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codeName="ThisWorkbook"/>
  <mc:AlternateContent xmlns:mc="http://schemas.openxmlformats.org/markup-compatibility/2006">
    <mc:Choice Requires="x15">
      <x15ac:absPath xmlns:x15ac="http://schemas.microsoft.com/office/spreadsheetml/2010/11/ac" url="Y:\TRG00029_VNIWest\VNI West modelling\Annual Outcomes Workbooks\PACR\Published\"/>
    </mc:Choice>
  </mc:AlternateContent>
  <xr:revisionPtr revIDLastSave="0" documentId="11_7E6B54CE007F73747272BC813415534F12D9F8D0" xr6:coauthVersionLast="47" xr6:coauthVersionMax="47" xr10:uidLastSave="{00000000-0000-0000-0000-000000000000}"/>
  <bookViews>
    <workbookView xWindow="0" yWindow="0" windowWidth="28800" windowHeight="10995"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4522"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Option 5_CF" sheetId="4551" r:id="rId18"/>
    <sheet name="Option 5_Generation" sheetId="4552" r:id="rId19"/>
    <sheet name="Option 5_Capacity" sheetId="4553" r:id="rId20"/>
    <sheet name="Option 5_REZ Generation" sheetId="4554" r:id="rId21"/>
    <sheet name="Option 5_REZ Capacity" sheetId="4555" r:id="rId22"/>
    <sheet name="Option 5_VOM Cost" sheetId="4556" r:id="rId23"/>
    <sheet name="Option 5_FOM Cost" sheetId="4557" r:id="rId24"/>
    <sheet name="Option 5_Fuel Cost" sheetId="4558" r:id="rId25"/>
    <sheet name="Option 5_Build Cost" sheetId="4559" r:id="rId26"/>
    <sheet name="Option 5_Rehab Cost" sheetId="4560" r:id="rId27"/>
    <sheet name="Option 5_REZ Tx Cost" sheetId="4561" r:id="rId28"/>
    <sheet name="Option 5_USE+DSP Cost" sheetId="4562" r:id="rId29"/>
    <sheet name="Option 5A_CF" sheetId="4565" r:id="rId30"/>
    <sheet name="Option 5A_Generation" sheetId="4566" r:id="rId31"/>
    <sheet name="Option 5A_Capacity" sheetId="4567" r:id="rId32"/>
    <sheet name="Option 5A_REZ Generation" sheetId="4568" r:id="rId33"/>
    <sheet name="Option 5A_REZ Capacity" sheetId="4569" r:id="rId34"/>
    <sheet name="Option 5A_VOM Cost" sheetId="4570" r:id="rId35"/>
    <sheet name="Option 5A_FOM Cost" sheetId="4571" r:id="rId36"/>
    <sheet name="Option 5A_Fuel Cost" sheetId="4572" r:id="rId37"/>
    <sheet name="Option 5A_Build Cost" sheetId="4573" r:id="rId38"/>
    <sheet name="Option 5A_Rehab Cost" sheetId="4574" r:id="rId39"/>
    <sheet name="Option 5A_REZ Tx Cost" sheetId="4575" r:id="rId40"/>
    <sheet name="Option 5A_USE+DSP Cost" sheetId="4576" r:id="rId41"/>
  </sheets>
  <externalReferences>
    <externalReference r:id="rId42"/>
    <externalReference r:id="rId43"/>
    <externalReference r:id="rId44"/>
  </externalReferences>
  <definedNames>
    <definedName name="_xlnm._FilterDatabase" localSheetId="3" hidden="1">'Abbreviations and notes'!$A$2:$B$23</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Capacity'!$A$5:$AC$40</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'Option 5_Build Cost'!$A$5:$AC$5</definedName>
    <definedName name="_xlnm._FilterDatabase" localSheetId="19" hidden="1">'Option 5_Capacity'!$A$5:$AA$18</definedName>
    <definedName name="_xlnm._FilterDatabase" localSheetId="17" hidden="1">'Option 5_CF'!$A$5:$AA$18</definedName>
    <definedName name="_xlnm._FilterDatabase" localSheetId="23" hidden="1">'Option 5_FOM Cost'!$A$1:$AC$5</definedName>
    <definedName name="_xlnm._FilterDatabase" localSheetId="24" hidden="1">'Option 5_Fuel Cost'!$A$5:$AC$5</definedName>
    <definedName name="_xlnm._FilterDatabase" localSheetId="18" hidden="1">'Option 5_Generation'!$A$5:$AA$18</definedName>
    <definedName name="_xlnm._FilterDatabase" localSheetId="26" hidden="1">'Option 5_Rehab Cost'!$A$5:$AA$5</definedName>
    <definedName name="_xlnm._FilterDatabase" localSheetId="21" hidden="1">'Option 5_REZ Capacity'!$A$5:$AC$40</definedName>
    <definedName name="_xlnm._FilterDatabase" localSheetId="27" hidden="1">'Option 5_REZ Tx Cost'!$A$5:$AA$5</definedName>
    <definedName name="_xlnm._FilterDatabase" localSheetId="28" hidden="1">'Option 5_USE+DSP Cost'!$A$5:$AA$5</definedName>
    <definedName name="_xlnm._FilterDatabase" localSheetId="22" hidden="1">'Option 5_VOM Cost'!$A$5:$AA$5</definedName>
    <definedName name="_xlnm._FilterDatabase" localSheetId="37" hidden="1">'Option 5A_Build Cost'!$A$5:$AC$5</definedName>
    <definedName name="_xlnm._FilterDatabase" localSheetId="31" hidden="1">'Option 5A_Capacity'!$A$5:$AA$18</definedName>
    <definedName name="_xlnm._FilterDatabase" localSheetId="29" hidden="1">'Option 5A_CF'!$A$5:$AA$18</definedName>
    <definedName name="_xlnm._FilterDatabase" localSheetId="35" hidden="1">'Option 5A_FOM Cost'!$A$1:$AC$5</definedName>
    <definedName name="_xlnm._FilterDatabase" localSheetId="36" hidden="1">'Option 5A_Fuel Cost'!$A$5:$AC$5</definedName>
    <definedName name="_xlnm._FilterDatabase" localSheetId="30" hidden="1">'Option 5A_Generation'!$A$5:$AA$18</definedName>
    <definedName name="_xlnm._FilterDatabase" localSheetId="38" hidden="1">'Option 5A_Rehab Cost'!$A$5:$AA$5</definedName>
    <definedName name="_xlnm._FilterDatabase" localSheetId="33" hidden="1">'Option 5A_REZ Capacity'!$A$5:$AC$40</definedName>
    <definedName name="_xlnm._FilterDatabase" localSheetId="39" hidden="1">'Option 5A_REZ Tx Cost'!$A$5:$AA$5</definedName>
    <definedName name="_xlnm._FilterDatabase" localSheetId="40" hidden="1">'Option 5A_USE+DSP Cost'!$A$5:$AA$5</definedName>
    <definedName name="_xlnm._FilterDatabase" localSheetId="34" hidden="1">'Option 5A_VOM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19">#REF!</definedName>
    <definedName name="BaseCase_NEM_Build" localSheetId="18">#REF!</definedName>
    <definedName name="BaseCase_NEM_Build" localSheetId="21">#REF!</definedName>
    <definedName name="BaseCase_NEM_Build" localSheetId="31">#REF!</definedName>
    <definedName name="BaseCase_NEM_Build" localSheetId="30">#REF!</definedName>
    <definedName name="BaseCase_NEM_Build" localSheetId="33">#REF!</definedName>
    <definedName name="BaseCase_NEM_DSP" localSheetId="7">#REF!</definedName>
    <definedName name="BaseCase_NEM_DSP" localSheetId="6">#REF!</definedName>
    <definedName name="BaseCase_NEM_DSP" localSheetId="9">#REF!</definedName>
    <definedName name="BaseCase_NEM_DSP" localSheetId="19">#REF!</definedName>
    <definedName name="BaseCase_NEM_DSP" localSheetId="18">#REF!</definedName>
    <definedName name="BaseCase_NEM_DSP" localSheetId="21">#REF!</definedName>
    <definedName name="BaseCase_NEM_DSP" localSheetId="31">#REF!</definedName>
    <definedName name="BaseCase_NEM_DSP" localSheetId="30">#REF!</definedName>
    <definedName name="BaseCase_NEM_DSP" localSheetId="33">#REF!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19">#REF!</definedName>
    <definedName name="BaseCase_NEM_FOM" localSheetId="18">#REF!</definedName>
    <definedName name="BaseCase_NEM_FOM" localSheetId="21">#REF!</definedName>
    <definedName name="BaseCase_NEM_FOM" localSheetId="31">#REF!</definedName>
    <definedName name="BaseCase_NEM_FOM" localSheetId="30">#REF!</definedName>
    <definedName name="BaseCase_NEM_FOM" localSheetId="33">#REF!</definedName>
    <definedName name="BaseCase_NEM_Fuel" localSheetId="7">#REF!</definedName>
    <definedName name="BaseCase_NEM_Fuel" localSheetId="6">#REF!</definedName>
    <definedName name="BaseCase_NEM_Fuel" localSheetId="9">#REF!</definedName>
    <definedName name="BaseCase_NEM_Fuel" localSheetId="19">#REF!</definedName>
    <definedName name="BaseCase_NEM_Fuel" localSheetId="18">#REF!</definedName>
    <definedName name="BaseCase_NEM_Fuel" localSheetId="21">#REF!</definedName>
    <definedName name="BaseCase_NEM_Fuel" localSheetId="31">#REF!</definedName>
    <definedName name="BaseCase_NEM_Fuel" localSheetId="30">#REF!</definedName>
    <definedName name="BaseCase_NEM_Fuel" localSheetId="33">#REF!</definedName>
    <definedName name="BaseCase_NEM_REHAB" localSheetId="7">#REF!</definedName>
    <definedName name="BaseCase_NEM_REHAB" localSheetId="6">#REF!</definedName>
    <definedName name="BaseCase_NEM_REHAB" localSheetId="9">#REF!</definedName>
    <definedName name="BaseCase_NEM_REHAB" localSheetId="19">#REF!</definedName>
    <definedName name="BaseCase_NEM_REHAB" localSheetId="18">#REF!</definedName>
    <definedName name="BaseCase_NEM_REHAB" localSheetId="21">#REF!</definedName>
    <definedName name="BaseCase_NEM_REHAB" localSheetId="31">#REF!</definedName>
    <definedName name="BaseCase_NEM_REHAB" localSheetId="30">#REF!</definedName>
    <definedName name="BaseCase_NEM_REHAB" localSheetId="33">#REF!</definedName>
    <definedName name="BaseCase_NEM_REZ" localSheetId="7">#REF!</definedName>
    <definedName name="BaseCase_NEM_REZ" localSheetId="6">#REF!</definedName>
    <definedName name="BaseCase_NEM_REZ" localSheetId="9">#REF!</definedName>
    <definedName name="BaseCase_NEM_REZ" localSheetId="19">#REF!</definedName>
    <definedName name="BaseCase_NEM_REZ" localSheetId="18">#REF!</definedName>
    <definedName name="BaseCase_NEM_REZ" localSheetId="21">#REF!</definedName>
    <definedName name="BaseCase_NEM_REZ" localSheetId="31">#REF!</definedName>
    <definedName name="BaseCase_NEM_REZ" localSheetId="30">#REF!</definedName>
    <definedName name="BaseCase_NEM_REZ" localSheetId="33">#REF!</definedName>
    <definedName name="BaseCase_NEM_SyncCon" localSheetId="7">#REF!</definedName>
    <definedName name="BaseCase_NEM_SyncCon" localSheetId="6">#REF!</definedName>
    <definedName name="BaseCase_NEM_SyncCon" localSheetId="9">#REF!</definedName>
    <definedName name="BaseCase_NEM_SyncCon" localSheetId="19">#REF!</definedName>
    <definedName name="BaseCase_NEM_SyncCon" localSheetId="18">#REF!</definedName>
    <definedName name="BaseCase_NEM_SyncCon" localSheetId="21">#REF!</definedName>
    <definedName name="BaseCase_NEM_SyncCon" localSheetId="31">#REF!</definedName>
    <definedName name="BaseCase_NEM_SyncCon" localSheetId="30">#REF!</definedName>
    <definedName name="BaseCase_NEM_SyncCon" localSheetId="33">#REF!</definedName>
    <definedName name="BaseCase_NEM_VOM" localSheetId="7">#REF!</definedName>
    <definedName name="BaseCase_NEM_VOM" localSheetId="6">#REF!</definedName>
    <definedName name="BaseCase_NEM_VOM" localSheetId="9">#REF!</definedName>
    <definedName name="BaseCase_NEM_VOM" localSheetId="19">#REF!</definedName>
    <definedName name="BaseCase_NEM_VOM" localSheetId="18">#REF!</definedName>
    <definedName name="BaseCase_NEM_VOM" localSheetId="21">#REF!</definedName>
    <definedName name="BaseCase_NEM_VOM" localSheetId="31">#REF!</definedName>
    <definedName name="BaseCase_NEM_VOM" localSheetId="30">#REF!</definedName>
    <definedName name="BaseCase_NEM_VOM" localSheetId="33">#REF!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19">#REF!</definedName>
    <definedName name="M27_30_NEM_Build" localSheetId="18">#REF!</definedName>
    <definedName name="M27_30_NEM_Build" localSheetId="21">#REF!</definedName>
    <definedName name="M27_30_NEM_Build" localSheetId="31">#REF!</definedName>
    <definedName name="M27_30_NEM_Build" localSheetId="30">#REF!</definedName>
    <definedName name="M27_30_NEM_Build" localSheetId="33">#REF!</definedName>
    <definedName name="M27_30_NEM_DSP" localSheetId="7">#REF!</definedName>
    <definedName name="M27_30_NEM_DSP" localSheetId="6">#REF!</definedName>
    <definedName name="M27_30_NEM_DSP" localSheetId="9">#REF!</definedName>
    <definedName name="M27_30_NEM_DSP" localSheetId="19">#REF!</definedName>
    <definedName name="M27_30_NEM_DSP" localSheetId="18">#REF!</definedName>
    <definedName name="M27_30_NEM_DSP" localSheetId="21">#REF!</definedName>
    <definedName name="M27_30_NEM_DSP" localSheetId="31">#REF!</definedName>
    <definedName name="M27_30_NEM_DSP" localSheetId="30">#REF!</definedName>
    <definedName name="M27_30_NEM_DSP" localSheetId="33">#REF!</definedName>
    <definedName name="M27_30_NEM_FOM" localSheetId="7">#REF!</definedName>
    <definedName name="M27_30_NEM_FOM" localSheetId="6">#REF!</definedName>
    <definedName name="M27_30_NEM_FOM" localSheetId="9">#REF!</definedName>
    <definedName name="M27_30_NEM_FOM" localSheetId="19">#REF!</definedName>
    <definedName name="M27_30_NEM_FOM" localSheetId="18">#REF!</definedName>
    <definedName name="M27_30_NEM_FOM" localSheetId="21">#REF!</definedName>
    <definedName name="M27_30_NEM_FOM" localSheetId="31">#REF!</definedName>
    <definedName name="M27_30_NEM_FOM" localSheetId="30">#REF!</definedName>
    <definedName name="M27_30_NEM_FOM" localSheetId="33">#REF!</definedName>
    <definedName name="M27_30_NEM_Fuel" localSheetId="7">#REF!</definedName>
    <definedName name="M27_30_NEM_Fuel" localSheetId="6">#REF!</definedName>
    <definedName name="M27_30_NEM_Fuel" localSheetId="9">#REF!</definedName>
    <definedName name="M27_30_NEM_Fuel" localSheetId="19">#REF!</definedName>
    <definedName name="M27_30_NEM_Fuel" localSheetId="18">#REF!</definedName>
    <definedName name="M27_30_NEM_Fuel" localSheetId="21">#REF!</definedName>
    <definedName name="M27_30_NEM_Fuel" localSheetId="31">#REF!</definedName>
    <definedName name="M27_30_NEM_Fuel" localSheetId="30">#REF!</definedName>
    <definedName name="M27_30_NEM_Fuel" localSheetId="33">#REF!</definedName>
    <definedName name="M27_30_NEM_REHAB" localSheetId="7">#REF!</definedName>
    <definedName name="M27_30_NEM_REHAB" localSheetId="6">#REF!</definedName>
    <definedName name="M27_30_NEM_REHAB" localSheetId="9">#REF!</definedName>
    <definedName name="M27_30_NEM_REHAB" localSheetId="19">#REF!</definedName>
    <definedName name="M27_30_NEM_REHAB" localSheetId="18">#REF!</definedName>
    <definedName name="M27_30_NEM_REHAB" localSheetId="21">#REF!</definedName>
    <definedName name="M27_30_NEM_REHAB" localSheetId="31">#REF!</definedName>
    <definedName name="M27_30_NEM_REHAB" localSheetId="30">#REF!</definedName>
    <definedName name="M27_30_NEM_REHAB" localSheetId="33">#REF!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31">#REF!</definedName>
    <definedName name="M27_30_NEM_REZ" localSheetId="29">#REF!</definedName>
    <definedName name="M27_30_NEM_REZ" localSheetId="30">#REF!</definedName>
    <definedName name="M27_30_NEM_REZ" localSheetId="33">#REF!</definedName>
    <definedName name="M27_30_NEM_SyncCon" localSheetId="7">#REF!</definedName>
    <definedName name="M27_30_NEM_SyncCon" localSheetId="6">#REF!</definedName>
    <definedName name="M27_30_NEM_SyncCon" localSheetId="9">#REF!</definedName>
    <definedName name="M27_30_NEM_SyncCon" localSheetId="19">#REF!</definedName>
    <definedName name="M27_30_NEM_SyncCon" localSheetId="18">#REF!</definedName>
    <definedName name="M27_30_NEM_SyncCon" localSheetId="21">#REF!</definedName>
    <definedName name="M27_30_NEM_SyncCon" localSheetId="31">#REF!</definedName>
    <definedName name="M27_30_NEM_SyncCon" localSheetId="30">#REF!</definedName>
    <definedName name="M27_30_NEM_SyncCon" localSheetId="33">#REF!</definedName>
    <definedName name="M27_30_NEM_VOM" localSheetId="7">#REF!</definedName>
    <definedName name="M27_30_NEM_VOM" localSheetId="6">#REF!</definedName>
    <definedName name="M27_30_NEM_VOM" localSheetId="9">#REF!</definedName>
    <definedName name="M27_30_NEM_VOM" localSheetId="19">#REF!</definedName>
    <definedName name="M27_30_NEM_VOM" localSheetId="18">#REF!</definedName>
    <definedName name="M27_30_NEM_VOM" localSheetId="21">#REF!</definedName>
    <definedName name="M27_30_NEM_VOM" localSheetId="31">#REF!</definedName>
    <definedName name="M27_30_NEM_VOM" localSheetId="30">#REF!</definedName>
    <definedName name="M27_30_NEM_VOM" localSheetId="33">#REF!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62913"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784" l="1"/>
  <c r="AI47" i="784" l="1"/>
  <c r="AH47" i="784"/>
  <c r="AH25" i="784"/>
  <c r="AI25" i="784"/>
  <c r="AG47" i="784" l="1"/>
  <c r="AF47" i="784"/>
  <c r="AE47" i="784"/>
  <c r="AD47" i="784"/>
  <c r="AC47" i="784"/>
  <c r="AB47" i="784"/>
  <c r="AA47" i="784"/>
  <c r="Z47" i="784"/>
  <c r="Y47" i="784"/>
  <c r="X47" i="784"/>
  <c r="W47" i="784"/>
  <c r="V47" i="784"/>
  <c r="U47" i="784"/>
  <c r="T47" i="784"/>
  <c r="S47" i="784"/>
  <c r="R47" i="784"/>
  <c r="Q47" i="784"/>
  <c r="P47" i="784"/>
  <c r="O47" i="784"/>
  <c r="N47" i="784"/>
  <c r="M47" i="784"/>
  <c r="L47" i="784"/>
  <c r="K47" i="784"/>
  <c r="J47" i="784"/>
  <c r="I47" i="784"/>
  <c r="A44" i="784"/>
  <c r="AG25" i="784"/>
  <c r="AF25" i="784"/>
  <c r="AE25" i="784"/>
  <c r="AD25" i="784"/>
  <c r="AC25" i="784"/>
  <c r="AB25" i="784"/>
  <c r="AA25" i="784"/>
  <c r="Z25" i="784"/>
  <c r="Y25" i="784"/>
  <c r="X25" i="784"/>
  <c r="W25" i="784"/>
  <c r="V25" i="784"/>
  <c r="U25" i="784"/>
  <c r="T25" i="784"/>
  <c r="S25" i="784"/>
  <c r="R25" i="784"/>
  <c r="Q25" i="784"/>
  <c r="P25" i="784"/>
  <c r="O25" i="784"/>
  <c r="N25" i="784"/>
  <c r="M25" i="784"/>
  <c r="L25" i="784"/>
  <c r="K25" i="784"/>
  <c r="J25" i="784"/>
  <c r="I25" i="784"/>
  <c r="A22" i="784"/>
  <c r="E11" i="784"/>
  <c r="E10" i="784"/>
  <c r="E9" i="784"/>
  <c r="E8" i="784"/>
  <c r="A3" i="784"/>
  <c r="J1" i="784"/>
  <c r="I49" i="784"/>
  <c r="I63" i="784"/>
  <c r="J41" i="784"/>
  <c r="I61" i="784"/>
  <c r="I52" i="784"/>
  <c r="I53" i="784"/>
  <c r="K1" i="784" l="1"/>
  <c r="J52" i="784"/>
  <c r="J49" i="784"/>
  <c r="I56" i="784"/>
  <c r="J63" i="784"/>
  <c r="J54" i="784"/>
  <c r="J57" i="784"/>
  <c r="I57" i="784"/>
  <c r="I58" i="784"/>
  <c r="I48" i="784"/>
  <c r="J58" i="784"/>
  <c r="I41" i="784"/>
  <c r="I54" i="784"/>
  <c r="J53" i="784"/>
  <c r="J48" i="784"/>
  <c r="I50" i="784"/>
  <c r="J59" i="784"/>
  <c r="L1" i="784" l="1"/>
  <c r="K52" i="784"/>
  <c r="K32" i="784"/>
  <c r="I26" i="784"/>
  <c r="J33" i="784"/>
  <c r="J55" i="784"/>
  <c r="I37" i="784"/>
  <c r="J31" i="784"/>
  <c r="I62" i="784"/>
  <c r="J36" i="784"/>
  <c r="K50" i="784"/>
  <c r="K26" i="784"/>
  <c r="I55" i="784"/>
  <c r="J29" i="784"/>
  <c r="K51" i="784"/>
  <c r="K40" i="784"/>
  <c r="K48" i="784"/>
  <c r="I34" i="784"/>
  <c r="J39" i="784"/>
  <c r="K57" i="784"/>
  <c r="I35" i="784"/>
  <c r="K62" i="784"/>
  <c r="K41" i="784"/>
  <c r="I31" i="784"/>
  <c r="I29" i="784"/>
  <c r="J32" i="784"/>
  <c r="J37" i="784"/>
  <c r="I51" i="784"/>
  <c r="K27" i="784"/>
  <c r="K54" i="784"/>
  <c r="K34" i="784"/>
  <c r="K63" i="784"/>
  <c r="K29" i="784"/>
  <c r="I59" i="784"/>
  <c r="K59" i="784"/>
  <c r="K61" i="784"/>
  <c r="I33" i="784"/>
  <c r="I27" i="784"/>
  <c r="I36" i="784"/>
  <c r="I32" i="784"/>
  <c r="K49" i="784"/>
  <c r="I40" i="784"/>
  <c r="J30" i="784"/>
  <c r="K28" i="784"/>
  <c r="J62" i="784"/>
  <c r="K55" i="784"/>
  <c r="J51" i="784"/>
  <c r="K30" i="784"/>
  <c r="J34" i="784"/>
  <c r="K36" i="784"/>
  <c r="K31" i="784"/>
  <c r="K33" i="784"/>
  <c r="J26" i="784"/>
  <c r="J56" i="784"/>
  <c r="I28" i="784"/>
  <c r="I39" i="784"/>
  <c r="J40" i="784"/>
  <c r="I30" i="784"/>
  <c r="K58" i="784"/>
  <c r="K56" i="784"/>
  <c r="J50" i="784"/>
  <c r="K37" i="784"/>
  <c r="J61" i="784"/>
  <c r="J35" i="784"/>
  <c r="K53" i="784"/>
  <c r="K39" i="784"/>
  <c r="J28" i="784"/>
  <c r="K35" i="784"/>
  <c r="J27" i="784"/>
  <c r="M1" i="784" l="1"/>
  <c r="L52" i="784"/>
  <c r="I11" i="784"/>
  <c r="L30" i="784"/>
  <c r="L33" i="784"/>
  <c r="I10" i="784"/>
  <c r="L26" i="784"/>
  <c r="L40" i="784"/>
  <c r="I13" i="784"/>
  <c r="L48" i="784"/>
  <c r="L41" i="784"/>
  <c r="L63" i="784"/>
  <c r="L56" i="784"/>
  <c r="L62" i="784"/>
  <c r="I12" i="784"/>
  <c r="L34" i="784"/>
  <c r="L53" i="784"/>
  <c r="L59" i="784"/>
  <c r="I9" i="784"/>
  <c r="L61" i="784"/>
  <c r="I7" i="784"/>
  <c r="L51" i="784"/>
  <c r="L54" i="784"/>
  <c r="L57" i="784"/>
  <c r="L27" i="784"/>
  <c r="L58" i="784"/>
  <c r="L29" i="784"/>
  <c r="L49" i="784"/>
  <c r="L32" i="784"/>
  <c r="L37" i="784"/>
  <c r="L50" i="784"/>
  <c r="L39" i="784"/>
  <c r="L55" i="784"/>
  <c r="L31" i="784"/>
  <c r="L28" i="784"/>
  <c r="N1" i="784" l="1"/>
  <c r="J9" i="784"/>
  <c r="J10" i="784"/>
  <c r="M63" i="784"/>
  <c r="M61" i="784"/>
  <c r="M27" i="784"/>
  <c r="M41" i="784"/>
  <c r="M53" i="784"/>
  <c r="M32" i="784"/>
  <c r="M29" i="784"/>
  <c r="M36" i="784"/>
  <c r="M34" i="784"/>
  <c r="I8" i="784"/>
  <c r="M48" i="784"/>
  <c r="M54" i="784"/>
  <c r="M39" i="784"/>
  <c r="M33" i="784"/>
  <c r="M31" i="784"/>
  <c r="L35" i="784"/>
  <c r="M49" i="784"/>
  <c r="M51" i="784"/>
  <c r="M56" i="784"/>
  <c r="M26" i="784"/>
  <c r="M50" i="784"/>
  <c r="M59" i="784"/>
  <c r="M37" i="784"/>
  <c r="J7" i="784"/>
  <c r="M35" i="784"/>
  <c r="M57" i="784"/>
  <c r="M40" i="784"/>
  <c r="M28" i="784"/>
  <c r="J11" i="784"/>
  <c r="M58" i="784"/>
  <c r="M52" i="784"/>
  <c r="J13" i="784"/>
  <c r="M55" i="784"/>
  <c r="L36" i="784"/>
  <c r="M62" i="784"/>
  <c r="J12" i="784"/>
  <c r="I14" i="784" l="1"/>
  <c r="O1" i="784"/>
  <c r="N52" i="784"/>
  <c r="K7" i="784"/>
  <c r="N62" i="784"/>
  <c r="N35" i="784"/>
  <c r="N28" i="784"/>
  <c r="N40" i="784"/>
  <c r="K10" i="784"/>
  <c r="N26" i="784"/>
  <c r="N56" i="784"/>
  <c r="N27" i="784"/>
  <c r="K12" i="784"/>
  <c r="N32" i="784"/>
  <c r="N53" i="784"/>
  <c r="N49" i="784"/>
  <c r="N48" i="784"/>
  <c r="N58" i="784"/>
  <c r="N33" i="784"/>
  <c r="N39" i="784"/>
  <c r="N55" i="784"/>
  <c r="N61" i="784"/>
  <c r="N31" i="784"/>
  <c r="J8" i="784"/>
  <c r="N54" i="784"/>
  <c r="N63" i="784"/>
  <c r="N57" i="784"/>
  <c r="N34" i="784"/>
  <c r="N30" i="784"/>
  <c r="N29" i="784"/>
  <c r="M30" i="784"/>
  <c r="N36" i="784"/>
  <c r="K11" i="784"/>
  <c r="N50" i="784"/>
  <c r="N59" i="784"/>
  <c r="N51" i="784"/>
  <c r="K9" i="784"/>
  <c r="K13" i="784"/>
  <c r="N41" i="784"/>
  <c r="J14" i="784" l="1"/>
  <c r="P1" i="784"/>
  <c r="O35" i="784"/>
  <c r="O26" i="784"/>
  <c r="O27" i="784"/>
  <c r="K8" i="784"/>
  <c r="L7" i="784"/>
  <c r="L11" i="784"/>
  <c r="O37" i="784"/>
  <c r="O50" i="784"/>
  <c r="O56" i="784"/>
  <c r="O48" i="784"/>
  <c r="O28" i="784"/>
  <c r="O52" i="784"/>
  <c r="N37" i="784"/>
  <c r="L9" i="784"/>
  <c r="L13" i="784"/>
  <c r="O51" i="784"/>
  <c r="O34" i="784"/>
  <c r="O40" i="784"/>
  <c r="L10" i="784"/>
  <c r="O31" i="784"/>
  <c r="O39" i="784"/>
  <c r="O53" i="784"/>
  <c r="O41" i="784"/>
  <c r="O54" i="784"/>
  <c r="O33" i="784"/>
  <c r="O36" i="784"/>
  <c r="O61" i="784"/>
  <c r="L12" i="784"/>
  <c r="O32" i="784"/>
  <c r="K14" i="784" l="1"/>
  <c r="Q1" i="784"/>
  <c r="P30" i="784"/>
  <c r="P41" i="784"/>
  <c r="M12" i="784"/>
  <c r="P50" i="784"/>
  <c r="P58" i="784"/>
  <c r="O57" i="784"/>
  <c r="P48" i="784"/>
  <c r="P37" i="784"/>
  <c r="O49" i="784"/>
  <c r="P59" i="784"/>
  <c r="O62" i="784"/>
  <c r="P40" i="784"/>
  <c r="P32" i="784"/>
  <c r="P51" i="784"/>
  <c r="O30" i="784"/>
  <c r="P27" i="784"/>
  <c r="P39" i="784"/>
  <c r="P52" i="784"/>
  <c r="P53" i="784"/>
  <c r="L8" i="784"/>
  <c r="P34" i="784"/>
  <c r="P31" i="784"/>
  <c r="P54" i="784"/>
  <c r="M10" i="784"/>
  <c r="P49" i="784"/>
  <c r="O29" i="784"/>
  <c r="O63" i="784"/>
  <c r="M7" i="784"/>
  <c r="O58" i="784"/>
  <c r="P61" i="784"/>
  <c r="P57" i="784"/>
  <c r="M13" i="784"/>
  <c r="O55" i="784"/>
  <c r="P29" i="784"/>
  <c r="P56" i="784"/>
  <c r="P36" i="784"/>
  <c r="P33" i="784"/>
  <c r="P62" i="784"/>
  <c r="P55" i="784"/>
  <c r="P35" i="784"/>
  <c r="M9" i="784"/>
  <c r="P63" i="784"/>
  <c r="O59" i="784"/>
  <c r="M11" i="784"/>
  <c r="L14" i="784" l="1"/>
  <c r="R1" i="784"/>
  <c r="Q51" i="784"/>
  <c r="Q62" i="784"/>
  <c r="Q55" i="784"/>
  <c r="Q41" i="784"/>
  <c r="Q61" i="784"/>
  <c r="P26" i="784"/>
  <c r="Q50" i="784"/>
  <c r="Q37" i="784"/>
  <c r="M8" i="784"/>
  <c r="Q49" i="784"/>
  <c r="Q34" i="784"/>
  <c r="N7" i="784"/>
  <c r="N10" i="784"/>
  <c r="Q52" i="784"/>
  <c r="Q40" i="784"/>
  <c r="Q27" i="784"/>
  <c r="Q56" i="784"/>
  <c r="Q48" i="784"/>
  <c r="P28" i="784"/>
  <c r="Q63" i="784"/>
  <c r="Q26" i="784"/>
  <c r="N11" i="784"/>
  <c r="Q29" i="784"/>
  <c r="Q54" i="784"/>
  <c r="N13" i="784"/>
  <c r="Q36" i="784"/>
  <c r="Q59" i="784"/>
  <c r="N12" i="784"/>
  <c r="N9" i="784"/>
  <c r="Q33" i="784"/>
  <c r="Q31" i="784"/>
  <c r="Q32" i="784"/>
  <c r="M14" i="784" l="1"/>
  <c r="S1" i="784"/>
  <c r="O13" i="784"/>
  <c r="O11" i="784"/>
  <c r="R58" i="784"/>
  <c r="R34" i="784"/>
  <c r="R56" i="784"/>
  <c r="R50" i="784"/>
  <c r="R52" i="784"/>
  <c r="R57" i="784"/>
  <c r="R49" i="784"/>
  <c r="Q53" i="784"/>
  <c r="R36" i="784"/>
  <c r="O9" i="784"/>
  <c r="R39" i="784"/>
  <c r="Q35" i="784"/>
  <c r="R31" i="784"/>
  <c r="R35" i="784"/>
  <c r="R53" i="784"/>
  <c r="O7" i="784"/>
  <c r="R26" i="784"/>
  <c r="R29" i="784"/>
  <c r="Q58" i="784"/>
  <c r="R27" i="784"/>
  <c r="N8" i="784"/>
  <c r="O12" i="784"/>
  <c r="R28" i="784"/>
  <c r="R37" i="784"/>
  <c r="R30" i="784"/>
  <c r="R61" i="784"/>
  <c r="Q28" i="784"/>
  <c r="R59" i="784"/>
  <c r="O10" i="784"/>
  <c r="R63" i="784"/>
  <c r="R48" i="784"/>
  <c r="R62" i="784"/>
  <c r="Q57" i="784"/>
  <c r="R40" i="784"/>
  <c r="R54" i="784"/>
  <c r="Q30" i="784"/>
  <c r="R33" i="784"/>
  <c r="R41" i="784"/>
  <c r="R32" i="784"/>
  <c r="R51" i="784"/>
  <c r="Q39" i="784"/>
  <c r="N14" i="784" l="1"/>
  <c r="T1" i="784"/>
  <c r="S52" i="784"/>
  <c r="S31" i="784"/>
  <c r="S35" i="784"/>
  <c r="P10" i="784"/>
  <c r="S37" i="784"/>
  <c r="S28" i="784"/>
  <c r="S27" i="784"/>
  <c r="P12" i="784"/>
  <c r="P13" i="784"/>
  <c r="S40" i="784"/>
  <c r="P7" i="784"/>
  <c r="S55" i="784"/>
  <c r="S56" i="784"/>
  <c r="O8" i="784"/>
  <c r="R55" i="784"/>
  <c r="P11" i="784"/>
  <c r="S63" i="784"/>
  <c r="S26" i="784"/>
  <c r="S57" i="784"/>
  <c r="S61" i="784"/>
  <c r="P9" i="784"/>
  <c r="S54" i="784"/>
  <c r="S32" i="784"/>
  <c r="S48" i="784"/>
  <c r="S53" i="784"/>
  <c r="O14" i="784" l="1"/>
  <c r="U1" i="784"/>
  <c r="T51" i="784"/>
  <c r="T54" i="784"/>
  <c r="S33" i="784"/>
  <c r="P8" i="784"/>
  <c r="T28" i="784"/>
  <c r="T41" i="784"/>
  <c r="S50" i="784"/>
  <c r="T62" i="784"/>
  <c r="S49" i="784"/>
  <c r="Q10" i="784"/>
  <c r="T35" i="784"/>
  <c r="T39" i="784"/>
  <c r="Q13" i="784"/>
  <c r="T55" i="784"/>
  <c r="T57" i="784"/>
  <c r="T48" i="784"/>
  <c r="T49" i="784"/>
  <c r="S29" i="784"/>
  <c r="T29" i="784"/>
  <c r="Q12" i="784"/>
  <c r="T53" i="784"/>
  <c r="Q9" i="784"/>
  <c r="T52" i="784"/>
  <c r="S58" i="784"/>
  <c r="T32" i="784"/>
  <c r="S36" i="784"/>
  <c r="S59" i="784"/>
  <c r="T26" i="784"/>
  <c r="S30" i="784"/>
  <c r="T61" i="784"/>
  <c r="Q11" i="784"/>
  <c r="T37" i="784"/>
  <c r="T33" i="784"/>
  <c r="T58" i="784"/>
  <c r="T27" i="784"/>
  <c r="T34" i="784"/>
  <c r="T59" i="784"/>
  <c r="S39" i="784"/>
  <c r="T63" i="784"/>
  <c r="T56" i="784"/>
  <c r="Q7" i="784"/>
  <c r="S51" i="784"/>
  <c r="T40" i="784"/>
  <c r="S41" i="784"/>
  <c r="T31" i="784"/>
  <c r="S34" i="784"/>
  <c r="T30" i="784"/>
  <c r="S62" i="784"/>
  <c r="T50" i="784"/>
  <c r="P14" i="784" l="1"/>
  <c r="V1" i="784"/>
  <c r="U37" i="784"/>
  <c r="R11" i="784"/>
  <c r="U31" i="784"/>
  <c r="U26" i="784"/>
  <c r="T36" i="784"/>
  <c r="U41" i="784"/>
  <c r="R9" i="784"/>
  <c r="U30" i="784"/>
  <c r="R13" i="784"/>
  <c r="R12" i="784"/>
  <c r="U58" i="784"/>
  <c r="U56" i="784"/>
  <c r="U51" i="784"/>
  <c r="U54" i="784"/>
  <c r="U50" i="784"/>
  <c r="R7" i="784"/>
  <c r="U40" i="784"/>
  <c r="U39" i="784"/>
  <c r="Q8" i="784"/>
  <c r="U49" i="784"/>
  <c r="U33" i="784"/>
  <c r="U57" i="784"/>
  <c r="U35" i="784"/>
  <c r="U55" i="784"/>
  <c r="U52" i="784"/>
  <c r="U63" i="784"/>
  <c r="U62" i="784"/>
  <c r="U36" i="784"/>
  <c r="R10" i="784"/>
  <c r="U61" i="784"/>
  <c r="U53" i="784"/>
  <c r="U27" i="784"/>
  <c r="U48" i="784"/>
  <c r="U59" i="784"/>
  <c r="Q14" i="784" l="1"/>
  <c r="W1" i="784"/>
  <c r="S9" i="784"/>
  <c r="V31" i="784"/>
  <c r="S10" i="784"/>
  <c r="V58" i="784"/>
  <c r="V61" i="784"/>
  <c r="V32" i="784"/>
  <c r="V57" i="784"/>
  <c r="V62" i="784"/>
  <c r="V56" i="784"/>
  <c r="U28" i="784"/>
  <c r="U34" i="784"/>
  <c r="V27" i="784"/>
  <c r="S11" i="784"/>
  <c r="V34" i="784"/>
  <c r="S7" i="784"/>
  <c r="V30" i="784"/>
  <c r="V37" i="784"/>
  <c r="V49" i="784"/>
  <c r="V35" i="784"/>
  <c r="V28" i="784"/>
  <c r="V39" i="784"/>
  <c r="U29" i="784"/>
  <c r="V51" i="784"/>
  <c r="V41" i="784"/>
  <c r="S13" i="784"/>
  <c r="S12" i="784"/>
  <c r="V33" i="784"/>
  <c r="V55" i="784"/>
  <c r="V52" i="784"/>
  <c r="V48" i="784"/>
  <c r="V36" i="784"/>
  <c r="V40" i="784"/>
  <c r="R8" i="784"/>
  <c r="V53" i="784"/>
  <c r="U32" i="784"/>
  <c r="V54" i="784"/>
  <c r="V63" i="784"/>
  <c r="R14" i="784" l="1"/>
  <c r="X1" i="784"/>
  <c r="W27" i="784"/>
  <c r="V50" i="784"/>
  <c r="W40" i="784"/>
  <c r="W30" i="784"/>
  <c r="W59" i="784"/>
  <c r="T10" i="784"/>
  <c r="V59" i="784"/>
  <c r="W56" i="784"/>
  <c r="T9" i="784"/>
  <c r="W61" i="784"/>
  <c r="W55" i="784"/>
  <c r="W37" i="784"/>
  <c r="W26" i="784"/>
  <c r="W62" i="784"/>
  <c r="W51" i="784"/>
  <c r="S8" i="784"/>
  <c r="W31" i="784"/>
  <c r="W52" i="784"/>
  <c r="T12" i="784"/>
  <c r="W41" i="784"/>
  <c r="W33" i="784"/>
  <c r="W49" i="784"/>
  <c r="W32" i="784"/>
  <c r="T11" i="784"/>
  <c r="W39" i="784"/>
  <c r="W58" i="784"/>
  <c r="W36" i="784"/>
  <c r="W28" i="784"/>
  <c r="W35" i="784"/>
  <c r="W50" i="784"/>
  <c r="W53" i="784"/>
  <c r="T13" i="784"/>
  <c r="W29" i="784"/>
  <c r="T7" i="784"/>
  <c r="W48" i="784"/>
  <c r="W54" i="784"/>
  <c r="W63" i="784"/>
  <c r="V26" i="784"/>
  <c r="W57" i="784"/>
  <c r="V29" i="784"/>
  <c r="W34" i="784"/>
  <c r="S14" i="784" l="1"/>
  <c r="Y1" i="784"/>
  <c r="X40" i="784"/>
  <c r="X37" i="784"/>
  <c r="X51" i="784"/>
  <c r="X48" i="784"/>
  <c r="U7" i="784"/>
  <c r="X41" i="784"/>
  <c r="X32" i="784"/>
  <c r="U9" i="784"/>
  <c r="X55" i="784"/>
  <c r="X58" i="784"/>
  <c r="X26" i="784"/>
  <c r="X49" i="784"/>
  <c r="X36" i="784"/>
  <c r="U13" i="784"/>
  <c r="X54" i="784"/>
  <c r="X39" i="784"/>
  <c r="X62" i="784"/>
  <c r="X33" i="784"/>
  <c r="T8" i="784"/>
  <c r="X28" i="784"/>
  <c r="X57" i="784"/>
  <c r="U11" i="784"/>
  <c r="U10" i="784"/>
  <c r="X59" i="784"/>
  <c r="X29" i="784"/>
  <c r="X56" i="784"/>
  <c r="X27" i="784"/>
  <c r="X50" i="784"/>
  <c r="X63" i="784"/>
  <c r="X31" i="784"/>
  <c r="X53" i="784"/>
  <c r="X61" i="784"/>
  <c r="U12" i="784"/>
  <c r="X30" i="784"/>
  <c r="X52" i="784"/>
  <c r="X34" i="784"/>
  <c r="T14" i="784" l="1"/>
  <c r="Z1" i="784"/>
  <c r="Y31" i="784"/>
  <c r="Y34" i="784"/>
  <c r="V9" i="784"/>
  <c r="X35" i="784"/>
  <c r="V7" i="784"/>
  <c r="Y49" i="784"/>
  <c r="U8" i="784"/>
  <c r="Y53" i="784"/>
  <c r="V11" i="784"/>
  <c r="Y58" i="784"/>
  <c r="Y51" i="784"/>
  <c r="Y30" i="784"/>
  <c r="Y28" i="784"/>
  <c r="Y48" i="784"/>
  <c r="Y61" i="784"/>
  <c r="Y33" i="784"/>
  <c r="Y26" i="784"/>
  <c r="Y57" i="784"/>
  <c r="V12" i="784"/>
  <c r="Y56" i="784"/>
  <c r="Y63" i="784"/>
  <c r="Y50" i="784"/>
  <c r="Y41" i="784"/>
  <c r="Y29" i="784"/>
  <c r="Y35" i="784"/>
  <c r="Y40" i="784"/>
  <c r="V13" i="784"/>
  <c r="Y36" i="784"/>
  <c r="Y59" i="784"/>
  <c r="Y37" i="784"/>
  <c r="Y27" i="784"/>
  <c r="V10" i="784"/>
  <c r="Y54" i="784"/>
  <c r="Y55" i="784"/>
  <c r="U14" i="784" l="1"/>
  <c r="AA1" i="784"/>
  <c r="Z48" i="784"/>
  <c r="W10" i="784"/>
  <c r="Z57" i="784"/>
  <c r="Z30" i="784"/>
  <c r="Z56" i="784"/>
  <c r="Z41" i="784"/>
  <c r="Z52" i="784"/>
  <c r="V8" i="784"/>
  <c r="W12" i="784"/>
  <c r="Z61" i="784"/>
  <c r="W9" i="784"/>
  <c r="Z63" i="784"/>
  <c r="Z28" i="784"/>
  <c r="Z27" i="784"/>
  <c r="Z34" i="784"/>
  <c r="Z59" i="784"/>
  <c r="Z51" i="784"/>
  <c r="Z31" i="784"/>
  <c r="Z62" i="784"/>
  <c r="Z33" i="784"/>
  <c r="Z32" i="784"/>
  <c r="W11" i="784"/>
  <c r="Z55" i="784"/>
  <c r="Y52" i="784"/>
  <c r="Z50" i="784"/>
  <c r="Y32" i="784"/>
  <c r="Z53" i="784"/>
  <c r="Z39" i="784"/>
  <c r="Z49" i="784"/>
  <c r="Z37" i="784"/>
  <c r="W7" i="784"/>
  <c r="Y62" i="784"/>
  <c r="Z35" i="784"/>
  <c r="W13" i="784"/>
  <c r="Z54" i="784"/>
  <c r="Z58" i="784"/>
  <c r="Y39" i="784"/>
  <c r="Z40" i="784"/>
  <c r="V14" i="784" l="1"/>
  <c r="AB1" i="784"/>
  <c r="Z26" i="784"/>
  <c r="W8" i="784"/>
  <c r="AA40" i="784"/>
  <c r="AA35" i="784"/>
  <c r="Z36" i="784"/>
  <c r="X10" i="784"/>
  <c r="AA52" i="784"/>
  <c r="AA28" i="784"/>
  <c r="AA59" i="784"/>
  <c r="AA30" i="784"/>
  <c r="AA50" i="784"/>
  <c r="AA31" i="784"/>
  <c r="AA27" i="784"/>
  <c r="AA48" i="784"/>
  <c r="AA55" i="784"/>
  <c r="AA29" i="784"/>
  <c r="AA36" i="784"/>
  <c r="AA53" i="784"/>
  <c r="X7" i="784"/>
  <c r="X13" i="784"/>
  <c r="X12" i="784"/>
  <c r="X11" i="784"/>
  <c r="AA34" i="784"/>
  <c r="AA32" i="784"/>
  <c r="AA33" i="784"/>
  <c r="AA56" i="784"/>
  <c r="AA49" i="784"/>
  <c r="AA54" i="784"/>
  <c r="AA57" i="784"/>
  <c r="AA63" i="784"/>
  <c r="AA26" i="784"/>
  <c r="AA58" i="784"/>
  <c r="X9" i="784"/>
  <c r="AA51" i="784"/>
  <c r="AA61" i="784"/>
  <c r="AA62" i="784"/>
  <c r="Z29" i="784"/>
  <c r="W14" i="784" l="1"/>
  <c r="AC1" i="784"/>
  <c r="AB54" i="784"/>
  <c r="AB39" i="784"/>
  <c r="Y7" i="784"/>
  <c r="Y13" i="784"/>
  <c r="AB27" i="784"/>
  <c r="Y11" i="784"/>
  <c r="AB29" i="784"/>
  <c r="AB51" i="784"/>
  <c r="AB58" i="784"/>
  <c r="AB30" i="784"/>
  <c r="AB36" i="784"/>
  <c r="AB61" i="784"/>
  <c r="AA41" i="784"/>
  <c r="AB59" i="784"/>
  <c r="AB55" i="784"/>
  <c r="AB53" i="784"/>
  <c r="X8" i="784"/>
  <c r="AB28" i="784"/>
  <c r="AB63" i="784"/>
  <c r="AB34" i="784"/>
  <c r="Y9" i="784"/>
  <c r="Y12" i="784"/>
  <c r="AB52" i="784"/>
  <c r="AB48" i="784"/>
  <c r="AB41" i="784"/>
  <c r="AB37" i="784"/>
  <c r="AB57" i="784"/>
  <c r="AB50" i="784"/>
  <c r="AA39" i="784"/>
  <c r="AB33" i="784"/>
  <c r="AB40" i="784"/>
  <c r="AB32" i="784"/>
  <c r="Y10" i="784"/>
  <c r="AB49" i="784"/>
  <c r="AB62" i="784"/>
  <c r="AA37" i="784"/>
  <c r="AB26" i="784"/>
  <c r="X14" i="784" l="1"/>
  <c r="AD1" i="784"/>
  <c r="AC40" i="784"/>
  <c r="Z11" i="784"/>
  <c r="Z7" i="784"/>
  <c r="AB31" i="784"/>
  <c r="AC50" i="784"/>
  <c r="AB35" i="784"/>
  <c r="AC37" i="784"/>
  <c r="AC51" i="784"/>
  <c r="Z10" i="784"/>
  <c r="AC41" i="784"/>
  <c r="AB56" i="784"/>
  <c r="AC34" i="784"/>
  <c r="AC35" i="784"/>
  <c r="AC28" i="784"/>
  <c r="AC55" i="784"/>
  <c r="AC30" i="784"/>
  <c r="Z12" i="784"/>
  <c r="AC39" i="784"/>
  <c r="Z13" i="784"/>
  <c r="AC27" i="784"/>
  <c r="Y8" i="784"/>
  <c r="AC33" i="784"/>
  <c r="Z9" i="784"/>
  <c r="AC58" i="784"/>
  <c r="AC52" i="784"/>
  <c r="Y14" i="784" l="1"/>
  <c r="AE1" i="784"/>
  <c r="AC61" i="784"/>
  <c r="AC29" i="784"/>
  <c r="AD37" i="784"/>
  <c r="AC49" i="784"/>
  <c r="AD32" i="784"/>
  <c r="AA12" i="784"/>
  <c r="Z8" i="784"/>
  <c r="AA11" i="784"/>
  <c r="AA13" i="784"/>
  <c r="AD35" i="784"/>
  <c r="AD41" i="784"/>
  <c r="AD36" i="784"/>
  <c r="AC53" i="784"/>
  <c r="AD62" i="784"/>
  <c r="AC63" i="784"/>
  <c r="AD58" i="784"/>
  <c r="AC54" i="784"/>
  <c r="AD54" i="784"/>
  <c r="AA9" i="784"/>
  <c r="AC31" i="784"/>
  <c r="AD27" i="784"/>
  <c r="AD48" i="784"/>
  <c r="AD40" i="784"/>
  <c r="AD52" i="784"/>
  <c r="AD53" i="784"/>
  <c r="AC32" i="784"/>
  <c r="AD28" i="784"/>
  <c r="AC48" i="784"/>
  <c r="AD55" i="784"/>
  <c r="AD51" i="784"/>
  <c r="AC57" i="784"/>
  <c r="AC56" i="784"/>
  <c r="AD26" i="784"/>
  <c r="AC26" i="784"/>
  <c r="AD59" i="784"/>
  <c r="AD49" i="784"/>
  <c r="AD50" i="784"/>
  <c r="AD34" i="784"/>
  <c r="AA7" i="784"/>
  <c r="AA10" i="784"/>
  <c r="AD33" i="784"/>
  <c r="AD39" i="784"/>
  <c r="AC36" i="784"/>
  <c r="AC62" i="784"/>
  <c r="AD63" i="784"/>
  <c r="AD31" i="784"/>
  <c r="AD56" i="784"/>
  <c r="AD61" i="784"/>
  <c r="AD30" i="784"/>
  <c r="AC59" i="784"/>
  <c r="Z14" i="784" l="1"/>
  <c r="AF1" i="784"/>
  <c r="AE31" i="784"/>
  <c r="AE33" i="784"/>
  <c r="AB9" i="784"/>
  <c r="AE26" i="784"/>
  <c r="AE57" i="784"/>
  <c r="AE34" i="784"/>
  <c r="AB13" i="784"/>
  <c r="AE48" i="784"/>
  <c r="AB11" i="784"/>
  <c r="AF33" i="784"/>
  <c r="AF31" i="784"/>
  <c r="AF27" i="784"/>
  <c r="AB10" i="784"/>
  <c r="AF59" i="784"/>
  <c r="AE28" i="784"/>
  <c r="AF61" i="784"/>
  <c r="AF50" i="784"/>
  <c r="AF62" i="784"/>
  <c r="AA8" i="784"/>
  <c r="AE58" i="784"/>
  <c r="AE37" i="784"/>
  <c r="AE29" i="784"/>
  <c r="AF58" i="784"/>
  <c r="AF52" i="784"/>
  <c r="AF29" i="784"/>
  <c r="AE56" i="784"/>
  <c r="AF28" i="784"/>
  <c r="AF41" i="784"/>
  <c r="AE54" i="784"/>
  <c r="AF55" i="784"/>
  <c r="AE49" i="784"/>
  <c r="AF49" i="784"/>
  <c r="AF37" i="784"/>
  <c r="AB12" i="784"/>
  <c r="AE36" i="784"/>
  <c r="AF35" i="784"/>
  <c r="AE39" i="784"/>
  <c r="AF39" i="784"/>
  <c r="AF40" i="784"/>
  <c r="AE35" i="784"/>
  <c r="AF56" i="784"/>
  <c r="AE62" i="784"/>
  <c r="AE51" i="784"/>
  <c r="AE53" i="784"/>
  <c r="AF26" i="784"/>
  <c r="AE61" i="784"/>
  <c r="AF32" i="784"/>
  <c r="AD29" i="784"/>
  <c r="AE63" i="784"/>
  <c r="AF36" i="784"/>
  <c r="AF51" i="784"/>
  <c r="AF53" i="784"/>
  <c r="AE32" i="784"/>
  <c r="AE52" i="784"/>
  <c r="AF48" i="784"/>
  <c r="AF63" i="784"/>
  <c r="AE27" i="784"/>
  <c r="AB7" i="784"/>
  <c r="AE50" i="784"/>
  <c r="AD57" i="784"/>
  <c r="AG1" i="784" l="1"/>
  <c r="AA14" i="784"/>
  <c r="AG32" i="784"/>
  <c r="AG51" i="784"/>
  <c r="AG27" i="784"/>
  <c r="AF57" i="784"/>
  <c r="AG49" i="784"/>
  <c r="AG61" i="784"/>
  <c r="AC7" i="784"/>
  <c r="AG48" i="784"/>
  <c r="AC11" i="784"/>
  <c r="AG26" i="784"/>
  <c r="AE40" i="784"/>
  <c r="AE30" i="784"/>
  <c r="AF34" i="784"/>
  <c r="AC13" i="784"/>
  <c r="AG53" i="784"/>
  <c r="AG34" i="784"/>
  <c r="AG41" i="784"/>
  <c r="AG28" i="784"/>
  <c r="AG30" i="784"/>
  <c r="AG31" i="784"/>
  <c r="AB8" i="784"/>
  <c r="AG59" i="784"/>
  <c r="AE59" i="784"/>
  <c r="AG36" i="784"/>
  <c r="AG35" i="784"/>
  <c r="AG56" i="784"/>
  <c r="AC9" i="784"/>
  <c r="AG52" i="784"/>
  <c r="AG58" i="784"/>
  <c r="AE55" i="784"/>
  <c r="AF54" i="784"/>
  <c r="AG33" i="784"/>
  <c r="AG55" i="784"/>
  <c r="AF30" i="784"/>
  <c r="AC12" i="784"/>
  <c r="AG57" i="784"/>
  <c r="AG39" i="784"/>
  <c r="AG37" i="784"/>
  <c r="AG40" i="784"/>
  <c r="AG50" i="784"/>
  <c r="AE41" i="784"/>
  <c r="AG29" i="784"/>
  <c r="AG63" i="784"/>
  <c r="AC10" i="784"/>
  <c r="AH1" i="784" l="1"/>
  <c r="AI1" i="784" s="1"/>
  <c r="AB14" i="784"/>
  <c r="AI28" i="784"/>
  <c r="AI54" i="784"/>
  <c r="AH28" i="784"/>
  <c r="AI63" i="784"/>
  <c r="AI30" i="784"/>
  <c r="AH26" i="784"/>
  <c r="AH54" i="784"/>
  <c r="AC8" i="784"/>
  <c r="AD12" i="784"/>
  <c r="AH31" i="784"/>
  <c r="AI32" i="784"/>
  <c r="AI36" i="784"/>
  <c r="AI52" i="784"/>
  <c r="AH39" i="784"/>
  <c r="AI57" i="784"/>
  <c r="AH35" i="784"/>
  <c r="AI37" i="784"/>
  <c r="AH53" i="784"/>
  <c r="AH27" i="784"/>
  <c r="AI26" i="784"/>
  <c r="AI58" i="784"/>
  <c r="AI29" i="784"/>
  <c r="AH56" i="784"/>
  <c r="AH30" i="784"/>
  <c r="AH48" i="784"/>
  <c r="AH62" i="784"/>
  <c r="AG54" i="784"/>
  <c r="AD7" i="784"/>
  <c r="AI40" i="784"/>
  <c r="AH32" i="784"/>
  <c r="AH34" i="784"/>
  <c r="AH36" i="784"/>
  <c r="AH57" i="784"/>
  <c r="AI53" i="784"/>
  <c r="AH29" i="784"/>
  <c r="AI55" i="784"/>
  <c r="AH61" i="784"/>
  <c r="AI39" i="784"/>
  <c r="AD10" i="784"/>
  <c r="AH59" i="784"/>
  <c r="AH52" i="784"/>
  <c r="AH50" i="784"/>
  <c r="AG62" i="784"/>
  <c r="AH37" i="784"/>
  <c r="AH41" i="784"/>
  <c r="AH51" i="784"/>
  <c r="AI61" i="784"/>
  <c r="AH55" i="784"/>
  <c r="AI59" i="784"/>
  <c r="AI49" i="784"/>
  <c r="AI41" i="784"/>
  <c r="AH40" i="784"/>
  <c r="AH63" i="784"/>
  <c r="AH33" i="784"/>
  <c r="AI56" i="784"/>
  <c r="AI50" i="784"/>
  <c r="AH49" i="784"/>
  <c r="AD9" i="784"/>
  <c r="AH58" i="784"/>
  <c r="AD11" i="784"/>
  <c r="AI51" i="784"/>
  <c r="AI48" i="784"/>
  <c r="AD13" i="784"/>
  <c r="AI35" i="784"/>
  <c r="AI62" i="784"/>
  <c r="AC14" i="784" l="1"/>
  <c r="AD8" i="784"/>
  <c r="AI33" i="784"/>
  <c r="AI27" i="784"/>
  <c r="AE11" i="784"/>
  <c r="AI31" i="784"/>
  <c r="AE12" i="784"/>
  <c r="AE10" i="784"/>
  <c r="AE9" i="784"/>
  <c r="AE13" i="784"/>
  <c r="AE7" i="784"/>
  <c r="AD14" i="784" l="1"/>
  <c r="AF7" i="784"/>
  <c r="AF13" i="784"/>
  <c r="AF12" i="784"/>
  <c r="AF10" i="784"/>
  <c r="AI34" i="784"/>
  <c r="AF9" i="784"/>
  <c r="AF11" i="784"/>
  <c r="AE8" i="784"/>
  <c r="AE14" i="784" l="1"/>
  <c r="AF8" i="784"/>
  <c r="AG7" i="784"/>
  <c r="AG11" i="784"/>
  <c r="AG10" i="784"/>
  <c r="AG13" i="784"/>
  <c r="AG9" i="784"/>
  <c r="AG12" i="784"/>
  <c r="AF14" i="784" l="1"/>
  <c r="AH10" i="784"/>
  <c r="AH7" i="784"/>
  <c r="AH12" i="784"/>
  <c r="AH9" i="784"/>
  <c r="AH13" i="784"/>
  <c r="AG8" i="784"/>
  <c r="AH11" i="784"/>
  <c r="AG14" i="784" l="1"/>
  <c r="AI12" i="784"/>
  <c r="AI10" i="784"/>
  <c r="AI11" i="784"/>
  <c r="AI13" i="784"/>
  <c r="AI9" i="784"/>
  <c r="AH8" i="784"/>
  <c r="AI7" i="784"/>
  <c r="AH14" i="784" l="1"/>
  <c r="AI8" i="784"/>
  <c r="AI14" i="784" l="1"/>
</calcChain>
</file>

<file path=xl/sharedStrings.xml><?xml version="1.0" encoding="utf-8"?>
<sst xmlns="http://schemas.openxmlformats.org/spreadsheetml/2006/main" count="17174" uniqueCount="256">
  <si>
    <t xml:space="preserve"> </t>
  </si>
  <si>
    <t>Notice</t>
  </si>
  <si>
    <t xml:space="preserve">Ernst &amp; Young (“EY”) was engaged on the instructions of NSW Electricity Networks Operations Pty Limited, as trustee for NSW Electricity Networks Operations Trust (“Transgrid”), to undertake market modelling of system costs and benefits to assess two options for the Victoria to NSW Interconnector West (VNI West) Regulatory Investment Test for Transmission (“VNI West RIT-T”). 
The results of EY’s work, including the assumptions and qualifications made in preparing the workbook (“Workbook”), are set out in the Project Assessment Conclusions Report dated May 2023 and in EY's report accompanying the Additional Consultation Report dated 22 February 2023 ("Reports"). The Workbook and the Reports should be read in conjunction with each other and in their entirety including any disclaimers and attachments, this notice and the notice included in the Reports. A reference to the Workbook includes any part of the Workbook. No further work has been undertaken by EY since the date of the Workbook to update it.
EY has prepared the Workbook for the benefit of Transgrid and has considered only the interest of Transgrid. EY has not been engaged to act, and has not acted, as advisor to any other party. Accordingly, EY makes no representations as to the appropriateness, accuracy or completeness of the Workbook for any other party's purposes. Our work commenced on 22 September 2021 and was completed on 28 April 2023. Therefore, our Workbook does not take account of events or circumstances arising after 28 April 2023 and we have no responsibility to update the Workbook for such events or circumstances.
No reliance may be placed upon the Workbook or any of its contents by any party other than Transgrid (“Third Parties”).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Our Workbook is based, in part, on the information provided to us by Transgrid and other stakeholders engaged in this process. We have relied on the accuracy of the information gathered through these sources. We do not imply, and it should not be construed that we have performed an audit, verification or due diligence procedures on any of the information provided to us. We have not independently verified, nor accept any responsibility or liability for independently verifying, any such information nor do we make any representation as to the accuracy or completeness of the information. We accept no liability for any loss or damage, which may result from your reliance on any research, analyses or information so supplied.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We take no responsibility that the projected outcomes will be achieved. We highlight that our analysis and Workbook do not constitute investment advice or a recommendation to you on a future course of action. We provide no assurance that the scenarios we have modelled will be accepted by any relevant authority or third party. 
EY has consented to the Workbook being published electronically on Transgrid’s website for informational purposes only. EY has not consented to distribution or disclosure beyond this. The material contained in the Workbook, including the EY logo, is copyright. The copyright in the material contained in the Workbook itself, excluding EY logo, vests in Transgrid. The Workbook, including the EY logo, cannot be altered without prior written permission from EY.
Readers are advised that the outcomes provided are based on many detailed assumptions underpinning the scenario, and the key assumptions are described in the Workbook. These assumptions were selected by Transgrid after public consultation. The modelled scenario represents one possible future option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 
</t>
  </si>
  <si>
    <t>Change log</t>
  </si>
  <si>
    <t xml:space="preserve">Victoria to NSW Interconnector West (VNI West) PACR market modelling outcomes - Hydrogen Superpower scenario
</t>
  </si>
  <si>
    <t>Acronyms</t>
  </si>
  <si>
    <t>AEMO</t>
  </si>
  <si>
    <t>Australian Energy Market Operator</t>
  </si>
  <si>
    <t>CCGT</t>
  </si>
  <si>
    <t>Closed cycle gas turbine</t>
  </si>
  <si>
    <t>Diesel</t>
  </si>
  <si>
    <t>Diesel generator</t>
  </si>
  <si>
    <t>Distributed PV</t>
  </si>
  <si>
    <t>PV non-scheduled generators (PVNSG) and Rooftop PV</t>
  </si>
  <si>
    <t>DSP</t>
  </si>
  <si>
    <t>Demand-side participation</t>
  </si>
  <si>
    <t>ESOO</t>
  </si>
  <si>
    <t>Electricity Statement Of Opportunities</t>
  </si>
  <si>
    <t>FOM</t>
  </si>
  <si>
    <t>Fixed operations and maintenance</t>
  </si>
  <si>
    <t>Gas - Steam</t>
  </si>
  <si>
    <t>Gas-powered steam turbine</t>
  </si>
  <si>
    <t>GWh</t>
  </si>
  <si>
    <t>Gigawatt-hours</t>
  </si>
  <si>
    <t>Grid Battery</t>
  </si>
  <si>
    <t>Explicitly modelled existing and new entrant (8 hour or less) battery storage</t>
  </si>
  <si>
    <t>MW</t>
  </si>
  <si>
    <t>Megawatts</t>
  </si>
  <si>
    <t>NEM</t>
  </si>
  <si>
    <t>National Electricity Market</t>
  </si>
  <si>
    <t>OCGT</t>
  </si>
  <si>
    <t>Open cycle gas turbine</t>
  </si>
  <si>
    <t>PACR</t>
  </si>
  <si>
    <t>Project Assessment Conclusions Report</t>
  </si>
  <si>
    <t>PV</t>
  </si>
  <si>
    <t>Photovoltaic</t>
  </si>
  <si>
    <t>PVNSG</t>
  </si>
  <si>
    <t>PV non-scheduled generators</t>
  </si>
  <si>
    <t>Rehab</t>
  </si>
  <si>
    <t>Rehabilitation (after closing an existing generator)</t>
  </si>
  <si>
    <t>REZ</t>
  </si>
  <si>
    <t>Renewable energy zone</t>
  </si>
  <si>
    <t>USE</t>
  </si>
  <si>
    <t>Unserved energy</t>
  </si>
  <si>
    <t>VOM</t>
  </si>
  <si>
    <t>Variable operations and maintenance</t>
  </si>
  <si>
    <t>VPP</t>
  </si>
  <si>
    <t>Virtual power plants</t>
  </si>
  <si>
    <t>Notes</t>
  </si>
  <si>
    <t>1. Tumut 3 generation is included in Hydro, whereas Tumut 3 pump is included in Pumped Hydro Pump.</t>
  </si>
  <si>
    <t>2. REZ expansion costs only capture intra-regional network augmentations. These costs do not include the cost of interconnectors.</t>
  </si>
  <si>
    <t>3. Entry of new capacity and retirement of generator capacity where allowed occurs at the beginning of each financial year, on 1 July.</t>
  </si>
  <si>
    <t>4. Other non-scheduled generation is handled on the demand side as per AEMO's 2021 ESOO.</t>
  </si>
  <si>
    <t>Compare</t>
  </si>
  <si>
    <t>Option 5A</t>
  </si>
  <si>
    <t>to</t>
  </si>
  <si>
    <t>BaseCase</t>
  </si>
  <si>
    <t>Select region</t>
  </si>
  <si>
    <t>Real June 2021 dollars ($m) discounted to 1 July 2021</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</si>
  <si>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</si>
  <si>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</si>
  <si>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</si>
  <si>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</si>
  <si>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</si>
  <si>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</si>
  <si>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</si>
  <si>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</si>
  <si>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</si>
  <si>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</si>
  <si>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</si>
  <si>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</si>
  <si>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</si>
  <si>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</si>
  <si>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</si>
  <si>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</si>
  <si>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</si>
  <si>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</si>
  <si>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</si>
  <si>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</si>
  <si>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</si>
  <si>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</si>
  <si>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</si>
  <si>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</si>
  <si>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</si>
  <si>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</si>
  <si>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</si>
  <si>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Build</t>
  </si>
  <si>
    <t>CAPEX</t>
  </si>
  <si>
    <t>Fuel</t>
  </si>
  <si>
    <t>REZ Tx</t>
  </si>
  <si>
    <t>USE+DSP</t>
  </si>
  <si>
    <t>Total cumulative market benefits</t>
  </si>
  <si>
    <t>Capacity difference (MW)</t>
  </si>
  <si>
    <t>Black Coal</t>
  </si>
  <si>
    <t>Brown Coal</t>
  </si>
  <si>
    <t>OCGT / Diesel</t>
  </si>
  <si>
    <t>Hydro</t>
  </si>
  <si>
    <t>Hydrogen Turbine</t>
  </si>
  <si>
    <t>Wind</t>
  </si>
  <si>
    <t>Solar PV</t>
  </si>
  <si>
    <t>Pumped Hydro</t>
  </si>
  <si>
    <t>Grid Battery pump</t>
  </si>
  <si>
    <t>Pumped Hydro Pump</t>
  </si>
  <si>
    <t>VPP pump</t>
  </si>
  <si>
    <t>Sent-out generation difference (GWh)*</t>
  </si>
  <si>
    <t>*Generation shown is sent-out, as is demand.</t>
  </si>
  <si>
    <t>Annual capacity factor by technology - BaseCase,  Hydrogen Superpower Scenario</t>
  </si>
  <si>
    <t>Explicitly modelled generation</t>
  </si>
  <si>
    <t>Region</t>
  </si>
  <si>
    <t>Technology</t>
  </si>
  <si>
    <t>-</t>
  </si>
  <si>
    <t>NSW1</t>
  </si>
  <si>
    <t>QLD1</t>
  </si>
  <si>
    <t>VIC1</t>
  </si>
  <si>
    <t>SA1</t>
  </si>
  <si>
    <t>TAS1</t>
  </si>
  <si>
    <t>Explicitly modelled pumping</t>
  </si>
  <si>
    <t>Non-controllable capacity</t>
  </si>
  <si>
    <t>Behind the meter battery</t>
  </si>
  <si>
    <t>Behind the meter battery pump</t>
  </si>
  <si>
    <t>Annual sent-out generation by technology (GWh) - BaseCase, Hydrogen Superpower Scenario</t>
  </si>
  <si>
    <t>Total excluding storage</t>
  </si>
  <si>
    <t>Capacity by technology (MW) - BaseCase, Hydrogen Superpower Scenario</t>
  </si>
  <si>
    <t>Capacity calculated on 1 July. In early study years some wind and solar projects enter later in the financial year and are therefore reflected in the following financial year's capacity.</t>
  </si>
  <si>
    <t>Annual sent-out generation by REZ (GWh) - BaseCase, Hydrogen Superpower Scenario</t>
  </si>
  <si>
    <t>Note: the REZ generation includes generation from the existing, committed and anticipated renewables mapped to the relevant REZs</t>
  </si>
  <si>
    <t>REZ Name</t>
  </si>
  <si>
    <t>QLD</t>
  </si>
  <si>
    <t>Q1</t>
  </si>
  <si>
    <t>Far North QLD</t>
  </si>
  <si>
    <t>Solar</t>
  </si>
  <si>
    <t>Q2</t>
  </si>
  <si>
    <t>North Qld Clean Energy Hub</t>
  </si>
  <si>
    <t>Q3</t>
  </si>
  <si>
    <t>Northern Qld</t>
  </si>
  <si>
    <t>Q4</t>
  </si>
  <si>
    <t>Isaac</t>
  </si>
  <si>
    <t>Q5</t>
  </si>
  <si>
    <t>Barcaldine</t>
  </si>
  <si>
    <t>Q6</t>
  </si>
  <si>
    <t>Fitzroy</t>
  </si>
  <si>
    <t>Q7</t>
  </si>
  <si>
    <t>Wide Bay</t>
  </si>
  <si>
    <t>Q8</t>
  </si>
  <si>
    <t>Darling Downs</t>
  </si>
  <si>
    <t>Q9</t>
  </si>
  <si>
    <t>Banana</t>
  </si>
  <si>
    <t>NSW</t>
  </si>
  <si>
    <t>N1</t>
  </si>
  <si>
    <t>North West NSW</t>
  </si>
  <si>
    <t>N2</t>
  </si>
  <si>
    <t>New England</t>
  </si>
  <si>
    <t>N3</t>
  </si>
  <si>
    <t>Central-West Orana</t>
  </si>
  <si>
    <t>N4</t>
  </si>
  <si>
    <t>Broken Hill</t>
  </si>
  <si>
    <t>N5</t>
  </si>
  <si>
    <t>South West NSW</t>
  </si>
  <si>
    <t>N6</t>
  </si>
  <si>
    <t>Wagga Wagga</t>
  </si>
  <si>
    <t>N7</t>
  </si>
  <si>
    <t>Tumut</t>
  </si>
  <si>
    <t>N8</t>
  </si>
  <si>
    <t>Cooma-Monaro</t>
  </si>
  <si>
    <t>VIC</t>
  </si>
  <si>
    <t>V1</t>
  </si>
  <si>
    <t>Ovens Murray</t>
  </si>
  <si>
    <t>V2</t>
  </si>
  <si>
    <t>Murray River</t>
  </si>
  <si>
    <t>V3</t>
  </si>
  <si>
    <t>Western Victoria</t>
  </si>
  <si>
    <t>V4</t>
  </si>
  <si>
    <t>South West Victoria</t>
  </si>
  <si>
    <t>V5</t>
  </si>
  <si>
    <t>Gippsland</t>
  </si>
  <si>
    <t>V6</t>
  </si>
  <si>
    <t>Central North VIC</t>
  </si>
  <si>
    <t>SA</t>
  </si>
  <si>
    <t>S1</t>
  </si>
  <si>
    <t>South East SA</t>
  </si>
  <si>
    <t>S2</t>
  </si>
  <si>
    <t>Riverland</t>
  </si>
  <si>
    <t>S3</t>
  </si>
  <si>
    <t>Mid-North SA</t>
  </si>
  <si>
    <t>S4</t>
  </si>
  <si>
    <t>Yorke Peninsula</t>
  </si>
  <si>
    <t>S5</t>
  </si>
  <si>
    <t>Northern SA</t>
  </si>
  <si>
    <t>S6</t>
  </si>
  <si>
    <t>Leigh Creek</t>
  </si>
  <si>
    <t>S7</t>
  </si>
  <si>
    <t>Roxby Downs</t>
  </si>
  <si>
    <t>S8</t>
  </si>
  <si>
    <t>Eastern Eyre Peninsula</t>
  </si>
  <si>
    <t>S9</t>
  </si>
  <si>
    <t>Western Eyre Peninsula</t>
  </si>
  <si>
    <t>TAS</t>
  </si>
  <si>
    <t>T1</t>
  </si>
  <si>
    <t>North East Tasmania</t>
  </si>
  <si>
    <t>T2</t>
  </si>
  <si>
    <t>North West Tasmania</t>
  </si>
  <si>
    <t>T3</t>
  </si>
  <si>
    <t>Central Highlands</t>
  </si>
  <si>
    <t>O1</t>
  </si>
  <si>
    <t>Hunter Coast</t>
  </si>
  <si>
    <t>Offshore Wind</t>
  </si>
  <si>
    <t>O2</t>
  </si>
  <si>
    <t>Illawarra Coast</t>
  </si>
  <si>
    <t>O3</t>
  </si>
  <si>
    <t>Gippsland Coast</t>
  </si>
  <si>
    <t>O4</t>
  </si>
  <si>
    <t>North West Tasmania Coast</t>
  </si>
  <si>
    <t>O5</t>
  </si>
  <si>
    <t>Portland Coast</t>
  </si>
  <si>
    <t>O6</t>
  </si>
  <si>
    <t>South East SA Coast</t>
  </si>
  <si>
    <t>Capacity by REZ (MW) - BaseCase, Hydrogen Superpower Scenario</t>
  </si>
  <si>
    <t>Note: the REZ capacity includes capacity from the existing, committed and anticipated renewables mapped to the relevant REZs</t>
  </si>
  <si>
    <t>VOM cost by technology ($000s) - BaseCase, Hydrogen Superpower Scenario</t>
  </si>
  <si>
    <t>Real June 2021 dollars discounted to 1 July 2021</t>
  </si>
  <si>
    <t>FOM cost by technology ($000s) - BaseCase, Hydrogen Superpower Scenario</t>
  </si>
  <si>
    <t>Real June 2021 dollars discounted to 1 July 2021. For new entrant capacity, the FOM is incurred annually in modelling. For existing capacity, FOM is considered to be a sunk cost, since the fixed retirement dates are assumed to be the same in the Base Case and the option case.</t>
  </si>
  <si>
    <t>Fuel cost by technology ($000s) - BaseCase, Hydrogen Superpower Scenario</t>
  </si>
  <si>
    <t>New generation build cost (CAPEX) by technology ($000s) - BaseCase, Hydrogen Superpower Scenario</t>
  </si>
  <si>
    <t>Real June 2021 dollars discounted to 1 July 2021. The total capital costs are annualised for modelling purposes.</t>
  </si>
  <si>
    <t>Rehabilition cost by technology ($000s) - BaseCase, Hydrogen Superpower Scenario</t>
  </si>
  <si>
    <t>REZ transmission expansion cost by region ($000s) - BaseCase, Hydrogen Superpower Scenario</t>
  </si>
  <si>
    <t>REZ Expansion</t>
  </si>
  <si>
    <t>Real June 2021 dollars discounted to 1 July 2021. As with the total capital costs, the REZ transmission expansion costs are annualised for modelling purposes.</t>
  </si>
  <si>
    <t>Transmission</t>
  </si>
  <si>
    <t>Total</t>
  </si>
  <si>
    <t>USE+DSP cost by region ($000s) - BaseCase, Hydrogen Superpower Scenario</t>
  </si>
  <si>
    <t>Annual capacity factor by technology - Option 5,  Hydrogen Superpower Scenario</t>
  </si>
  <si>
    <t>Annual sent-out generation by technology (GWh) - Option 5, Hydrogen Superpower Scenario</t>
  </si>
  <si>
    <t>Capacity by technology (MW) - Option 5, Hydrogen Superpower Scenario</t>
  </si>
  <si>
    <t>Annual sent-out generation by REZ (GWh) - Option 5, Hydrogen Superpower Scenario</t>
  </si>
  <si>
    <t>Capacity by REZ (MW) - Option 5, Hydrogen Superpower Scenario</t>
  </si>
  <si>
    <t>VOM cost by technology ($000s) - Option 5, Hydrogen Superpower Scenario</t>
  </si>
  <si>
    <t>FOM cost by technology ($000s) - Option 5, Hydrogen Superpower Scenario</t>
  </si>
  <si>
    <t>Fuel cost by technology ($000s) - Option 5, Hydrogen Superpower Scenario</t>
  </si>
  <si>
    <t>New generation build cost (CAPEX) by technology ($000s) - Option 5, Hydrogen Superpower Scenario</t>
  </si>
  <si>
    <t>Rehabilition cost by technology ($000s) - Option 5, Hydrogen Superpower Scenario</t>
  </si>
  <si>
    <t>REZ transmission expansion cost by region ($000s) - Option 5, Hydrogen Superpower Scenario</t>
  </si>
  <si>
    <t>USE+DSP cost by region ($000s) - Option 5, Hydrogen Superpower Scenario</t>
  </si>
  <si>
    <t>Annual capacity factor by technology - Option 5A,  Hydrogen Superpower Scenario</t>
  </si>
  <si>
    <t>Annual sent-out generation by technology (GWh) - Option 5A, Hydrogen Superpower Scenario</t>
  </si>
  <si>
    <t>Capacity by technology (MW) - Option 5A, Hydrogen Superpower Scenario</t>
  </si>
  <si>
    <t>Annual sent-out generation by REZ (GWh) - Option 5A, Hydrogen Superpower Scenario</t>
  </si>
  <si>
    <t>Capacity by REZ (MW) - Option 5A, Hydrogen Superpower Scenario</t>
  </si>
  <si>
    <t>VOM cost by technology ($000s) - Option 5A, Hydrogen Superpower Scenario</t>
  </si>
  <si>
    <t>FOM cost by technology ($000s) - Option 5A, Hydrogen Superpower Scenario</t>
  </si>
  <si>
    <t>Fuel cost by technology ($000s) - Option 5A, Hydrogen Superpower Scenario</t>
  </si>
  <si>
    <t>New generation build cost (CAPEX) by technology ($000s) - Option 5A, Hydrogen Superpower Scenario</t>
  </si>
  <si>
    <t>Rehabilition cost by technology ($000s) - Option 5A, Hydrogen Superpower Scenario</t>
  </si>
  <si>
    <t>REZ transmission expansion cost by region ($000s) - Option 5A, Hydrogen Superpower Scenario</t>
  </si>
  <si>
    <t>USE+DSP cost by region ($000s) - Option 5A, Hydrogen Superpower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</si>
</sst>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quot;$&quot;#,##0"/>
    <numFmt numFmtId="166" formatCode="#,##0.00000000"/>
    <numFmt numFmtId="167" formatCode="_-* #,##0.0_-;\-* #,##0.0_-;_-* &quot;-&quot;??_-;_-@_-"/>
  </numFmts>
  <fonts count="45">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28">
    <xf numFmtId="0" fontId="0" fillId="0" borderId="0"/>
    <xf numFmtId="0" fontId="1" fillId="2" borderId="1" applyNumberFormat="0" applyAlignment="0" applyProtection="0"/>
    <xf numFmtId="0" fontId="2" fillId="3" borderId="1" applyNumberFormat="0" applyAlignment="0" applyProtection="0"/>
    <xf numFmtId="0" fontId="6"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3"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9" fillId="0" borderId="6" applyNumberFormat="0" applyFill="0" applyAlignment="0" applyProtection="0"/>
    <xf numFmtId="0" fontId="3" fillId="14" borderId="7" applyNumberFormat="0" applyAlignment="0" applyProtection="0"/>
    <xf numFmtId="0" fontId="21" fillId="0" borderId="0" applyNumberFormat="0" applyFill="0" applyBorder="0" applyAlignment="0" applyProtection="0"/>
    <xf numFmtId="0" fontId="11" fillId="15" borderId="8" applyNumberFormat="0" applyFont="0" applyAlignment="0" applyProtection="0"/>
    <xf numFmtId="0" fontId="30" fillId="0" borderId="0" applyNumberFormat="0" applyFill="0" applyBorder="0" applyAlignment="0" applyProtection="0"/>
    <xf numFmtId="0" fontId="4" fillId="0" borderId="9" applyNumberFormat="0" applyFill="0" applyAlignment="0" applyProtection="0"/>
    <xf numFmtId="0" fontId="5"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1"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4" fontId="11" fillId="0" borderId="0" applyFont="0" applyFill="0" applyBorder="0" applyAlignment="0" applyProtection="0"/>
    <xf numFmtId="167" fontId="32" fillId="0" borderId="10" applyNumberFormat="0" applyAlignment="0">
      <alignment horizontal="center"/>
    </xf>
    <xf numFmtId="167" fontId="32" fillId="40" borderId="10" applyNumberFormat="0" applyAlignment="0">
      <alignment horizontal="center"/>
    </xf>
    <xf numFmtId="0" fontId="36" fillId="39" borderId="0" applyFill="0"/>
    <xf numFmtId="0" fontId="39" fillId="20" borderId="0" applyNumberFormat="0" applyBorder="0" applyAlignment="0" applyProtection="0"/>
    <xf numFmtId="0" fontId="35" fillId="39" borderId="0"/>
    <xf numFmtId="0" fontId="40" fillId="0" borderId="0" applyNumberFormat="0" applyFill="0" applyBorder="0" applyAlignment="0" applyProtection="0"/>
    <xf numFmtId="0" fontId="39" fillId="16" borderId="0" applyNumberFormat="0" applyBorder="0" applyAlignment="0" applyProtection="0"/>
    <xf numFmtId="43" fontId="11" fillId="0" borderId="0" applyFont="0" applyFill="0" applyBorder="0" applyAlignment="0" applyProtection="0"/>
    <xf numFmtId="0" fontId="41" fillId="42" borderId="0">
      <alignment horizontal="center" wrapText="1"/>
    </xf>
    <xf numFmtId="0" fontId="36" fillId="0" borderId="0"/>
    <xf numFmtId="0" fontId="11" fillId="0" borderId="0"/>
    <xf numFmtId="0" fontId="36"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0" fontId="36" fillId="39" borderId="0" applyNumberFormat="0" applyFill="0" applyBorder="0" applyAlignment="0" applyProtection="0"/>
    <xf numFmtId="0" fontId="34" fillId="39" borderId="0" applyNumberFormat="0" applyFill="0" applyBorder="0" applyAlignment="0" applyProtection="0"/>
    <xf numFmtId="0" fontId="42" fillId="41" borderId="10">
      <alignment horizontal="center" vertical="center" wrapText="1"/>
    </xf>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43" fillId="11" borderId="0" applyNumberFormat="0" applyBorder="0" applyAlignment="0" applyProtection="0"/>
    <xf numFmtId="43" fontId="11" fillId="0" borderId="0" applyFont="0" applyFill="0" applyBorder="0" applyAlignment="0" applyProtection="0"/>
    <xf numFmtId="0" fontId="37"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0" fontId="22" fillId="0" borderId="0"/>
    <xf numFmtId="43" fontId="22" fillId="0" borderId="0" applyFont="0" applyFill="0" applyBorder="0" applyAlignment="0" applyProtection="0"/>
    <xf numFmtId="0" fontId="19" fillId="0" borderId="0" applyNumberFormat="0" applyFill="0" applyBorder="0" applyAlignment="0" applyProtection="0"/>
    <xf numFmtId="0" fontId="37"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15" borderId="8" applyNumberFormat="0" applyFont="0" applyAlignment="0" applyProtection="0"/>
    <xf numFmtId="9" fontId="11" fillId="0" borderId="0" applyFont="0" applyFill="0" applyBorder="0" applyAlignment="0" applyProtection="0"/>
    <xf numFmtId="0" fontId="32" fillId="0" borderId="0"/>
    <xf numFmtId="0" fontId="33" fillId="0" borderId="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0" fontId="11"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39">
    <xf numFmtId="0" fontId="0" fillId="0" borderId="0" xfId="0"/>
    <xf numFmtId="0" fontId="6" fillId="0" borderId="0" xfId="3"/>
    <xf numFmtId="0" fontId="7" fillId="0" borderId="0" xfId="0" applyFont="1"/>
    <xf numFmtId="14" fontId="0" fillId="0" borderId="0" xfId="0" applyNumberFormat="1"/>
    <xf numFmtId="164" fontId="0" fillId="0" borderId="0" xfId="0" applyNumberFormat="1"/>
    <xf numFmtId="0" fontId="1" fillId="2" borderId="1" xfId="1"/>
    <xf numFmtId="0" fontId="0" fillId="5" borderId="0" xfId="0" applyFill="1"/>
    <xf numFmtId="0" fontId="8" fillId="6" borderId="0" xfId="0" applyFont="1" applyFill="1"/>
    <xf numFmtId="0" fontId="3" fillId="7" borderId="0" xfId="0" applyFont="1" applyFill="1"/>
    <xf numFmtId="0" fontId="9"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0" fillId="0" borderId="0" xfId="0" applyAlignment="1">
      <alignment horizontal="left"/>
    </xf>
    <xf numFmtId="0" fontId="10" fillId="5" borderId="0" xfId="0" applyFont="1" applyFill="1"/>
    <xf numFmtId="164" fontId="0" fillId="0" borderId="0" xfId="0" applyNumberFormat="1" applyAlignment="1">
      <alignment wrapText="1"/>
    </xf>
    <xf numFmtId="3" fontId="0" fillId="6" borderId="0" xfId="0" applyNumberFormat="1" applyFill="1"/>
    <xf numFmtId="0" fontId="13" fillId="9" borderId="0" xfId="0" applyFont="1" applyFill="1"/>
    <xf numFmtId="0" fontId="14" fillId="9" borderId="0" xfId="0" applyFont="1" applyFill="1"/>
    <xf numFmtId="0" fontId="15" fillId="3" borderId="2" xfId="4" applyFont="1"/>
    <xf numFmtId="0" fontId="5" fillId="5" borderId="0" xfId="0" applyFont="1" applyFill="1"/>
    <xf numFmtId="0" fontId="16" fillId="9" borderId="0" xfId="0" applyFont="1" applyFill="1"/>
    <xf numFmtId="0" fontId="17" fillId="9" borderId="0" xfId="0" applyFont="1" applyFill="1"/>
    <xf numFmtId="0" fontId="4" fillId="5" borderId="0" xfId="0" applyFont="1" applyFill="1"/>
    <xf numFmtId="165" fontId="0" fillId="5" borderId="0" xfId="0" applyNumberFormat="1" applyFill="1"/>
    <xf numFmtId="165" fontId="4" fillId="8" borderId="0" xfId="0" applyNumberFormat="1" applyFont="1" applyFill="1"/>
    <xf numFmtId="165" fontId="0" fillId="8" borderId="0" xfId="0" applyNumberFormat="1" applyFill="1"/>
    <xf numFmtId="0" fontId="18" fillId="10" borderId="0" xfId="0" applyFont="1" applyFill="1"/>
    <xf numFmtId="165" fontId="18" fillId="10" borderId="0" xfId="0" applyNumberFormat="1" applyFont="1" applyFill="1"/>
    <xf numFmtId="0" fontId="8" fillId="5" borderId="0" xfId="0" applyFont="1" applyFill="1"/>
    <xf numFmtId="3" fontId="0" fillId="10" borderId="0" xfId="0" applyNumberFormat="1" applyFill="1"/>
    <xf numFmtId="9" fontId="0" fillId="8" borderId="0" xfId="0" applyNumberFormat="1" applyFill="1"/>
    <xf numFmtId="166" fontId="0" fillId="6" borderId="0" xfId="0" applyNumberFormat="1" applyFill="1"/>
    <xf numFmtId="0" fontId="21" fillId="0" borderId="0" xfId="0" applyFont="1"/>
    <xf numFmtId="3" fontId="0" fillId="0" borderId="0" xfId="0" applyNumberFormat="1"/>
    <xf numFmtId="0" fontId="44" fillId="6" borderId="0" xfId="0" applyFont="1" applyFill="1"/>
    <xf numFmtId="164" fontId="0" fillId="0" borderId="0" xfId="0" applyNumberFormat="1" applyAlignment="1">
      <alignment horizontal="left" vertical="top" wrapText="1"/>
    </xf>
    <xf numFmtId="0" fontId="18" fillId="10" borderId="0" xfId="0" applyFont="1" applyFill="1" applyAlignment="1">
      <alignment horizontal="center"/>
    </xf>
    <xf numFmtId="0" fontId="8" fillId="6" borderId="0" xfId="0" applyFont="1" applyFill="1" applyAlignment="1">
      <alignment horizontal="left" wrapText="1"/>
    </xf>
  </cellXfs>
  <cellStyles count="61828">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51" xr:uid="{00000000-0005-0000-0000-00000C000000}"/>
    <cellStyle name="60% - Accent1 2 2" xfId="99" xr:uid="{00000000-0005-0000-0000-00000D000000}"/>
    <cellStyle name="60% - Accent1 3" xfId="38" xr:uid="{00000000-0005-0000-0000-00000E000000}"/>
    <cellStyle name="60% - Accent2 2" xfId="52" xr:uid="{00000000-0005-0000-0000-00000F000000}"/>
    <cellStyle name="60% - Accent2 2 2" xfId="100" xr:uid="{00000000-0005-0000-0000-000010000000}"/>
    <cellStyle name="60% - Accent2 3" xfId="39" xr:uid="{00000000-0005-0000-0000-000011000000}"/>
    <cellStyle name="60% - Accent3 2" xfId="53" xr:uid="{00000000-0005-0000-0000-000012000000}"/>
    <cellStyle name="60% - Accent3 2 2" xfId="101" xr:uid="{00000000-0005-0000-0000-000013000000}"/>
    <cellStyle name="60% - Accent3 3" xfId="40" xr:uid="{00000000-0005-0000-0000-000014000000}"/>
    <cellStyle name="60% - Accent4 2" xfId="54" xr:uid="{00000000-0005-0000-0000-000015000000}"/>
    <cellStyle name="60% - Accent4 2 2" xfId="102" xr:uid="{00000000-0005-0000-0000-000016000000}"/>
    <cellStyle name="60% - Accent4 3" xfId="41" xr:uid="{00000000-0005-0000-0000-000017000000}"/>
    <cellStyle name="60% - Accent5 2" xfId="55" xr:uid="{00000000-0005-0000-0000-000018000000}"/>
    <cellStyle name="60% - Accent5 2 2" xfId="103" xr:uid="{00000000-0005-0000-0000-000019000000}"/>
    <cellStyle name="60% - Accent5 3" xfId="42" xr:uid="{00000000-0005-0000-0000-00001A000000}"/>
    <cellStyle name="60% - Accent6 2" xfId="56" xr:uid="{00000000-0005-0000-0000-00001B000000}"/>
    <cellStyle name="60% - Accent6 2 2" xfId="104" xr:uid="{00000000-0005-0000-0000-00001C000000}"/>
    <cellStyle name="60% - Accent6 3" xfId="43" xr:uid="{00000000-0005-0000-0000-00001D000000}"/>
    <cellStyle name="Accent1" xfId="19" builtinId="29" customBuiltin="1"/>
    <cellStyle name="Accent1 2" xfId="123" xr:uid="{00000000-0005-0000-0000-00001F000000}"/>
    <cellStyle name="Accent2" xfId="22" builtinId="33" customBuiltin="1"/>
    <cellStyle name="Accent2 2" xfId="120" xr:uid="{00000000-0005-0000-0000-000021000000}"/>
    <cellStyle name="Accent3" xfId="25" builtinId="37" customBuiltin="1"/>
    <cellStyle name="Accent4" xfId="28" builtinId="41" customBuiltin="1"/>
    <cellStyle name="Accent5" xfId="31" builtinId="45" customBuiltin="1"/>
    <cellStyle name="Accent6" xfId="34" builtinId="49" customBuiltin="1"/>
    <cellStyle name="Bad" xfId="12" builtinId="27" customBuiltin="1"/>
    <cellStyle name="Calculation" xfId="2" builtinId="22" customBuiltin="1"/>
    <cellStyle name="CellNum" xfId="117" xr:uid="{00000000-0005-0000-0000-000028000000}"/>
    <cellStyle name="CellNumalt" xfId="118" xr:uid="{00000000-0005-0000-0000-000029000000}"/>
    <cellStyle name="Check Cell" xfId="14" builtinId="23" customBuiltin="1"/>
    <cellStyle name="Comma 10" xfId="106" xr:uid="{00000000-0005-0000-0000-00002B000000}"/>
    <cellStyle name="Comma 10 10" xfId="7835" xr:uid="{00000000-0005-0000-0000-00002C000000}"/>
    <cellStyle name="Comma 10 10 2" xfId="23246" xr:uid="{00000000-0005-0000-0000-00002D000000}"/>
    <cellStyle name="Comma 10 10 2 2" xfId="54070" xr:uid="{00000000-0005-0000-0000-00002E000000}"/>
    <cellStyle name="Comma 10 10 3" xfId="38660" xr:uid="{00000000-0005-0000-0000-00002F000000}"/>
    <cellStyle name="Comma 10 11" xfId="15646" xr:uid="{00000000-0005-0000-0000-000030000000}"/>
    <cellStyle name="Comma 10 11 2" xfId="46470" xr:uid="{00000000-0005-0000-0000-000031000000}"/>
    <cellStyle name="Comma 10 12" xfId="31060" xr:uid="{00000000-0005-0000-0000-000032000000}"/>
    <cellStyle name="Comma 10 13" xfId="233" xr:uid="{00000000-0005-0000-0000-000033000000}"/>
    <cellStyle name="Comma 10 2" xfId="318" xr:uid="{00000000-0005-0000-0000-000034000000}"/>
    <cellStyle name="Comma 10 2 10" xfId="15731" xr:uid="{00000000-0005-0000-0000-000035000000}"/>
    <cellStyle name="Comma 10 2 10 2" xfId="46555" xr:uid="{00000000-0005-0000-0000-000036000000}"/>
    <cellStyle name="Comma 10 2 11" xfId="31145" xr:uid="{00000000-0005-0000-0000-000037000000}"/>
    <cellStyle name="Comma 10 2 2" xfId="741" xr:uid="{00000000-0005-0000-0000-000038000000}"/>
    <cellStyle name="Comma 10 2 2 2" xfId="1374" xr:uid="{00000000-0005-0000-0000-000039000000}"/>
    <cellStyle name="Comma 10 2 2 2 2" xfId="3273" xr:uid="{00000000-0005-0000-0000-00003A000000}"/>
    <cellStyle name="Comma 10 2 2 2 2 2" xfId="7076" xr:uid="{00000000-0005-0000-0000-00003B000000}"/>
    <cellStyle name="Comma 10 2 2 2 2 2 2" xfId="14886" xr:uid="{00000000-0005-0000-0000-00003C000000}"/>
    <cellStyle name="Comma 10 2 2 2 2 2 2 2" xfId="30297" xr:uid="{00000000-0005-0000-0000-00003D000000}"/>
    <cellStyle name="Comma 10 2 2 2 2 2 2 2 2" xfId="61121" xr:uid="{00000000-0005-0000-0000-00003E000000}"/>
    <cellStyle name="Comma 10 2 2 2 2 2 2 3" xfId="45711" xr:uid="{00000000-0005-0000-0000-00003F000000}"/>
    <cellStyle name="Comma 10 2 2 2 2 2 3" xfId="22488" xr:uid="{00000000-0005-0000-0000-000040000000}"/>
    <cellStyle name="Comma 10 2 2 2 2 2 3 2" xfId="53312" xr:uid="{00000000-0005-0000-0000-000041000000}"/>
    <cellStyle name="Comma 10 2 2 2 2 2 4" xfId="37902" xr:uid="{00000000-0005-0000-0000-000042000000}"/>
    <cellStyle name="Comma 10 2 2 2 2 3" xfId="11083" xr:uid="{00000000-0005-0000-0000-000043000000}"/>
    <cellStyle name="Comma 10 2 2 2 2 3 2" xfId="26494" xr:uid="{00000000-0005-0000-0000-000044000000}"/>
    <cellStyle name="Comma 10 2 2 2 2 3 2 2" xfId="57318" xr:uid="{00000000-0005-0000-0000-000045000000}"/>
    <cellStyle name="Comma 10 2 2 2 2 3 3" xfId="41908" xr:uid="{00000000-0005-0000-0000-000046000000}"/>
    <cellStyle name="Comma 10 2 2 2 2 4" xfId="18685" xr:uid="{00000000-0005-0000-0000-000047000000}"/>
    <cellStyle name="Comma 10 2 2 2 2 4 2" xfId="49509" xr:uid="{00000000-0005-0000-0000-000048000000}"/>
    <cellStyle name="Comma 10 2 2 2 2 5" xfId="34099" xr:uid="{00000000-0005-0000-0000-000049000000}"/>
    <cellStyle name="Comma 10 2 2 2 3" xfId="5177" xr:uid="{00000000-0005-0000-0000-00004A000000}"/>
    <cellStyle name="Comma 10 2 2 2 3 2" xfId="12987" xr:uid="{00000000-0005-0000-0000-00004B000000}"/>
    <cellStyle name="Comma 10 2 2 2 3 2 2" xfId="28398" xr:uid="{00000000-0005-0000-0000-00004C000000}"/>
    <cellStyle name="Comma 10 2 2 2 3 2 2 2" xfId="59222" xr:uid="{00000000-0005-0000-0000-00004D000000}"/>
    <cellStyle name="Comma 10 2 2 2 3 2 3" xfId="43812" xr:uid="{00000000-0005-0000-0000-00004E000000}"/>
    <cellStyle name="Comma 10 2 2 2 3 3" xfId="20589" xr:uid="{00000000-0005-0000-0000-00004F000000}"/>
    <cellStyle name="Comma 10 2 2 2 3 3 2" xfId="51413" xr:uid="{00000000-0005-0000-0000-000050000000}"/>
    <cellStyle name="Comma 10 2 2 2 3 4" xfId="36003" xr:uid="{00000000-0005-0000-0000-000051000000}"/>
    <cellStyle name="Comma 10 2 2 2 4" xfId="9184" xr:uid="{00000000-0005-0000-0000-000052000000}"/>
    <cellStyle name="Comma 10 2 2 2 4 2" xfId="24595" xr:uid="{00000000-0005-0000-0000-000053000000}"/>
    <cellStyle name="Comma 10 2 2 2 4 2 2" xfId="55419" xr:uid="{00000000-0005-0000-0000-000054000000}"/>
    <cellStyle name="Comma 10 2 2 2 4 3" xfId="40009" xr:uid="{00000000-0005-0000-0000-000055000000}"/>
    <cellStyle name="Comma 10 2 2 2 5" xfId="16786" xr:uid="{00000000-0005-0000-0000-000056000000}"/>
    <cellStyle name="Comma 10 2 2 2 5 2" xfId="47610" xr:uid="{00000000-0005-0000-0000-000057000000}"/>
    <cellStyle name="Comma 10 2 2 2 6" xfId="32200" xr:uid="{00000000-0005-0000-0000-000058000000}"/>
    <cellStyle name="Comma 10 2 2 3" xfId="2007" xr:uid="{00000000-0005-0000-0000-000059000000}"/>
    <cellStyle name="Comma 10 2 2 3 2" xfId="3906" xr:uid="{00000000-0005-0000-0000-00005A000000}"/>
    <cellStyle name="Comma 10 2 2 3 2 2" xfId="7709" xr:uid="{00000000-0005-0000-0000-00005B000000}"/>
    <cellStyle name="Comma 10 2 2 3 2 2 2" xfId="15519" xr:uid="{00000000-0005-0000-0000-00005C000000}"/>
    <cellStyle name="Comma 10 2 2 3 2 2 2 2" xfId="30930" xr:uid="{00000000-0005-0000-0000-00005D000000}"/>
    <cellStyle name="Comma 10 2 2 3 2 2 2 2 2" xfId="61754" xr:uid="{00000000-0005-0000-0000-00005E000000}"/>
    <cellStyle name="Comma 10 2 2 3 2 2 2 3" xfId="46344" xr:uid="{00000000-0005-0000-0000-00005F000000}"/>
    <cellStyle name="Comma 10 2 2 3 2 2 3" xfId="23121" xr:uid="{00000000-0005-0000-0000-000060000000}"/>
    <cellStyle name="Comma 10 2 2 3 2 2 3 2" xfId="53945" xr:uid="{00000000-0005-0000-0000-000061000000}"/>
    <cellStyle name="Comma 10 2 2 3 2 2 4" xfId="38535" xr:uid="{00000000-0005-0000-0000-000062000000}"/>
    <cellStyle name="Comma 10 2 2 3 2 3" xfId="11716" xr:uid="{00000000-0005-0000-0000-000063000000}"/>
    <cellStyle name="Comma 10 2 2 3 2 3 2" xfId="27127" xr:uid="{00000000-0005-0000-0000-000064000000}"/>
    <cellStyle name="Comma 10 2 2 3 2 3 2 2" xfId="57951" xr:uid="{00000000-0005-0000-0000-000065000000}"/>
    <cellStyle name="Comma 10 2 2 3 2 3 3" xfId="42541" xr:uid="{00000000-0005-0000-0000-000066000000}"/>
    <cellStyle name="Comma 10 2 2 3 2 4" xfId="19318" xr:uid="{00000000-0005-0000-0000-000067000000}"/>
    <cellStyle name="Comma 10 2 2 3 2 4 2" xfId="50142" xr:uid="{00000000-0005-0000-0000-000068000000}"/>
    <cellStyle name="Comma 10 2 2 3 2 5" xfId="34732" xr:uid="{00000000-0005-0000-0000-000069000000}"/>
    <cellStyle name="Comma 10 2 2 3 3" xfId="5810" xr:uid="{00000000-0005-0000-0000-00006A000000}"/>
    <cellStyle name="Comma 10 2 2 3 3 2" xfId="13620" xr:uid="{00000000-0005-0000-0000-00006B000000}"/>
    <cellStyle name="Comma 10 2 2 3 3 2 2" xfId="29031" xr:uid="{00000000-0005-0000-0000-00006C000000}"/>
    <cellStyle name="Comma 10 2 2 3 3 2 2 2" xfId="59855" xr:uid="{00000000-0005-0000-0000-00006D000000}"/>
    <cellStyle name="Comma 10 2 2 3 3 2 3" xfId="44445" xr:uid="{00000000-0005-0000-0000-00006E000000}"/>
    <cellStyle name="Comma 10 2 2 3 3 3" xfId="21222" xr:uid="{00000000-0005-0000-0000-00006F000000}"/>
    <cellStyle name="Comma 10 2 2 3 3 3 2" xfId="52046" xr:uid="{00000000-0005-0000-0000-000070000000}"/>
    <cellStyle name="Comma 10 2 2 3 3 4" xfId="36636" xr:uid="{00000000-0005-0000-0000-000071000000}"/>
    <cellStyle name="Comma 10 2 2 3 4" xfId="9817" xr:uid="{00000000-0005-0000-0000-000072000000}"/>
    <cellStyle name="Comma 10 2 2 3 4 2" xfId="25228" xr:uid="{00000000-0005-0000-0000-000073000000}"/>
    <cellStyle name="Comma 10 2 2 3 4 2 2" xfId="56052" xr:uid="{00000000-0005-0000-0000-000074000000}"/>
    <cellStyle name="Comma 10 2 2 3 4 3" xfId="40642" xr:uid="{00000000-0005-0000-0000-000075000000}"/>
    <cellStyle name="Comma 10 2 2 3 5" xfId="17419" xr:uid="{00000000-0005-0000-0000-000076000000}"/>
    <cellStyle name="Comma 10 2 2 3 5 2" xfId="48243" xr:uid="{00000000-0005-0000-0000-000077000000}"/>
    <cellStyle name="Comma 10 2 2 3 6" xfId="32833" xr:uid="{00000000-0005-0000-0000-000078000000}"/>
    <cellStyle name="Comma 10 2 2 4" xfId="2640" xr:uid="{00000000-0005-0000-0000-000079000000}"/>
    <cellStyle name="Comma 10 2 2 4 2" xfId="6443" xr:uid="{00000000-0005-0000-0000-00007A000000}"/>
    <cellStyle name="Comma 10 2 2 4 2 2" xfId="14253" xr:uid="{00000000-0005-0000-0000-00007B000000}"/>
    <cellStyle name="Comma 10 2 2 4 2 2 2" xfId="29664" xr:uid="{00000000-0005-0000-0000-00007C000000}"/>
    <cellStyle name="Comma 10 2 2 4 2 2 2 2" xfId="60488" xr:uid="{00000000-0005-0000-0000-00007D000000}"/>
    <cellStyle name="Comma 10 2 2 4 2 2 3" xfId="45078" xr:uid="{00000000-0005-0000-0000-00007E000000}"/>
    <cellStyle name="Comma 10 2 2 4 2 3" xfId="21855" xr:uid="{00000000-0005-0000-0000-00007F000000}"/>
    <cellStyle name="Comma 10 2 2 4 2 3 2" xfId="52679" xr:uid="{00000000-0005-0000-0000-000080000000}"/>
    <cellStyle name="Comma 10 2 2 4 2 4" xfId="37269" xr:uid="{00000000-0005-0000-0000-000081000000}"/>
    <cellStyle name="Comma 10 2 2 4 3" xfId="10450" xr:uid="{00000000-0005-0000-0000-000082000000}"/>
    <cellStyle name="Comma 10 2 2 4 3 2" xfId="25861" xr:uid="{00000000-0005-0000-0000-000083000000}"/>
    <cellStyle name="Comma 10 2 2 4 3 2 2" xfId="56685" xr:uid="{00000000-0005-0000-0000-000084000000}"/>
    <cellStyle name="Comma 10 2 2 4 3 3" xfId="41275" xr:uid="{00000000-0005-0000-0000-000085000000}"/>
    <cellStyle name="Comma 10 2 2 4 4" xfId="18052" xr:uid="{00000000-0005-0000-0000-000086000000}"/>
    <cellStyle name="Comma 10 2 2 4 4 2" xfId="48876" xr:uid="{00000000-0005-0000-0000-000087000000}"/>
    <cellStyle name="Comma 10 2 2 4 5" xfId="33466" xr:uid="{00000000-0005-0000-0000-000088000000}"/>
    <cellStyle name="Comma 10 2 2 5" xfId="4544" xr:uid="{00000000-0005-0000-0000-000089000000}"/>
    <cellStyle name="Comma 10 2 2 5 2" xfId="12354" xr:uid="{00000000-0005-0000-0000-00008A000000}"/>
    <cellStyle name="Comma 10 2 2 5 2 2" xfId="27765" xr:uid="{00000000-0005-0000-0000-00008B000000}"/>
    <cellStyle name="Comma 10 2 2 5 2 2 2" xfId="58589" xr:uid="{00000000-0005-0000-0000-00008C000000}"/>
    <cellStyle name="Comma 10 2 2 5 2 3" xfId="43179" xr:uid="{00000000-0005-0000-0000-00008D000000}"/>
    <cellStyle name="Comma 10 2 2 5 3" xfId="19956" xr:uid="{00000000-0005-0000-0000-00008E000000}"/>
    <cellStyle name="Comma 10 2 2 5 3 2" xfId="50780" xr:uid="{00000000-0005-0000-0000-00008F000000}"/>
    <cellStyle name="Comma 10 2 2 5 4" xfId="35370" xr:uid="{00000000-0005-0000-0000-000090000000}"/>
    <cellStyle name="Comma 10 2 2 6" xfId="8551" xr:uid="{00000000-0005-0000-0000-000091000000}"/>
    <cellStyle name="Comma 10 2 2 6 2" xfId="23962" xr:uid="{00000000-0005-0000-0000-000092000000}"/>
    <cellStyle name="Comma 10 2 2 6 2 2" xfId="54786" xr:uid="{00000000-0005-0000-0000-000093000000}"/>
    <cellStyle name="Comma 10 2 2 6 3" xfId="39376" xr:uid="{00000000-0005-0000-0000-000094000000}"/>
    <cellStyle name="Comma 10 2 2 7" xfId="16153" xr:uid="{00000000-0005-0000-0000-000095000000}"/>
    <cellStyle name="Comma 10 2 2 7 2" xfId="46977" xr:uid="{00000000-0005-0000-0000-000096000000}"/>
    <cellStyle name="Comma 10 2 2 8" xfId="31567" xr:uid="{00000000-0005-0000-0000-000097000000}"/>
    <cellStyle name="Comma 10 2 3" xfId="532" xr:uid="{00000000-0005-0000-0000-000098000000}"/>
    <cellStyle name="Comma 10 2 3 2" xfId="1165" xr:uid="{00000000-0005-0000-0000-000099000000}"/>
    <cellStyle name="Comma 10 2 3 2 2" xfId="3064" xr:uid="{00000000-0005-0000-0000-00009A000000}"/>
    <cellStyle name="Comma 10 2 3 2 2 2" xfId="6867" xr:uid="{00000000-0005-0000-0000-00009B000000}"/>
    <cellStyle name="Comma 10 2 3 2 2 2 2" xfId="14677" xr:uid="{00000000-0005-0000-0000-00009C000000}"/>
    <cellStyle name="Comma 10 2 3 2 2 2 2 2" xfId="30088" xr:uid="{00000000-0005-0000-0000-00009D000000}"/>
    <cellStyle name="Comma 10 2 3 2 2 2 2 2 2" xfId="60912" xr:uid="{00000000-0005-0000-0000-00009E000000}"/>
    <cellStyle name="Comma 10 2 3 2 2 2 2 3" xfId="45502" xr:uid="{00000000-0005-0000-0000-00009F000000}"/>
    <cellStyle name="Comma 10 2 3 2 2 2 3" xfId="22279" xr:uid="{00000000-0005-0000-0000-0000A0000000}"/>
    <cellStyle name="Comma 10 2 3 2 2 2 3 2" xfId="53103" xr:uid="{00000000-0005-0000-0000-0000A1000000}"/>
    <cellStyle name="Comma 10 2 3 2 2 2 4" xfId="37693" xr:uid="{00000000-0005-0000-0000-0000A2000000}"/>
    <cellStyle name="Comma 10 2 3 2 2 3" xfId="10874" xr:uid="{00000000-0005-0000-0000-0000A3000000}"/>
    <cellStyle name="Comma 10 2 3 2 2 3 2" xfId="26285" xr:uid="{00000000-0005-0000-0000-0000A4000000}"/>
    <cellStyle name="Comma 10 2 3 2 2 3 2 2" xfId="57109" xr:uid="{00000000-0005-0000-0000-0000A5000000}"/>
    <cellStyle name="Comma 10 2 3 2 2 3 3" xfId="41699" xr:uid="{00000000-0005-0000-0000-0000A6000000}"/>
    <cellStyle name="Comma 10 2 3 2 2 4" xfId="18476" xr:uid="{00000000-0005-0000-0000-0000A7000000}"/>
    <cellStyle name="Comma 10 2 3 2 2 4 2" xfId="49300" xr:uid="{00000000-0005-0000-0000-0000A8000000}"/>
    <cellStyle name="Comma 10 2 3 2 2 5" xfId="33890" xr:uid="{00000000-0005-0000-0000-0000A9000000}"/>
    <cellStyle name="Comma 10 2 3 2 3" xfId="4968" xr:uid="{00000000-0005-0000-0000-0000AA000000}"/>
    <cellStyle name="Comma 10 2 3 2 3 2" xfId="12778" xr:uid="{00000000-0005-0000-0000-0000AB000000}"/>
    <cellStyle name="Comma 10 2 3 2 3 2 2" xfId="28189" xr:uid="{00000000-0005-0000-0000-0000AC000000}"/>
    <cellStyle name="Comma 10 2 3 2 3 2 2 2" xfId="59013" xr:uid="{00000000-0005-0000-0000-0000AD000000}"/>
    <cellStyle name="Comma 10 2 3 2 3 2 3" xfId="43603" xr:uid="{00000000-0005-0000-0000-0000AE000000}"/>
    <cellStyle name="Comma 10 2 3 2 3 3" xfId="20380" xr:uid="{00000000-0005-0000-0000-0000AF000000}"/>
    <cellStyle name="Comma 10 2 3 2 3 3 2" xfId="51204" xr:uid="{00000000-0005-0000-0000-0000B0000000}"/>
    <cellStyle name="Comma 10 2 3 2 3 4" xfId="35794" xr:uid="{00000000-0005-0000-0000-0000B1000000}"/>
    <cellStyle name="Comma 10 2 3 2 4" xfId="8975" xr:uid="{00000000-0005-0000-0000-0000B2000000}"/>
    <cellStyle name="Comma 10 2 3 2 4 2" xfId="24386" xr:uid="{00000000-0005-0000-0000-0000B3000000}"/>
    <cellStyle name="Comma 10 2 3 2 4 2 2" xfId="55210" xr:uid="{00000000-0005-0000-0000-0000B4000000}"/>
    <cellStyle name="Comma 10 2 3 2 4 3" xfId="39800" xr:uid="{00000000-0005-0000-0000-0000B5000000}"/>
    <cellStyle name="Comma 10 2 3 2 5" xfId="16577" xr:uid="{00000000-0005-0000-0000-0000B6000000}"/>
    <cellStyle name="Comma 10 2 3 2 5 2" xfId="47401" xr:uid="{00000000-0005-0000-0000-0000B7000000}"/>
    <cellStyle name="Comma 10 2 3 2 6" xfId="31991" xr:uid="{00000000-0005-0000-0000-0000B8000000}"/>
    <cellStyle name="Comma 10 2 3 3" xfId="1798" xr:uid="{00000000-0005-0000-0000-0000B9000000}"/>
    <cellStyle name="Comma 10 2 3 3 2" xfId="3697" xr:uid="{00000000-0005-0000-0000-0000BA000000}"/>
    <cellStyle name="Comma 10 2 3 3 2 2" xfId="7500" xr:uid="{00000000-0005-0000-0000-0000BB000000}"/>
    <cellStyle name="Comma 10 2 3 3 2 2 2" xfId="15310" xr:uid="{00000000-0005-0000-0000-0000BC000000}"/>
    <cellStyle name="Comma 10 2 3 3 2 2 2 2" xfId="30721" xr:uid="{00000000-0005-0000-0000-0000BD000000}"/>
    <cellStyle name="Comma 10 2 3 3 2 2 2 2 2" xfId="61545" xr:uid="{00000000-0005-0000-0000-0000BE000000}"/>
    <cellStyle name="Comma 10 2 3 3 2 2 2 3" xfId="46135" xr:uid="{00000000-0005-0000-0000-0000BF000000}"/>
    <cellStyle name="Comma 10 2 3 3 2 2 3" xfId="22912" xr:uid="{00000000-0005-0000-0000-0000C0000000}"/>
    <cellStyle name="Comma 10 2 3 3 2 2 3 2" xfId="53736" xr:uid="{00000000-0005-0000-0000-0000C1000000}"/>
    <cellStyle name="Comma 10 2 3 3 2 2 4" xfId="38326" xr:uid="{00000000-0005-0000-0000-0000C2000000}"/>
    <cellStyle name="Comma 10 2 3 3 2 3" xfId="11507" xr:uid="{00000000-0005-0000-0000-0000C3000000}"/>
    <cellStyle name="Comma 10 2 3 3 2 3 2" xfId="26918" xr:uid="{00000000-0005-0000-0000-0000C4000000}"/>
    <cellStyle name="Comma 10 2 3 3 2 3 2 2" xfId="57742" xr:uid="{00000000-0005-0000-0000-0000C5000000}"/>
    <cellStyle name="Comma 10 2 3 3 2 3 3" xfId="42332" xr:uid="{00000000-0005-0000-0000-0000C6000000}"/>
    <cellStyle name="Comma 10 2 3 3 2 4" xfId="19109" xr:uid="{00000000-0005-0000-0000-0000C7000000}"/>
    <cellStyle name="Comma 10 2 3 3 2 4 2" xfId="49933" xr:uid="{00000000-0005-0000-0000-0000C8000000}"/>
    <cellStyle name="Comma 10 2 3 3 2 5" xfId="34523" xr:uid="{00000000-0005-0000-0000-0000C9000000}"/>
    <cellStyle name="Comma 10 2 3 3 3" xfId="5601" xr:uid="{00000000-0005-0000-0000-0000CA000000}"/>
    <cellStyle name="Comma 10 2 3 3 3 2" xfId="13411" xr:uid="{00000000-0005-0000-0000-0000CB000000}"/>
    <cellStyle name="Comma 10 2 3 3 3 2 2" xfId="28822" xr:uid="{00000000-0005-0000-0000-0000CC000000}"/>
    <cellStyle name="Comma 10 2 3 3 3 2 2 2" xfId="59646" xr:uid="{00000000-0005-0000-0000-0000CD000000}"/>
    <cellStyle name="Comma 10 2 3 3 3 2 3" xfId="44236" xr:uid="{00000000-0005-0000-0000-0000CE000000}"/>
    <cellStyle name="Comma 10 2 3 3 3 3" xfId="21013" xr:uid="{00000000-0005-0000-0000-0000CF000000}"/>
    <cellStyle name="Comma 10 2 3 3 3 3 2" xfId="51837" xr:uid="{00000000-0005-0000-0000-0000D0000000}"/>
    <cellStyle name="Comma 10 2 3 3 3 4" xfId="36427" xr:uid="{00000000-0005-0000-0000-0000D1000000}"/>
    <cellStyle name="Comma 10 2 3 3 4" xfId="9608" xr:uid="{00000000-0005-0000-0000-0000D2000000}"/>
    <cellStyle name="Comma 10 2 3 3 4 2" xfId="25019" xr:uid="{00000000-0005-0000-0000-0000D3000000}"/>
    <cellStyle name="Comma 10 2 3 3 4 2 2" xfId="55843" xr:uid="{00000000-0005-0000-0000-0000D4000000}"/>
    <cellStyle name="Comma 10 2 3 3 4 3" xfId="40433" xr:uid="{00000000-0005-0000-0000-0000D5000000}"/>
    <cellStyle name="Comma 10 2 3 3 5" xfId="17210" xr:uid="{00000000-0005-0000-0000-0000D6000000}"/>
    <cellStyle name="Comma 10 2 3 3 5 2" xfId="48034" xr:uid="{00000000-0005-0000-0000-0000D7000000}"/>
    <cellStyle name="Comma 10 2 3 3 6" xfId="32624" xr:uid="{00000000-0005-0000-0000-0000D8000000}"/>
    <cellStyle name="Comma 10 2 3 4" xfId="2431" xr:uid="{00000000-0005-0000-0000-0000D9000000}"/>
    <cellStyle name="Comma 10 2 3 4 2" xfId="6234" xr:uid="{00000000-0005-0000-0000-0000DA000000}"/>
    <cellStyle name="Comma 10 2 3 4 2 2" xfId="14044" xr:uid="{00000000-0005-0000-0000-0000DB000000}"/>
    <cellStyle name="Comma 10 2 3 4 2 2 2" xfId="29455" xr:uid="{00000000-0005-0000-0000-0000DC000000}"/>
    <cellStyle name="Comma 10 2 3 4 2 2 2 2" xfId="60279" xr:uid="{00000000-0005-0000-0000-0000DD000000}"/>
    <cellStyle name="Comma 10 2 3 4 2 2 3" xfId="44869" xr:uid="{00000000-0005-0000-0000-0000DE000000}"/>
    <cellStyle name="Comma 10 2 3 4 2 3" xfId="21646" xr:uid="{00000000-0005-0000-0000-0000DF000000}"/>
    <cellStyle name="Comma 10 2 3 4 2 3 2" xfId="52470" xr:uid="{00000000-0005-0000-0000-0000E0000000}"/>
    <cellStyle name="Comma 10 2 3 4 2 4" xfId="37060" xr:uid="{00000000-0005-0000-0000-0000E1000000}"/>
    <cellStyle name="Comma 10 2 3 4 3" xfId="10241" xr:uid="{00000000-0005-0000-0000-0000E2000000}"/>
    <cellStyle name="Comma 10 2 3 4 3 2" xfId="25652" xr:uid="{00000000-0005-0000-0000-0000E3000000}"/>
    <cellStyle name="Comma 10 2 3 4 3 2 2" xfId="56476" xr:uid="{00000000-0005-0000-0000-0000E4000000}"/>
    <cellStyle name="Comma 10 2 3 4 3 3" xfId="41066" xr:uid="{00000000-0005-0000-0000-0000E5000000}"/>
    <cellStyle name="Comma 10 2 3 4 4" xfId="17843" xr:uid="{00000000-0005-0000-0000-0000E6000000}"/>
    <cellStyle name="Comma 10 2 3 4 4 2" xfId="48667" xr:uid="{00000000-0005-0000-0000-0000E7000000}"/>
    <cellStyle name="Comma 10 2 3 4 5" xfId="33257" xr:uid="{00000000-0005-0000-0000-0000E8000000}"/>
    <cellStyle name="Comma 10 2 3 5" xfId="4335" xr:uid="{00000000-0005-0000-0000-0000E9000000}"/>
    <cellStyle name="Comma 10 2 3 5 2" xfId="12145" xr:uid="{00000000-0005-0000-0000-0000EA000000}"/>
    <cellStyle name="Comma 10 2 3 5 2 2" xfId="27556" xr:uid="{00000000-0005-0000-0000-0000EB000000}"/>
    <cellStyle name="Comma 10 2 3 5 2 2 2" xfId="58380" xr:uid="{00000000-0005-0000-0000-0000EC000000}"/>
    <cellStyle name="Comma 10 2 3 5 2 3" xfId="42970" xr:uid="{00000000-0005-0000-0000-0000ED000000}"/>
    <cellStyle name="Comma 10 2 3 5 3" xfId="19747" xr:uid="{00000000-0005-0000-0000-0000EE000000}"/>
    <cellStyle name="Comma 10 2 3 5 3 2" xfId="50571" xr:uid="{00000000-0005-0000-0000-0000EF000000}"/>
    <cellStyle name="Comma 10 2 3 5 4" xfId="35161" xr:uid="{00000000-0005-0000-0000-0000F0000000}"/>
    <cellStyle name="Comma 10 2 3 6" xfId="8342" xr:uid="{00000000-0005-0000-0000-0000F1000000}"/>
    <cellStyle name="Comma 10 2 3 6 2" xfId="23753" xr:uid="{00000000-0005-0000-0000-0000F2000000}"/>
    <cellStyle name="Comma 10 2 3 6 2 2" xfId="54577" xr:uid="{00000000-0005-0000-0000-0000F3000000}"/>
    <cellStyle name="Comma 10 2 3 6 3" xfId="39167" xr:uid="{00000000-0005-0000-0000-0000F4000000}"/>
    <cellStyle name="Comma 10 2 3 7" xfId="15944" xr:uid="{00000000-0005-0000-0000-0000F5000000}"/>
    <cellStyle name="Comma 10 2 3 7 2" xfId="46768" xr:uid="{00000000-0005-0000-0000-0000F6000000}"/>
    <cellStyle name="Comma 10 2 3 8" xfId="31358" xr:uid="{00000000-0005-0000-0000-0000F7000000}"/>
    <cellStyle name="Comma 10 2 4" xfId="952" xr:uid="{00000000-0005-0000-0000-0000F8000000}"/>
    <cellStyle name="Comma 10 2 4 2" xfId="2851" xr:uid="{00000000-0005-0000-0000-0000F9000000}"/>
    <cellStyle name="Comma 10 2 4 2 2" xfId="6654" xr:uid="{00000000-0005-0000-0000-0000FA000000}"/>
    <cellStyle name="Comma 10 2 4 2 2 2" xfId="14464" xr:uid="{00000000-0005-0000-0000-0000FB000000}"/>
    <cellStyle name="Comma 10 2 4 2 2 2 2" xfId="29875" xr:uid="{00000000-0005-0000-0000-0000FC000000}"/>
    <cellStyle name="Comma 10 2 4 2 2 2 2 2" xfId="60699" xr:uid="{00000000-0005-0000-0000-0000FD000000}"/>
    <cellStyle name="Comma 10 2 4 2 2 2 3" xfId="45289" xr:uid="{00000000-0005-0000-0000-0000FE000000}"/>
    <cellStyle name="Comma 10 2 4 2 2 3" xfId="22066" xr:uid="{00000000-0005-0000-0000-0000FF000000}"/>
    <cellStyle name="Comma 10 2 4 2 2 3 2" xfId="52890" xr:uid="{00000000-0005-0000-0000-000000010000}"/>
    <cellStyle name="Comma 10 2 4 2 2 4" xfId="37480" xr:uid="{00000000-0005-0000-0000-000001010000}"/>
    <cellStyle name="Comma 10 2 4 2 3" xfId="10661" xr:uid="{00000000-0005-0000-0000-000002010000}"/>
    <cellStyle name="Comma 10 2 4 2 3 2" xfId="26072" xr:uid="{00000000-0005-0000-0000-000003010000}"/>
    <cellStyle name="Comma 10 2 4 2 3 2 2" xfId="56896" xr:uid="{00000000-0005-0000-0000-000004010000}"/>
    <cellStyle name="Comma 10 2 4 2 3 3" xfId="41486" xr:uid="{00000000-0005-0000-0000-000005010000}"/>
    <cellStyle name="Comma 10 2 4 2 4" xfId="18263" xr:uid="{00000000-0005-0000-0000-000006010000}"/>
    <cellStyle name="Comma 10 2 4 2 4 2" xfId="49087" xr:uid="{00000000-0005-0000-0000-000007010000}"/>
    <cellStyle name="Comma 10 2 4 2 5" xfId="33677" xr:uid="{00000000-0005-0000-0000-000008010000}"/>
    <cellStyle name="Comma 10 2 4 3" xfId="4755" xr:uid="{00000000-0005-0000-0000-000009010000}"/>
    <cellStyle name="Comma 10 2 4 3 2" xfId="12565" xr:uid="{00000000-0005-0000-0000-00000A010000}"/>
    <cellStyle name="Comma 10 2 4 3 2 2" xfId="27976" xr:uid="{00000000-0005-0000-0000-00000B010000}"/>
    <cellStyle name="Comma 10 2 4 3 2 2 2" xfId="58800" xr:uid="{00000000-0005-0000-0000-00000C010000}"/>
    <cellStyle name="Comma 10 2 4 3 2 3" xfId="43390" xr:uid="{00000000-0005-0000-0000-00000D010000}"/>
    <cellStyle name="Comma 10 2 4 3 3" xfId="20167" xr:uid="{00000000-0005-0000-0000-00000E010000}"/>
    <cellStyle name="Comma 10 2 4 3 3 2" xfId="50991" xr:uid="{00000000-0005-0000-0000-00000F010000}"/>
    <cellStyle name="Comma 10 2 4 3 4" xfId="35581" xr:uid="{00000000-0005-0000-0000-000010010000}"/>
    <cellStyle name="Comma 10 2 4 4" xfId="8762" xr:uid="{00000000-0005-0000-0000-000011010000}"/>
    <cellStyle name="Comma 10 2 4 4 2" xfId="24173" xr:uid="{00000000-0005-0000-0000-000012010000}"/>
    <cellStyle name="Comma 10 2 4 4 2 2" xfId="54997" xr:uid="{00000000-0005-0000-0000-000013010000}"/>
    <cellStyle name="Comma 10 2 4 4 3" xfId="39587" xr:uid="{00000000-0005-0000-0000-000014010000}"/>
    <cellStyle name="Comma 10 2 4 5" xfId="16364" xr:uid="{00000000-0005-0000-0000-000015010000}"/>
    <cellStyle name="Comma 10 2 4 5 2" xfId="47188" xr:uid="{00000000-0005-0000-0000-000016010000}"/>
    <cellStyle name="Comma 10 2 4 6" xfId="31778" xr:uid="{00000000-0005-0000-0000-000017010000}"/>
    <cellStyle name="Comma 10 2 5" xfId="1585" xr:uid="{00000000-0005-0000-0000-000018010000}"/>
    <cellStyle name="Comma 10 2 5 2" xfId="3484" xr:uid="{00000000-0005-0000-0000-000019010000}"/>
    <cellStyle name="Comma 10 2 5 2 2" xfId="7287" xr:uid="{00000000-0005-0000-0000-00001A010000}"/>
    <cellStyle name="Comma 10 2 5 2 2 2" xfId="15097" xr:uid="{00000000-0005-0000-0000-00001B010000}"/>
    <cellStyle name="Comma 10 2 5 2 2 2 2" xfId="30508" xr:uid="{00000000-0005-0000-0000-00001C010000}"/>
    <cellStyle name="Comma 10 2 5 2 2 2 2 2" xfId="61332" xr:uid="{00000000-0005-0000-0000-00001D010000}"/>
    <cellStyle name="Comma 10 2 5 2 2 2 3" xfId="45922" xr:uid="{00000000-0005-0000-0000-00001E010000}"/>
    <cellStyle name="Comma 10 2 5 2 2 3" xfId="22699" xr:uid="{00000000-0005-0000-0000-00001F010000}"/>
    <cellStyle name="Comma 10 2 5 2 2 3 2" xfId="53523" xr:uid="{00000000-0005-0000-0000-000020010000}"/>
    <cellStyle name="Comma 10 2 5 2 2 4" xfId="38113" xr:uid="{00000000-0005-0000-0000-000021010000}"/>
    <cellStyle name="Comma 10 2 5 2 3" xfId="11294" xr:uid="{00000000-0005-0000-0000-000022010000}"/>
    <cellStyle name="Comma 10 2 5 2 3 2" xfId="26705" xr:uid="{00000000-0005-0000-0000-000023010000}"/>
    <cellStyle name="Comma 10 2 5 2 3 2 2" xfId="57529" xr:uid="{00000000-0005-0000-0000-000024010000}"/>
    <cellStyle name="Comma 10 2 5 2 3 3" xfId="42119" xr:uid="{00000000-0005-0000-0000-000025010000}"/>
    <cellStyle name="Comma 10 2 5 2 4" xfId="18896" xr:uid="{00000000-0005-0000-0000-000026010000}"/>
    <cellStyle name="Comma 10 2 5 2 4 2" xfId="49720" xr:uid="{00000000-0005-0000-0000-000027010000}"/>
    <cellStyle name="Comma 10 2 5 2 5" xfId="34310" xr:uid="{00000000-0005-0000-0000-000028010000}"/>
    <cellStyle name="Comma 10 2 5 3" xfId="5388" xr:uid="{00000000-0005-0000-0000-000029010000}"/>
    <cellStyle name="Comma 10 2 5 3 2" xfId="13198" xr:uid="{00000000-0005-0000-0000-00002A010000}"/>
    <cellStyle name="Comma 10 2 5 3 2 2" xfId="28609" xr:uid="{00000000-0005-0000-0000-00002B010000}"/>
    <cellStyle name="Comma 10 2 5 3 2 2 2" xfId="59433" xr:uid="{00000000-0005-0000-0000-00002C010000}"/>
    <cellStyle name="Comma 10 2 5 3 2 3" xfId="44023" xr:uid="{00000000-0005-0000-0000-00002D010000}"/>
    <cellStyle name="Comma 10 2 5 3 3" xfId="20800" xr:uid="{00000000-0005-0000-0000-00002E010000}"/>
    <cellStyle name="Comma 10 2 5 3 3 2" xfId="51624" xr:uid="{00000000-0005-0000-0000-00002F010000}"/>
    <cellStyle name="Comma 10 2 5 3 4" xfId="36214" xr:uid="{00000000-0005-0000-0000-000030010000}"/>
    <cellStyle name="Comma 10 2 5 4" xfId="9395" xr:uid="{00000000-0005-0000-0000-000031010000}"/>
    <cellStyle name="Comma 10 2 5 4 2" xfId="24806" xr:uid="{00000000-0005-0000-0000-000032010000}"/>
    <cellStyle name="Comma 10 2 5 4 2 2" xfId="55630" xr:uid="{00000000-0005-0000-0000-000033010000}"/>
    <cellStyle name="Comma 10 2 5 4 3" xfId="40220" xr:uid="{00000000-0005-0000-0000-000034010000}"/>
    <cellStyle name="Comma 10 2 5 5" xfId="16997" xr:uid="{00000000-0005-0000-0000-000035010000}"/>
    <cellStyle name="Comma 10 2 5 5 2" xfId="47821" xr:uid="{00000000-0005-0000-0000-000036010000}"/>
    <cellStyle name="Comma 10 2 5 6" xfId="32411" xr:uid="{00000000-0005-0000-0000-000037010000}"/>
    <cellStyle name="Comma 10 2 6" xfId="2218" xr:uid="{00000000-0005-0000-0000-000038010000}"/>
    <cellStyle name="Comma 10 2 6 2" xfId="6021" xr:uid="{00000000-0005-0000-0000-000039010000}"/>
    <cellStyle name="Comma 10 2 6 2 2" xfId="13831" xr:uid="{00000000-0005-0000-0000-00003A010000}"/>
    <cellStyle name="Comma 10 2 6 2 2 2" xfId="29242" xr:uid="{00000000-0005-0000-0000-00003B010000}"/>
    <cellStyle name="Comma 10 2 6 2 2 2 2" xfId="60066" xr:uid="{00000000-0005-0000-0000-00003C010000}"/>
    <cellStyle name="Comma 10 2 6 2 2 3" xfId="44656" xr:uid="{00000000-0005-0000-0000-00003D010000}"/>
    <cellStyle name="Comma 10 2 6 2 3" xfId="21433" xr:uid="{00000000-0005-0000-0000-00003E010000}"/>
    <cellStyle name="Comma 10 2 6 2 3 2" xfId="52257" xr:uid="{00000000-0005-0000-0000-00003F010000}"/>
    <cellStyle name="Comma 10 2 6 2 4" xfId="36847" xr:uid="{00000000-0005-0000-0000-000040010000}"/>
    <cellStyle name="Comma 10 2 6 3" xfId="10028" xr:uid="{00000000-0005-0000-0000-000041010000}"/>
    <cellStyle name="Comma 10 2 6 3 2" xfId="25439" xr:uid="{00000000-0005-0000-0000-000042010000}"/>
    <cellStyle name="Comma 10 2 6 3 2 2" xfId="56263" xr:uid="{00000000-0005-0000-0000-000043010000}"/>
    <cellStyle name="Comma 10 2 6 3 3" xfId="40853" xr:uid="{00000000-0005-0000-0000-000044010000}"/>
    <cellStyle name="Comma 10 2 6 4" xfId="17630" xr:uid="{00000000-0005-0000-0000-000045010000}"/>
    <cellStyle name="Comma 10 2 6 4 2" xfId="48454" xr:uid="{00000000-0005-0000-0000-000046010000}"/>
    <cellStyle name="Comma 10 2 6 5" xfId="33044" xr:uid="{00000000-0005-0000-0000-000047010000}"/>
    <cellStyle name="Comma 10 2 7" xfId="4122" xr:uid="{00000000-0005-0000-0000-000048010000}"/>
    <cellStyle name="Comma 10 2 7 2" xfId="11932" xr:uid="{00000000-0005-0000-0000-000049010000}"/>
    <cellStyle name="Comma 10 2 7 2 2" xfId="27343" xr:uid="{00000000-0005-0000-0000-00004A010000}"/>
    <cellStyle name="Comma 10 2 7 2 2 2" xfId="58167" xr:uid="{00000000-0005-0000-0000-00004B010000}"/>
    <cellStyle name="Comma 10 2 7 2 3" xfId="42757" xr:uid="{00000000-0005-0000-0000-00004C010000}"/>
    <cellStyle name="Comma 10 2 7 3" xfId="19534" xr:uid="{00000000-0005-0000-0000-00004D010000}"/>
    <cellStyle name="Comma 10 2 7 3 2" xfId="50358" xr:uid="{00000000-0005-0000-0000-00004E010000}"/>
    <cellStyle name="Comma 10 2 7 4" xfId="34948" xr:uid="{00000000-0005-0000-0000-00004F010000}"/>
    <cellStyle name="Comma 10 2 8" xfId="8129" xr:uid="{00000000-0005-0000-0000-000050010000}"/>
    <cellStyle name="Comma 10 2 8 2" xfId="23540" xr:uid="{00000000-0005-0000-0000-000051010000}"/>
    <cellStyle name="Comma 10 2 8 2 2" xfId="54364" xr:uid="{00000000-0005-0000-0000-000052010000}"/>
    <cellStyle name="Comma 10 2 8 3" xfId="38954" xr:uid="{00000000-0005-0000-0000-000053010000}"/>
    <cellStyle name="Comma 10 2 9" xfId="7920" xr:uid="{00000000-0005-0000-0000-000054010000}"/>
    <cellStyle name="Comma 10 2 9 2" xfId="23331" xr:uid="{00000000-0005-0000-0000-000055010000}"/>
    <cellStyle name="Comma 10 2 9 2 2" xfId="54155" xr:uid="{00000000-0005-0000-0000-000056010000}"/>
    <cellStyle name="Comma 10 2 9 3" xfId="38745" xr:uid="{00000000-0005-0000-0000-000057010000}"/>
    <cellStyle name="Comma 10 3" xfId="656" xr:uid="{00000000-0005-0000-0000-000058010000}"/>
    <cellStyle name="Comma 10 3 2" xfId="1289" xr:uid="{00000000-0005-0000-0000-000059010000}"/>
    <cellStyle name="Comma 10 3 2 2" xfId="3188" xr:uid="{00000000-0005-0000-0000-00005A010000}"/>
    <cellStyle name="Comma 10 3 2 2 2" xfId="6991" xr:uid="{00000000-0005-0000-0000-00005B010000}"/>
    <cellStyle name="Comma 10 3 2 2 2 2" xfId="14801" xr:uid="{00000000-0005-0000-0000-00005C010000}"/>
    <cellStyle name="Comma 10 3 2 2 2 2 2" xfId="30212" xr:uid="{00000000-0005-0000-0000-00005D010000}"/>
    <cellStyle name="Comma 10 3 2 2 2 2 2 2" xfId="61036" xr:uid="{00000000-0005-0000-0000-00005E010000}"/>
    <cellStyle name="Comma 10 3 2 2 2 2 3" xfId="45626" xr:uid="{00000000-0005-0000-0000-00005F010000}"/>
    <cellStyle name="Comma 10 3 2 2 2 3" xfId="22403" xr:uid="{00000000-0005-0000-0000-000060010000}"/>
    <cellStyle name="Comma 10 3 2 2 2 3 2" xfId="53227" xr:uid="{00000000-0005-0000-0000-000061010000}"/>
    <cellStyle name="Comma 10 3 2 2 2 4" xfId="37817" xr:uid="{00000000-0005-0000-0000-000062010000}"/>
    <cellStyle name="Comma 10 3 2 2 3" xfId="10998" xr:uid="{00000000-0005-0000-0000-000063010000}"/>
    <cellStyle name="Comma 10 3 2 2 3 2" xfId="26409" xr:uid="{00000000-0005-0000-0000-000064010000}"/>
    <cellStyle name="Comma 10 3 2 2 3 2 2" xfId="57233" xr:uid="{00000000-0005-0000-0000-000065010000}"/>
    <cellStyle name="Comma 10 3 2 2 3 3" xfId="41823" xr:uid="{00000000-0005-0000-0000-000066010000}"/>
    <cellStyle name="Comma 10 3 2 2 4" xfId="18600" xr:uid="{00000000-0005-0000-0000-000067010000}"/>
    <cellStyle name="Comma 10 3 2 2 4 2" xfId="49424" xr:uid="{00000000-0005-0000-0000-000068010000}"/>
    <cellStyle name="Comma 10 3 2 2 5" xfId="34014" xr:uid="{00000000-0005-0000-0000-000069010000}"/>
    <cellStyle name="Comma 10 3 2 3" xfId="5092" xr:uid="{00000000-0005-0000-0000-00006A010000}"/>
    <cellStyle name="Comma 10 3 2 3 2" xfId="12902" xr:uid="{00000000-0005-0000-0000-00006B010000}"/>
    <cellStyle name="Comma 10 3 2 3 2 2" xfId="28313" xr:uid="{00000000-0005-0000-0000-00006C010000}"/>
    <cellStyle name="Comma 10 3 2 3 2 2 2" xfId="59137" xr:uid="{00000000-0005-0000-0000-00006D010000}"/>
    <cellStyle name="Comma 10 3 2 3 2 3" xfId="43727" xr:uid="{00000000-0005-0000-0000-00006E010000}"/>
    <cellStyle name="Comma 10 3 2 3 3" xfId="20504" xr:uid="{00000000-0005-0000-0000-00006F010000}"/>
    <cellStyle name="Comma 10 3 2 3 3 2" xfId="51328" xr:uid="{00000000-0005-0000-0000-000070010000}"/>
    <cellStyle name="Comma 10 3 2 3 4" xfId="35918" xr:uid="{00000000-0005-0000-0000-000071010000}"/>
    <cellStyle name="Comma 10 3 2 4" xfId="9099" xr:uid="{00000000-0005-0000-0000-000072010000}"/>
    <cellStyle name="Comma 10 3 2 4 2" xfId="24510" xr:uid="{00000000-0005-0000-0000-000073010000}"/>
    <cellStyle name="Comma 10 3 2 4 2 2" xfId="55334" xr:uid="{00000000-0005-0000-0000-000074010000}"/>
    <cellStyle name="Comma 10 3 2 4 3" xfId="39924" xr:uid="{00000000-0005-0000-0000-000075010000}"/>
    <cellStyle name="Comma 10 3 2 5" xfId="16701" xr:uid="{00000000-0005-0000-0000-000076010000}"/>
    <cellStyle name="Comma 10 3 2 5 2" xfId="47525" xr:uid="{00000000-0005-0000-0000-000077010000}"/>
    <cellStyle name="Comma 10 3 2 6" xfId="32115" xr:uid="{00000000-0005-0000-0000-000078010000}"/>
    <cellStyle name="Comma 10 3 3" xfId="1922" xr:uid="{00000000-0005-0000-0000-000079010000}"/>
    <cellStyle name="Comma 10 3 3 2" xfId="3821" xr:uid="{00000000-0005-0000-0000-00007A010000}"/>
    <cellStyle name="Comma 10 3 3 2 2" xfId="7624" xr:uid="{00000000-0005-0000-0000-00007B010000}"/>
    <cellStyle name="Comma 10 3 3 2 2 2" xfId="15434" xr:uid="{00000000-0005-0000-0000-00007C010000}"/>
    <cellStyle name="Comma 10 3 3 2 2 2 2" xfId="30845" xr:uid="{00000000-0005-0000-0000-00007D010000}"/>
    <cellStyle name="Comma 10 3 3 2 2 2 2 2" xfId="61669" xr:uid="{00000000-0005-0000-0000-00007E010000}"/>
    <cellStyle name="Comma 10 3 3 2 2 2 3" xfId="46259" xr:uid="{00000000-0005-0000-0000-00007F010000}"/>
    <cellStyle name="Comma 10 3 3 2 2 3" xfId="23036" xr:uid="{00000000-0005-0000-0000-000080010000}"/>
    <cellStyle name="Comma 10 3 3 2 2 3 2" xfId="53860" xr:uid="{00000000-0005-0000-0000-000081010000}"/>
    <cellStyle name="Comma 10 3 3 2 2 4" xfId="38450" xr:uid="{00000000-0005-0000-0000-000082010000}"/>
    <cellStyle name="Comma 10 3 3 2 3" xfId="11631" xr:uid="{00000000-0005-0000-0000-000083010000}"/>
    <cellStyle name="Comma 10 3 3 2 3 2" xfId="27042" xr:uid="{00000000-0005-0000-0000-000084010000}"/>
    <cellStyle name="Comma 10 3 3 2 3 2 2" xfId="57866" xr:uid="{00000000-0005-0000-0000-000085010000}"/>
    <cellStyle name="Comma 10 3 3 2 3 3" xfId="42456" xr:uid="{00000000-0005-0000-0000-000086010000}"/>
    <cellStyle name="Comma 10 3 3 2 4" xfId="19233" xr:uid="{00000000-0005-0000-0000-000087010000}"/>
    <cellStyle name="Comma 10 3 3 2 4 2" xfId="50057" xr:uid="{00000000-0005-0000-0000-000088010000}"/>
    <cellStyle name="Comma 10 3 3 2 5" xfId="34647" xr:uid="{00000000-0005-0000-0000-000089010000}"/>
    <cellStyle name="Comma 10 3 3 3" xfId="5725" xr:uid="{00000000-0005-0000-0000-00008A010000}"/>
    <cellStyle name="Comma 10 3 3 3 2" xfId="13535" xr:uid="{00000000-0005-0000-0000-00008B010000}"/>
    <cellStyle name="Comma 10 3 3 3 2 2" xfId="28946" xr:uid="{00000000-0005-0000-0000-00008C010000}"/>
    <cellStyle name="Comma 10 3 3 3 2 2 2" xfId="59770" xr:uid="{00000000-0005-0000-0000-00008D010000}"/>
    <cellStyle name="Comma 10 3 3 3 2 3" xfId="44360" xr:uid="{00000000-0005-0000-0000-00008E010000}"/>
    <cellStyle name="Comma 10 3 3 3 3" xfId="21137" xr:uid="{00000000-0005-0000-0000-00008F010000}"/>
    <cellStyle name="Comma 10 3 3 3 3 2" xfId="51961" xr:uid="{00000000-0005-0000-0000-000090010000}"/>
    <cellStyle name="Comma 10 3 3 3 4" xfId="36551" xr:uid="{00000000-0005-0000-0000-000091010000}"/>
    <cellStyle name="Comma 10 3 3 4" xfId="9732" xr:uid="{00000000-0005-0000-0000-000092010000}"/>
    <cellStyle name="Comma 10 3 3 4 2" xfId="25143" xr:uid="{00000000-0005-0000-0000-000093010000}"/>
    <cellStyle name="Comma 10 3 3 4 2 2" xfId="55967" xr:uid="{00000000-0005-0000-0000-000094010000}"/>
    <cellStyle name="Comma 10 3 3 4 3" xfId="40557" xr:uid="{00000000-0005-0000-0000-000095010000}"/>
    <cellStyle name="Comma 10 3 3 5" xfId="17334" xr:uid="{00000000-0005-0000-0000-000096010000}"/>
    <cellStyle name="Comma 10 3 3 5 2" xfId="48158" xr:uid="{00000000-0005-0000-0000-000097010000}"/>
    <cellStyle name="Comma 10 3 3 6" xfId="32748" xr:uid="{00000000-0005-0000-0000-000098010000}"/>
    <cellStyle name="Comma 10 3 4" xfId="2555" xr:uid="{00000000-0005-0000-0000-000099010000}"/>
    <cellStyle name="Comma 10 3 4 2" xfId="6358" xr:uid="{00000000-0005-0000-0000-00009A010000}"/>
    <cellStyle name="Comma 10 3 4 2 2" xfId="14168" xr:uid="{00000000-0005-0000-0000-00009B010000}"/>
    <cellStyle name="Comma 10 3 4 2 2 2" xfId="29579" xr:uid="{00000000-0005-0000-0000-00009C010000}"/>
    <cellStyle name="Comma 10 3 4 2 2 2 2" xfId="60403" xr:uid="{00000000-0005-0000-0000-00009D010000}"/>
    <cellStyle name="Comma 10 3 4 2 2 3" xfId="44993" xr:uid="{00000000-0005-0000-0000-00009E010000}"/>
    <cellStyle name="Comma 10 3 4 2 3" xfId="21770" xr:uid="{00000000-0005-0000-0000-00009F010000}"/>
    <cellStyle name="Comma 10 3 4 2 3 2" xfId="52594" xr:uid="{00000000-0005-0000-0000-0000A0010000}"/>
    <cellStyle name="Comma 10 3 4 2 4" xfId="37184" xr:uid="{00000000-0005-0000-0000-0000A1010000}"/>
    <cellStyle name="Comma 10 3 4 3" xfId="10365" xr:uid="{00000000-0005-0000-0000-0000A2010000}"/>
    <cellStyle name="Comma 10 3 4 3 2" xfId="25776" xr:uid="{00000000-0005-0000-0000-0000A3010000}"/>
    <cellStyle name="Comma 10 3 4 3 2 2" xfId="56600" xr:uid="{00000000-0005-0000-0000-0000A4010000}"/>
    <cellStyle name="Comma 10 3 4 3 3" xfId="41190" xr:uid="{00000000-0005-0000-0000-0000A5010000}"/>
    <cellStyle name="Comma 10 3 4 4" xfId="17967" xr:uid="{00000000-0005-0000-0000-0000A6010000}"/>
    <cellStyle name="Comma 10 3 4 4 2" xfId="48791" xr:uid="{00000000-0005-0000-0000-0000A7010000}"/>
    <cellStyle name="Comma 10 3 4 5" xfId="33381" xr:uid="{00000000-0005-0000-0000-0000A8010000}"/>
    <cellStyle name="Comma 10 3 5" xfId="4459" xr:uid="{00000000-0005-0000-0000-0000A9010000}"/>
    <cellStyle name="Comma 10 3 5 2" xfId="12269" xr:uid="{00000000-0005-0000-0000-0000AA010000}"/>
    <cellStyle name="Comma 10 3 5 2 2" xfId="27680" xr:uid="{00000000-0005-0000-0000-0000AB010000}"/>
    <cellStyle name="Comma 10 3 5 2 2 2" xfId="58504" xr:uid="{00000000-0005-0000-0000-0000AC010000}"/>
    <cellStyle name="Comma 10 3 5 2 3" xfId="43094" xr:uid="{00000000-0005-0000-0000-0000AD010000}"/>
    <cellStyle name="Comma 10 3 5 3" xfId="19871" xr:uid="{00000000-0005-0000-0000-0000AE010000}"/>
    <cellStyle name="Comma 10 3 5 3 2" xfId="50695" xr:uid="{00000000-0005-0000-0000-0000AF010000}"/>
    <cellStyle name="Comma 10 3 5 4" xfId="35285" xr:uid="{00000000-0005-0000-0000-0000B0010000}"/>
    <cellStyle name="Comma 10 3 6" xfId="8466" xr:uid="{00000000-0005-0000-0000-0000B1010000}"/>
    <cellStyle name="Comma 10 3 6 2" xfId="23877" xr:uid="{00000000-0005-0000-0000-0000B2010000}"/>
    <cellStyle name="Comma 10 3 6 2 2" xfId="54701" xr:uid="{00000000-0005-0000-0000-0000B3010000}"/>
    <cellStyle name="Comma 10 3 6 3" xfId="39291" xr:uid="{00000000-0005-0000-0000-0000B4010000}"/>
    <cellStyle name="Comma 10 3 7" xfId="16068" xr:uid="{00000000-0005-0000-0000-0000B5010000}"/>
    <cellStyle name="Comma 10 3 7 2" xfId="46892" xr:uid="{00000000-0005-0000-0000-0000B6010000}"/>
    <cellStyle name="Comma 10 3 8" xfId="31482" xr:uid="{00000000-0005-0000-0000-0000B7010000}"/>
    <cellStyle name="Comma 10 4" xfId="447" xr:uid="{00000000-0005-0000-0000-0000B8010000}"/>
    <cellStyle name="Comma 10 4 2" xfId="1080" xr:uid="{00000000-0005-0000-0000-0000B9010000}"/>
    <cellStyle name="Comma 10 4 2 2" xfId="2979" xr:uid="{00000000-0005-0000-0000-0000BA010000}"/>
    <cellStyle name="Comma 10 4 2 2 2" xfId="6782" xr:uid="{00000000-0005-0000-0000-0000BB010000}"/>
    <cellStyle name="Comma 10 4 2 2 2 2" xfId="14592" xr:uid="{00000000-0005-0000-0000-0000BC010000}"/>
    <cellStyle name="Comma 10 4 2 2 2 2 2" xfId="30003" xr:uid="{00000000-0005-0000-0000-0000BD010000}"/>
    <cellStyle name="Comma 10 4 2 2 2 2 2 2" xfId="60827" xr:uid="{00000000-0005-0000-0000-0000BE010000}"/>
    <cellStyle name="Comma 10 4 2 2 2 2 3" xfId="45417" xr:uid="{00000000-0005-0000-0000-0000BF010000}"/>
    <cellStyle name="Comma 10 4 2 2 2 3" xfId="22194" xr:uid="{00000000-0005-0000-0000-0000C0010000}"/>
    <cellStyle name="Comma 10 4 2 2 2 3 2" xfId="53018" xr:uid="{00000000-0005-0000-0000-0000C1010000}"/>
    <cellStyle name="Comma 10 4 2 2 2 4" xfId="37608" xr:uid="{00000000-0005-0000-0000-0000C2010000}"/>
    <cellStyle name="Comma 10 4 2 2 3" xfId="10789" xr:uid="{00000000-0005-0000-0000-0000C3010000}"/>
    <cellStyle name="Comma 10 4 2 2 3 2" xfId="26200" xr:uid="{00000000-0005-0000-0000-0000C4010000}"/>
    <cellStyle name="Comma 10 4 2 2 3 2 2" xfId="57024" xr:uid="{00000000-0005-0000-0000-0000C5010000}"/>
    <cellStyle name="Comma 10 4 2 2 3 3" xfId="41614" xr:uid="{00000000-0005-0000-0000-0000C6010000}"/>
    <cellStyle name="Comma 10 4 2 2 4" xfId="18391" xr:uid="{00000000-0005-0000-0000-0000C7010000}"/>
    <cellStyle name="Comma 10 4 2 2 4 2" xfId="49215" xr:uid="{00000000-0005-0000-0000-0000C8010000}"/>
    <cellStyle name="Comma 10 4 2 2 5" xfId="33805" xr:uid="{00000000-0005-0000-0000-0000C9010000}"/>
    <cellStyle name="Comma 10 4 2 3" xfId="4883" xr:uid="{00000000-0005-0000-0000-0000CA010000}"/>
    <cellStyle name="Comma 10 4 2 3 2" xfId="12693" xr:uid="{00000000-0005-0000-0000-0000CB010000}"/>
    <cellStyle name="Comma 10 4 2 3 2 2" xfId="28104" xr:uid="{00000000-0005-0000-0000-0000CC010000}"/>
    <cellStyle name="Comma 10 4 2 3 2 2 2" xfId="58928" xr:uid="{00000000-0005-0000-0000-0000CD010000}"/>
    <cellStyle name="Comma 10 4 2 3 2 3" xfId="43518" xr:uid="{00000000-0005-0000-0000-0000CE010000}"/>
    <cellStyle name="Comma 10 4 2 3 3" xfId="20295" xr:uid="{00000000-0005-0000-0000-0000CF010000}"/>
    <cellStyle name="Comma 10 4 2 3 3 2" xfId="51119" xr:uid="{00000000-0005-0000-0000-0000D0010000}"/>
    <cellStyle name="Comma 10 4 2 3 4" xfId="35709" xr:uid="{00000000-0005-0000-0000-0000D1010000}"/>
    <cellStyle name="Comma 10 4 2 4" xfId="8890" xr:uid="{00000000-0005-0000-0000-0000D2010000}"/>
    <cellStyle name="Comma 10 4 2 4 2" xfId="24301" xr:uid="{00000000-0005-0000-0000-0000D3010000}"/>
    <cellStyle name="Comma 10 4 2 4 2 2" xfId="55125" xr:uid="{00000000-0005-0000-0000-0000D4010000}"/>
    <cellStyle name="Comma 10 4 2 4 3" xfId="39715" xr:uid="{00000000-0005-0000-0000-0000D5010000}"/>
    <cellStyle name="Comma 10 4 2 5" xfId="16492" xr:uid="{00000000-0005-0000-0000-0000D6010000}"/>
    <cellStyle name="Comma 10 4 2 5 2" xfId="47316" xr:uid="{00000000-0005-0000-0000-0000D7010000}"/>
    <cellStyle name="Comma 10 4 2 6" xfId="31906" xr:uid="{00000000-0005-0000-0000-0000D8010000}"/>
    <cellStyle name="Comma 10 4 3" xfId="1713" xr:uid="{00000000-0005-0000-0000-0000D9010000}"/>
    <cellStyle name="Comma 10 4 3 2" xfId="3612" xr:uid="{00000000-0005-0000-0000-0000DA010000}"/>
    <cellStyle name="Comma 10 4 3 2 2" xfId="7415" xr:uid="{00000000-0005-0000-0000-0000DB010000}"/>
    <cellStyle name="Comma 10 4 3 2 2 2" xfId="15225" xr:uid="{00000000-0005-0000-0000-0000DC010000}"/>
    <cellStyle name="Comma 10 4 3 2 2 2 2" xfId="30636" xr:uid="{00000000-0005-0000-0000-0000DD010000}"/>
    <cellStyle name="Comma 10 4 3 2 2 2 2 2" xfId="61460" xr:uid="{00000000-0005-0000-0000-0000DE010000}"/>
    <cellStyle name="Comma 10 4 3 2 2 2 3" xfId="46050" xr:uid="{00000000-0005-0000-0000-0000DF010000}"/>
    <cellStyle name="Comma 10 4 3 2 2 3" xfId="22827" xr:uid="{00000000-0005-0000-0000-0000E0010000}"/>
    <cellStyle name="Comma 10 4 3 2 2 3 2" xfId="53651" xr:uid="{00000000-0005-0000-0000-0000E1010000}"/>
    <cellStyle name="Comma 10 4 3 2 2 4" xfId="38241" xr:uid="{00000000-0005-0000-0000-0000E2010000}"/>
    <cellStyle name="Comma 10 4 3 2 3" xfId="11422" xr:uid="{00000000-0005-0000-0000-0000E3010000}"/>
    <cellStyle name="Comma 10 4 3 2 3 2" xfId="26833" xr:uid="{00000000-0005-0000-0000-0000E4010000}"/>
    <cellStyle name="Comma 10 4 3 2 3 2 2" xfId="57657" xr:uid="{00000000-0005-0000-0000-0000E5010000}"/>
    <cellStyle name="Comma 10 4 3 2 3 3" xfId="42247" xr:uid="{00000000-0005-0000-0000-0000E6010000}"/>
    <cellStyle name="Comma 10 4 3 2 4" xfId="19024" xr:uid="{00000000-0005-0000-0000-0000E7010000}"/>
    <cellStyle name="Comma 10 4 3 2 4 2" xfId="49848" xr:uid="{00000000-0005-0000-0000-0000E8010000}"/>
    <cellStyle name="Comma 10 4 3 2 5" xfId="34438" xr:uid="{00000000-0005-0000-0000-0000E9010000}"/>
    <cellStyle name="Comma 10 4 3 3" xfId="5516" xr:uid="{00000000-0005-0000-0000-0000EA010000}"/>
    <cellStyle name="Comma 10 4 3 3 2" xfId="13326" xr:uid="{00000000-0005-0000-0000-0000EB010000}"/>
    <cellStyle name="Comma 10 4 3 3 2 2" xfId="28737" xr:uid="{00000000-0005-0000-0000-0000EC010000}"/>
    <cellStyle name="Comma 10 4 3 3 2 2 2" xfId="59561" xr:uid="{00000000-0005-0000-0000-0000ED010000}"/>
    <cellStyle name="Comma 10 4 3 3 2 3" xfId="44151" xr:uid="{00000000-0005-0000-0000-0000EE010000}"/>
    <cellStyle name="Comma 10 4 3 3 3" xfId="20928" xr:uid="{00000000-0005-0000-0000-0000EF010000}"/>
    <cellStyle name="Comma 10 4 3 3 3 2" xfId="51752" xr:uid="{00000000-0005-0000-0000-0000F0010000}"/>
    <cellStyle name="Comma 10 4 3 3 4" xfId="36342" xr:uid="{00000000-0005-0000-0000-0000F1010000}"/>
    <cellStyle name="Comma 10 4 3 4" xfId="9523" xr:uid="{00000000-0005-0000-0000-0000F2010000}"/>
    <cellStyle name="Comma 10 4 3 4 2" xfId="24934" xr:uid="{00000000-0005-0000-0000-0000F3010000}"/>
    <cellStyle name="Comma 10 4 3 4 2 2" xfId="55758" xr:uid="{00000000-0005-0000-0000-0000F4010000}"/>
    <cellStyle name="Comma 10 4 3 4 3" xfId="40348" xr:uid="{00000000-0005-0000-0000-0000F5010000}"/>
    <cellStyle name="Comma 10 4 3 5" xfId="17125" xr:uid="{00000000-0005-0000-0000-0000F6010000}"/>
    <cellStyle name="Comma 10 4 3 5 2" xfId="47949" xr:uid="{00000000-0005-0000-0000-0000F7010000}"/>
    <cellStyle name="Comma 10 4 3 6" xfId="32539" xr:uid="{00000000-0005-0000-0000-0000F8010000}"/>
    <cellStyle name="Comma 10 4 4" xfId="2346" xr:uid="{00000000-0005-0000-0000-0000F9010000}"/>
    <cellStyle name="Comma 10 4 4 2" xfId="6149" xr:uid="{00000000-0005-0000-0000-0000FA010000}"/>
    <cellStyle name="Comma 10 4 4 2 2" xfId="13959" xr:uid="{00000000-0005-0000-0000-0000FB010000}"/>
    <cellStyle name="Comma 10 4 4 2 2 2" xfId="29370" xr:uid="{00000000-0005-0000-0000-0000FC010000}"/>
    <cellStyle name="Comma 10 4 4 2 2 2 2" xfId="60194" xr:uid="{00000000-0005-0000-0000-0000FD010000}"/>
    <cellStyle name="Comma 10 4 4 2 2 3" xfId="44784" xr:uid="{00000000-0005-0000-0000-0000FE010000}"/>
    <cellStyle name="Comma 10 4 4 2 3" xfId="21561" xr:uid="{00000000-0005-0000-0000-0000FF010000}"/>
    <cellStyle name="Comma 10 4 4 2 3 2" xfId="52385" xr:uid="{00000000-0005-0000-0000-000000020000}"/>
    <cellStyle name="Comma 10 4 4 2 4" xfId="36975" xr:uid="{00000000-0005-0000-0000-000001020000}"/>
    <cellStyle name="Comma 10 4 4 3" xfId="10156" xr:uid="{00000000-0005-0000-0000-000002020000}"/>
    <cellStyle name="Comma 10 4 4 3 2" xfId="25567" xr:uid="{00000000-0005-0000-0000-000003020000}"/>
    <cellStyle name="Comma 10 4 4 3 2 2" xfId="56391" xr:uid="{00000000-0005-0000-0000-000004020000}"/>
    <cellStyle name="Comma 10 4 4 3 3" xfId="40981" xr:uid="{00000000-0005-0000-0000-000005020000}"/>
    <cellStyle name="Comma 10 4 4 4" xfId="17758" xr:uid="{00000000-0005-0000-0000-000006020000}"/>
    <cellStyle name="Comma 10 4 4 4 2" xfId="48582" xr:uid="{00000000-0005-0000-0000-000007020000}"/>
    <cellStyle name="Comma 10 4 4 5" xfId="33172" xr:uid="{00000000-0005-0000-0000-000008020000}"/>
    <cellStyle name="Comma 10 4 5" xfId="4250" xr:uid="{00000000-0005-0000-0000-000009020000}"/>
    <cellStyle name="Comma 10 4 5 2" xfId="12060" xr:uid="{00000000-0005-0000-0000-00000A020000}"/>
    <cellStyle name="Comma 10 4 5 2 2" xfId="27471" xr:uid="{00000000-0005-0000-0000-00000B020000}"/>
    <cellStyle name="Comma 10 4 5 2 2 2" xfId="58295" xr:uid="{00000000-0005-0000-0000-00000C020000}"/>
    <cellStyle name="Comma 10 4 5 2 3" xfId="42885" xr:uid="{00000000-0005-0000-0000-00000D020000}"/>
    <cellStyle name="Comma 10 4 5 3" xfId="19662" xr:uid="{00000000-0005-0000-0000-00000E020000}"/>
    <cellStyle name="Comma 10 4 5 3 2" xfId="50486" xr:uid="{00000000-0005-0000-0000-00000F020000}"/>
    <cellStyle name="Comma 10 4 5 4" xfId="35076" xr:uid="{00000000-0005-0000-0000-000010020000}"/>
    <cellStyle name="Comma 10 4 6" xfId="8257" xr:uid="{00000000-0005-0000-0000-000011020000}"/>
    <cellStyle name="Comma 10 4 6 2" xfId="23668" xr:uid="{00000000-0005-0000-0000-000012020000}"/>
    <cellStyle name="Comma 10 4 6 2 2" xfId="54492" xr:uid="{00000000-0005-0000-0000-000013020000}"/>
    <cellStyle name="Comma 10 4 6 3" xfId="39082" xr:uid="{00000000-0005-0000-0000-000014020000}"/>
    <cellStyle name="Comma 10 4 7" xfId="15859" xr:uid="{00000000-0005-0000-0000-000015020000}"/>
    <cellStyle name="Comma 10 4 7 2" xfId="46683" xr:uid="{00000000-0005-0000-0000-000016020000}"/>
    <cellStyle name="Comma 10 4 8" xfId="31273" xr:uid="{00000000-0005-0000-0000-000017020000}"/>
    <cellStyle name="Comma 10 5" xfId="867" xr:uid="{00000000-0005-0000-0000-000018020000}"/>
    <cellStyle name="Comma 10 5 2" xfId="2766" xr:uid="{00000000-0005-0000-0000-000019020000}"/>
    <cellStyle name="Comma 10 5 2 2" xfId="6569" xr:uid="{00000000-0005-0000-0000-00001A020000}"/>
    <cellStyle name="Comma 10 5 2 2 2" xfId="14379" xr:uid="{00000000-0005-0000-0000-00001B020000}"/>
    <cellStyle name="Comma 10 5 2 2 2 2" xfId="29790" xr:uid="{00000000-0005-0000-0000-00001C020000}"/>
    <cellStyle name="Comma 10 5 2 2 2 2 2" xfId="60614" xr:uid="{00000000-0005-0000-0000-00001D020000}"/>
    <cellStyle name="Comma 10 5 2 2 2 3" xfId="45204" xr:uid="{00000000-0005-0000-0000-00001E020000}"/>
    <cellStyle name="Comma 10 5 2 2 3" xfId="21981" xr:uid="{00000000-0005-0000-0000-00001F020000}"/>
    <cellStyle name="Comma 10 5 2 2 3 2" xfId="52805" xr:uid="{00000000-0005-0000-0000-000020020000}"/>
    <cellStyle name="Comma 10 5 2 2 4" xfId="37395" xr:uid="{00000000-0005-0000-0000-000021020000}"/>
    <cellStyle name="Comma 10 5 2 3" xfId="10576" xr:uid="{00000000-0005-0000-0000-000022020000}"/>
    <cellStyle name="Comma 10 5 2 3 2" xfId="25987" xr:uid="{00000000-0005-0000-0000-000023020000}"/>
    <cellStyle name="Comma 10 5 2 3 2 2" xfId="56811" xr:uid="{00000000-0005-0000-0000-000024020000}"/>
    <cellStyle name="Comma 10 5 2 3 3" xfId="41401" xr:uid="{00000000-0005-0000-0000-000025020000}"/>
    <cellStyle name="Comma 10 5 2 4" xfId="18178" xr:uid="{00000000-0005-0000-0000-000026020000}"/>
    <cellStyle name="Comma 10 5 2 4 2" xfId="49002" xr:uid="{00000000-0005-0000-0000-000027020000}"/>
    <cellStyle name="Comma 10 5 2 5" xfId="33592" xr:uid="{00000000-0005-0000-0000-000028020000}"/>
    <cellStyle name="Comma 10 5 3" xfId="4670" xr:uid="{00000000-0005-0000-0000-000029020000}"/>
    <cellStyle name="Comma 10 5 3 2" xfId="12480" xr:uid="{00000000-0005-0000-0000-00002A020000}"/>
    <cellStyle name="Comma 10 5 3 2 2" xfId="27891" xr:uid="{00000000-0005-0000-0000-00002B020000}"/>
    <cellStyle name="Comma 10 5 3 2 2 2" xfId="58715" xr:uid="{00000000-0005-0000-0000-00002C020000}"/>
    <cellStyle name="Comma 10 5 3 2 3" xfId="43305" xr:uid="{00000000-0005-0000-0000-00002D020000}"/>
    <cellStyle name="Comma 10 5 3 3" xfId="20082" xr:uid="{00000000-0005-0000-0000-00002E020000}"/>
    <cellStyle name="Comma 10 5 3 3 2" xfId="50906" xr:uid="{00000000-0005-0000-0000-00002F020000}"/>
    <cellStyle name="Comma 10 5 3 4" xfId="35496" xr:uid="{00000000-0005-0000-0000-000030020000}"/>
    <cellStyle name="Comma 10 5 4" xfId="8677" xr:uid="{00000000-0005-0000-0000-000031020000}"/>
    <cellStyle name="Comma 10 5 4 2" xfId="24088" xr:uid="{00000000-0005-0000-0000-000032020000}"/>
    <cellStyle name="Comma 10 5 4 2 2" xfId="54912" xr:uid="{00000000-0005-0000-0000-000033020000}"/>
    <cellStyle name="Comma 10 5 4 3" xfId="39502" xr:uid="{00000000-0005-0000-0000-000034020000}"/>
    <cellStyle name="Comma 10 5 5" xfId="16279" xr:uid="{00000000-0005-0000-0000-000035020000}"/>
    <cellStyle name="Comma 10 5 5 2" xfId="47103" xr:uid="{00000000-0005-0000-0000-000036020000}"/>
    <cellStyle name="Comma 10 5 6" xfId="31693" xr:uid="{00000000-0005-0000-0000-000037020000}"/>
    <cellStyle name="Comma 10 6" xfId="1500" xr:uid="{00000000-0005-0000-0000-000038020000}"/>
    <cellStyle name="Comma 10 6 2" xfId="3399" xr:uid="{00000000-0005-0000-0000-000039020000}"/>
    <cellStyle name="Comma 10 6 2 2" xfId="7202" xr:uid="{00000000-0005-0000-0000-00003A020000}"/>
    <cellStyle name="Comma 10 6 2 2 2" xfId="15012" xr:uid="{00000000-0005-0000-0000-00003B020000}"/>
    <cellStyle name="Comma 10 6 2 2 2 2" xfId="30423" xr:uid="{00000000-0005-0000-0000-00003C020000}"/>
    <cellStyle name="Comma 10 6 2 2 2 2 2" xfId="61247" xr:uid="{00000000-0005-0000-0000-00003D020000}"/>
    <cellStyle name="Comma 10 6 2 2 2 3" xfId="45837" xr:uid="{00000000-0005-0000-0000-00003E020000}"/>
    <cellStyle name="Comma 10 6 2 2 3" xfId="22614" xr:uid="{00000000-0005-0000-0000-00003F020000}"/>
    <cellStyle name="Comma 10 6 2 2 3 2" xfId="53438" xr:uid="{00000000-0005-0000-0000-000040020000}"/>
    <cellStyle name="Comma 10 6 2 2 4" xfId="38028" xr:uid="{00000000-0005-0000-0000-000041020000}"/>
    <cellStyle name="Comma 10 6 2 3" xfId="11209" xr:uid="{00000000-0005-0000-0000-000042020000}"/>
    <cellStyle name="Comma 10 6 2 3 2" xfId="26620" xr:uid="{00000000-0005-0000-0000-000043020000}"/>
    <cellStyle name="Comma 10 6 2 3 2 2" xfId="57444" xr:uid="{00000000-0005-0000-0000-000044020000}"/>
    <cellStyle name="Comma 10 6 2 3 3" xfId="42034" xr:uid="{00000000-0005-0000-0000-000045020000}"/>
    <cellStyle name="Comma 10 6 2 4" xfId="18811" xr:uid="{00000000-0005-0000-0000-000046020000}"/>
    <cellStyle name="Comma 10 6 2 4 2" xfId="49635" xr:uid="{00000000-0005-0000-0000-000047020000}"/>
    <cellStyle name="Comma 10 6 2 5" xfId="34225" xr:uid="{00000000-0005-0000-0000-000048020000}"/>
    <cellStyle name="Comma 10 6 3" xfId="5303" xr:uid="{00000000-0005-0000-0000-000049020000}"/>
    <cellStyle name="Comma 10 6 3 2" xfId="13113" xr:uid="{00000000-0005-0000-0000-00004A020000}"/>
    <cellStyle name="Comma 10 6 3 2 2" xfId="28524" xr:uid="{00000000-0005-0000-0000-00004B020000}"/>
    <cellStyle name="Comma 10 6 3 2 2 2" xfId="59348" xr:uid="{00000000-0005-0000-0000-00004C020000}"/>
    <cellStyle name="Comma 10 6 3 2 3" xfId="43938" xr:uid="{00000000-0005-0000-0000-00004D020000}"/>
    <cellStyle name="Comma 10 6 3 3" xfId="20715" xr:uid="{00000000-0005-0000-0000-00004E020000}"/>
    <cellStyle name="Comma 10 6 3 3 2" xfId="51539" xr:uid="{00000000-0005-0000-0000-00004F020000}"/>
    <cellStyle name="Comma 10 6 3 4" xfId="36129" xr:uid="{00000000-0005-0000-0000-000050020000}"/>
    <cellStyle name="Comma 10 6 4" xfId="9310" xr:uid="{00000000-0005-0000-0000-000051020000}"/>
    <cellStyle name="Comma 10 6 4 2" xfId="24721" xr:uid="{00000000-0005-0000-0000-000052020000}"/>
    <cellStyle name="Comma 10 6 4 2 2" xfId="55545" xr:uid="{00000000-0005-0000-0000-000053020000}"/>
    <cellStyle name="Comma 10 6 4 3" xfId="40135" xr:uid="{00000000-0005-0000-0000-000054020000}"/>
    <cellStyle name="Comma 10 6 5" xfId="16912" xr:uid="{00000000-0005-0000-0000-000055020000}"/>
    <cellStyle name="Comma 10 6 5 2" xfId="47736" xr:uid="{00000000-0005-0000-0000-000056020000}"/>
    <cellStyle name="Comma 10 6 6" xfId="32326" xr:uid="{00000000-0005-0000-0000-000057020000}"/>
    <cellStyle name="Comma 10 7" xfId="2133" xr:uid="{00000000-0005-0000-0000-000058020000}"/>
    <cellStyle name="Comma 10 7 2" xfId="5936" xr:uid="{00000000-0005-0000-0000-000059020000}"/>
    <cellStyle name="Comma 10 7 2 2" xfId="13746" xr:uid="{00000000-0005-0000-0000-00005A020000}"/>
    <cellStyle name="Comma 10 7 2 2 2" xfId="29157" xr:uid="{00000000-0005-0000-0000-00005B020000}"/>
    <cellStyle name="Comma 10 7 2 2 2 2" xfId="59981" xr:uid="{00000000-0005-0000-0000-00005C020000}"/>
    <cellStyle name="Comma 10 7 2 2 3" xfId="44571" xr:uid="{00000000-0005-0000-0000-00005D020000}"/>
    <cellStyle name="Comma 10 7 2 3" xfId="21348" xr:uid="{00000000-0005-0000-0000-00005E020000}"/>
    <cellStyle name="Comma 10 7 2 3 2" xfId="52172" xr:uid="{00000000-0005-0000-0000-00005F020000}"/>
    <cellStyle name="Comma 10 7 2 4" xfId="36762" xr:uid="{00000000-0005-0000-0000-000060020000}"/>
    <cellStyle name="Comma 10 7 3" xfId="9943" xr:uid="{00000000-0005-0000-0000-000061020000}"/>
    <cellStyle name="Comma 10 7 3 2" xfId="25354" xr:uid="{00000000-0005-0000-0000-000062020000}"/>
    <cellStyle name="Comma 10 7 3 2 2" xfId="56178" xr:uid="{00000000-0005-0000-0000-000063020000}"/>
    <cellStyle name="Comma 10 7 3 3" xfId="40768" xr:uid="{00000000-0005-0000-0000-000064020000}"/>
    <cellStyle name="Comma 10 7 4" xfId="17545" xr:uid="{00000000-0005-0000-0000-000065020000}"/>
    <cellStyle name="Comma 10 7 4 2" xfId="48369" xr:uid="{00000000-0005-0000-0000-000066020000}"/>
    <cellStyle name="Comma 10 7 5" xfId="32959" xr:uid="{00000000-0005-0000-0000-000067020000}"/>
    <cellStyle name="Comma 10 8" xfId="4037" xr:uid="{00000000-0005-0000-0000-000068020000}"/>
    <cellStyle name="Comma 10 8 2" xfId="11847" xr:uid="{00000000-0005-0000-0000-000069020000}"/>
    <cellStyle name="Comma 10 8 2 2" xfId="27258" xr:uid="{00000000-0005-0000-0000-00006A020000}"/>
    <cellStyle name="Comma 10 8 2 2 2" xfId="58082" xr:uid="{00000000-0005-0000-0000-00006B020000}"/>
    <cellStyle name="Comma 10 8 2 3" xfId="42672" xr:uid="{00000000-0005-0000-0000-00006C020000}"/>
    <cellStyle name="Comma 10 8 3" xfId="19449" xr:uid="{00000000-0005-0000-0000-00006D020000}"/>
    <cellStyle name="Comma 10 8 3 2" xfId="50273" xr:uid="{00000000-0005-0000-0000-00006E020000}"/>
    <cellStyle name="Comma 10 8 4" xfId="34863" xr:uid="{00000000-0005-0000-0000-00006F020000}"/>
    <cellStyle name="Comma 10 9" xfId="8044" xr:uid="{00000000-0005-0000-0000-000070020000}"/>
    <cellStyle name="Comma 10 9 2" xfId="23455" xr:uid="{00000000-0005-0000-0000-000071020000}"/>
    <cellStyle name="Comma 10 9 2 2" xfId="54279" xr:uid="{00000000-0005-0000-0000-000072020000}"/>
    <cellStyle name="Comma 10 9 3" xfId="38869" xr:uid="{00000000-0005-0000-0000-000073020000}"/>
    <cellStyle name="Comma 11" xfId="112" xr:uid="{00000000-0005-0000-0000-000074020000}"/>
    <cellStyle name="Comma 11 10" xfId="15686" xr:uid="{00000000-0005-0000-0000-000075020000}"/>
    <cellStyle name="Comma 11 10 2" xfId="46510" xr:uid="{00000000-0005-0000-0000-000076020000}"/>
    <cellStyle name="Comma 11 11" xfId="31100" xr:uid="{00000000-0005-0000-0000-000077020000}"/>
    <cellStyle name="Comma 11 12" xfId="273" xr:uid="{00000000-0005-0000-0000-000078020000}"/>
    <cellStyle name="Comma 11 2" xfId="696" xr:uid="{00000000-0005-0000-0000-000079020000}"/>
    <cellStyle name="Comma 11 2 2" xfId="1329" xr:uid="{00000000-0005-0000-0000-00007A020000}"/>
    <cellStyle name="Comma 11 2 2 2" xfId="3228" xr:uid="{00000000-0005-0000-0000-00007B020000}"/>
    <cellStyle name="Comma 11 2 2 2 2" xfId="7031" xr:uid="{00000000-0005-0000-0000-00007C020000}"/>
    <cellStyle name="Comma 11 2 2 2 2 2" xfId="14841" xr:uid="{00000000-0005-0000-0000-00007D020000}"/>
    <cellStyle name="Comma 11 2 2 2 2 2 2" xfId="30252" xr:uid="{00000000-0005-0000-0000-00007E020000}"/>
    <cellStyle name="Comma 11 2 2 2 2 2 2 2" xfId="61076" xr:uid="{00000000-0005-0000-0000-00007F020000}"/>
    <cellStyle name="Comma 11 2 2 2 2 2 3" xfId="45666" xr:uid="{00000000-0005-0000-0000-000080020000}"/>
    <cellStyle name="Comma 11 2 2 2 2 3" xfId="22443" xr:uid="{00000000-0005-0000-0000-000081020000}"/>
    <cellStyle name="Comma 11 2 2 2 2 3 2" xfId="53267" xr:uid="{00000000-0005-0000-0000-000082020000}"/>
    <cellStyle name="Comma 11 2 2 2 2 4" xfId="37857" xr:uid="{00000000-0005-0000-0000-000083020000}"/>
    <cellStyle name="Comma 11 2 2 2 3" xfId="11038" xr:uid="{00000000-0005-0000-0000-000084020000}"/>
    <cellStyle name="Comma 11 2 2 2 3 2" xfId="26449" xr:uid="{00000000-0005-0000-0000-000085020000}"/>
    <cellStyle name="Comma 11 2 2 2 3 2 2" xfId="57273" xr:uid="{00000000-0005-0000-0000-000086020000}"/>
    <cellStyle name="Comma 11 2 2 2 3 3" xfId="41863" xr:uid="{00000000-0005-0000-0000-000087020000}"/>
    <cellStyle name="Comma 11 2 2 2 4" xfId="18640" xr:uid="{00000000-0005-0000-0000-000088020000}"/>
    <cellStyle name="Comma 11 2 2 2 4 2" xfId="49464" xr:uid="{00000000-0005-0000-0000-000089020000}"/>
    <cellStyle name="Comma 11 2 2 2 5" xfId="34054" xr:uid="{00000000-0005-0000-0000-00008A020000}"/>
    <cellStyle name="Comma 11 2 2 3" xfId="5132" xr:uid="{00000000-0005-0000-0000-00008B020000}"/>
    <cellStyle name="Comma 11 2 2 3 2" xfId="12942" xr:uid="{00000000-0005-0000-0000-00008C020000}"/>
    <cellStyle name="Comma 11 2 2 3 2 2" xfId="28353" xr:uid="{00000000-0005-0000-0000-00008D020000}"/>
    <cellStyle name="Comma 11 2 2 3 2 2 2" xfId="59177" xr:uid="{00000000-0005-0000-0000-00008E020000}"/>
    <cellStyle name="Comma 11 2 2 3 2 3" xfId="43767" xr:uid="{00000000-0005-0000-0000-00008F020000}"/>
    <cellStyle name="Comma 11 2 2 3 3" xfId="20544" xr:uid="{00000000-0005-0000-0000-000090020000}"/>
    <cellStyle name="Comma 11 2 2 3 3 2" xfId="51368" xr:uid="{00000000-0005-0000-0000-000091020000}"/>
    <cellStyle name="Comma 11 2 2 3 4" xfId="35958" xr:uid="{00000000-0005-0000-0000-000092020000}"/>
    <cellStyle name="Comma 11 2 2 4" xfId="9139" xr:uid="{00000000-0005-0000-0000-000093020000}"/>
    <cellStyle name="Comma 11 2 2 4 2" xfId="24550" xr:uid="{00000000-0005-0000-0000-000094020000}"/>
    <cellStyle name="Comma 11 2 2 4 2 2" xfId="55374" xr:uid="{00000000-0005-0000-0000-000095020000}"/>
    <cellStyle name="Comma 11 2 2 4 3" xfId="39964" xr:uid="{00000000-0005-0000-0000-000096020000}"/>
    <cellStyle name="Comma 11 2 2 5" xfId="16741" xr:uid="{00000000-0005-0000-0000-000097020000}"/>
    <cellStyle name="Comma 11 2 2 5 2" xfId="47565" xr:uid="{00000000-0005-0000-0000-000098020000}"/>
    <cellStyle name="Comma 11 2 2 6" xfId="32155" xr:uid="{00000000-0005-0000-0000-000099020000}"/>
    <cellStyle name="Comma 11 2 3" xfId="1962" xr:uid="{00000000-0005-0000-0000-00009A020000}"/>
    <cellStyle name="Comma 11 2 3 2" xfId="3861" xr:uid="{00000000-0005-0000-0000-00009B020000}"/>
    <cellStyle name="Comma 11 2 3 2 2" xfId="7664" xr:uid="{00000000-0005-0000-0000-00009C020000}"/>
    <cellStyle name="Comma 11 2 3 2 2 2" xfId="15474" xr:uid="{00000000-0005-0000-0000-00009D020000}"/>
    <cellStyle name="Comma 11 2 3 2 2 2 2" xfId="30885" xr:uid="{00000000-0005-0000-0000-00009E020000}"/>
    <cellStyle name="Comma 11 2 3 2 2 2 2 2" xfId="61709" xr:uid="{00000000-0005-0000-0000-00009F020000}"/>
    <cellStyle name="Comma 11 2 3 2 2 2 3" xfId="46299" xr:uid="{00000000-0005-0000-0000-0000A0020000}"/>
    <cellStyle name="Comma 11 2 3 2 2 3" xfId="23076" xr:uid="{00000000-0005-0000-0000-0000A1020000}"/>
    <cellStyle name="Comma 11 2 3 2 2 3 2" xfId="53900" xr:uid="{00000000-0005-0000-0000-0000A2020000}"/>
    <cellStyle name="Comma 11 2 3 2 2 4" xfId="38490" xr:uid="{00000000-0005-0000-0000-0000A3020000}"/>
    <cellStyle name="Comma 11 2 3 2 3" xfId="11671" xr:uid="{00000000-0005-0000-0000-0000A4020000}"/>
    <cellStyle name="Comma 11 2 3 2 3 2" xfId="27082" xr:uid="{00000000-0005-0000-0000-0000A5020000}"/>
    <cellStyle name="Comma 11 2 3 2 3 2 2" xfId="57906" xr:uid="{00000000-0005-0000-0000-0000A6020000}"/>
    <cellStyle name="Comma 11 2 3 2 3 3" xfId="42496" xr:uid="{00000000-0005-0000-0000-0000A7020000}"/>
    <cellStyle name="Comma 11 2 3 2 4" xfId="19273" xr:uid="{00000000-0005-0000-0000-0000A8020000}"/>
    <cellStyle name="Comma 11 2 3 2 4 2" xfId="50097" xr:uid="{00000000-0005-0000-0000-0000A9020000}"/>
    <cellStyle name="Comma 11 2 3 2 5" xfId="34687" xr:uid="{00000000-0005-0000-0000-0000AA020000}"/>
    <cellStyle name="Comma 11 2 3 3" xfId="5765" xr:uid="{00000000-0005-0000-0000-0000AB020000}"/>
    <cellStyle name="Comma 11 2 3 3 2" xfId="13575" xr:uid="{00000000-0005-0000-0000-0000AC020000}"/>
    <cellStyle name="Comma 11 2 3 3 2 2" xfId="28986" xr:uid="{00000000-0005-0000-0000-0000AD020000}"/>
    <cellStyle name="Comma 11 2 3 3 2 2 2" xfId="59810" xr:uid="{00000000-0005-0000-0000-0000AE020000}"/>
    <cellStyle name="Comma 11 2 3 3 2 3" xfId="44400" xr:uid="{00000000-0005-0000-0000-0000AF020000}"/>
    <cellStyle name="Comma 11 2 3 3 3" xfId="21177" xr:uid="{00000000-0005-0000-0000-0000B0020000}"/>
    <cellStyle name="Comma 11 2 3 3 3 2" xfId="52001" xr:uid="{00000000-0005-0000-0000-0000B1020000}"/>
    <cellStyle name="Comma 11 2 3 3 4" xfId="36591" xr:uid="{00000000-0005-0000-0000-0000B2020000}"/>
    <cellStyle name="Comma 11 2 3 4" xfId="9772" xr:uid="{00000000-0005-0000-0000-0000B3020000}"/>
    <cellStyle name="Comma 11 2 3 4 2" xfId="25183" xr:uid="{00000000-0005-0000-0000-0000B4020000}"/>
    <cellStyle name="Comma 11 2 3 4 2 2" xfId="56007" xr:uid="{00000000-0005-0000-0000-0000B5020000}"/>
    <cellStyle name="Comma 11 2 3 4 3" xfId="40597" xr:uid="{00000000-0005-0000-0000-0000B6020000}"/>
    <cellStyle name="Comma 11 2 3 5" xfId="17374" xr:uid="{00000000-0005-0000-0000-0000B7020000}"/>
    <cellStyle name="Comma 11 2 3 5 2" xfId="48198" xr:uid="{00000000-0005-0000-0000-0000B8020000}"/>
    <cellStyle name="Comma 11 2 3 6" xfId="32788" xr:uid="{00000000-0005-0000-0000-0000B9020000}"/>
    <cellStyle name="Comma 11 2 4" xfId="2595" xr:uid="{00000000-0005-0000-0000-0000BA020000}"/>
    <cellStyle name="Comma 11 2 4 2" xfId="6398" xr:uid="{00000000-0005-0000-0000-0000BB020000}"/>
    <cellStyle name="Comma 11 2 4 2 2" xfId="14208" xr:uid="{00000000-0005-0000-0000-0000BC020000}"/>
    <cellStyle name="Comma 11 2 4 2 2 2" xfId="29619" xr:uid="{00000000-0005-0000-0000-0000BD020000}"/>
    <cellStyle name="Comma 11 2 4 2 2 2 2" xfId="60443" xr:uid="{00000000-0005-0000-0000-0000BE020000}"/>
    <cellStyle name="Comma 11 2 4 2 2 3" xfId="45033" xr:uid="{00000000-0005-0000-0000-0000BF020000}"/>
    <cellStyle name="Comma 11 2 4 2 3" xfId="21810" xr:uid="{00000000-0005-0000-0000-0000C0020000}"/>
    <cellStyle name="Comma 11 2 4 2 3 2" xfId="52634" xr:uid="{00000000-0005-0000-0000-0000C1020000}"/>
    <cellStyle name="Comma 11 2 4 2 4" xfId="37224" xr:uid="{00000000-0005-0000-0000-0000C2020000}"/>
    <cellStyle name="Comma 11 2 4 3" xfId="10405" xr:uid="{00000000-0005-0000-0000-0000C3020000}"/>
    <cellStyle name="Comma 11 2 4 3 2" xfId="25816" xr:uid="{00000000-0005-0000-0000-0000C4020000}"/>
    <cellStyle name="Comma 11 2 4 3 2 2" xfId="56640" xr:uid="{00000000-0005-0000-0000-0000C5020000}"/>
    <cellStyle name="Comma 11 2 4 3 3" xfId="41230" xr:uid="{00000000-0005-0000-0000-0000C6020000}"/>
    <cellStyle name="Comma 11 2 4 4" xfId="18007" xr:uid="{00000000-0005-0000-0000-0000C7020000}"/>
    <cellStyle name="Comma 11 2 4 4 2" xfId="48831" xr:uid="{00000000-0005-0000-0000-0000C8020000}"/>
    <cellStyle name="Comma 11 2 4 5" xfId="33421" xr:uid="{00000000-0005-0000-0000-0000C9020000}"/>
    <cellStyle name="Comma 11 2 5" xfId="4499" xr:uid="{00000000-0005-0000-0000-0000CA020000}"/>
    <cellStyle name="Comma 11 2 5 2" xfId="12309" xr:uid="{00000000-0005-0000-0000-0000CB020000}"/>
    <cellStyle name="Comma 11 2 5 2 2" xfId="27720" xr:uid="{00000000-0005-0000-0000-0000CC020000}"/>
    <cellStyle name="Comma 11 2 5 2 2 2" xfId="58544" xr:uid="{00000000-0005-0000-0000-0000CD020000}"/>
    <cellStyle name="Comma 11 2 5 2 3" xfId="43134" xr:uid="{00000000-0005-0000-0000-0000CE020000}"/>
    <cellStyle name="Comma 11 2 5 3" xfId="19911" xr:uid="{00000000-0005-0000-0000-0000CF020000}"/>
    <cellStyle name="Comma 11 2 5 3 2" xfId="50735" xr:uid="{00000000-0005-0000-0000-0000D0020000}"/>
    <cellStyle name="Comma 11 2 5 4" xfId="35325" xr:uid="{00000000-0005-0000-0000-0000D1020000}"/>
    <cellStyle name="Comma 11 2 6" xfId="8506" xr:uid="{00000000-0005-0000-0000-0000D2020000}"/>
    <cellStyle name="Comma 11 2 6 2" xfId="23917" xr:uid="{00000000-0005-0000-0000-0000D3020000}"/>
    <cellStyle name="Comma 11 2 6 2 2" xfId="54741" xr:uid="{00000000-0005-0000-0000-0000D4020000}"/>
    <cellStyle name="Comma 11 2 6 3" xfId="39331" xr:uid="{00000000-0005-0000-0000-0000D5020000}"/>
    <cellStyle name="Comma 11 2 7" xfId="16108" xr:uid="{00000000-0005-0000-0000-0000D6020000}"/>
    <cellStyle name="Comma 11 2 7 2" xfId="46932" xr:uid="{00000000-0005-0000-0000-0000D7020000}"/>
    <cellStyle name="Comma 11 2 8" xfId="31522" xr:uid="{00000000-0005-0000-0000-0000D8020000}"/>
    <cellStyle name="Comma 11 3" xfId="487" xr:uid="{00000000-0005-0000-0000-0000D9020000}"/>
    <cellStyle name="Comma 11 3 2" xfId="1120" xr:uid="{00000000-0005-0000-0000-0000DA020000}"/>
    <cellStyle name="Comma 11 3 2 2" xfId="3019" xr:uid="{00000000-0005-0000-0000-0000DB020000}"/>
    <cellStyle name="Comma 11 3 2 2 2" xfId="6822" xr:uid="{00000000-0005-0000-0000-0000DC020000}"/>
    <cellStyle name="Comma 11 3 2 2 2 2" xfId="14632" xr:uid="{00000000-0005-0000-0000-0000DD020000}"/>
    <cellStyle name="Comma 11 3 2 2 2 2 2" xfId="30043" xr:uid="{00000000-0005-0000-0000-0000DE020000}"/>
    <cellStyle name="Comma 11 3 2 2 2 2 2 2" xfId="60867" xr:uid="{00000000-0005-0000-0000-0000DF020000}"/>
    <cellStyle name="Comma 11 3 2 2 2 2 3" xfId="45457" xr:uid="{00000000-0005-0000-0000-0000E0020000}"/>
    <cellStyle name="Comma 11 3 2 2 2 3" xfId="22234" xr:uid="{00000000-0005-0000-0000-0000E1020000}"/>
    <cellStyle name="Comma 11 3 2 2 2 3 2" xfId="53058" xr:uid="{00000000-0005-0000-0000-0000E2020000}"/>
    <cellStyle name="Comma 11 3 2 2 2 4" xfId="37648" xr:uid="{00000000-0005-0000-0000-0000E3020000}"/>
    <cellStyle name="Comma 11 3 2 2 3" xfId="10829" xr:uid="{00000000-0005-0000-0000-0000E4020000}"/>
    <cellStyle name="Comma 11 3 2 2 3 2" xfId="26240" xr:uid="{00000000-0005-0000-0000-0000E5020000}"/>
    <cellStyle name="Comma 11 3 2 2 3 2 2" xfId="57064" xr:uid="{00000000-0005-0000-0000-0000E6020000}"/>
    <cellStyle name="Comma 11 3 2 2 3 3" xfId="41654" xr:uid="{00000000-0005-0000-0000-0000E7020000}"/>
    <cellStyle name="Comma 11 3 2 2 4" xfId="18431" xr:uid="{00000000-0005-0000-0000-0000E8020000}"/>
    <cellStyle name="Comma 11 3 2 2 4 2" xfId="49255" xr:uid="{00000000-0005-0000-0000-0000E9020000}"/>
    <cellStyle name="Comma 11 3 2 2 5" xfId="33845" xr:uid="{00000000-0005-0000-0000-0000EA020000}"/>
    <cellStyle name="Comma 11 3 2 3" xfId="4923" xr:uid="{00000000-0005-0000-0000-0000EB020000}"/>
    <cellStyle name="Comma 11 3 2 3 2" xfId="12733" xr:uid="{00000000-0005-0000-0000-0000EC020000}"/>
    <cellStyle name="Comma 11 3 2 3 2 2" xfId="28144" xr:uid="{00000000-0005-0000-0000-0000ED020000}"/>
    <cellStyle name="Comma 11 3 2 3 2 2 2" xfId="58968" xr:uid="{00000000-0005-0000-0000-0000EE020000}"/>
    <cellStyle name="Comma 11 3 2 3 2 3" xfId="43558" xr:uid="{00000000-0005-0000-0000-0000EF020000}"/>
    <cellStyle name="Comma 11 3 2 3 3" xfId="20335" xr:uid="{00000000-0005-0000-0000-0000F0020000}"/>
    <cellStyle name="Comma 11 3 2 3 3 2" xfId="51159" xr:uid="{00000000-0005-0000-0000-0000F1020000}"/>
    <cellStyle name="Comma 11 3 2 3 4" xfId="35749" xr:uid="{00000000-0005-0000-0000-0000F2020000}"/>
    <cellStyle name="Comma 11 3 2 4" xfId="8930" xr:uid="{00000000-0005-0000-0000-0000F3020000}"/>
    <cellStyle name="Comma 11 3 2 4 2" xfId="24341" xr:uid="{00000000-0005-0000-0000-0000F4020000}"/>
    <cellStyle name="Comma 11 3 2 4 2 2" xfId="55165" xr:uid="{00000000-0005-0000-0000-0000F5020000}"/>
    <cellStyle name="Comma 11 3 2 4 3" xfId="39755" xr:uid="{00000000-0005-0000-0000-0000F6020000}"/>
    <cellStyle name="Comma 11 3 2 5" xfId="16532" xr:uid="{00000000-0005-0000-0000-0000F7020000}"/>
    <cellStyle name="Comma 11 3 2 5 2" xfId="47356" xr:uid="{00000000-0005-0000-0000-0000F8020000}"/>
    <cellStyle name="Comma 11 3 2 6" xfId="31946" xr:uid="{00000000-0005-0000-0000-0000F9020000}"/>
    <cellStyle name="Comma 11 3 3" xfId="1753" xr:uid="{00000000-0005-0000-0000-0000FA020000}"/>
    <cellStyle name="Comma 11 3 3 2" xfId="3652" xr:uid="{00000000-0005-0000-0000-0000FB020000}"/>
    <cellStyle name="Comma 11 3 3 2 2" xfId="7455" xr:uid="{00000000-0005-0000-0000-0000FC020000}"/>
    <cellStyle name="Comma 11 3 3 2 2 2" xfId="15265" xr:uid="{00000000-0005-0000-0000-0000FD020000}"/>
    <cellStyle name="Comma 11 3 3 2 2 2 2" xfId="30676" xr:uid="{00000000-0005-0000-0000-0000FE020000}"/>
    <cellStyle name="Comma 11 3 3 2 2 2 2 2" xfId="61500" xr:uid="{00000000-0005-0000-0000-0000FF020000}"/>
    <cellStyle name="Comma 11 3 3 2 2 2 3" xfId="46090" xr:uid="{00000000-0005-0000-0000-000000030000}"/>
    <cellStyle name="Comma 11 3 3 2 2 3" xfId="22867" xr:uid="{00000000-0005-0000-0000-000001030000}"/>
    <cellStyle name="Comma 11 3 3 2 2 3 2" xfId="53691" xr:uid="{00000000-0005-0000-0000-000002030000}"/>
    <cellStyle name="Comma 11 3 3 2 2 4" xfId="38281" xr:uid="{00000000-0005-0000-0000-000003030000}"/>
    <cellStyle name="Comma 11 3 3 2 3" xfId="11462" xr:uid="{00000000-0005-0000-0000-000004030000}"/>
    <cellStyle name="Comma 11 3 3 2 3 2" xfId="26873" xr:uid="{00000000-0005-0000-0000-000005030000}"/>
    <cellStyle name="Comma 11 3 3 2 3 2 2" xfId="57697" xr:uid="{00000000-0005-0000-0000-000006030000}"/>
    <cellStyle name="Comma 11 3 3 2 3 3" xfId="42287" xr:uid="{00000000-0005-0000-0000-000007030000}"/>
    <cellStyle name="Comma 11 3 3 2 4" xfId="19064" xr:uid="{00000000-0005-0000-0000-000008030000}"/>
    <cellStyle name="Comma 11 3 3 2 4 2" xfId="49888" xr:uid="{00000000-0005-0000-0000-000009030000}"/>
    <cellStyle name="Comma 11 3 3 2 5" xfId="34478" xr:uid="{00000000-0005-0000-0000-00000A030000}"/>
    <cellStyle name="Comma 11 3 3 3" xfId="5556" xr:uid="{00000000-0005-0000-0000-00000B030000}"/>
    <cellStyle name="Comma 11 3 3 3 2" xfId="13366" xr:uid="{00000000-0005-0000-0000-00000C030000}"/>
    <cellStyle name="Comma 11 3 3 3 2 2" xfId="28777" xr:uid="{00000000-0005-0000-0000-00000D030000}"/>
    <cellStyle name="Comma 11 3 3 3 2 2 2" xfId="59601" xr:uid="{00000000-0005-0000-0000-00000E030000}"/>
    <cellStyle name="Comma 11 3 3 3 2 3" xfId="44191" xr:uid="{00000000-0005-0000-0000-00000F030000}"/>
    <cellStyle name="Comma 11 3 3 3 3" xfId="20968" xr:uid="{00000000-0005-0000-0000-000010030000}"/>
    <cellStyle name="Comma 11 3 3 3 3 2" xfId="51792" xr:uid="{00000000-0005-0000-0000-000011030000}"/>
    <cellStyle name="Comma 11 3 3 3 4" xfId="36382" xr:uid="{00000000-0005-0000-0000-000012030000}"/>
    <cellStyle name="Comma 11 3 3 4" xfId="9563" xr:uid="{00000000-0005-0000-0000-000013030000}"/>
    <cellStyle name="Comma 11 3 3 4 2" xfId="24974" xr:uid="{00000000-0005-0000-0000-000014030000}"/>
    <cellStyle name="Comma 11 3 3 4 2 2" xfId="55798" xr:uid="{00000000-0005-0000-0000-000015030000}"/>
    <cellStyle name="Comma 11 3 3 4 3" xfId="40388" xr:uid="{00000000-0005-0000-0000-000016030000}"/>
    <cellStyle name="Comma 11 3 3 5" xfId="17165" xr:uid="{00000000-0005-0000-0000-000017030000}"/>
    <cellStyle name="Comma 11 3 3 5 2" xfId="47989" xr:uid="{00000000-0005-0000-0000-000018030000}"/>
    <cellStyle name="Comma 11 3 3 6" xfId="32579" xr:uid="{00000000-0005-0000-0000-000019030000}"/>
    <cellStyle name="Comma 11 3 4" xfId="2386" xr:uid="{00000000-0005-0000-0000-00001A030000}"/>
    <cellStyle name="Comma 11 3 4 2" xfId="6189" xr:uid="{00000000-0005-0000-0000-00001B030000}"/>
    <cellStyle name="Comma 11 3 4 2 2" xfId="13999" xr:uid="{00000000-0005-0000-0000-00001C030000}"/>
    <cellStyle name="Comma 11 3 4 2 2 2" xfId="29410" xr:uid="{00000000-0005-0000-0000-00001D030000}"/>
    <cellStyle name="Comma 11 3 4 2 2 2 2" xfId="60234" xr:uid="{00000000-0005-0000-0000-00001E030000}"/>
    <cellStyle name="Comma 11 3 4 2 2 3" xfId="44824" xr:uid="{00000000-0005-0000-0000-00001F030000}"/>
    <cellStyle name="Comma 11 3 4 2 3" xfId="21601" xr:uid="{00000000-0005-0000-0000-000020030000}"/>
    <cellStyle name="Comma 11 3 4 2 3 2" xfId="52425" xr:uid="{00000000-0005-0000-0000-000021030000}"/>
    <cellStyle name="Comma 11 3 4 2 4" xfId="37015" xr:uid="{00000000-0005-0000-0000-000022030000}"/>
    <cellStyle name="Comma 11 3 4 3" xfId="10196" xr:uid="{00000000-0005-0000-0000-000023030000}"/>
    <cellStyle name="Comma 11 3 4 3 2" xfId="25607" xr:uid="{00000000-0005-0000-0000-000024030000}"/>
    <cellStyle name="Comma 11 3 4 3 2 2" xfId="56431" xr:uid="{00000000-0005-0000-0000-000025030000}"/>
    <cellStyle name="Comma 11 3 4 3 3" xfId="41021" xr:uid="{00000000-0005-0000-0000-000026030000}"/>
    <cellStyle name="Comma 11 3 4 4" xfId="17798" xr:uid="{00000000-0005-0000-0000-000027030000}"/>
    <cellStyle name="Comma 11 3 4 4 2" xfId="48622" xr:uid="{00000000-0005-0000-0000-000028030000}"/>
    <cellStyle name="Comma 11 3 4 5" xfId="33212" xr:uid="{00000000-0005-0000-0000-000029030000}"/>
    <cellStyle name="Comma 11 3 5" xfId="4290" xr:uid="{00000000-0005-0000-0000-00002A030000}"/>
    <cellStyle name="Comma 11 3 5 2" xfId="12100" xr:uid="{00000000-0005-0000-0000-00002B030000}"/>
    <cellStyle name="Comma 11 3 5 2 2" xfId="27511" xr:uid="{00000000-0005-0000-0000-00002C030000}"/>
    <cellStyle name="Comma 11 3 5 2 2 2" xfId="58335" xr:uid="{00000000-0005-0000-0000-00002D030000}"/>
    <cellStyle name="Comma 11 3 5 2 3" xfId="42925" xr:uid="{00000000-0005-0000-0000-00002E030000}"/>
    <cellStyle name="Comma 11 3 5 3" xfId="19702" xr:uid="{00000000-0005-0000-0000-00002F030000}"/>
    <cellStyle name="Comma 11 3 5 3 2" xfId="50526" xr:uid="{00000000-0005-0000-0000-000030030000}"/>
    <cellStyle name="Comma 11 3 5 4" xfId="35116" xr:uid="{00000000-0005-0000-0000-000031030000}"/>
    <cellStyle name="Comma 11 3 6" xfId="8297" xr:uid="{00000000-0005-0000-0000-000032030000}"/>
    <cellStyle name="Comma 11 3 6 2" xfId="23708" xr:uid="{00000000-0005-0000-0000-000033030000}"/>
    <cellStyle name="Comma 11 3 6 2 2" xfId="54532" xr:uid="{00000000-0005-0000-0000-000034030000}"/>
    <cellStyle name="Comma 11 3 6 3" xfId="39122" xr:uid="{00000000-0005-0000-0000-000035030000}"/>
    <cellStyle name="Comma 11 3 7" xfId="15899" xr:uid="{00000000-0005-0000-0000-000036030000}"/>
    <cellStyle name="Comma 11 3 7 2" xfId="46723" xr:uid="{00000000-0005-0000-0000-000037030000}"/>
    <cellStyle name="Comma 11 3 8" xfId="31313" xr:uid="{00000000-0005-0000-0000-000038030000}"/>
    <cellStyle name="Comma 11 4" xfId="907" xr:uid="{00000000-0005-0000-0000-000039030000}"/>
    <cellStyle name="Comma 11 4 2" xfId="2806" xr:uid="{00000000-0005-0000-0000-00003A030000}"/>
    <cellStyle name="Comma 11 4 2 2" xfId="6609" xr:uid="{00000000-0005-0000-0000-00003B030000}"/>
    <cellStyle name="Comma 11 4 2 2 2" xfId="14419" xr:uid="{00000000-0005-0000-0000-00003C030000}"/>
    <cellStyle name="Comma 11 4 2 2 2 2" xfId="29830" xr:uid="{00000000-0005-0000-0000-00003D030000}"/>
    <cellStyle name="Comma 11 4 2 2 2 2 2" xfId="60654" xr:uid="{00000000-0005-0000-0000-00003E030000}"/>
    <cellStyle name="Comma 11 4 2 2 2 3" xfId="45244" xr:uid="{00000000-0005-0000-0000-00003F030000}"/>
    <cellStyle name="Comma 11 4 2 2 3" xfId="22021" xr:uid="{00000000-0005-0000-0000-000040030000}"/>
    <cellStyle name="Comma 11 4 2 2 3 2" xfId="52845" xr:uid="{00000000-0005-0000-0000-000041030000}"/>
    <cellStyle name="Comma 11 4 2 2 4" xfId="37435" xr:uid="{00000000-0005-0000-0000-000042030000}"/>
    <cellStyle name="Comma 11 4 2 3" xfId="10616" xr:uid="{00000000-0005-0000-0000-000043030000}"/>
    <cellStyle name="Comma 11 4 2 3 2" xfId="26027" xr:uid="{00000000-0005-0000-0000-000044030000}"/>
    <cellStyle name="Comma 11 4 2 3 2 2" xfId="56851" xr:uid="{00000000-0005-0000-0000-000045030000}"/>
    <cellStyle name="Comma 11 4 2 3 3" xfId="41441" xr:uid="{00000000-0005-0000-0000-000046030000}"/>
    <cellStyle name="Comma 11 4 2 4" xfId="18218" xr:uid="{00000000-0005-0000-0000-000047030000}"/>
    <cellStyle name="Comma 11 4 2 4 2" xfId="49042" xr:uid="{00000000-0005-0000-0000-000048030000}"/>
    <cellStyle name="Comma 11 4 2 5" xfId="33632" xr:uid="{00000000-0005-0000-0000-000049030000}"/>
    <cellStyle name="Comma 11 4 3" xfId="4710" xr:uid="{00000000-0005-0000-0000-00004A030000}"/>
    <cellStyle name="Comma 11 4 3 2" xfId="12520" xr:uid="{00000000-0005-0000-0000-00004B030000}"/>
    <cellStyle name="Comma 11 4 3 2 2" xfId="27931" xr:uid="{00000000-0005-0000-0000-00004C030000}"/>
    <cellStyle name="Comma 11 4 3 2 2 2" xfId="58755" xr:uid="{00000000-0005-0000-0000-00004D030000}"/>
    <cellStyle name="Comma 11 4 3 2 3" xfId="43345" xr:uid="{00000000-0005-0000-0000-00004E030000}"/>
    <cellStyle name="Comma 11 4 3 3" xfId="20122" xr:uid="{00000000-0005-0000-0000-00004F030000}"/>
    <cellStyle name="Comma 11 4 3 3 2" xfId="50946" xr:uid="{00000000-0005-0000-0000-000050030000}"/>
    <cellStyle name="Comma 11 4 3 4" xfId="35536" xr:uid="{00000000-0005-0000-0000-000051030000}"/>
    <cellStyle name="Comma 11 4 4" xfId="8717" xr:uid="{00000000-0005-0000-0000-000052030000}"/>
    <cellStyle name="Comma 11 4 4 2" xfId="24128" xr:uid="{00000000-0005-0000-0000-000053030000}"/>
    <cellStyle name="Comma 11 4 4 2 2" xfId="54952" xr:uid="{00000000-0005-0000-0000-000054030000}"/>
    <cellStyle name="Comma 11 4 4 3" xfId="39542" xr:uid="{00000000-0005-0000-0000-000055030000}"/>
    <cellStyle name="Comma 11 4 5" xfId="16319" xr:uid="{00000000-0005-0000-0000-000056030000}"/>
    <cellStyle name="Comma 11 4 5 2" xfId="47143" xr:uid="{00000000-0005-0000-0000-000057030000}"/>
    <cellStyle name="Comma 11 4 6" xfId="31733" xr:uid="{00000000-0005-0000-0000-000058030000}"/>
    <cellStyle name="Comma 11 5" xfId="1540" xr:uid="{00000000-0005-0000-0000-000059030000}"/>
    <cellStyle name="Comma 11 5 2" xfId="3439" xr:uid="{00000000-0005-0000-0000-00005A030000}"/>
    <cellStyle name="Comma 11 5 2 2" xfId="7242" xr:uid="{00000000-0005-0000-0000-00005B030000}"/>
    <cellStyle name="Comma 11 5 2 2 2" xfId="15052" xr:uid="{00000000-0005-0000-0000-00005C030000}"/>
    <cellStyle name="Comma 11 5 2 2 2 2" xfId="30463" xr:uid="{00000000-0005-0000-0000-00005D030000}"/>
    <cellStyle name="Comma 11 5 2 2 2 2 2" xfId="61287" xr:uid="{00000000-0005-0000-0000-00005E030000}"/>
    <cellStyle name="Comma 11 5 2 2 2 3" xfId="45877" xr:uid="{00000000-0005-0000-0000-00005F030000}"/>
    <cellStyle name="Comma 11 5 2 2 3" xfId="22654" xr:uid="{00000000-0005-0000-0000-000060030000}"/>
    <cellStyle name="Comma 11 5 2 2 3 2" xfId="53478" xr:uid="{00000000-0005-0000-0000-000061030000}"/>
    <cellStyle name="Comma 11 5 2 2 4" xfId="38068" xr:uid="{00000000-0005-0000-0000-000062030000}"/>
    <cellStyle name="Comma 11 5 2 3" xfId="11249" xr:uid="{00000000-0005-0000-0000-000063030000}"/>
    <cellStyle name="Comma 11 5 2 3 2" xfId="26660" xr:uid="{00000000-0005-0000-0000-000064030000}"/>
    <cellStyle name="Comma 11 5 2 3 2 2" xfId="57484" xr:uid="{00000000-0005-0000-0000-000065030000}"/>
    <cellStyle name="Comma 11 5 2 3 3" xfId="42074" xr:uid="{00000000-0005-0000-0000-000066030000}"/>
    <cellStyle name="Comma 11 5 2 4" xfId="18851" xr:uid="{00000000-0005-0000-0000-000067030000}"/>
    <cellStyle name="Comma 11 5 2 4 2" xfId="49675" xr:uid="{00000000-0005-0000-0000-000068030000}"/>
    <cellStyle name="Comma 11 5 2 5" xfId="34265" xr:uid="{00000000-0005-0000-0000-000069030000}"/>
    <cellStyle name="Comma 11 5 3" xfId="5343" xr:uid="{00000000-0005-0000-0000-00006A030000}"/>
    <cellStyle name="Comma 11 5 3 2" xfId="13153" xr:uid="{00000000-0005-0000-0000-00006B030000}"/>
    <cellStyle name="Comma 11 5 3 2 2" xfId="28564" xr:uid="{00000000-0005-0000-0000-00006C030000}"/>
    <cellStyle name="Comma 11 5 3 2 2 2" xfId="59388" xr:uid="{00000000-0005-0000-0000-00006D030000}"/>
    <cellStyle name="Comma 11 5 3 2 3" xfId="43978" xr:uid="{00000000-0005-0000-0000-00006E030000}"/>
    <cellStyle name="Comma 11 5 3 3" xfId="20755" xr:uid="{00000000-0005-0000-0000-00006F030000}"/>
    <cellStyle name="Comma 11 5 3 3 2" xfId="51579" xr:uid="{00000000-0005-0000-0000-000070030000}"/>
    <cellStyle name="Comma 11 5 3 4" xfId="36169" xr:uid="{00000000-0005-0000-0000-000071030000}"/>
    <cellStyle name="Comma 11 5 4" xfId="9350" xr:uid="{00000000-0005-0000-0000-000072030000}"/>
    <cellStyle name="Comma 11 5 4 2" xfId="24761" xr:uid="{00000000-0005-0000-0000-000073030000}"/>
    <cellStyle name="Comma 11 5 4 2 2" xfId="55585" xr:uid="{00000000-0005-0000-0000-000074030000}"/>
    <cellStyle name="Comma 11 5 4 3" xfId="40175" xr:uid="{00000000-0005-0000-0000-000075030000}"/>
    <cellStyle name="Comma 11 5 5" xfId="16952" xr:uid="{00000000-0005-0000-0000-000076030000}"/>
    <cellStyle name="Comma 11 5 5 2" xfId="47776" xr:uid="{00000000-0005-0000-0000-000077030000}"/>
    <cellStyle name="Comma 11 5 6" xfId="32366" xr:uid="{00000000-0005-0000-0000-000078030000}"/>
    <cellStyle name="Comma 11 6" xfId="2173" xr:uid="{00000000-0005-0000-0000-000079030000}"/>
    <cellStyle name="Comma 11 6 2" xfId="5976" xr:uid="{00000000-0005-0000-0000-00007A030000}"/>
    <cellStyle name="Comma 11 6 2 2" xfId="13786" xr:uid="{00000000-0005-0000-0000-00007B030000}"/>
    <cellStyle name="Comma 11 6 2 2 2" xfId="29197" xr:uid="{00000000-0005-0000-0000-00007C030000}"/>
    <cellStyle name="Comma 11 6 2 2 2 2" xfId="60021" xr:uid="{00000000-0005-0000-0000-00007D030000}"/>
    <cellStyle name="Comma 11 6 2 2 3" xfId="44611" xr:uid="{00000000-0005-0000-0000-00007E030000}"/>
    <cellStyle name="Comma 11 6 2 3" xfId="21388" xr:uid="{00000000-0005-0000-0000-00007F030000}"/>
    <cellStyle name="Comma 11 6 2 3 2" xfId="52212" xr:uid="{00000000-0005-0000-0000-000080030000}"/>
    <cellStyle name="Comma 11 6 2 4" xfId="36802" xr:uid="{00000000-0005-0000-0000-000081030000}"/>
    <cellStyle name="Comma 11 6 3" xfId="9983" xr:uid="{00000000-0005-0000-0000-000082030000}"/>
    <cellStyle name="Comma 11 6 3 2" xfId="25394" xr:uid="{00000000-0005-0000-0000-000083030000}"/>
    <cellStyle name="Comma 11 6 3 2 2" xfId="56218" xr:uid="{00000000-0005-0000-0000-000084030000}"/>
    <cellStyle name="Comma 11 6 3 3" xfId="40808" xr:uid="{00000000-0005-0000-0000-000085030000}"/>
    <cellStyle name="Comma 11 6 4" xfId="17585" xr:uid="{00000000-0005-0000-0000-000086030000}"/>
    <cellStyle name="Comma 11 6 4 2" xfId="48409" xr:uid="{00000000-0005-0000-0000-000087030000}"/>
    <cellStyle name="Comma 11 6 5" xfId="32999" xr:uid="{00000000-0005-0000-0000-000088030000}"/>
    <cellStyle name="Comma 11 7" xfId="4077" xr:uid="{00000000-0005-0000-0000-000089030000}"/>
    <cellStyle name="Comma 11 7 2" xfId="11887" xr:uid="{00000000-0005-0000-0000-00008A030000}"/>
    <cellStyle name="Comma 11 7 2 2" xfId="27298" xr:uid="{00000000-0005-0000-0000-00008B030000}"/>
    <cellStyle name="Comma 11 7 2 2 2" xfId="58122" xr:uid="{00000000-0005-0000-0000-00008C030000}"/>
    <cellStyle name="Comma 11 7 2 3" xfId="42712" xr:uid="{00000000-0005-0000-0000-00008D030000}"/>
    <cellStyle name="Comma 11 7 3" xfId="19489" xr:uid="{00000000-0005-0000-0000-00008E030000}"/>
    <cellStyle name="Comma 11 7 3 2" xfId="50313" xr:uid="{00000000-0005-0000-0000-00008F030000}"/>
    <cellStyle name="Comma 11 7 4" xfId="34903" xr:uid="{00000000-0005-0000-0000-000090030000}"/>
    <cellStyle name="Comma 11 8" xfId="8084" xr:uid="{00000000-0005-0000-0000-000091030000}"/>
    <cellStyle name="Comma 11 8 2" xfId="23495" xr:uid="{00000000-0005-0000-0000-000092030000}"/>
    <cellStyle name="Comma 11 8 2 2" xfId="54319" xr:uid="{00000000-0005-0000-0000-000093030000}"/>
    <cellStyle name="Comma 11 8 3" xfId="38909" xr:uid="{00000000-0005-0000-0000-000094030000}"/>
    <cellStyle name="Comma 11 9" xfId="7875" xr:uid="{00000000-0005-0000-0000-000095030000}"/>
    <cellStyle name="Comma 11 9 2" xfId="23286" xr:uid="{00000000-0005-0000-0000-000096030000}"/>
    <cellStyle name="Comma 11 9 2 2" xfId="54110" xr:uid="{00000000-0005-0000-0000-000097030000}"/>
    <cellStyle name="Comma 11 9 3" xfId="38700" xr:uid="{00000000-0005-0000-0000-000098030000}"/>
    <cellStyle name="Comma 12" xfId="357" xr:uid="{00000000-0005-0000-0000-000099030000}"/>
    <cellStyle name="Comma 12 10" xfId="31184" xr:uid="{00000000-0005-0000-0000-00009A030000}"/>
    <cellStyle name="Comma 12 2" xfId="780" xr:uid="{00000000-0005-0000-0000-00009B030000}"/>
    <cellStyle name="Comma 12 2 2" xfId="1413" xr:uid="{00000000-0005-0000-0000-00009C030000}"/>
    <cellStyle name="Comma 12 2 2 2" xfId="3312" xr:uid="{00000000-0005-0000-0000-00009D030000}"/>
    <cellStyle name="Comma 12 2 2 2 2" xfId="7115" xr:uid="{00000000-0005-0000-0000-00009E030000}"/>
    <cellStyle name="Comma 12 2 2 2 2 2" xfId="14925" xr:uid="{00000000-0005-0000-0000-00009F030000}"/>
    <cellStyle name="Comma 12 2 2 2 2 2 2" xfId="30336" xr:uid="{00000000-0005-0000-0000-0000A0030000}"/>
    <cellStyle name="Comma 12 2 2 2 2 2 2 2" xfId="61160" xr:uid="{00000000-0005-0000-0000-0000A1030000}"/>
    <cellStyle name="Comma 12 2 2 2 2 2 3" xfId="45750" xr:uid="{00000000-0005-0000-0000-0000A2030000}"/>
    <cellStyle name="Comma 12 2 2 2 2 3" xfId="22527" xr:uid="{00000000-0005-0000-0000-0000A3030000}"/>
    <cellStyle name="Comma 12 2 2 2 2 3 2" xfId="53351" xr:uid="{00000000-0005-0000-0000-0000A4030000}"/>
    <cellStyle name="Comma 12 2 2 2 2 4" xfId="37941" xr:uid="{00000000-0005-0000-0000-0000A5030000}"/>
    <cellStyle name="Comma 12 2 2 2 3" xfId="11122" xr:uid="{00000000-0005-0000-0000-0000A6030000}"/>
    <cellStyle name="Comma 12 2 2 2 3 2" xfId="26533" xr:uid="{00000000-0005-0000-0000-0000A7030000}"/>
    <cellStyle name="Comma 12 2 2 2 3 2 2" xfId="57357" xr:uid="{00000000-0005-0000-0000-0000A8030000}"/>
    <cellStyle name="Comma 12 2 2 2 3 3" xfId="41947" xr:uid="{00000000-0005-0000-0000-0000A9030000}"/>
    <cellStyle name="Comma 12 2 2 2 4" xfId="18724" xr:uid="{00000000-0005-0000-0000-0000AA030000}"/>
    <cellStyle name="Comma 12 2 2 2 4 2" xfId="49548" xr:uid="{00000000-0005-0000-0000-0000AB030000}"/>
    <cellStyle name="Comma 12 2 2 2 5" xfId="34138" xr:uid="{00000000-0005-0000-0000-0000AC030000}"/>
    <cellStyle name="Comma 12 2 2 3" xfId="5216" xr:uid="{00000000-0005-0000-0000-0000AD030000}"/>
    <cellStyle name="Comma 12 2 2 3 2" xfId="13026" xr:uid="{00000000-0005-0000-0000-0000AE030000}"/>
    <cellStyle name="Comma 12 2 2 3 2 2" xfId="28437" xr:uid="{00000000-0005-0000-0000-0000AF030000}"/>
    <cellStyle name="Comma 12 2 2 3 2 2 2" xfId="59261" xr:uid="{00000000-0005-0000-0000-0000B0030000}"/>
    <cellStyle name="Comma 12 2 2 3 2 3" xfId="43851" xr:uid="{00000000-0005-0000-0000-0000B1030000}"/>
    <cellStyle name="Comma 12 2 2 3 3" xfId="20628" xr:uid="{00000000-0005-0000-0000-0000B2030000}"/>
    <cellStyle name="Comma 12 2 2 3 3 2" xfId="51452" xr:uid="{00000000-0005-0000-0000-0000B3030000}"/>
    <cellStyle name="Comma 12 2 2 3 4" xfId="36042" xr:uid="{00000000-0005-0000-0000-0000B4030000}"/>
    <cellStyle name="Comma 12 2 2 4" xfId="9223" xr:uid="{00000000-0005-0000-0000-0000B5030000}"/>
    <cellStyle name="Comma 12 2 2 4 2" xfId="24634" xr:uid="{00000000-0005-0000-0000-0000B6030000}"/>
    <cellStyle name="Comma 12 2 2 4 2 2" xfId="55458" xr:uid="{00000000-0005-0000-0000-0000B7030000}"/>
    <cellStyle name="Comma 12 2 2 4 3" xfId="40048" xr:uid="{00000000-0005-0000-0000-0000B8030000}"/>
    <cellStyle name="Comma 12 2 2 5" xfId="16825" xr:uid="{00000000-0005-0000-0000-0000B9030000}"/>
    <cellStyle name="Comma 12 2 2 5 2" xfId="47649" xr:uid="{00000000-0005-0000-0000-0000BA030000}"/>
    <cellStyle name="Comma 12 2 2 6" xfId="32239" xr:uid="{00000000-0005-0000-0000-0000BB030000}"/>
    <cellStyle name="Comma 12 2 3" xfId="2046" xr:uid="{00000000-0005-0000-0000-0000BC030000}"/>
    <cellStyle name="Comma 12 2 3 2" xfId="3945" xr:uid="{00000000-0005-0000-0000-0000BD030000}"/>
    <cellStyle name="Comma 12 2 3 2 2" xfId="7748" xr:uid="{00000000-0005-0000-0000-0000BE030000}"/>
    <cellStyle name="Comma 12 2 3 2 2 2" xfId="15558" xr:uid="{00000000-0005-0000-0000-0000BF030000}"/>
    <cellStyle name="Comma 12 2 3 2 2 2 2" xfId="30969" xr:uid="{00000000-0005-0000-0000-0000C0030000}"/>
    <cellStyle name="Comma 12 2 3 2 2 2 2 2" xfId="61793" xr:uid="{00000000-0005-0000-0000-0000C1030000}"/>
    <cellStyle name="Comma 12 2 3 2 2 2 3" xfId="46383" xr:uid="{00000000-0005-0000-0000-0000C2030000}"/>
    <cellStyle name="Comma 12 2 3 2 2 3" xfId="23160" xr:uid="{00000000-0005-0000-0000-0000C3030000}"/>
    <cellStyle name="Comma 12 2 3 2 2 3 2" xfId="53984" xr:uid="{00000000-0005-0000-0000-0000C4030000}"/>
    <cellStyle name="Comma 12 2 3 2 2 4" xfId="38574" xr:uid="{00000000-0005-0000-0000-0000C5030000}"/>
    <cellStyle name="Comma 12 2 3 2 3" xfId="11755" xr:uid="{00000000-0005-0000-0000-0000C6030000}"/>
    <cellStyle name="Comma 12 2 3 2 3 2" xfId="27166" xr:uid="{00000000-0005-0000-0000-0000C7030000}"/>
    <cellStyle name="Comma 12 2 3 2 3 2 2" xfId="57990" xr:uid="{00000000-0005-0000-0000-0000C8030000}"/>
    <cellStyle name="Comma 12 2 3 2 3 3" xfId="42580" xr:uid="{00000000-0005-0000-0000-0000C9030000}"/>
    <cellStyle name="Comma 12 2 3 2 4" xfId="19357" xr:uid="{00000000-0005-0000-0000-0000CA030000}"/>
    <cellStyle name="Comma 12 2 3 2 4 2" xfId="50181" xr:uid="{00000000-0005-0000-0000-0000CB030000}"/>
    <cellStyle name="Comma 12 2 3 2 5" xfId="34771" xr:uid="{00000000-0005-0000-0000-0000CC030000}"/>
    <cellStyle name="Comma 12 2 3 3" xfId="5849" xr:uid="{00000000-0005-0000-0000-0000CD030000}"/>
    <cellStyle name="Comma 12 2 3 3 2" xfId="13659" xr:uid="{00000000-0005-0000-0000-0000CE030000}"/>
    <cellStyle name="Comma 12 2 3 3 2 2" xfId="29070" xr:uid="{00000000-0005-0000-0000-0000CF030000}"/>
    <cellStyle name="Comma 12 2 3 3 2 2 2" xfId="59894" xr:uid="{00000000-0005-0000-0000-0000D0030000}"/>
    <cellStyle name="Comma 12 2 3 3 2 3" xfId="44484" xr:uid="{00000000-0005-0000-0000-0000D1030000}"/>
    <cellStyle name="Comma 12 2 3 3 3" xfId="21261" xr:uid="{00000000-0005-0000-0000-0000D2030000}"/>
    <cellStyle name="Comma 12 2 3 3 3 2" xfId="52085" xr:uid="{00000000-0005-0000-0000-0000D3030000}"/>
    <cellStyle name="Comma 12 2 3 3 4" xfId="36675" xr:uid="{00000000-0005-0000-0000-0000D4030000}"/>
    <cellStyle name="Comma 12 2 3 4" xfId="9856" xr:uid="{00000000-0005-0000-0000-0000D5030000}"/>
    <cellStyle name="Comma 12 2 3 4 2" xfId="25267" xr:uid="{00000000-0005-0000-0000-0000D6030000}"/>
    <cellStyle name="Comma 12 2 3 4 2 2" xfId="56091" xr:uid="{00000000-0005-0000-0000-0000D7030000}"/>
    <cellStyle name="Comma 12 2 3 4 3" xfId="40681" xr:uid="{00000000-0005-0000-0000-0000D8030000}"/>
    <cellStyle name="Comma 12 2 3 5" xfId="17458" xr:uid="{00000000-0005-0000-0000-0000D9030000}"/>
    <cellStyle name="Comma 12 2 3 5 2" xfId="48282" xr:uid="{00000000-0005-0000-0000-0000DA030000}"/>
    <cellStyle name="Comma 12 2 3 6" xfId="32872" xr:uid="{00000000-0005-0000-0000-0000DB030000}"/>
    <cellStyle name="Comma 12 2 4" xfId="2679" xr:uid="{00000000-0005-0000-0000-0000DC030000}"/>
    <cellStyle name="Comma 12 2 4 2" xfId="6482" xr:uid="{00000000-0005-0000-0000-0000DD030000}"/>
    <cellStyle name="Comma 12 2 4 2 2" xfId="14292" xr:uid="{00000000-0005-0000-0000-0000DE030000}"/>
    <cellStyle name="Comma 12 2 4 2 2 2" xfId="29703" xr:uid="{00000000-0005-0000-0000-0000DF030000}"/>
    <cellStyle name="Comma 12 2 4 2 2 2 2" xfId="60527" xr:uid="{00000000-0005-0000-0000-0000E0030000}"/>
    <cellStyle name="Comma 12 2 4 2 2 3" xfId="45117" xr:uid="{00000000-0005-0000-0000-0000E1030000}"/>
    <cellStyle name="Comma 12 2 4 2 3" xfId="21894" xr:uid="{00000000-0005-0000-0000-0000E2030000}"/>
    <cellStyle name="Comma 12 2 4 2 3 2" xfId="52718" xr:uid="{00000000-0005-0000-0000-0000E3030000}"/>
    <cellStyle name="Comma 12 2 4 2 4" xfId="37308" xr:uid="{00000000-0005-0000-0000-0000E4030000}"/>
    <cellStyle name="Comma 12 2 4 3" xfId="10489" xr:uid="{00000000-0005-0000-0000-0000E5030000}"/>
    <cellStyle name="Comma 12 2 4 3 2" xfId="25900" xr:uid="{00000000-0005-0000-0000-0000E6030000}"/>
    <cellStyle name="Comma 12 2 4 3 2 2" xfId="56724" xr:uid="{00000000-0005-0000-0000-0000E7030000}"/>
    <cellStyle name="Comma 12 2 4 3 3" xfId="41314" xr:uid="{00000000-0005-0000-0000-0000E8030000}"/>
    <cellStyle name="Comma 12 2 4 4" xfId="18091" xr:uid="{00000000-0005-0000-0000-0000E9030000}"/>
    <cellStyle name="Comma 12 2 4 4 2" xfId="48915" xr:uid="{00000000-0005-0000-0000-0000EA030000}"/>
    <cellStyle name="Comma 12 2 4 5" xfId="33505" xr:uid="{00000000-0005-0000-0000-0000EB030000}"/>
    <cellStyle name="Comma 12 2 5" xfId="4583" xr:uid="{00000000-0005-0000-0000-0000EC030000}"/>
    <cellStyle name="Comma 12 2 5 2" xfId="12393" xr:uid="{00000000-0005-0000-0000-0000ED030000}"/>
    <cellStyle name="Comma 12 2 5 2 2" xfId="27804" xr:uid="{00000000-0005-0000-0000-0000EE030000}"/>
    <cellStyle name="Comma 12 2 5 2 2 2" xfId="58628" xr:uid="{00000000-0005-0000-0000-0000EF030000}"/>
    <cellStyle name="Comma 12 2 5 2 3" xfId="43218" xr:uid="{00000000-0005-0000-0000-0000F0030000}"/>
    <cellStyle name="Comma 12 2 5 3" xfId="19995" xr:uid="{00000000-0005-0000-0000-0000F1030000}"/>
    <cellStyle name="Comma 12 2 5 3 2" xfId="50819" xr:uid="{00000000-0005-0000-0000-0000F2030000}"/>
    <cellStyle name="Comma 12 2 5 4" xfId="35409" xr:uid="{00000000-0005-0000-0000-0000F3030000}"/>
    <cellStyle name="Comma 12 2 6" xfId="8590" xr:uid="{00000000-0005-0000-0000-0000F4030000}"/>
    <cellStyle name="Comma 12 2 6 2" xfId="24001" xr:uid="{00000000-0005-0000-0000-0000F5030000}"/>
    <cellStyle name="Comma 12 2 6 2 2" xfId="54825" xr:uid="{00000000-0005-0000-0000-0000F6030000}"/>
    <cellStyle name="Comma 12 2 6 3" xfId="39415" xr:uid="{00000000-0005-0000-0000-0000F7030000}"/>
    <cellStyle name="Comma 12 2 7" xfId="16192" xr:uid="{00000000-0005-0000-0000-0000F8030000}"/>
    <cellStyle name="Comma 12 2 7 2" xfId="47016" xr:uid="{00000000-0005-0000-0000-0000F9030000}"/>
    <cellStyle name="Comma 12 2 8" xfId="31606" xr:uid="{00000000-0005-0000-0000-0000FA030000}"/>
    <cellStyle name="Comma 12 3" xfId="361" xr:uid="{00000000-0005-0000-0000-0000FB030000}"/>
    <cellStyle name="Comma 12 3 2" xfId="995" xr:uid="{00000000-0005-0000-0000-0000FC030000}"/>
    <cellStyle name="Comma 12 3 2 2" xfId="2894" xr:uid="{00000000-0005-0000-0000-0000FD030000}"/>
    <cellStyle name="Comma 12 3 2 2 2" xfId="6697" xr:uid="{00000000-0005-0000-0000-0000FE030000}"/>
    <cellStyle name="Comma 12 3 2 2 2 2" xfId="14507" xr:uid="{00000000-0005-0000-0000-0000FF030000}"/>
    <cellStyle name="Comma 12 3 2 2 2 2 2" xfId="29918" xr:uid="{00000000-0005-0000-0000-000000040000}"/>
    <cellStyle name="Comma 12 3 2 2 2 2 2 2" xfId="60742" xr:uid="{00000000-0005-0000-0000-000001040000}"/>
    <cellStyle name="Comma 12 3 2 2 2 2 3" xfId="45332" xr:uid="{00000000-0005-0000-0000-000002040000}"/>
    <cellStyle name="Comma 12 3 2 2 2 3" xfId="22109" xr:uid="{00000000-0005-0000-0000-000003040000}"/>
    <cellStyle name="Comma 12 3 2 2 2 3 2" xfId="52933" xr:uid="{00000000-0005-0000-0000-000004040000}"/>
    <cellStyle name="Comma 12 3 2 2 2 4" xfId="37523" xr:uid="{00000000-0005-0000-0000-000005040000}"/>
    <cellStyle name="Comma 12 3 2 2 3" xfId="10704" xr:uid="{00000000-0005-0000-0000-000006040000}"/>
    <cellStyle name="Comma 12 3 2 2 3 2" xfId="26115" xr:uid="{00000000-0005-0000-0000-000007040000}"/>
    <cellStyle name="Comma 12 3 2 2 3 2 2" xfId="56939" xr:uid="{00000000-0005-0000-0000-000008040000}"/>
    <cellStyle name="Comma 12 3 2 2 3 3" xfId="41529" xr:uid="{00000000-0005-0000-0000-000009040000}"/>
    <cellStyle name="Comma 12 3 2 2 4" xfId="18306" xr:uid="{00000000-0005-0000-0000-00000A040000}"/>
    <cellStyle name="Comma 12 3 2 2 4 2" xfId="49130" xr:uid="{00000000-0005-0000-0000-00000B040000}"/>
    <cellStyle name="Comma 12 3 2 2 5" xfId="33720" xr:uid="{00000000-0005-0000-0000-00000C040000}"/>
    <cellStyle name="Comma 12 3 2 3" xfId="4798" xr:uid="{00000000-0005-0000-0000-00000D040000}"/>
    <cellStyle name="Comma 12 3 2 3 2" xfId="12608" xr:uid="{00000000-0005-0000-0000-00000E040000}"/>
    <cellStyle name="Comma 12 3 2 3 2 2" xfId="28019" xr:uid="{00000000-0005-0000-0000-00000F040000}"/>
    <cellStyle name="Comma 12 3 2 3 2 2 2" xfId="58843" xr:uid="{00000000-0005-0000-0000-000010040000}"/>
    <cellStyle name="Comma 12 3 2 3 2 3" xfId="43433" xr:uid="{00000000-0005-0000-0000-000011040000}"/>
    <cellStyle name="Comma 12 3 2 3 3" xfId="20210" xr:uid="{00000000-0005-0000-0000-000012040000}"/>
    <cellStyle name="Comma 12 3 2 3 3 2" xfId="51034" xr:uid="{00000000-0005-0000-0000-000013040000}"/>
    <cellStyle name="Comma 12 3 2 3 4" xfId="35624" xr:uid="{00000000-0005-0000-0000-000014040000}"/>
    <cellStyle name="Comma 12 3 2 4" xfId="8805" xr:uid="{00000000-0005-0000-0000-000015040000}"/>
    <cellStyle name="Comma 12 3 2 4 2" xfId="24216" xr:uid="{00000000-0005-0000-0000-000016040000}"/>
    <cellStyle name="Comma 12 3 2 4 2 2" xfId="55040" xr:uid="{00000000-0005-0000-0000-000017040000}"/>
    <cellStyle name="Comma 12 3 2 4 3" xfId="39630" xr:uid="{00000000-0005-0000-0000-000018040000}"/>
    <cellStyle name="Comma 12 3 2 5" xfId="16407" xr:uid="{00000000-0005-0000-0000-000019040000}"/>
    <cellStyle name="Comma 12 3 2 5 2" xfId="47231" xr:uid="{00000000-0005-0000-0000-00001A040000}"/>
    <cellStyle name="Comma 12 3 2 6" xfId="31821" xr:uid="{00000000-0005-0000-0000-00001B040000}"/>
    <cellStyle name="Comma 12 3 3" xfId="1628" xr:uid="{00000000-0005-0000-0000-00001C040000}"/>
    <cellStyle name="Comma 12 3 3 2" xfId="3527" xr:uid="{00000000-0005-0000-0000-00001D040000}"/>
    <cellStyle name="Comma 12 3 3 2 2" xfId="7330" xr:uid="{00000000-0005-0000-0000-00001E040000}"/>
    <cellStyle name="Comma 12 3 3 2 2 2" xfId="15140" xr:uid="{00000000-0005-0000-0000-00001F040000}"/>
    <cellStyle name="Comma 12 3 3 2 2 2 2" xfId="30551" xr:uid="{00000000-0005-0000-0000-000020040000}"/>
    <cellStyle name="Comma 12 3 3 2 2 2 2 2" xfId="61375" xr:uid="{00000000-0005-0000-0000-000021040000}"/>
    <cellStyle name="Comma 12 3 3 2 2 2 3" xfId="45965" xr:uid="{00000000-0005-0000-0000-000022040000}"/>
    <cellStyle name="Comma 12 3 3 2 2 3" xfId="22742" xr:uid="{00000000-0005-0000-0000-000023040000}"/>
    <cellStyle name="Comma 12 3 3 2 2 3 2" xfId="53566" xr:uid="{00000000-0005-0000-0000-000024040000}"/>
    <cellStyle name="Comma 12 3 3 2 2 4" xfId="38156" xr:uid="{00000000-0005-0000-0000-000025040000}"/>
    <cellStyle name="Comma 12 3 3 2 3" xfId="11337" xr:uid="{00000000-0005-0000-0000-000026040000}"/>
    <cellStyle name="Comma 12 3 3 2 3 2" xfId="26748" xr:uid="{00000000-0005-0000-0000-000027040000}"/>
    <cellStyle name="Comma 12 3 3 2 3 2 2" xfId="57572" xr:uid="{00000000-0005-0000-0000-000028040000}"/>
    <cellStyle name="Comma 12 3 3 2 3 3" xfId="42162" xr:uid="{00000000-0005-0000-0000-000029040000}"/>
    <cellStyle name="Comma 12 3 3 2 4" xfId="18939" xr:uid="{00000000-0005-0000-0000-00002A040000}"/>
    <cellStyle name="Comma 12 3 3 2 4 2" xfId="49763" xr:uid="{00000000-0005-0000-0000-00002B040000}"/>
    <cellStyle name="Comma 12 3 3 2 5" xfId="34353" xr:uid="{00000000-0005-0000-0000-00002C040000}"/>
    <cellStyle name="Comma 12 3 3 3" xfId="5431" xr:uid="{00000000-0005-0000-0000-00002D040000}"/>
    <cellStyle name="Comma 12 3 3 3 2" xfId="13241" xr:uid="{00000000-0005-0000-0000-00002E040000}"/>
    <cellStyle name="Comma 12 3 3 3 2 2" xfId="28652" xr:uid="{00000000-0005-0000-0000-00002F040000}"/>
    <cellStyle name="Comma 12 3 3 3 2 2 2" xfId="59476" xr:uid="{00000000-0005-0000-0000-000030040000}"/>
    <cellStyle name="Comma 12 3 3 3 2 3" xfId="44066" xr:uid="{00000000-0005-0000-0000-000031040000}"/>
    <cellStyle name="Comma 12 3 3 3 3" xfId="20843" xr:uid="{00000000-0005-0000-0000-000032040000}"/>
    <cellStyle name="Comma 12 3 3 3 3 2" xfId="51667" xr:uid="{00000000-0005-0000-0000-000033040000}"/>
    <cellStyle name="Comma 12 3 3 3 4" xfId="36257" xr:uid="{00000000-0005-0000-0000-000034040000}"/>
    <cellStyle name="Comma 12 3 3 4" xfId="9438" xr:uid="{00000000-0005-0000-0000-000035040000}"/>
    <cellStyle name="Comma 12 3 3 4 2" xfId="24849" xr:uid="{00000000-0005-0000-0000-000036040000}"/>
    <cellStyle name="Comma 12 3 3 4 2 2" xfId="55673" xr:uid="{00000000-0005-0000-0000-000037040000}"/>
    <cellStyle name="Comma 12 3 3 4 3" xfId="40263" xr:uid="{00000000-0005-0000-0000-000038040000}"/>
    <cellStyle name="Comma 12 3 3 5" xfId="17040" xr:uid="{00000000-0005-0000-0000-000039040000}"/>
    <cellStyle name="Comma 12 3 3 5 2" xfId="47864" xr:uid="{00000000-0005-0000-0000-00003A040000}"/>
    <cellStyle name="Comma 12 3 3 6" xfId="32454" xr:uid="{00000000-0005-0000-0000-00003B040000}"/>
    <cellStyle name="Comma 12 3 4" xfId="2261" xr:uid="{00000000-0005-0000-0000-00003C040000}"/>
    <cellStyle name="Comma 12 3 4 2" xfId="6064" xr:uid="{00000000-0005-0000-0000-00003D040000}"/>
    <cellStyle name="Comma 12 3 4 2 2" xfId="13874" xr:uid="{00000000-0005-0000-0000-00003E040000}"/>
    <cellStyle name="Comma 12 3 4 2 2 2" xfId="29285" xr:uid="{00000000-0005-0000-0000-00003F040000}"/>
    <cellStyle name="Comma 12 3 4 2 2 2 2" xfId="60109" xr:uid="{00000000-0005-0000-0000-000040040000}"/>
    <cellStyle name="Comma 12 3 4 2 2 3" xfId="44699" xr:uid="{00000000-0005-0000-0000-000041040000}"/>
    <cellStyle name="Comma 12 3 4 2 3" xfId="21476" xr:uid="{00000000-0005-0000-0000-000042040000}"/>
    <cellStyle name="Comma 12 3 4 2 3 2" xfId="52300" xr:uid="{00000000-0005-0000-0000-000043040000}"/>
    <cellStyle name="Comma 12 3 4 2 4" xfId="36890" xr:uid="{00000000-0005-0000-0000-000044040000}"/>
    <cellStyle name="Comma 12 3 4 3" xfId="10071" xr:uid="{00000000-0005-0000-0000-000045040000}"/>
    <cellStyle name="Comma 12 3 4 3 2" xfId="25482" xr:uid="{00000000-0005-0000-0000-000046040000}"/>
    <cellStyle name="Comma 12 3 4 3 2 2" xfId="56306" xr:uid="{00000000-0005-0000-0000-000047040000}"/>
    <cellStyle name="Comma 12 3 4 3 3" xfId="40896" xr:uid="{00000000-0005-0000-0000-000048040000}"/>
    <cellStyle name="Comma 12 3 4 4" xfId="17673" xr:uid="{00000000-0005-0000-0000-000049040000}"/>
    <cellStyle name="Comma 12 3 4 4 2" xfId="48497" xr:uid="{00000000-0005-0000-0000-00004A040000}"/>
    <cellStyle name="Comma 12 3 4 5" xfId="33087" xr:uid="{00000000-0005-0000-0000-00004B040000}"/>
    <cellStyle name="Comma 12 3 5" xfId="4165" xr:uid="{00000000-0005-0000-0000-00004C040000}"/>
    <cellStyle name="Comma 12 3 5 2" xfId="11975" xr:uid="{00000000-0005-0000-0000-00004D040000}"/>
    <cellStyle name="Comma 12 3 5 2 2" xfId="27386" xr:uid="{00000000-0005-0000-0000-00004E040000}"/>
    <cellStyle name="Comma 12 3 5 2 2 2" xfId="58210" xr:uid="{00000000-0005-0000-0000-00004F040000}"/>
    <cellStyle name="Comma 12 3 5 2 3" xfId="42800" xr:uid="{00000000-0005-0000-0000-000050040000}"/>
    <cellStyle name="Comma 12 3 5 3" xfId="19577" xr:uid="{00000000-0005-0000-0000-000051040000}"/>
    <cellStyle name="Comma 12 3 5 3 2" xfId="50401" xr:uid="{00000000-0005-0000-0000-000052040000}"/>
    <cellStyle name="Comma 12 3 5 4" xfId="34991" xr:uid="{00000000-0005-0000-0000-000053040000}"/>
    <cellStyle name="Comma 12 3 6" xfId="8172" xr:uid="{00000000-0005-0000-0000-000054040000}"/>
    <cellStyle name="Comma 12 3 6 2" xfId="23583" xr:uid="{00000000-0005-0000-0000-000055040000}"/>
    <cellStyle name="Comma 12 3 6 2 2" xfId="54407" xr:uid="{00000000-0005-0000-0000-000056040000}"/>
    <cellStyle name="Comma 12 3 6 3" xfId="38997" xr:uid="{00000000-0005-0000-0000-000057040000}"/>
    <cellStyle name="Comma 12 3 7" xfId="15774" xr:uid="{00000000-0005-0000-0000-000058040000}"/>
    <cellStyle name="Comma 12 3 7 2" xfId="46598" xr:uid="{00000000-0005-0000-0000-000059040000}"/>
    <cellStyle name="Comma 12 3 8" xfId="31188" xr:uid="{00000000-0005-0000-0000-00005A040000}"/>
    <cellStyle name="Comma 12 4" xfId="991" xr:uid="{00000000-0005-0000-0000-00005B040000}"/>
    <cellStyle name="Comma 12 4 2" xfId="2890" xr:uid="{00000000-0005-0000-0000-00005C040000}"/>
    <cellStyle name="Comma 12 4 2 2" xfId="6693" xr:uid="{00000000-0005-0000-0000-00005D040000}"/>
    <cellStyle name="Comma 12 4 2 2 2" xfId="14503" xr:uid="{00000000-0005-0000-0000-00005E040000}"/>
    <cellStyle name="Comma 12 4 2 2 2 2" xfId="29914" xr:uid="{00000000-0005-0000-0000-00005F040000}"/>
    <cellStyle name="Comma 12 4 2 2 2 2 2" xfId="60738" xr:uid="{00000000-0005-0000-0000-000060040000}"/>
    <cellStyle name="Comma 12 4 2 2 2 3" xfId="45328" xr:uid="{00000000-0005-0000-0000-000061040000}"/>
    <cellStyle name="Comma 12 4 2 2 3" xfId="22105" xr:uid="{00000000-0005-0000-0000-000062040000}"/>
    <cellStyle name="Comma 12 4 2 2 3 2" xfId="52929" xr:uid="{00000000-0005-0000-0000-000063040000}"/>
    <cellStyle name="Comma 12 4 2 2 4" xfId="37519" xr:uid="{00000000-0005-0000-0000-000064040000}"/>
    <cellStyle name="Comma 12 4 2 3" xfId="10700" xr:uid="{00000000-0005-0000-0000-000065040000}"/>
    <cellStyle name="Comma 12 4 2 3 2" xfId="26111" xr:uid="{00000000-0005-0000-0000-000066040000}"/>
    <cellStyle name="Comma 12 4 2 3 2 2" xfId="56935" xr:uid="{00000000-0005-0000-0000-000067040000}"/>
    <cellStyle name="Comma 12 4 2 3 3" xfId="41525" xr:uid="{00000000-0005-0000-0000-000068040000}"/>
    <cellStyle name="Comma 12 4 2 4" xfId="18302" xr:uid="{00000000-0005-0000-0000-000069040000}"/>
    <cellStyle name="Comma 12 4 2 4 2" xfId="49126" xr:uid="{00000000-0005-0000-0000-00006A040000}"/>
    <cellStyle name="Comma 12 4 2 5" xfId="33716" xr:uid="{00000000-0005-0000-0000-00006B040000}"/>
    <cellStyle name="Comma 12 4 3" xfId="4794" xr:uid="{00000000-0005-0000-0000-00006C040000}"/>
    <cellStyle name="Comma 12 4 3 2" xfId="12604" xr:uid="{00000000-0005-0000-0000-00006D040000}"/>
    <cellStyle name="Comma 12 4 3 2 2" xfId="28015" xr:uid="{00000000-0005-0000-0000-00006E040000}"/>
    <cellStyle name="Comma 12 4 3 2 2 2" xfId="58839" xr:uid="{00000000-0005-0000-0000-00006F040000}"/>
    <cellStyle name="Comma 12 4 3 2 3" xfId="43429" xr:uid="{00000000-0005-0000-0000-000070040000}"/>
    <cellStyle name="Comma 12 4 3 3" xfId="20206" xr:uid="{00000000-0005-0000-0000-000071040000}"/>
    <cellStyle name="Comma 12 4 3 3 2" xfId="51030" xr:uid="{00000000-0005-0000-0000-000072040000}"/>
    <cellStyle name="Comma 12 4 3 4" xfId="35620" xr:uid="{00000000-0005-0000-0000-000073040000}"/>
    <cellStyle name="Comma 12 4 4" xfId="8801" xr:uid="{00000000-0005-0000-0000-000074040000}"/>
    <cellStyle name="Comma 12 4 4 2" xfId="24212" xr:uid="{00000000-0005-0000-0000-000075040000}"/>
    <cellStyle name="Comma 12 4 4 2 2" xfId="55036" xr:uid="{00000000-0005-0000-0000-000076040000}"/>
    <cellStyle name="Comma 12 4 4 3" xfId="39626" xr:uid="{00000000-0005-0000-0000-000077040000}"/>
    <cellStyle name="Comma 12 4 5" xfId="16403" xr:uid="{00000000-0005-0000-0000-000078040000}"/>
    <cellStyle name="Comma 12 4 5 2" xfId="47227" xr:uid="{00000000-0005-0000-0000-000079040000}"/>
    <cellStyle name="Comma 12 4 6" xfId="31817" xr:uid="{00000000-0005-0000-0000-00007A040000}"/>
    <cellStyle name="Comma 12 5" xfId="1624" xr:uid="{00000000-0005-0000-0000-00007B040000}"/>
    <cellStyle name="Comma 12 5 2" xfId="3523" xr:uid="{00000000-0005-0000-0000-00007C040000}"/>
    <cellStyle name="Comma 12 5 2 2" xfId="7326" xr:uid="{00000000-0005-0000-0000-00007D040000}"/>
    <cellStyle name="Comma 12 5 2 2 2" xfId="15136" xr:uid="{00000000-0005-0000-0000-00007E040000}"/>
    <cellStyle name="Comma 12 5 2 2 2 2" xfId="30547" xr:uid="{00000000-0005-0000-0000-00007F040000}"/>
    <cellStyle name="Comma 12 5 2 2 2 2 2" xfId="61371" xr:uid="{00000000-0005-0000-0000-000080040000}"/>
    <cellStyle name="Comma 12 5 2 2 2 3" xfId="45961" xr:uid="{00000000-0005-0000-0000-000081040000}"/>
    <cellStyle name="Comma 12 5 2 2 3" xfId="22738" xr:uid="{00000000-0005-0000-0000-000082040000}"/>
    <cellStyle name="Comma 12 5 2 2 3 2" xfId="53562" xr:uid="{00000000-0005-0000-0000-000083040000}"/>
    <cellStyle name="Comma 12 5 2 2 4" xfId="38152" xr:uid="{00000000-0005-0000-0000-000084040000}"/>
    <cellStyle name="Comma 12 5 2 3" xfId="11333" xr:uid="{00000000-0005-0000-0000-000085040000}"/>
    <cellStyle name="Comma 12 5 2 3 2" xfId="26744" xr:uid="{00000000-0005-0000-0000-000086040000}"/>
    <cellStyle name="Comma 12 5 2 3 2 2" xfId="57568" xr:uid="{00000000-0005-0000-0000-000087040000}"/>
    <cellStyle name="Comma 12 5 2 3 3" xfId="42158" xr:uid="{00000000-0005-0000-0000-000088040000}"/>
    <cellStyle name="Comma 12 5 2 4" xfId="18935" xr:uid="{00000000-0005-0000-0000-000089040000}"/>
    <cellStyle name="Comma 12 5 2 4 2" xfId="49759" xr:uid="{00000000-0005-0000-0000-00008A040000}"/>
    <cellStyle name="Comma 12 5 2 5" xfId="34349" xr:uid="{00000000-0005-0000-0000-00008B040000}"/>
    <cellStyle name="Comma 12 5 3" xfId="5427" xr:uid="{00000000-0005-0000-0000-00008C040000}"/>
    <cellStyle name="Comma 12 5 3 2" xfId="13237" xr:uid="{00000000-0005-0000-0000-00008D040000}"/>
    <cellStyle name="Comma 12 5 3 2 2" xfId="28648" xr:uid="{00000000-0005-0000-0000-00008E040000}"/>
    <cellStyle name="Comma 12 5 3 2 2 2" xfId="59472" xr:uid="{00000000-0005-0000-0000-00008F040000}"/>
    <cellStyle name="Comma 12 5 3 2 3" xfId="44062" xr:uid="{00000000-0005-0000-0000-000090040000}"/>
    <cellStyle name="Comma 12 5 3 3" xfId="20839" xr:uid="{00000000-0005-0000-0000-000091040000}"/>
    <cellStyle name="Comma 12 5 3 3 2" xfId="51663" xr:uid="{00000000-0005-0000-0000-000092040000}"/>
    <cellStyle name="Comma 12 5 3 4" xfId="36253" xr:uid="{00000000-0005-0000-0000-000093040000}"/>
    <cellStyle name="Comma 12 5 4" xfId="9434" xr:uid="{00000000-0005-0000-0000-000094040000}"/>
    <cellStyle name="Comma 12 5 4 2" xfId="24845" xr:uid="{00000000-0005-0000-0000-000095040000}"/>
    <cellStyle name="Comma 12 5 4 2 2" xfId="55669" xr:uid="{00000000-0005-0000-0000-000096040000}"/>
    <cellStyle name="Comma 12 5 4 3" xfId="40259" xr:uid="{00000000-0005-0000-0000-000097040000}"/>
    <cellStyle name="Comma 12 5 5" xfId="17036" xr:uid="{00000000-0005-0000-0000-000098040000}"/>
    <cellStyle name="Comma 12 5 5 2" xfId="47860" xr:uid="{00000000-0005-0000-0000-000099040000}"/>
    <cellStyle name="Comma 12 5 6" xfId="32450" xr:uid="{00000000-0005-0000-0000-00009A040000}"/>
    <cellStyle name="Comma 12 6" xfId="2257" xr:uid="{00000000-0005-0000-0000-00009B040000}"/>
    <cellStyle name="Comma 12 6 2" xfId="6060" xr:uid="{00000000-0005-0000-0000-00009C040000}"/>
    <cellStyle name="Comma 12 6 2 2" xfId="13870" xr:uid="{00000000-0005-0000-0000-00009D040000}"/>
    <cellStyle name="Comma 12 6 2 2 2" xfId="29281" xr:uid="{00000000-0005-0000-0000-00009E040000}"/>
    <cellStyle name="Comma 12 6 2 2 2 2" xfId="60105" xr:uid="{00000000-0005-0000-0000-00009F040000}"/>
    <cellStyle name="Comma 12 6 2 2 3" xfId="44695" xr:uid="{00000000-0005-0000-0000-0000A0040000}"/>
    <cellStyle name="Comma 12 6 2 3" xfId="21472" xr:uid="{00000000-0005-0000-0000-0000A1040000}"/>
    <cellStyle name="Comma 12 6 2 3 2" xfId="52296" xr:uid="{00000000-0005-0000-0000-0000A2040000}"/>
    <cellStyle name="Comma 12 6 2 4" xfId="36886" xr:uid="{00000000-0005-0000-0000-0000A3040000}"/>
    <cellStyle name="Comma 12 6 3" xfId="10067" xr:uid="{00000000-0005-0000-0000-0000A4040000}"/>
    <cellStyle name="Comma 12 6 3 2" xfId="25478" xr:uid="{00000000-0005-0000-0000-0000A5040000}"/>
    <cellStyle name="Comma 12 6 3 2 2" xfId="56302" xr:uid="{00000000-0005-0000-0000-0000A6040000}"/>
    <cellStyle name="Comma 12 6 3 3" xfId="40892" xr:uid="{00000000-0005-0000-0000-0000A7040000}"/>
    <cellStyle name="Comma 12 6 4" xfId="17669" xr:uid="{00000000-0005-0000-0000-0000A8040000}"/>
    <cellStyle name="Comma 12 6 4 2" xfId="48493" xr:uid="{00000000-0005-0000-0000-0000A9040000}"/>
    <cellStyle name="Comma 12 6 5" xfId="33083" xr:uid="{00000000-0005-0000-0000-0000AA040000}"/>
    <cellStyle name="Comma 12 7" xfId="4161" xr:uid="{00000000-0005-0000-0000-0000AB040000}"/>
    <cellStyle name="Comma 12 7 2" xfId="11971" xr:uid="{00000000-0005-0000-0000-0000AC040000}"/>
    <cellStyle name="Comma 12 7 2 2" xfId="27382" xr:uid="{00000000-0005-0000-0000-0000AD040000}"/>
    <cellStyle name="Comma 12 7 2 2 2" xfId="58206" xr:uid="{00000000-0005-0000-0000-0000AE040000}"/>
    <cellStyle name="Comma 12 7 2 3" xfId="42796" xr:uid="{00000000-0005-0000-0000-0000AF040000}"/>
    <cellStyle name="Comma 12 7 3" xfId="19573" xr:uid="{00000000-0005-0000-0000-0000B0040000}"/>
    <cellStyle name="Comma 12 7 3 2" xfId="50397" xr:uid="{00000000-0005-0000-0000-0000B1040000}"/>
    <cellStyle name="Comma 12 7 4" xfId="34987" xr:uid="{00000000-0005-0000-0000-0000B2040000}"/>
    <cellStyle name="Comma 12 8" xfId="8168" xr:uid="{00000000-0005-0000-0000-0000B3040000}"/>
    <cellStyle name="Comma 12 8 2" xfId="23579" xr:uid="{00000000-0005-0000-0000-0000B4040000}"/>
    <cellStyle name="Comma 12 8 2 2" xfId="54403" xr:uid="{00000000-0005-0000-0000-0000B5040000}"/>
    <cellStyle name="Comma 12 8 3" xfId="38993" xr:uid="{00000000-0005-0000-0000-0000B6040000}"/>
    <cellStyle name="Comma 12 9" xfId="15770" xr:uid="{00000000-0005-0000-0000-0000B7040000}"/>
    <cellStyle name="Comma 12 9 2" xfId="46594" xr:uid="{00000000-0005-0000-0000-0000B8040000}"/>
    <cellStyle name="Comma 13" xfId="571" xr:uid="{00000000-0005-0000-0000-0000B9040000}"/>
    <cellStyle name="Comma 13 2" xfId="1204" xr:uid="{00000000-0005-0000-0000-0000BA040000}"/>
    <cellStyle name="Comma 13 2 2" xfId="3103" xr:uid="{00000000-0005-0000-0000-0000BB040000}"/>
    <cellStyle name="Comma 13 2 2 2" xfId="6906" xr:uid="{00000000-0005-0000-0000-0000BC040000}"/>
    <cellStyle name="Comma 13 2 2 2 2" xfId="14716" xr:uid="{00000000-0005-0000-0000-0000BD040000}"/>
    <cellStyle name="Comma 13 2 2 2 2 2" xfId="30127" xr:uid="{00000000-0005-0000-0000-0000BE040000}"/>
    <cellStyle name="Comma 13 2 2 2 2 2 2" xfId="60951" xr:uid="{00000000-0005-0000-0000-0000BF040000}"/>
    <cellStyle name="Comma 13 2 2 2 2 3" xfId="45541" xr:uid="{00000000-0005-0000-0000-0000C0040000}"/>
    <cellStyle name="Comma 13 2 2 2 3" xfId="22318" xr:uid="{00000000-0005-0000-0000-0000C1040000}"/>
    <cellStyle name="Comma 13 2 2 2 3 2" xfId="53142" xr:uid="{00000000-0005-0000-0000-0000C2040000}"/>
    <cellStyle name="Comma 13 2 2 2 4" xfId="37732" xr:uid="{00000000-0005-0000-0000-0000C3040000}"/>
    <cellStyle name="Comma 13 2 2 3" xfId="10913" xr:uid="{00000000-0005-0000-0000-0000C4040000}"/>
    <cellStyle name="Comma 13 2 2 3 2" xfId="26324" xr:uid="{00000000-0005-0000-0000-0000C5040000}"/>
    <cellStyle name="Comma 13 2 2 3 2 2" xfId="57148" xr:uid="{00000000-0005-0000-0000-0000C6040000}"/>
    <cellStyle name="Comma 13 2 2 3 3" xfId="41738" xr:uid="{00000000-0005-0000-0000-0000C7040000}"/>
    <cellStyle name="Comma 13 2 2 4" xfId="18515" xr:uid="{00000000-0005-0000-0000-0000C8040000}"/>
    <cellStyle name="Comma 13 2 2 4 2" xfId="49339" xr:uid="{00000000-0005-0000-0000-0000C9040000}"/>
    <cellStyle name="Comma 13 2 2 5" xfId="33929" xr:uid="{00000000-0005-0000-0000-0000CA040000}"/>
    <cellStyle name="Comma 13 2 3" xfId="5007" xr:uid="{00000000-0005-0000-0000-0000CB040000}"/>
    <cellStyle name="Comma 13 2 3 2" xfId="12817" xr:uid="{00000000-0005-0000-0000-0000CC040000}"/>
    <cellStyle name="Comma 13 2 3 2 2" xfId="28228" xr:uid="{00000000-0005-0000-0000-0000CD040000}"/>
    <cellStyle name="Comma 13 2 3 2 2 2" xfId="59052" xr:uid="{00000000-0005-0000-0000-0000CE040000}"/>
    <cellStyle name="Comma 13 2 3 2 3" xfId="43642" xr:uid="{00000000-0005-0000-0000-0000CF040000}"/>
    <cellStyle name="Comma 13 2 3 3" xfId="20419" xr:uid="{00000000-0005-0000-0000-0000D0040000}"/>
    <cellStyle name="Comma 13 2 3 3 2" xfId="51243" xr:uid="{00000000-0005-0000-0000-0000D1040000}"/>
    <cellStyle name="Comma 13 2 3 4" xfId="35833" xr:uid="{00000000-0005-0000-0000-0000D2040000}"/>
    <cellStyle name="Comma 13 2 4" xfId="9014" xr:uid="{00000000-0005-0000-0000-0000D3040000}"/>
    <cellStyle name="Comma 13 2 4 2" xfId="24425" xr:uid="{00000000-0005-0000-0000-0000D4040000}"/>
    <cellStyle name="Comma 13 2 4 2 2" xfId="55249" xr:uid="{00000000-0005-0000-0000-0000D5040000}"/>
    <cellStyle name="Comma 13 2 4 3" xfId="39839" xr:uid="{00000000-0005-0000-0000-0000D6040000}"/>
    <cellStyle name="Comma 13 2 5" xfId="16616" xr:uid="{00000000-0005-0000-0000-0000D7040000}"/>
    <cellStyle name="Comma 13 2 5 2" xfId="47440" xr:uid="{00000000-0005-0000-0000-0000D8040000}"/>
    <cellStyle name="Comma 13 2 6" xfId="32030" xr:uid="{00000000-0005-0000-0000-0000D9040000}"/>
    <cellStyle name="Comma 13 3" xfId="1837" xr:uid="{00000000-0005-0000-0000-0000DA040000}"/>
    <cellStyle name="Comma 13 3 2" xfId="3736" xr:uid="{00000000-0005-0000-0000-0000DB040000}"/>
    <cellStyle name="Comma 13 3 2 2" xfId="7539" xr:uid="{00000000-0005-0000-0000-0000DC040000}"/>
    <cellStyle name="Comma 13 3 2 2 2" xfId="15349" xr:uid="{00000000-0005-0000-0000-0000DD040000}"/>
    <cellStyle name="Comma 13 3 2 2 2 2" xfId="30760" xr:uid="{00000000-0005-0000-0000-0000DE040000}"/>
    <cellStyle name="Comma 13 3 2 2 2 2 2" xfId="61584" xr:uid="{00000000-0005-0000-0000-0000DF040000}"/>
    <cellStyle name="Comma 13 3 2 2 2 3" xfId="46174" xr:uid="{00000000-0005-0000-0000-0000E0040000}"/>
    <cellStyle name="Comma 13 3 2 2 3" xfId="22951" xr:uid="{00000000-0005-0000-0000-0000E1040000}"/>
    <cellStyle name="Comma 13 3 2 2 3 2" xfId="53775" xr:uid="{00000000-0005-0000-0000-0000E2040000}"/>
    <cellStyle name="Comma 13 3 2 2 4" xfId="38365" xr:uid="{00000000-0005-0000-0000-0000E3040000}"/>
    <cellStyle name="Comma 13 3 2 3" xfId="11546" xr:uid="{00000000-0005-0000-0000-0000E4040000}"/>
    <cellStyle name="Comma 13 3 2 3 2" xfId="26957" xr:uid="{00000000-0005-0000-0000-0000E5040000}"/>
    <cellStyle name="Comma 13 3 2 3 2 2" xfId="57781" xr:uid="{00000000-0005-0000-0000-0000E6040000}"/>
    <cellStyle name="Comma 13 3 2 3 3" xfId="42371" xr:uid="{00000000-0005-0000-0000-0000E7040000}"/>
    <cellStyle name="Comma 13 3 2 4" xfId="19148" xr:uid="{00000000-0005-0000-0000-0000E8040000}"/>
    <cellStyle name="Comma 13 3 2 4 2" xfId="49972" xr:uid="{00000000-0005-0000-0000-0000E9040000}"/>
    <cellStyle name="Comma 13 3 2 5" xfId="34562" xr:uid="{00000000-0005-0000-0000-0000EA040000}"/>
    <cellStyle name="Comma 13 3 3" xfId="5640" xr:uid="{00000000-0005-0000-0000-0000EB040000}"/>
    <cellStyle name="Comma 13 3 3 2" xfId="13450" xr:uid="{00000000-0005-0000-0000-0000EC040000}"/>
    <cellStyle name="Comma 13 3 3 2 2" xfId="28861" xr:uid="{00000000-0005-0000-0000-0000ED040000}"/>
    <cellStyle name="Comma 13 3 3 2 2 2" xfId="59685" xr:uid="{00000000-0005-0000-0000-0000EE040000}"/>
    <cellStyle name="Comma 13 3 3 2 3" xfId="44275" xr:uid="{00000000-0005-0000-0000-0000EF040000}"/>
    <cellStyle name="Comma 13 3 3 3" xfId="21052" xr:uid="{00000000-0005-0000-0000-0000F0040000}"/>
    <cellStyle name="Comma 13 3 3 3 2" xfId="51876" xr:uid="{00000000-0005-0000-0000-0000F1040000}"/>
    <cellStyle name="Comma 13 3 3 4" xfId="36466" xr:uid="{00000000-0005-0000-0000-0000F2040000}"/>
    <cellStyle name="Comma 13 3 4" xfId="9647" xr:uid="{00000000-0005-0000-0000-0000F3040000}"/>
    <cellStyle name="Comma 13 3 4 2" xfId="25058" xr:uid="{00000000-0005-0000-0000-0000F4040000}"/>
    <cellStyle name="Comma 13 3 4 2 2" xfId="55882" xr:uid="{00000000-0005-0000-0000-0000F5040000}"/>
    <cellStyle name="Comma 13 3 4 3" xfId="40472" xr:uid="{00000000-0005-0000-0000-0000F6040000}"/>
    <cellStyle name="Comma 13 3 5" xfId="17249" xr:uid="{00000000-0005-0000-0000-0000F7040000}"/>
    <cellStyle name="Comma 13 3 5 2" xfId="48073" xr:uid="{00000000-0005-0000-0000-0000F8040000}"/>
    <cellStyle name="Comma 13 3 6" xfId="32663" xr:uid="{00000000-0005-0000-0000-0000F9040000}"/>
    <cellStyle name="Comma 13 4" xfId="2470" xr:uid="{00000000-0005-0000-0000-0000FA040000}"/>
    <cellStyle name="Comma 13 4 2" xfId="6273" xr:uid="{00000000-0005-0000-0000-0000FB040000}"/>
    <cellStyle name="Comma 13 4 2 2" xfId="14083" xr:uid="{00000000-0005-0000-0000-0000FC040000}"/>
    <cellStyle name="Comma 13 4 2 2 2" xfId="29494" xr:uid="{00000000-0005-0000-0000-0000FD040000}"/>
    <cellStyle name="Comma 13 4 2 2 2 2" xfId="60318" xr:uid="{00000000-0005-0000-0000-0000FE040000}"/>
    <cellStyle name="Comma 13 4 2 2 3" xfId="44908" xr:uid="{00000000-0005-0000-0000-0000FF040000}"/>
    <cellStyle name="Comma 13 4 2 3" xfId="21685" xr:uid="{00000000-0005-0000-0000-000000050000}"/>
    <cellStyle name="Comma 13 4 2 3 2" xfId="52509" xr:uid="{00000000-0005-0000-0000-000001050000}"/>
    <cellStyle name="Comma 13 4 2 4" xfId="37099" xr:uid="{00000000-0005-0000-0000-000002050000}"/>
    <cellStyle name="Comma 13 4 3" xfId="10280" xr:uid="{00000000-0005-0000-0000-000003050000}"/>
    <cellStyle name="Comma 13 4 3 2" xfId="25691" xr:uid="{00000000-0005-0000-0000-000004050000}"/>
    <cellStyle name="Comma 13 4 3 2 2" xfId="56515" xr:uid="{00000000-0005-0000-0000-000005050000}"/>
    <cellStyle name="Comma 13 4 3 3" xfId="41105" xr:uid="{00000000-0005-0000-0000-000006050000}"/>
    <cellStyle name="Comma 13 4 4" xfId="17882" xr:uid="{00000000-0005-0000-0000-000007050000}"/>
    <cellStyle name="Comma 13 4 4 2" xfId="48706" xr:uid="{00000000-0005-0000-0000-000008050000}"/>
    <cellStyle name="Comma 13 4 5" xfId="33296" xr:uid="{00000000-0005-0000-0000-000009050000}"/>
    <cellStyle name="Comma 13 5" xfId="4374" xr:uid="{00000000-0005-0000-0000-00000A050000}"/>
    <cellStyle name="Comma 13 5 2" xfId="12184" xr:uid="{00000000-0005-0000-0000-00000B050000}"/>
    <cellStyle name="Comma 13 5 2 2" xfId="27595" xr:uid="{00000000-0005-0000-0000-00000C050000}"/>
    <cellStyle name="Comma 13 5 2 2 2" xfId="58419" xr:uid="{00000000-0005-0000-0000-00000D050000}"/>
    <cellStyle name="Comma 13 5 2 3" xfId="43009" xr:uid="{00000000-0005-0000-0000-00000E050000}"/>
    <cellStyle name="Comma 13 5 3" xfId="19786" xr:uid="{00000000-0005-0000-0000-00000F050000}"/>
    <cellStyle name="Comma 13 5 3 2" xfId="50610" xr:uid="{00000000-0005-0000-0000-000010050000}"/>
    <cellStyle name="Comma 13 5 4" xfId="35200" xr:uid="{00000000-0005-0000-0000-000011050000}"/>
    <cellStyle name="Comma 13 6" xfId="8381" xr:uid="{00000000-0005-0000-0000-000012050000}"/>
    <cellStyle name="Comma 13 6 2" xfId="23792" xr:uid="{00000000-0005-0000-0000-000013050000}"/>
    <cellStyle name="Comma 13 6 2 2" xfId="54616" xr:uid="{00000000-0005-0000-0000-000014050000}"/>
    <cellStyle name="Comma 13 6 3" xfId="39206" xr:uid="{00000000-0005-0000-0000-000015050000}"/>
    <cellStyle name="Comma 13 7" xfId="15983" xr:uid="{00000000-0005-0000-0000-000016050000}"/>
    <cellStyle name="Comma 13 7 2" xfId="46807" xr:uid="{00000000-0005-0000-0000-000017050000}"/>
    <cellStyle name="Comma 13 8" xfId="31397" xr:uid="{00000000-0005-0000-0000-000018050000}"/>
    <cellStyle name="Comma 14" xfId="359" xr:uid="{00000000-0005-0000-0000-000019050000}"/>
    <cellStyle name="Comma 14 2" xfId="993" xr:uid="{00000000-0005-0000-0000-00001A050000}"/>
    <cellStyle name="Comma 14 2 2" xfId="2892" xr:uid="{00000000-0005-0000-0000-00001B050000}"/>
    <cellStyle name="Comma 14 2 2 2" xfId="6695" xr:uid="{00000000-0005-0000-0000-00001C050000}"/>
    <cellStyle name="Comma 14 2 2 2 2" xfId="14505" xr:uid="{00000000-0005-0000-0000-00001D050000}"/>
    <cellStyle name="Comma 14 2 2 2 2 2" xfId="29916" xr:uid="{00000000-0005-0000-0000-00001E050000}"/>
    <cellStyle name="Comma 14 2 2 2 2 2 2" xfId="60740" xr:uid="{00000000-0005-0000-0000-00001F050000}"/>
    <cellStyle name="Comma 14 2 2 2 2 3" xfId="45330" xr:uid="{00000000-0005-0000-0000-000020050000}"/>
    <cellStyle name="Comma 14 2 2 2 3" xfId="22107" xr:uid="{00000000-0005-0000-0000-000021050000}"/>
    <cellStyle name="Comma 14 2 2 2 3 2" xfId="52931" xr:uid="{00000000-0005-0000-0000-000022050000}"/>
    <cellStyle name="Comma 14 2 2 2 4" xfId="37521" xr:uid="{00000000-0005-0000-0000-000023050000}"/>
    <cellStyle name="Comma 14 2 2 3" xfId="10702" xr:uid="{00000000-0005-0000-0000-000024050000}"/>
    <cellStyle name="Comma 14 2 2 3 2" xfId="26113" xr:uid="{00000000-0005-0000-0000-000025050000}"/>
    <cellStyle name="Comma 14 2 2 3 2 2" xfId="56937" xr:uid="{00000000-0005-0000-0000-000026050000}"/>
    <cellStyle name="Comma 14 2 2 3 3" xfId="41527" xr:uid="{00000000-0005-0000-0000-000027050000}"/>
    <cellStyle name="Comma 14 2 2 4" xfId="18304" xr:uid="{00000000-0005-0000-0000-000028050000}"/>
    <cellStyle name="Comma 14 2 2 4 2" xfId="49128" xr:uid="{00000000-0005-0000-0000-000029050000}"/>
    <cellStyle name="Comma 14 2 2 5" xfId="33718" xr:uid="{00000000-0005-0000-0000-00002A050000}"/>
    <cellStyle name="Comma 14 2 3" xfId="4796" xr:uid="{00000000-0005-0000-0000-00002B050000}"/>
    <cellStyle name="Comma 14 2 3 2" xfId="12606" xr:uid="{00000000-0005-0000-0000-00002C050000}"/>
    <cellStyle name="Comma 14 2 3 2 2" xfId="28017" xr:uid="{00000000-0005-0000-0000-00002D050000}"/>
    <cellStyle name="Comma 14 2 3 2 2 2" xfId="58841" xr:uid="{00000000-0005-0000-0000-00002E050000}"/>
    <cellStyle name="Comma 14 2 3 2 3" xfId="43431" xr:uid="{00000000-0005-0000-0000-00002F050000}"/>
    <cellStyle name="Comma 14 2 3 3" xfId="20208" xr:uid="{00000000-0005-0000-0000-000030050000}"/>
    <cellStyle name="Comma 14 2 3 3 2" xfId="51032" xr:uid="{00000000-0005-0000-0000-000031050000}"/>
    <cellStyle name="Comma 14 2 3 4" xfId="35622" xr:uid="{00000000-0005-0000-0000-000032050000}"/>
    <cellStyle name="Comma 14 2 4" xfId="8803" xr:uid="{00000000-0005-0000-0000-000033050000}"/>
    <cellStyle name="Comma 14 2 4 2" xfId="24214" xr:uid="{00000000-0005-0000-0000-000034050000}"/>
    <cellStyle name="Comma 14 2 4 2 2" xfId="55038" xr:uid="{00000000-0005-0000-0000-000035050000}"/>
    <cellStyle name="Comma 14 2 4 3" xfId="39628" xr:uid="{00000000-0005-0000-0000-000036050000}"/>
    <cellStyle name="Comma 14 2 5" xfId="16405" xr:uid="{00000000-0005-0000-0000-000037050000}"/>
    <cellStyle name="Comma 14 2 5 2" xfId="47229" xr:uid="{00000000-0005-0000-0000-000038050000}"/>
    <cellStyle name="Comma 14 2 6" xfId="31819" xr:uid="{00000000-0005-0000-0000-000039050000}"/>
    <cellStyle name="Comma 14 3" xfId="1626" xr:uid="{00000000-0005-0000-0000-00003A050000}"/>
    <cellStyle name="Comma 14 3 2" xfId="3525" xr:uid="{00000000-0005-0000-0000-00003B050000}"/>
    <cellStyle name="Comma 14 3 2 2" xfId="7328" xr:uid="{00000000-0005-0000-0000-00003C050000}"/>
    <cellStyle name="Comma 14 3 2 2 2" xfId="15138" xr:uid="{00000000-0005-0000-0000-00003D050000}"/>
    <cellStyle name="Comma 14 3 2 2 2 2" xfId="30549" xr:uid="{00000000-0005-0000-0000-00003E050000}"/>
    <cellStyle name="Comma 14 3 2 2 2 2 2" xfId="61373" xr:uid="{00000000-0005-0000-0000-00003F050000}"/>
    <cellStyle name="Comma 14 3 2 2 2 3" xfId="45963" xr:uid="{00000000-0005-0000-0000-000040050000}"/>
    <cellStyle name="Comma 14 3 2 2 3" xfId="22740" xr:uid="{00000000-0005-0000-0000-000041050000}"/>
    <cellStyle name="Comma 14 3 2 2 3 2" xfId="53564" xr:uid="{00000000-0005-0000-0000-000042050000}"/>
    <cellStyle name="Comma 14 3 2 2 4" xfId="38154" xr:uid="{00000000-0005-0000-0000-000043050000}"/>
    <cellStyle name="Comma 14 3 2 3" xfId="11335" xr:uid="{00000000-0005-0000-0000-000044050000}"/>
    <cellStyle name="Comma 14 3 2 3 2" xfId="26746" xr:uid="{00000000-0005-0000-0000-000045050000}"/>
    <cellStyle name="Comma 14 3 2 3 2 2" xfId="57570" xr:uid="{00000000-0005-0000-0000-000046050000}"/>
    <cellStyle name="Comma 14 3 2 3 3" xfId="42160" xr:uid="{00000000-0005-0000-0000-000047050000}"/>
    <cellStyle name="Comma 14 3 2 4" xfId="18937" xr:uid="{00000000-0005-0000-0000-000048050000}"/>
    <cellStyle name="Comma 14 3 2 4 2" xfId="49761" xr:uid="{00000000-0005-0000-0000-000049050000}"/>
    <cellStyle name="Comma 14 3 2 5" xfId="34351" xr:uid="{00000000-0005-0000-0000-00004A050000}"/>
    <cellStyle name="Comma 14 3 3" xfId="5429" xr:uid="{00000000-0005-0000-0000-00004B050000}"/>
    <cellStyle name="Comma 14 3 3 2" xfId="13239" xr:uid="{00000000-0005-0000-0000-00004C050000}"/>
    <cellStyle name="Comma 14 3 3 2 2" xfId="28650" xr:uid="{00000000-0005-0000-0000-00004D050000}"/>
    <cellStyle name="Comma 14 3 3 2 2 2" xfId="59474" xr:uid="{00000000-0005-0000-0000-00004E050000}"/>
    <cellStyle name="Comma 14 3 3 2 3" xfId="44064" xr:uid="{00000000-0005-0000-0000-00004F050000}"/>
    <cellStyle name="Comma 14 3 3 3" xfId="20841" xr:uid="{00000000-0005-0000-0000-000050050000}"/>
    <cellStyle name="Comma 14 3 3 3 2" xfId="51665" xr:uid="{00000000-0005-0000-0000-000051050000}"/>
    <cellStyle name="Comma 14 3 3 4" xfId="36255" xr:uid="{00000000-0005-0000-0000-000052050000}"/>
    <cellStyle name="Comma 14 3 4" xfId="9436" xr:uid="{00000000-0005-0000-0000-000053050000}"/>
    <cellStyle name="Comma 14 3 4 2" xfId="24847" xr:uid="{00000000-0005-0000-0000-000054050000}"/>
    <cellStyle name="Comma 14 3 4 2 2" xfId="55671" xr:uid="{00000000-0005-0000-0000-000055050000}"/>
    <cellStyle name="Comma 14 3 4 3" xfId="40261" xr:uid="{00000000-0005-0000-0000-000056050000}"/>
    <cellStyle name="Comma 14 3 5" xfId="17038" xr:uid="{00000000-0005-0000-0000-000057050000}"/>
    <cellStyle name="Comma 14 3 5 2" xfId="47862" xr:uid="{00000000-0005-0000-0000-000058050000}"/>
    <cellStyle name="Comma 14 3 6" xfId="32452" xr:uid="{00000000-0005-0000-0000-000059050000}"/>
    <cellStyle name="Comma 14 4" xfId="2259" xr:uid="{00000000-0005-0000-0000-00005A050000}"/>
    <cellStyle name="Comma 14 4 2" xfId="6062" xr:uid="{00000000-0005-0000-0000-00005B050000}"/>
    <cellStyle name="Comma 14 4 2 2" xfId="13872" xr:uid="{00000000-0005-0000-0000-00005C050000}"/>
    <cellStyle name="Comma 14 4 2 2 2" xfId="29283" xr:uid="{00000000-0005-0000-0000-00005D050000}"/>
    <cellStyle name="Comma 14 4 2 2 2 2" xfId="60107" xr:uid="{00000000-0005-0000-0000-00005E050000}"/>
    <cellStyle name="Comma 14 4 2 2 3" xfId="44697" xr:uid="{00000000-0005-0000-0000-00005F050000}"/>
    <cellStyle name="Comma 14 4 2 3" xfId="21474" xr:uid="{00000000-0005-0000-0000-000060050000}"/>
    <cellStyle name="Comma 14 4 2 3 2" xfId="52298" xr:uid="{00000000-0005-0000-0000-000061050000}"/>
    <cellStyle name="Comma 14 4 2 4" xfId="36888" xr:uid="{00000000-0005-0000-0000-000062050000}"/>
    <cellStyle name="Comma 14 4 3" xfId="10069" xr:uid="{00000000-0005-0000-0000-000063050000}"/>
    <cellStyle name="Comma 14 4 3 2" xfId="25480" xr:uid="{00000000-0005-0000-0000-000064050000}"/>
    <cellStyle name="Comma 14 4 3 2 2" xfId="56304" xr:uid="{00000000-0005-0000-0000-000065050000}"/>
    <cellStyle name="Comma 14 4 3 3" xfId="40894" xr:uid="{00000000-0005-0000-0000-000066050000}"/>
    <cellStyle name="Comma 14 4 4" xfId="17671" xr:uid="{00000000-0005-0000-0000-000067050000}"/>
    <cellStyle name="Comma 14 4 4 2" xfId="48495" xr:uid="{00000000-0005-0000-0000-000068050000}"/>
    <cellStyle name="Comma 14 4 5" xfId="33085" xr:uid="{00000000-0005-0000-0000-000069050000}"/>
    <cellStyle name="Comma 14 5" xfId="4163" xr:uid="{00000000-0005-0000-0000-00006A050000}"/>
    <cellStyle name="Comma 14 5 2" xfId="11973" xr:uid="{00000000-0005-0000-0000-00006B050000}"/>
    <cellStyle name="Comma 14 5 2 2" xfId="27384" xr:uid="{00000000-0005-0000-0000-00006C050000}"/>
    <cellStyle name="Comma 14 5 2 2 2" xfId="58208" xr:uid="{00000000-0005-0000-0000-00006D050000}"/>
    <cellStyle name="Comma 14 5 2 3" xfId="42798" xr:uid="{00000000-0005-0000-0000-00006E050000}"/>
    <cellStyle name="Comma 14 5 3" xfId="19575" xr:uid="{00000000-0005-0000-0000-00006F050000}"/>
    <cellStyle name="Comma 14 5 3 2" xfId="50399" xr:uid="{00000000-0005-0000-0000-000070050000}"/>
    <cellStyle name="Comma 14 5 4" xfId="34989" xr:uid="{00000000-0005-0000-0000-000071050000}"/>
    <cellStyle name="Comma 14 6" xfId="8170" xr:uid="{00000000-0005-0000-0000-000072050000}"/>
    <cellStyle name="Comma 14 6 2" xfId="23581" xr:uid="{00000000-0005-0000-0000-000073050000}"/>
    <cellStyle name="Comma 14 6 2 2" xfId="54405" xr:uid="{00000000-0005-0000-0000-000074050000}"/>
    <cellStyle name="Comma 14 6 3" xfId="38995" xr:uid="{00000000-0005-0000-0000-000075050000}"/>
    <cellStyle name="Comma 14 7" xfId="15772" xr:uid="{00000000-0005-0000-0000-000076050000}"/>
    <cellStyle name="Comma 14 7 2" xfId="46596" xr:uid="{00000000-0005-0000-0000-000077050000}"/>
    <cellStyle name="Comma 14 8" xfId="31186" xr:uid="{00000000-0005-0000-0000-000078050000}"/>
    <cellStyle name="Comma 15" xfId="781" xr:uid="{00000000-0005-0000-0000-000079050000}"/>
    <cellStyle name="Comma 15 2" xfId="1414" xr:uid="{00000000-0005-0000-0000-00007A050000}"/>
    <cellStyle name="Comma 15 2 2" xfId="3313" xr:uid="{00000000-0005-0000-0000-00007B050000}"/>
    <cellStyle name="Comma 15 2 2 2" xfId="7116" xr:uid="{00000000-0005-0000-0000-00007C050000}"/>
    <cellStyle name="Comma 15 2 2 2 2" xfId="14926" xr:uid="{00000000-0005-0000-0000-00007D050000}"/>
    <cellStyle name="Comma 15 2 2 2 2 2" xfId="30337" xr:uid="{00000000-0005-0000-0000-00007E050000}"/>
    <cellStyle name="Comma 15 2 2 2 2 2 2" xfId="61161" xr:uid="{00000000-0005-0000-0000-00007F050000}"/>
    <cellStyle name="Comma 15 2 2 2 2 3" xfId="45751" xr:uid="{00000000-0005-0000-0000-000080050000}"/>
    <cellStyle name="Comma 15 2 2 2 3" xfId="22528" xr:uid="{00000000-0005-0000-0000-000081050000}"/>
    <cellStyle name="Comma 15 2 2 2 3 2" xfId="53352" xr:uid="{00000000-0005-0000-0000-000082050000}"/>
    <cellStyle name="Comma 15 2 2 2 4" xfId="37942" xr:uid="{00000000-0005-0000-0000-000083050000}"/>
    <cellStyle name="Comma 15 2 2 3" xfId="11123" xr:uid="{00000000-0005-0000-0000-000084050000}"/>
    <cellStyle name="Comma 15 2 2 3 2" xfId="26534" xr:uid="{00000000-0005-0000-0000-000085050000}"/>
    <cellStyle name="Comma 15 2 2 3 2 2" xfId="57358" xr:uid="{00000000-0005-0000-0000-000086050000}"/>
    <cellStyle name="Comma 15 2 2 3 3" xfId="41948" xr:uid="{00000000-0005-0000-0000-000087050000}"/>
    <cellStyle name="Comma 15 2 2 4" xfId="18725" xr:uid="{00000000-0005-0000-0000-000088050000}"/>
    <cellStyle name="Comma 15 2 2 4 2" xfId="49549" xr:uid="{00000000-0005-0000-0000-000089050000}"/>
    <cellStyle name="Comma 15 2 2 5" xfId="34139" xr:uid="{00000000-0005-0000-0000-00008A050000}"/>
    <cellStyle name="Comma 15 2 3" xfId="5217" xr:uid="{00000000-0005-0000-0000-00008B050000}"/>
    <cellStyle name="Comma 15 2 3 2" xfId="13027" xr:uid="{00000000-0005-0000-0000-00008C050000}"/>
    <cellStyle name="Comma 15 2 3 2 2" xfId="28438" xr:uid="{00000000-0005-0000-0000-00008D050000}"/>
    <cellStyle name="Comma 15 2 3 2 2 2" xfId="59262" xr:uid="{00000000-0005-0000-0000-00008E050000}"/>
    <cellStyle name="Comma 15 2 3 2 3" xfId="43852" xr:uid="{00000000-0005-0000-0000-00008F050000}"/>
    <cellStyle name="Comma 15 2 3 3" xfId="20629" xr:uid="{00000000-0005-0000-0000-000090050000}"/>
    <cellStyle name="Comma 15 2 3 3 2" xfId="51453" xr:uid="{00000000-0005-0000-0000-000091050000}"/>
    <cellStyle name="Comma 15 2 3 4" xfId="36043" xr:uid="{00000000-0005-0000-0000-000092050000}"/>
    <cellStyle name="Comma 15 2 4" xfId="9224" xr:uid="{00000000-0005-0000-0000-000093050000}"/>
    <cellStyle name="Comma 15 2 4 2" xfId="24635" xr:uid="{00000000-0005-0000-0000-000094050000}"/>
    <cellStyle name="Comma 15 2 4 2 2" xfId="55459" xr:uid="{00000000-0005-0000-0000-000095050000}"/>
    <cellStyle name="Comma 15 2 4 3" xfId="40049" xr:uid="{00000000-0005-0000-0000-000096050000}"/>
    <cellStyle name="Comma 15 2 5" xfId="16826" xr:uid="{00000000-0005-0000-0000-000097050000}"/>
    <cellStyle name="Comma 15 2 5 2" xfId="47650" xr:uid="{00000000-0005-0000-0000-000098050000}"/>
    <cellStyle name="Comma 15 2 6" xfId="32240" xr:uid="{00000000-0005-0000-0000-000099050000}"/>
    <cellStyle name="Comma 15 3" xfId="2047" xr:uid="{00000000-0005-0000-0000-00009A050000}"/>
    <cellStyle name="Comma 15 3 2" xfId="3946" xr:uid="{00000000-0005-0000-0000-00009B050000}"/>
    <cellStyle name="Comma 15 3 2 2" xfId="7749" xr:uid="{00000000-0005-0000-0000-00009C050000}"/>
    <cellStyle name="Comma 15 3 2 2 2" xfId="15559" xr:uid="{00000000-0005-0000-0000-00009D050000}"/>
    <cellStyle name="Comma 15 3 2 2 2 2" xfId="30970" xr:uid="{00000000-0005-0000-0000-00009E050000}"/>
    <cellStyle name="Comma 15 3 2 2 2 2 2" xfId="61794" xr:uid="{00000000-0005-0000-0000-00009F050000}"/>
    <cellStyle name="Comma 15 3 2 2 2 3" xfId="46384" xr:uid="{00000000-0005-0000-0000-0000A0050000}"/>
    <cellStyle name="Comma 15 3 2 2 3" xfId="23161" xr:uid="{00000000-0005-0000-0000-0000A1050000}"/>
    <cellStyle name="Comma 15 3 2 2 3 2" xfId="53985" xr:uid="{00000000-0005-0000-0000-0000A2050000}"/>
    <cellStyle name="Comma 15 3 2 2 4" xfId="38575" xr:uid="{00000000-0005-0000-0000-0000A3050000}"/>
    <cellStyle name="Comma 15 3 2 3" xfId="11756" xr:uid="{00000000-0005-0000-0000-0000A4050000}"/>
    <cellStyle name="Comma 15 3 2 3 2" xfId="27167" xr:uid="{00000000-0005-0000-0000-0000A5050000}"/>
    <cellStyle name="Comma 15 3 2 3 2 2" xfId="57991" xr:uid="{00000000-0005-0000-0000-0000A6050000}"/>
    <cellStyle name="Comma 15 3 2 3 3" xfId="42581" xr:uid="{00000000-0005-0000-0000-0000A7050000}"/>
    <cellStyle name="Comma 15 3 2 4" xfId="19358" xr:uid="{00000000-0005-0000-0000-0000A8050000}"/>
    <cellStyle name="Comma 15 3 2 4 2" xfId="50182" xr:uid="{00000000-0005-0000-0000-0000A9050000}"/>
    <cellStyle name="Comma 15 3 2 5" xfId="34772" xr:uid="{00000000-0005-0000-0000-0000AA050000}"/>
    <cellStyle name="Comma 15 3 3" xfId="5850" xr:uid="{00000000-0005-0000-0000-0000AB050000}"/>
    <cellStyle name="Comma 15 3 3 2" xfId="13660" xr:uid="{00000000-0005-0000-0000-0000AC050000}"/>
    <cellStyle name="Comma 15 3 3 2 2" xfId="29071" xr:uid="{00000000-0005-0000-0000-0000AD050000}"/>
    <cellStyle name="Comma 15 3 3 2 2 2" xfId="59895" xr:uid="{00000000-0005-0000-0000-0000AE050000}"/>
    <cellStyle name="Comma 15 3 3 2 3" xfId="44485" xr:uid="{00000000-0005-0000-0000-0000AF050000}"/>
    <cellStyle name="Comma 15 3 3 3" xfId="21262" xr:uid="{00000000-0005-0000-0000-0000B0050000}"/>
    <cellStyle name="Comma 15 3 3 3 2" xfId="52086" xr:uid="{00000000-0005-0000-0000-0000B1050000}"/>
    <cellStyle name="Comma 15 3 3 4" xfId="36676" xr:uid="{00000000-0005-0000-0000-0000B2050000}"/>
    <cellStyle name="Comma 15 3 4" xfId="9857" xr:uid="{00000000-0005-0000-0000-0000B3050000}"/>
    <cellStyle name="Comma 15 3 4 2" xfId="25268" xr:uid="{00000000-0005-0000-0000-0000B4050000}"/>
    <cellStyle name="Comma 15 3 4 2 2" xfId="56092" xr:uid="{00000000-0005-0000-0000-0000B5050000}"/>
    <cellStyle name="Comma 15 3 4 3" xfId="40682" xr:uid="{00000000-0005-0000-0000-0000B6050000}"/>
    <cellStyle name="Comma 15 3 5" xfId="17459" xr:uid="{00000000-0005-0000-0000-0000B7050000}"/>
    <cellStyle name="Comma 15 3 5 2" xfId="48283" xr:uid="{00000000-0005-0000-0000-0000B8050000}"/>
    <cellStyle name="Comma 15 3 6" xfId="32873" xr:uid="{00000000-0005-0000-0000-0000B9050000}"/>
    <cellStyle name="Comma 15 4" xfId="2680" xr:uid="{00000000-0005-0000-0000-0000BA050000}"/>
    <cellStyle name="Comma 15 4 2" xfId="6483" xr:uid="{00000000-0005-0000-0000-0000BB050000}"/>
    <cellStyle name="Comma 15 4 2 2" xfId="14293" xr:uid="{00000000-0005-0000-0000-0000BC050000}"/>
    <cellStyle name="Comma 15 4 2 2 2" xfId="29704" xr:uid="{00000000-0005-0000-0000-0000BD050000}"/>
    <cellStyle name="Comma 15 4 2 2 2 2" xfId="60528" xr:uid="{00000000-0005-0000-0000-0000BE050000}"/>
    <cellStyle name="Comma 15 4 2 2 3" xfId="45118" xr:uid="{00000000-0005-0000-0000-0000BF050000}"/>
    <cellStyle name="Comma 15 4 2 3" xfId="21895" xr:uid="{00000000-0005-0000-0000-0000C0050000}"/>
    <cellStyle name="Comma 15 4 2 3 2" xfId="52719" xr:uid="{00000000-0005-0000-0000-0000C1050000}"/>
    <cellStyle name="Comma 15 4 2 4" xfId="37309" xr:uid="{00000000-0005-0000-0000-0000C2050000}"/>
    <cellStyle name="Comma 15 4 3" xfId="10490" xr:uid="{00000000-0005-0000-0000-0000C3050000}"/>
    <cellStyle name="Comma 15 4 3 2" xfId="25901" xr:uid="{00000000-0005-0000-0000-0000C4050000}"/>
    <cellStyle name="Comma 15 4 3 2 2" xfId="56725" xr:uid="{00000000-0005-0000-0000-0000C5050000}"/>
    <cellStyle name="Comma 15 4 3 3" xfId="41315" xr:uid="{00000000-0005-0000-0000-0000C6050000}"/>
    <cellStyle name="Comma 15 4 4" xfId="18092" xr:uid="{00000000-0005-0000-0000-0000C7050000}"/>
    <cellStyle name="Comma 15 4 4 2" xfId="48916" xr:uid="{00000000-0005-0000-0000-0000C8050000}"/>
    <cellStyle name="Comma 15 4 5" xfId="33506" xr:uid="{00000000-0005-0000-0000-0000C9050000}"/>
    <cellStyle name="Comma 15 5" xfId="4584" xr:uid="{00000000-0005-0000-0000-0000CA050000}"/>
    <cellStyle name="Comma 15 5 2" xfId="12394" xr:uid="{00000000-0005-0000-0000-0000CB050000}"/>
    <cellStyle name="Comma 15 5 2 2" xfId="27805" xr:uid="{00000000-0005-0000-0000-0000CC050000}"/>
    <cellStyle name="Comma 15 5 2 2 2" xfId="58629" xr:uid="{00000000-0005-0000-0000-0000CD050000}"/>
    <cellStyle name="Comma 15 5 2 3" xfId="43219" xr:uid="{00000000-0005-0000-0000-0000CE050000}"/>
    <cellStyle name="Comma 15 5 3" xfId="19996" xr:uid="{00000000-0005-0000-0000-0000CF050000}"/>
    <cellStyle name="Comma 15 5 3 2" xfId="50820" xr:uid="{00000000-0005-0000-0000-0000D0050000}"/>
    <cellStyle name="Comma 15 5 4" xfId="35410" xr:uid="{00000000-0005-0000-0000-0000D1050000}"/>
    <cellStyle name="Comma 15 6" xfId="8591" xr:uid="{00000000-0005-0000-0000-0000D2050000}"/>
    <cellStyle name="Comma 15 6 2" xfId="24002" xr:uid="{00000000-0005-0000-0000-0000D3050000}"/>
    <cellStyle name="Comma 15 6 2 2" xfId="54826" xr:uid="{00000000-0005-0000-0000-0000D4050000}"/>
    <cellStyle name="Comma 15 6 3" xfId="39416" xr:uid="{00000000-0005-0000-0000-0000D5050000}"/>
    <cellStyle name="Comma 15 7" xfId="16193" xr:uid="{00000000-0005-0000-0000-0000D6050000}"/>
    <cellStyle name="Comma 15 7 2" xfId="47017" xr:uid="{00000000-0005-0000-0000-0000D7050000}"/>
    <cellStyle name="Comma 15 8" xfId="31607" xr:uid="{00000000-0005-0000-0000-0000D8050000}"/>
    <cellStyle name="Comma 16" xfId="782" xr:uid="{00000000-0005-0000-0000-0000D9050000}"/>
    <cellStyle name="Comma 16 2" xfId="2681" xr:uid="{00000000-0005-0000-0000-0000DA050000}"/>
    <cellStyle name="Comma 16 2 2" xfId="6484" xr:uid="{00000000-0005-0000-0000-0000DB050000}"/>
    <cellStyle name="Comma 16 2 2 2" xfId="14294" xr:uid="{00000000-0005-0000-0000-0000DC050000}"/>
    <cellStyle name="Comma 16 2 2 2 2" xfId="29705" xr:uid="{00000000-0005-0000-0000-0000DD050000}"/>
    <cellStyle name="Comma 16 2 2 2 2 2" xfId="60529" xr:uid="{00000000-0005-0000-0000-0000DE050000}"/>
    <cellStyle name="Comma 16 2 2 2 3" xfId="45119" xr:uid="{00000000-0005-0000-0000-0000DF050000}"/>
    <cellStyle name="Comma 16 2 2 3" xfId="21896" xr:uid="{00000000-0005-0000-0000-0000E0050000}"/>
    <cellStyle name="Comma 16 2 2 3 2" xfId="52720" xr:uid="{00000000-0005-0000-0000-0000E1050000}"/>
    <cellStyle name="Comma 16 2 2 4" xfId="37310" xr:uid="{00000000-0005-0000-0000-0000E2050000}"/>
    <cellStyle name="Comma 16 2 3" xfId="10491" xr:uid="{00000000-0005-0000-0000-0000E3050000}"/>
    <cellStyle name="Comma 16 2 3 2" xfId="25902" xr:uid="{00000000-0005-0000-0000-0000E4050000}"/>
    <cellStyle name="Comma 16 2 3 2 2" xfId="56726" xr:uid="{00000000-0005-0000-0000-0000E5050000}"/>
    <cellStyle name="Comma 16 2 3 3" xfId="41316" xr:uid="{00000000-0005-0000-0000-0000E6050000}"/>
    <cellStyle name="Comma 16 2 4" xfId="18093" xr:uid="{00000000-0005-0000-0000-0000E7050000}"/>
    <cellStyle name="Comma 16 2 4 2" xfId="48917" xr:uid="{00000000-0005-0000-0000-0000E8050000}"/>
    <cellStyle name="Comma 16 2 5" xfId="33507" xr:uid="{00000000-0005-0000-0000-0000E9050000}"/>
    <cellStyle name="Comma 16 3" xfId="4585" xr:uid="{00000000-0005-0000-0000-0000EA050000}"/>
    <cellStyle name="Comma 16 3 2" xfId="12395" xr:uid="{00000000-0005-0000-0000-0000EB050000}"/>
    <cellStyle name="Comma 16 3 2 2" xfId="27806" xr:uid="{00000000-0005-0000-0000-0000EC050000}"/>
    <cellStyle name="Comma 16 3 2 2 2" xfId="58630" xr:uid="{00000000-0005-0000-0000-0000ED050000}"/>
    <cellStyle name="Comma 16 3 2 3" xfId="43220" xr:uid="{00000000-0005-0000-0000-0000EE050000}"/>
    <cellStyle name="Comma 16 3 3" xfId="19997" xr:uid="{00000000-0005-0000-0000-0000EF050000}"/>
    <cellStyle name="Comma 16 3 3 2" xfId="50821" xr:uid="{00000000-0005-0000-0000-0000F0050000}"/>
    <cellStyle name="Comma 16 3 4" xfId="35411" xr:uid="{00000000-0005-0000-0000-0000F1050000}"/>
    <cellStyle name="Comma 16 4" xfId="8592" xr:uid="{00000000-0005-0000-0000-0000F2050000}"/>
    <cellStyle name="Comma 16 4 2" xfId="24003" xr:uid="{00000000-0005-0000-0000-0000F3050000}"/>
    <cellStyle name="Comma 16 4 2 2" xfId="54827" xr:uid="{00000000-0005-0000-0000-0000F4050000}"/>
    <cellStyle name="Comma 16 4 3" xfId="39417" xr:uid="{00000000-0005-0000-0000-0000F5050000}"/>
    <cellStyle name="Comma 16 5" xfId="16194" xr:uid="{00000000-0005-0000-0000-0000F6050000}"/>
    <cellStyle name="Comma 16 5 2" xfId="47018" xr:uid="{00000000-0005-0000-0000-0000F7050000}"/>
    <cellStyle name="Comma 16 6" xfId="31608" xr:uid="{00000000-0005-0000-0000-0000F8050000}"/>
    <cellStyle name="Comma 17" xfId="1416" xr:uid="{00000000-0005-0000-0000-0000F9050000}"/>
    <cellStyle name="Comma 17 2" xfId="3315" xr:uid="{00000000-0005-0000-0000-0000FA050000}"/>
    <cellStyle name="Comma 17 2 2" xfId="7118" xr:uid="{00000000-0005-0000-0000-0000FB050000}"/>
    <cellStyle name="Comma 17 2 2 2" xfId="14928" xr:uid="{00000000-0005-0000-0000-0000FC050000}"/>
    <cellStyle name="Comma 17 2 2 2 2" xfId="30339" xr:uid="{00000000-0005-0000-0000-0000FD050000}"/>
    <cellStyle name="Comma 17 2 2 2 2 2" xfId="61163" xr:uid="{00000000-0005-0000-0000-0000FE050000}"/>
    <cellStyle name="Comma 17 2 2 2 3" xfId="45753" xr:uid="{00000000-0005-0000-0000-0000FF050000}"/>
    <cellStyle name="Comma 17 2 2 3" xfId="22530" xr:uid="{00000000-0005-0000-0000-000000060000}"/>
    <cellStyle name="Comma 17 2 2 3 2" xfId="53354" xr:uid="{00000000-0005-0000-0000-000001060000}"/>
    <cellStyle name="Comma 17 2 2 4" xfId="37944" xr:uid="{00000000-0005-0000-0000-000002060000}"/>
    <cellStyle name="Comma 17 2 3" xfId="11125" xr:uid="{00000000-0005-0000-0000-000003060000}"/>
    <cellStyle name="Comma 17 2 3 2" xfId="26536" xr:uid="{00000000-0005-0000-0000-000004060000}"/>
    <cellStyle name="Comma 17 2 3 2 2" xfId="57360" xr:uid="{00000000-0005-0000-0000-000005060000}"/>
    <cellStyle name="Comma 17 2 3 3" xfId="41950" xr:uid="{00000000-0005-0000-0000-000006060000}"/>
    <cellStyle name="Comma 17 2 4" xfId="18727" xr:uid="{00000000-0005-0000-0000-000007060000}"/>
    <cellStyle name="Comma 17 2 4 2" xfId="49551" xr:uid="{00000000-0005-0000-0000-000008060000}"/>
    <cellStyle name="Comma 17 2 5" xfId="34141" xr:uid="{00000000-0005-0000-0000-000009060000}"/>
    <cellStyle name="Comma 17 3" xfId="5219" xr:uid="{00000000-0005-0000-0000-00000A060000}"/>
    <cellStyle name="Comma 17 3 2" xfId="13029" xr:uid="{00000000-0005-0000-0000-00000B060000}"/>
    <cellStyle name="Comma 17 3 2 2" xfId="28440" xr:uid="{00000000-0005-0000-0000-00000C060000}"/>
    <cellStyle name="Comma 17 3 2 2 2" xfId="59264" xr:uid="{00000000-0005-0000-0000-00000D060000}"/>
    <cellStyle name="Comma 17 3 2 3" xfId="43854" xr:uid="{00000000-0005-0000-0000-00000E060000}"/>
    <cellStyle name="Comma 17 3 3" xfId="20631" xr:uid="{00000000-0005-0000-0000-00000F060000}"/>
    <cellStyle name="Comma 17 3 3 2" xfId="51455" xr:uid="{00000000-0005-0000-0000-000010060000}"/>
    <cellStyle name="Comma 17 3 4" xfId="36045" xr:uid="{00000000-0005-0000-0000-000011060000}"/>
    <cellStyle name="Comma 17 4" xfId="9226" xr:uid="{00000000-0005-0000-0000-000012060000}"/>
    <cellStyle name="Comma 17 4 2" xfId="24637" xr:uid="{00000000-0005-0000-0000-000013060000}"/>
    <cellStyle name="Comma 17 4 2 2" xfId="55461" xr:uid="{00000000-0005-0000-0000-000014060000}"/>
    <cellStyle name="Comma 17 4 3" xfId="40051" xr:uid="{00000000-0005-0000-0000-000015060000}"/>
    <cellStyle name="Comma 17 5" xfId="16828" xr:uid="{00000000-0005-0000-0000-000016060000}"/>
    <cellStyle name="Comma 17 5 2" xfId="47652" xr:uid="{00000000-0005-0000-0000-000017060000}"/>
    <cellStyle name="Comma 17 6" xfId="32242" xr:uid="{00000000-0005-0000-0000-000018060000}"/>
    <cellStyle name="Comma 18" xfId="2048" xr:uid="{00000000-0005-0000-0000-000019060000}"/>
    <cellStyle name="Comma 18 2" xfId="5851" xr:uid="{00000000-0005-0000-0000-00001A060000}"/>
    <cellStyle name="Comma 18 2 2" xfId="13661" xr:uid="{00000000-0005-0000-0000-00001B060000}"/>
    <cellStyle name="Comma 18 2 2 2" xfId="29072" xr:uid="{00000000-0005-0000-0000-00001C060000}"/>
    <cellStyle name="Comma 18 2 2 2 2" xfId="59896" xr:uid="{00000000-0005-0000-0000-00001D060000}"/>
    <cellStyle name="Comma 18 2 2 3" xfId="44486" xr:uid="{00000000-0005-0000-0000-00001E060000}"/>
    <cellStyle name="Comma 18 2 3" xfId="21263" xr:uid="{00000000-0005-0000-0000-00001F060000}"/>
    <cellStyle name="Comma 18 2 3 2" xfId="52087" xr:uid="{00000000-0005-0000-0000-000020060000}"/>
    <cellStyle name="Comma 18 2 4" xfId="36677" xr:uid="{00000000-0005-0000-0000-000021060000}"/>
    <cellStyle name="Comma 18 3" xfId="9858" xr:uid="{00000000-0005-0000-0000-000022060000}"/>
    <cellStyle name="Comma 18 3 2" xfId="25269" xr:uid="{00000000-0005-0000-0000-000023060000}"/>
    <cellStyle name="Comma 18 3 2 2" xfId="56093" xr:uid="{00000000-0005-0000-0000-000024060000}"/>
    <cellStyle name="Comma 18 3 3" xfId="40683" xr:uid="{00000000-0005-0000-0000-000025060000}"/>
    <cellStyle name="Comma 18 4" xfId="17460" xr:uid="{00000000-0005-0000-0000-000026060000}"/>
    <cellStyle name="Comma 18 4 2" xfId="48284" xr:uid="{00000000-0005-0000-0000-000027060000}"/>
    <cellStyle name="Comma 18 5" xfId="32874" xr:uid="{00000000-0005-0000-0000-000028060000}"/>
    <cellStyle name="Comma 19" xfId="3952" xr:uid="{00000000-0005-0000-0000-000029060000}"/>
    <cellStyle name="Comma 19 2" xfId="11762" xr:uid="{00000000-0005-0000-0000-00002A060000}"/>
    <cellStyle name="Comma 19 2 2" xfId="27173" xr:uid="{00000000-0005-0000-0000-00002B060000}"/>
    <cellStyle name="Comma 19 2 2 2" xfId="57997" xr:uid="{00000000-0005-0000-0000-00002C060000}"/>
    <cellStyle name="Comma 19 2 3" xfId="42587" xr:uid="{00000000-0005-0000-0000-00002D060000}"/>
    <cellStyle name="Comma 19 3" xfId="19364" xr:uid="{00000000-0005-0000-0000-00002E060000}"/>
    <cellStyle name="Comma 19 3 2" xfId="50188" xr:uid="{00000000-0005-0000-0000-00002F060000}"/>
    <cellStyle name="Comma 19 4" xfId="34778" xr:uid="{00000000-0005-0000-0000-000030060000}"/>
    <cellStyle name="Comma 2" xfId="5" xr:uid="{00000000-0005-0000-0000-000031060000}"/>
    <cellStyle name="Comma 2 10" xfId="355" xr:uid="{00000000-0005-0000-0000-000032060000}"/>
    <cellStyle name="Comma 2 10 10" xfId="15768" xr:uid="{00000000-0005-0000-0000-000033060000}"/>
    <cellStyle name="Comma 2 10 10 2" xfId="46592" xr:uid="{00000000-0005-0000-0000-000034060000}"/>
    <cellStyle name="Comma 2 10 11" xfId="31182" xr:uid="{00000000-0005-0000-0000-000035060000}"/>
    <cellStyle name="Comma 2 10 2" xfId="778" xr:uid="{00000000-0005-0000-0000-000036060000}"/>
    <cellStyle name="Comma 2 10 2 2" xfId="1411" xr:uid="{00000000-0005-0000-0000-000037060000}"/>
    <cellStyle name="Comma 2 10 2 2 2" xfId="3310" xr:uid="{00000000-0005-0000-0000-000038060000}"/>
    <cellStyle name="Comma 2 10 2 2 2 2" xfId="7113" xr:uid="{00000000-0005-0000-0000-000039060000}"/>
    <cellStyle name="Comma 2 10 2 2 2 2 2" xfId="14923" xr:uid="{00000000-0005-0000-0000-00003A060000}"/>
    <cellStyle name="Comma 2 10 2 2 2 2 2 2" xfId="30334" xr:uid="{00000000-0005-0000-0000-00003B060000}"/>
    <cellStyle name="Comma 2 10 2 2 2 2 2 2 2" xfId="61158" xr:uid="{00000000-0005-0000-0000-00003C060000}"/>
    <cellStyle name="Comma 2 10 2 2 2 2 2 3" xfId="45748" xr:uid="{00000000-0005-0000-0000-00003D060000}"/>
    <cellStyle name="Comma 2 10 2 2 2 2 3" xfId="22525" xr:uid="{00000000-0005-0000-0000-00003E060000}"/>
    <cellStyle name="Comma 2 10 2 2 2 2 3 2" xfId="53349" xr:uid="{00000000-0005-0000-0000-00003F060000}"/>
    <cellStyle name="Comma 2 10 2 2 2 2 4" xfId="37939" xr:uid="{00000000-0005-0000-0000-000040060000}"/>
    <cellStyle name="Comma 2 10 2 2 2 3" xfId="11120" xr:uid="{00000000-0005-0000-0000-000041060000}"/>
    <cellStyle name="Comma 2 10 2 2 2 3 2" xfId="26531" xr:uid="{00000000-0005-0000-0000-000042060000}"/>
    <cellStyle name="Comma 2 10 2 2 2 3 2 2" xfId="57355" xr:uid="{00000000-0005-0000-0000-000043060000}"/>
    <cellStyle name="Comma 2 10 2 2 2 3 3" xfId="41945" xr:uid="{00000000-0005-0000-0000-000044060000}"/>
    <cellStyle name="Comma 2 10 2 2 2 4" xfId="18722" xr:uid="{00000000-0005-0000-0000-000045060000}"/>
    <cellStyle name="Comma 2 10 2 2 2 4 2" xfId="49546" xr:uid="{00000000-0005-0000-0000-000046060000}"/>
    <cellStyle name="Comma 2 10 2 2 2 5" xfId="34136" xr:uid="{00000000-0005-0000-0000-000047060000}"/>
    <cellStyle name="Comma 2 10 2 2 3" xfId="5214" xr:uid="{00000000-0005-0000-0000-000048060000}"/>
    <cellStyle name="Comma 2 10 2 2 3 2" xfId="13024" xr:uid="{00000000-0005-0000-0000-000049060000}"/>
    <cellStyle name="Comma 2 10 2 2 3 2 2" xfId="28435" xr:uid="{00000000-0005-0000-0000-00004A060000}"/>
    <cellStyle name="Comma 2 10 2 2 3 2 2 2" xfId="59259" xr:uid="{00000000-0005-0000-0000-00004B060000}"/>
    <cellStyle name="Comma 2 10 2 2 3 2 3" xfId="43849" xr:uid="{00000000-0005-0000-0000-00004C060000}"/>
    <cellStyle name="Comma 2 10 2 2 3 3" xfId="20626" xr:uid="{00000000-0005-0000-0000-00004D060000}"/>
    <cellStyle name="Comma 2 10 2 2 3 3 2" xfId="51450" xr:uid="{00000000-0005-0000-0000-00004E060000}"/>
    <cellStyle name="Comma 2 10 2 2 3 4" xfId="36040" xr:uid="{00000000-0005-0000-0000-00004F060000}"/>
    <cellStyle name="Comma 2 10 2 2 4" xfId="9221" xr:uid="{00000000-0005-0000-0000-000050060000}"/>
    <cellStyle name="Comma 2 10 2 2 4 2" xfId="24632" xr:uid="{00000000-0005-0000-0000-000051060000}"/>
    <cellStyle name="Comma 2 10 2 2 4 2 2" xfId="55456" xr:uid="{00000000-0005-0000-0000-000052060000}"/>
    <cellStyle name="Comma 2 10 2 2 4 3" xfId="40046" xr:uid="{00000000-0005-0000-0000-000053060000}"/>
    <cellStyle name="Comma 2 10 2 2 5" xfId="16823" xr:uid="{00000000-0005-0000-0000-000054060000}"/>
    <cellStyle name="Comma 2 10 2 2 5 2" xfId="47647" xr:uid="{00000000-0005-0000-0000-000055060000}"/>
    <cellStyle name="Comma 2 10 2 2 6" xfId="32237" xr:uid="{00000000-0005-0000-0000-000056060000}"/>
    <cellStyle name="Comma 2 10 2 3" xfId="2044" xr:uid="{00000000-0005-0000-0000-000057060000}"/>
    <cellStyle name="Comma 2 10 2 3 2" xfId="3943" xr:uid="{00000000-0005-0000-0000-000058060000}"/>
    <cellStyle name="Comma 2 10 2 3 2 2" xfId="7746" xr:uid="{00000000-0005-0000-0000-000059060000}"/>
    <cellStyle name="Comma 2 10 2 3 2 2 2" xfId="15556" xr:uid="{00000000-0005-0000-0000-00005A060000}"/>
    <cellStyle name="Comma 2 10 2 3 2 2 2 2" xfId="30967" xr:uid="{00000000-0005-0000-0000-00005B060000}"/>
    <cellStyle name="Comma 2 10 2 3 2 2 2 2 2" xfId="61791" xr:uid="{00000000-0005-0000-0000-00005C060000}"/>
    <cellStyle name="Comma 2 10 2 3 2 2 2 3" xfId="46381" xr:uid="{00000000-0005-0000-0000-00005D060000}"/>
    <cellStyle name="Comma 2 10 2 3 2 2 3" xfId="23158" xr:uid="{00000000-0005-0000-0000-00005E060000}"/>
    <cellStyle name="Comma 2 10 2 3 2 2 3 2" xfId="53982" xr:uid="{00000000-0005-0000-0000-00005F060000}"/>
    <cellStyle name="Comma 2 10 2 3 2 2 4" xfId="38572" xr:uid="{00000000-0005-0000-0000-000060060000}"/>
    <cellStyle name="Comma 2 10 2 3 2 3" xfId="11753" xr:uid="{00000000-0005-0000-0000-000061060000}"/>
    <cellStyle name="Comma 2 10 2 3 2 3 2" xfId="27164" xr:uid="{00000000-0005-0000-0000-000062060000}"/>
    <cellStyle name="Comma 2 10 2 3 2 3 2 2" xfId="57988" xr:uid="{00000000-0005-0000-0000-000063060000}"/>
    <cellStyle name="Comma 2 10 2 3 2 3 3" xfId="42578" xr:uid="{00000000-0005-0000-0000-000064060000}"/>
    <cellStyle name="Comma 2 10 2 3 2 4" xfId="19355" xr:uid="{00000000-0005-0000-0000-000065060000}"/>
    <cellStyle name="Comma 2 10 2 3 2 4 2" xfId="50179" xr:uid="{00000000-0005-0000-0000-000066060000}"/>
    <cellStyle name="Comma 2 10 2 3 2 5" xfId="34769" xr:uid="{00000000-0005-0000-0000-000067060000}"/>
    <cellStyle name="Comma 2 10 2 3 3" xfId="5847" xr:uid="{00000000-0005-0000-0000-000068060000}"/>
    <cellStyle name="Comma 2 10 2 3 3 2" xfId="13657" xr:uid="{00000000-0005-0000-0000-000069060000}"/>
    <cellStyle name="Comma 2 10 2 3 3 2 2" xfId="29068" xr:uid="{00000000-0005-0000-0000-00006A060000}"/>
    <cellStyle name="Comma 2 10 2 3 3 2 2 2" xfId="59892" xr:uid="{00000000-0005-0000-0000-00006B060000}"/>
    <cellStyle name="Comma 2 10 2 3 3 2 3" xfId="44482" xr:uid="{00000000-0005-0000-0000-00006C060000}"/>
    <cellStyle name="Comma 2 10 2 3 3 3" xfId="21259" xr:uid="{00000000-0005-0000-0000-00006D060000}"/>
    <cellStyle name="Comma 2 10 2 3 3 3 2" xfId="52083" xr:uid="{00000000-0005-0000-0000-00006E060000}"/>
    <cellStyle name="Comma 2 10 2 3 3 4" xfId="36673" xr:uid="{00000000-0005-0000-0000-00006F060000}"/>
    <cellStyle name="Comma 2 10 2 3 4" xfId="9854" xr:uid="{00000000-0005-0000-0000-000070060000}"/>
    <cellStyle name="Comma 2 10 2 3 4 2" xfId="25265" xr:uid="{00000000-0005-0000-0000-000071060000}"/>
    <cellStyle name="Comma 2 10 2 3 4 2 2" xfId="56089" xr:uid="{00000000-0005-0000-0000-000072060000}"/>
    <cellStyle name="Comma 2 10 2 3 4 3" xfId="40679" xr:uid="{00000000-0005-0000-0000-000073060000}"/>
    <cellStyle name="Comma 2 10 2 3 5" xfId="17456" xr:uid="{00000000-0005-0000-0000-000074060000}"/>
    <cellStyle name="Comma 2 10 2 3 5 2" xfId="48280" xr:uid="{00000000-0005-0000-0000-000075060000}"/>
    <cellStyle name="Comma 2 10 2 3 6" xfId="32870" xr:uid="{00000000-0005-0000-0000-000076060000}"/>
    <cellStyle name="Comma 2 10 2 4" xfId="2677" xr:uid="{00000000-0005-0000-0000-000077060000}"/>
    <cellStyle name="Comma 2 10 2 4 2" xfId="6480" xr:uid="{00000000-0005-0000-0000-000078060000}"/>
    <cellStyle name="Comma 2 10 2 4 2 2" xfId="14290" xr:uid="{00000000-0005-0000-0000-000079060000}"/>
    <cellStyle name="Comma 2 10 2 4 2 2 2" xfId="29701" xr:uid="{00000000-0005-0000-0000-00007A060000}"/>
    <cellStyle name="Comma 2 10 2 4 2 2 2 2" xfId="60525" xr:uid="{00000000-0005-0000-0000-00007B060000}"/>
    <cellStyle name="Comma 2 10 2 4 2 2 3" xfId="45115" xr:uid="{00000000-0005-0000-0000-00007C060000}"/>
    <cellStyle name="Comma 2 10 2 4 2 3" xfId="21892" xr:uid="{00000000-0005-0000-0000-00007D060000}"/>
    <cellStyle name="Comma 2 10 2 4 2 3 2" xfId="52716" xr:uid="{00000000-0005-0000-0000-00007E060000}"/>
    <cellStyle name="Comma 2 10 2 4 2 4" xfId="37306" xr:uid="{00000000-0005-0000-0000-00007F060000}"/>
    <cellStyle name="Comma 2 10 2 4 3" xfId="10487" xr:uid="{00000000-0005-0000-0000-000080060000}"/>
    <cellStyle name="Comma 2 10 2 4 3 2" xfId="25898" xr:uid="{00000000-0005-0000-0000-000081060000}"/>
    <cellStyle name="Comma 2 10 2 4 3 2 2" xfId="56722" xr:uid="{00000000-0005-0000-0000-000082060000}"/>
    <cellStyle name="Comma 2 10 2 4 3 3" xfId="41312" xr:uid="{00000000-0005-0000-0000-000083060000}"/>
    <cellStyle name="Comma 2 10 2 4 4" xfId="18089" xr:uid="{00000000-0005-0000-0000-000084060000}"/>
    <cellStyle name="Comma 2 10 2 4 4 2" xfId="48913" xr:uid="{00000000-0005-0000-0000-000085060000}"/>
    <cellStyle name="Comma 2 10 2 4 5" xfId="33503" xr:uid="{00000000-0005-0000-0000-000086060000}"/>
    <cellStyle name="Comma 2 10 2 5" xfId="4581" xr:uid="{00000000-0005-0000-0000-000087060000}"/>
    <cellStyle name="Comma 2 10 2 5 2" xfId="12391" xr:uid="{00000000-0005-0000-0000-000088060000}"/>
    <cellStyle name="Comma 2 10 2 5 2 2" xfId="27802" xr:uid="{00000000-0005-0000-0000-000089060000}"/>
    <cellStyle name="Comma 2 10 2 5 2 2 2" xfId="58626" xr:uid="{00000000-0005-0000-0000-00008A060000}"/>
    <cellStyle name="Comma 2 10 2 5 2 3" xfId="43216" xr:uid="{00000000-0005-0000-0000-00008B060000}"/>
    <cellStyle name="Comma 2 10 2 5 3" xfId="19993" xr:uid="{00000000-0005-0000-0000-00008C060000}"/>
    <cellStyle name="Comma 2 10 2 5 3 2" xfId="50817" xr:uid="{00000000-0005-0000-0000-00008D060000}"/>
    <cellStyle name="Comma 2 10 2 5 4" xfId="35407" xr:uid="{00000000-0005-0000-0000-00008E060000}"/>
    <cellStyle name="Comma 2 10 2 6" xfId="8588" xr:uid="{00000000-0005-0000-0000-00008F060000}"/>
    <cellStyle name="Comma 2 10 2 6 2" xfId="23999" xr:uid="{00000000-0005-0000-0000-000090060000}"/>
    <cellStyle name="Comma 2 10 2 6 2 2" xfId="54823" xr:uid="{00000000-0005-0000-0000-000091060000}"/>
    <cellStyle name="Comma 2 10 2 6 3" xfId="39413" xr:uid="{00000000-0005-0000-0000-000092060000}"/>
    <cellStyle name="Comma 2 10 2 7" xfId="16190" xr:uid="{00000000-0005-0000-0000-000093060000}"/>
    <cellStyle name="Comma 2 10 2 7 2" xfId="47014" xr:uid="{00000000-0005-0000-0000-000094060000}"/>
    <cellStyle name="Comma 2 10 2 8" xfId="31604" xr:uid="{00000000-0005-0000-0000-000095060000}"/>
    <cellStyle name="Comma 2 10 3" xfId="569" xr:uid="{00000000-0005-0000-0000-000096060000}"/>
    <cellStyle name="Comma 2 10 3 2" xfId="1202" xr:uid="{00000000-0005-0000-0000-000097060000}"/>
    <cellStyle name="Comma 2 10 3 2 2" xfId="3101" xr:uid="{00000000-0005-0000-0000-000098060000}"/>
    <cellStyle name="Comma 2 10 3 2 2 2" xfId="6904" xr:uid="{00000000-0005-0000-0000-000099060000}"/>
    <cellStyle name="Comma 2 10 3 2 2 2 2" xfId="14714" xr:uid="{00000000-0005-0000-0000-00009A060000}"/>
    <cellStyle name="Comma 2 10 3 2 2 2 2 2" xfId="30125" xr:uid="{00000000-0005-0000-0000-00009B060000}"/>
    <cellStyle name="Comma 2 10 3 2 2 2 2 2 2" xfId="60949" xr:uid="{00000000-0005-0000-0000-00009C060000}"/>
    <cellStyle name="Comma 2 10 3 2 2 2 2 3" xfId="45539" xr:uid="{00000000-0005-0000-0000-00009D060000}"/>
    <cellStyle name="Comma 2 10 3 2 2 2 3" xfId="22316" xr:uid="{00000000-0005-0000-0000-00009E060000}"/>
    <cellStyle name="Comma 2 10 3 2 2 2 3 2" xfId="53140" xr:uid="{00000000-0005-0000-0000-00009F060000}"/>
    <cellStyle name="Comma 2 10 3 2 2 2 4" xfId="37730" xr:uid="{00000000-0005-0000-0000-0000A0060000}"/>
    <cellStyle name="Comma 2 10 3 2 2 3" xfId="10911" xr:uid="{00000000-0005-0000-0000-0000A1060000}"/>
    <cellStyle name="Comma 2 10 3 2 2 3 2" xfId="26322" xr:uid="{00000000-0005-0000-0000-0000A2060000}"/>
    <cellStyle name="Comma 2 10 3 2 2 3 2 2" xfId="57146" xr:uid="{00000000-0005-0000-0000-0000A3060000}"/>
    <cellStyle name="Comma 2 10 3 2 2 3 3" xfId="41736" xr:uid="{00000000-0005-0000-0000-0000A4060000}"/>
    <cellStyle name="Comma 2 10 3 2 2 4" xfId="18513" xr:uid="{00000000-0005-0000-0000-0000A5060000}"/>
    <cellStyle name="Comma 2 10 3 2 2 4 2" xfId="49337" xr:uid="{00000000-0005-0000-0000-0000A6060000}"/>
    <cellStyle name="Comma 2 10 3 2 2 5" xfId="33927" xr:uid="{00000000-0005-0000-0000-0000A7060000}"/>
    <cellStyle name="Comma 2 10 3 2 3" xfId="5005" xr:uid="{00000000-0005-0000-0000-0000A8060000}"/>
    <cellStyle name="Comma 2 10 3 2 3 2" xfId="12815" xr:uid="{00000000-0005-0000-0000-0000A9060000}"/>
    <cellStyle name="Comma 2 10 3 2 3 2 2" xfId="28226" xr:uid="{00000000-0005-0000-0000-0000AA060000}"/>
    <cellStyle name="Comma 2 10 3 2 3 2 2 2" xfId="59050" xr:uid="{00000000-0005-0000-0000-0000AB060000}"/>
    <cellStyle name="Comma 2 10 3 2 3 2 3" xfId="43640" xr:uid="{00000000-0005-0000-0000-0000AC060000}"/>
    <cellStyle name="Comma 2 10 3 2 3 3" xfId="20417" xr:uid="{00000000-0005-0000-0000-0000AD060000}"/>
    <cellStyle name="Comma 2 10 3 2 3 3 2" xfId="51241" xr:uid="{00000000-0005-0000-0000-0000AE060000}"/>
    <cellStyle name="Comma 2 10 3 2 3 4" xfId="35831" xr:uid="{00000000-0005-0000-0000-0000AF060000}"/>
    <cellStyle name="Comma 2 10 3 2 4" xfId="9012" xr:uid="{00000000-0005-0000-0000-0000B0060000}"/>
    <cellStyle name="Comma 2 10 3 2 4 2" xfId="24423" xr:uid="{00000000-0005-0000-0000-0000B1060000}"/>
    <cellStyle name="Comma 2 10 3 2 4 2 2" xfId="55247" xr:uid="{00000000-0005-0000-0000-0000B2060000}"/>
    <cellStyle name="Comma 2 10 3 2 4 3" xfId="39837" xr:uid="{00000000-0005-0000-0000-0000B3060000}"/>
    <cellStyle name="Comma 2 10 3 2 5" xfId="16614" xr:uid="{00000000-0005-0000-0000-0000B4060000}"/>
    <cellStyle name="Comma 2 10 3 2 5 2" xfId="47438" xr:uid="{00000000-0005-0000-0000-0000B5060000}"/>
    <cellStyle name="Comma 2 10 3 2 6" xfId="32028" xr:uid="{00000000-0005-0000-0000-0000B6060000}"/>
    <cellStyle name="Comma 2 10 3 3" xfId="1835" xr:uid="{00000000-0005-0000-0000-0000B7060000}"/>
    <cellStyle name="Comma 2 10 3 3 2" xfId="3734" xr:uid="{00000000-0005-0000-0000-0000B8060000}"/>
    <cellStyle name="Comma 2 10 3 3 2 2" xfId="7537" xr:uid="{00000000-0005-0000-0000-0000B9060000}"/>
    <cellStyle name="Comma 2 10 3 3 2 2 2" xfId="15347" xr:uid="{00000000-0005-0000-0000-0000BA060000}"/>
    <cellStyle name="Comma 2 10 3 3 2 2 2 2" xfId="30758" xr:uid="{00000000-0005-0000-0000-0000BB060000}"/>
    <cellStyle name="Comma 2 10 3 3 2 2 2 2 2" xfId="61582" xr:uid="{00000000-0005-0000-0000-0000BC060000}"/>
    <cellStyle name="Comma 2 10 3 3 2 2 2 3" xfId="46172" xr:uid="{00000000-0005-0000-0000-0000BD060000}"/>
    <cellStyle name="Comma 2 10 3 3 2 2 3" xfId="22949" xr:uid="{00000000-0005-0000-0000-0000BE060000}"/>
    <cellStyle name="Comma 2 10 3 3 2 2 3 2" xfId="53773" xr:uid="{00000000-0005-0000-0000-0000BF060000}"/>
    <cellStyle name="Comma 2 10 3 3 2 2 4" xfId="38363" xr:uid="{00000000-0005-0000-0000-0000C0060000}"/>
    <cellStyle name="Comma 2 10 3 3 2 3" xfId="11544" xr:uid="{00000000-0005-0000-0000-0000C1060000}"/>
    <cellStyle name="Comma 2 10 3 3 2 3 2" xfId="26955" xr:uid="{00000000-0005-0000-0000-0000C2060000}"/>
    <cellStyle name="Comma 2 10 3 3 2 3 2 2" xfId="57779" xr:uid="{00000000-0005-0000-0000-0000C3060000}"/>
    <cellStyle name="Comma 2 10 3 3 2 3 3" xfId="42369" xr:uid="{00000000-0005-0000-0000-0000C4060000}"/>
    <cellStyle name="Comma 2 10 3 3 2 4" xfId="19146" xr:uid="{00000000-0005-0000-0000-0000C5060000}"/>
    <cellStyle name="Comma 2 10 3 3 2 4 2" xfId="49970" xr:uid="{00000000-0005-0000-0000-0000C6060000}"/>
    <cellStyle name="Comma 2 10 3 3 2 5" xfId="34560" xr:uid="{00000000-0005-0000-0000-0000C7060000}"/>
    <cellStyle name="Comma 2 10 3 3 3" xfId="5638" xr:uid="{00000000-0005-0000-0000-0000C8060000}"/>
    <cellStyle name="Comma 2 10 3 3 3 2" xfId="13448" xr:uid="{00000000-0005-0000-0000-0000C9060000}"/>
    <cellStyle name="Comma 2 10 3 3 3 2 2" xfId="28859" xr:uid="{00000000-0005-0000-0000-0000CA060000}"/>
    <cellStyle name="Comma 2 10 3 3 3 2 2 2" xfId="59683" xr:uid="{00000000-0005-0000-0000-0000CB060000}"/>
    <cellStyle name="Comma 2 10 3 3 3 2 3" xfId="44273" xr:uid="{00000000-0005-0000-0000-0000CC060000}"/>
    <cellStyle name="Comma 2 10 3 3 3 3" xfId="21050" xr:uid="{00000000-0005-0000-0000-0000CD060000}"/>
    <cellStyle name="Comma 2 10 3 3 3 3 2" xfId="51874" xr:uid="{00000000-0005-0000-0000-0000CE060000}"/>
    <cellStyle name="Comma 2 10 3 3 3 4" xfId="36464" xr:uid="{00000000-0005-0000-0000-0000CF060000}"/>
    <cellStyle name="Comma 2 10 3 3 4" xfId="9645" xr:uid="{00000000-0005-0000-0000-0000D0060000}"/>
    <cellStyle name="Comma 2 10 3 3 4 2" xfId="25056" xr:uid="{00000000-0005-0000-0000-0000D1060000}"/>
    <cellStyle name="Comma 2 10 3 3 4 2 2" xfId="55880" xr:uid="{00000000-0005-0000-0000-0000D2060000}"/>
    <cellStyle name="Comma 2 10 3 3 4 3" xfId="40470" xr:uid="{00000000-0005-0000-0000-0000D3060000}"/>
    <cellStyle name="Comma 2 10 3 3 5" xfId="17247" xr:uid="{00000000-0005-0000-0000-0000D4060000}"/>
    <cellStyle name="Comma 2 10 3 3 5 2" xfId="48071" xr:uid="{00000000-0005-0000-0000-0000D5060000}"/>
    <cellStyle name="Comma 2 10 3 3 6" xfId="32661" xr:uid="{00000000-0005-0000-0000-0000D6060000}"/>
    <cellStyle name="Comma 2 10 3 4" xfId="2468" xr:uid="{00000000-0005-0000-0000-0000D7060000}"/>
    <cellStyle name="Comma 2 10 3 4 2" xfId="6271" xr:uid="{00000000-0005-0000-0000-0000D8060000}"/>
    <cellStyle name="Comma 2 10 3 4 2 2" xfId="14081" xr:uid="{00000000-0005-0000-0000-0000D9060000}"/>
    <cellStyle name="Comma 2 10 3 4 2 2 2" xfId="29492" xr:uid="{00000000-0005-0000-0000-0000DA060000}"/>
    <cellStyle name="Comma 2 10 3 4 2 2 2 2" xfId="60316" xr:uid="{00000000-0005-0000-0000-0000DB060000}"/>
    <cellStyle name="Comma 2 10 3 4 2 2 3" xfId="44906" xr:uid="{00000000-0005-0000-0000-0000DC060000}"/>
    <cellStyle name="Comma 2 10 3 4 2 3" xfId="21683" xr:uid="{00000000-0005-0000-0000-0000DD060000}"/>
    <cellStyle name="Comma 2 10 3 4 2 3 2" xfId="52507" xr:uid="{00000000-0005-0000-0000-0000DE060000}"/>
    <cellStyle name="Comma 2 10 3 4 2 4" xfId="37097" xr:uid="{00000000-0005-0000-0000-0000DF060000}"/>
    <cellStyle name="Comma 2 10 3 4 3" xfId="10278" xr:uid="{00000000-0005-0000-0000-0000E0060000}"/>
    <cellStyle name="Comma 2 10 3 4 3 2" xfId="25689" xr:uid="{00000000-0005-0000-0000-0000E1060000}"/>
    <cellStyle name="Comma 2 10 3 4 3 2 2" xfId="56513" xr:uid="{00000000-0005-0000-0000-0000E2060000}"/>
    <cellStyle name="Comma 2 10 3 4 3 3" xfId="41103" xr:uid="{00000000-0005-0000-0000-0000E3060000}"/>
    <cellStyle name="Comma 2 10 3 4 4" xfId="17880" xr:uid="{00000000-0005-0000-0000-0000E4060000}"/>
    <cellStyle name="Comma 2 10 3 4 4 2" xfId="48704" xr:uid="{00000000-0005-0000-0000-0000E5060000}"/>
    <cellStyle name="Comma 2 10 3 4 5" xfId="33294" xr:uid="{00000000-0005-0000-0000-0000E6060000}"/>
    <cellStyle name="Comma 2 10 3 5" xfId="4372" xr:uid="{00000000-0005-0000-0000-0000E7060000}"/>
    <cellStyle name="Comma 2 10 3 5 2" xfId="12182" xr:uid="{00000000-0005-0000-0000-0000E8060000}"/>
    <cellStyle name="Comma 2 10 3 5 2 2" xfId="27593" xr:uid="{00000000-0005-0000-0000-0000E9060000}"/>
    <cellStyle name="Comma 2 10 3 5 2 2 2" xfId="58417" xr:uid="{00000000-0005-0000-0000-0000EA060000}"/>
    <cellStyle name="Comma 2 10 3 5 2 3" xfId="43007" xr:uid="{00000000-0005-0000-0000-0000EB060000}"/>
    <cellStyle name="Comma 2 10 3 5 3" xfId="19784" xr:uid="{00000000-0005-0000-0000-0000EC060000}"/>
    <cellStyle name="Comma 2 10 3 5 3 2" xfId="50608" xr:uid="{00000000-0005-0000-0000-0000ED060000}"/>
    <cellStyle name="Comma 2 10 3 5 4" xfId="35198" xr:uid="{00000000-0005-0000-0000-0000EE060000}"/>
    <cellStyle name="Comma 2 10 3 6" xfId="8379" xr:uid="{00000000-0005-0000-0000-0000EF060000}"/>
    <cellStyle name="Comma 2 10 3 6 2" xfId="23790" xr:uid="{00000000-0005-0000-0000-0000F0060000}"/>
    <cellStyle name="Comma 2 10 3 6 2 2" xfId="54614" xr:uid="{00000000-0005-0000-0000-0000F1060000}"/>
    <cellStyle name="Comma 2 10 3 6 3" xfId="39204" xr:uid="{00000000-0005-0000-0000-0000F2060000}"/>
    <cellStyle name="Comma 2 10 3 7" xfId="15981" xr:uid="{00000000-0005-0000-0000-0000F3060000}"/>
    <cellStyle name="Comma 2 10 3 7 2" xfId="46805" xr:uid="{00000000-0005-0000-0000-0000F4060000}"/>
    <cellStyle name="Comma 2 10 3 8" xfId="31395" xr:uid="{00000000-0005-0000-0000-0000F5060000}"/>
    <cellStyle name="Comma 2 10 4" xfId="989" xr:uid="{00000000-0005-0000-0000-0000F6060000}"/>
    <cellStyle name="Comma 2 10 4 2" xfId="2888" xr:uid="{00000000-0005-0000-0000-0000F7060000}"/>
    <cellStyle name="Comma 2 10 4 2 2" xfId="6691" xr:uid="{00000000-0005-0000-0000-0000F8060000}"/>
    <cellStyle name="Comma 2 10 4 2 2 2" xfId="14501" xr:uid="{00000000-0005-0000-0000-0000F9060000}"/>
    <cellStyle name="Comma 2 10 4 2 2 2 2" xfId="29912" xr:uid="{00000000-0005-0000-0000-0000FA060000}"/>
    <cellStyle name="Comma 2 10 4 2 2 2 2 2" xfId="60736" xr:uid="{00000000-0005-0000-0000-0000FB060000}"/>
    <cellStyle name="Comma 2 10 4 2 2 2 3" xfId="45326" xr:uid="{00000000-0005-0000-0000-0000FC060000}"/>
    <cellStyle name="Comma 2 10 4 2 2 3" xfId="22103" xr:uid="{00000000-0005-0000-0000-0000FD060000}"/>
    <cellStyle name="Comma 2 10 4 2 2 3 2" xfId="52927" xr:uid="{00000000-0005-0000-0000-0000FE060000}"/>
    <cellStyle name="Comma 2 10 4 2 2 4" xfId="37517" xr:uid="{00000000-0005-0000-0000-0000FF060000}"/>
    <cellStyle name="Comma 2 10 4 2 3" xfId="10698" xr:uid="{00000000-0005-0000-0000-000000070000}"/>
    <cellStyle name="Comma 2 10 4 2 3 2" xfId="26109" xr:uid="{00000000-0005-0000-0000-000001070000}"/>
    <cellStyle name="Comma 2 10 4 2 3 2 2" xfId="56933" xr:uid="{00000000-0005-0000-0000-000002070000}"/>
    <cellStyle name="Comma 2 10 4 2 3 3" xfId="41523" xr:uid="{00000000-0005-0000-0000-000003070000}"/>
    <cellStyle name="Comma 2 10 4 2 4" xfId="18300" xr:uid="{00000000-0005-0000-0000-000004070000}"/>
    <cellStyle name="Comma 2 10 4 2 4 2" xfId="49124" xr:uid="{00000000-0005-0000-0000-000005070000}"/>
    <cellStyle name="Comma 2 10 4 2 5" xfId="33714" xr:uid="{00000000-0005-0000-0000-000006070000}"/>
    <cellStyle name="Comma 2 10 4 3" xfId="4792" xr:uid="{00000000-0005-0000-0000-000007070000}"/>
    <cellStyle name="Comma 2 10 4 3 2" xfId="12602" xr:uid="{00000000-0005-0000-0000-000008070000}"/>
    <cellStyle name="Comma 2 10 4 3 2 2" xfId="28013" xr:uid="{00000000-0005-0000-0000-000009070000}"/>
    <cellStyle name="Comma 2 10 4 3 2 2 2" xfId="58837" xr:uid="{00000000-0005-0000-0000-00000A070000}"/>
    <cellStyle name="Comma 2 10 4 3 2 3" xfId="43427" xr:uid="{00000000-0005-0000-0000-00000B070000}"/>
    <cellStyle name="Comma 2 10 4 3 3" xfId="20204" xr:uid="{00000000-0005-0000-0000-00000C070000}"/>
    <cellStyle name="Comma 2 10 4 3 3 2" xfId="51028" xr:uid="{00000000-0005-0000-0000-00000D070000}"/>
    <cellStyle name="Comma 2 10 4 3 4" xfId="35618" xr:uid="{00000000-0005-0000-0000-00000E070000}"/>
    <cellStyle name="Comma 2 10 4 4" xfId="8799" xr:uid="{00000000-0005-0000-0000-00000F070000}"/>
    <cellStyle name="Comma 2 10 4 4 2" xfId="24210" xr:uid="{00000000-0005-0000-0000-000010070000}"/>
    <cellStyle name="Comma 2 10 4 4 2 2" xfId="55034" xr:uid="{00000000-0005-0000-0000-000011070000}"/>
    <cellStyle name="Comma 2 10 4 4 3" xfId="39624" xr:uid="{00000000-0005-0000-0000-000012070000}"/>
    <cellStyle name="Comma 2 10 4 5" xfId="16401" xr:uid="{00000000-0005-0000-0000-000013070000}"/>
    <cellStyle name="Comma 2 10 4 5 2" xfId="47225" xr:uid="{00000000-0005-0000-0000-000014070000}"/>
    <cellStyle name="Comma 2 10 4 6" xfId="31815" xr:uid="{00000000-0005-0000-0000-000015070000}"/>
    <cellStyle name="Comma 2 10 5" xfId="1622" xr:uid="{00000000-0005-0000-0000-000016070000}"/>
    <cellStyle name="Comma 2 10 5 2" xfId="3521" xr:uid="{00000000-0005-0000-0000-000017070000}"/>
    <cellStyle name="Comma 2 10 5 2 2" xfId="7324" xr:uid="{00000000-0005-0000-0000-000018070000}"/>
    <cellStyle name="Comma 2 10 5 2 2 2" xfId="15134" xr:uid="{00000000-0005-0000-0000-000019070000}"/>
    <cellStyle name="Comma 2 10 5 2 2 2 2" xfId="30545" xr:uid="{00000000-0005-0000-0000-00001A070000}"/>
    <cellStyle name="Comma 2 10 5 2 2 2 2 2" xfId="61369" xr:uid="{00000000-0005-0000-0000-00001B070000}"/>
    <cellStyle name="Comma 2 10 5 2 2 2 3" xfId="45959" xr:uid="{00000000-0005-0000-0000-00001C070000}"/>
    <cellStyle name="Comma 2 10 5 2 2 3" xfId="22736" xr:uid="{00000000-0005-0000-0000-00001D070000}"/>
    <cellStyle name="Comma 2 10 5 2 2 3 2" xfId="53560" xr:uid="{00000000-0005-0000-0000-00001E070000}"/>
    <cellStyle name="Comma 2 10 5 2 2 4" xfId="38150" xr:uid="{00000000-0005-0000-0000-00001F070000}"/>
    <cellStyle name="Comma 2 10 5 2 3" xfId="11331" xr:uid="{00000000-0005-0000-0000-000020070000}"/>
    <cellStyle name="Comma 2 10 5 2 3 2" xfId="26742" xr:uid="{00000000-0005-0000-0000-000021070000}"/>
    <cellStyle name="Comma 2 10 5 2 3 2 2" xfId="57566" xr:uid="{00000000-0005-0000-0000-000022070000}"/>
    <cellStyle name="Comma 2 10 5 2 3 3" xfId="42156" xr:uid="{00000000-0005-0000-0000-000023070000}"/>
    <cellStyle name="Comma 2 10 5 2 4" xfId="18933" xr:uid="{00000000-0005-0000-0000-000024070000}"/>
    <cellStyle name="Comma 2 10 5 2 4 2" xfId="49757" xr:uid="{00000000-0005-0000-0000-000025070000}"/>
    <cellStyle name="Comma 2 10 5 2 5" xfId="34347" xr:uid="{00000000-0005-0000-0000-000026070000}"/>
    <cellStyle name="Comma 2 10 5 3" xfId="5425" xr:uid="{00000000-0005-0000-0000-000027070000}"/>
    <cellStyle name="Comma 2 10 5 3 2" xfId="13235" xr:uid="{00000000-0005-0000-0000-000028070000}"/>
    <cellStyle name="Comma 2 10 5 3 2 2" xfId="28646" xr:uid="{00000000-0005-0000-0000-000029070000}"/>
    <cellStyle name="Comma 2 10 5 3 2 2 2" xfId="59470" xr:uid="{00000000-0005-0000-0000-00002A070000}"/>
    <cellStyle name="Comma 2 10 5 3 2 3" xfId="44060" xr:uid="{00000000-0005-0000-0000-00002B070000}"/>
    <cellStyle name="Comma 2 10 5 3 3" xfId="20837" xr:uid="{00000000-0005-0000-0000-00002C070000}"/>
    <cellStyle name="Comma 2 10 5 3 3 2" xfId="51661" xr:uid="{00000000-0005-0000-0000-00002D070000}"/>
    <cellStyle name="Comma 2 10 5 3 4" xfId="36251" xr:uid="{00000000-0005-0000-0000-00002E070000}"/>
    <cellStyle name="Comma 2 10 5 4" xfId="9432" xr:uid="{00000000-0005-0000-0000-00002F070000}"/>
    <cellStyle name="Comma 2 10 5 4 2" xfId="24843" xr:uid="{00000000-0005-0000-0000-000030070000}"/>
    <cellStyle name="Comma 2 10 5 4 2 2" xfId="55667" xr:uid="{00000000-0005-0000-0000-000031070000}"/>
    <cellStyle name="Comma 2 10 5 4 3" xfId="40257" xr:uid="{00000000-0005-0000-0000-000032070000}"/>
    <cellStyle name="Comma 2 10 5 5" xfId="17034" xr:uid="{00000000-0005-0000-0000-000033070000}"/>
    <cellStyle name="Comma 2 10 5 5 2" xfId="47858" xr:uid="{00000000-0005-0000-0000-000034070000}"/>
    <cellStyle name="Comma 2 10 5 6" xfId="32448" xr:uid="{00000000-0005-0000-0000-000035070000}"/>
    <cellStyle name="Comma 2 10 6" xfId="2255" xr:uid="{00000000-0005-0000-0000-000036070000}"/>
    <cellStyle name="Comma 2 10 6 2" xfId="6058" xr:uid="{00000000-0005-0000-0000-000037070000}"/>
    <cellStyle name="Comma 2 10 6 2 2" xfId="13868" xr:uid="{00000000-0005-0000-0000-000038070000}"/>
    <cellStyle name="Comma 2 10 6 2 2 2" xfId="29279" xr:uid="{00000000-0005-0000-0000-000039070000}"/>
    <cellStyle name="Comma 2 10 6 2 2 2 2" xfId="60103" xr:uid="{00000000-0005-0000-0000-00003A070000}"/>
    <cellStyle name="Comma 2 10 6 2 2 3" xfId="44693" xr:uid="{00000000-0005-0000-0000-00003B070000}"/>
    <cellStyle name="Comma 2 10 6 2 3" xfId="21470" xr:uid="{00000000-0005-0000-0000-00003C070000}"/>
    <cellStyle name="Comma 2 10 6 2 3 2" xfId="52294" xr:uid="{00000000-0005-0000-0000-00003D070000}"/>
    <cellStyle name="Comma 2 10 6 2 4" xfId="36884" xr:uid="{00000000-0005-0000-0000-00003E070000}"/>
    <cellStyle name="Comma 2 10 6 3" xfId="10065" xr:uid="{00000000-0005-0000-0000-00003F070000}"/>
    <cellStyle name="Comma 2 10 6 3 2" xfId="25476" xr:uid="{00000000-0005-0000-0000-000040070000}"/>
    <cellStyle name="Comma 2 10 6 3 2 2" xfId="56300" xr:uid="{00000000-0005-0000-0000-000041070000}"/>
    <cellStyle name="Comma 2 10 6 3 3" xfId="40890" xr:uid="{00000000-0005-0000-0000-000042070000}"/>
    <cellStyle name="Comma 2 10 6 4" xfId="17667" xr:uid="{00000000-0005-0000-0000-000043070000}"/>
    <cellStyle name="Comma 2 10 6 4 2" xfId="48491" xr:uid="{00000000-0005-0000-0000-000044070000}"/>
    <cellStyle name="Comma 2 10 6 5" xfId="33081" xr:uid="{00000000-0005-0000-0000-000045070000}"/>
    <cellStyle name="Comma 2 10 7" xfId="4159" xr:uid="{00000000-0005-0000-0000-000046070000}"/>
    <cellStyle name="Comma 2 10 7 2" xfId="11969" xr:uid="{00000000-0005-0000-0000-000047070000}"/>
    <cellStyle name="Comma 2 10 7 2 2" xfId="27380" xr:uid="{00000000-0005-0000-0000-000048070000}"/>
    <cellStyle name="Comma 2 10 7 2 2 2" xfId="58204" xr:uid="{00000000-0005-0000-0000-000049070000}"/>
    <cellStyle name="Comma 2 10 7 2 3" xfId="42794" xr:uid="{00000000-0005-0000-0000-00004A070000}"/>
    <cellStyle name="Comma 2 10 7 3" xfId="19571" xr:uid="{00000000-0005-0000-0000-00004B070000}"/>
    <cellStyle name="Comma 2 10 7 3 2" xfId="50395" xr:uid="{00000000-0005-0000-0000-00004C070000}"/>
    <cellStyle name="Comma 2 10 7 4" xfId="34985" xr:uid="{00000000-0005-0000-0000-00004D070000}"/>
    <cellStyle name="Comma 2 10 8" xfId="8166" xr:uid="{00000000-0005-0000-0000-00004E070000}"/>
    <cellStyle name="Comma 2 10 8 2" xfId="23577" xr:uid="{00000000-0005-0000-0000-00004F070000}"/>
    <cellStyle name="Comma 2 10 8 2 2" xfId="54401" xr:uid="{00000000-0005-0000-0000-000050070000}"/>
    <cellStyle name="Comma 2 10 8 3" xfId="38991" xr:uid="{00000000-0005-0000-0000-000051070000}"/>
    <cellStyle name="Comma 2 10 9" xfId="7957" xr:uid="{00000000-0005-0000-0000-000052070000}"/>
    <cellStyle name="Comma 2 10 9 2" xfId="23368" xr:uid="{00000000-0005-0000-0000-000053070000}"/>
    <cellStyle name="Comma 2 10 9 2 2" xfId="54192" xr:uid="{00000000-0005-0000-0000-000054070000}"/>
    <cellStyle name="Comma 2 10 9 3" xfId="38782" xr:uid="{00000000-0005-0000-0000-000055070000}"/>
    <cellStyle name="Comma 2 11" xfId="363" xr:uid="{00000000-0005-0000-0000-000056070000}"/>
    <cellStyle name="Comma 2 11 2" xfId="996" xr:uid="{00000000-0005-0000-0000-000057070000}"/>
    <cellStyle name="Comma 2 11 2 2" xfId="2895" xr:uid="{00000000-0005-0000-0000-000058070000}"/>
    <cellStyle name="Comma 2 11 2 2 2" xfId="6698" xr:uid="{00000000-0005-0000-0000-000059070000}"/>
    <cellStyle name="Comma 2 11 2 2 2 2" xfId="14508" xr:uid="{00000000-0005-0000-0000-00005A070000}"/>
    <cellStyle name="Comma 2 11 2 2 2 2 2" xfId="29919" xr:uid="{00000000-0005-0000-0000-00005B070000}"/>
    <cellStyle name="Comma 2 11 2 2 2 2 2 2" xfId="60743" xr:uid="{00000000-0005-0000-0000-00005C070000}"/>
    <cellStyle name="Comma 2 11 2 2 2 2 3" xfId="45333" xr:uid="{00000000-0005-0000-0000-00005D070000}"/>
    <cellStyle name="Comma 2 11 2 2 2 3" xfId="22110" xr:uid="{00000000-0005-0000-0000-00005E070000}"/>
    <cellStyle name="Comma 2 11 2 2 2 3 2" xfId="52934" xr:uid="{00000000-0005-0000-0000-00005F070000}"/>
    <cellStyle name="Comma 2 11 2 2 2 4" xfId="37524" xr:uid="{00000000-0005-0000-0000-000060070000}"/>
    <cellStyle name="Comma 2 11 2 2 3" xfId="10705" xr:uid="{00000000-0005-0000-0000-000061070000}"/>
    <cellStyle name="Comma 2 11 2 2 3 2" xfId="26116" xr:uid="{00000000-0005-0000-0000-000062070000}"/>
    <cellStyle name="Comma 2 11 2 2 3 2 2" xfId="56940" xr:uid="{00000000-0005-0000-0000-000063070000}"/>
    <cellStyle name="Comma 2 11 2 2 3 3" xfId="41530" xr:uid="{00000000-0005-0000-0000-000064070000}"/>
    <cellStyle name="Comma 2 11 2 2 4" xfId="18307" xr:uid="{00000000-0005-0000-0000-000065070000}"/>
    <cellStyle name="Comma 2 11 2 2 4 2" xfId="49131" xr:uid="{00000000-0005-0000-0000-000066070000}"/>
    <cellStyle name="Comma 2 11 2 2 5" xfId="33721" xr:uid="{00000000-0005-0000-0000-000067070000}"/>
    <cellStyle name="Comma 2 11 2 3" xfId="4799" xr:uid="{00000000-0005-0000-0000-000068070000}"/>
    <cellStyle name="Comma 2 11 2 3 2" xfId="12609" xr:uid="{00000000-0005-0000-0000-000069070000}"/>
    <cellStyle name="Comma 2 11 2 3 2 2" xfId="28020" xr:uid="{00000000-0005-0000-0000-00006A070000}"/>
    <cellStyle name="Comma 2 11 2 3 2 2 2" xfId="58844" xr:uid="{00000000-0005-0000-0000-00006B070000}"/>
    <cellStyle name="Comma 2 11 2 3 2 3" xfId="43434" xr:uid="{00000000-0005-0000-0000-00006C070000}"/>
    <cellStyle name="Comma 2 11 2 3 3" xfId="20211" xr:uid="{00000000-0005-0000-0000-00006D070000}"/>
    <cellStyle name="Comma 2 11 2 3 3 2" xfId="51035" xr:uid="{00000000-0005-0000-0000-00006E070000}"/>
    <cellStyle name="Comma 2 11 2 3 4" xfId="35625" xr:uid="{00000000-0005-0000-0000-00006F070000}"/>
    <cellStyle name="Comma 2 11 2 4" xfId="8806" xr:uid="{00000000-0005-0000-0000-000070070000}"/>
    <cellStyle name="Comma 2 11 2 4 2" xfId="24217" xr:uid="{00000000-0005-0000-0000-000071070000}"/>
    <cellStyle name="Comma 2 11 2 4 2 2" xfId="55041" xr:uid="{00000000-0005-0000-0000-000072070000}"/>
    <cellStyle name="Comma 2 11 2 4 3" xfId="39631" xr:uid="{00000000-0005-0000-0000-000073070000}"/>
    <cellStyle name="Comma 2 11 2 5" xfId="16408" xr:uid="{00000000-0005-0000-0000-000074070000}"/>
    <cellStyle name="Comma 2 11 2 5 2" xfId="47232" xr:uid="{00000000-0005-0000-0000-000075070000}"/>
    <cellStyle name="Comma 2 11 2 6" xfId="31822" xr:uid="{00000000-0005-0000-0000-000076070000}"/>
    <cellStyle name="Comma 2 11 3" xfId="1629" xr:uid="{00000000-0005-0000-0000-000077070000}"/>
    <cellStyle name="Comma 2 11 3 2" xfId="3528" xr:uid="{00000000-0005-0000-0000-000078070000}"/>
    <cellStyle name="Comma 2 11 3 2 2" xfId="7331" xr:uid="{00000000-0005-0000-0000-000079070000}"/>
    <cellStyle name="Comma 2 11 3 2 2 2" xfId="15141" xr:uid="{00000000-0005-0000-0000-00007A070000}"/>
    <cellStyle name="Comma 2 11 3 2 2 2 2" xfId="30552" xr:uid="{00000000-0005-0000-0000-00007B070000}"/>
    <cellStyle name="Comma 2 11 3 2 2 2 2 2" xfId="61376" xr:uid="{00000000-0005-0000-0000-00007C070000}"/>
    <cellStyle name="Comma 2 11 3 2 2 2 3" xfId="45966" xr:uid="{00000000-0005-0000-0000-00007D070000}"/>
    <cellStyle name="Comma 2 11 3 2 2 3" xfId="22743" xr:uid="{00000000-0005-0000-0000-00007E070000}"/>
    <cellStyle name="Comma 2 11 3 2 2 3 2" xfId="53567" xr:uid="{00000000-0005-0000-0000-00007F070000}"/>
    <cellStyle name="Comma 2 11 3 2 2 4" xfId="38157" xr:uid="{00000000-0005-0000-0000-000080070000}"/>
    <cellStyle name="Comma 2 11 3 2 3" xfId="11338" xr:uid="{00000000-0005-0000-0000-000081070000}"/>
    <cellStyle name="Comma 2 11 3 2 3 2" xfId="26749" xr:uid="{00000000-0005-0000-0000-000082070000}"/>
    <cellStyle name="Comma 2 11 3 2 3 2 2" xfId="57573" xr:uid="{00000000-0005-0000-0000-000083070000}"/>
    <cellStyle name="Comma 2 11 3 2 3 3" xfId="42163" xr:uid="{00000000-0005-0000-0000-000084070000}"/>
    <cellStyle name="Comma 2 11 3 2 4" xfId="18940" xr:uid="{00000000-0005-0000-0000-000085070000}"/>
    <cellStyle name="Comma 2 11 3 2 4 2" xfId="49764" xr:uid="{00000000-0005-0000-0000-000086070000}"/>
    <cellStyle name="Comma 2 11 3 2 5" xfId="34354" xr:uid="{00000000-0005-0000-0000-000087070000}"/>
    <cellStyle name="Comma 2 11 3 3" xfId="5432" xr:uid="{00000000-0005-0000-0000-000088070000}"/>
    <cellStyle name="Comma 2 11 3 3 2" xfId="13242" xr:uid="{00000000-0005-0000-0000-000089070000}"/>
    <cellStyle name="Comma 2 11 3 3 2 2" xfId="28653" xr:uid="{00000000-0005-0000-0000-00008A070000}"/>
    <cellStyle name="Comma 2 11 3 3 2 2 2" xfId="59477" xr:uid="{00000000-0005-0000-0000-00008B070000}"/>
    <cellStyle name="Comma 2 11 3 3 2 3" xfId="44067" xr:uid="{00000000-0005-0000-0000-00008C070000}"/>
    <cellStyle name="Comma 2 11 3 3 3" xfId="20844" xr:uid="{00000000-0005-0000-0000-00008D070000}"/>
    <cellStyle name="Comma 2 11 3 3 3 2" xfId="51668" xr:uid="{00000000-0005-0000-0000-00008E070000}"/>
    <cellStyle name="Comma 2 11 3 3 4" xfId="36258" xr:uid="{00000000-0005-0000-0000-00008F070000}"/>
    <cellStyle name="Comma 2 11 3 4" xfId="9439" xr:uid="{00000000-0005-0000-0000-000090070000}"/>
    <cellStyle name="Comma 2 11 3 4 2" xfId="24850" xr:uid="{00000000-0005-0000-0000-000091070000}"/>
    <cellStyle name="Comma 2 11 3 4 2 2" xfId="55674" xr:uid="{00000000-0005-0000-0000-000092070000}"/>
    <cellStyle name="Comma 2 11 3 4 3" xfId="40264" xr:uid="{00000000-0005-0000-0000-000093070000}"/>
    <cellStyle name="Comma 2 11 3 5" xfId="17041" xr:uid="{00000000-0005-0000-0000-000094070000}"/>
    <cellStyle name="Comma 2 11 3 5 2" xfId="47865" xr:uid="{00000000-0005-0000-0000-000095070000}"/>
    <cellStyle name="Comma 2 11 3 6" xfId="32455" xr:uid="{00000000-0005-0000-0000-000096070000}"/>
    <cellStyle name="Comma 2 11 4" xfId="2262" xr:uid="{00000000-0005-0000-0000-000097070000}"/>
    <cellStyle name="Comma 2 11 4 2" xfId="6065" xr:uid="{00000000-0005-0000-0000-000098070000}"/>
    <cellStyle name="Comma 2 11 4 2 2" xfId="13875" xr:uid="{00000000-0005-0000-0000-000099070000}"/>
    <cellStyle name="Comma 2 11 4 2 2 2" xfId="29286" xr:uid="{00000000-0005-0000-0000-00009A070000}"/>
    <cellStyle name="Comma 2 11 4 2 2 2 2" xfId="60110" xr:uid="{00000000-0005-0000-0000-00009B070000}"/>
    <cellStyle name="Comma 2 11 4 2 2 3" xfId="44700" xr:uid="{00000000-0005-0000-0000-00009C070000}"/>
    <cellStyle name="Comma 2 11 4 2 3" xfId="21477" xr:uid="{00000000-0005-0000-0000-00009D070000}"/>
    <cellStyle name="Comma 2 11 4 2 3 2" xfId="52301" xr:uid="{00000000-0005-0000-0000-00009E070000}"/>
    <cellStyle name="Comma 2 11 4 2 4" xfId="36891" xr:uid="{00000000-0005-0000-0000-00009F070000}"/>
    <cellStyle name="Comma 2 11 4 3" xfId="10072" xr:uid="{00000000-0005-0000-0000-0000A0070000}"/>
    <cellStyle name="Comma 2 11 4 3 2" xfId="25483" xr:uid="{00000000-0005-0000-0000-0000A1070000}"/>
    <cellStyle name="Comma 2 11 4 3 2 2" xfId="56307" xr:uid="{00000000-0005-0000-0000-0000A2070000}"/>
    <cellStyle name="Comma 2 11 4 3 3" xfId="40897" xr:uid="{00000000-0005-0000-0000-0000A3070000}"/>
    <cellStyle name="Comma 2 11 4 4" xfId="17674" xr:uid="{00000000-0005-0000-0000-0000A4070000}"/>
    <cellStyle name="Comma 2 11 4 4 2" xfId="48498" xr:uid="{00000000-0005-0000-0000-0000A5070000}"/>
    <cellStyle name="Comma 2 11 4 5" xfId="33088" xr:uid="{00000000-0005-0000-0000-0000A6070000}"/>
    <cellStyle name="Comma 2 11 5" xfId="4166" xr:uid="{00000000-0005-0000-0000-0000A7070000}"/>
    <cellStyle name="Comma 2 11 5 2" xfId="11976" xr:uid="{00000000-0005-0000-0000-0000A8070000}"/>
    <cellStyle name="Comma 2 11 5 2 2" xfId="27387" xr:uid="{00000000-0005-0000-0000-0000A9070000}"/>
    <cellStyle name="Comma 2 11 5 2 2 2" xfId="58211" xr:uid="{00000000-0005-0000-0000-0000AA070000}"/>
    <cellStyle name="Comma 2 11 5 2 3" xfId="42801" xr:uid="{00000000-0005-0000-0000-0000AB070000}"/>
    <cellStyle name="Comma 2 11 5 3" xfId="19578" xr:uid="{00000000-0005-0000-0000-0000AC070000}"/>
    <cellStyle name="Comma 2 11 5 3 2" xfId="50402" xr:uid="{00000000-0005-0000-0000-0000AD070000}"/>
    <cellStyle name="Comma 2 11 5 4" xfId="34992" xr:uid="{00000000-0005-0000-0000-0000AE070000}"/>
    <cellStyle name="Comma 2 11 6" xfId="8173" xr:uid="{00000000-0005-0000-0000-0000AF070000}"/>
    <cellStyle name="Comma 2 11 6 2" xfId="23584" xr:uid="{00000000-0005-0000-0000-0000B0070000}"/>
    <cellStyle name="Comma 2 11 6 2 2" xfId="54408" xr:uid="{00000000-0005-0000-0000-0000B1070000}"/>
    <cellStyle name="Comma 2 11 6 3" xfId="38998" xr:uid="{00000000-0005-0000-0000-0000B2070000}"/>
    <cellStyle name="Comma 2 11 7" xfId="15775" xr:uid="{00000000-0005-0000-0000-0000B3070000}"/>
    <cellStyle name="Comma 2 11 7 2" xfId="46599" xr:uid="{00000000-0005-0000-0000-0000B4070000}"/>
    <cellStyle name="Comma 2 11 8" xfId="31189" xr:uid="{00000000-0005-0000-0000-0000B5070000}"/>
    <cellStyle name="Comma 2 12" xfId="572" xr:uid="{00000000-0005-0000-0000-0000B6070000}"/>
    <cellStyle name="Comma 2 12 2" xfId="1205" xr:uid="{00000000-0005-0000-0000-0000B7070000}"/>
    <cellStyle name="Comma 2 12 2 2" xfId="3104" xr:uid="{00000000-0005-0000-0000-0000B8070000}"/>
    <cellStyle name="Comma 2 12 2 2 2" xfId="6907" xr:uid="{00000000-0005-0000-0000-0000B9070000}"/>
    <cellStyle name="Comma 2 12 2 2 2 2" xfId="14717" xr:uid="{00000000-0005-0000-0000-0000BA070000}"/>
    <cellStyle name="Comma 2 12 2 2 2 2 2" xfId="30128" xr:uid="{00000000-0005-0000-0000-0000BB070000}"/>
    <cellStyle name="Comma 2 12 2 2 2 2 2 2" xfId="60952" xr:uid="{00000000-0005-0000-0000-0000BC070000}"/>
    <cellStyle name="Comma 2 12 2 2 2 2 3" xfId="45542" xr:uid="{00000000-0005-0000-0000-0000BD070000}"/>
    <cellStyle name="Comma 2 12 2 2 2 3" xfId="22319" xr:uid="{00000000-0005-0000-0000-0000BE070000}"/>
    <cellStyle name="Comma 2 12 2 2 2 3 2" xfId="53143" xr:uid="{00000000-0005-0000-0000-0000BF070000}"/>
    <cellStyle name="Comma 2 12 2 2 2 4" xfId="37733" xr:uid="{00000000-0005-0000-0000-0000C0070000}"/>
    <cellStyle name="Comma 2 12 2 2 3" xfId="10914" xr:uid="{00000000-0005-0000-0000-0000C1070000}"/>
    <cellStyle name="Comma 2 12 2 2 3 2" xfId="26325" xr:uid="{00000000-0005-0000-0000-0000C2070000}"/>
    <cellStyle name="Comma 2 12 2 2 3 2 2" xfId="57149" xr:uid="{00000000-0005-0000-0000-0000C3070000}"/>
    <cellStyle name="Comma 2 12 2 2 3 3" xfId="41739" xr:uid="{00000000-0005-0000-0000-0000C4070000}"/>
    <cellStyle name="Comma 2 12 2 2 4" xfId="18516" xr:uid="{00000000-0005-0000-0000-0000C5070000}"/>
    <cellStyle name="Comma 2 12 2 2 4 2" xfId="49340" xr:uid="{00000000-0005-0000-0000-0000C6070000}"/>
    <cellStyle name="Comma 2 12 2 2 5" xfId="33930" xr:uid="{00000000-0005-0000-0000-0000C7070000}"/>
    <cellStyle name="Comma 2 12 2 3" xfId="5008" xr:uid="{00000000-0005-0000-0000-0000C8070000}"/>
    <cellStyle name="Comma 2 12 2 3 2" xfId="12818" xr:uid="{00000000-0005-0000-0000-0000C9070000}"/>
    <cellStyle name="Comma 2 12 2 3 2 2" xfId="28229" xr:uid="{00000000-0005-0000-0000-0000CA070000}"/>
    <cellStyle name="Comma 2 12 2 3 2 2 2" xfId="59053" xr:uid="{00000000-0005-0000-0000-0000CB070000}"/>
    <cellStyle name="Comma 2 12 2 3 2 3" xfId="43643" xr:uid="{00000000-0005-0000-0000-0000CC070000}"/>
    <cellStyle name="Comma 2 12 2 3 3" xfId="20420" xr:uid="{00000000-0005-0000-0000-0000CD070000}"/>
    <cellStyle name="Comma 2 12 2 3 3 2" xfId="51244" xr:uid="{00000000-0005-0000-0000-0000CE070000}"/>
    <cellStyle name="Comma 2 12 2 3 4" xfId="35834" xr:uid="{00000000-0005-0000-0000-0000CF070000}"/>
    <cellStyle name="Comma 2 12 2 4" xfId="9015" xr:uid="{00000000-0005-0000-0000-0000D0070000}"/>
    <cellStyle name="Comma 2 12 2 4 2" xfId="24426" xr:uid="{00000000-0005-0000-0000-0000D1070000}"/>
    <cellStyle name="Comma 2 12 2 4 2 2" xfId="55250" xr:uid="{00000000-0005-0000-0000-0000D2070000}"/>
    <cellStyle name="Comma 2 12 2 4 3" xfId="39840" xr:uid="{00000000-0005-0000-0000-0000D3070000}"/>
    <cellStyle name="Comma 2 12 2 5" xfId="16617" xr:uid="{00000000-0005-0000-0000-0000D4070000}"/>
    <cellStyle name="Comma 2 12 2 5 2" xfId="47441" xr:uid="{00000000-0005-0000-0000-0000D5070000}"/>
    <cellStyle name="Comma 2 12 2 6" xfId="32031" xr:uid="{00000000-0005-0000-0000-0000D6070000}"/>
    <cellStyle name="Comma 2 12 3" xfId="1838" xr:uid="{00000000-0005-0000-0000-0000D7070000}"/>
    <cellStyle name="Comma 2 12 3 2" xfId="3737" xr:uid="{00000000-0005-0000-0000-0000D8070000}"/>
    <cellStyle name="Comma 2 12 3 2 2" xfId="7540" xr:uid="{00000000-0005-0000-0000-0000D9070000}"/>
    <cellStyle name="Comma 2 12 3 2 2 2" xfId="15350" xr:uid="{00000000-0005-0000-0000-0000DA070000}"/>
    <cellStyle name="Comma 2 12 3 2 2 2 2" xfId="30761" xr:uid="{00000000-0005-0000-0000-0000DB070000}"/>
    <cellStyle name="Comma 2 12 3 2 2 2 2 2" xfId="61585" xr:uid="{00000000-0005-0000-0000-0000DC070000}"/>
    <cellStyle name="Comma 2 12 3 2 2 2 3" xfId="46175" xr:uid="{00000000-0005-0000-0000-0000DD070000}"/>
    <cellStyle name="Comma 2 12 3 2 2 3" xfId="22952" xr:uid="{00000000-0005-0000-0000-0000DE070000}"/>
    <cellStyle name="Comma 2 12 3 2 2 3 2" xfId="53776" xr:uid="{00000000-0005-0000-0000-0000DF070000}"/>
    <cellStyle name="Comma 2 12 3 2 2 4" xfId="38366" xr:uid="{00000000-0005-0000-0000-0000E0070000}"/>
    <cellStyle name="Comma 2 12 3 2 3" xfId="11547" xr:uid="{00000000-0005-0000-0000-0000E1070000}"/>
    <cellStyle name="Comma 2 12 3 2 3 2" xfId="26958" xr:uid="{00000000-0005-0000-0000-0000E2070000}"/>
    <cellStyle name="Comma 2 12 3 2 3 2 2" xfId="57782" xr:uid="{00000000-0005-0000-0000-0000E3070000}"/>
    <cellStyle name="Comma 2 12 3 2 3 3" xfId="42372" xr:uid="{00000000-0005-0000-0000-0000E4070000}"/>
    <cellStyle name="Comma 2 12 3 2 4" xfId="19149" xr:uid="{00000000-0005-0000-0000-0000E5070000}"/>
    <cellStyle name="Comma 2 12 3 2 4 2" xfId="49973" xr:uid="{00000000-0005-0000-0000-0000E6070000}"/>
    <cellStyle name="Comma 2 12 3 2 5" xfId="34563" xr:uid="{00000000-0005-0000-0000-0000E7070000}"/>
    <cellStyle name="Comma 2 12 3 3" xfId="5641" xr:uid="{00000000-0005-0000-0000-0000E8070000}"/>
    <cellStyle name="Comma 2 12 3 3 2" xfId="13451" xr:uid="{00000000-0005-0000-0000-0000E9070000}"/>
    <cellStyle name="Comma 2 12 3 3 2 2" xfId="28862" xr:uid="{00000000-0005-0000-0000-0000EA070000}"/>
    <cellStyle name="Comma 2 12 3 3 2 2 2" xfId="59686" xr:uid="{00000000-0005-0000-0000-0000EB070000}"/>
    <cellStyle name="Comma 2 12 3 3 2 3" xfId="44276" xr:uid="{00000000-0005-0000-0000-0000EC070000}"/>
    <cellStyle name="Comma 2 12 3 3 3" xfId="21053" xr:uid="{00000000-0005-0000-0000-0000ED070000}"/>
    <cellStyle name="Comma 2 12 3 3 3 2" xfId="51877" xr:uid="{00000000-0005-0000-0000-0000EE070000}"/>
    <cellStyle name="Comma 2 12 3 3 4" xfId="36467" xr:uid="{00000000-0005-0000-0000-0000EF070000}"/>
    <cellStyle name="Comma 2 12 3 4" xfId="9648" xr:uid="{00000000-0005-0000-0000-0000F0070000}"/>
    <cellStyle name="Comma 2 12 3 4 2" xfId="25059" xr:uid="{00000000-0005-0000-0000-0000F1070000}"/>
    <cellStyle name="Comma 2 12 3 4 2 2" xfId="55883" xr:uid="{00000000-0005-0000-0000-0000F2070000}"/>
    <cellStyle name="Comma 2 12 3 4 3" xfId="40473" xr:uid="{00000000-0005-0000-0000-0000F3070000}"/>
    <cellStyle name="Comma 2 12 3 5" xfId="17250" xr:uid="{00000000-0005-0000-0000-0000F4070000}"/>
    <cellStyle name="Comma 2 12 3 5 2" xfId="48074" xr:uid="{00000000-0005-0000-0000-0000F5070000}"/>
    <cellStyle name="Comma 2 12 3 6" xfId="32664" xr:uid="{00000000-0005-0000-0000-0000F6070000}"/>
    <cellStyle name="Comma 2 12 4" xfId="2471" xr:uid="{00000000-0005-0000-0000-0000F7070000}"/>
    <cellStyle name="Comma 2 12 4 2" xfId="6274" xr:uid="{00000000-0005-0000-0000-0000F8070000}"/>
    <cellStyle name="Comma 2 12 4 2 2" xfId="14084" xr:uid="{00000000-0005-0000-0000-0000F9070000}"/>
    <cellStyle name="Comma 2 12 4 2 2 2" xfId="29495" xr:uid="{00000000-0005-0000-0000-0000FA070000}"/>
    <cellStyle name="Comma 2 12 4 2 2 2 2" xfId="60319" xr:uid="{00000000-0005-0000-0000-0000FB070000}"/>
    <cellStyle name="Comma 2 12 4 2 2 3" xfId="44909" xr:uid="{00000000-0005-0000-0000-0000FC070000}"/>
    <cellStyle name="Comma 2 12 4 2 3" xfId="21686" xr:uid="{00000000-0005-0000-0000-0000FD070000}"/>
    <cellStyle name="Comma 2 12 4 2 3 2" xfId="52510" xr:uid="{00000000-0005-0000-0000-0000FE070000}"/>
    <cellStyle name="Comma 2 12 4 2 4" xfId="37100" xr:uid="{00000000-0005-0000-0000-0000FF070000}"/>
    <cellStyle name="Comma 2 12 4 3" xfId="10281" xr:uid="{00000000-0005-0000-0000-000000080000}"/>
    <cellStyle name="Comma 2 12 4 3 2" xfId="25692" xr:uid="{00000000-0005-0000-0000-000001080000}"/>
    <cellStyle name="Comma 2 12 4 3 2 2" xfId="56516" xr:uid="{00000000-0005-0000-0000-000002080000}"/>
    <cellStyle name="Comma 2 12 4 3 3" xfId="41106" xr:uid="{00000000-0005-0000-0000-000003080000}"/>
    <cellStyle name="Comma 2 12 4 4" xfId="17883" xr:uid="{00000000-0005-0000-0000-000004080000}"/>
    <cellStyle name="Comma 2 12 4 4 2" xfId="48707" xr:uid="{00000000-0005-0000-0000-000005080000}"/>
    <cellStyle name="Comma 2 12 4 5" xfId="33297" xr:uid="{00000000-0005-0000-0000-000006080000}"/>
    <cellStyle name="Comma 2 12 5" xfId="4375" xr:uid="{00000000-0005-0000-0000-000007080000}"/>
    <cellStyle name="Comma 2 12 5 2" xfId="12185" xr:uid="{00000000-0005-0000-0000-000008080000}"/>
    <cellStyle name="Comma 2 12 5 2 2" xfId="27596" xr:uid="{00000000-0005-0000-0000-000009080000}"/>
    <cellStyle name="Comma 2 12 5 2 2 2" xfId="58420" xr:uid="{00000000-0005-0000-0000-00000A080000}"/>
    <cellStyle name="Comma 2 12 5 2 3" xfId="43010" xr:uid="{00000000-0005-0000-0000-00000B080000}"/>
    <cellStyle name="Comma 2 12 5 3" xfId="19787" xr:uid="{00000000-0005-0000-0000-00000C080000}"/>
    <cellStyle name="Comma 2 12 5 3 2" xfId="50611" xr:uid="{00000000-0005-0000-0000-00000D080000}"/>
    <cellStyle name="Comma 2 12 5 4" xfId="35201" xr:uid="{00000000-0005-0000-0000-00000E080000}"/>
    <cellStyle name="Comma 2 12 6" xfId="8382" xr:uid="{00000000-0005-0000-0000-00000F080000}"/>
    <cellStyle name="Comma 2 12 6 2" xfId="23793" xr:uid="{00000000-0005-0000-0000-000010080000}"/>
    <cellStyle name="Comma 2 12 6 2 2" xfId="54617" xr:uid="{00000000-0005-0000-0000-000011080000}"/>
    <cellStyle name="Comma 2 12 6 3" xfId="39207" xr:uid="{00000000-0005-0000-0000-000012080000}"/>
    <cellStyle name="Comma 2 12 7" xfId="15984" xr:uid="{00000000-0005-0000-0000-000013080000}"/>
    <cellStyle name="Comma 2 12 7 2" xfId="46808" xr:uid="{00000000-0005-0000-0000-000014080000}"/>
    <cellStyle name="Comma 2 12 8" xfId="31398" xr:uid="{00000000-0005-0000-0000-000015080000}"/>
    <cellStyle name="Comma 2 13" xfId="358" xr:uid="{00000000-0005-0000-0000-000016080000}"/>
    <cellStyle name="Comma 2 13 2" xfId="992" xr:uid="{00000000-0005-0000-0000-000017080000}"/>
    <cellStyle name="Comma 2 13 2 2" xfId="2891" xr:uid="{00000000-0005-0000-0000-000018080000}"/>
    <cellStyle name="Comma 2 13 2 2 2" xfId="6694" xr:uid="{00000000-0005-0000-0000-000019080000}"/>
    <cellStyle name="Comma 2 13 2 2 2 2" xfId="14504" xr:uid="{00000000-0005-0000-0000-00001A080000}"/>
    <cellStyle name="Comma 2 13 2 2 2 2 2" xfId="29915" xr:uid="{00000000-0005-0000-0000-00001B080000}"/>
    <cellStyle name="Comma 2 13 2 2 2 2 2 2" xfId="60739" xr:uid="{00000000-0005-0000-0000-00001C080000}"/>
    <cellStyle name="Comma 2 13 2 2 2 2 3" xfId="45329" xr:uid="{00000000-0005-0000-0000-00001D080000}"/>
    <cellStyle name="Comma 2 13 2 2 2 3" xfId="22106" xr:uid="{00000000-0005-0000-0000-00001E080000}"/>
    <cellStyle name="Comma 2 13 2 2 2 3 2" xfId="52930" xr:uid="{00000000-0005-0000-0000-00001F080000}"/>
    <cellStyle name="Comma 2 13 2 2 2 4" xfId="37520" xr:uid="{00000000-0005-0000-0000-000020080000}"/>
    <cellStyle name="Comma 2 13 2 2 3" xfId="10701" xr:uid="{00000000-0005-0000-0000-000021080000}"/>
    <cellStyle name="Comma 2 13 2 2 3 2" xfId="26112" xr:uid="{00000000-0005-0000-0000-000022080000}"/>
    <cellStyle name="Comma 2 13 2 2 3 2 2" xfId="56936" xr:uid="{00000000-0005-0000-0000-000023080000}"/>
    <cellStyle name="Comma 2 13 2 2 3 3" xfId="41526" xr:uid="{00000000-0005-0000-0000-000024080000}"/>
    <cellStyle name="Comma 2 13 2 2 4" xfId="18303" xr:uid="{00000000-0005-0000-0000-000025080000}"/>
    <cellStyle name="Comma 2 13 2 2 4 2" xfId="49127" xr:uid="{00000000-0005-0000-0000-000026080000}"/>
    <cellStyle name="Comma 2 13 2 2 5" xfId="33717" xr:uid="{00000000-0005-0000-0000-000027080000}"/>
    <cellStyle name="Comma 2 13 2 3" xfId="4795" xr:uid="{00000000-0005-0000-0000-000028080000}"/>
    <cellStyle name="Comma 2 13 2 3 2" xfId="12605" xr:uid="{00000000-0005-0000-0000-000029080000}"/>
    <cellStyle name="Comma 2 13 2 3 2 2" xfId="28016" xr:uid="{00000000-0005-0000-0000-00002A080000}"/>
    <cellStyle name="Comma 2 13 2 3 2 2 2" xfId="58840" xr:uid="{00000000-0005-0000-0000-00002B080000}"/>
    <cellStyle name="Comma 2 13 2 3 2 3" xfId="43430" xr:uid="{00000000-0005-0000-0000-00002C080000}"/>
    <cellStyle name="Comma 2 13 2 3 3" xfId="20207" xr:uid="{00000000-0005-0000-0000-00002D080000}"/>
    <cellStyle name="Comma 2 13 2 3 3 2" xfId="51031" xr:uid="{00000000-0005-0000-0000-00002E080000}"/>
    <cellStyle name="Comma 2 13 2 3 4" xfId="35621" xr:uid="{00000000-0005-0000-0000-00002F080000}"/>
    <cellStyle name="Comma 2 13 2 4" xfId="8802" xr:uid="{00000000-0005-0000-0000-000030080000}"/>
    <cellStyle name="Comma 2 13 2 4 2" xfId="24213" xr:uid="{00000000-0005-0000-0000-000031080000}"/>
    <cellStyle name="Comma 2 13 2 4 2 2" xfId="55037" xr:uid="{00000000-0005-0000-0000-000032080000}"/>
    <cellStyle name="Comma 2 13 2 4 3" xfId="39627" xr:uid="{00000000-0005-0000-0000-000033080000}"/>
    <cellStyle name="Comma 2 13 2 5" xfId="16404" xr:uid="{00000000-0005-0000-0000-000034080000}"/>
    <cellStyle name="Comma 2 13 2 5 2" xfId="47228" xr:uid="{00000000-0005-0000-0000-000035080000}"/>
    <cellStyle name="Comma 2 13 2 6" xfId="31818" xr:uid="{00000000-0005-0000-0000-000036080000}"/>
    <cellStyle name="Comma 2 13 3" xfId="1625" xr:uid="{00000000-0005-0000-0000-000037080000}"/>
    <cellStyle name="Comma 2 13 3 2" xfId="3524" xr:uid="{00000000-0005-0000-0000-000038080000}"/>
    <cellStyle name="Comma 2 13 3 2 2" xfId="7327" xr:uid="{00000000-0005-0000-0000-000039080000}"/>
    <cellStyle name="Comma 2 13 3 2 2 2" xfId="15137" xr:uid="{00000000-0005-0000-0000-00003A080000}"/>
    <cellStyle name="Comma 2 13 3 2 2 2 2" xfId="30548" xr:uid="{00000000-0005-0000-0000-00003B080000}"/>
    <cellStyle name="Comma 2 13 3 2 2 2 2 2" xfId="61372" xr:uid="{00000000-0005-0000-0000-00003C080000}"/>
    <cellStyle name="Comma 2 13 3 2 2 2 3" xfId="45962" xr:uid="{00000000-0005-0000-0000-00003D080000}"/>
    <cellStyle name="Comma 2 13 3 2 2 3" xfId="22739" xr:uid="{00000000-0005-0000-0000-00003E080000}"/>
    <cellStyle name="Comma 2 13 3 2 2 3 2" xfId="53563" xr:uid="{00000000-0005-0000-0000-00003F080000}"/>
    <cellStyle name="Comma 2 13 3 2 2 4" xfId="38153" xr:uid="{00000000-0005-0000-0000-000040080000}"/>
    <cellStyle name="Comma 2 13 3 2 3" xfId="11334" xr:uid="{00000000-0005-0000-0000-000041080000}"/>
    <cellStyle name="Comma 2 13 3 2 3 2" xfId="26745" xr:uid="{00000000-0005-0000-0000-000042080000}"/>
    <cellStyle name="Comma 2 13 3 2 3 2 2" xfId="57569" xr:uid="{00000000-0005-0000-0000-000043080000}"/>
    <cellStyle name="Comma 2 13 3 2 3 3" xfId="42159" xr:uid="{00000000-0005-0000-0000-000044080000}"/>
    <cellStyle name="Comma 2 13 3 2 4" xfId="18936" xr:uid="{00000000-0005-0000-0000-000045080000}"/>
    <cellStyle name="Comma 2 13 3 2 4 2" xfId="49760" xr:uid="{00000000-0005-0000-0000-000046080000}"/>
    <cellStyle name="Comma 2 13 3 2 5" xfId="34350" xr:uid="{00000000-0005-0000-0000-000047080000}"/>
    <cellStyle name="Comma 2 13 3 3" xfId="5428" xr:uid="{00000000-0005-0000-0000-000048080000}"/>
    <cellStyle name="Comma 2 13 3 3 2" xfId="13238" xr:uid="{00000000-0005-0000-0000-000049080000}"/>
    <cellStyle name="Comma 2 13 3 3 2 2" xfId="28649" xr:uid="{00000000-0005-0000-0000-00004A080000}"/>
    <cellStyle name="Comma 2 13 3 3 2 2 2" xfId="59473" xr:uid="{00000000-0005-0000-0000-00004B080000}"/>
    <cellStyle name="Comma 2 13 3 3 2 3" xfId="44063" xr:uid="{00000000-0005-0000-0000-00004C080000}"/>
    <cellStyle name="Comma 2 13 3 3 3" xfId="20840" xr:uid="{00000000-0005-0000-0000-00004D080000}"/>
    <cellStyle name="Comma 2 13 3 3 3 2" xfId="51664" xr:uid="{00000000-0005-0000-0000-00004E080000}"/>
    <cellStyle name="Comma 2 13 3 3 4" xfId="36254" xr:uid="{00000000-0005-0000-0000-00004F080000}"/>
    <cellStyle name="Comma 2 13 3 4" xfId="9435" xr:uid="{00000000-0005-0000-0000-000050080000}"/>
    <cellStyle name="Comma 2 13 3 4 2" xfId="24846" xr:uid="{00000000-0005-0000-0000-000051080000}"/>
    <cellStyle name="Comma 2 13 3 4 2 2" xfId="55670" xr:uid="{00000000-0005-0000-0000-000052080000}"/>
    <cellStyle name="Comma 2 13 3 4 3" xfId="40260" xr:uid="{00000000-0005-0000-0000-000053080000}"/>
    <cellStyle name="Comma 2 13 3 5" xfId="17037" xr:uid="{00000000-0005-0000-0000-000054080000}"/>
    <cellStyle name="Comma 2 13 3 5 2" xfId="47861" xr:uid="{00000000-0005-0000-0000-000055080000}"/>
    <cellStyle name="Comma 2 13 3 6" xfId="32451" xr:uid="{00000000-0005-0000-0000-000056080000}"/>
    <cellStyle name="Comma 2 13 4" xfId="2258" xr:uid="{00000000-0005-0000-0000-000057080000}"/>
    <cellStyle name="Comma 2 13 4 2" xfId="6061" xr:uid="{00000000-0005-0000-0000-000058080000}"/>
    <cellStyle name="Comma 2 13 4 2 2" xfId="13871" xr:uid="{00000000-0005-0000-0000-000059080000}"/>
    <cellStyle name="Comma 2 13 4 2 2 2" xfId="29282" xr:uid="{00000000-0005-0000-0000-00005A080000}"/>
    <cellStyle name="Comma 2 13 4 2 2 2 2" xfId="60106" xr:uid="{00000000-0005-0000-0000-00005B080000}"/>
    <cellStyle name="Comma 2 13 4 2 2 3" xfId="44696" xr:uid="{00000000-0005-0000-0000-00005C080000}"/>
    <cellStyle name="Comma 2 13 4 2 3" xfId="21473" xr:uid="{00000000-0005-0000-0000-00005D080000}"/>
    <cellStyle name="Comma 2 13 4 2 3 2" xfId="52297" xr:uid="{00000000-0005-0000-0000-00005E080000}"/>
    <cellStyle name="Comma 2 13 4 2 4" xfId="36887" xr:uid="{00000000-0005-0000-0000-00005F080000}"/>
    <cellStyle name="Comma 2 13 4 3" xfId="10068" xr:uid="{00000000-0005-0000-0000-000060080000}"/>
    <cellStyle name="Comma 2 13 4 3 2" xfId="25479" xr:uid="{00000000-0005-0000-0000-000061080000}"/>
    <cellStyle name="Comma 2 13 4 3 2 2" xfId="56303" xr:uid="{00000000-0005-0000-0000-000062080000}"/>
    <cellStyle name="Comma 2 13 4 3 3" xfId="40893" xr:uid="{00000000-0005-0000-0000-000063080000}"/>
    <cellStyle name="Comma 2 13 4 4" xfId="17670" xr:uid="{00000000-0005-0000-0000-000064080000}"/>
    <cellStyle name="Comma 2 13 4 4 2" xfId="48494" xr:uid="{00000000-0005-0000-0000-000065080000}"/>
    <cellStyle name="Comma 2 13 4 5" xfId="33084" xr:uid="{00000000-0005-0000-0000-000066080000}"/>
    <cellStyle name="Comma 2 13 5" xfId="4162" xr:uid="{00000000-0005-0000-0000-000067080000}"/>
    <cellStyle name="Comma 2 13 5 2" xfId="11972" xr:uid="{00000000-0005-0000-0000-000068080000}"/>
    <cellStyle name="Comma 2 13 5 2 2" xfId="27383" xr:uid="{00000000-0005-0000-0000-000069080000}"/>
    <cellStyle name="Comma 2 13 5 2 2 2" xfId="58207" xr:uid="{00000000-0005-0000-0000-00006A080000}"/>
    <cellStyle name="Comma 2 13 5 2 3" xfId="42797" xr:uid="{00000000-0005-0000-0000-00006B080000}"/>
    <cellStyle name="Comma 2 13 5 3" xfId="19574" xr:uid="{00000000-0005-0000-0000-00006C080000}"/>
    <cellStyle name="Comma 2 13 5 3 2" xfId="50398" xr:uid="{00000000-0005-0000-0000-00006D080000}"/>
    <cellStyle name="Comma 2 13 5 4" xfId="34988" xr:uid="{00000000-0005-0000-0000-00006E080000}"/>
    <cellStyle name="Comma 2 13 6" xfId="8169" xr:uid="{00000000-0005-0000-0000-00006F080000}"/>
    <cellStyle name="Comma 2 13 6 2" xfId="23580" xr:uid="{00000000-0005-0000-0000-000070080000}"/>
    <cellStyle name="Comma 2 13 6 2 2" xfId="54404" xr:uid="{00000000-0005-0000-0000-000071080000}"/>
    <cellStyle name="Comma 2 13 6 3" xfId="38994" xr:uid="{00000000-0005-0000-0000-000072080000}"/>
    <cellStyle name="Comma 2 13 7" xfId="15771" xr:uid="{00000000-0005-0000-0000-000073080000}"/>
    <cellStyle name="Comma 2 13 7 2" xfId="46595" xr:uid="{00000000-0005-0000-0000-000074080000}"/>
    <cellStyle name="Comma 2 13 8" xfId="31185" xr:uid="{00000000-0005-0000-0000-000075080000}"/>
    <cellStyle name="Comma 2 14" xfId="783" xr:uid="{00000000-0005-0000-0000-000076080000}"/>
    <cellStyle name="Comma 2 14 2" xfId="2682" xr:uid="{00000000-0005-0000-0000-000077080000}"/>
    <cellStyle name="Comma 2 14 2 2" xfId="6485" xr:uid="{00000000-0005-0000-0000-000078080000}"/>
    <cellStyle name="Comma 2 14 2 2 2" xfId="14295" xr:uid="{00000000-0005-0000-0000-000079080000}"/>
    <cellStyle name="Comma 2 14 2 2 2 2" xfId="29706" xr:uid="{00000000-0005-0000-0000-00007A080000}"/>
    <cellStyle name="Comma 2 14 2 2 2 2 2" xfId="60530" xr:uid="{00000000-0005-0000-0000-00007B080000}"/>
    <cellStyle name="Comma 2 14 2 2 2 3" xfId="45120" xr:uid="{00000000-0005-0000-0000-00007C080000}"/>
    <cellStyle name="Comma 2 14 2 2 3" xfId="21897" xr:uid="{00000000-0005-0000-0000-00007D080000}"/>
    <cellStyle name="Comma 2 14 2 2 3 2" xfId="52721" xr:uid="{00000000-0005-0000-0000-00007E080000}"/>
    <cellStyle name="Comma 2 14 2 2 4" xfId="37311" xr:uid="{00000000-0005-0000-0000-00007F080000}"/>
    <cellStyle name="Comma 2 14 2 3" xfId="10492" xr:uid="{00000000-0005-0000-0000-000080080000}"/>
    <cellStyle name="Comma 2 14 2 3 2" xfId="25903" xr:uid="{00000000-0005-0000-0000-000081080000}"/>
    <cellStyle name="Comma 2 14 2 3 2 2" xfId="56727" xr:uid="{00000000-0005-0000-0000-000082080000}"/>
    <cellStyle name="Comma 2 14 2 3 3" xfId="41317" xr:uid="{00000000-0005-0000-0000-000083080000}"/>
    <cellStyle name="Comma 2 14 2 4" xfId="18094" xr:uid="{00000000-0005-0000-0000-000084080000}"/>
    <cellStyle name="Comma 2 14 2 4 2" xfId="48918" xr:uid="{00000000-0005-0000-0000-000085080000}"/>
    <cellStyle name="Comma 2 14 2 5" xfId="33508" xr:uid="{00000000-0005-0000-0000-000086080000}"/>
    <cellStyle name="Comma 2 14 3" xfId="4586" xr:uid="{00000000-0005-0000-0000-000087080000}"/>
    <cellStyle name="Comma 2 14 3 2" xfId="12396" xr:uid="{00000000-0005-0000-0000-000088080000}"/>
    <cellStyle name="Comma 2 14 3 2 2" xfId="27807" xr:uid="{00000000-0005-0000-0000-000089080000}"/>
    <cellStyle name="Comma 2 14 3 2 2 2" xfId="58631" xr:uid="{00000000-0005-0000-0000-00008A080000}"/>
    <cellStyle name="Comma 2 14 3 2 3" xfId="43221" xr:uid="{00000000-0005-0000-0000-00008B080000}"/>
    <cellStyle name="Comma 2 14 3 3" xfId="19998" xr:uid="{00000000-0005-0000-0000-00008C080000}"/>
    <cellStyle name="Comma 2 14 3 3 2" xfId="50822" xr:uid="{00000000-0005-0000-0000-00008D080000}"/>
    <cellStyle name="Comma 2 14 3 4" xfId="35412" xr:uid="{00000000-0005-0000-0000-00008E080000}"/>
    <cellStyle name="Comma 2 14 4" xfId="8593" xr:uid="{00000000-0005-0000-0000-00008F080000}"/>
    <cellStyle name="Comma 2 14 4 2" xfId="24004" xr:uid="{00000000-0005-0000-0000-000090080000}"/>
    <cellStyle name="Comma 2 14 4 2 2" xfId="54828" xr:uid="{00000000-0005-0000-0000-000091080000}"/>
    <cellStyle name="Comma 2 14 4 3" xfId="39418" xr:uid="{00000000-0005-0000-0000-000092080000}"/>
    <cellStyle name="Comma 2 14 5" xfId="16195" xr:uid="{00000000-0005-0000-0000-000093080000}"/>
    <cellStyle name="Comma 2 14 5 2" xfId="47019" xr:uid="{00000000-0005-0000-0000-000094080000}"/>
    <cellStyle name="Comma 2 14 6" xfId="31609" xr:uid="{00000000-0005-0000-0000-000095080000}"/>
    <cellStyle name="Comma 2 15" xfId="1415" xr:uid="{00000000-0005-0000-0000-000096080000}"/>
    <cellStyle name="Comma 2 15 2" xfId="3314" xr:uid="{00000000-0005-0000-0000-000097080000}"/>
    <cellStyle name="Comma 2 15 2 2" xfId="7117" xr:uid="{00000000-0005-0000-0000-000098080000}"/>
    <cellStyle name="Comma 2 15 2 2 2" xfId="14927" xr:uid="{00000000-0005-0000-0000-000099080000}"/>
    <cellStyle name="Comma 2 15 2 2 2 2" xfId="30338" xr:uid="{00000000-0005-0000-0000-00009A080000}"/>
    <cellStyle name="Comma 2 15 2 2 2 2 2" xfId="61162" xr:uid="{00000000-0005-0000-0000-00009B080000}"/>
    <cellStyle name="Comma 2 15 2 2 2 3" xfId="45752" xr:uid="{00000000-0005-0000-0000-00009C080000}"/>
    <cellStyle name="Comma 2 15 2 2 3" xfId="22529" xr:uid="{00000000-0005-0000-0000-00009D080000}"/>
    <cellStyle name="Comma 2 15 2 2 3 2" xfId="53353" xr:uid="{00000000-0005-0000-0000-00009E080000}"/>
    <cellStyle name="Comma 2 15 2 2 4" xfId="37943" xr:uid="{00000000-0005-0000-0000-00009F080000}"/>
    <cellStyle name="Comma 2 15 2 3" xfId="11124" xr:uid="{00000000-0005-0000-0000-0000A0080000}"/>
    <cellStyle name="Comma 2 15 2 3 2" xfId="26535" xr:uid="{00000000-0005-0000-0000-0000A1080000}"/>
    <cellStyle name="Comma 2 15 2 3 2 2" xfId="57359" xr:uid="{00000000-0005-0000-0000-0000A2080000}"/>
    <cellStyle name="Comma 2 15 2 3 3" xfId="41949" xr:uid="{00000000-0005-0000-0000-0000A3080000}"/>
    <cellStyle name="Comma 2 15 2 4" xfId="18726" xr:uid="{00000000-0005-0000-0000-0000A4080000}"/>
    <cellStyle name="Comma 2 15 2 4 2" xfId="49550" xr:uid="{00000000-0005-0000-0000-0000A5080000}"/>
    <cellStyle name="Comma 2 15 2 5" xfId="34140" xr:uid="{00000000-0005-0000-0000-0000A6080000}"/>
    <cellStyle name="Comma 2 15 3" xfId="5218" xr:uid="{00000000-0005-0000-0000-0000A7080000}"/>
    <cellStyle name="Comma 2 15 3 2" xfId="13028" xr:uid="{00000000-0005-0000-0000-0000A8080000}"/>
    <cellStyle name="Comma 2 15 3 2 2" xfId="28439" xr:uid="{00000000-0005-0000-0000-0000A9080000}"/>
    <cellStyle name="Comma 2 15 3 2 2 2" xfId="59263" xr:uid="{00000000-0005-0000-0000-0000AA080000}"/>
    <cellStyle name="Comma 2 15 3 2 3" xfId="43853" xr:uid="{00000000-0005-0000-0000-0000AB080000}"/>
    <cellStyle name="Comma 2 15 3 3" xfId="20630" xr:uid="{00000000-0005-0000-0000-0000AC080000}"/>
    <cellStyle name="Comma 2 15 3 3 2" xfId="51454" xr:uid="{00000000-0005-0000-0000-0000AD080000}"/>
    <cellStyle name="Comma 2 15 3 4" xfId="36044" xr:uid="{00000000-0005-0000-0000-0000AE080000}"/>
    <cellStyle name="Comma 2 15 4" xfId="9225" xr:uid="{00000000-0005-0000-0000-0000AF080000}"/>
    <cellStyle name="Comma 2 15 4 2" xfId="24636" xr:uid="{00000000-0005-0000-0000-0000B0080000}"/>
    <cellStyle name="Comma 2 15 4 2 2" xfId="55460" xr:uid="{00000000-0005-0000-0000-0000B1080000}"/>
    <cellStyle name="Comma 2 15 4 3" xfId="40050" xr:uid="{00000000-0005-0000-0000-0000B2080000}"/>
    <cellStyle name="Comma 2 15 5" xfId="16827" xr:uid="{00000000-0005-0000-0000-0000B3080000}"/>
    <cellStyle name="Comma 2 15 5 2" xfId="47651" xr:uid="{00000000-0005-0000-0000-0000B4080000}"/>
    <cellStyle name="Comma 2 15 6" xfId="32241" xr:uid="{00000000-0005-0000-0000-0000B5080000}"/>
    <cellStyle name="Comma 2 16" xfId="2049" xr:uid="{00000000-0005-0000-0000-0000B6080000}"/>
    <cellStyle name="Comma 2 16 2" xfId="5852" xr:uid="{00000000-0005-0000-0000-0000B7080000}"/>
    <cellStyle name="Comma 2 16 2 2" xfId="13662" xr:uid="{00000000-0005-0000-0000-0000B8080000}"/>
    <cellStyle name="Comma 2 16 2 2 2" xfId="29073" xr:uid="{00000000-0005-0000-0000-0000B9080000}"/>
    <cellStyle name="Comma 2 16 2 2 2 2" xfId="59897" xr:uid="{00000000-0005-0000-0000-0000BA080000}"/>
    <cellStyle name="Comma 2 16 2 2 3" xfId="44487" xr:uid="{00000000-0005-0000-0000-0000BB080000}"/>
    <cellStyle name="Comma 2 16 2 3" xfId="21264" xr:uid="{00000000-0005-0000-0000-0000BC080000}"/>
    <cellStyle name="Comma 2 16 2 3 2" xfId="52088" xr:uid="{00000000-0005-0000-0000-0000BD080000}"/>
    <cellStyle name="Comma 2 16 2 4" xfId="36678" xr:uid="{00000000-0005-0000-0000-0000BE080000}"/>
    <cellStyle name="Comma 2 16 3" xfId="9859" xr:uid="{00000000-0005-0000-0000-0000BF080000}"/>
    <cellStyle name="Comma 2 16 3 2" xfId="25270" xr:uid="{00000000-0005-0000-0000-0000C0080000}"/>
    <cellStyle name="Comma 2 16 3 2 2" xfId="56094" xr:uid="{00000000-0005-0000-0000-0000C1080000}"/>
    <cellStyle name="Comma 2 16 3 3" xfId="40684" xr:uid="{00000000-0005-0000-0000-0000C2080000}"/>
    <cellStyle name="Comma 2 16 4" xfId="17461" xr:uid="{00000000-0005-0000-0000-0000C3080000}"/>
    <cellStyle name="Comma 2 16 4 2" xfId="48285" xr:uid="{00000000-0005-0000-0000-0000C4080000}"/>
    <cellStyle name="Comma 2 16 5" xfId="32875" xr:uid="{00000000-0005-0000-0000-0000C5080000}"/>
    <cellStyle name="Comma 2 17" xfId="3948" xr:uid="{00000000-0005-0000-0000-0000C6080000}"/>
    <cellStyle name="Comma 2 17 2" xfId="11758" xr:uid="{00000000-0005-0000-0000-0000C7080000}"/>
    <cellStyle name="Comma 2 17 2 2" xfId="27169" xr:uid="{00000000-0005-0000-0000-0000C8080000}"/>
    <cellStyle name="Comma 2 17 2 2 2" xfId="57993" xr:uid="{00000000-0005-0000-0000-0000C9080000}"/>
    <cellStyle name="Comma 2 17 2 3" xfId="42583" xr:uid="{00000000-0005-0000-0000-0000CA080000}"/>
    <cellStyle name="Comma 2 17 3" xfId="19360" xr:uid="{00000000-0005-0000-0000-0000CB080000}"/>
    <cellStyle name="Comma 2 17 3 2" xfId="50184" xr:uid="{00000000-0005-0000-0000-0000CC080000}"/>
    <cellStyle name="Comma 2 17 4" xfId="34774" xr:uid="{00000000-0005-0000-0000-0000CD080000}"/>
    <cellStyle name="Comma 2 18" xfId="3954" xr:uid="{00000000-0005-0000-0000-0000CE080000}"/>
    <cellStyle name="Comma 2 18 2" xfId="11764" xr:uid="{00000000-0005-0000-0000-0000CF080000}"/>
    <cellStyle name="Comma 2 18 2 2" xfId="27175" xr:uid="{00000000-0005-0000-0000-0000D0080000}"/>
    <cellStyle name="Comma 2 18 2 2 2" xfId="57999" xr:uid="{00000000-0005-0000-0000-0000D1080000}"/>
    <cellStyle name="Comma 2 18 2 3" xfId="42589" xr:uid="{00000000-0005-0000-0000-0000D2080000}"/>
    <cellStyle name="Comma 2 18 3" xfId="19366" xr:uid="{00000000-0005-0000-0000-0000D3080000}"/>
    <cellStyle name="Comma 2 18 3 2" xfId="50190" xr:uid="{00000000-0005-0000-0000-0000D4080000}"/>
    <cellStyle name="Comma 2 18 4" xfId="34780" xr:uid="{00000000-0005-0000-0000-0000D5080000}"/>
    <cellStyle name="Comma 2 19" xfId="7960" xr:uid="{00000000-0005-0000-0000-0000D6080000}"/>
    <cellStyle name="Comma 2 19 2" xfId="23371" xr:uid="{00000000-0005-0000-0000-0000D7080000}"/>
    <cellStyle name="Comma 2 19 2 2" xfId="54195" xr:uid="{00000000-0005-0000-0000-0000D8080000}"/>
    <cellStyle name="Comma 2 19 3" xfId="38785" xr:uid="{00000000-0005-0000-0000-0000D9080000}"/>
    <cellStyle name="Comma 2 2" xfId="57" xr:uid="{00000000-0005-0000-0000-0000DA080000}"/>
    <cellStyle name="Comma 2 2 10" xfId="2060" xr:uid="{00000000-0005-0000-0000-0000DB080000}"/>
    <cellStyle name="Comma 2 2 10 2" xfId="5863" xr:uid="{00000000-0005-0000-0000-0000DC080000}"/>
    <cellStyle name="Comma 2 2 10 2 2" xfId="13673" xr:uid="{00000000-0005-0000-0000-0000DD080000}"/>
    <cellStyle name="Comma 2 2 10 2 2 2" xfId="29084" xr:uid="{00000000-0005-0000-0000-0000DE080000}"/>
    <cellStyle name="Comma 2 2 10 2 2 2 2" xfId="59908" xr:uid="{00000000-0005-0000-0000-0000DF080000}"/>
    <cellStyle name="Comma 2 2 10 2 2 3" xfId="44498" xr:uid="{00000000-0005-0000-0000-0000E0080000}"/>
    <cellStyle name="Comma 2 2 10 2 3" xfId="21275" xr:uid="{00000000-0005-0000-0000-0000E1080000}"/>
    <cellStyle name="Comma 2 2 10 2 3 2" xfId="52099" xr:uid="{00000000-0005-0000-0000-0000E2080000}"/>
    <cellStyle name="Comma 2 2 10 2 4" xfId="36689" xr:uid="{00000000-0005-0000-0000-0000E3080000}"/>
    <cellStyle name="Comma 2 2 10 3" xfId="9870" xr:uid="{00000000-0005-0000-0000-0000E4080000}"/>
    <cellStyle name="Comma 2 2 10 3 2" xfId="25281" xr:uid="{00000000-0005-0000-0000-0000E5080000}"/>
    <cellStyle name="Comma 2 2 10 3 2 2" xfId="56105" xr:uid="{00000000-0005-0000-0000-0000E6080000}"/>
    <cellStyle name="Comma 2 2 10 3 3" xfId="40695" xr:uid="{00000000-0005-0000-0000-0000E7080000}"/>
    <cellStyle name="Comma 2 2 10 4" xfId="17472" xr:uid="{00000000-0005-0000-0000-0000E8080000}"/>
    <cellStyle name="Comma 2 2 10 4 2" xfId="48296" xr:uid="{00000000-0005-0000-0000-0000E9080000}"/>
    <cellStyle name="Comma 2 2 10 5" xfId="32886" xr:uid="{00000000-0005-0000-0000-0000EA080000}"/>
    <cellStyle name="Comma 2 2 11" xfId="3964" xr:uid="{00000000-0005-0000-0000-0000EB080000}"/>
    <cellStyle name="Comma 2 2 11 2" xfId="11774" xr:uid="{00000000-0005-0000-0000-0000EC080000}"/>
    <cellStyle name="Comma 2 2 11 2 2" xfId="27185" xr:uid="{00000000-0005-0000-0000-0000ED080000}"/>
    <cellStyle name="Comma 2 2 11 2 2 2" xfId="58009" xr:uid="{00000000-0005-0000-0000-0000EE080000}"/>
    <cellStyle name="Comma 2 2 11 2 3" xfId="42599" xr:uid="{00000000-0005-0000-0000-0000EF080000}"/>
    <cellStyle name="Comma 2 2 11 3" xfId="19376" xr:uid="{00000000-0005-0000-0000-0000F0080000}"/>
    <cellStyle name="Comma 2 2 11 3 2" xfId="50200" xr:uid="{00000000-0005-0000-0000-0000F1080000}"/>
    <cellStyle name="Comma 2 2 11 4" xfId="34790" xr:uid="{00000000-0005-0000-0000-0000F2080000}"/>
    <cellStyle name="Comma 2 2 12" xfId="7971" xr:uid="{00000000-0005-0000-0000-0000F3080000}"/>
    <cellStyle name="Comma 2 2 12 2" xfId="23382" xr:uid="{00000000-0005-0000-0000-0000F4080000}"/>
    <cellStyle name="Comma 2 2 12 2 2" xfId="54206" xr:uid="{00000000-0005-0000-0000-0000F5080000}"/>
    <cellStyle name="Comma 2 2 12 3" xfId="38796" xr:uid="{00000000-0005-0000-0000-0000F6080000}"/>
    <cellStyle name="Comma 2 2 13" xfId="7762" xr:uid="{00000000-0005-0000-0000-0000F7080000}"/>
    <cellStyle name="Comma 2 2 13 2" xfId="23173" xr:uid="{00000000-0005-0000-0000-0000F8080000}"/>
    <cellStyle name="Comma 2 2 13 2 2" xfId="53997" xr:uid="{00000000-0005-0000-0000-0000F9080000}"/>
    <cellStyle name="Comma 2 2 13 3" xfId="38587" xr:uid="{00000000-0005-0000-0000-0000FA080000}"/>
    <cellStyle name="Comma 2 2 14" xfId="15573" xr:uid="{00000000-0005-0000-0000-0000FB080000}"/>
    <cellStyle name="Comma 2 2 14 2" xfId="46397" xr:uid="{00000000-0005-0000-0000-0000FC080000}"/>
    <cellStyle name="Comma 2 2 15" xfId="30987" xr:uid="{00000000-0005-0000-0000-0000FD080000}"/>
    <cellStyle name="Comma 2 2 16" xfId="151" xr:uid="{00000000-0005-0000-0000-0000FE080000}"/>
    <cellStyle name="Comma 2 2 17" xfId="61821" xr:uid="{00000000-0005-0000-0000-0000FF080000}"/>
    <cellStyle name="Comma 2 2 18" xfId="61825" xr:uid="{00000000-0005-0000-0000-000000090000}"/>
    <cellStyle name="Comma 2 2 2" xfId="68" xr:uid="{00000000-0005-0000-0000-000001090000}"/>
    <cellStyle name="Comma 2 2 2 10" xfId="3984" xr:uid="{00000000-0005-0000-0000-000002090000}"/>
    <cellStyle name="Comma 2 2 2 10 2" xfId="11794" xr:uid="{00000000-0005-0000-0000-000003090000}"/>
    <cellStyle name="Comma 2 2 2 10 2 2" xfId="27205" xr:uid="{00000000-0005-0000-0000-000004090000}"/>
    <cellStyle name="Comma 2 2 2 10 2 2 2" xfId="58029" xr:uid="{00000000-0005-0000-0000-000005090000}"/>
    <cellStyle name="Comma 2 2 2 10 2 3" xfId="42619" xr:uid="{00000000-0005-0000-0000-000006090000}"/>
    <cellStyle name="Comma 2 2 2 10 3" xfId="19396" xr:uid="{00000000-0005-0000-0000-000007090000}"/>
    <cellStyle name="Comma 2 2 2 10 3 2" xfId="50220" xr:uid="{00000000-0005-0000-0000-000008090000}"/>
    <cellStyle name="Comma 2 2 2 10 4" xfId="34810" xr:uid="{00000000-0005-0000-0000-000009090000}"/>
    <cellStyle name="Comma 2 2 2 11" xfId="7991" xr:uid="{00000000-0005-0000-0000-00000A090000}"/>
    <cellStyle name="Comma 2 2 2 11 2" xfId="23402" xr:uid="{00000000-0005-0000-0000-00000B090000}"/>
    <cellStyle name="Comma 2 2 2 11 2 2" xfId="54226" xr:uid="{00000000-0005-0000-0000-00000C090000}"/>
    <cellStyle name="Comma 2 2 2 11 3" xfId="38816" xr:uid="{00000000-0005-0000-0000-00000D090000}"/>
    <cellStyle name="Comma 2 2 2 12" xfId="7782" xr:uid="{00000000-0005-0000-0000-00000E090000}"/>
    <cellStyle name="Comma 2 2 2 12 2" xfId="23193" xr:uid="{00000000-0005-0000-0000-00000F090000}"/>
    <cellStyle name="Comma 2 2 2 12 2 2" xfId="54017" xr:uid="{00000000-0005-0000-0000-000010090000}"/>
    <cellStyle name="Comma 2 2 2 12 3" xfId="38607" xr:uid="{00000000-0005-0000-0000-000011090000}"/>
    <cellStyle name="Comma 2 2 2 13" xfId="15593" xr:uid="{00000000-0005-0000-0000-000012090000}"/>
    <cellStyle name="Comma 2 2 2 13 2" xfId="46417" xr:uid="{00000000-0005-0000-0000-000013090000}"/>
    <cellStyle name="Comma 2 2 2 14" xfId="31007" xr:uid="{00000000-0005-0000-0000-000014090000}"/>
    <cellStyle name="Comma 2 2 2 15" xfId="180" xr:uid="{00000000-0005-0000-0000-000015090000}"/>
    <cellStyle name="Comma 2 2 2 2" xfId="92" xr:uid="{00000000-0005-0000-0000-000016090000}"/>
    <cellStyle name="Comma 2 2 2 2 10" xfId="7867" xr:uid="{00000000-0005-0000-0000-000017090000}"/>
    <cellStyle name="Comma 2 2 2 2 10 2" xfId="23278" xr:uid="{00000000-0005-0000-0000-000018090000}"/>
    <cellStyle name="Comma 2 2 2 2 10 2 2" xfId="54102" xr:uid="{00000000-0005-0000-0000-000019090000}"/>
    <cellStyle name="Comma 2 2 2 2 10 3" xfId="38692" xr:uid="{00000000-0005-0000-0000-00001A090000}"/>
    <cellStyle name="Comma 2 2 2 2 11" xfId="15678" xr:uid="{00000000-0005-0000-0000-00001B090000}"/>
    <cellStyle name="Comma 2 2 2 2 11 2" xfId="46502" xr:uid="{00000000-0005-0000-0000-00001C090000}"/>
    <cellStyle name="Comma 2 2 2 2 12" xfId="31092" xr:uid="{00000000-0005-0000-0000-00001D090000}"/>
    <cellStyle name="Comma 2 2 2 2 13" xfId="265" xr:uid="{00000000-0005-0000-0000-00001E090000}"/>
    <cellStyle name="Comma 2 2 2 2 2" xfId="347" xr:uid="{00000000-0005-0000-0000-00001F090000}"/>
    <cellStyle name="Comma 2 2 2 2 2 10" xfId="15760" xr:uid="{00000000-0005-0000-0000-000020090000}"/>
    <cellStyle name="Comma 2 2 2 2 2 10 2" xfId="46584" xr:uid="{00000000-0005-0000-0000-000021090000}"/>
    <cellStyle name="Comma 2 2 2 2 2 11" xfId="31174" xr:uid="{00000000-0005-0000-0000-000022090000}"/>
    <cellStyle name="Comma 2 2 2 2 2 2" xfId="770" xr:uid="{00000000-0005-0000-0000-000023090000}"/>
    <cellStyle name="Comma 2 2 2 2 2 2 2" xfId="1403" xr:uid="{00000000-0005-0000-0000-000024090000}"/>
    <cellStyle name="Comma 2 2 2 2 2 2 2 2" xfId="3302" xr:uid="{00000000-0005-0000-0000-000025090000}"/>
    <cellStyle name="Comma 2 2 2 2 2 2 2 2 2" xfId="7105" xr:uid="{00000000-0005-0000-0000-000026090000}"/>
    <cellStyle name="Comma 2 2 2 2 2 2 2 2 2 2" xfId="14915" xr:uid="{00000000-0005-0000-0000-000027090000}"/>
    <cellStyle name="Comma 2 2 2 2 2 2 2 2 2 2 2" xfId="30326" xr:uid="{00000000-0005-0000-0000-000028090000}"/>
    <cellStyle name="Comma 2 2 2 2 2 2 2 2 2 2 2 2" xfId="61150" xr:uid="{00000000-0005-0000-0000-000029090000}"/>
    <cellStyle name="Comma 2 2 2 2 2 2 2 2 2 2 3" xfId="45740" xr:uid="{00000000-0005-0000-0000-00002A090000}"/>
    <cellStyle name="Comma 2 2 2 2 2 2 2 2 2 3" xfId="22517" xr:uid="{00000000-0005-0000-0000-00002B090000}"/>
    <cellStyle name="Comma 2 2 2 2 2 2 2 2 2 3 2" xfId="53341" xr:uid="{00000000-0005-0000-0000-00002C090000}"/>
    <cellStyle name="Comma 2 2 2 2 2 2 2 2 2 4" xfId="37931" xr:uid="{00000000-0005-0000-0000-00002D090000}"/>
    <cellStyle name="Comma 2 2 2 2 2 2 2 2 3" xfId="11112" xr:uid="{00000000-0005-0000-0000-00002E090000}"/>
    <cellStyle name="Comma 2 2 2 2 2 2 2 2 3 2" xfId="26523" xr:uid="{00000000-0005-0000-0000-00002F090000}"/>
    <cellStyle name="Comma 2 2 2 2 2 2 2 2 3 2 2" xfId="57347" xr:uid="{00000000-0005-0000-0000-000030090000}"/>
    <cellStyle name="Comma 2 2 2 2 2 2 2 2 3 3" xfId="41937" xr:uid="{00000000-0005-0000-0000-000031090000}"/>
    <cellStyle name="Comma 2 2 2 2 2 2 2 2 4" xfId="18714" xr:uid="{00000000-0005-0000-0000-000032090000}"/>
    <cellStyle name="Comma 2 2 2 2 2 2 2 2 4 2" xfId="49538" xr:uid="{00000000-0005-0000-0000-000033090000}"/>
    <cellStyle name="Comma 2 2 2 2 2 2 2 2 5" xfId="34128" xr:uid="{00000000-0005-0000-0000-000034090000}"/>
    <cellStyle name="Comma 2 2 2 2 2 2 2 3" xfId="5206" xr:uid="{00000000-0005-0000-0000-000035090000}"/>
    <cellStyle name="Comma 2 2 2 2 2 2 2 3 2" xfId="13016" xr:uid="{00000000-0005-0000-0000-000036090000}"/>
    <cellStyle name="Comma 2 2 2 2 2 2 2 3 2 2" xfId="28427" xr:uid="{00000000-0005-0000-0000-000037090000}"/>
    <cellStyle name="Comma 2 2 2 2 2 2 2 3 2 2 2" xfId="59251" xr:uid="{00000000-0005-0000-0000-000038090000}"/>
    <cellStyle name="Comma 2 2 2 2 2 2 2 3 2 3" xfId="43841" xr:uid="{00000000-0005-0000-0000-000039090000}"/>
    <cellStyle name="Comma 2 2 2 2 2 2 2 3 3" xfId="20618" xr:uid="{00000000-0005-0000-0000-00003A090000}"/>
    <cellStyle name="Comma 2 2 2 2 2 2 2 3 3 2" xfId="51442" xr:uid="{00000000-0005-0000-0000-00003B090000}"/>
    <cellStyle name="Comma 2 2 2 2 2 2 2 3 4" xfId="36032" xr:uid="{00000000-0005-0000-0000-00003C090000}"/>
    <cellStyle name="Comma 2 2 2 2 2 2 2 4" xfId="9213" xr:uid="{00000000-0005-0000-0000-00003D090000}"/>
    <cellStyle name="Comma 2 2 2 2 2 2 2 4 2" xfId="24624" xr:uid="{00000000-0005-0000-0000-00003E090000}"/>
    <cellStyle name="Comma 2 2 2 2 2 2 2 4 2 2" xfId="55448" xr:uid="{00000000-0005-0000-0000-00003F090000}"/>
    <cellStyle name="Comma 2 2 2 2 2 2 2 4 3" xfId="40038" xr:uid="{00000000-0005-0000-0000-000040090000}"/>
    <cellStyle name="Comma 2 2 2 2 2 2 2 5" xfId="16815" xr:uid="{00000000-0005-0000-0000-000041090000}"/>
    <cellStyle name="Comma 2 2 2 2 2 2 2 5 2" xfId="47639" xr:uid="{00000000-0005-0000-0000-000042090000}"/>
    <cellStyle name="Comma 2 2 2 2 2 2 2 6" xfId="32229" xr:uid="{00000000-0005-0000-0000-000043090000}"/>
    <cellStyle name="Comma 2 2 2 2 2 2 3" xfId="2036" xr:uid="{00000000-0005-0000-0000-000044090000}"/>
    <cellStyle name="Comma 2 2 2 2 2 2 3 2" xfId="3935" xr:uid="{00000000-0005-0000-0000-000045090000}"/>
    <cellStyle name="Comma 2 2 2 2 2 2 3 2 2" xfId="7738" xr:uid="{00000000-0005-0000-0000-000046090000}"/>
    <cellStyle name="Comma 2 2 2 2 2 2 3 2 2 2" xfId="15548" xr:uid="{00000000-0005-0000-0000-000047090000}"/>
    <cellStyle name="Comma 2 2 2 2 2 2 3 2 2 2 2" xfId="30959" xr:uid="{00000000-0005-0000-0000-000048090000}"/>
    <cellStyle name="Comma 2 2 2 2 2 2 3 2 2 2 2 2" xfId="61783" xr:uid="{00000000-0005-0000-0000-000049090000}"/>
    <cellStyle name="Comma 2 2 2 2 2 2 3 2 2 2 3" xfId="46373" xr:uid="{00000000-0005-0000-0000-00004A090000}"/>
    <cellStyle name="Comma 2 2 2 2 2 2 3 2 2 3" xfId="23150" xr:uid="{00000000-0005-0000-0000-00004B090000}"/>
    <cellStyle name="Comma 2 2 2 2 2 2 3 2 2 3 2" xfId="53974" xr:uid="{00000000-0005-0000-0000-00004C090000}"/>
    <cellStyle name="Comma 2 2 2 2 2 2 3 2 2 4" xfId="38564" xr:uid="{00000000-0005-0000-0000-00004D090000}"/>
    <cellStyle name="Comma 2 2 2 2 2 2 3 2 3" xfId="11745" xr:uid="{00000000-0005-0000-0000-00004E090000}"/>
    <cellStyle name="Comma 2 2 2 2 2 2 3 2 3 2" xfId="27156" xr:uid="{00000000-0005-0000-0000-00004F090000}"/>
    <cellStyle name="Comma 2 2 2 2 2 2 3 2 3 2 2" xfId="57980" xr:uid="{00000000-0005-0000-0000-000050090000}"/>
    <cellStyle name="Comma 2 2 2 2 2 2 3 2 3 3" xfId="42570" xr:uid="{00000000-0005-0000-0000-000051090000}"/>
    <cellStyle name="Comma 2 2 2 2 2 2 3 2 4" xfId="19347" xr:uid="{00000000-0005-0000-0000-000052090000}"/>
    <cellStyle name="Comma 2 2 2 2 2 2 3 2 4 2" xfId="50171" xr:uid="{00000000-0005-0000-0000-000053090000}"/>
    <cellStyle name="Comma 2 2 2 2 2 2 3 2 5" xfId="34761" xr:uid="{00000000-0005-0000-0000-000054090000}"/>
    <cellStyle name="Comma 2 2 2 2 2 2 3 3" xfId="5839" xr:uid="{00000000-0005-0000-0000-000055090000}"/>
    <cellStyle name="Comma 2 2 2 2 2 2 3 3 2" xfId="13649" xr:uid="{00000000-0005-0000-0000-000056090000}"/>
    <cellStyle name="Comma 2 2 2 2 2 2 3 3 2 2" xfId="29060" xr:uid="{00000000-0005-0000-0000-000057090000}"/>
    <cellStyle name="Comma 2 2 2 2 2 2 3 3 2 2 2" xfId="59884" xr:uid="{00000000-0005-0000-0000-000058090000}"/>
    <cellStyle name="Comma 2 2 2 2 2 2 3 3 2 3" xfId="44474" xr:uid="{00000000-0005-0000-0000-000059090000}"/>
    <cellStyle name="Comma 2 2 2 2 2 2 3 3 3" xfId="21251" xr:uid="{00000000-0005-0000-0000-00005A090000}"/>
    <cellStyle name="Comma 2 2 2 2 2 2 3 3 3 2" xfId="52075" xr:uid="{00000000-0005-0000-0000-00005B090000}"/>
    <cellStyle name="Comma 2 2 2 2 2 2 3 3 4" xfId="36665" xr:uid="{00000000-0005-0000-0000-00005C090000}"/>
    <cellStyle name="Comma 2 2 2 2 2 2 3 4" xfId="9846" xr:uid="{00000000-0005-0000-0000-00005D090000}"/>
    <cellStyle name="Comma 2 2 2 2 2 2 3 4 2" xfId="25257" xr:uid="{00000000-0005-0000-0000-00005E090000}"/>
    <cellStyle name="Comma 2 2 2 2 2 2 3 4 2 2" xfId="56081" xr:uid="{00000000-0005-0000-0000-00005F090000}"/>
    <cellStyle name="Comma 2 2 2 2 2 2 3 4 3" xfId="40671" xr:uid="{00000000-0005-0000-0000-000060090000}"/>
    <cellStyle name="Comma 2 2 2 2 2 2 3 5" xfId="17448" xr:uid="{00000000-0005-0000-0000-000061090000}"/>
    <cellStyle name="Comma 2 2 2 2 2 2 3 5 2" xfId="48272" xr:uid="{00000000-0005-0000-0000-000062090000}"/>
    <cellStyle name="Comma 2 2 2 2 2 2 3 6" xfId="32862" xr:uid="{00000000-0005-0000-0000-000063090000}"/>
    <cellStyle name="Comma 2 2 2 2 2 2 4" xfId="2669" xr:uid="{00000000-0005-0000-0000-000064090000}"/>
    <cellStyle name="Comma 2 2 2 2 2 2 4 2" xfId="6472" xr:uid="{00000000-0005-0000-0000-000065090000}"/>
    <cellStyle name="Comma 2 2 2 2 2 2 4 2 2" xfId="14282" xr:uid="{00000000-0005-0000-0000-000066090000}"/>
    <cellStyle name="Comma 2 2 2 2 2 2 4 2 2 2" xfId="29693" xr:uid="{00000000-0005-0000-0000-000067090000}"/>
    <cellStyle name="Comma 2 2 2 2 2 2 4 2 2 2 2" xfId="60517" xr:uid="{00000000-0005-0000-0000-000068090000}"/>
    <cellStyle name="Comma 2 2 2 2 2 2 4 2 2 3" xfId="45107" xr:uid="{00000000-0005-0000-0000-000069090000}"/>
    <cellStyle name="Comma 2 2 2 2 2 2 4 2 3" xfId="21884" xr:uid="{00000000-0005-0000-0000-00006A090000}"/>
    <cellStyle name="Comma 2 2 2 2 2 2 4 2 3 2" xfId="52708" xr:uid="{00000000-0005-0000-0000-00006B090000}"/>
    <cellStyle name="Comma 2 2 2 2 2 2 4 2 4" xfId="37298" xr:uid="{00000000-0005-0000-0000-00006C090000}"/>
    <cellStyle name="Comma 2 2 2 2 2 2 4 3" xfId="10479" xr:uid="{00000000-0005-0000-0000-00006D090000}"/>
    <cellStyle name="Comma 2 2 2 2 2 2 4 3 2" xfId="25890" xr:uid="{00000000-0005-0000-0000-00006E090000}"/>
    <cellStyle name="Comma 2 2 2 2 2 2 4 3 2 2" xfId="56714" xr:uid="{00000000-0005-0000-0000-00006F090000}"/>
    <cellStyle name="Comma 2 2 2 2 2 2 4 3 3" xfId="41304" xr:uid="{00000000-0005-0000-0000-000070090000}"/>
    <cellStyle name="Comma 2 2 2 2 2 2 4 4" xfId="18081" xr:uid="{00000000-0005-0000-0000-000071090000}"/>
    <cellStyle name="Comma 2 2 2 2 2 2 4 4 2" xfId="48905" xr:uid="{00000000-0005-0000-0000-000072090000}"/>
    <cellStyle name="Comma 2 2 2 2 2 2 4 5" xfId="33495" xr:uid="{00000000-0005-0000-0000-000073090000}"/>
    <cellStyle name="Comma 2 2 2 2 2 2 5" xfId="4573" xr:uid="{00000000-0005-0000-0000-000074090000}"/>
    <cellStyle name="Comma 2 2 2 2 2 2 5 2" xfId="12383" xr:uid="{00000000-0005-0000-0000-000075090000}"/>
    <cellStyle name="Comma 2 2 2 2 2 2 5 2 2" xfId="27794" xr:uid="{00000000-0005-0000-0000-000076090000}"/>
    <cellStyle name="Comma 2 2 2 2 2 2 5 2 2 2" xfId="58618" xr:uid="{00000000-0005-0000-0000-000077090000}"/>
    <cellStyle name="Comma 2 2 2 2 2 2 5 2 3" xfId="43208" xr:uid="{00000000-0005-0000-0000-000078090000}"/>
    <cellStyle name="Comma 2 2 2 2 2 2 5 3" xfId="19985" xr:uid="{00000000-0005-0000-0000-000079090000}"/>
    <cellStyle name="Comma 2 2 2 2 2 2 5 3 2" xfId="50809" xr:uid="{00000000-0005-0000-0000-00007A090000}"/>
    <cellStyle name="Comma 2 2 2 2 2 2 5 4" xfId="35399" xr:uid="{00000000-0005-0000-0000-00007B090000}"/>
    <cellStyle name="Comma 2 2 2 2 2 2 6" xfId="8580" xr:uid="{00000000-0005-0000-0000-00007C090000}"/>
    <cellStyle name="Comma 2 2 2 2 2 2 6 2" xfId="23991" xr:uid="{00000000-0005-0000-0000-00007D090000}"/>
    <cellStyle name="Comma 2 2 2 2 2 2 6 2 2" xfId="54815" xr:uid="{00000000-0005-0000-0000-00007E090000}"/>
    <cellStyle name="Comma 2 2 2 2 2 2 6 3" xfId="39405" xr:uid="{00000000-0005-0000-0000-00007F090000}"/>
    <cellStyle name="Comma 2 2 2 2 2 2 7" xfId="16182" xr:uid="{00000000-0005-0000-0000-000080090000}"/>
    <cellStyle name="Comma 2 2 2 2 2 2 7 2" xfId="47006" xr:uid="{00000000-0005-0000-0000-000081090000}"/>
    <cellStyle name="Comma 2 2 2 2 2 2 8" xfId="31596" xr:uid="{00000000-0005-0000-0000-000082090000}"/>
    <cellStyle name="Comma 2 2 2 2 2 3" xfId="561" xr:uid="{00000000-0005-0000-0000-000083090000}"/>
    <cellStyle name="Comma 2 2 2 2 2 3 2" xfId="1194" xr:uid="{00000000-0005-0000-0000-000084090000}"/>
    <cellStyle name="Comma 2 2 2 2 2 3 2 2" xfId="3093" xr:uid="{00000000-0005-0000-0000-000085090000}"/>
    <cellStyle name="Comma 2 2 2 2 2 3 2 2 2" xfId="6896" xr:uid="{00000000-0005-0000-0000-000086090000}"/>
    <cellStyle name="Comma 2 2 2 2 2 3 2 2 2 2" xfId="14706" xr:uid="{00000000-0005-0000-0000-000087090000}"/>
    <cellStyle name="Comma 2 2 2 2 2 3 2 2 2 2 2" xfId="30117" xr:uid="{00000000-0005-0000-0000-000088090000}"/>
    <cellStyle name="Comma 2 2 2 2 2 3 2 2 2 2 2 2" xfId="60941" xr:uid="{00000000-0005-0000-0000-000089090000}"/>
    <cellStyle name="Comma 2 2 2 2 2 3 2 2 2 2 3" xfId="45531" xr:uid="{00000000-0005-0000-0000-00008A090000}"/>
    <cellStyle name="Comma 2 2 2 2 2 3 2 2 2 3" xfId="22308" xr:uid="{00000000-0005-0000-0000-00008B090000}"/>
    <cellStyle name="Comma 2 2 2 2 2 3 2 2 2 3 2" xfId="53132" xr:uid="{00000000-0005-0000-0000-00008C090000}"/>
    <cellStyle name="Comma 2 2 2 2 2 3 2 2 2 4" xfId="37722" xr:uid="{00000000-0005-0000-0000-00008D090000}"/>
    <cellStyle name="Comma 2 2 2 2 2 3 2 2 3" xfId="10903" xr:uid="{00000000-0005-0000-0000-00008E090000}"/>
    <cellStyle name="Comma 2 2 2 2 2 3 2 2 3 2" xfId="26314" xr:uid="{00000000-0005-0000-0000-00008F090000}"/>
    <cellStyle name="Comma 2 2 2 2 2 3 2 2 3 2 2" xfId="57138" xr:uid="{00000000-0005-0000-0000-000090090000}"/>
    <cellStyle name="Comma 2 2 2 2 2 3 2 2 3 3" xfId="41728" xr:uid="{00000000-0005-0000-0000-000091090000}"/>
    <cellStyle name="Comma 2 2 2 2 2 3 2 2 4" xfId="18505" xr:uid="{00000000-0005-0000-0000-000092090000}"/>
    <cellStyle name="Comma 2 2 2 2 2 3 2 2 4 2" xfId="49329" xr:uid="{00000000-0005-0000-0000-000093090000}"/>
    <cellStyle name="Comma 2 2 2 2 2 3 2 2 5" xfId="33919" xr:uid="{00000000-0005-0000-0000-000094090000}"/>
    <cellStyle name="Comma 2 2 2 2 2 3 2 3" xfId="4997" xr:uid="{00000000-0005-0000-0000-000095090000}"/>
    <cellStyle name="Comma 2 2 2 2 2 3 2 3 2" xfId="12807" xr:uid="{00000000-0005-0000-0000-000096090000}"/>
    <cellStyle name="Comma 2 2 2 2 2 3 2 3 2 2" xfId="28218" xr:uid="{00000000-0005-0000-0000-000097090000}"/>
    <cellStyle name="Comma 2 2 2 2 2 3 2 3 2 2 2" xfId="59042" xr:uid="{00000000-0005-0000-0000-000098090000}"/>
    <cellStyle name="Comma 2 2 2 2 2 3 2 3 2 3" xfId="43632" xr:uid="{00000000-0005-0000-0000-000099090000}"/>
    <cellStyle name="Comma 2 2 2 2 2 3 2 3 3" xfId="20409" xr:uid="{00000000-0005-0000-0000-00009A090000}"/>
    <cellStyle name="Comma 2 2 2 2 2 3 2 3 3 2" xfId="51233" xr:uid="{00000000-0005-0000-0000-00009B090000}"/>
    <cellStyle name="Comma 2 2 2 2 2 3 2 3 4" xfId="35823" xr:uid="{00000000-0005-0000-0000-00009C090000}"/>
    <cellStyle name="Comma 2 2 2 2 2 3 2 4" xfId="9004" xr:uid="{00000000-0005-0000-0000-00009D090000}"/>
    <cellStyle name="Comma 2 2 2 2 2 3 2 4 2" xfId="24415" xr:uid="{00000000-0005-0000-0000-00009E090000}"/>
    <cellStyle name="Comma 2 2 2 2 2 3 2 4 2 2" xfId="55239" xr:uid="{00000000-0005-0000-0000-00009F090000}"/>
    <cellStyle name="Comma 2 2 2 2 2 3 2 4 3" xfId="39829" xr:uid="{00000000-0005-0000-0000-0000A0090000}"/>
    <cellStyle name="Comma 2 2 2 2 2 3 2 5" xfId="16606" xr:uid="{00000000-0005-0000-0000-0000A1090000}"/>
    <cellStyle name="Comma 2 2 2 2 2 3 2 5 2" xfId="47430" xr:uid="{00000000-0005-0000-0000-0000A2090000}"/>
    <cellStyle name="Comma 2 2 2 2 2 3 2 6" xfId="32020" xr:uid="{00000000-0005-0000-0000-0000A3090000}"/>
    <cellStyle name="Comma 2 2 2 2 2 3 3" xfId="1827" xr:uid="{00000000-0005-0000-0000-0000A4090000}"/>
    <cellStyle name="Comma 2 2 2 2 2 3 3 2" xfId="3726" xr:uid="{00000000-0005-0000-0000-0000A5090000}"/>
    <cellStyle name="Comma 2 2 2 2 2 3 3 2 2" xfId="7529" xr:uid="{00000000-0005-0000-0000-0000A6090000}"/>
    <cellStyle name="Comma 2 2 2 2 2 3 3 2 2 2" xfId="15339" xr:uid="{00000000-0005-0000-0000-0000A7090000}"/>
    <cellStyle name="Comma 2 2 2 2 2 3 3 2 2 2 2" xfId="30750" xr:uid="{00000000-0005-0000-0000-0000A8090000}"/>
    <cellStyle name="Comma 2 2 2 2 2 3 3 2 2 2 2 2" xfId="61574" xr:uid="{00000000-0005-0000-0000-0000A9090000}"/>
    <cellStyle name="Comma 2 2 2 2 2 3 3 2 2 2 3" xfId="46164" xr:uid="{00000000-0005-0000-0000-0000AA090000}"/>
    <cellStyle name="Comma 2 2 2 2 2 3 3 2 2 3" xfId="22941" xr:uid="{00000000-0005-0000-0000-0000AB090000}"/>
    <cellStyle name="Comma 2 2 2 2 2 3 3 2 2 3 2" xfId="53765" xr:uid="{00000000-0005-0000-0000-0000AC090000}"/>
    <cellStyle name="Comma 2 2 2 2 2 3 3 2 2 4" xfId="38355" xr:uid="{00000000-0005-0000-0000-0000AD090000}"/>
    <cellStyle name="Comma 2 2 2 2 2 3 3 2 3" xfId="11536" xr:uid="{00000000-0005-0000-0000-0000AE090000}"/>
    <cellStyle name="Comma 2 2 2 2 2 3 3 2 3 2" xfId="26947" xr:uid="{00000000-0005-0000-0000-0000AF090000}"/>
    <cellStyle name="Comma 2 2 2 2 2 3 3 2 3 2 2" xfId="57771" xr:uid="{00000000-0005-0000-0000-0000B0090000}"/>
    <cellStyle name="Comma 2 2 2 2 2 3 3 2 3 3" xfId="42361" xr:uid="{00000000-0005-0000-0000-0000B1090000}"/>
    <cellStyle name="Comma 2 2 2 2 2 3 3 2 4" xfId="19138" xr:uid="{00000000-0005-0000-0000-0000B2090000}"/>
    <cellStyle name="Comma 2 2 2 2 2 3 3 2 4 2" xfId="49962" xr:uid="{00000000-0005-0000-0000-0000B3090000}"/>
    <cellStyle name="Comma 2 2 2 2 2 3 3 2 5" xfId="34552" xr:uid="{00000000-0005-0000-0000-0000B4090000}"/>
    <cellStyle name="Comma 2 2 2 2 2 3 3 3" xfId="5630" xr:uid="{00000000-0005-0000-0000-0000B5090000}"/>
    <cellStyle name="Comma 2 2 2 2 2 3 3 3 2" xfId="13440" xr:uid="{00000000-0005-0000-0000-0000B6090000}"/>
    <cellStyle name="Comma 2 2 2 2 2 3 3 3 2 2" xfId="28851" xr:uid="{00000000-0005-0000-0000-0000B7090000}"/>
    <cellStyle name="Comma 2 2 2 2 2 3 3 3 2 2 2" xfId="59675" xr:uid="{00000000-0005-0000-0000-0000B8090000}"/>
    <cellStyle name="Comma 2 2 2 2 2 3 3 3 2 3" xfId="44265" xr:uid="{00000000-0005-0000-0000-0000B9090000}"/>
    <cellStyle name="Comma 2 2 2 2 2 3 3 3 3" xfId="21042" xr:uid="{00000000-0005-0000-0000-0000BA090000}"/>
    <cellStyle name="Comma 2 2 2 2 2 3 3 3 3 2" xfId="51866" xr:uid="{00000000-0005-0000-0000-0000BB090000}"/>
    <cellStyle name="Comma 2 2 2 2 2 3 3 3 4" xfId="36456" xr:uid="{00000000-0005-0000-0000-0000BC090000}"/>
    <cellStyle name="Comma 2 2 2 2 2 3 3 4" xfId="9637" xr:uid="{00000000-0005-0000-0000-0000BD090000}"/>
    <cellStyle name="Comma 2 2 2 2 2 3 3 4 2" xfId="25048" xr:uid="{00000000-0005-0000-0000-0000BE090000}"/>
    <cellStyle name="Comma 2 2 2 2 2 3 3 4 2 2" xfId="55872" xr:uid="{00000000-0005-0000-0000-0000BF090000}"/>
    <cellStyle name="Comma 2 2 2 2 2 3 3 4 3" xfId="40462" xr:uid="{00000000-0005-0000-0000-0000C0090000}"/>
    <cellStyle name="Comma 2 2 2 2 2 3 3 5" xfId="17239" xr:uid="{00000000-0005-0000-0000-0000C1090000}"/>
    <cellStyle name="Comma 2 2 2 2 2 3 3 5 2" xfId="48063" xr:uid="{00000000-0005-0000-0000-0000C2090000}"/>
    <cellStyle name="Comma 2 2 2 2 2 3 3 6" xfId="32653" xr:uid="{00000000-0005-0000-0000-0000C3090000}"/>
    <cellStyle name="Comma 2 2 2 2 2 3 4" xfId="2460" xr:uid="{00000000-0005-0000-0000-0000C4090000}"/>
    <cellStyle name="Comma 2 2 2 2 2 3 4 2" xfId="6263" xr:uid="{00000000-0005-0000-0000-0000C5090000}"/>
    <cellStyle name="Comma 2 2 2 2 2 3 4 2 2" xfId="14073" xr:uid="{00000000-0005-0000-0000-0000C6090000}"/>
    <cellStyle name="Comma 2 2 2 2 2 3 4 2 2 2" xfId="29484" xr:uid="{00000000-0005-0000-0000-0000C7090000}"/>
    <cellStyle name="Comma 2 2 2 2 2 3 4 2 2 2 2" xfId="60308" xr:uid="{00000000-0005-0000-0000-0000C8090000}"/>
    <cellStyle name="Comma 2 2 2 2 2 3 4 2 2 3" xfId="44898" xr:uid="{00000000-0005-0000-0000-0000C9090000}"/>
    <cellStyle name="Comma 2 2 2 2 2 3 4 2 3" xfId="21675" xr:uid="{00000000-0005-0000-0000-0000CA090000}"/>
    <cellStyle name="Comma 2 2 2 2 2 3 4 2 3 2" xfId="52499" xr:uid="{00000000-0005-0000-0000-0000CB090000}"/>
    <cellStyle name="Comma 2 2 2 2 2 3 4 2 4" xfId="37089" xr:uid="{00000000-0005-0000-0000-0000CC090000}"/>
    <cellStyle name="Comma 2 2 2 2 2 3 4 3" xfId="10270" xr:uid="{00000000-0005-0000-0000-0000CD090000}"/>
    <cellStyle name="Comma 2 2 2 2 2 3 4 3 2" xfId="25681" xr:uid="{00000000-0005-0000-0000-0000CE090000}"/>
    <cellStyle name="Comma 2 2 2 2 2 3 4 3 2 2" xfId="56505" xr:uid="{00000000-0005-0000-0000-0000CF090000}"/>
    <cellStyle name="Comma 2 2 2 2 2 3 4 3 3" xfId="41095" xr:uid="{00000000-0005-0000-0000-0000D0090000}"/>
    <cellStyle name="Comma 2 2 2 2 2 3 4 4" xfId="17872" xr:uid="{00000000-0005-0000-0000-0000D1090000}"/>
    <cellStyle name="Comma 2 2 2 2 2 3 4 4 2" xfId="48696" xr:uid="{00000000-0005-0000-0000-0000D2090000}"/>
    <cellStyle name="Comma 2 2 2 2 2 3 4 5" xfId="33286" xr:uid="{00000000-0005-0000-0000-0000D3090000}"/>
    <cellStyle name="Comma 2 2 2 2 2 3 5" xfId="4364" xr:uid="{00000000-0005-0000-0000-0000D4090000}"/>
    <cellStyle name="Comma 2 2 2 2 2 3 5 2" xfId="12174" xr:uid="{00000000-0005-0000-0000-0000D5090000}"/>
    <cellStyle name="Comma 2 2 2 2 2 3 5 2 2" xfId="27585" xr:uid="{00000000-0005-0000-0000-0000D6090000}"/>
    <cellStyle name="Comma 2 2 2 2 2 3 5 2 2 2" xfId="58409" xr:uid="{00000000-0005-0000-0000-0000D7090000}"/>
    <cellStyle name="Comma 2 2 2 2 2 3 5 2 3" xfId="42999" xr:uid="{00000000-0005-0000-0000-0000D8090000}"/>
    <cellStyle name="Comma 2 2 2 2 2 3 5 3" xfId="19776" xr:uid="{00000000-0005-0000-0000-0000D9090000}"/>
    <cellStyle name="Comma 2 2 2 2 2 3 5 3 2" xfId="50600" xr:uid="{00000000-0005-0000-0000-0000DA090000}"/>
    <cellStyle name="Comma 2 2 2 2 2 3 5 4" xfId="35190" xr:uid="{00000000-0005-0000-0000-0000DB090000}"/>
    <cellStyle name="Comma 2 2 2 2 2 3 6" xfId="8371" xr:uid="{00000000-0005-0000-0000-0000DC090000}"/>
    <cellStyle name="Comma 2 2 2 2 2 3 6 2" xfId="23782" xr:uid="{00000000-0005-0000-0000-0000DD090000}"/>
    <cellStyle name="Comma 2 2 2 2 2 3 6 2 2" xfId="54606" xr:uid="{00000000-0005-0000-0000-0000DE090000}"/>
    <cellStyle name="Comma 2 2 2 2 2 3 6 3" xfId="39196" xr:uid="{00000000-0005-0000-0000-0000DF090000}"/>
    <cellStyle name="Comma 2 2 2 2 2 3 7" xfId="15973" xr:uid="{00000000-0005-0000-0000-0000E0090000}"/>
    <cellStyle name="Comma 2 2 2 2 2 3 7 2" xfId="46797" xr:uid="{00000000-0005-0000-0000-0000E1090000}"/>
    <cellStyle name="Comma 2 2 2 2 2 3 8" xfId="31387" xr:uid="{00000000-0005-0000-0000-0000E2090000}"/>
    <cellStyle name="Comma 2 2 2 2 2 4" xfId="981" xr:uid="{00000000-0005-0000-0000-0000E3090000}"/>
    <cellStyle name="Comma 2 2 2 2 2 4 2" xfId="2880" xr:uid="{00000000-0005-0000-0000-0000E4090000}"/>
    <cellStyle name="Comma 2 2 2 2 2 4 2 2" xfId="6683" xr:uid="{00000000-0005-0000-0000-0000E5090000}"/>
    <cellStyle name="Comma 2 2 2 2 2 4 2 2 2" xfId="14493" xr:uid="{00000000-0005-0000-0000-0000E6090000}"/>
    <cellStyle name="Comma 2 2 2 2 2 4 2 2 2 2" xfId="29904" xr:uid="{00000000-0005-0000-0000-0000E7090000}"/>
    <cellStyle name="Comma 2 2 2 2 2 4 2 2 2 2 2" xfId="60728" xr:uid="{00000000-0005-0000-0000-0000E8090000}"/>
    <cellStyle name="Comma 2 2 2 2 2 4 2 2 2 3" xfId="45318" xr:uid="{00000000-0005-0000-0000-0000E9090000}"/>
    <cellStyle name="Comma 2 2 2 2 2 4 2 2 3" xfId="22095" xr:uid="{00000000-0005-0000-0000-0000EA090000}"/>
    <cellStyle name="Comma 2 2 2 2 2 4 2 2 3 2" xfId="52919" xr:uid="{00000000-0005-0000-0000-0000EB090000}"/>
    <cellStyle name="Comma 2 2 2 2 2 4 2 2 4" xfId="37509" xr:uid="{00000000-0005-0000-0000-0000EC090000}"/>
    <cellStyle name="Comma 2 2 2 2 2 4 2 3" xfId="10690" xr:uid="{00000000-0005-0000-0000-0000ED090000}"/>
    <cellStyle name="Comma 2 2 2 2 2 4 2 3 2" xfId="26101" xr:uid="{00000000-0005-0000-0000-0000EE090000}"/>
    <cellStyle name="Comma 2 2 2 2 2 4 2 3 2 2" xfId="56925" xr:uid="{00000000-0005-0000-0000-0000EF090000}"/>
    <cellStyle name="Comma 2 2 2 2 2 4 2 3 3" xfId="41515" xr:uid="{00000000-0005-0000-0000-0000F0090000}"/>
    <cellStyle name="Comma 2 2 2 2 2 4 2 4" xfId="18292" xr:uid="{00000000-0005-0000-0000-0000F1090000}"/>
    <cellStyle name="Comma 2 2 2 2 2 4 2 4 2" xfId="49116" xr:uid="{00000000-0005-0000-0000-0000F2090000}"/>
    <cellStyle name="Comma 2 2 2 2 2 4 2 5" xfId="33706" xr:uid="{00000000-0005-0000-0000-0000F3090000}"/>
    <cellStyle name="Comma 2 2 2 2 2 4 3" xfId="4784" xr:uid="{00000000-0005-0000-0000-0000F4090000}"/>
    <cellStyle name="Comma 2 2 2 2 2 4 3 2" xfId="12594" xr:uid="{00000000-0005-0000-0000-0000F5090000}"/>
    <cellStyle name="Comma 2 2 2 2 2 4 3 2 2" xfId="28005" xr:uid="{00000000-0005-0000-0000-0000F6090000}"/>
    <cellStyle name="Comma 2 2 2 2 2 4 3 2 2 2" xfId="58829" xr:uid="{00000000-0005-0000-0000-0000F7090000}"/>
    <cellStyle name="Comma 2 2 2 2 2 4 3 2 3" xfId="43419" xr:uid="{00000000-0005-0000-0000-0000F8090000}"/>
    <cellStyle name="Comma 2 2 2 2 2 4 3 3" xfId="20196" xr:uid="{00000000-0005-0000-0000-0000F9090000}"/>
    <cellStyle name="Comma 2 2 2 2 2 4 3 3 2" xfId="51020" xr:uid="{00000000-0005-0000-0000-0000FA090000}"/>
    <cellStyle name="Comma 2 2 2 2 2 4 3 4" xfId="35610" xr:uid="{00000000-0005-0000-0000-0000FB090000}"/>
    <cellStyle name="Comma 2 2 2 2 2 4 4" xfId="8791" xr:uid="{00000000-0005-0000-0000-0000FC090000}"/>
    <cellStyle name="Comma 2 2 2 2 2 4 4 2" xfId="24202" xr:uid="{00000000-0005-0000-0000-0000FD090000}"/>
    <cellStyle name="Comma 2 2 2 2 2 4 4 2 2" xfId="55026" xr:uid="{00000000-0005-0000-0000-0000FE090000}"/>
    <cellStyle name="Comma 2 2 2 2 2 4 4 3" xfId="39616" xr:uid="{00000000-0005-0000-0000-0000FF090000}"/>
    <cellStyle name="Comma 2 2 2 2 2 4 5" xfId="16393" xr:uid="{00000000-0005-0000-0000-0000000A0000}"/>
    <cellStyle name="Comma 2 2 2 2 2 4 5 2" xfId="47217" xr:uid="{00000000-0005-0000-0000-0000010A0000}"/>
    <cellStyle name="Comma 2 2 2 2 2 4 6" xfId="31807" xr:uid="{00000000-0005-0000-0000-0000020A0000}"/>
    <cellStyle name="Comma 2 2 2 2 2 5" xfId="1614" xr:uid="{00000000-0005-0000-0000-0000030A0000}"/>
    <cellStyle name="Comma 2 2 2 2 2 5 2" xfId="3513" xr:uid="{00000000-0005-0000-0000-0000040A0000}"/>
    <cellStyle name="Comma 2 2 2 2 2 5 2 2" xfId="7316" xr:uid="{00000000-0005-0000-0000-0000050A0000}"/>
    <cellStyle name="Comma 2 2 2 2 2 5 2 2 2" xfId="15126" xr:uid="{00000000-0005-0000-0000-0000060A0000}"/>
    <cellStyle name="Comma 2 2 2 2 2 5 2 2 2 2" xfId="30537" xr:uid="{00000000-0005-0000-0000-0000070A0000}"/>
    <cellStyle name="Comma 2 2 2 2 2 5 2 2 2 2 2" xfId="61361" xr:uid="{00000000-0005-0000-0000-0000080A0000}"/>
    <cellStyle name="Comma 2 2 2 2 2 5 2 2 2 3" xfId="45951" xr:uid="{00000000-0005-0000-0000-0000090A0000}"/>
    <cellStyle name="Comma 2 2 2 2 2 5 2 2 3" xfId="22728" xr:uid="{00000000-0005-0000-0000-00000A0A0000}"/>
    <cellStyle name="Comma 2 2 2 2 2 5 2 2 3 2" xfId="53552" xr:uid="{00000000-0005-0000-0000-00000B0A0000}"/>
    <cellStyle name="Comma 2 2 2 2 2 5 2 2 4" xfId="38142" xr:uid="{00000000-0005-0000-0000-00000C0A0000}"/>
    <cellStyle name="Comma 2 2 2 2 2 5 2 3" xfId="11323" xr:uid="{00000000-0005-0000-0000-00000D0A0000}"/>
    <cellStyle name="Comma 2 2 2 2 2 5 2 3 2" xfId="26734" xr:uid="{00000000-0005-0000-0000-00000E0A0000}"/>
    <cellStyle name="Comma 2 2 2 2 2 5 2 3 2 2" xfId="57558" xr:uid="{00000000-0005-0000-0000-00000F0A0000}"/>
    <cellStyle name="Comma 2 2 2 2 2 5 2 3 3" xfId="42148" xr:uid="{00000000-0005-0000-0000-0000100A0000}"/>
    <cellStyle name="Comma 2 2 2 2 2 5 2 4" xfId="18925" xr:uid="{00000000-0005-0000-0000-0000110A0000}"/>
    <cellStyle name="Comma 2 2 2 2 2 5 2 4 2" xfId="49749" xr:uid="{00000000-0005-0000-0000-0000120A0000}"/>
    <cellStyle name="Comma 2 2 2 2 2 5 2 5" xfId="34339" xr:uid="{00000000-0005-0000-0000-0000130A0000}"/>
    <cellStyle name="Comma 2 2 2 2 2 5 3" xfId="5417" xr:uid="{00000000-0005-0000-0000-0000140A0000}"/>
    <cellStyle name="Comma 2 2 2 2 2 5 3 2" xfId="13227" xr:uid="{00000000-0005-0000-0000-0000150A0000}"/>
    <cellStyle name="Comma 2 2 2 2 2 5 3 2 2" xfId="28638" xr:uid="{00000000-0005-0000-0000-0000160A0000}"/>
    <cellStyle name="Comma 2 2 2 2 2 5 3 2 2 2" xfId="59462" xr:uid="{00000000-0005-0000-0000-0000170A0000}"/>
    <cellStyle name="Comma 2 2 2 2 2 5 3 2 3" xfId="44052" xr:uid="{00000000-0005-0000-0000-0000180A0000}"/>
    <cellStyle name="Comma 2 2 2 2 2 5 3 3" xfId="20829" xr:uid="{00000000-0005-0000-0000-0000190A0000}"/>
    <cellStyle name="Comma 2 2 2 2 2 5 3 3 2" xfId="51653" xr:uid="{00000000-0005-0000-0000-00001A0A0000}"/>
    <cellStyle name="Comma 2 2 2 2 2 5 3 4" xfId="36243" xr:uid="{00000000-0005-0000-0000-00001B0A0000}"/>
    <cellStyle name="Comma 2 2 2 2 2 5 4" xfId="9424" xr:uid="{00000000-0005-0000-0000-00001C0A0000}"/>
    <cellStyle name="Comma 2 2 2 2 2 5 4 2" xfId="24835" xr:uid="{00000000-0005-0000-0000-00001D0A0000}"/>
    <cellStyle name="Comma 2 2 2 2 2 5 4 2 2" xfId="55659" xr:uid="{00000000-0005-0000-0000-00001E0A0000}"/>
    <cellStyle name="Comma 2 2 2 2 2 5 4 3" xfId="40249" xr:uid="{00000000-0005-0000-0000-00001F0A0000}"/>
    <cellStyle name="Comma 2 2 2 2 2 5 5" xfId="17026" xr:uid="{00000000-0005-0000-0000-0000200A0000}"/>
    <cellStyle name="Comma 2 2 2 2 2 5 5 2" xfId="47850" xr:uid="{00000000-0005-0000-0000-0000210A0000}"/>
    <cellStyle name="Comma 2 2 2 2 2 5 6" xfId="32440" xr:uid="{00000000-0005-0000-0000-0000220A0000}"/>
    <cellStyle name="Comma 2 2 2 2 2 6" xfId="2247" xr:uid="{00000000-0005-0000-0000-0000230A0000}"/>
    <cellStyle name="Comma 2 2 2 2 2 6 2" xfId="6050" xr:uid="{00000000-0005-0000-0000-0000240A0000}"/>
    <cellStyle name="Comma 2 2 2 2 2 6 2 2" xfId="13860" xr:uid="{00000000-0005-0000-0000-0000250A0000}"/>
    <cellStyle name="Comma 2 2 2 2 2 6 2 2 2" xfId="29271" xr:uid="{00000000-0005-0000-0000-0000260A0000}"/>
    <cellStyle name="Comma 2 2 2 2 2 6 2 2 2 2" xfId="60095" xr:uid="{00000000-0005-0000-0000-0000270A0000}"/>
    <cellStyle name="Comma 2 2 2 2 2 6 2 2 3" xfId="44685" xr:uid="{00000000-0005-0000-0000-0000280A0000}"/>
    <cellStyle name="Comma 2 2 2 2 2 6 2 3" xfId="21462" xr:uid="{00000000-0005-0000-0000-0000290A0000}"/>
    <cellStyle name="Comma 2 2 2 2 2 6 2 3 2" xfId="52286" xr:uid="{00000000-0005-0000-0000-00002A0A0000}"/>
    <cellStyle name="Comma 2 2 2 2 2 6 2 4" xfId="36876" xr:uid="{00000000-0005-0000-0000-00002B0A0000}"/>
    <cellStyle name="Comma 2 2 2 2 2 6 3" xfId="10057" xr:uid="{00000000-0005-0000-0000-00002C0A0000}"/>
    <cellStyle name="Comma 2 2 2 2 2 6 3 2" xfId="25468" xr:uid="{00000000-0005-0000-0000-00002D0A0000}"/>
    <cellStyle name="Comma 2 2 2 2 2 6 3 2 2" xfId="56292" xr:uid="{00000000-0005-0000-0000-00002E0A0000}"/>
    <cellStyle name="Comma 2 2 2 2 2 6 3 3" xfId="40882" xr:uid="{00000000-0005-0000-0000-00002F0A0000}"/>
    <cellStyle name="Comma 2 2 2 2 2 6 4" xfId="17659" xr:uid="{00000000-0005-0000-0000-0000300A0000}"/>
    <cellStyle name="Comma 2 2 2 2 2 6 4 2" xfId="48483" xr:uid="{00000000-0005-0000-0000-0000310A0000}"/>
    <cellStyle name="Comma 2 2 2 2 2 6 5" xfId="33073" xr:uid="{00000000-0005-0000-0000-0000320A0000}"/>
    <cellStyle name="Comma 2 2 2 2 2 7" xfId="4151" xr:uid="{00000000-0005-0000-0000-0000330A0000}"/>
    <cellStyle name="Comma 2 2 2 2 2 7 2" xfId="11961" xr:uid="{00000000-0005-0000-0000-0000340A0000}"/>
    <cellStyle name="Comma 2 2 2 2 2 7 2 2" xfId="27372" xr:uid="{00000000-0005-0000-0000-0000350A0000}"/>
    <cellStyle name="Comma 2 2 2 2 2 7 2 2 2" xfId="58196" xr:uid="{00000000-0005-0000-0000-0000360A0000}"/>
    <cellStyle name="Comma 2 2 2 2 2 7 2 3" xfId="42786" xr:uid="{00000000-0005-0000-0000-0000370A0000}"/>
    <cellStyle name="Comma 2 2 2 2 2 7 3" xfId="19563" xr:uid="{00000000-0005-0000-0000-0000380A0000}"/>
    <cellStyle name="Comma 2 2 2 2 2 7 3 2" xfId="50387" xr:uid="{00000000-0005-0000-0000-0000390A0000}"/>
    <cellStyle name="Comma 2 2 2 2 2 7 4" xfId="34977" xr:uid="{00000000-0005-0000-0000-00003A0A0000}"/>
    <cellStyle name="Comma 2 2 2 2 2 8" xfId="8158" xr:uid="{00000000-0005-0000-0000-00003B0A0000}"/>
    <cellStyle name="Comma 2 2 2 2 2 8 2" xfId="23569" xr:uid="{00000000-0005-0000-0000-00003C0A0000}"/>
    <cellStyle name="Comma 2 2 2 2 2 8 2 2" xfId="54393" xr:uid="{00000000-0005-0000-0000-00003D0A0000}"/>
    <cellStyle name="Comma 2 2 2 2 2 8 3" xfId="38983" xr:uid="{00000000-0005-0000-0000-00003E0A0000}"/>
    <cellStyle name="Comma 2 2 2 2 2 9" xfId="7949" xr:uid="{00000000-0005-0000-0000-00003F0A0000}"/>
    <cellStyle name="Comma 2 2 2 2 2 9 2" xfId="23360" xr:uid="{00000000-0005-0000-0000-0000400A0000}"/>
    <cellStyle name="Comma 2 2 2 2 2 9 2 2" xfId="54184" xr:uid="{00000000-0005-0000-0000-0000410A0000}"/>
    <cellStyle name="Comma 2 2 2 2 2 9 3" xfId="38774" xr:uid="{00000000-0005-0000-0000-0000420A0000}"/>
    <cellStyle name="Comma 2 2 2 2 3" xfId="688" xr:uid="{00000000-0005-0000-0000-0000430A0000}"/>
    <cellStyle name="Comma 2 2 2 2 3 2" xfId="1321" xr:uid="{00000000-0005-0000-0000-0000440A0000}"/>
    <cellStyle name="Comma 2 2 2 2 3 2 2" xfId="3220" xr:uid="{00000000-0005-0000-0000-0000450A0000}"/>
    <cellStyle name="Comma 2 2 2 2 3 2 2 2" xfId="7023" xr:uid="{00000000-0005-0000-0000-0000460A0000}"/>
    <cellStyle name="Comma 2 2 2 2 3 2 2 2 2" xfId="14833" xr:uid="{00000000-0005-0000-0000-0000470A0000}"/>
    <cellStyle name="Comma 2 2 2 2 3 2 2 2 2 2" xfId="30244" xr:uid="{00000000-0005-0000-0000-0000480A0000}"/>
    <cellStyle name="Comma 2 2 2 2 3 2 2 2 2 2 2" xfId="61068" xr:uid="{00000000-0005-0000-0000-0000490A0000}"/>
    <cellStyle name="Comma 2 2 2 2 3 2 2 2 2 3" xfId="45658" xr:uid="{00000000-0005-0000-0000-00004A0A0000}"/>
    <cellStyle name="Comma 2 2 2 2 3 2 2 2 3" xfId="22435" xr:uid="{00000000-0005-0000-0000-00004B0A0000}"/>
    <cellStyle name="Comma 2 2 2 2 3 2 2 2 3 2" xfId="53259" xr:uid="{00000000-0005-0000-0000-00004C0A0000}"/>
    <cellStyle name="Comma 2 2 2 2 3 2 2 2 4" xfId="37849" xr:uid="{00000000-0005-0000-0000-00004D0A0000}"/>
    <cellStyle name="Comma 2 2 2 2 3 2 2 3" xfId="11030" xr:uid="{00000000-0005-0000-0000-00004E0A0000}"/>
    <cellStyle name="Comma 2 2 2 2 3 2 2 3 2" xfId="26441" xr:uid="{00000000-0005-0000-0000-00004F0A0000}"/>
    <cellStyle name="Comma 2 2 2 2 3 2 2 3 2 2" xfId="57265" xr:uid="{00000000-0005-0000-0000-0000500A0000}"/>
    <cellStyle name="Comma 2 2 2 2 3 2 2 3 3" xfId="41855" xr:uid="{00000000-0005-0000-0000-0000510A0000}"/>
    <cellStyle name="Comma 2 2 2 2 3 2 2 4" xfId="18632" xr:uid="{00000000-0005-0000-0000-0000520A0000}"/>
    <cellStyle name="Comma 2 2 2 2 3 2 2 4 2" xfId="49456" xr:uid="{00000000-0005-0000-0000-0000530A0000}"/>
    <cellStyle name="Comma 2 2 2 2 3 2 2 5" xfId="34046" xr:uid="{00000000-0005-0000-0000-0000540A0000}"/>
    <cellStyle name="Comma 2 2 2 2 3 2 3" xfId="5124" xr:uid="{00000000-0005-0000-0000-0000550A0000}"/>
    <cellStyle name="Comma 2 2 2 2 3 2 3 2" xfId="12934" xr:uid="{00000000-0005-0000-0000-0000560A0000}"/>
    <cellStyle name="Comma 2 2 2 2 3 2 3 2 2" xfId="28345" xr:uid="{00000000-0005-0000-0000-0000570A0000}"/>
    <cellStyle name="Comma 2 2 2 2 3 2 3 2 2 2" xfId="59169" xr:uid="{00000000-0005-0000-0000-0000580A0000}"/>
    <cellStyle name="Comma 2 2 2 2 3 2 3 2 3" xfId="43759" xr:uid="{00000000-0005-0000-0000-0000590A0000}"/>
    <cellStyle name="Comma 2 2 2 2 3 2 3 3" xfId="20536" xr:uid="{00000000-0005-0000-0000-00005A0A0000}"/>
    <cellStyle name="Comma 2 2 2 2 3 2 3 3 2" xfId="51360" xr:uid="{00000000-0005-0000-0000-00005B0A0000}"/>
    <cellStyle name="Comma 2 2 2 2 3 2 3 4" xfId="35950" xr:uid="{00000000-0005-0000-0000-00005C0A0000}"/>
    <cellStyle name="Comma 2 2 2 2 3 2 4" xfId="9131" xr:uid="{00000000-0005-0000-0000-00005D0A0000}"/>
    <cellStyle name="Comma 2 2 2 2 3 2 4 2" xfId="24542" xr:uid="{00000000-0005-0000-0000-00005E0A0000}"/>
    <cellStyle name="Comma 2 2 2 2 3 2 4 2 2" xfId="55366" xr:uid="{00000000-0005-0000-0000-00005F0A0000}"/>
    <cellStyle name="Comma 2 2 2 2 3 2 4 3" xfId="39956" xr:uid="{00000000-0005-0000-0000-0000600A0000}"/>
    <cellStyle name="Comma 2 2 2 2 3 2 5" xfId="16733" xr:uid="{00000000-0005-0000-0000-0000610A0000}"/>
    <cellStyle name="Comma 2 2 2 2 3 2 5 2" xfId="47557" xr:uid="{00000000-0005-0000-0000-0000620A0000}"/>
    <cellStyle name="Comma 2 2 2 2 3 2 6" xfId="32147" xr:uid="{00000000-0005-0000-0000-0000630A0000}"/>
    <cellStyle name="Comma 2 2 2 2 3 3" xfId="1954" xr:uid="{00000000-0005-0000-0000-0000640A0000}"/>
    <cellStyle name="Comma 2 2 2 2 3 3 2" xfId="3853" xr:uid="{00000000-0005-0000-0000-0000650A0000}"/>
    <cellStyle name="Comma 2 2 2 2 3 3 2 2" xfId="7656" xr:uid="{00000000-0005-0000-0000-0000660A0000}"/>
    <cellStyle name="Comma 2 2 2 2 3 3 2 2 2" xfId="15466" xr:uid="{00000000-0005-0000-0000-0000670A0000}"/>
    <cellStyle name="Comma 2 2 2 2 3 3 2 2 2 2" xfId="30877" xr:uid="{00000000-0005-0000-0000-0000680A0000}"/>
    <cellStyle name="Comma 2 2 2 2 3 3 2 2 2 2 2" xfId="61701" xr:uid="{00000000-0005-0000-0000-0000690A0000}"/>
    <cellStyle name="Comma 2 2 2 2 3 3 2 2 2 3" xfId="46291" xr:uid="{00000000-0005-0000-0000-00006A0A0000}"/>
    <cellStyle name="Comma 2 2 2 2 3 3 2 2 3" xfId="23068" xr:uid="{00000000-0005-0000-0000-00006B0A0000}"/>
    <cellStyle name="Comma 2 2 2 2 3 3 2 2 3 2" xfId="53892" xr:uid="{00000000-0005-0000-0000-00006C0A0000}"/>
    <cellStyle name="Comma 2 2 2 2 3 3 2 2 4" xfId="38482" xr:uid="{00000000-0005-0000-0000-00006D0A0000}"/>
    <cellStyle name="Comma 2 2 2 2 3 3 2 3" xfId="11663" xr:uid="{00000000-0005-0000-0000-00006E0A0000}"/>
    <cellStyle name="Comma 2 2 2 2 3 3 2 3 2" xfId="27074" xr:uid="{00000000-0005-0000-0000-00006F0A0000}"/>
    <cellStyle name="Comma 2 2 2 2 3 3 2 3 2 2" xfId="57898" xr:uid="{00000000-0005-0000-0000-0000700A0000}"/>
    <cellStyle name="Comma 2 2 2 2 3 3 2 3 3" xfId="42488" xr:uid="{00000000-0005-0000-0000-0000710A0000}"/>
    <cellStyle name="Comma 2 2 2 2 3 3 2 4" xfId="19265" xr:uid="{00000000-0005-0000-0000-0000720A0000}"/>
    <cellStyle name="Comma 2 2 2 2 3 3 2 4 2" xfId="50089" xr:uid="{00000000-0005-0000-0000-0000730A0000}"/>
    <cellStyle name="Comma 2 2 2 2 3 3 2 5" xfId="34679" xr:uid="{00000000-0005-0000-0000-0000740A0000}"/>
    <cellStyle name="Comma 2 2 2 2 3 3 3" xfId="5757" xr:uid="{00000000-0005-0000-0000-0000750A0000}"/>
    <cellStyle name="Comma 2 2 2 2 3 3 3 2" xfId="13567" xr:uid="{00000000-0005-0000-0000-0000760A0000}"/>
    <cellStyle name="Comma 2 2 2 2 3 3 3 2 2" xfId="28978" xr:uid="{00000000-0005-0000-0000-0000770A0000}"/>
    <cellStyle name="Comma 2 2 2 2 3 3 3 2 2 2" xfId="59802" xr:uid="{00000000-0005-0000-0000-0000780A0000}"/>
    <cellStyle name="Comma 2 2 2 2 3 3 3 2 3" xfId="44392" xr:uid="{00000000-0005-0000-0000-0000790A0000}"/>
    <cellStyle name="Comma 2 2 2 2 3 3 3 3" xfId="21169" xr:uid="{00000000-0005-0000-0000-00007A0A0000}"/>
    <cellStyle name="Comma 2 2 2 2 3 3 3 3 2" xfId="51993" xr:uid="{00000000-0005-0000-0000-00007B0A0000}"/>
    <cellStyle name="Comma 2 2 2 2 3 3 3 4" xfId="36583" xr:uid="{00000000-0005-0000-0000-00007C0A0000}"/>
    <cellStyle name="Comma 2 2 2 2 3 3 4" xfId="9764" xr:uid="{00000000-0005-0000-0000-00007D0A0000}"/>
    <cellStyle name="Comma 2 2 2 2 3 3 4 2" xfId="25175" xr:uid="{00000000-0005-0000-0000-00007E0A0000}"/>
    <cellStyle name="Comma 2 2 2 2 3 3 4 2 2" xfId="55999" xr:uid="{00000000-0005-0000-0000-00007F0A0000}"/>
    <cellStyle name="Comma 2 2 2 2 3 3 4 3" xfId="40589" xr:uid="{00000000-0005-0000-0000-0000800A0000}"/>
    <cellStyle name="Comma 2 2 2 2 3 3 5" xfId="17366" xr:uid="{00000000-0005-0000-0000-0000810A0000}"/>
    <cellStyle name="Comma 2 2 2 2 3 3 5 2" xfId="48190" xr:uid="{00000000-0005-0000-0000-0000820A0000}"/>
    <cellStyle name="Comma 2 2 2 2 3 3 6" xfId="32780" xr:uid="{00000000-0005-0000-0000-0000830A0000}"/>
    <cellStyle name="Comma 2 2 2 2 3 4" xfId="2587" xr:uid="{00000000-0005-0000-0000-0000840A0000}"/>
    <cellStyle name="Comma 2 2 2 2 3 4 2" xfId="6390" xr:uid="{00000000-0005-0000-0000-0000850A0000}"/>
    <cellStyle name="Comma 2 2 2 2 3 4 2 2" xfId="14200" xr:uid="{00000000-0005-0000-0000-0000860A0000}"/>
    <cellStyle name="Comma 2 2 2 2 3 4 2 2 2" xfId="29611" xr:uid="{00000000-0005-0000-0000-0000870A0000}"/>
    <cellStyle name="Comma 2 2 2 2 3 4 2 2 2 2" xfId="60435" xr:uid="{00000000-0005-0000-0000-0000880A0000}"/>
    <cellStyle name="Comma 2 2 2 2 3 4 2 2 3" xfId="45025" xr:uid="{00000000-0005-0000-0000-0000890A0000}"/>
    <cellStyle name="Comma 2 2 2 2 3 4 2 3" xfId="21802" xr:uid="{00000000-0005-0000-0000-00008A0A0000}"/>
    <cellStyle name="Comma 2 2 2 2 3 4 2 3 2" xfId="52626" xr:uid="{00000000-0005-0000-0000-00008B0A0000}"/>
    <cellStyle name="Comma 2 2 2 2 3 4 2 4" xfId="37216" xr:uid="{00000000-0005-0000-0000-00008C0A0000}"/>
    <cellStyle name="Comma 2 2 2 2 3 4 3" xfId="10397" xr:uid="{00000000-0005-0000-0000-00008D0A0000}"/>
    <cellStyle name="Comma 2 2 2 2 3 4 3 2" xfId="25808" xr:uid="{00000000-0005-0000-0000-00008E0A0000}"/>
    <cellStyle name="Comma 2 2 2 2 3 4 3 2 2" xfId="56632" xr:uid="{00000000-0005-0000-0000-00008F0A0000}"/>
    <cellStyle name="Comma 2 2 2 2 3 4 3 3" xfId="41222" xr:uid="{00000000-0005-0000-0000-0000900A0000}"/>
    <cellStyle name="Comma 2 2 2 2 3 4 4" xfId="17999" xr:uid="{00000000-0005-0000-0000-0000910A0000}"/>
    <cellStyle name="Comma 2 2 2 2 3 4 4 2" xfId="48823" xr:uid="{00000000-0005-0000-0000-0000920A0000}"/>
    <cellStyle name="Comma 2 2 2 2 3 4 5" xfId="33413" xr:uid="{00000000-0005-0000-0000-0000930A0000}"/>
    <cellStyle name="Comma 2 2 2 2 3 5" xfId="4491" xr:uid="{00000000-0005-0000-0000-0000940A0000}"/>
    <cellStyle name="Comma 2 2 2 2 3 5 2" xfId="12301" xr:uid="{00000000-0005-0000-0000-0000950A0000}"/>
    <cellStyle name="Comma 2 2 2 2 3 5 2 2" xfId="27712" xr:uid="{00000000-0005-0000-0000-0000960A0000}"/>
    <cellStyle name="Comma 2 2 2 2 3 5 2 2 2" xfId="58536" xr:uid="{00000000-0005-0000-0000-0000970A0000}"/>
    <cellStyle name="Comma 2 2 2 2 3 5 2 3" xfId="43126" xr:uid="{00000000-0005-0000-0000-0000980A0000}"/>
    <cellStyle name="Comma 2 2 2 2 3 5 3" xfId="19903" xr:uid="{00000000-0005-0000-0000-0000990A0000}"/>
    <cellStyle name="Comma 2 2 2 2 3 5 3 2" xfId="50727" xr:uid="{00000000-0005-0000-0000-00009A0A0000}"/>
    <cellStyle name="Comma 2 2 2 2 3 5 4" xfId="35317" xr:uid="{00000000-0005-0000-0000-00009B0A0000}"/>
    <cellStyle name="Comma 2 2 2 2 3 6" xfId="8498" xr:uid="{00000000-0005-0000-0000-00009C0A0000}"/>
    <cellStyle name="Comma 2 2 2 2 3 6 2" xfId="23909" xr:uid="{00000000-0005-0000-0000-00009D0A0000}"/>
    <cellStyle name="Comma 2 2 2 2 3 6 2 2" xfId="54733" xr:uid="{00000000-0005-0000-0000-00009E0A0000}"/>
    <cellStyle name="Comma 2 2 2 2 3 6 3" xfId="39323" xr:uid="{00000000-0005-0000-0000-00009F0A0000}"/>
    <cellStyle name="Comma 2 2 2 2 3 7" xfId="16100" xr:uid="{00000000-0005-0000-0000-0000A00A0000}"/>
    <cellStyle name="Comma 2 2 2 2 3 7 2" xfId="46924" xr:uid="{00000000-0005-0000-0000-0000A10A0000}"/>
    <cellStyle name="Comma 2 2 2 2 3 8" xfId="31514" xr:uid="{00000000-0005-0000-0000-0000A20A0000}"/>
    <cellStyle name="Comma 2 2 2 2 4" xfId="479" xr:uid="{00000000-0005-0000-0000-0000A30A0000}"/>
    <cellStyle name="Comma 2 2 2 2 4 2" xfId="1112" xr:uid="{00000000-0005-0000-0000-0000A40A0000}"/>
    <cellStyle name="Comma 2 2 2 2 4 2 2" xfId="3011" xr:uid="{00000000-0005-0000-0000-0000A50A0000}"/>
    <cellStyle name="Comma 2 2 2 2 4 2 2 2" xfId="6814" xr:uid="{00000000-0005-0000-0000-0000A60A0000}"/>
    <cellStyle name="Comma 2 2 2 2 4 2 2 2 2" xfId="14624" xr:uid="{00000000-0005-0000-0000-0000A70A0000}"/>
    <cellStyle name="Comma 2 2 2 2 4 2 2 2 2 2" xfId="30035" xr:uid="{00000000-0005-0000-0000-0000A80A0000}"/>
    <cellStyle name="Comma 2 2 2 2 4 2 2 2 2 2 2" xfId="60859" xr:uid="{00000000-0005-0000-0000-0000A90A0000}"/>
    <cellStyle name="Comma 2 2 2 2 4 2 2 2 2 3" xfId="45449" xr:uid="{00000000-0005-0000-0000-0000AA0A0000}"/>
    <cellStyle name="Comma 2 2 2 2 4 2 2 2 3" xfId="22226" xr:uid="{00000000-0005-0000-0000-0000AB0A0000}"/>
    <cellStyle name="Comma 2 2 2 2 4 2 2 2 3 2" xfId="53050" xr:uid="{00000000-0005-0000-0000-0000AC0A0000}"/>
    <cellStyle name="Comma 2 2 2 2 4 2 2 2 4" xfId="37640" xr:uid="{00000000-0005-0000-0000-0000AD0A0000}"/>
    <cellStyle name="Comma 2 2 2 2 4 2 2 3" xfId="10821" xr:uid="{00000000-0005-0000-0000-0000AE0A0000}"/>
    <cellStyle name="Comma 2 2 2 2 4 2 2 3 2" xfId="26232" xr:uid="{00000000-0005-0000-0000-0000AF0A0000}"/>
    <cellStyle name="Comma 2 2 2 2 4 2 2 3 2 2" xfId="57056" xr:uid="{00000000-0005-0000-0000-0000B00A0000}"/>
    <cellStyle name="Comma 2 2 2 2 4 2 2 3 3" xfId="41646" xr:uid="{00000000-0005-0000-0000-0000B10A0000}"/>
    <cellStyle name="Comma 2 2 2 2 4 2 2 4" xfId="18423" xr:uid="{00000000-0005-0000-0000-0000B20A0000}"/>
    <cellStyle name="Comma 2 2 2 2 4 2 2 4 2" xfId="49247" xr:uid="{00000000-0005-0000-0000-0000B30A0000}"/>
    <cellStyle name="Comma 2 2 2 2 4 2 2 5" xfId="33837" xr:uid="{00000000-0005-0000-0000-0000B40A0000}"/>
    <cellStyle name="Comma 2 2 2 2 4 2 3" xfId="4915" xr:uid="{00000000-0005-0000-0000-0000B50A0000}"/>
    <cellStyle name="Comma 2 2 2 2 4 2 3 2" xfId="12725" xr:uid="{00000000-0005-0000-0000-0000B60A0000}"/>
    <cellStyle name="Comma 2 2 2 2 4 2 3 2 2" xfId="28136" xr:uid="{00000000-0005-0000-0000-0000B70A0000}"/>
    <cellStyle name="Comma 2 2 2 2 4 2 3 2 2 2" xfId="58960" xr:uid="{00000000-0005-0000-0000-0000B80A0000}"/>
    <cellStyle name="Comma 2 2 2 2 4 2 3 2 3" xfId="43550" xr:uid="{00000000-0005-0000-0000-0000B90A0000}"/>
    <cellStyle name="Comma 2 2 2 2 4 2 3 3" xfId="20327" xr:uid="{00000000-0005-0000-0000-0000BA0A0000}"/>
    <cellStyle name="Comma 2 2 2 2 4 2 3 3 2" xfId="51151" xr:uid="{00000000-0005-0000-0000-0000BB0A0000}"/>
    <cellStyle name="Comma 2 2 2 2 4 2 3 4" xfId="35741" xr:uid="{00000000-0005-0000-0000-0000BC0A0000}"/>
    <cellStyle name="Comma 2 2 2 2 4 2 4" xfId="8922" xr:uid="{00000000-0005-0000-0000-0000BD0A0000}"/>
    <cellStyle name="Comma 2 2 2 2 4 2 4 2" xfId="24333" xr:uid="{00000000-0005-0000-0000-0000BE0A0000}"/>
    <cellStyle name="Comma 2 2 2 2 4 2 4 2 2" xfId="55157" xr:uid="{00000000-0005-0000-0000-0000BF0A0000}"/>
    <cellStyle name="Comma 2 2 2 2 4 2 4 3" xfId="39747" xr:uid="{00000000-0005-0000-0000-0000C00A0000}"/>
    <cellStyle name="Comma 2 2 2 2 4 2 5" xfId="16524" xr:uid="{00000000-0005-0000-0000-0000C10A0000}"/>
    <cellStyle name="Comma 2 2 2 2 4 2 5 2" xfId="47348" xr:uid="{00000000-0005-0000-0000-0000C20A0000}"/>
    <cellStyle name="Comma 2 2 2 2 4 2 6" xfId="31938" xr:uid="{00000000-0005-0000-0000-0000C30A0000}"/>
    <cellStyle name="Comma 2 2 2 2 4 3" xfId="1745" xr:uid="{00000000-0005-0000-0000-0000C40A0000}"/>
    <cellStyle name="Comma 2 2 2 2 4 3 2" xfId="3644" xr:uid="{00000000-0005-0000-0000-0000C50A0000}"/>
    <cellStyle name="Comma 2 2 2 2 4 3 2 2" xfId="7447" xr:uid="{00000000-0005-0000-0000-0000C60A0000}"/>
    <cellStyle name="Comma 2 2 2 2 4 3 2 2 2" xfId="15257" xr:uid="{00000000-0005-0000-0000-0000C70A0000}"/>
    <cellStyle name="Comma 2 2 2 2 4 3 2 2 2 2" xfId="30668" xr:uid="{00000000-0005-0000-0000-0000C80A0000}"/>
    <cellStyle name="Comma 2 2 2 2 4 3 2 2 2 2 2" xfId="61492" xr:uid="{00000000-0005-0000-0000-0000C90A0000}"/>
    <cellStyle name="Comma 2 2 2 2 4 3 2 2 2 3" xfId="46082" xr:uid="{00000000-0005-0000-0000-0000CA0A0000}"/>
    <cellStyle name="Comma 2 2 2 2 4 3 2 2 3" xfId="22859" xr:uid="{00000000-0005-0000-0000-0000CB0A0000}"/>
    <cellStyle name="Comma 2 2 2 2 4 3 2 2 3 2" xfId="53683" xr:uid="{00000000-0005-0000-0000-0000CC0A0000}"/>
    <cellStyle name="Comma 2 2 2 2 4 3 2 2 4" xfId="38273" xr:uid="{00000000-0005-0000-0000-0000CD0A0000}"/>
    <cellStyle name="Comma 2 2 2 2 4 3 2 3" xfId="11454" xr:uid="{00000000-0005-0000-0000-0000CE0A0000}"/>
    <cellStyle name="Comma 2 2 2 2 4 3 2 3 2" xfId="26865" xr:uid="{00000000-0005-0000-0000-0000CF0A0000}"/>
    <cellStyle name="Comma 2 2 2 2 4 3 2 3 2 2" xfId="57689" xr:uid="{00000000-0005-0000-0000-0000D00A0000}"/>
    <cellStyle name="Comma 2 2 2 2 4 3 2 3 3" xfId="42279" xr:uid="{00000000-0005-0000-0000-0000D10A0000}"/>
    <cellStyle name="Comma 2 2 2 2 4 3 2 4" xfId="19056" xr:uid="{00000000-0005-0000-0000-0000D20A0000}"/>
    <cellStyle name="Comma 2 2 2 2 4 3 2 4 2" xfId="49880" xr:uid="{00000000-0005-0000-0000-0000D30A0000}"/>
    <cellStyle name="Comma 2 2 2 2 4 3 2 5" xfId="34470" xr:uid="{00000000-0005-0000-0000-0000D40A0000}"/>
    <cellStyle name="Comma 2 2 2 2 4 3 3" xfId="5548" xr:uid="{00000000-0005-0000-0000-0000D50A0000}"/>
    <cellStyle name="Comma 2 2 2 2 4 3 3 2" xfId="13358" xr:uid="{00000000-0005-0000-0000-0000D60A0000}"/>
    <cellStyle name="Comma 2 2 2 2 4 3 3 2 2" xfId="28769" xr:uid="{00000000-0005-0000-0000-0000D70A0000}"/>
    <cellStyle name="Comma 2 2 2 2 4 3 3 2 2 2" xfId="59593" xr:uid="{00000000-0005-0000-0000-0000D80A0000}"/>
    <cellStyle name="Comma 2 2 2 2 4 3 3 2 3" xfId="44183" xr:uid="{00000000-0005-0000-0000-0000D90A0000}"/>
    <cellStyle name="Comma 2 2 2 2 4 3 3 3" xfId="20960" xr:uid="{00000000-0005-0000-0000-0000DA0A0000}"/>
    <cellStyle name="Comma 2 2 2 2 4 3 3 3 2" xfId="51784" xr:uid="{00000000-0005-0000-0000-0000DB0A0000}"/>
    <cellStyle name="Comma 2 2 2 2 4 3 3 4" xfId="36374" xr:uid="{00000000-0005-0000-0000-0000DC0A0000}"/>
    <cellStyle name="Comma 2 2 2 2 4 3 4" xfId="9555" xr:uid="{00000000-0005-0000-0000-0000DD0A0000}"/>
    <cellStyle name="Comma 2 2 2 2 4 3 4 2" xfId="24966" xr:uid="{00000000-0005-0000-0000-0000DE0A0000}"/>
    <cellStyle name="Comma 2 2 2 2 4 3 4 2 2" xfId="55790" xr:uid="{00000000-0005-0000-0000-0000DF0A0000}"/>
    <cellStyle name="Comma 2 2 2 2 4 3 4 3" xfId="40380" xr:uid="{00000000-0005-0000-0000-0000E00A0000}"/>
    <cellStyle name="Comma 2 2 2 2 4 3 5" xfId="17157" xr:uid="{00000000-0005-0000-0000-0000E10A0000}"/>
    <cellStyle name="Comma 2 2 2 2 4 3 5 2" xfId="47981" xr:uid="{00000000-0005-0000-0000-0000E20A0000}"/>
    <cellStyle name="Comma 2 2 2 2 4 3 6" xfId="32571" xr:uid="{00000000-0005-0000-0000-0000E30A0000}"/>
    <cellStyle name="Comma 2 2 2 2 4 4" xfId="2378" xr:uid="{00000000-0005-0000-0000-0000E40A0000}"/>
    <cellStyle name="Comma 2 2 2 2 4 4 2" xfId="6181" xr:uid="{00000000-0005-0000-0000-0000E50A0000}"/>
    <cellStyle name="Comma 2 2 2 2 4 4 2 2" xfId="13991" xr:uid="{00000000-0005-0000-0000-0000E60A0000}"/>
    <cellStyle name="Comma 2 2 2 2 4 4 2 2 2" xfId="29402" xr:uid="{00000000-0005-0000-0000-0000E70A0000}"/>
    <cellStyle name="Comma 2 2 2 2 4 4 2 2 2 2" xfId="60226" xr:uid="{00000000-0005-0000-0000-0000E80A0000}"/>
    <cellStyle name="Comma 2 2 2 2 4 4 2 2 3" xfId="44816" xr:uid="{00000000-0005-0000-0000-0000E90A0000}"/>
    <cellStyle name="Comma 2 2 2 2 4 4 2 3" xfId="21593" xr:uid="{00000000-0005-0000-0000-0000EA0A0000}"/>
    <cellStyle name="Comma 2 2 2 2 4 4 2 3 2" xfId="52417" xr:uid="{00000000-0005-0000-0000-0000EB0A0000}"/>
    <cellStyle name="Comma 2 2 2 2 4 4 2 4" xfId="37007" xr:uid="{00000000-0005-0000-0000-0000EC0A0000}"/>
    <cellStyle name="Comma 2 2 2 2 4 4 3" xfId="10188" xr:uid="{00000000-0005-0000-0000-0000ED0A0000}"/>
    <cellStyle name="Comma 2 2 2 2 4 4 3 2" xfId="25599" xr:uid="{00000000-0005-0000-0000-0000EE0A0000}"/>
    <cellStyle name="Comma 2 2 2 2 4 4 3 2 2" xfId="56423" xr:uid="{00000000-0005-0000-0000-0000EF0A0000}"/>
    <cellStyle name="Comma 2 2 2 2 4 4 3 3" xfId="41013" xr:uid="{00000000-0005-0000-0000-0000F00A0000}"/>
    <cellStyle name="Comma 2 2 2 2 4 4 4" xfId="17790" xr:uid="{00000000-0005-0000-0000-0000F10A0000}"/>
    <cellStyle name="Comma 2 2 2 2 4 4 4 2" xfId="48614" xr:uid="{00000000-0005-0000-0000-0000F20A0000}"/>
    <cellStyle name="Comma 2 2 2 2 4 4 5" xfId="33204" xr:uid="{00000000-0005-0000-0000-0000F30A0000}"/>
    <cellStyle name="Comma 2 2 2 2 4 5" xfId="4282" xr:uid="{00000000-0005-0000-0000-0000F40A0000}"/>
    <cellStyle name="Comma 2 2 2 2 4 5 2" xfId="12092" xr:uid="{00000000-0005-0000-0000-0000F50A0000}"/>
    <cellStyle name="Comma 2 2 2 2 4 5 2 2" xfId="27503" xr:uid="{00000000-0005-0000-0000-0000F60A0000}"/>
    <cellStyle name="Comma 2 2 2 2 4 5 2 2 2" xfId="58327" xr:uid="{00000000-0005-0000-0000-0000F70A0000}"/>
    <cellStyle name="Comma 2 2 2 2 4 5 2 3" xfId="42917" xr:uid="{00000000-0005-0000-0000-0000F80A0000}"/>
    <cellStyle name="Comma 2 2 2 2 4 5 3" xfId="19694" xr:uid="{00000000-0005-0000-0000-0000F90A0000}"/>
    <cellStyle name="Comma 2 2 2 2 4 5 3 2" xfId="50518" xr:uid="{00000000-0005-0000-0000-0000FA0A0000}"/>
    <cellStyle name="Comma 2 2 2 2 4 5 4" xfId="35108" xr:uid="{00000000-0005-0000-0000-0000FB0A0000}"/>
    <cellStyle name="Comma 2 2 2 2 4 6" xfId="8289" xr:uid="{00000000-0005-0000-0000-0000FC0A0000}"/>
    <cellStyle name="Comma 2 2 2 2 4 6 2" xfId="23700" xr:uid="{00000000-0005-0000-0000-0000FD0A0000}"/>
    <cellStyle name="Comma 2 2 2 2 4 6 2 2" xfId="54524" xr:uid="{00000000-0005-0000-0000-0000FE0A0000}"/>
    <cellStyle name="Comma 2 2 2 2 4 6 3" xfId="39114" xr:uid="{00000000-0005-0000-0000-0000FF0A0000}"/>
    <cellStyle name="Comma 2 2 2 2 4 7" xfId="15891" xr:uid="{00000000-0005-0000-0000-0000000B0000}"/>
    <cellStyle name="Comma 2 2 2 2 4 7 2" xfId="46715" xr:uid="{00000000-0005-0000-0000-0000010B0000}"/>
    <cellStyle name="Comma 2 2 2 2 4 8" xfId="31305" xr:uid="{00000000-0005-0000-0000-0000020B0000}"/>
    <cellStyle name="Comma 2 2 2 2 5" xfId="899" xr:uid="{00000000-0005-0000-0000-0000030B0000}"/>
    <cellStyle name="Comma 2 2 2 2 5 2" xfId="2798" xr:uid="{00000000-0005-0000-0000-0000040B0000}"/>
    <cellStyle name="Comma 2 2 2 2 5 2 2" xfId="6601" xr:uid="{00000000-0005-0000-0000-0000050B0000}"/>
    <cellStyle name="Comma 2 2 2 2 5 2 2 2" xfId="14411" xr:uid="{00000000-0005-0000-0000-0000060B0000}"/>
    <cellStyle name="Comma 2 2 2 2 5 2 2 2 2" xfId="29822" xr:uid="{00000000-0005-0000-0000-0000070B0000}"/>
    <cellStyle name="Comma 2 2 2 2 5 2 2 2 2 2" xfId="60646" xr:uid="{00000000-0005-0000-0000-0000080B0000}"/>
    <cellStyle name="Comma 2 2 2 2 5 2 2 2 3" xfId="45236" xr:uid="{00000000-0005-0000-0000-0000090B0000}"/>
    <cellStyle name="Comma 2 2 2 2 5 2 2 3" xfId="22013" xr:uid="{00000000-0005-0000-0000-00000A0B0000}"/>
    <cellStyle name="Comma 2 2 2 2 5 2 2 3 2" xfId="52837" xr:uid="{00000000-0005-0000-0000-00000B0B0000}"/>
    <cellStyle name="Comma 2 2 2 2 5 2 2 4" xfId="37427" xr:uid="{00000000-0005-0000-0000-00000C0B0000}"/>
    <cellStyle name="Comma 2 2 2 2 5 2 3" xfId="10608" xr:uid="{00000000-0005-0000-0000-00000D0B0000}"/>
    <cellStyle name="Comma 2 2 2 2 5 2 3 2" xfId="26019" xr:uid="{00000000-0005-0000-0000-00000E0B0000}"/>
    <cellStyle name="Comma 2 2 2 2 5 2 3 2 2" xfId="56843" xr:uid="{00000000-0005-0000-0000-00000F0B0000}"/>
    <cellStyle name="Comma 2 2 2 2 5 2 3 3" xfId="41433" xr:uid="{00000000-0005-0000-0000-0000100B0000}"/>
    <cellStyle name="Comma 2 2 2 2 5 2 4" xfId="18210" xr:uid="{00000000-0005-0000-0000-0000110B0000}"/>
    <cellStyle name="Comma 2 2 2 2 5 2 4 2" xfId="49034" xr:uid="{00000000-0005-0000-0000-0000120B0000}"/>
    <cellStyle name="Comma 2 2 2 2 5 2 5" xfId="33624" xr:uid="{00000000-0005-0000-0000-0000130B0000}"/>
    <cellStyle name="Comma 2 2 2 2 5 3" xfId="4702" xr:uid="{00000000-0005-0000-0000-0000140B0000}"/>
    <cellStyle name="Comma 2 2 2 2 5 3 2" xfId="12512" xr:uid="{00000000-0005-0000-0000-0000150B0000}"/>
    <cellStyle name="Comma 2 2 2 2 5 3 2 2" xfId="27923" xr:uid="{00000000-0005-0000-0000-0000160B0000}"/>
    <cellStyle name="Comma 2 2 2 2 5 3 2 2 2" xfId="58747" xr:uid="{00000000-0005-0000-0000-0000170B0000}"/>
    <cellStyle name="Comma 2 2 2 2 5 3 2 3" xfId="43337" xr:uid="{00000000-0005-0000-0000-0000180B0000}"/>
    <cellStyle name="Comma 2 2 2 2 5 3 3" xfId="20114" xr:uid="{00000000-0005-0000-0000-0000190B0000}"/>
    <cellStyle name="Comma 2 2 2 2 5 3 3 2" xfId="50938" xr:uid="{00000000-0005-0000-0000-00001A0B0000}"/>
    <cellStyle name="Comma 2 2 2 2 5 3 4" xfId="35528" xr:uid="{00000000-0005-0000-0000-00001B0B0000}"/>
    <cellStyle name="Comma 2 2 2 2 5 4" xfId="8709" xr:uid="{00000000-0005-0000-0000-00001C0B0000}"/>
    <cellStyle name="Comma 2 2 2 2 5 4 2" xfId="24120" xr:uid="{00000000-0005-0000-0000-00001D0B0000}"/>
    <cellStyle name="Comma 2 2 2 2 5 4 2 2" xfId="54944" xr:uid="{00000000-0005-0000-0000-00001E0B0000}"/>
    <cellStyle name="Comma 2 2 2 2 5 4 3" xfId="39534" xr:uid="{00000000-0005-0000-0000-00001F0B0000}"/>
    <cellStyle name="Comma 2 2 2 2 5 5" xfId="16311" xr:uid="{00000000-0005-0000-0000-0000200B0000}"/>
    <cellStyle name="Comma 2 2 2 2 5 5 2" xfId="47135" xr:uid="{00000000-0005-0000-0000-0000210B0000}"/>
    <cellStyle name="Comma 2 2 2 2 5 6" xfId="31725" xr:uid="{00000000-0005-0000-0000-0000220B0000}"/>
    <cellStyle name="Comma 2 2 2 2 6" xfId="1532" xr:uid="{00000000-0005-0000-0000-0000230B0000}"/>
    <cellStyle name="Comma 2 2 2 2 6 2" xfId="3431" xr:uid="{00000000-0005-0000-0000-0000240B0000}"/>
    <cellStyle name="Comma 2 2 2 2 6 2 2" xfId="7234" xr:uid="{00000000-0005-0000-0000-0000250B0000}"/>
    <cellStyle name="Comma 2 2 2 2 6 2 2 2" xfId="15044" xr:uid="{00000000-0005-0000-0000-0000260B0000}"/>
    <cellStyle name="Comma 2 2 2 2 6 2 2 2 2" xfId="30455" xr:uid="{00000000-0005-0000-0000-0000270B0000}"/>
    <cellStyle name="Comma 2 2 2 2 6 2 2 2 2 2" xfId="61279" xr:uid="{00000000-0005-0000-0000-0000280B0000}"/>
    <cellStyle name="Comma 2 2 2 2 6 2 2 2 3" xfId="45869" xr:uid="{00000000-0005-0000-0000-0000290B0000}"/>
    <cellStyle name="Comma 2 2 2 2 6 2 2 3" xfId="22646" xr:uid="{00000000-0005-0000-0000-00002A0B0000}"/>
    <cellStyle name="Comma 2 2 2 2 6 2 2 3 2" xfId="53470" xr:uid="{00000000-0005-0000-0000-00002B0B0000}"/>
    <cellStyle name="Comma 2 2 2 2 6 2 2 4" xfId="38060" xr:uid="{00000000-0005-0000-0000-00002C0B0000}"/>
    <cellStyle name="Comma 2 2 2 2 6 2 3" xfId="11241" xr:uid="{00000000-0005-0000-0000-00002D0B0000}"/>
    <cellStyle name="Comma 2 2 2 2 6 2 3 2" xfId="26652" xr:uid="{00000000-0005-0000-0000-00002E0B0000}"/>
    <cellStyle name="Comma 2 2 2 2 6 2 3 2 2" xfId="57476" xr:uid="{00000000-0005-0000-0000-00002F0B0000}"/>
    <cellStyle name="Comma 2 2 2 2 6 2 3 3" xfId="42066" xr:uid="{00000000-0005-0000-0000-0000300B0000}"/>
    <cellStyle name="Comma 2 2 2 2 6 2 4" xfId="18843" xr:uid="{00000000-0005-0000-0000-0000310B0000}"/>
    <cellStyle name="Comma 2 2 2 2 6 2 4 2" xfId="49667" xr:uid="{00000000-0005-0000-0000-0000320B0000}"/>
    <cellStyle name="Comma 2 2 2 2 6 2 5" xfId="34257" xr:uid="{00000000-0005-0000-0000-0000330B0000}"/>
    <cellStyle name="Comma 2 2 2 2 6 3" xfId="5335" xr:uid="{00000000-0005-0000-0000-0000340B0000}"/>
    <cellStyle name="Comma 2 2 2 2 6 3 2" xfId="13145" xr:uid="{00000000-0005-0000-0000-0000350B0000}"/>
    <cellStyle name="Comma 2 2 2 2 6 3 2 2" xfId="28556" xr:uid="{00000000-0005-0000-0000-0000360B0000}"/>
    <cellStyle name="Comma 2 2 2 2 6 3 2 2 2" xfId="59380" xr:uid="{00000000-0005-0000-0000-0000370B0000}"/>
    <cellStyle name="Comma 2 2 2 2 6 3 2 3" xfId="43970" xr:uid="{00000000-0005-0000-0000-0000380B0000}"/>
    <cellStyle name="Comma 2 2 2 2 6 3 3" xfId="20747" xr:uid="{00000000-0005-0000-0000-0000390B0000}"/>
    <cellStyle name="Comma 2 2 2 2 6 3 3 2" xfId="51571" xr:uid="{00000000-0005-0000-0000-00003A0B0000}"/>
    <cellStyle name="Comma 2 2 2 2 6 3 4" xfId="36161" xr:uid="{00000000-0005-0000-0000-00003B0B0000}"/>
    <cellStyle name="Comma 2 2 2 2 6 4" xfId="9342" xr:uid="{00000000-0005-0000-0000-00003C0B0000}"/>
    <cellStyle name="Comma 2 2 2 2 6 4 2" xfId="24753" xr:uid="{00000000-0005-0000-0000-00003D0B0000}"/>
    <cellStyle name="Comma 2 2 2 2 6 4 2 2" xfId="55577" xr:uid="{00000000-0005-0000-0000-00003E0B0000}"/>
    <cellStyle name="Comma 2 2 2 2 6 4 3" xfId="40167" xr:uid="{00000000-0005-0000-0000-00003F0B0000}"/>
    <cellStyle name="Comma 2 2 2 2 6 5" xfId="16944" xr:uid="{00000000-0005-0000-0000-0000400B0000}"/>
    <cellStyle name="Comma 2 2 2 2 6 5 2" xfId="47768" xr:uid="{00000000-0005-0000-0000-0000410B0000}"/>
    <cellStyle name="Comma 2 2 2 2 6 6" xfId="32358" xr:uid="{00000000-0005-0000-0000-0000420B0000}"/>
    <cellStyle name="Comma 2 2 2 2 7" xfId="2165" xr:uid="{00000000-0005-0000-0000-0000430B0000}"/>
    <cellStyle name="Comma 2 2 2 2 7 2" xfId="5968" xr:uid="{00000000-0005-0000-0000-0000440B0000}"/>
    <cellStyle name="Comma 2 2 2 2 7 2 2" xfId="13778" xr:uid="{00000000-0005-0000-0000-0000450B0000}"/>
    <cellStyle name="Comma 2 2 2 2 7 2 2 2" xfId="29189" xr:uid="{00000000-0005-0000-0000-0000460B0000}"/>
    <cellStyle name="Comma 2 2 2 2 7 2 2 2 2" xfId="60013" xr:uid="{00000000-0005-0000-0000-0000470B0000}"/>
    <cellStyle name="Comma 2 2 2 2 7 2 2 3" xfId="44603" xr:uid="{00000000-0005-0000-0000-0000480B0000}"/>
    <cellStyle name="Comma 2 2 2 2 7 2 3" xfId="21380" xr:uid="{00000000-0005-0000-0000-0000490B0000}"/>
    <cellStyle name="Comma 2 2 2 2 7 2 3 2" xfId="52204" xr:uid="{00000000-0005-0000-0000-00004A0B0000}"/>
    <cellStyle name="Comma 2 2 2 2 7 2 4" xfId="36794" xr:uid="{00000000-0005-0000-0000-00004B0B0000}"/>
    <cellStyle name="Comma 2 2 2 2 7 3" xfId="9975" xr:uid="{00000000-0005-0000-0000-00004C0B0000}"/>
    <cellStyle name="Comma 2 2 2 2 7 3 2" xfId="25386" xr:uid="{00000000-0005-0000-0000-00004D0B0000}"/>
    <cellStyle name="Comma 2 2 2 2 7 3 2 2" xfId="56210" xr:uid="{00000000-0005-0000-0000-00004E0B0000}"/>
    <cellStyle name="Comma 2 2 2 2 7 3 3" xfId="40800" xr:uid="{00000000-0005-0000-0000-00004F0B0000}"/>
    <cellStyle name="Comma 2 2 2 2 7 4" xfId="17577" xr:uid="{00000000-0005-0000-0000-0000500B0000}"/>
    <cellStyle name="Comma 2 2 2 2 7 4 2" xfId="48401" xr:uid="{00000000-0005-0000-0000-0000510B0000}"/>
    <cellStyle name="Comma 2 2 2 2 7 5" xfId="32991" xr:uid="{00000000-0005-0000-0000-0000520B0000}"/>
    <cellStyle name="Comma 2 2 2 2 8" xfId="4069" xr:uid="{00000000-0005-0000-0000-0000530B0000}"/>
    <cellStyle name="Comma 2 2 2 2 8 2" xfId="11879" xr:uid="{00000000-0005-0000-0000-0000540B0000}"/>
    <cellStyle name="Comma 2 2 2 2 8 2 2" xfId="27290" xr:uid="{00000000-0005-0000-0000-0000550B0000}"/>
    <cellStyle name="Comma 2 2 2 2 8 2 2 2" xfId="58114" xr:uid="{00000000-0005-0000-0000-0000560B0000}"/>
    <cellStyle name="Comma 2 2 2 2 8 2 3" xfId="42704" xr:uid="{00000000-0005-0000-0000-0000570B0000}"/>
    <cellStyle name="Comma 2 2 2 2 8 3" xfId="19481" xr:uid="{00000000-0005-0000-0000-0000580B0000}"/>
    <cellStyle name="Comma 2 2 2 2 8 3 2" xfId="50305" xr:uid="{00000000-0005-0000-0000-0000590B0000}"/>
    <cellStyle name="Comma 2 2 2 2 8 4" xfId="34895" xr:uid="{00000000-0005-0000-0000-00005A0B0000}"/>
    <cellStyle name="Comma 2 2 2 2 9" xfId="8076" xr:uid="{00000000-0005-0000-0000-00005B0B0000}"/>
    <cellStyle name="Comma 2 2 2 2 9 2" xfId="23487" xr:uid="{00000000-0005-0000-0000-00005C0B0000}"/>
    <cellStyle name="Comma 2 2 2 2 9 2 2" xfId="54311" xr:uid="{00000000-0005-0000-0000-00005D0B0000}"/>
    <cellStyle name="Comma 2 2 2 2 9 3" xfId="38901" xr:uid="{00000000-0005-0000-0000-00005E0B0000}"/>
    <cellStyle name="Comma 2 2 2 3" xfId="305" xr:uid="{00000000-0005-0000-0000-00005F0B0000}"/>
    <cellStyle name="Comma 2 2 2 3 10" xfId="15718" xr:uid="{00000000-0005-0000-0000-0000600B0000}"/>
    <cellStyle name="Comma 2 2 2 3 10 2" xfId="46542" xr:uid="{00000000-0005-0000-0000-0000610B0000}"/>
    <cellStyle name="Comma 2 2 2 3 11" xfId="31132" xr:uid="{00000000-0005-0000-0000-0000620B0000}"/>
    <cellStyle name="Comma 2 2 2 3 2" xfId="728" xr:uid="{00000000-0005-0000-0000-0000630B0000}"/>
    <cellStyle name="Comma 2 2 2 3 2 2" xfId="1361" xr:uid="{00000000-0005-0000-0000-0000640B0000}"/>
    <cellStyle name="Comma 2 2 2 3 2 2 2" xfId="3260" xr:uid="{00000000-0005-0000-0000-0000650B0000}"/>
    <cellStyle name="Comma 2 2 2 3 2 2 2 2" xfId="7063" xr:uid="{00000000-0005-0000-0000-0000660B0000}"/>
    <cellStyle name="Comma 2 2 2 3 2 2 2 2 2" xfId="14873" xr:uid="{00000000-0005-0000-0000-0000670B0000}"/>
    <cellStyle name="Comma 2 2 2 3 2 2 2 2 2 2" xfId="30284" xr:uid="{00000000-0005-0000-0000-0000680B0000}"/>
    <cellStyle name="Comma 2 2 2 3 2 2 2 2 2 2 2" xfId="61108" xr:uid="{00000000-0005-0000-0000-0000690B0000}"/>
    <cellStyle name="Comma 2 2 2 3 2 2 2 2 2 3" xfId="45698" xr:uid="{00000000-0005-0000-0000-00006A0B0000}"/>
    <cellStyle name="Comma 2 2 2 3 2 2 2 2 3" xfId="22475" xr:uid="{00000000-0005-0000-0000-00006B0B0000}"/>
    <cellStyle name="Comma 2 2 2 3 2 2 2 2 3 2" xfId="53299" xr:uid="{00000000-0005-0000-0000-00006C0B0000}"/>
    <cellStyle name="Comma 2 2 2 3 2 2 2 2 4" xfId="37889" xr:uid="{00000000-0005-0000-0000-00006D0B0000}"/>
    <cellStyle name="Comma 2 2 2 3 2 2 2 3" xfId="11070" xr:uid="{00000000-0005-0000-0000-00006E0B0000}"/>
    <cellStyle name="Comma 2 2 2 3 2 2 2 3 2" xfId="26481" xr:uid="{00000000-0005-0000-0000-00006F0B0000}"/>
    <cellStyle name="Comma 2 2 2 3 2 2 2 3 2 2" xfId="57305" xr:uid="{00000000-0005-0000-0000-0000700B0000}"/>
    <cellStyle name="Comma 2 2 2 3 2 2 2 3 3" xfId="41895" xr:uid="{00000000-0005-0000-0000-0000710B0000}"/>
    <cellStyle name="Comma 2 2 2 3 2 2 2 4" xfId="18672" xr:uid="{00000000-0005-0000-0000-0000720B0000}"/>
    <cellStyle name="Comma 2 2 2 3 2 2 2 4 2" xfId="49496" xr:uid="{00000000-0005-0000-0000-0000730B0000}"/>
    <cellStyle name="Comma 2 2 2 3 2 2 2 5" xfId="34086" xr:uid="{00000000-0005-0000-0000-0000740B0000}"/>
    <cellStyle name="Comma 2 2 2 3 2 2 3" xfId="5164" xr:uid="{00000000-0005-0000-0000-0000750B0000}"/>
    <cellStyle name="Comma 2 2 2 3 2 2 3 2" xfId="12974" xr:uid="{00000000-0005-0000-0000-0000760B0000}"/>
    <cellStyle name="Comma 2 2 2 3 2 2 3 2 2" xfId="28385" xr:uid="{00000000-0005-0000-0000-0000770B0000}"/>
    <cellStyle name="Comma 2 2 2 3 2 2 3 2 2 2" xfId="59209" xr:uid="{00000000-0005-0000-0000-0000780B0000}"/>
    <cellStyle name="Comma 2 2 2 3 2 2 3 2 3" xfId="43799" xr:uid="{00000000-0005-0000-0000-0000790B0000}"/>
    <cellStyle name="Comma 2 2 2 3 2 2 3 3" xfId="20576" xr:uid="{00000000-0005-0000-0000-00007A0B0000}"/>
    <cellStyle name="Comma 2 2 2 3 2 2 3 3 2" xfId="51400" xr:uid="{00000000-0005-0000-0000-00007B0B0000}"/>
    <cellStyle name="Comma 2 2 2 3 2 2 3 4" xfId="35990" xr:uid="{00000000-0005-0000-0000-00007C0B0000}"/>
    <cellStyle name="Comma 2 2 2 3 2 2 4" xfId="9171" xr:uid="{00000000-0005-0000-0000-00007D0B0000}"/>
    <cellStyle name="Comma 2 2 2 3 2 2 4 2" xfId="24582" xr:uid="{00000000-0005-0000-0000-00007E0B0000}"/>
    <cellStyle name="Comma 2 2 2 3 2 2 4 2 2" xfId="55406" xr:uid="{00000000-0005-0000-0000-00007F0B0000}"/>
    <cellStyle name="Comma 2 2 2 3 2 2 4 3" xfId="39996" xr:uid="{00000000-0005-0000-0000-0000800B0000}"/>
    <cellStyle name="Comma 2 2 2 3 2 2 5" xfId="16773" xr:uid="{00000000-0005-0000-0000-0000810B0000}"/>
    <cellStyle name="Comma 2 2 2 3 2 2 5 2" xfId="47597" xr:uid="{00000000-0005-0000-0000-0000820B0000}"/>
    <cellStyle name="Comma 2 2 2 3 2 2 6" xfId="32187" xr:uid="{00000000-0005-0000-0000-0000830B0000}"/>
    <cellStyle name="Comma 2 2 2 3 2 3" xfId="1994" xr:uid="{00000000-0005-0000-0000-0000840B0000}"/>
    <cellStyle name="Comma 2 2 2 3 2 3 2" xfId="3893" xr:uid="{00000000-0005-0000-0000-0000850B0000}"/>
    <cellStyle name="Comma 2 2 2 3 2 3 2 2" xfId="7696" xr:uid="{00000000-0005-0000-0000-0000860B0000}"/>
    <cellStyle name="Comma 2 2 2 3 2 3 2 2 2" xfId="15506" xr:uid="{00000000-0005-0000-0000-0000870B0000}"/>
    <cellStyle name="Comma 2 2 2 3 2 3 2 2 2 2" xfId="30917" xr:uid="{00000000-0005-0000-0000-0000880B0000}"/>
    <cellStyle name="Comma 2 2 2 3 2 3 2 2 2 2 2" xfId="61741" xr:uid="{00000000-0005-0000-0000-0000890B0000}"/>
    <cellStyle name="Comma 2 2 2 3 2 3 2 2 2 3" xfId="46331" xr:uid="{00000000-0005-0000-0000-00008A0B0000}"/>
    <cellStyle name="Comma 2 2 2 3 2 3 2 2 3" xfId="23108" xr:uid="{00000000-0005-0000-0000-00008B0B0000}"/>
    <cellStyle name="Comma 2 2 2 3 2 3 2 2 3 2" xfId="53932" xr:uid="{00000000-0005-0000-0000-00008C0B0000}"/>
    <cellStyle name="Comma 2 2 2 3 2 3 2 2 4" xfId="38522" xr:uid="{00000000-0005-0000-0000-00008D0B0000}"/>
    <cellStyle name="Comma 2 2 2 3 2 3 2 3" xfId="11703" xr:uid="{00000000-0005-0000-0000-00008E0B0000}"/>
    <cellStyle name="Comma 2 2 2 3 2 3 2 3 2" xfId="27114" xr:uid="{00000000-0005-0000-0000-00008F0B0000}"/>
    <cellStyle name="Comma 2 2 2 3 2 3 2 3 2 2" xfId="57938" xr:uid="{00000000-0005-0000-0000-0000900B0000}"/>
    <cellStyle name="Comma 2 2 2 3 2 3 2 3 3" xfId="42528" xr:uid="{00000000-0005-0000-0000-0000910B0000}"/>
    <cellStyle name="Comma 2 2 2 3 2 3 2 4" xfId="19305" xr:uid="{00000000-0005-0000-0000-0000920B0000}"/>
    <cellStyle name="Comma 2 2 2 3 2 3 2 4 2" xfId="50129" xr:uid="{00000000-0005-0000-0000-0000930B0000}"/>
    <cellStyle name="Comma 2 2 2 3 2 3 2 5" xfId="34719" xr:uid="{00000000-0005-0000-0000-0000940B0000}"/>
    <cellStyle name="Comma 2 2 2 3 2 3 3" xfId="5797" xr:uid="{00000000-0005-0000-0000-0000950B0000}"/>
    <cellStyle name="Comma 2 2 2 3 2 3 3 2" xfId="13607" xr:uid="{00000000-0005-0000-0000-0000960B0000}"/>
    <cellStyle name="Comma 2 2 2 3 2 3 3 2 2" xfId="29018" xr:uid="{00000000-0005-0000-0000-0000970B0000}"/>
    <cellStyle name="Comma 2 2 2 3 2 3 3 2 2 2" xfId="59842" xr:uid="{00000000-0005-0000-0000-0000980B0000}"/>
    <cellStyle name="Comma 2 2 2 3 2 3 3 2 3" xfId="44432" xr:uid="{00000000-0005-0000-0000-0000990B0000}"/>
    <cellStyle name="Comma 2 2 2 3 2 3 3 3" xfId="21209" xr:uid="{00000000-0005-0000-0000-00009A0B0000}"/>
    <cellStyle name="Comma 2 2 2 3 2 3 3 3 2" xfId="52033" xr:uid="{00000000-0005-0000-0000-00009B0B0000}"/>
    <cellStyle name="Comma 2 2 2 3 2 3 3 4" xfId="36623" xr:uid="{00000000-0005-0000-0000-00009C0B0000}"/>
    <cellStyle name="Comma 2 2 2 3 2 3 4" xfId="9804" xr:uid="{00000000-0005-0000-0000-00009D0B0000}"/>
    <cellStyle name="Comma 2 2 2 3 2 3 4 2" xfId="25215" xr:uid="{00000000-0005-0000-0000-00009E0B0000}"/>
    <cellStyle name="Comma 2 2 2 3 2 3 4 2 2" xfId="56039" xr:uid="{00000000-0005-0000-0000-00009F0B0000}"/>
    <cellStyle name="Comma 2 2 2 3 2 3 4 3" xfId="40629" xr:uid="{00000000-0005-0000-0000-0000A00B0000}"/>
    <cellStyle name="Comma 2 2 2 3 2 3 5" xfId="17406" xr:uid="{00000000-0005-0000-0000-0000A10B0000}"/>
    <cellStyle name="Comma 2 2 2 3 2 3 5 2" xfId="48230" xr:uid="{00000000-0005-0000-0000-0000A20B0000}"/>
    <cellStyle name="Comma 2 2 2 3 2 3 6" xfId="32820" xr:uid="{00000000-0005-0000-0000-0000A30B0000}"/>
    <cellStyle name="Comma 2 2 2 3 2 4" xfId="2627" xr:uid="{00000000-0005-0000-0000-0000A40B0000}"/>
    <cellStyle name="Comma 2 2 2 3 2 4 2" xfId="6430" xr:uid="{00000000-0005-0000-0000-0000A50B0000}"/>
    <cellStyle name="Comma 2 2 2 3 2 4 2 2" xfId="14240" xr:uid="{00000000-0005-0000-0000-0000A60B0000}"/>
    <cellStyle name="Comma 2 2 2 3 2 4 2 2 2" xfId="29651" xr:uid="{00000000-0005-0000-0000-0000A70B0000}"/>
    <cellStyle name="Comma 2 2 2 3 2 4 2 2 2 2" xfId="60475" xr:uid="{00000000-0005-0000-0000-0000A80B0000}"/>
    <cellStyle name="Comma 2 2 2 3 2 4 2 2 3" xfId="45065" xr:uid="{00000000-0005-0000-0000-0000A90B0000}"/>
    <cellStyle name="Comma 2 2 2 3 2 4 2 3" xfId="21842" xr:uid="{00000000-0005-0000-0000-0000AA0B0000}"/>
    <cellStyle name="Comma 2 2 2 3 2 4 2 3 2" xfId="52666" xr:uid="{00000000-0005-0000-0000-0000AB0B0000}"/>
    <cellStyle name="Comma 2 2 2 3 2 4 2 4" xfId="37256" xr:uid="{00000000-0005-0000-0000-0000AC0B0000}"/>
    <cellStyle name="Comma 2 2 2 3 2 4 3" xfId="10437" xr:uid="{00000000-0005-0000-0000-0000AD0B0000}"/>
    <cellStyle name="Comma 2 2 2 3 2 4 3 2" xfId="25848" xr:uid="{00000000-0005-0000-0000-0000AE0B0000}"/>
    <cellStyle name="Comma 2 2 2 3 2 4 3 2 2" xfId="56672" xr:uid="{00000000-0005-0000-0000-0000AF0B0000}"/>
    <cellStyle name="Comma 2 2 2 3 2 4 3 3" xfId="41262" xr:uid="{00000000-0005-0000-0000-0000B00B0000}"/>
    <cellStyle name="Comma 2 2 2 3 2 4 4" xfId="18039" xr:uid="{00000000-0005-0000-0000-0000B10B0000}"/>
    <cellStyle name="Comma 2 2 2 3 2 4 4 2" xfId="48863" xr:uid="{00000000-0005-0000-0000-0000B20B0000}"/>
    <cellStyle name="Comma 2 2 2 3 2 4 5" xfId="33453" xr:uid="{00000000-0005-0000-0000-0000B30B0000}"/>
    <cellStyle name="Comma 2 2 2 3 2 5" xfId="4531" xr:uid="{00000000-0005-0000-0000-0000B40B0000}"/>
    <cellStyle name="Comma 2 2 2 3 2 5 2" xfId="12341" xr:uid="{00000000-0005-0000-0000-0000B50B0000}"/>
    <cellStyle name="Comma 2 2 2 3 2 5 2 2" xfId="27752" xr:uid="{00000000-0005-0000-0000-0000B60B0000}"/>
    <cellStyle name="Comma 2 2 2 3 2 5 2 2 2" xfId="58576" xr:uid="{00000000-0005-0000-0000-0000B70B0000}"/>
    <cellStyle name="Comma 2 2 2 3 2 5 2 3" xfId="43166" xr:uid="{00000000-0005-0000-0000-0000B80B0000}"/>
    <cellStyle name="Comma 2 2 2 3 2 5 3" xfId="19943" xr:uid="{00000000-0005-0000-0000-0000B90B0000}"/>
    <cellStyle name="Comma 2 2 2 3 2 5 3 2" xfId="50767" xr:uid="{00000000-0005-0000-0000-0000BA0B0000}"/>
    <cellStyle name="Comma 2 2 2 3 2 5 4" xfId="35357" xr:uid="{00000000-0005-0000-0000-0000BB0B0000}"/>
    <cellStyle name="Comma 2 2 2 3 2 6" xfId="8538" xr:uid="{00000000-0005-0000-0000-0000BC0B0000}"/>
    <cellStyle name="Comma 2 2 2 3 2 6 2" xfId="23949" xr:uid="{00000000-0005-0000-0000-0000BD0B0000}"/>
    <cellStyle name="Comma 2 2 2 3 2 6 2 2" xfId="54773" xr:uid="{00000000-0005-0000-0000-0000BE0B0000}"/>
    <cellStyle name="Comma 2 2 2 3 2 6 3" xfId="39363" xr:uid="{00000000-0005-0000-0000-0000BF0B0000}"/>
    <cellStyle name="Comma 2 2 2 3 2 7" xfId="16140" xr:uid="{00000000-0005-0000-0000-0000C00B0000}"/>
    <cellStyle name="Comma 2 2 2 3 2 7 2" xfId="46964" xr:uid="{00000000-0005-0000-0000-0000C10B0000}"/>
    <cellStyle name="Comma 2 2 2 3 2 8" xfId="31554" xr:uid="{00000000-0005-0000-0000-0000C20B0000}"/>
    <cellStyle name="Comma 2 2 2 3 3" xfId="519" xr:uid="{00000000-0005-0000-0000-0000C30B0000}"/>
    <cellStyle name="Comma 2 2 2 3 3 2" xfId="1152" xr:uid="{00000000-0005-0000-0000-0000C40B0000}"/>
    <cellStyle name="Comma 2 2 2 3 3 2 2" xfId="3051" xr:uid="{00000000-0005-0000-0000-0000C50B0000}"/>
    <cellStyle name="Comma 2 2 2 3 3 2 2 2" xfId="6854" xr:uid="{00000000-0005-0000-0000-0000C60B0000}"/>
    <cellStyle name="Comma 2 2 2 3 3 2 2 2 2" xfId="14664" xr:uid="{00000000-0005-0000-0000-0000C70B0000}"/>
    <cellStyle name="Comma 2 2 2 3 3 2 2 2 2 2" xfId="30075" xr:uid="{00000000-0005-0000-0000-0000C80B0000}"/>
    <cellStyle name="Comma 2 2 2 3 3 2 2 2 2 2 2" xfId="60899" xr:uid="{00000000-0005-0000-0000-0000C90B0000}"/>
    <cellStyle name="Comma 2 2 2 3 3 2 2 2 2 3" xfId="45489" xr:uid="{00000000-0005-0000-0000-0000CA0B0000}"/>
    <cellStyle name="Comma 2 2 2 3 3 2 2 2 3" xfId="22266" xr:uid="{00000000-0005-0000-0000-0000CB0B0000}"/>
    <cellStyle name="Comma 2 2 2 3 3 2 2 2 3 2" xfId="53090" xr:uid="{00000000-0005-0000-0000-0000CC0B0000}"/>
    <cellStyle name="Comma 2 2 2 3 3 2 2 2 4" xfId="37680" xr:uid="{00000000-0005-0000-0000-0000CD0B0000}"/>
    <cellStyle name="Comma 2 2 2 3 3 2 2 3" xfId="10861" xr:uid="{00000000-0005-0000-0000-0000CE0B0000}"/>
    <cellStyle name="Comma 2 2 2 3 3 2 2 3 2" xfId="26272" xr:uid="{00000000-0005-0000-0000-0000CF0B0000}"/>
    <cellStyle name="Comma 2 2 2 3 3 2 2 3 2 2" xfId="57096" xr:uid="{00000000-0005-0000-0000-0000D00B0000}"/>
    <cellStyle name="Comma 2 2 2 3 3 2 2 3 3" xfId="41686" xr:uid="{00000000-0005-0000-0000-0000D10B0000}"/>
    <cellStyle name="Comma 2 2 2 3 3 2 2 4" xfId="18463" xr:uid="{00000000-0005-0000-0000-0000D20B0000}"/>
    <cellStyle name="Comma 2 2 2 3 3 2 2 4 2" xfId="49287" xr:uid="{00000000-0005-0000-0000-0000D30B0000}"/>
    <cellStyle name="Comma 2 2 2 3 3 2 2 5" xfId="33877" xr:uid="{00000000-0005-0000-0000-0000D40B0000}"/>
    <cellStyle name="Comma 2 2 2 3 3 2 3" xfId="4955" xr:uid="{00000000-0005-0000-0000-0000D50B0000}"/>
    <cellStyle name="Comma 2 2 2 3 3 2 3 2" xfId="12765" xr:uid="{00000000-0005-0000-0000-0000D60B0000}"/>
    <cellStyle name="Comma 2 2 2 3 3 2 3 2 2" xfId="28176" xr:uid="{00000000-0005-0000-0000-0000D70B0000}"/>
    <cellStyle name="Comma 2 2 2 3 3 2 3 2 2 2" xfId="59000" xr:uid="{00000000-0005-0000-0000-0000D80B0000}"/>
    <cellStyle name="Comma 2 2 2 3 3 2 3 2 3" xfId="43590" xr:uid="{00000000-0005-0000-0000-0000D90B0000}"/>
    <cellStyle name="Comma 2 2 2 3 3 2 3 3" xfId="20367" xr:uid="{00000000-0005-0000-0000-0000DA0B0000}"/>
    <cellStyle name="Comma 2 2 2 3 3 2 3 3 2" xfId="51191" xr:uid="{00000000-0005-0000-0000-0000DB0B0000}"/>
    <cellStyle name="Comma 2 2 2 3 3 2 3 4" xfId="35781" xr:uid="{00000000-0005-0000-0000-0000DC0B0000}"/>
    <cellStyle name="Comma 2 2 2 3 3 2 4" xfId="8962" xr:uid="{00000000-0005-0000-0000-0000DD0B0000}"/>
    <cellStyle name="Comma 2 2 2 3 3 2 4 2" xfId="24373" xr:uid="{00000000-0005-0000-0000-0000DE0B0000}"/>
    <cellStyle name="Comma 2 2 2 3 3 2 4 2 2" xfId="55197" xr:uid="{00000000-0005-0000-0000-0000DF0B0000}"/>
    <cellStyle name="Comma 2 2 2 3 3 2 4 3" xfId="39787" xr:uid="{00000000-0005-0000-0000-0000E00B0000}"/>
    <cellStyle name="Comma 2 2 2 3 3 2 5" xfId="16564" xr:uid="{00000000-0005-0000-0000-0000E10B0000}"/>
    <cellStyle name="Comma 2 2 2 3 3 2 5 2" xfId="47388" xr:uid="{00000000-0005-0000-0000-0000E20B0000}"/>
    <cellStyle name="Comma 2 2 2 3 3 2 6" xfId="31978" xr:uid="{00000000-0005-0000-0000-0000E30B0000}"/>
    <cellStyle name="Comma 2 2 2 3 3 3" xfId="1785" xr:uid="{00000000-0005-0000-0000-0000E40B0000}"/>
    <cellStyle name="Comma 2 2 2 3 3 3 2" xfId="3684" xr:uid="{00000000-0005-0000-0000-0000E50B0000}"/>
    <cellStyle name="Comma 2 2 2 3 3 3 2 2" xfId="7487" xr:uid="{00000000-0005-0000-0000-0000E60B0000}"/>
    <cellStyle name="Comma 2 2 2 3 3 3 2 2 2" xfId="15297" xr:uid="{00000000-0005-0000-0000-0000E70B0000}"/>
    <cellStyle name="Comma 2 2 2 3 3 3 2 2 2 2" xfId="30708" xr:uid="{00000000-0005-0000-0000-0000E80B0000}"/>
    <cellStyle name="Comma 2 2 2 3 3 3 2 2 2 2 2" xfId="61532" xr:uid="{00000000-0005-0000-0000-0000E90B0000}"/>
    <cellStyle name="Comma 2 2 2 3 3 3 2 2 2 3" xfId="46122" xr:uid="{00000000-0005-0000-0000-0000EA0B0000}"/>
    <cellStyle name="Comma 2 2 2 3 3 3 2 2 3" xfId="22899" xr:uid="{00000000-0005-0000-0000-0000EB0B0000}"/>
    <cellStyle name="Comma 2 2 2 3 3 3 2 2 3 2" xfId="53723" xr:uid="{00000000-0005-0000-0000-0000EC0B0000}"/>
    <cellStyle name="Comma 2 2 2 3 3 3 2 2 4" xfId="38313" xr:uid="{00000000-0005-0000-0000-0000ED0B0000}"/>
    <cellStyle name="Comma 2 2 2 3 3 3 2 3" xfId="11494" xr:uid="{00000000-0005-0000-0000-0000EE0B0000}"/>
    <cellStyle name="Comma 2 2 2 3 3 3 2 3 2" xfId="26905" xr:uid="{00000000-0005-0000-0000-0000EF0B0000}"/>
    <cellStyle name="Comma 2 2 2 3 3 3 2 3 2 2" xfId="57729" xr:uid="{00000000-0005-0000-0000-0000F00B0000}"/>
    <cellStyle name="Comma 2 2 2 3 3 3 2 3 3" xfId="42319" xr:uid="{00000000-0005-0000-0000-0000F10B0000}"/>
    <cellStyle name="Comma 2 2 2 3 3 3 2 4" xfId="19096" xr:uid="{00000000-0005-0000-0000-0000F20B0000}"/>
    <cellStyle name="Comma 2 2 2 3 3 3 2 4 2" xfId="49920" xr:uid="{00000000-0005-0000-0000-0000F30B0000}"/>
    <cellStyle name="Comma 2 2 2 3 3 3 2 5" xfId="34510" xr:uid="{00000000-0005-0000-0000-0000F40B0000}"/>
    <cellStyle name="Comma 2 2 2 3 3 3 3" xfId="5588" xr:uid="{00000000-0005-0000-0000-0000F50B0000}"/>
    <cellStyle name="Comma 2 2 2 3 3 3 3 2" xfId="13398" xr:uid="{00000000-0005-0000-0000-0000F60B0000}"/>
    <cellStyle name="Comma 2 2 2 3 3 3 3 2 2" xfId="28809" xr:uid="{00000000-0005-0000-0000-0000F70B0000}"/>
    <cellStyle name="Comma 2 2 2 3 3 3 3 2 2 2" xfId="59633" xr:uid="{00000000-0005-0000-0000-0000F80B0000}"/>
    <cellStyle name="Comma 2 2 2 3 3 3 3 2 3" xfId="44223" xr:uid="{00000000-0005-0000-0000-0000F90B0000}"/>
    <cellStyle name="Comma 2 2 2 3 3 3 3 3" xfId="21000" xr:uid="{00000000-0005-0000-0000-0000FA0B0000}"/>
    <cellStyle name="Comma 2 2 2 3 3 3 3 3 2" xfId="51824" xr:uid="{00000000-0005-0000-0000-0000FB0B0000}"/>
    <cellStyle name="Comma 2 2 2 3 3 3 3 4" xfId="36414" xr:uid="{00000000-0005-0000-0000-0000FC0B0000}"/>
    <cellStyle name="Comma 2 2 2 3 3 3 4" xfId="9595" xr:uid="{00000000-0005-0000-0000-0000FD0B0000}"/>
    <cellStyle name="Comma 2 2 2 3 3 3 4 2" xfId="25006" xr:uid="{00000000-0005-0000-0000-0000FE0B0000}"/>
    <cellStyle name="Comma 2 2 2 3 3 3 4 2 2" xfId="55830" xr:uid="{00000000-0005-0000-0000-0000FF0B0000}"/>
    <cellStyle name="Comma 2 2 2 3 3 3 4 3" xfId="40420" xr:uid="{00000000-0005-0000-0000-0000000C0000}"/>
    <cellStyle name="Comma 2 2 2 3 3 3 5" xfId="17197" xr:uid="{00000000-0005-0000-0000-0000010C0000}"/>
    <cellStyle name="Comma 2 2 2 3 3 3 5 2" xfId="48021" xr:uid="{00000000-0005-0000-0000-0000020C0000}"/>
    <cellStyle name="Comma 2 2 2 3 3 3 6" xfId="32611" xr:uid="{00000000-0005-0000-0000-0000030C0000}"/>
    <cellStyle name="Comma 2 2 2 3 3 4" xfId="2418" xr:uid="{00000000-0005-0000-0000-0000040C0000}"/>
    <cellStyle name="Comma 2 2 2 3 3 4 2" xfId="6221" xr:uid="{00000000-0005-0000-0000-0000050C0000}"/>
    <cellStyle name="Comma 2 2 2 3 3 4 2 2" xfId="14031" xr:uid="{00000000-0005-0000-0000-0000060C0000}"/>
    <cellStyle name="Comma 2 2 2 3 3 4 2 2 2" xfId="29442" xr:uid="{00000000-0005-0000-0000-0000070C0000}"/>
    <cellStyle name="Comma 2 2 2 3 3 4 2 2 2 2" xfId="60266" xr:uid="{00000000-0005-0000-0000-0000080C0000}"/>
    <cellStyle name="Comma 2 2 2 3 3 4 2 2 3" xfId="44856" xr:uid="{00000000-0005-0000-0000-0000090C0000}"/>
    <cellStyle name="Comma 2 2 2 3 3 4 2 3" xfId="21633" xr:uid="{00000000-0005-0000-0000-00000A0C0000}"/>
    <cellStyle name="Comma 2 2 2 3 3 4 2 3 2" xfId="52457" xr:uid="{00000000-0005-0000-0000-00000B0C0000}"/>
    <cellStyle name="Comma 2 2 2 3 3 4 2 4" xfId="37047" xr:uid="{00000000-0005-0000-0000-00000C0C0000}"/>
    <cellStyle name="Comma 2 2 2 3 3 4 3" xfId="10228" xr:uid="{00000000-0005-0000-0000-00000D0C0000}"/>
    <cellStyle name="Comma 2 2 2 3 3 4 3 2" xfId="25639" xr:uid="{00000000-0005-0000-0000-00000E0C0000}"/>
    <cellStyle name="Comma 2 2 2 3 3 4 3 2 2" xfId="56463" xr:uid="{00000000-0005-0000-0000-00000F0C0000}"/>
    <cellStyle name="Comma 2 2 2 3 3 4 3 3" xfId="41053" xr:uid="{00000000-0005-0000-0000-0000100C0000}"/>
    <cellStyle name="Comma 2 2 2 3 3 4 4" xfId="17830" xr:uid="{00000000-0005-0000-0000-0000110C0000}"/>
    <cellStyle name="Comma 2 2 2 3 3 4 4 2" xfId="48654" xr:uid="{00000000-0005-0000-0000-0000120C0000}"/>
    <cellStyle name="Comma 2 2 2 3 3 4 5" xfId="33244" xr:uid="{00000000-0005-0000-0000-0000130C0000}"/>
    <cellStyle name="Comma 2 2 2 3 3 5" xfId="4322" xr:uid="{00000000-0005-0000-0000-0000140C0000}"/>
    <cellStyle name="Comma 2 2 2 3 3 5 2" xfId="12132" xr:uid="{00000000-0005-0000-0000-0000150C0000}"/>
    <cellStyle name="Comma 2 2 2 3 3 5 2 2" xfId="27543" xr:uid="{00000000-0005-0000-0000-0000160C0000}"/>
    <cellStyle name="Comma 2 2 2 3 3 5 2 2 2" xfId="58367" xr:uid="{00000000-0005-0000-0000-0000170C0000}"/>
    <cellStyle name="Comma 2 2 2 3 3 5 2 3" xfId="42957" xr:uid="{00000000-0005-0000-0000-0000180C0000}"/>
    <cellStyle name="Comma 2 2 2 3 3 5 3" xfId="19734" xr:uid="{00000000-0005-0000-0000-0000190C0000}"/>
    <cellStyle name="Comma 2 2 2 3 3 5 3 2" xfId="50558" xr:uid="{00000000-0005-0000-0000-00001A0C0000}"/>
    <cellStyle name="Comma 2 2 2 3 3 5 4" xfId="35148" xr:uid="{00000000-0005-0000-0000-00001B0C0000}"/>
    <cellStyle name="Comma 2 2 2 3 3 6" xfId="8329" xr:uid="{00000000-0005-0000-0000-00001C0C0000}"/>
    <cellStyle name="Comma 2 2 2 3 3 6 2" xfId="23740" xr:uid="{00000000-0005-0000-0000-00001D0C0000}"/>
    <cellStyle name="Comma 2 2 2 3 3 6 2 2" xfId="54564" xr:uid="{00000000-0005-0000-0000-00001E0C0000}"/>
    <cellStyle name="Comma 2 2 2 3 3 6 3" xfId="39154" xr:uid="{00000000-0005-0000-0000-00001F0C0000}"/>
    <cellStyle name="Comma 2 2 2 3 3 7" xfId="15931" xr:uid="{00000000-0005-0000-0000-0000200C0000}"/>
    <cellStyle name="Comma 2 2 2 3 3 7 2" xfId="46755" xr:uid="{00000000-0005-0000-0000-0000210C0000}"/>
    <cellStyle name="Comma 2 2 2 3 3 8" xfId="31345" xr:uid="{00000000-0005-0000-0000-0000220C0000}"/>
    <cellStyle name="Comma 2 2 2 3 4" xfId="939" xr:uid="{00000000-0005-0000-0000-0000230C0000}"/>
    <cellStyle name="Comma 2 2 2 3 4 2" xfId="2838" xr:uid="{00000000-0005-0000-0000-0000240C0000}"/>
    <cellStyle name="Comma 2 2 2 3 4 2 2" xfId="6641" xr:uid="{00000000-0005-0000-0000-0000250C0000}"/>
    <cellStyle name="Comma 2 2 2 3 4 2 2 2" xfId="14451" xr:uid="{00000000-0005-0000-0000-0000260C0000}"/>
    <cellStyle name="Comma 2 2 2 3 4 2 2 2 2" xfId="29862" xr:uid="{00000000-0005-0000-0000-0000270C0000}"/>
    <cellStyle name="Comma 2 2 2 3 4 2 2 2 2 2" xfId="60686" xr:uid="{00000000-0005-0000-0000-0000280C0000}"/>
    <cellStyle name="Comma 2 2 2 3 4 2 2 2 3" xfId="45276" xr:uid="{00000000-0005-0000-0000-0000290C0000}"/>
    <cellStyle name="Comma 2 2 2 3 4 2 2 3" xfId="22053" xr:uid="{00000000-0005-0000-0000-00002A0C0000}"/>
    <cellStyle name="Comma 2 2 2 3 4 2 2 3 2" xfId="52877" xr:uid="{00000000-0005-0000-0000-00002B0C0000}"/>
    <cellStyle name="Comma 2 2 2 3 4 2 2 4" xfId="37467" xr:uid="{00000000-0005-0000-0000-00002C0C0000}"/>
    <cellStyle name="Comma 2 2 2 3 4 2 3" xfId="10648" xr:uid="{00000000-0005-0000-0000-00002D0C0000}"/>
    <cellStyle name="Comma 2 2 2 3 4 2 3 2" xfId="26059" xr:uid="{00000000-0005-0000-0000-00002E0C0000}"/>
    <cellStyle name="Comma 2 2 2 3 4 2 3 2 2" xfId="56883" xr:uid="{00000000-0005-0000-0000-00002F0C0000}"/>
    <cellStyle name="Comma 2 2 2 3 4 2 3 3" xfId="41473" xr:uid="{00000000-0005-0000-0000-0000300C0000}"/>
    <cellStyle name="Comma 2 2 2 3 4 2 4" xfId="18250" xr:uid="{00000000-0005-0000-0000-0000310C0000}"/>
    <cellStyle name="Comma 2 2 2 3 4 2 4 2" xfId="49074" xr:uid="{00000000-0005-0000-0000-0000320C0000}"/>
    <cellStyle name="Comma 2 2 2 3 4 2 5" xfId="33664" xr:uid="{00000000-0005-0000-0000-0000330C0000}"/>
    <cellStyle name="Comma 2 2 2 3 4 3" xfId="4742" xr:uid="{00000000-0005-0000-0000-0000340C0000}"/>
    <cellStyle name="Comma 2 2 2 3 4 3 2" xfId="12552" xr:uid="{00000000-0005-0000-0000-0000350C0000}"/>
    <cellStyle name="Comma 2 2 2 3 4 3 2 2" xfId="27963" xr:uid="{00000000-0005-0000-0000-0000360C0000}"/>
    <cellStyle name="Comma 2 2 2 3 4 3 2 2 2" xfId="58787" xr:uid="{00000000-0005-0000-0000-0000370C0000}"/>
    <cellStyle name="Comma 2 2 2 3 4 3 2 3" xfId="43377" xr:uid="{00000000-0005-0000-0000-0000380C0000}"/>
    <cellStyle name="Comma 2 2 2 3 4 3 3" xfId="20154" xr:uid="{00000000-0005-0000-0000-0000390C0000}"/>
    <cellStyle name="Comma 2 2 2 3 4 3 3 2" xfId="50978" xr:uid="{00000000-0005-0000-0000-00003A0C0000}"/>
    <cellStyle name="Comma 2 2 2 3 4 3 4" xfId="35568" xr:uid="{00000000-0005-0000-0000-00003B0C0000}"/>
    <cellStyle name="Comma 2 2 2 3 4 4" xfId="8749" xr:uid="{00000000-0005-0000-0000-00003C0C0000}"/>
    <cellStyle name="Comma 2 2 2 3 4 4 2" xfId="24160" xr:uid="{00000000-0005-0000-0000-00003D0C0000}"/>
    <cellStyle name="Comma 2 2 2 3 4 4 2 2" xfId="54984" xr:uid="{00000000-0005-0000-0000-00003E0C0000}"/>
    <cellStyle name="Comma 2 2 2 3 4 4 3" xfId="39574" xr:uid="{00000000-0005-0000-0000-00003F0C0000}"/>
    <cellStyle name="Comma 2 2 2 3 4 5" xfId="16351" xr:uid="{00000000-0005-0000-0000-0000400C0000}"/>
    <cellStyle name="Comma 2 2 2 3 4 5 2" xfId="47175" xr:uid="{00000000-0005-0000-0000-0000410C0000}"/>
    <cellStyle name="Comma 2 2 2 3 4 6" xfId="31765" xr:uid="{00000000-0005-0000-0000-0000420C0000}"/>
    <cellStyle name="Comma 2 2 2 3 5" xfId="1572" xr:uid="{00000000-0005-0000-0000-0000430C0000}"/>
    <cellStyle name="Comma 2 2 2 3 5 2" xfId="3471" xr:uid="{00000000-0005-0000-0000-0000440C0000}"/>
    <cellStyle name="Comma 2 2 2 3 5 2 2" xfId="7274" xr:uid="{00000000-0005-0000-0000-0000450C0000}"/>
    <cellStyle name="Comma 2 2 2 3 5 2 2 2" xfId="15084" xr:uid="{00000000-0005-0000-0000-0000460C0000}"/>
    <cellStyle name="Comma 2 2 2 3 5 2 2 2 2" xfId="30495" xr:uid="{00000000-0005-0000-0000-0000470C0000}"/>
    <cellStyle name="Comma 2 2 2 3 5 2 2 2 2 2" xfId="61319" xr:uid="{00000000-0005-0000-0000-0000480C0000}"/>
    <cellStyle name="Comma 2 2 2 3 5 2 2 2 3" xfId="45909" xr:uid="{00000000-0005-0000-0000-0000490C0000}"/>
    <cellStyle name="Comma 2 2 2 3 5 2 2 3" xfId="22686" xr:uid="{00000000-0005-0000-0000-00004A0C0000}"/>
    <cellStyle name="Comma 2 2 2 3 5 2 2 3 2" xfId="53510" xr:uid="{00000000-0005-0000-0000-00004B0C0000}"/>
    <cellStyle name="Comma 2 2 2 3 5 2 2 4" xfId="38100" xr:uid="{00000000-0005-0000-0000-00004C0C0000}"/>
    <cellStyle name="Comma 2 2 2 3 5 2 3" xfId="11281" xr:uid="{00000000-0005-0000-0000-00004D0C0000}"/>
    <cellStyle name="Comma 2 2 2 3 5 2 3 2" xfId="26692" xr:uid="{00000000-0005-0000-0000-00004E0C0000}"/>
    <cellStyle name="Comma 2 2 2 3 5 2 3 2 2" xfId="57516" xr:uid="{00000000-0005-0000-0000-00004F0C0000}"/>
    <cellStyle name="Comma 2 2 2 3 5 2 3 3" xfId="42106" xr:uid="{00000000-0005-0000-0000-0000500C0000}"/>
    <cellStyle name="Comma 2 2 2 3 5 2 4" xfId="18883" xr:uid="{00000000-0005-0000-0000-0000510C0000}"/>
    <cellStyle name="Comma 2 2 2 3 5 2 4 2" xfId="49707" xr:uid="{00000000-0005-0000-0000-0000520C0000}"/>
    <cellStyle name="Comma 2 2 2 3 5 2 5" xfId="34297" xr:uid="{00000000-0005-0000-0000-0000530C0000}"/>
    <cellStyle name="Comma 2 2 2 3 5 3" xfId="5375" xr:uid="{00000000-0005-0000-0000-0000540C0000}"/>
    <cellStyle name="Comma 2 2 2 3 5 3 2" xfId="13185" xr:uid="{00000000-0005-0000-0000-0000550C0000}"/>
    <cellStyle name="Comma 2 2 2 3 5 3 2 2" xfId="28596" xr:uid="{00000000-0005-0000-0000-0000560C0000}"/>
    <cellStyle name="Comma 2 2 2 3 5 3 2 2 2" xfId="59420" xr:uid="{00000000-0005-0000-0000-0000570C0000}"/>
    <cellStyle name="Comma 2 2 2 3 5 3 2 3" xfId="44010" xr:uid="{00000000-0005-0000-0000-0000580C0000}"/>
    <cellStyle name="Comma 2 2 2 3 5 3 3" xfId="20787" xr:uid="{00000000-0005-0000-0000-0000590C0000}"/>
    <cellStyle name="Comma 2 2 2 3 5 3 3 2" xfId="51611" xr:uid="{00000000-0005-0000-0000-00005A0C0000}"/>
    <cellStyle name="Comma 2 2 2 3 5 3 4" xfId="36201" xr:uid="{00000000-0005-0000-0000-00005B0C0000}"/>
    <cellStyle name="Comma 2 2 2 3 5 4" xfId="9382" xr:uid="{00000000-0005-0000-0000-00005C0C0000}"/>
    <cellStyle name="Comma 2 2 2 3 5 4 2" xfId="24793" xr:uid="{00000000-0005-0000-0000-00005D0C0000}"/>
    <cellStyle name="Comma 2 2 2 3 5 4 2 2" xfId="55617" xr:uid="{00000000-0005-0000-0000-00005E0C0000}"/>
    <cellStyle name="Comma 2 2 2 3 5 4 3" xfId="40207" xr:uid="{00000000-0005-0000-0000-00005F0C0000}"/>
    <cellStyle name="Comma 2 2 2 3 5 5" xfId="16984" xr:uid="{00000000-0005-0000-0000-0000600C0000}"/>
    <cellStyle name="Comma 2 2 2 3 5 5 2" xfId="47808" xr:uid="{00000000-0005-0000-0000-0000610C0000}"/>
    <cellStyle name="Comma 2 2 2 3 5 6" xfId="32398" xr:uid="{00000000-0005-0000-0000-0000620C0000}"/>
    <cellStyle name="Comma 2 2 2 3 6" xfId="2205" xr:uid="{00000000-0005-0000-0000-0000630C0000}"/>
    <cellStyle name="Comma 2 2 2 3 6 2" xfId="6008" xr:uid="{00000000-0005-0000-0000-0000640C0000}"/>
    <cellStyle name="Comma 2 2 2 3 6 2 2" xfId="13818" xr:uid="{00000000-0005-0000-0000-0000650C0000}"/>
    <cellStyle name="Comma 2 2 2 3 6 2 2 2" xfId="29229" xr:uid="{00000000-0005-0000-0000-0000660C0000}"/>
    <cellStyle name="Comma 2 2 2 3 6 2 2 2 2" xfId="60053" xr:uid="{00000000-0005-0000-0000-0000670C0000}"/>
    <cellStyle name="Comma 2 2 2 3 6 2 2 3" xfId="44643" xr:uid="{00000000-0005-0000-0000-0000680C0000}"/>
    <cellStyle name="Comma 2 2 2 3 6 2 3" xfId="21420" xr:uid="{00000000-0005-0000-0000-0000690C0000}"/>
    <cellStyle name="Comma 2 2 2 3 6 2 3 2" xfId="52244" xr:uid="{00000000-0005-0000-0000-00006A0C0000}"/>
    <cellStyle name="Comma 2 2 2 3 6 2 4" xfId="36834" xr:uid="{00000000-0005-0000-0000-00006B0C0000}"/>
    <cellStyle name="Comma 2 2 2 3 6 3" xfId="10015" xr:uid="{00000000-0005-0000-0000-00006C0C0000}"/>
    <cellStyle name="Comma 2 2 2 3 6 3 2" xfId="25426" xr:uid="{00000000-0005-0000-0000-00006D0C0000}"/>
    <cellStyle name="Comma 2 2 2 3 6 3 2 2" xfId="56250" xr:uid="{00000000-0005-0000-0000-00006E0C0000}"/>
    <cellStyle name="Comma 2 2 2 3 6 3 3" xfId="40840" xr:uid="{00000000-0005-0000-0000-00006F0C0000}"/>
    <cellStyle name="Comma 2 2 2 3 6 4" xfId="17617" xr:uid="{00000000-0005-0000-0000-0000700C0000}"/>
    <cellStyle name="Comma 2 2 2 3 6 4 2" xfId="48441" xr:uid="{00000000-0005-0000-0000-0000710C0000}"/>
    <cellStyle name="Comma 2 2 2 3 6 5" xfId="33031" xr:uid="{00000000-0005-0000-0000-0000720C0000}"/>
    <cellStyle name="Comma 2 2 2 3 7" xfId="4109" xr:uid="{00000000-0005-0000-0000-0000730C0000}"/>
    <cellStyle name="Comma 2 2 2 3 7 2" xfId="11919" xr:uid="{00000000-0005-0000-0000-0000740C0000}"/>
    <cellStyle name="Comma 2 2 2 3 7 2 2" xfId="27330" xr:uid="{00000000-0005-0000-0000-0000750C0000}"/>
    <cellStyle name="Comma 2 2 2 3 7 2 2 2" xfId="58154" xr:uid="{00000000-0005-0000-0000-0000760C0000}"/>
    <cellStyle name="Comma 2 2 2 3 7 2 3" xfId="42744" xr:uid="{00000000-0005-0000-0000-0000770C0000}"/>
    <cellStyle name="Comma 2 2 2 3 7 3" xfId="19521" xr:uid="{00000000-0005-0000-0000-0000780C0000}"/>
    <cellStyle name="Comma 2 2 2 3 7 3 2" xfId="50345" xr:uid="{00000000-0005-0000-0000-0000790C0000}"/>
    <cellStyle name="Comma 2 2 2 3 7 4" xfId="34935" xr:uid="{00000000-0005-0000-0000-00007A0C0000}"/>
    <cellStyle name="Comma 2 2 2 3 8" xfId="8116" xr:uid="{00000000-0005-0000-0000-00007B0C0000}"/>
    <cellStyle name="Comma 2 2 2 3 8 2" xfId="23527" xr:uid="{00000000-0005-0000-0000-00007C0C0000}"/>
    <cellStyle name="Comma 2 2 2 3 8 2 2" xfId="54351" xr:uid="{00000000-0005-0000-0000-00007D0C0000}"/>
    <cellStyle name="Comma 2 2 2 3 8 3" xfId="38941" xr:uid="{00000000-0005-0000-0000-00007E0C0000}"/>
    <cellStyle name="Comma 2 2 2 3 9" xfId="7907" xr:uid="{00000000-0005-0000-0000-00007F0C0000}"/>
    <cellStyle name="Comma 2 2 2 3 9 2" xfId="23318" xr:uid="{00000000-0005-0000-0000-0000800C0000}"/>
    <cellStyle name="Comma 2 2 2 3 9 2 2" xfId="54142" xr:uid="{00000000-0005-0000-0000-0000810C0000}"/>
    <cellStyle name="Comma 2 2 2 3 9 3" xfId="38732" xr:uid="{00000000-0005-0000-0000-0000820C0000}"/>
    <cellStyle name="Comma 2 2 2 4" xfId="225" xr:uid="{00000000-0005-0000-0000-0000830C0000}"/>
    <cellStyle name="Comma 2 2 2 4 10" xfId="15638" xr:uid="{00000000-0005-0000-0000-0000840C0000}"/>
    <cellStyle name="Comma 2 2 2 4 10 2" xfId="46462" xr:uid="{00000000-0005-0000-0000-0000850C0000}"/>
    <cellStyle name="Comma 2 2 2 4 11" xfId="31052" xr:uid="{00000000-0005-0000-0000-0000860C0000}"/>
    <cellStyle name="Comma 2 2 2 4 2" xfId="648" xr:uid="{00000000-0005-0000-0000-0000870C0000}"/>
    <cellStyle name="Comma 2 2 2 4 2 2" xfId="1281" xr:uid="{00000000-0005-0000-0000-0000880C0000}"/>
    <cellStyle name="Comma 2 2 2 4 2 2 2" xfId="3180" xr:uid="{00000000-0005-0000-0000-0000890C0000}"/>
    <cellStyle name="Comma 2 2 2 4 2 2 2 2" xfId="6983" xr:uid="{00000000-0005-0000-0000-00008A0C0000}"/>
    <cellStyle name="Comma 2 2 2 4 2 2 2 2 2" xfId="14793" xr:uid="{00000000-0005-0000-0000-00008B0C0000}"/>
    <cellStyle name="Comma 2 2 2 4 2 2 2 2 2 2" xfId="30204" xr:uid="{00000000-0005-0000-0000-00008C0C0000}"/>
    <cellStyle name="Comma 2 2 2 4 2 2 2 2 2 2 2" xfId="61028" xr:uid="{00000000-0005-0000-0000-00008D0C0000}"/>
    <cellStyle name="Comma 2 2 2 4 2 2 2 2 2 3" xfId="45618" xr:uid="{00000000-0005-0000-0000-00008E0C0000}"/>
    <cellStyle name="Comma 2 2 2 4 2 2 2 2 3" xfId="22395" xr:uid="{00000000-0005-0000-0000-00008F0C0000}"/>
    <cellStyle name="Comma 2 2 2 4 2 2 2 2 3 2" xfId="53219" xr:uid="{00000000-0005-0000-0000-0000900C0000}"/>
    <cellStyle name="Comma 2 2 2 4 2 2 2 2 4" xfId="37809" xr:uid="{00000000-0005-0000-0000-0000910C0000}"/>
    <cellStyle name="Comma 2 2 2 4 2 2 2 3" xfId="10990" xr:uid="{00000000-0005-0000-0000-0000920C0000}"/>
    <cellStyle name="Comma 2 2 2 4 2 2 2 3 2" xfId="26401" xr:uid="{00000000-0005-0000-0000-0000930C0000}"/>
    <cellStyle name="Comma 2 2 2 4 2 2 2 3 2 2" xfId="57225" xr:uid="{00000000-0005-0000-0000-0000940C0000}"/>
    <cellStyle name="Comma 2 2 2 4 2 2 2 3 3" xfId="41815" xr:uid="{00000000-0005-0000-0000-0000950C0000}"/>
    <cellStyle name="Comma 2 2 2 4 2 2 2 4" xfId="18592" xr:uid="{00000000-0005-0000-0000-0000960C0000}"/>
    <cellStyle name="Comma 2 2 2 4 2 2 2 4 2" xfId="49416" xr:uid="{00000000-0005-0000-0000-0000970C0000}"/>
    <cellStyle name="Comma 2 2 2 4 2 2 2 5" xfId="34006" xr:uid="{00000000-0005-0000-0000-0000980C0000}"/>
    <cellStyle name="Comma 2 2 2 4 2 2 3" xfId="5084" xr:uid="{00000000-0005-0000-0000-0000990C0000}"/>
    <cellStyle name="Comma 2 2 2 4 2 2 3 2" xfId="12894" xr:uid="{00000000-0005-0000-0000-00009A0C0000}"/>
    <cellStyle name="Comma 2 2 2 4 2 2 3 2 2" xfId="28305" xr:uid="{00000000-0005-0000-0000-00009B0C0000}"/>
    <cellStyle name="Comma 2 2 2 4 2 2 3 2 2 2" xfId="59129" xr:uid="{00000000-0005-0000-0000-00009C0C0000}"/>
    <cellStyle name="Comma 2 2 2 4 2 2 3 2 3" xfId="43719" xr:uid="{00000000-0005-0000-0000-00009D0C0000}"/>
    <cellStyle name="Comma 2 2 2 4 2 2 3 3" xfId="20496" xr:uid="{00000000-0005-0000-0000-00009E0C0000}"/>
    <cellStyle name="Comma 2 2 2 4 2 2 3 3 2" xfId="51320" xr:uid="{00000000-0005-0000-0000-00009F0C0000}"/>
    <cellStyle name="Comma 2 2 2 4 2 2 3 4" xfId="35910" xr:uid="{00000000-0005-0000-0000-0000A00C0000}"/>
    <cellStyle name="Comma 2 2 2 4 2 2 4" xfId="9091" xr:uid="{00000000-0005-0000-0000-0000A10C0000}"/>
    <cellStyle name="Comma 2 2 2 4 2 2 4 2" xfId="24502" xr:uid="{00000000-0005-0000-0000-0000A20C0000}"/>
    <cellStyle name="Comma 2 2 2 4 2 2 4 2 2" xfId="55326" xr:uid="{00000000-0005-0000-0000-0000A30C0000}"/>
    <cellStyle name="Comma 2 2 2 4 2 2 4 3" xfId="39916" xr:uid="{00000000-0005-0000-0000-0000A40C0000}"/>
    <cellStyle name="Comma 2 2 2 4 2 2 5" xfId="16693" xr:uid="{00000000-0005-0000-0000-0000A50C0000}"/>
    <cellStyle name="Comma 2 2 2 4 2 2 5 2" xfId="47517" xr:uid="{00000000-0005-0000-0000-0000A60C0000}"/>
    <cellStyle name="Comma 2 2 2 4 2 2 6" xfId="32107" xr:uid="{00000000-0005-0000-0000-0000A70C0000}"/>
    <cellStyle name="Comma 2 2 2 4 2 3" xfId="1914" xr:uid="{00000000-0005-0000-0000-0000A80C0000}"/>
    <cellStyle name="Comma 2 2 2 4 2 3 2" xfId="3813" xr:uid="{00000000-0005-0000-0000-0000A90C0000}"/>
    <cellStyle name="Comma 2 2 2 4 2 3 2 2" xfId="7616" xr:uid="{00000000-0005-0000-0000-0000AA0C0000}"/>
    <cellStyle name="Comma 2 2 2 4 2 3 2 2 2" xfId="15426" xr:uid="{00000000-0005-0000-0000-0000AB0C0000}"/>
    <cellStyle name="Comma 2 2 2 4 2 3 2 2 2 2" xfId="30837" xr:uid="{00000000-0005-0000-0000-0000AC0C0000}"/>
    <cellStyle name="Comma 2 2 2 4 2 3 2 2 2 2 2" xfId="61661" xr:uid="{00000000-0005-0000-0000-0000AD0C0000}"/>
    <cellStyle name="Comma 2 2 2 4 2 3 2 2 2 3" xfId="46251" xr:uid="{00000000-0005-0000-0000-0000AE0C0000}"/>
    <cellStyle name="Comma 2 2 2 4 2 3 2 2 3" xfId="23028" xr:uid="{00000000-0005-0000-0000-0000AF0C0000}"/>
    <cellStyle name="Comma 2 2 2 4 2 3 2 2 3 2" xfId="53852" xr:uid="{00000000-0005-0000-0000-0000B00C0000}"/>
    <cellStyle name="Comma 2 2 2 4 2 3 2 2 4" xfId="38442" xr:uid="{00000000-0005-0000-0000-0000B10C0000}"/>
    <cellStyle name="Comma 2 2 2 4 2 3 2 3" xfId="11623" xr:uid="{00000000-0005-0000-0000-0000B20C0000}"/>
    <cellStyle name="Comma 2 2 2 4 2 3 2 3 2" xfId="27034" xr:uid="{00000000-0005-0000-0000-0000B30C0000}"/>
    <cellStyle name="Comma 2 2 2 4 2 3 2 3 2 2" xfId="57858" xr:uid="{00000000-0005-0000-0000-0000B40C0000}"/>
    <cellStyle name="Comma 2 2 2 4 2 3 2 3 3" xfId="42448" xr:uid="{00000000-0005-0000-0000-0000B50C0000}"/>
    <cellStyle name="Comma 2 2 2 4 2 3 2 4" xfId="19225" xr:uid="{00000000-0005-0000-0000-0000B60C0000}"/>
    <cellStyle name="Comma 2 2 2 4 2 3 2 4 2" xfId="50049" xr:uid="{00000000-0005-0000-0000-0000B70C0000}"/>
    <cellStyle name="Comma 2 2 2 4 2 3 2 5" xfId="34639" xr:uid="{00000000-0005-0000-0000-0000B80C0000}"/>
    <cellStyle name="Comma 2 2 2 4 2 3 3" xfId="5717" xr:uid="{00000000-0005-0000-0000-0000B90C0000}"/>
    <cellStyle name="Comma 2 2 2 4 2 3 3 2" xfId="13527" xr:uid="{00000000-0005-0000-0000-0000BA0C0000}"/>
    <cellStyle name="Comma 2 2 2 4 2 3 3 2 2" xfId="28938" xr:uid="{00000000-0005-0000-0000-0000BB0C0000}"/>
    <cellStyle name="Comma 2 2 2 4 2 3 3 2 2 2" xfId="59762" xr:uid="{00000000-0005-0000-0000-0000BC0C0000}"/>
    <cellStyle name="Comma 2 2 2 4 2 3 3 2 3" xfId="44352" xr:uid="{00000000-0005-0000-0000-0000BD0C0000}"/>
    <cellStyle name="Comma 2 2 2 4 2 3 3 3" xfId="21129" xr:uid="{00000000-0005-0000-0000-0000BE0C0000}"/>
    <cellStyle name="Comma 2 2 2 4 2 3 3 3 2" xfId="51953" xr:uid="{00000000-0005-0000-0000-0000BF0C0000}"/>
    <cellStyle name="Comma 2 2 2 4 2 3 3 4" xfId="36543" xr:uid="{00000000-0005-0000-0000-0000C00C0000}"/>
    <cellStyle name="Comma 2 2 2 4 2 3 4" xfId="9724" xr:uid="{00000000-0005-0000-0000-0000C10C0000}"/>
    <cellStyle name="Comma 2 2 2 4 2 3 4 2" xfId="25135" xr:uid="{00000000-0005-0000-0000-0000C20C0000}"/>
    <cellStyle name="Comma 2 2 2 4 2 3 4 2 2" xfId="55959" xr:uid="{00000000-0005-0000-0000-0000C30C0000}"/>
    <cellStyle name="Comma 2 2 2 4 2 3 4 3" xfId="40549" xr:uid="{00000000-0005-0000-0000-0000C40C0000}"/>
    <cellStyle name="Comma 2 2 2 4 2 3 5" xfId="17326" xr:uid="{00000000-0005-0000-0000-0000C50C0000}"/>
    <cellStyle name="Comma 2 2 2 4 2 3 5 2" xfId="48150" xr:uid="{00000000-0005-0000-0000-0000C60C0000}"/>
    <cellStyle name="Comma 2 2 2 4 2 3 6" xfId="32740" xr:uid="{00000000-0005-0000-0000-0000C70C0000}"/>
    <cellStyle name="Comma 2 2 2 4 2 4" xfId="2547" xr:uid="{00000000-0005-0000-0000-0000C80C0000}"/>
    <cellStyle name="Comma 2 2 2 4 2 4 2" xfId="6350" xr:uid="{00000000-0005-0000-0000-0000C90C0000}"/>
    <cellStyle name="Comma 2 2 2 4 2 4 2 2" xfId="14160" xr:uid="{00000000-0005-0000-0000-0000CA0C0000}"/>
    <cellStyle name="Comma 2 2 2 4 2 4 2 2 2" xfId="29571" xr:uid="{00000000-0005-0000-0000-0000CB0C0000}"/>
    <cellStyle name="Comma 2 2 2 4 2 4 2 2 2 2" xfId="60395" xr:uid="{00000000-0005-0000-0000-0000CC0C0000}"/>
    <cellStyle name="Comma 2 2 2 4 2 4 2 2 3" xfId="44985" xr:uid="{00000000-0005-0000-0000-0000CD0C0000}"/>
    <cellStyle name="Comma 2 2 2 4 2 4 2 3" xfId="21762" xr:uid="{00000000-0005-0000-0000-0000CE0C0000}"/>
    <cellStyle name="Comma 2 2 2 4 2 4 2 3 2" xfId="52586" xr:uid="{00000000-0005-0000-0000-0000CF0C0000}"/>
    <cellStyle name="Comma 2 2 2 4 2 4 2 4" xfId="37176" xr:uid="{00000000-0005-0000-0000-0000D00C0000}"/>
    <cellStyle name="Comma 2 2 2 4 2 4 3" xfId="10357" xr:uid="{00000000-0005-0000-0000-0000D10C0000}"/>
    <cellStyle name="Comma 2 2 2 4 2 4 3 2" xfId="25768" xr:uid="{00000000-0005-0000-0000-0000D20C0000}"/>
    <cellStyle name="Comma 2 2 2 4 2 4 3 2 2" xfId="56592" xr:uid="{00000000-0005-0000-0000-0000D30C0000}"/>
    <cellStyle name="Comma 2 2 2 4 2 4 3 3" xfId="41182" xr:uid="{00000000-0005-0000-0000-0000D40C0000}"/>
    <cellStyle name="Comma 2 2 2 4 2 4 4" xfId="17959" xr:uid="{00000000-0005-0000-0000-0000D50C0000}"/>
    <cellStyle name="Comma 2 2 2 4 2 4 4 2" xfId="48783" xr:uid="{00000000-0005-0000-0000-0000D60C0000}"/>
    <cellStyle name="Comma 2 2 2 4 2 4 5" xfId="33373" xr:uid="{00000000-0005-0000-0000-0000D70C0000}"/>
    <cellStyle name="Comma 2 2 2 4 2 5" xfId="4451" xr:uid="{00000000-0005-0000-0000-0000D80C0000}"/>
    <cellStyle name="Comma 2 2 2 4 2 5 2" xfId="12261" xr:uid="{00000000-0005-0000-0000-0000D90C0000}"/>
    <cellStyle name="Comma 2 2 2 4 2 5 2 2" xfId="27672" xr:uid="{00000000-0005-0000-0000-0000DA0C0000}"/>
    <cellStyle name="Comma 2 2 2 4 2 5 2 2 2" xfId="58496" xr:uid="{00000000-0005-0000-0000-0000DB0C0000}"/>
    <cellStyle name="Comma 2 2 2 4 2 5 2 3" xfId="43086" xr:uid="{00000000-0005-0000-0000-0000DC0C0000}"/>
    <cellStyle name="Comma 2 2 2 4 2 5 3" xfId="19863" xr:uid="{00000000-0005-0000-0000-0000DD0C0000}"/>
    <cellStyle name="Comma 2 2 2 4 2 5 3 2" xfId="50687" xr:uid="{00000000-0005-0000-0000-0000DE0C0000}"/>
    <cellStyle name="Comma 2 2 2 4 2 5 4" xfId="35277" xr:uid="{00000000-0005-0000-0000-0000DF0C0000}"/>
    <cellStyle name="Comma 2 2 2 4 2 6" xfId="8458" xr:uid="{00000000-0005-0000-0000-0000E00C0000}"/>
    <cellStyle name="Comma 2 2 2 4 2 6 2" xfId="23869" xr:uid="{00000000-0005-0000-0000-0000E10C0000}"/>
    <cellStyle name="Comma 2 2 2 4 2 6 2 2" xfId="54693" xr:uid="{00000000-0005-0000-0000-0000E20C0000}"/>
    <cellStyle name="Comma 2 2 2 4 2 6 3" xfId="39283" xr:uid="{00000000-0005-0000-0000-0000E30C0000}"/>
    <cellStyle name="Comma 2 2 2 4 2 7" xfId="16060" xr:uid="{00000000-0005-0000-0000-0000E40C0000}"/>
    <cellStyle name="Comma 2 2 2 4 2 7 2" xfId="46884" xr:uid="{00000000-0005-0000-0000-0000E50C0000}"/>
    <cellStyle name="Comma 2 2 2 4 2 8" xfId="31474" xr:uid="{00000000-0005-0000-0000-0000E60C0000}"/>
    <cellStyle name="Comma 2 2 2 4 3" xfId="439" xr:uid="{00000000-0005-0000-0000-0000E70C0000}"/>
    <cellStyle name="Comma 2 2 2 4 3 2" xfId="1072" xr:uid="{00000000-0005-0000-0000-0000E80C0000}"/>
    <cellStyle name="Comma 2 2 2 4 3 2 2" xfId="2971" xr:uid="{00000000-0005-0000-0000-0000E90C0000}"/>
    <cellStyle name="Comma 2 2 2 4 3 2 2 2" xfId="6774" xr:uid="{00000000-0005-0000-0000-0000EA0C0000}"/>
    <cellStyle name="Comma 2 2 2 4 3 2 2 2 2" xfId="14584" xr:uid="{00000000-0005-0000-0000-0000EB0C0000}"/>
    <cellStyle name="Comma 2 2 2 4 3 2 2 2 2 2" xfId="29995" xr:uid="{00000000-0005-0000-0000-0000EC0C0000}"/>
    <cellStyle name="Comma 2 2 2 4 3 2 2 2 2 2 2" xfId="60819" xr:uid="{00000000-0005-0000-0000-0000ED0C0000}"/>
    <cellStyle name="Comma 2 2 2 4 3 2 2 2 2 3" xfId="45409" xr:uid="{00000000-0005-0000-0000-0000EE0C0000}"/>
    <cellStyle name="Comma 2 2 2 4 3 2 2 2 3" xfId="22186" xr:uid="{00000000-0005-0000-0000-0000EF0C0000}"/>
    <cellStyle name="Comma 2 2 2 4 3 2 2 2 3 2" xfId="53010" xr:uid="{00000000-0005-0000-0000-0000F00C0000}"/>
    <cellStyle name="Comma 2 2 2 4 3 2 2 2 4" xfId="37600" xr:uid="{00000000-0005-0000-0000-0000F10C0000}"/>
    <cellStyle name="Comma 2 2 2 4 3 2 2 3" xfId="10781" xr:uid="{00000000-0005-0000-0000-0000F20C0000}"/>
    <cellStyle name="Comma 2 2 2 4 3 2 2 3 2" xfId="26192" xr:uid="{00000000-0005-0000-0000-0000F30C0000}"/>
    <cellStyle name="Comma 2 2 2 4 3 2 2 3 2 2" xfId="57016" xr:uid="{00000000-0005-0000-0000-0000F40C0000}"/>
    <cellStyle name="Comma 2 2 2 4 3 2 2 3 3" xfId="41606" xr:uid="{00000000-0005-0000-0000-0000F50C0000}"/>
    <cellStyle name="Comma 2 2 2 4 3 2 2 4" xfId="18383" xr:uid="{00000000-0005-0000-0000-0000F60C0000}"/>
    <cellStyle name="Comma 2 2 2 4 3 2 2 4 2" xfId="49207" xr:uid="{00000000-0005-0000-0000-0000F70C0000}"/>
    <cellStyle name="Comma 2 2 2 4 3 2 2 5" xfId="33797" xr:uid="{00000000-0005-0000-0000-0000F80C0000}"/>
    <cellStyle name="Comma 2 2 2 4 3 2 3" xfId="4875" xr:uid="{00000000-0005-0000-0000-0000F90C0000}"/>
    <cellStyle name="Comma 2 2 2 4 3 2 3 2" xfId="12685" xr:uid="{00000000-0005-0000-0000-0000FA0C0000}"/>
    <cellStyle name="Comma 2 2 2 4 3 2 3 2 2" xfId="28096" xr:uid="{00000000-0005-0000-0000-0000FB0C0000}"/>
    <cellStyle name="Comma 2 2 2 4 3 2 3 2 2 2" xfId="58920" xr:uid="{00000000-0005-0000-0000-0000FC0C0000}"/>
    <cellStyle name="Comma 2 2 2 4 3 2 3 2 3" xfId="43510" xr:uid="{00000000-0005-0000-0000-0000FD0C0000}"/>
    <cellStyle name="Comma 2 2 2 4 3 2 3 3" xfId="20287" xr:uid="{00000000-0005-0000-0000-0000FE0C0000}"/>
    <cellStyle name="Comma 2 2 2 4 3 2 3 3 2" xfId="51111" xr:uid="{00000000-0005-0000-0000-0000FF0C0000}"/>
    <cellStyle name="Comma 2 2 2 4 3 2 3 4" xfId="35701" xr:uid="{00000000-0005-0000-0000-0000000D0000}"/>
    <cellStyle name="Comma 2 2 2 4 3 2 4" xfId="8882" xr:uid="{00000000-0005-0000-0000-0000010D0000}"/>
    <cellStyle name="Comma 2 2 2 4 3 2 4 2" xfId="24293" xr:uid="{00000000-0005-0000-0000-0000020D0000}"/>
    <cellStyle name="Comma 2 2 2 4 3 2 4 2 2" xfId="55117" xr:uid="{00000000-0005-0000-0000-0000030D0000}"/>
    <cellStyle name="Comma 2 2 2 4 3 2 4 3" xfId="39707" xr:uid="{00000000-0005-0000-0000-0000040D0000}"/>
    <cellStyle name="Comma 2 2 2 4 3 2 5" xfId="16484" xr:uid="{00000000-0005-0000-0000-0000050D0000}"/>
    <cellStyle name="Comma 2 2 2 4 3 2 5 2" xfId="47308" xr:uid="{00000000-0005-0000-0000-0000060D0000}"/>
    <cellStyle name="Comma 2 2 2 4 3 2 6" xfId="31898" xr:uid="{00000000-0005-0000-0000-0000070D0000}"/>
    <cellStyle name="Comma 2 2 2 4 3 3" xfId="1705" xr:uid="{00000000-0005-0000-0000-0000080D0000}"/>
    <cellStyle name="Comma 2 2 2 4 3 3 2" xfId="3604" xr:uid="{00000000-0005-0000-0000-0000090D0000}"/>
    <cellStyle name="Comma 2 2 2 4 3 3 2 2" xfId="7407" xr:uid="{00000000-0005-0000-0000-00000A0D0000}"/>
    <cellStyle name="Comma 2 2 2 4 3 3 2 2 2" xfId="15217" xr:uid="{00000000-0005-0000-0000-00000B0D0000}"/>
    <cellStyle name="Comma 2 2 2 4 3 3 2 2 2 2" xfId="30628" xr:uid="{00000000-0005-0000-0000-00000C0D0000}"/>
    <cellStyle name="Comma 2 2 2 4 3 3 2 2 2 2 2" xfId="61452" xr:uid="{00000000-0005-0000-0000-00000D0D0000}"/>
    <cellStyle name="Comma 2 2 2 4 3 3 2 2 2 3" xfId="46042" xr:uid="{00000000-0005-0000-0000-00000E0D0000}"/>
    <cellStyle name="Comma 2 2 2 4 3 3 2 2 3" xfId="22819" xr:uid="{00000000-0005-0000-0000-00000F0D0000}"/>
    <cellStyle name="Comma 2 2 2 4 3 3 2 2 3 2" xfId="53643" xr:uid="{00000000-0005-0000-0000-0000100D0000}"/>
    <cellStyle name="Comma 2 2 2 4 3 3 2 2 4" xfId="38233" xr:uid="{00000000-0005-0000-0000-0000110D0000}"/>
    <cellStyle name="Comma 2 2 2 4 3 3 2 3" xfId="11414" xr:uid="{00000000-0005-0000-0000-0000120D0000}"/>
    <cellStyle name="Comma 2 2 2 4 3 3 2 3 2" xfId="26825" xr:uid="{00000000-0005-0000-0000-0000130D0000}"/>
    <cellStyle name="Comma 2 2 2 4 3 3 2 3 2 2" xfId="57649" xr:uid="{00000000-0005-0000-0000-0000140D0000}"/>
    <cellStyle name="Comma 2 2 2 4 3 3 2 3 3" xfId="42239" xr:uid="{00000000-0005-0000-0000-0000150D0000}"/>
    <cellStyle name="Comma 2 2 2 4 3 3 2 4" xfId="19016" xr:uid="{00000000-0005-0000-0000-0000160D0000}"/>
    <cellStyle name="Comma 2 2 2 4 3 3 2 4 2" xfId="49840" xr:uid="{00000000-0005-0000-0000-0000170D0000}"/>
    <cellStyle name="Comma 2 2 2 4 3 3 2 5" xfId="34430" xr:uid="{00000000-0005-0000-0000-0000180D0000}"/>
    <cellStyle name="Comma 2 2 2 4 3 3 3" xfId="5508" xr:uid="{00000000-0005-0000-0000-0000190D0000}"/>
    <cellStyle name="Comma 2 2 2 4 3 3 3 2" xfId="13318" xr:uid="{00000000-0005-0000-0000-00001A0D0000}"/>
    <cellStyle name="Comma 2 2 2 4 3 3 3 2 2" xfId="28729" xr:uid="{00000000-0005-0000-0000-00001B0D0000}"/>
    <cellStyle name="Comma 2 2 2 4 3 3 3 2 2 2" xfId="59553" xr:uid="{00000000-0005-0000-0000-00001C0D0000}"/>
    <cellStyle name="Comma 2 2 2 4 3 3 3 2 3" xfId="44143" xr:uid="{00000000-0005-0000-0000-00001D0D0000}"/>
    <cellStyle name="Comma 2 2 2 4 3 3 3 3" xfId="20920" xr:uid="{00000000-0005-0000-0000-00001E0D0000}"/>
    <cellStyle name="Comma 2 2 2 4 3 3 3 3 2" xfId="51744" xr:uid="{00000000-0005-0000-0000-00001F0D0000}"/>
    <cellStyle name="Comma 2 2 2 4 3 3 3 4" xfId="36334" xr:uid="{00000000-0005-0000-0000-0000200D0000}"/>
    <cellStyle name="Comma 2 2 2 4 3 3 4" xfId="9515" xr:uid="{00000000-0005-0000-0000-0000210D0000}"/>
    <cellStyle name="Comma 2 2 2 4 3 3 4 2" xfId="24926" xr:uid="{00000000-0005-0000-0000-0000220D0000}"/>
    <cellStyle name="Comma 2 2 2 4 3 3 4 2 2" xfId="55750" xr:uid="{00000000-0005-0000-0000-0000230D0000}"/>
    <cellStyle name="Comma 2 2 2 4 3 3 4 3" xfId="40340" xr:uid="{00000000-0005-0000-0000-0000240D0000}"/>
    <cellStyle name="Comma 2 2 2 4 3 3 5" xfId="17117" xr:uid="{00000000-0005-0000-0000-0000250D0000}"/>
    <cellStyle name="Comma 2 2 2 4 3 3 5 2" xfId="47941" xr:uid="{00000000-0005-0000-0000-0000260D0000}"/>
    <cellStyle name="Comma 2 2 2 4 3 3 6" xfId="32531" xr:uid="{00000000-0005-0000-0000-0000270D0000}"/>
    <cellStyle name="Comma 2 2 2 4 3 4" xfId="2338" xr:uid="{00000000-0005-0000-0000-0000280D0000}"/>
    <cellStyle name="Comma 2 2 2 4 3 4 2" xfId="6141" xr:uid="{00000000-0005-0000-0000-0000290D0000}"/>
    <cellStyle name="Comma 2 2 2 4 3 4 2 2" xfId="13951" xr:uid="{00000000-0005-0000-0000-00002A0D0000}"/>
    <cellStyle name="Comma 2 2 2 4 3 4 2 2 2" xfId="29362" xr:uid="{00000000-0005-0000-0000-00002B0D0000}"/>
    <cellStyle name="Comma 2 2 2 4 3 4 2 2 2 2" xfId="60186" xr:uid="{00000000-0005-0000-0000-00002C0D0000}"/>
    <cellStyle name="Comma 2 2 2 4 3 4 2 2 3" xfId="44776" xr:uid="{00000000-0005-0000-0000-00002D0D0000}"/>
    <cellStyle name="Comma 2 2 2 4 3 4 2 3" xfId="21553" xr:uid="{00000000-0005-0000-0000-00002E0D0000}"/>
    <cellStyle name="Comma 2 2 2 4 3 4 2 3 2" xfId="52377" xr:uid="{00000000-0005-0000-0000-00002F0D0000}"/>
    <cellStyle name="Comma 2 2 2 4 3 4 2 4" xfId="36967" xr:uid="{00000000-0005-0000-0000-0000300D0000}"/>
    <cellStyle name="Comma 2 2 2 4 3 4 3" xfId="10148" xr:uid="{00000000-0005-0000-0000-0000310D0000}"/>
    <cellStyle name="Comma 2 2 2 4 3 4 3 2" xfId="25559" xr:uid="{00000000-0005-0000-0000-0000320D0000}"/>
    <cellStyle name="Comma 2 2 2 4 3 4 3 2 2" xfId="56383" xr:uid="{00000000-0005-0000-0000-0000330D0000}"/>
    <cellStyle name="Comma 2 2 2 4 3 4 3 3" xfId="40973" xr:uid="{00000000-0005-0000-0000-0000340D0000}"/>
    <cellStyle name="Comma 2 2 2 4 3 4 4" xfId="17750" xr:uid="{00000000-0005-0000-0000-0000350D0000}"/>
    <cellStyle name="Comma 2 2 2 4 3 4 4 2" xfId="48574" xr:uid="{00000000-0005-0000-0000-0000360D0000}"/>
    <cellStyle name="Comma 2 2 2 4 3 4 5" xfId="33164" xr:uid="{00000000-0005-0000-0000-0000370D0000}"/>
    <cellStyle name="Comma 2 2 2 4 3 5" xfId="4242" xr:uid="{00000000-0005-0000-0000-0000380D0000}"/>
    <cellStyle name="Comma 2 2 2 4 3 5 2" xfId="12052" xr:uid="{00000000-0005-0000-0000-0000390D0000}"/>
    <cellStyle name="Comma 2 2 2 4 3 5 2 2" xfId="27463" xr:uid="{00000000-0005-0000-0000-00003A0D0000}"/>
    <cellStyle name="Comma 2 2 2 4 3 5 2 2 2" xfId="58287" xr:uid="{00000000-0005-0000-0000-00003B0D0000}"/>
    <cellStyle name="Comma 2 2 2 4 3 5 2 3" xfId="42877" xr:uid="{00000000-0005-0000-0000-00003C0D0000}"/>
    <cellStyle name="Comma 2 2 2 4 3 5 3" xfId="19654" xr:uid="{00000000-0005-0000-0000-00003D0D0000}"/>
    <cellStyle name="Comma 2 2 2 4 3 5 3 2" xfId="50478" xr:uid="{00000000-0005-0000-0000-00003E0D0000}"/>
    <cellStyle name="Comma 2 2 2 4 3 5 4" xfId="35068" xr:uid="{00000000-0005-0000-0000-00003F0D0000}"/>
    <cellStyle name="Comma 2 2 2 4 3 6" xfId="8249" xr:uid="{00000000-0005-0000-0000-0000400D0000}"/>
    <cellStyle name="Comma 2 2 2 4 3 6 2" xfId="23660" xr:uid="{00000000-0005-0000-0000-0000410D0000}"/>
    <cellStyle name="Comma 2 2 2 4 3 6 2 2" xfId="54484" xr:uid="{00000000-0005-0000-0000-0000420D0000}"/>
    <cellStyle name="Comma 2 2 2 4 3 6 3" xfId="39074" xr:uid="{00000000-0005-0000-0000-0000430D0000}"/>
    <cellStyle name="Comma 2 2 2 4 3 7" xfId="15851" xr:uid="{00000000-0005-0000-0000-0000440D0000}"/>
    <cellStyle name="Comma 2 2 2 4 3 7 2" xfId="46675" xr:uid="{00000000-0005-0000-0000-0000450D0000}"/>
    <cellStyle name="Comma 2 2 2 4 3 8" xfId="31265" xr:uid="{00000000-0005-0000-0000-0000460D0000}"/>
    <cellStyle name="Comma 2 2 2 4 4" xfId="859" xr:uid="{00000000-0005-0000-0000-0000470D0000}"/>
    <cellStyle name="Comma 2 2 2 4 4 2" xfId="2758" xr:uid="{00000000-0005-0000-0000-0000480D0000}"/>
    <cellStyle name="Comma 2 2 2 4 4 2 2" xfId="6561" xr:uid="{00000000-0005-0000-0000-0000490D0000}"/>
    <cellStyle name="Comma 2 2 2 4 4 2 2 2" xfId="14371" xr:uid="{00000000-0005-0000-0000-00004A0D0000}"/>
    <cellStyle name="Comma 2 2 2 4 4 2 2 2 2" xfId="29782" xr:uid="{00000000-0005-0000-0000-00004B0D0000}"/>
    <cellStyle name="Comma 2 2 2 4 4 2 2 2 2 2" xfId="60606" xr:uid="{00000000-0005-0000-0000-00004C0D0000}"/>
    <cellStyle name="Comma 2 2 2 4 4 2 2 2 3" xfId="45196" xr:uid="{00000000-0005-0000-0000-00004D0D0000}"/>
    <cellStyle name="Comma 2 2 2 4 4 2 2 3" xfId="21973" xr:uid="{00000000-0005-0000-0000-00004E0D0000}"/>
    <cellStyle name="Comma 2 2 2 4 4 2 2 3 2" xfId="52797" xr:uid="{00000000-0005-0000-0000-00004F0D0000}"/>
    <cellStyle name="Comma 2 2 2 4 4 2 2 4" xfId="37387" xr:uid="{00000000-0005-0000-0000-0000500D0000}"/>
    <cellStyle name="Comma 2 2 2 4 4 2 3" xfId="10568" xr:uid="{00000000-0005-0000-0000-0000510D0000}"/>
    <cellStyle name="Comma 2 2 2 4 4 2 3 2" xfId="25979" xr:uid="{00000000-0005-0000-0000-0000520D0000}"/>
    <cellStyle name="Comma 2 2 2 4 4 2 3 2 2" xfId="56803" xr:uid="{00000000-0005-0000-0000-0000530D0000}"/>
    <cellStyle name="Comma 2 2 2 4 4 2 3 3" xfId="41393" xr:uid="{00000000-0005-0000-0000-0000540D0000}"/>
    <cellStyle name="Comma 2 2 2 4 4 2 4" xfId="18170" xr:uid="{00000000-0005-0000-0000-0000550D0000}"/>
    <cellStyle name="Comma 2 2 2 4 4 2 4 2" xfId="48994" xr:uid="{00000000-0005-0000-0000-0000560D0000}"/>
    <cellStyle name="Comma 2 2 2 4 4 2 5" xfId="33584" xr:uid="{00000000-0005-0000-0000-0000570D0000}"/>
    <cellStyle name="Comma 2 2 2 4 4 3" xfId="4662" xr:uid="{00000000-0005-0000-0000-0000580D0000}"/>
    <cellStyle name="Comma 2 2 2 4 4 3 2" xfId="12472" xr:uid="{00000000-0005-0000-0000-0000590D0000}"/>
    <cellStyle name="Comma 2 2 2 4 4 3 2 2" xfId="27883" xr:uid="{00000000-0005-0000-0000-00005A0D0000}"/>
    <cellStyle name="Comma 2 2 2 4 4 3 2 2 2" xfId="58707" xr:uid="{00000000-0005-0000-0000-00005B0D0000}"/>
    <cellStyle name="Comma 2 2 2 4 4 3 2 3" xfId="43297" xr:uid="{00000000-0005-0000-0000-00005C0D0000}"/>
    <cellStyle name="Comma 2 2 2 4 4 3 3" xfId="20074" xr:uid="{00000000-0005-0000-0000-00005D0D0000}"/>
    <cellStyle name="Comma 2 2 2 4 4 3 3 2" xfId="50898" xr:uid="{00000000-0005-0000-0000-00005E0D0000}"/>
    <cellStyle name="Comma 2 2 2 4 4 3 4" xfId="35488" xr:uid="{00000000-0005-0000-0000-00005F0D0000}"/>
    <cellStyle name="Comma 2 2 2 4 4 4" xfId="8669" xr:uid="{00000000-0005-0000-0000-0000600D0000}"/>
    <cellStyle name="Comma 2 2 2 4 4 4 2" xfId="24080" xr:uid="{00000000-0005-0000-0000-0000610D0000}"/>
    <cellStyle name="Comma 2 2 2 4 4 4 2 2" xfId="54904" xr:uid="{00000000-0005-0000-0000-0000620D0000}"/>
    <cellStyle name="Comma 2 2 2 4 4 4 3" xfId="39494" xr:uid="{00000000-0005-0000-0000-0000630D0000}"/>
    <cellStyle name="Comma 2 2 2 4 4 5" xfId="16271" xr:uid="{00000000-0005-0000-0000-0000640D0000}"/>
    <cellStyle name="Comma 2 2 2 4 4 5 2" xfId="47095" xr:uid="{00000000-0005-0000-0000-0000650D0000}"/>
    <cellStyle name="Comma 2 2 2 4 4 6" xfId="31685" xr:uid="{00000000-0005-0000-0000-0000660D0000}"/>
    <cellStyle name="Comma 2 2 2 4 5" xfId="1492" xr:uid="{00000000-0005-0000-0000-0000670D0000}"/>
    <cellStyle name="Comma 2 2 2 4 5 2" xfId="3391" xr:uid="{00000000-0005-0000-0000-0000680D0000}"/>
    <cellStyle name="Comma 2 2 2 4 5 2 2" xfId="7194" xr:uid="{00000000-0005-0000-0000-0000690D0000}"/>
    <cellStyle name="Comma 2 2 2 4 5 2 2 2" xfId="15004" xr:uid="{00000000-0005-0000-0000-00006A0D0000}"/>
    <cellStyle name="Comma 2 2 2 4 5 2 2 2 2" xfId="30415" xr:uid="{00000000-0005-0000-0000-00006B0D0000}"/>
    <cellStyle name="Comma 2 2 2 4 5 2 2 2 2 2" xfId="61239" xr:uid="{00000000-0005-0000-0000-00006C0D0000}"/>
    <cellStyle name="Comma 2 2 2 4 5 2 2 2 3" xfId="45829" xr:uid="{00000000-0005-0000-0000-00006D0D0000}"/>
    <cellStyle name="Comma 2 2 2 4 5 2 2 3" xfId="22606" xr:uid="{00000000-0005-0000-0000-00006E0D0000}"/>
    <cellStyle name="Comma 2 2 2 4 5 2 2 3 2" xfId="53430" xr:uid="{00000000-0005-0000-0000-00006F0D0000}"/>
    <cellStyle name="Comma 2 2 2 4 5 2 2 4" xfId="38020" xr:uid="{00000000-0005-0000-0000-0000700D0000}"/>
    <cellStyle name="Comma 2 2 2 4 5 2 3" xfId="11201" xr:uid="{00000000-0005-0000-0000-0000710D0000}"/>
    <cellStyle name="Comma 2 2 2 4 5 2 3 2" xfId="26612" xr:uid="{00000000-0005-0000-0000-0000720D0000}"/>
    <cellStyle name="Comma 2 2 2 4 5 2 3 2 2" xfId="57436" xr:uid="{00000000-0005-0000-0000-0000730D0000}"/>
    <cellStyle name="Comma 2 2 2 4 5 2 3 3" xfId="42026" xr:uid="{00000000-0005-0000-0000-0000740D0000}"/>
    <cellStyle name="Comma 2 2 2 4 5 2 4" xfId="18803" xr:uid="{00000000-0005-0000-0000-0000750D0000}"/>
    <cellStyle name="Comma 2 2 2 4 5 2 4 2" xfId="49627" xr:uid="{00000000-0005-0000-0000-0000760D0000}"/>
    <cellStyle name="Comma 2 2 2 4 5 2 5" xfId="34217" xr:uid="{00000000-0005-0000-0000-0000770D0000}"/>
    <cellStyle name="Comma 2 2 2 4 5 3" xfId="5295" xr:uid="{00000000-0005-0000-0000-0000780D0000}"/>
    <cellStyle name="Comma 2 2 2 4 5 3 2" xfId="13105" xr:uid="{00000000-0005-0000-0000-0000790D0000}"/>
    <cellStyle name="Comma 2 2 2 4 5 3 2 2" xfId="28516" xr:uid="{00000000-0005-0000-0000-00007A0D0000}"/>
    <cellStyle name="Comma 2 2 2 4 5 3 2 2 2" xfId="59340" xr:uid="{00000000-0005-0000-0000-00007B0D0000}"/>
    <cellStyle name="Comma 2 2 2 4 5 3 2 3" xfId="43930" xr:uid="{00000000-0005-0000-0000-00007C0D0000}"/>
    <cellStyle name="Comma 2 2 2 4 5 3 3" xfId="20707" xr:uid="{00000000-0005-0000-0000-00007D0D0000}"/>
    <cellStyle name="Comma 2 2 2 4 5 3 3 2" xfId="51531" xr:uid="{00000000-0005-0000-0000-00007E0D0000}"/>
    <cellStyle name="Comma 2 2 2 4 5 3 4" xfId="36121" xr:uid="{00000000-0005-0000-0000-00007F0D0000}"/>
    <cellStyle name="Comma 2 2 2 4 5 4" xfId="9302" xr:uid="{00000000-0005-0000-0000-0000800D0000}"/>
    <cellStyle name="Comma 2 2 2 4 5 4 2" xfId="24713" xr:uid="{00000000-0005-0000-0000-0000810D0000}"/>
    <cellStyle name="Comma 2 2 2 4 5 4 2 2" xfId="55537" xr:uid="{00000000-0005-0000-0000-0000820D0000}"/>
    <cellStyle name="Comma 2 2 2 4 5 4 3" xfId="40127" xr:uid="{00000000-0005-0000-0000-0000830D0000}"/>
    <cellStyle name="Comma 2 2 2 4 5 5" xfId="16904" xr:uid="{00000000-0005-0000-0000-0000840D0000}"/>
    <cellStyle name="Comma 2 2 2 4 5 5 2" xfId="47728" xr:uid="{00000000-0005-0000-0000-0000850D0000}"/>
    <cellStyle name="Comma 2 2 2 4 5 6" xfId="32318" xr:uid="{00000000-0005-0000-0000-0000860D0000}"/>
    <cellStyle name="Comma 2 2 2 4 6" xfId="2125" xr:uid="{00000000-0005-0000-0000-0000870D0000}"/>
    <cellStyle name="Comma 2 2 2 4 6 2" xfId="5928" xr:uid="{00000000-0005-0000-0000-0000880D0000}"/>
    <cellStyle name="Comma 2 2 2 4 6 2 2" xfId="13738" xr:uid="{00000000-0005-0000-0000-0000890D0000}"/>
    <cellStyle name="Comma 2 2 2 4 6 2 2 2" xfId="29149" xr:uid="{00000000-0005-0000-0000-00008A0D0000}"/>
    <cellStyle name="Comma 2 2 2 4 6 2 2 2 2" xfId="59973" xr:uid="{00000000-0005-0000-0000-00008B0D0000}"/>
    <cellStyle name="Comma 2 2 2 4 6 2 2 3" xfId="44563" xr:uid="{00000000-0005-0000-0000-00008C0D0000}"/>
    <cellStyle name="Comma 2 2 2 4 6 2 3" xfId="21340" xr:uid="{00000000-0005-0000-0000-00008D0D0000}"/>
    <cellStyle name="Comma 2 2 2 4 6 2 3 2" xfId="52164" xr:uid="{00000000-0005-0000-0000-00008E0D0000}"/>
    <cellStyle name="Comma 2 2 2 4 6 2 4" xfId="36754" xr:uid="{00000000-0005-0000-0000-00008F0D0000}"/>
    <cellStyle name="Comma 2 2 2 4 6 3" xfId="9935" xr:uid="{00000000-0005-0000-0000-0000900D0000}"/>
    <cellStyle name="Comma 2 2 2 4 6 3 2" xfId="25346" xr:uid="{00000000-0005-0000-0000-0000910D0000}"/>
    <cellStyle name="Comma 2 2 2 4 6 3 2 2" xfId="56170" xr:uid="{00000000-0005-0000-0000-0000920D0000}"/>
    <cellStyle name="Comma 2 2 2 4 6 3 3" xfId="40760" xr:uid="{00000000-0005-0000-0000-0000930D0000}"/>
    <cellStyle name="Comma 2 2 2 4 6 4" xfId="17537" xr:uid="{00000000-0005-0000-0000-0000940D0000}"/>
    <cellStyle name="Comma 2 2 2 4 6 4 2" xfId="48361" xr:uid="{00000000-0005-0000-0000-0000950D0000}"/>
    <cellStyle name="Comma 2 2 2 4 6 5" xfId="32951" xr:uid="{00000000-0005-0000-0000-0000960D0000}"/>
    <cellStyle name="Comma 2 2 2 4 7" xfId="4029" xr:uid="{00000000-0005-0000-0000-0000970D0000}"/>
    <cellStyle name="Comma 2 2 2 4 7 2" xfId="11839" xr:uid="{00000000-0005-0000-0000-0000980D0000}"/>
    <cellStyle name="Comma 2 2 2 4 7 2 2" xfId="27250" xr:uid="{00000000-0005-0000-0000-0000990D0000}"/>
    <cellStyle name="Comma 2 2 2 4 7 2 2 2" xfId="58074" xr:uid="{00000000-0005-0000-0000-00009A0D0000}"/>
    <cellStyle name="Comma 2 2 2 4 7 2 3" xfId="42664" xr:uid="{00000000-0005-0000-0000-00009B0D0000}"/>
    <cellStyle name="Comma 2 2 2 4 7 3" xfId="19441" xr:uid="{00000000-0005-0000-0000-00009C0D0000}"/>
    <cellStyle name="Comma 2 2 2 4 7 3 2" xfId="50265" xr:uid="{00000000-0005-0000-0000-00009D0D0000}"/>
    <cellStyle name="Comma 2 2 2 4 7 4" xfId="34855" xr:uid="{00000000-0005-0000-0000-00009E0D0000}"/>
    <cellStyle name="Comma 2 2 2 4 8" xfId="8036" xr:uid="{00000000-0005-0000-0000-00009F0D0000}"/>
    <cellStyle name="Comma 2 2 2 4 8 2" xfId="23447" xr:uid="{00000000-0005-0000-0000-0000A00D0000}"/>
    <cellStyle name="Comma 2 2 2 4 8 2 2" xfId="54271" xr:uid="{00000000-0005-0000-0000-0000A10D0000}"/>
    <cellStyle name="Comma 2 2 2 4 8 3" xfId="38861" xr:uid="{00000000-0005-0000-0000-0000A20D0000}"/>
    <cellStyle name="Comma 2 2 2 4 9" xfId="7827" xr:uid="{00000000-0005-0000-0000-0000A30D0000}"/>
    <cellStyle name="Comma 2 2 2 4 9 2" xfId="23238" xr:uid="{00000000-0005-0000-0000-0000A40D0000}"/>
    <cellStyle name="Comma 2 2 2 4 9 2 2" xfId="54062" xr:uid="{00000000-0005-0000-0000-0000A50D0000}"/>
    <cellStyle name="Comma 2 2 2 4 9 3" xfId="38652" xr:uid="{00000000-0005-0000-0000-0000A60D0000}"/>
    <cellStyle name="Comma 2 2 2 5" xfId="603" xr:uid="{00000000-0005-0000-0000-0000A70D0000}"/>
    <cellStyle name="Comma 2 2 2 5 2" xfId="1236" xr:uid="{00000000-0005-0000-0000-0000A80D0000}"/>
    <cellStyle name="Comma 2 2 2 5 2 2" xfId="3135" xr:uid="{00000000-0005-0000-0000-0000A90D0000}"/>
    <cellStyle name="Comma 2 2 2 5 2 2 2" xfId="6938" xr:uid="{00000000-0005-0000-0000-0000AA0D0000}"/>
    <cellStyle name="Comma 2 2 2 5 2 2 2 2" xfId="14748" xr:uid="{00000000-0005-0000-0000-0000AB0D0000}"/>
    <cellStyle name="Comma 2 2 2 5 2 2 2 2 2" xfId="30159" xr:uid="{00000000-0005-0000-0000-0000AC0D0000}"/>
    <cellStyle name="Comma 2 2 2 5 2 2 2 2 2 2" xfId="60983" xr:uid="{00000000-0005-0000-0000-0000AD0D0000}"/>
    <cellStyle name="Comma 2 2 2 5 2 2 2 2 3" xfId="45573" xr:uid="{00000000-0005-0000-0000-0000AE0D0000}"/>
    <cellStyle name="Comma 2 2 2 5 2 2 2 3" xfId="22350" xr:uid="{00000000-0005-0000-0000-0000AF0D0000}"/>
    <cellStyle name="Comma 2 2 2 5 2 2 2 3 2" xfId="53174" xr:uid="{00000000-0005-0000-0000-0000B00D0000}"/>
    <cellStyle name="Comma 2 2 2 5 2 2 2 4" xfId="37764" xr:uid="{00000000-0005-0000-0000-0000B10D0000}"/>
    <cellStyle name="Comma 2 2 2 5 2 2 3" xfId="10945" xr:uid="{00000000-0005-0000-0000-0000B20D0000}"/>
    <cellStyle name="Comma 2 2 2 5 2 2 3 2" xfId="26356" xr:uid="{00000000-0005-0000-0000-0000B30D0000}"/>
    <cellStyle name="Comma 2 2 2 5 2 2 3 2 2" xfId="57180" xr:uid="{00000000-0005-0000-0000-0000B40D0000}"/>
    <cellStyle name="Comma 2 2 2 5 2 2 3 3" xfId="41770" xr:uid="{00000000-0005-0000-0000-0000B50D0000}"/>
    <cellStyle name="Comma 2 2 2 5 2 2 4" xfId="18547" xr:uid="{00000000-0005-0000-0000-0000B60D0000}"/>
    <cellStyle name="Comma 2 2 2 5 2 2 4 2" xfId="49371" xr:uid="{00000000-0005-0000-0000-0000B70D0000}"/>
    <cellStyle name="Comma 2 2 2 5 2 2 5" xfId="33961" xr:uid="{00000000-0005-0000-0000-0000B80D0000}"/>
    <cellStyle name="Comma 2 2 2 5 2 3" xfId="5039" xr:uid="{00000000-0005-0000-0000-0000B90D0000}"/>
    <cellStyle name="Comma 2 2 2 5 2 3 2" xfId="12849" xr:uid="{00000000-0005-0000-0000-0000BA0D0000}"/>
    <cellStyle name="Comma 2 2 2 5 2 3 2 2" xfId="28260" xr:uid="{00000000-0005-0000-0000-0000BB0D0000}"/>
    <cellStyle name="Comma 2 2 2 5 2 3 2 2 2" xfId="59084" xr:uid="{00000000-0005-0000-0000-0000BC0D0000}"/>
    <cellStyle name="Comma 2 2 2 5 2 3 2 3" xfId="43674" xr:uid="{00000000-0005-0000-0000-0000BD0D0000}"/>
    <cellStyle name="Comma 2 2 2 5 2 3 3" xfId="20451" xr:uid="{00000000-0005-0000-0000-0000BE0D0000}"/>
    <cellStyle name="Comma 2 2 2 5 2 3 3 2" xfId="51275" xr:uid="{00000000-0005-0000-0000-0000BF0D0000}"/>
    <cellStyle name="Comma 2 2 2 5 2 3 4" xfId="35865" xr:uid="{00000000-0005-0000-0000-0000C00D0000}"/>
    <cellStyle name="Comma 2 2 2 5 2 4" xfId="9046" xr:uid="{00000000-0005-0000-0000-0000C10D0000}"/>
    <cellStyle name="Comma 2 2 2 5 2 4 2" xfId="24457" xr:uid="{00000000-0005-0000-0000-0000C20D0000}"/>
    <cellStyle name="Comma 2 2 2 5 2 4 2 2" xfId="55281" xr:uid="{00000000-0005-0000-0000-0000C30D0000}"/>
    <cellStyle name="Comma 2 2 2 5 2 4 3" xfId="39871" xr:uid="{00000000-0005-0000-0000-0000C40D0000}"/>
    <cellStyle name="Comma 2 2 2 5 2 5" xfId="16648" xr:uid="{00000000-0005-0000-0000-0000C50D0000}"/>
    <cellStyle name="Comma 2 2 2 5 2 5 2" xfId="47472" xr:uid="{00000000-0005-0000-0000-0000C60D0000}"/>
    <cellStyle name="Comma 2 2 2 5 2 6" xfId="32062" xr:uid="{00000000-0005-0000-0000-0000C70D0000}"/>
    <cellStyle name="Comma 2 2 2 5 3" xfId="1869" xr:uid="{00000000-0005-0000-0000-0000C80D0000}"/>
    <cellStyle name="Comma 2 2 2 5 3 2" xfId="3768" xr:uid="{00000000-0005-0000-0000-0000C90D0000}"/>
    <cellStyle name="Comma 2 2 2 5 3 2 2" xfId="7571" xr:uid="{00000000-0005-0000-0000-0000CA0D0000}"/>
    <cellStyle name="Comma 2 2 2 5 3 2 2 2" xfId="15381" xr:uid="{00000000-0005-0000-0000-0000CB0D0000}"/>
    <cellStyle name="Comma 2 2 2 5 3 2 2 2 2" xfId="30792" xr:uid="{00000000-0005-0000-0000-0000CC0D0000}"/>
    <cellStyle name="Comma 2 2 2 5 3 2 2 2 2 2" xfId="61616" xr:uid="{00000000-0005-0000-0000-0000CD0D0000}"/>
    <cellStyle name="Comma 2 2 2 5 3 2 2 2 3" xfId="46206" xr:uid="{00000000-0005-0000-0000-0000CE0D0000}"/>
    <cellStyle name="Comma 2 2 2 5 3 2 2 3" xfId="22983" xr:uid="{00000000-0005-0000-0000-0000CF0D0000}"/>
    <cellStyle name="Comma 2 2 2 5 3 2 2 3 2" xfId="53807" xr:uid="{00000000-0005-0000-0000-0000D00D0000}"/>
    <cellStyle name="Comma 2 2 2 5 3 2 2 4" xfId="38397" xr:uid="{00000000-0005-0000-0000-0000D10D0000}"/>
    <cellStyle name="Comma 2 2 2 5 3 2 3" xfId="11578" xr:uid="{00000000-0005-0000-0000-0000D20D0000}"/>
    <cellStyle name="Comma 2 2 2 5 3 2 3 2" xfId="26989" xr:uid="{00000000-0005-0000-0000-0000D30D0000}"/>
    <cellStyle name="Comma 2 2 2 5 3 2 3 2 2" xfId="57813" xr:uid="{00000000-0005-0000-0000-0000D40D0000}"/>
    <cellStyle name="Comma 2 2 2 5 3 2 3 3" xfId="42403" xr:uid="{00000000-0005-0000-0000-0000D50D0000}"/>
    <cellStyle name="Comma 2 2 2 5 3 2 4" xfId="19180" xr:uid="{00000000-0005-0000-0000-0000D60D0000}"/>
    <cellStyle name="Comma 2 2 2 5 3 2 4 2" xfId="50004" xr:uid="{00000000-0005-0000-0000-0000D70D0000}"/>
    <cellStyle name="Comma 2 2 2 5 3 2 5" xfId="34594" xr:uid="{00000000-0005-0000-0000-0000D80D0000}"/>
    <cellStyle name="Comma 2 2 2 5 3 3" xfId="5672" xr:uid="{00000000-0005-0000-0000-0000D90D0000}"/>
    <cellStyle name="Comma 2 2 2 5 3 3 2" xfId="13482" xr:uid="{00000000-0005-0000-0000-0000DA0D0000}"/>
    <cellStyle name="Comma 2 2 2 5 3 3 2 2" xfId="28893" xr:uid="{00000000-0005-0000-0000-0000DB0D0000}"/>
    <cellStyle name="Comma 2 2 2 5 3 3 2 2 2" xfId="59717" xr:uid="{00000000-0005-0000-0000-0000DC0D0000}"/>
    <cellStyle name="Comma 2 2 2 5 3 3 2 3" xfId="44307" xr:uid="{00000000-0005-0000-0000-0000DD0D0000}"/>
    <cellStyle name="Comma 2 2 2 5 3 3 3" xfId="21084" xr:uid="{00000000-0005-0000-0000-0000DE0D0000}"/>
    <cellStyle name="Comma 2 2 2 5 3 3 3 2" xfId="51908" xr:uid="{00000000-0005-0000-0000-0000DF0D0000}"/>
    <cellStyle name="Comma 2 2 2 5 3 3 4" xfId="36498" xr:uid="{00000000-0005-0000-0000-0000E00D0000}"/>
    <cellStyle name="Comma 2 2 2 5 3 4" xfId="9679" xr:uid="{00000000-0005-0000-0000-0000E10D0000}"/>
    <cellStyle name="Comma 2 2 2 5 3 4 2" xfId="25090" xr:uid="{00000000-0005-0000-0000-0000E20D0000}"/>
    <cellStyle name="Comma 2 2 2 5 3 4 2 2" xfId="55914" xr:uid="{00000000-0005-0000-0000-0000E30D0000}"/>
    <cellStyle name="Comma 2 2 2 5 3 4 3" xfId="40504" xr:uid="{00000000-0005-0000-0000-0000E40D0000}"/>
    <cellStyle name="Comma 2 2 2 5 3 5" xfId="17281" xr:uid="{00000000-0005-0000-0000-0000E50D0000}"/>
    <cellStyle name="Comma 2 2 2 5 3 5 2" xfId="48105" xr:uid="{00000000-0005-0000-0000-0000E60D0000}"/>
    <cellStyle name="Comma 2 2 2 5 3 6" xfId="32695" xr:uid="{00000000-0005-0000-0000-0000E70D0000}"/>
    <cellStyle name="Comma 2 2 2 5 4" xfId="2502" xr:uid="{00000000-0005-0000-0000-0000E80D0000}"/>
    <cellStyle name="Comma 2 2 2 5 4 2" xfId="6305" xr:uid="{00000000-0005-0000-0000-0000E90D0000}"/>
    <cellStyle name="Comma 2 2 2 5 4 2 2" xfId="14115" xr:uid="{00000000-0005-0000-0000-0000EA0D0000}"/>
    <cellStyle name="Comma 2 2 2 5 4 2 2 2" xfId="29526" xr:uid="{00000000-0005-0000-0000-0000EB0D0000}"/>
    <cellStyle name="Comma 2 2 2 5 4 2 2 2 2" xfId="60350" xr:uid="{00000000-0005-0000-0000-0000EC0D0000}"/>
    <cellStyle name="Comma 2 2 2 5 4 2 2 3" xfId="44940" xr:uid="{00000000-0005-0000-0000-0000ED0D0000}"/>
    <cellStyle name="Comma 2 2 2 5 4 2 3" xfId="21717" xr:uid="{00000000-0005-0000-0000-0000EE0D0000}"/>
    <cellStyle name="Comma 2 2 2 5 4 2 3 2" xfId="52541" xr:uid="{00000000-0005-0000-0000-0000EF0D0000}"/>
    <cellStyle name="Comma 2 2 2 5 4 2 4" xfId="37131" xr:uid="{00000000-0005-0000-0000-0000F00D0000}"/>
    <cellStyle name="Comma 2 2 2 5 4 3" xfId="10312" xr:uid="{00000000-0005-0000-0000-0000F10D0000}"/>
    <cellStyle name="Comma 2 2 2 5 4 3 2" xfId="25723" xr:uid="{00000000-0005-0000-0000-0000F20D0000}"/>
    <cellStyle name="Comma 2 2 2 5 4 3 2 2" xfId="56547" xr:uid="{00000000-0005-0000-0000-0000F30D0000}"/>
    <cellStyle name="Comma 2 2 2 5 4 3 3" xfId="41137" xr:uid="{00000000-0005-0000-0000-0000F40D0000}"/>
    <cellStyle name="Comma 2 2 2 5 4 4" xfId="17914" xr:uid="{00000000-0005-0000-0000-0000F50D0000}"/>
    <cellStyle name="Comma 2 2 2 5 4 4 2" xfId="48738" xr:uid="{00000000-0005-0000-0000-0000F60D0000}"/>
    <cellStyle name="Comma 2 2 2 5 4 5" xfId="33328" xr:uid="{00000000-0005-0000-0000-0000F70D0000}"/>
    <cellStyle name="Comma 2 2 2 5 5" xfId="4406" xr:uid="{00000000-0005-0000-0000-0000F80D0000}"/>
    <cellStyle name="Comma 2 2 2 5 5 2" xfId="12216" xr:uid="{00000000-0005-0000-0000-0000F90D0000}"/>
    <cellStyle name="Comma 2 2 2 5 5 2 2" xfId="27627" xr:uid="{00000000-0005-0000-0000-0000FA0D0000}"/>
    <cellStyle name="Comma 2 2 2 5 5 2 2 2" xfId="58451" xr:uid="{00000000-0005-0000-0000-0000FB0D0000}"/>
    <cellStyle name="Comma 2 2 2 5 5 2 3" xfId="43041" xr:uid="{00000000-0005-0000-0000-0000FC0D0000}"/>
    <cellStyle name="Comma 2 2 2 5 5 3" xfId="19818" xr:uid="{00000000-0005-0000-0000-0000FD0D0000}"/>
    <cellStyle name="Comma 2 2 2 5 5 3 2" xfId="50642" xr:uid="{00000000-0005-0000-0000-0000FE0D0000}"/>
    <cellStyle name="Comma 2 2 2 5 5 4" xfId="35232" xr:uid="{00000000-0005-0000-0000-0000FF0D0000}"/>
    <cellStyle name="Comma 2 2 2 5 6" xfId="8413" xr:uid="{00000000-0005-0000-0000-0000000E0000}"/>
    <cellStyle name="Comma 2 2 2 5 6 2" xfId="23824" xr:uid="{00000000-0005-0000-0000-0000010E0000}"/>
    <cellStyle name="Comma 2 2 2 5 6 2 2" xfId="54648" xr:uid="{00000000-0005-0000-0000-0000020E0000}"/>
    <cellStyle name="Comma 2 2 2 5 6 3" xfId="39238" xr:uid="{00000000-0005-0000-0000-0000030E0000}"/>
    <cellStyle name="Comma 2 2 2 5 7" xfId="16015" xr:uid="{00000000-0005-0000-0000-0000040E0000}"/>
    <cellStyle name="Comma 2 2 2 5 7 2" xfId="46839" xr:uid="{00000000-0005-0000-0000-0000050E0000}"/>
    <cellStyle name="Comma 2 2 2 5 8" xfId="31429" xr:uid="{00000000-0005-0000-0000-0000060E0000}"/>
    <cellStyle name="Comma 2 2 2 6" xfId="394" xr:uid="{00000000-0005-0000-0000-0000070E0000}"/>
    <cellStyle name="Comma 2 2 2 6 2" xfId="1027" xr:uid="{00000000-0005-0000-0000-0000080E0000}"/>
    <cellStyle name="Comma 2 2 2 6 2 2" xfId="2926" xr:uid="{00000000-0005-0000-0000-0000090E0000}"/>
    <cellStyle name="Comma 2 2 2 6 2 2 2" xfId="6729" xr:uid="{00000000-0005-0000-0000-00000A0E0000}"/>
    <cellStyle name="Comma 2 2 2 6 2 2 2 2" xfId="14539" xr:uid="{00000000-0005-0000-0000-00000B0E0000}"/>
    <cellStyle name="Comma 2 2 2 6 2 2 2 2 2" xfId="29950" xr:uid="{00000000-0005-0000-0000-00000C0E0000}"/>
    <cellStyle name="Comma 2 2 2 6 2 2 2 2 2 2" xfId="60774" xr:uid="{00000000-0005-0000-0000-00000D0E0000}"/>
    <cellStyle name="Comma 2 2 2 6 2 2 2 2 3" xfId="45364" xr:uid="{00000000-0005-0000-0000-00000E0E0000}"/>
    <cellStyle name="Comma 2 2 2 6 2 2 2 3" xfId="22141" xr:uid="{00000000-0005-0000-0000-00000F0E0000}"/>
    <cellStyle name="Comma 2 2 2 6 2 2 2 3 2" xfId="52965" xr:uid="{00000000-0005-0000-0000-0000100E0000}"/>
    <cellStyle name="Comma 2 2 2 6 2 2 2 4" xfId="37555" xr:uid="{00000000-0005-0000-0000-0000110E0000}"/>
    <cellStyle name="Comma 2 2 2 6 2 2 3" xfId="10736" xr:uid="{00000000-0005-0000-0000-0000120E0000}"/>
    <cellStyle name="Comma 2 2 2 6 2 2 3 2" xfId="26147" xr:uid="{00000000-0005-0000-0000-0000130E0000}"/>
    <cellStyle name="Comma 2 2 2 6 2 2 3 2 2" xfId="56971" xr:uid="{00000000-0005-0000-0000-0000140E0000}"/>
    <cellStyle name="Comma 2 2 2 6 2 2 3 3" xfId="41561" xr:uid="{00000000-0005-0000-0000-0000150E0000}"/>
    <cellStyle name="Comma 2 2 2 6 2 2 4" xfId="18338" xr:uid="{00000000-0005-0000-0000-0000160E0000}"/>
    <cellStyle name="Comma 2 2 2 6 2 2 4 2" xfId="49162" xr:uid="{00000000-0005-0000-0000-0000170E0000}"/>
    <cellStyle name="Comma 2 2 2 6 2 2 5" xfId="33752" xr:uid="{00000000-0005-0000-0000-0000180E0000}"/>
    <cellStyle name="Comma 2 2 2 6 2 3" xfId="4830" xr:uid="{00000000-0005-0000-0000-0000190E0000}"/>
    <cellStyle name="Comma 2 2 2 6 2 3 2" xfId="12640" xr:uid="{00000000-0005-0000-0000-00001A0E0000}"/>
    <cellStyle name="Comma 2 2 2 6 2 3 2 2" xfId="28051" xr:uid="{00000000-0005-0000-0000-00001B0E0000}"/>
    <cellStyle name="Comma 2 2 2 6 2 3 2 2 2" xfId="58875" xr:uid="{00000000-0005-0000-0000-00001C0E0000}"/>
    <cellStyle name="Comma 2 2 2 6 2 3 2 3" xfId="43465" xr:uid="{00000000-0005-0000-0000-00001D0E0000}"/>
    <cellStyle name="Comma 2 2 2 6 2 3 3" xfId="20242" xr:uid="{00000000-0005-0000-0000-00001E0E0000}"/>
    <cellStyle name="Comma 2 2 2 6 2 3 3 2" xfId="51066" xr:uid="{00000000-0005-0000-0000-00001F0E0000}"/>
    <cellStyle name="Comma 2 2 2 6 2 3 4" xfId="35656" xr:uid="{00000000-0005-0000-0000-0000200E0000}"/>
    <cellStyle name="Comma 2 2 2 6 2 4" xfId="8837" xr:uid="{00000000-0005-0000-0000-0000210E0000}"/>
    <cellStyle name="Comma 2 2 2 6 2 4 2" xfId="24248" xr:uid="{00000000-0005-0000-0000-0000220E0000}"/>
    <cellStyle name="Comma 2 2 2 6 2 4 2 2" xfId="55072" xr:uid="{00000000-0005-0000-0000-0000230E0000}"/>
    <cellStyle name="Comma 2 2 2 6 2 4 3" xfId="39662" xr:uid="{00000000-0005-0000-0000-0000240E0000}"/>
    <cellStyle name="Comma 2 2 2 6 2 5" xfId="16439" xr:uid="{00000000-0005-0000-0000-0000250E0000}"/>
    <cellStyle name="Comma 2 2 2 6 2 5 2" xfId="47263" xr:uid="{00000000-0005-0000-0000-0000260E0000}"/>
    <cellStyle name="Comma 2 2 2 6 2 6" xfId="31853" xr:uid="{00000000-0005-0000-0000-0000270E0000}"/>
    <cellStyle name="Comma 2 2 2 6 3" xfId="1660" xr:uid="{00000000-0005-0000-0000-0000280E0000}"/>
    <cellStyle name="Comma 2 2 2 6 3 2" xfId="3559" xr:uid="{00000000-0005-0000-0000-0000290E0000}"/>
    <cellStyle name="Comma 2 2 2 6 3 2 2" xfId="7362" xr:uid="{00000000-0005-0000-0000-00002A0E0000}"/>
    <cellStyle name="Comma 2 2 2 6 3 2 2 2" xfId="15172" xr:uid="{00000000-0005-0000-0000-00002B0E0000}"/>
    <cellStyle name="Comma 2 2 2 6 3 2 2 2 2" xfId="30583" xr:uid="{00000000-0005-0000-0000-00002C0E0000}"/>
    <cellStyle name="Comma 2 2 2 6 3 2 2 2 2 2" xfId="61407" xr:uid="{00000000-0005-0000-0000-00002D0E0000}"/>
    <cellStyle name="Comma 2 2 2 6 3 2 2 2 3" xfId="45997" xr:uid="{00000000-0005-0000-0000-00002E0E0000}"/>
    <cellStyle name="Comma 2 2 2 6 3 2 2 3" xfId="22774" xr:uid="{00000000-0005-0000-0000-00002F0E0000}"/>
    <cellStyle name="Comma 2 2 2 6 3 2 2 3 2" xfId="53598" xr:uid="{00000000-0005-0000-0000-0000300E0000}"/>
    <cellStyle name="Comma 2 2 2 6 3 2 2 4" xfId="38188" xr:uid="{00000000-0005-0000-0000-0000310E0000}"/>
    <cellStyle name="Comma 2 2 2 6 3 2 3" xfId="11369" xr:uid="{00000000-0005-0000-0000-0000320E0000}"/>
    <cellStyle name="Comma 2 2 2 6 3 2 3 2" xfId="26780" xr:uid="{00000000-0005-0000-0000-0000330E0000}"/>
    <cellStyle name="Comma 2 2 2 6 3 2 3 2 2" xfId="57604" xr:uid="{00000000-0005-0000-0000-0000340E0000}"/>
    <cellStyle name="Comma 2 2 2 6 3 2 3 3" xfId="42194" xr:uid="{00000000-0005-0000-0000-0000350E0000}"/>
    <cellStyle name="Comma 2 2 2 6 3 2 4" xfId="18971" xr:uid="{00000000-0005-0000-0000-0000360E0000}"/>
    <cellStyle name="Comma 2 2 2 6 3 2 4 2" xfId="49795" xr:uid="{00000000-0005-0000-0000-0000370E0000}"/>
    <cellStyle name="Comma 2 2 2 6 3 2 5" xfId="34385" xr:uid="{00000000-0005-0000-0000-0000380E0000}"/>
    <cellStyle name="Comma 2 2 2 6 3 3" xfId="5463" xr:uid="{00000000-0005-0000-0000-0000390E0000}"/>
    <cellStyle name="Comma 2 2 2 6 3 3 2" xfId="13273" xr:uid="{00000000-0005-0000-0000-00003A0E0000}"/>
    <cellStyle name="Comma 2 2 2 6 3 3 2 2" xfId="28684" xr:uid="{00000000-0005-0000-0000-00003B0E0000}"/>
    <cellStyle name="Comma 2 2 2 6 3 3 2 2 2" xfId="59508" xr:uid="{00000000-0005-0000-0000-00003C0E0000}"/>
    <cellStyle name="Comma 2 2 2 6 3 3 2 3" xfId="44098" xr:uid="{00000000-0005-0000-0000-00003D0E0000}"/>
    <cellStyle name="Comma 2 2 2 6 3 3 3" xfId="20875" xr:uid="{00000000-0005-0000-0000-00003E0E0000}"/>
    <cellStyle name="Comma 2 2 2 6 3 3 3 2" xfId="51699" xr:uid="{00000000-0005-0000-0000-00003F0E0000}"/>
    <cellStyle name="Comma 2 2 2 6 3 3 4" xfId="36289" xr:uid="{00000000-0005-0000-0000-0000400E0000}"/>
    <cellStyle name="Comma 2 2 2 6 3 4" xfId="9470" xr:uid="{00000000-0005-0000-0000-0000410E0000}"/>
    <cellStyle name="Comma 2 2 2 6 3 4 2" xfId="24881" xr:uid="{00000000-0005-0000-0000-0000420E0000}"/>
    <cellStyle name="Comma 2 2 2 6 3 4 2 2" xfId="55705" xr:uid="{00000000-0005-0000-0000-0000430E0000}"/>
    <cellStyle name="Comma 2 2 2 6 3 4 3" xfId="40295" xr:uid="{00000000-0005-0000-0000-0000440E0000}"/>
    <cellStyle name="Comma 2 2 2 6 3 5" xfId="17072" xr:uid="{00000000-0005-0000-0000-0000450E0000}"/>
    <cellStyle name="Comma 2 2 2 6 3 5 2" xfId="47896" xr:uid="{00000000-0005-0000-0000-0000460E0000}"/>
    <cellStyle name="Comma 2 2 2 6 3 6" xfId="32486" xr:uid="{00000000-0005-0000-0000-0000470E0000}"/>
    <cellStyle name="Comma 2 2 2 6 4" xfId="2293" xr:uid="{00000000-0005-0000-0000-0000480E0000}"/>
    <cellStyle name="Comma 2 2 2 6 4 2" xfId="6096" xr:uid="{00000000-0005-0000-0000-0000490E0000}"/>
    <cellStyle name="Comma 2 2 2 6 4 2 2" xfId="13906" xr:uid="{00000000-0005-0000-0000-00004A0E0000}"/>
    <cellStyle name="Comma 2 2 2 6 4 2 2 2" xfId="29317" xr:uid="{00000000-0005-0000-0000-00004B0E0000}"/>
    <cellStyle name="Comma 2 2 2 6 4 2 2 2 2" xfId="60141" xr:uid="{00000000-0005-0000-0000-00004C0E0000}"/>
    <cellStyle name="Comma 2 2 2 6 4 2 2 3" xfId="44731" xr:uid="{00000000-0005-0000-0000-00004D0E0000}"/>
    <cellStyle name="Comma 2 2 2 6 4 2 3" xfId="21508" xr:uid="{00000000-0005-0000-0000-00004E0E0000}"/>
    <cellStyle name="Comma 2 2 2 6 4 2 3 2" xfId="52332" xr:uid="{00000000-0005-0000-0000-00004F0E0000}"/>
    <cellStyle name="Comma 2 2 2 6 4 2 4" xfId="36922" xr:uid="{00000000-0005-0000-0000-0000500E0000}"/>
    <cellStyle name="Comma 2 2 2 6 4 3" xfId="10103" xr:uid="{00000000-0005-0000-0000-0000510E0000}"/>
    <cellStyle name="Comma 2 2 2 6 4 3 2" xfId="25514" xr:uid="{00000000-0005-0000-0000-0000520E0000}"/>
    <cellStyle name="Comma 2 2 2 6 4 3 2 2" xfId="56338" xr:uid="{00000000-0005-0000-0000-0000530E0000}"/>
    <cellStyle name="Comma 2 2 2 6 4 3 3" xfId="40928" xr:uid="{00000000-0005-0000-0000-0000540E0000}"/>
    <cellStyle name="Comma 2 2 2 6 4 4" xfId="17705" xr:uid="{00000000-0005-0000-0000-0000550E0000}"/>
    <cellStyle name="Comma 2 2 2 6 4 4 2" xfId="48529" xr:uid="{00000000-0005-0000-0000-0000560E0000}"/>
    <cellStyle name="Comma 2 2 2 6 4 5" xfId="33119" xr:uid="{00000000-0005-0000-0000-0000570E0000}"/>
    <cellStyle name="Comma 2 2 2 6 5" xfId="4197" xr:uid="{00000000-0005-0000-0000-0000580E0000}"/>
    <cellStyle name="Comma 2 2 2 6 5 2" xfId="12007" xr:uid="{00000000-0005-0000-0000-0000590E0000}"/>
    <cellStyle name="Comma 2 2 2 6 5 2 2" xfId="27418" xr:uid="{00000000-0005-0000-0000-00005A0E0000}"/>
    <cellStyle name="Comma 2 2 2 6 5 2 2 2" xfId="58242" xr:uid="{00000000-0005-0000-0000-00005B0E0000}"/>
    <cellStyle name="Comma 2 2 2 6 5 2 3" xfId="42832" xr:uid="{00000000-0005-0000-0000-00005C0E0000}"/>
    <cellStyle name="Comma 2 2 2 6 5 3" xfId="19609" xr:uid="{00000000-0005-0000-0000-00005D0E0000}"/>
    <cellStyle name="Comma 2 2 2 6 5 3 2" xfId="50433" xr:uid="{00000000-0005-0000-0000-00005E0E0000}"/>
    <cellStyle name="Comma 2 2 2 6 5 4" xfId="35023" xr:uid="{00000000-0005-0000-0000-00005F0E0000}"/>
    <cellStyle name="Comma 2 2 2 6 6" xfId="8204" xr:uid="{00000000-0005-0000-0000-0000600E0000}"/>
    <cellStyle name="Comma 2 2 2 6 6 2" xfId="23615" xr:uid="{00000000-0005-0000-0000-0000610E0000}"/>
    <cellStyle name="Comma 2 2 2 6 6 2 2" xfId="54439" xr:uid="{00000000-0005-0000-0000-0000620E0000}"/>
    <cellStyle name="Comma 2 2 2 6 6 3" xfId="39029" xr:uid="{00000000-0005-0000-0000-0000630E0000}"/>
    <cellStyle name="Comma 2 2 2 6 7" xfId="15806" xr:uid="{00000000-0005-0000-0000-0000640E0000}"/>
    <cellStyle name="Comma 2 2 2 6 7 2" xfId="46630" xr:uid="{00000000-0005-0000-0000-0000650E0000}"/>
    <cellStyle name="Comma 2 2 2 6 8" xfId="31220" xr:uid="{00000000-0005-0000-0000-0000660E0000}"/>
    <cellStyle name="Comma 2 2 2 7" xfId="814" xr:uid="{00000000-0005-0000-0000-0000670E0000}"/>
    <cellStyle name="Comma 2 2 2 7 2" xfId="2713" xr:uid="{00000000-0005-0000-0000-0000680E0000}"/>
    <cellStyle name="Comma 2 2 2 7 2 2" xfId="6516" xr:uid="{00000000-0005-0000-0000-0000690E0000}"/>
    <cellStyle name="Comma 2 2 2 7 2 2 2" xfId="14326" xr:uid="{00000000-0005-0000-0000-00006A0E0000}"/>
    <cellStyle name="Comma 2 2 2 7 2 2 2 2" xfId="29737" xr:uid="{00000000-0005-0000-0000-00006B0E0000}"/>
    <cellStyle name="Comma 2 2 2 7 2 2 2 2 2" xfId="60561" xr:uid="{00000000-0005-0000-0000-00006C0E0000}"/>
    <cellStyle name="Comma 2 2 2 7 2 2 2 3" xfId="45151" xr:uid="{00000000-0005-0000-0000-00006D0E0000}"/>
    <cellStyle name="Comma 2 2 2 7 2 2 3" xfId="21928" xr:uid="{00000000-0005-0000-0000-00006E0E0000}"/>
    <cellStyle name="Comma 2 2 2 7 2 2 3 2" xfId="52752" xr:uid="{00000000-0005-0000-0000-00006F0E0000}"/>
    <cellStyle name="Comma 2 2 2 7 2 2 4" xfId="37342" xr:uid="{00000000-0005-0000-0000-0000700E0000}"/>
    <cellStyle name="Comma 2 2 2 7 2 3" xfId="10523" xr:uid="{00000000-0005-0000-0000-0000710E0000}"/>
    <cellStyle name="Comma 2 2 2 7 2 3 2" xfId="25934" xr:uid="{00000000-0005-0000-0000-0000720E0000}"/>
    <cellStyle name="Comma 2 2 2 7 2 3 2 2" xfId="56758" xr:uid="{00000000-0005-0000-0000-0000730E0000}"/>
    <cellStyle name="Comma 2 2 2 7 2 3 3" xfId="41348" xr:uid="{00000000-0005-0000-0000-0000740E0000}"/>
    <cellStyle name="Comma 2 2 2 7 2 4" xfId="18125" xr:uid="{00000000-0005-0000-0000-0000750E0000}"/>
    <cellStyle name="Comma 2 2 2 7 2 4 2" xfId="48949" xr:uid="{00000000-0005-0000-0000-0000760E0000}"/>
    <cellStyle name="Comma 2 2 2 7 2 5" xfId="33539" xr:uid="{00000000-0005-0000-0000-0000770E0000}"/>
    <cellStyle name="Comma 2 2 2 7 3" xfId="4617" xr:uid="{00000000-0005-0000-0000-0000780E0000}"/>
    <cellStyle name="Comma 2 2 2 7 3 2" xfId="12427" xr:uid="{00000000-0005-0000-0000-0000790E0000}"/>
    <cellStyle name="Comma 2 2 2 7 3 2 2" xfId="27838" xr:uid="{00000000-0005-0000-0000-00007A0E0000}"/>
    <cellStyle name="Comma 2 2 2 7 3 2 2 2" xfId="58662" xr:uid="{00000000-0005-0000-0000-00007B0E0000}"/>
    <cellStyle name="Comma 2 2 2 7 3 2 3" xfId="43252" xr:uid="{00000000-0005-0000-0000-00007C0E0000}"/>
    <cellStyle name="Comma 2 2 2 7 3 3" xfId="20029" xr:uid="{00000000-0005-0000-0000-00007D0E0000}"/>
    <cellStyle name="Comma 2 2 2 7 3 3 2" xfId="50853" xr:uid="{00000000-0005-0000-0000-00007E0E0000}"/>
    <cellStyle name="Comma 2 2 2 7 3 4" xfId="35443" xr:uid="{00000000-0005-0000-0000-00007F0E0000}"/>
    <cellStyle name="Comma 2 2 2 7 4" xfId="8624" xr:uid="{00000000-0005-0000-0000-0000800E0000}"/>
    <cellStyle name="Comma 2 2 2 7 4 2" xfId="24035" xr:uid="{00000000-0005-0000-0000-0000810E0000}"/>
    <cellStyle name="Comma 2 2 2 7 4 2 2" xfId="54859" xr:uid="{00000000-0005-0000-0000-0000820E0000}"/>
    <cellStyle name="Comma 2 2 2 7 4 3" xfId="39449" xr:uid="{00000000-0005-0000-0000-0000830E0000}"/>
    <cellStyle name="Comma 2 2 2 7 5" xfId="16226" xr:uid="{00000000-0005-0000-0000-0000840E0000}"/>
    <cellStyle name="Comma 2 2 2 7 5 2" xfId="47050" xr:uid="{00000000-0005-0000-0000-0000850E0000}"/>
    <cellStyle name="Comma 2 2 2 7 6" xfId="31640" xr:uid="{00000000-0005-0000-0000-0000860E0000}"/>
    <cellStyle name="Comma 2 2 2 8" xfId="1447" xr:uid="{00000000-0005-0000-0000-0000870E0000}"/>
    <cellStyle name="Comma 2 2 2 8 2" xfId="3346" xr:uid="{00000000-0005-0000-0000-0000880E0000}"/>
    <cellStyle name="Comma 2 2 2 8 2 2" xfId="7149" xr:uid="{00000000-0005-0000-0000-0000890E0000}"/>
    <cellStyle name="Comma 2 2 2 8 2 2 2" xfId="14959" xr:uid="{00000000-0005-0000-0000-00008A0E0000}"/>
    <cellStyle name="Comma 2 2 2 8 2 2 2 2" xfId="30370" xr:uid="{00000000-0005-0000-0000-00008B0E0000}"/>
    <cellStyle name="Comma 2 2 2 8 2 2 2 2 2" xfId="61194" xr:uid="{00000000-0005-0000-0000-00008C0E0000}"/>
    <cellStyle name="Comma 2 2 2 8 2 2 2 3" xfId="45784" xr:uid="{00000000-0005-0000-0000-00008D0E0000}"/>
    <cellStyle name="Comma 2 2 2 8 2 2 3" xfId="22561" xr:uid="{00000000-0005-0000-0000-00008E0E0000}"/>
    <cellStyle name="Comma 2 2 2 8 2 2 3 2" xfId="53385" xr:uid="{00000000-0005-0000-0000-00008F0E0000}"/>
    <cellStyle name="Comma 2 2 2 8 2 2 4" xfId="37975" xr:uid="{00000000-0005-0000-0000-0000900E0000}"/>
    <cellStyle name="Comma 2 2 2 8 2 3" xfId="11156" xr:uid="{00000000-0005-0000-0000-0000910E0000}"/>
    <cellStyle name="Comma 2 2 2 8 2 3 2" xfId="26567" xr:uid="{00000000-0005-0000-0000-0000920E0000}"/>
    <cellStyle name="Comma 2 2 2 8 2 3 2 2" xfId="57391" xr:uid="{00000000-0005-0000-0000-0000930E0000}"/>
    <cellStyle name="Comma 2 2 2 8 2 3 3" xfId="41981" xr:uid="{00000000-0005-0000-0000-0000940E0000}"/>
    <cellStyle name="Comma 2 2 2 8 2 4" xfId="18758" xr:uid="{00000000-0005-0000-0000-0000950E0000}"/>
    <cellStyle name="Comma 2 2 2 8 2 4 2" xfId="49582" xr:uid="{00000000-0005-0000-0000-0000960E0000}"/>
    <cellStyle name="Comma 2 2 2 8 2 5" xfId="34172" xr:uid="{00000000-0005-0000-0000-0000970E0000}"/>
    <cellStyle name="Comma 2 2 2 8 3" xfId="5250" xr:uid="{00000000-0005-0000-0000-0000980E0000}"/>
    <cellStyle name="Comma 2 2 2 8 3 2" xfId="13060" xr:uid="{00000000-0005-0000-0000-0000990E0000}"/>
    <cellStyle name="Comma 2 2 2 8 3 2 2" xfId="28471" xr:uid="{00000000-0005-0000-0000-00009A0E0000}"/>
    <cellStyle name="Comma 2 2 2 8 3 2 2 2" xfId="59295" xr:uid="{00000000-0005-0000-0000-00009B0E0000}"/>
    <cellStyle name="Comma 2 2 2 8 3 2 3" xfId="43885" xr:uid="{00000000-0005-0000-0000-00009C0E0000}"/>
    <cellStyle name="Comma 2 2 2 8 3 3" xfId="20662" xr:uid="{00000000-0005-0000-0000-00009D0E0000}"/>
    <cellStyle name="Comma 2 2 2 8 3 3 2" xfId="51486" xr:uid="{00000000-0005-0000-0000-00009E0E0000}"/>
    <cellStyle name="Comma 2 2 2 8 3 4" xfId="36076" xr:uid="{00000000-0005-0000-0000-00009F0E0000}"/>
    <cellStyle name="Comma 2 2 2 8 4" xfId="9257" xr:uid="{00000000-0005-0000-0000-0000A00E0000}"/>
    <cellStyle name="Comma 2 2 2 8 4 2" xfId="24668" xr:uid="{00000000-0005-0000-0000-0000A10E0000}"/>
    <cellStyle name="Comma 2 2 2 8 4 2 2" xfId="55492" xr:uid="{00000000-0005-0000-0000-0000A20E0000}"/>
    <cellStyle name="Comma 2 2 2 8 4 3" xfId="40082" xr:uid="{00000000-0005-0000-0000-0000A30E0000}"/>
    <cellStyle name="Comma 2 2 2 8 5" xfId="16859" xr:uid="{00000000-0005-0000-0000-0000A40E0000}"/>
    <cellStyle name="Comma 2 2 2 8 5 2" xfId="47683" xr:uid="{00000000-0005-0000-0000-0000A50E0000}"/>
    <cellStyle name="Comma 2 2 2 8 6" xfId="32273" xr:uid="{00000000-0005-0000-0000-0000A60E0000}"/>
    <cellStyle name="Comma 2 2 2 9" xfId="2080" xr:uid="{00000000-0005-0000-0000-0000A70E0000}"/>
    <cellStyle name="Comma 2 2 2 9 2" xfId="5883" xr:uid="{00000000-0005-0000-0000-0000A80E0000}"/>
    <cellStyle name="Comma 2 2 2 9 2 2" xfId="13693" xr:uid="{00000000-0005-0000-0000-0000A90E0000}"/>
    <cellStyle name="Comma 2 2 2 9 2 2 2" xfId="29104" xr:uid="{00000000-0005-0000-0000-0000AA0E0000}"/>
    <cellStyle name="Comma 2 2 2 9 2 2 2 2" xfId="59928" xr:uid="{00000000-0005-0000-0000-0000AB0E0000}"/>
    <cellStyle name="Comma 2 2 2 9 2 2 3" xfId="44518" xr:uid="{00000000-0005-0000-0000-0000AC0E0000}"/>
    <cellStyle name="Comma 2 2 2 9 2 3" xfId="21295" xr:uid="{00000000-0005-0000-0000-0000AD0E0000}"/>
    <cellStyle name="Comma 2 2 2 9 2 3 2" xfId="52119" xr:uid="{00000000-0005-0000-0000-0000AE0E0000}"/>
    <cellStyle name="Comma 2 2 2 9 2 4" xfId="36709" xr:uid="{00000000-0005-0000-0000-0000AF0E0000}"/>
    <cellStyle name="Comma 2 2 2 9 3" xfId="9890" xr:uid="{00000000-0005-0000-0000-0000B00E0000}"/>
    <cellStyle name="Comma 2 2 2 9 3 2" xfId="25301" xr:uid="{00000000-0005-0000-0000-0000B10E0000}"/>
    <cellStyle name="Comma 2 2 2 9 3 2 2" xfId="56125" xr:uid="{00000000-0005-0000-0000-0000B20E0000}"/>
    <cellStyle name="Comma 2 2 2 9 3 3" xfId="40715" xr:uid="{00000000-0005-0000-0000-0000B30E0000}"/>
    <cellStyle name="Comma 2 2 2 9 4" xfId="17492" xr:uid="{00000000-0005-0000-0000-0000B40E0000}"/>
    <cellStyle name="Comma 2 2 2 9 4 2" xfId="48316" xr:uid="{00000000-0005-0000-0000-0000B50E0000}"/>
    <cellStyle name="Comma 2 2 2 9 5" xfId="32906" xr:uid="{00000000-0005-0000-0000-0000B60E0000}"/>
    <cellStyle name="Comma 2 2 3" xfId="80" xr:uid="{00000000-0005-0000-0000-0000B70E0000}"/>
    <cellStyle name="Comma 2 2 3 10" xfId="7847" xr:uid="{00000000-0005-0000-0000-0000B80E0000}"/>
    <cellStyle name="Comma 2 2 3 10 2" xfId="23258" xr:uid="{00000000-0005-0000-0000-0000B90E0000}"/>
    <cellStyle name="Comma 2 2 3 10 2 2" xfId="54082" xr:uid="{00000000-0005-0000-0000-0000BA0E0000}"/>
    <cellStyle name="Comma 2 2 3 10 3" xfId="38672" xr:uid="{00000000-0005-0000-0000-0000BB0E0000}"/>
    <cellStyle name="Comma 2 2 3 11" xfId="15658" xr:uid="{00000000-0005-0000-0000-0000BC0E0000}"/>
    <cellStyle name="Comma 2 2 3 11 2" xfId="46482" xr:uid="{00000000-0005-0000-0000-0000BD0E0000}"/>
    <cellStyle name="Comma 2 2 3 12" xfId="31072" xr:uid="{00000000-0005-0000-0000-0000BE0E0000}"/>
    <cellStyle name="Comma 2 2 3 13" xfId="245" xr:uid="{00000000-0005-0000-0000-0000BF0E0000}"/>
    <cellStyle name="Comma 2 2 3 2" xfId="327" xr:uid="{00000000-0005-0000-0000-0000C00E0000}"/>
    <cellStyle name="Comma 2 2 3 2 10" xfId="15740" xr:uid="{00000000-0005-0000-0000-0000C10E0000}"/>
    <cellStyle name="Comma 2 2 3 2 10 2" xfId="46564" xr:uid="{00000000-0005-0000-0000-0000C20E0000}"/>
    <cellStyle name="Comma 2 2 3 2 11" xfId="31154" xr:uid="{00000000-0005-0000-0000-0000C30E0000}"/>
    <cellStyle name="Comma 2 2 3 2 2" xfId="750" xr:uid="{00000000-0005-0000-0000-0000C40E0000}"/>
    <cellStyle name="Comma 2 2 3 2 2 2" xfId="1383" xr:uid="{00000000-0005-0000-0000-0000C50E0000}"/>
    <cellStyle name="Comma 2 2 3 2 2 2 2" xfId="3282" xr:uid="{00000000-0005-0000-0000-0000C60E0000}"/>
    <cellStyle name="Comma 2 2 3 2 2 2 2 2" xfId="7085" xr:uid="{00000000-0005-0000-0000-0000C70E0000}"/>
    <cellStyle name="Comma 2 2 3 2 2 2 2 2 2" xfId="14895" xr:uid="{00000000-0005-0000-0000-0000C80E0000}"/>
    <cellStyle name="Comma 2 2 3 2 2 2 2 2 2 2" xfId="30306" xr:uid="{00000000-0005-0000-0000-0000C90E0000}"/>
    <cellStyle name="Comma 2 2 3 2 2 2 2 2 2 2 2" xfId="61130" xr:uid="{00000000-0005-0000-0000-0000CA0E0000}"/>
    <cellStyle name="Comma 2 2 3 2 2 2 2 2 2 3" xfId="45720" xr:uid="{00000000-0005-0000-0000-0000CB0E0000}"/>
    <cellStyle name="Comma 2 2 3 2 2 2 2 2 3" xfId="22497" xr:uid="{00000000-0005-0000-0000-0000CC0E0000}"/>
    <cellStyle name="Comma 2 2 3 2 2 2 2 2 3 2" xfId="53321" xr:uid="{00000000-0005-0000-0000-0000CD0E0000}"/>
    <cellStyle name="Comma 2 2 3 2 2 2 2 2 4" xfId="37911" xr:uid="{00000000-0005-0000-0000-0000CE0E0000}"/>
    <cellStyle name="Comma 2 2 3 2 2 2 2 3" xfId="11092" xr:uid="{00000000-0005-0000-0000-0000CF0E0000}"/>
    <cellStyle name="Comma 2 2 3 2 2 2 2 3 2" xfId="26503" xr:uid="{00000000-0005-0000-0000-0000D00E0000}"/>
    <cellStyle name="Comma 2 2 3 2 2 2 2 3 2 2" xfId="57327" xr:uid="{00000000-0005-0000-0000-0000D10E0000}"/>
    <cellStyle name="Comma 2 2 3 2 2 2 2 3 3" xfId="41917" xr:uid="{00000000-0005-0000-0000-0000D20E0000}"/>
    <cellStyle name="Comma 2 2 3 2 2 2 2 4" xfId="18694" xr:uid="{00000000-0005-0000-0000-0000D30E0000}"/>
    <cellStyle name="Comma 2 2 3 2 2 2 2 4 2" xfId="49518" xr:uid="{00000000-0005-0000-0000-0000D40E0000}"/>
    <cellStyle name="Comma 2 2 3 2 2 2 2 5" xfId="34108" xr:uid="{00000000-0005-0000-0000-0000D50E0000}"/>
    <cellStyle name="Comma 2 2 3 2 2 2 3" xfId="5186" xr:uid="{00000000-0005-0000-0000-0000D60E0000}"/>
    <cellStyle name="Comma 2 2 3 2 2 2 3 2" xfId="12996" xr:uid="{00000000-0005-0000-0000-0000D70E0000}"/>
    <cellStyle name="Comma 2 2 3 2 2 2 3 2 2" xfId="28407" xr:uid="{00000000-0005-0000-0000-0000D80E0000}"/>
    <cellStyle name="Comma 2 2 3 2 2 2 3 2 2 2" xfId="59231" xr:uid="{00000000-0005-0000-0000-0000D90E0000}"/>
    <cellStyle name="Comma 2 2 3 2 2 2 3 2 3" xfId="43821" xr:uid="{00000000-0005-0000-0000-0000DA0E0000}"/>
    <cellStyle name="Comma 2 2 3 2 2 2 3 3" xfId="20598" xr:uid="{00000000-0005-0000-0000-0000DB0E0000}"/>
    <cellStyle name="Comma 2 2 3 2 2 2 3 3 2" xfId="51422" xr:uid="{00000000-0005-0000-0000-0000DC0E0000}"/>
    <cellStyle name="Comma 2 2 3 2 2 2 3 4" xfId="36012" xr:uid="{00000000-0005-0000-0000-0000DD0E0000}"/>
    <cellStyle name="Comma 2 2 3 2 2 2 4" xfId="9193" xr:uid="{00000000-0005-0000-0000-0000DE0E0000}"/>
    <cellStyle name="Comma 2 2 3 2 2 2 4 2" xfId="24604" xr:uid="{00000000-0005-0000-0000-0000DF0E0000}"/>
    <cellStyle name="Comma 2 2 3 2 2 2 4 2 2" xfId="55428" xr:uid="{00000000-0005-0000-0000-0000E00E0000}"/>
    <cellStyle name="Comma 2 2 3 2 2 2 4 3" xfId="40018" xr:uid="{00000000-0005-0000-0000-0000E10E0000}"/>
    <cellStyle name="Comma 2 2 3 2 2 2 5" xfId="16795" xr:uid="{00000000-0005-0000-0000-0000E20E0000}"/>
    <cellStyle name="Comma 2 2 3 2 2 2 5 2" xfId="47619" xr:uid="{00000000-0005-0000-0000-0000E30E0000}"/>
    <cellStyle name="Comma 2 2 3 2 2 2 6" xfId="32209" xr:uid="{00000000-0005-0000-0000-0000E40E0000}"/>
    <cellStyle name="Comma 2 2 3 2 2 3" xfId="2016" xr:uid="{00000000-0005-0000-0000-0000E50E0000}"/>
    <cellStyle name="Comma 2 2 3 2 2 3 2" xfId="3915" xr:uid="{00000000-0005-0000-0000-0000E60E0000}"/>
    <cellStyle name="Comma 2 2 3 2 2 3 2 2" xfId="7718" xr:uid="{00000000-0005-0000-0000-0000E70E0000}"/>
    <cellStyle name="Comma 2 2 3 2 2 3 2 2 2" xfId="15528" xr:uid="{00000000-0005-0000-0000-0000E80E0000}"/>
    <cellStyle name="Comma 2 2 3 2 2 3 2 2 2 2" xfId="30939" xr:uid="{00000000-0005-0000-0000-0000E90E0000}"/>
    <cellStyle name="Comma 2 2 3 2 2 3 2 2 2 2 2" xfId="61763" xr:uid="{00000000-0005-0000-0000-0000EA0E0000}"/>
    <cellStyle name="Comma 2 2 3 2 2 3 2 2 2 3" xfId="46353" xr:uid="{00000000-0005-0000-0000-0000EB0E0000}"/>
    <cellStyle name="Comma 2 2 3 2 2 3 2 2 3" xfId="23130" xr:uid="{00000000-0005-0000-0000-0000EC0E0000}"/>
    <cellStyle name="Comma 2 2 3 2 2 3 2 2 3 2" xfId="53954" xr:uid="{00000000-0005-0000-0000-0000ED0E0000}"/>
    <cellStyle name="Comma 2 2 3 2 2 3 2 2 4" xfId="38544" xr:uid="{00000000-0005-0000-0000-0000EE0E0000}"/>
    <cellStyle name="Comma 2 2 3 2 2 3 2 3" xfId="11725" xr:uid="{00000000-0005-0000-0000-0000EF0E0000}"/>
    <cellStyle name="Comma 2 2 3 2 2 3 2 3 2" xfId="27136" xr:uid="{00000000-0005-0000-0000-0000F00E0000}"/>
    <cellStyle name="Comma 2 2 3 2 2 3 2 3 2 2" xfId="57960" xr:uid="{00000000-0005-0000-0000-0000F10E0000}"/>
    <cellStyle name="Comma 2 2 3 2 2 3 2 3 3" xfId="42550" xr:uid="{00000000-0005-0000-0000-0000F20E0000}"/>
    <cellStyle name="Comma 2 2 3 2 2 3 2 4" xfId="19327" xr:uid="{00000000-0005-0000-0000-0000F30E0000}"/>
    <cellStyle name="Comma 2 2 3 2 2 3 2 4 2" xfId="50151" xr:uid="{00000000-0005-0000-0000-0000F40E0000}"/>
    <cellStyle name="Comma 2 2 3 2 2 3 2 5" xfId="34741" xr:uid="{00000000-0005-0000-0000-0000F50E0000}"/>
    <cellStyle name="Comma 2 2 3 2 2 3 3" xfId="5819" xr:uid="{00000000-0005-0000-0000-0000F60E0000}"/>
    <cellStyle name="Comma 2 2 3 2 2 3 3 2" xfId="13629" xr:uid="{00000000-0005-0000-0000-0000F70E0000}"/>
    <cellStyle name="Comma 2 2 3 2 2 3 3 2 2" xfId="29040" xr:uid="{00000000-0005-0000-0000-0000F80E0000}"/>
    <cellStyle name="Comma 2 2 3 2 2 3 3 2 2 2" xfId="59864" xr:uid="{00000000-0005-0000-0000-0000F90E0000}"/>
    <cellStyle name="Comma 2 2 3 2 2 3 3 2 3" xfId="44454" xr:uid="{00000000-0005-0000-0000-0000FA0E0000}"/>
    <cellStyle name="Comma 2 2 3 2 2 3 3 3" xfId="21231" xr:uid="{00000000-0005-0000-0000-0000FB0E0000}"/>
    <cellStyle name="Comma 2 2 3 2 2 3 3 3 2" xfId="52055" xr:uid="{00000000-0005-0000-0000-0000FC0E0000}"/>
    <cellStyle name="Comma 2 2 3 2 2 3 3 4" xfId="36645" xr:uid="{00000000-0005-0000-0000-0000FD0E0000}"/>
    <cellStyle name="Comma 2 2 3 2 2 3 4" xfId="9826" xr:uid="{00000000-0005-0000-0000-0000FE0E0000}"/>
    <cellStyle name="Comma 2 2 3 2 2 3 4 2" xfId="25237" xr:uid="{00000000-0005-0000-0000-0000FF0E0000}"/>
    <cellStyle name="Comma 2 2 3 2 2 3 4 2 2" xfId="56061" xr:uid="{00000000-0005-0000-0000-0000000F0000}"/>
    <cellStyle name="Comma 2 2 3 2 2 3 4 3" xfId="40651" xr:uid="{00000000-0005-0000-0000-0000010F0000}"/>
    <cellStyle name="Comma 2 2 3 2 2 3 5" xfId="17428" xr:uid="{00000000-0005-0000-0000-0000020F0000}"/>
    <cellStyle name="Comma 2 2 3 2 2 3 5 2" xfId="48252" xr:uid="{00000000-0005-0000-0000-0000030F0000}"/>
    <cellStyle name="Comma 2 2 3 2 2 3 6" xfId="32842" xr:uid="{00000000-0005-0000-0000-0000040F0000}"/>
    <cellStyle name="Comma 2 2 3 2 2 4" xfId="2649" xr:uid="{00000000-0005-0000-0000-0000050F0000}"/>
    <cellStyle name="Comma 2 2 3 2 2 4 2" xfId="6452" xr:uid="{00000000-0005-0000-0000-0000060F0000}"/>
    <cellStyle name="Comma 2 2 3 2 2 4 2 2" xfId="14262" xr:uid="{00000000-0005-0000-0000-0000070F0000}"/>
    <cellStyle name="Comma 2 2 3 2 2 4 2 2 2" xfId="29673" xr:uid="{00000000-0005-0000-0000-0000080F0000}"/>
    <cellStyle name="Comma 2 2 3 2 2 4 2 2 2 2" xfId="60497" xr:uid="{00000000-0005-0000-0000-0000090F0000}"/>
    <cellStyle name="Comma 2 2 3 2 2 4 2 2 3" xfId="45087" xr:uid="{00000000-0005-0000-0000-00000A0F0000}"/>
    <cellStyle name="Comma 2 2 3 2 2 4 2 3" xfId="21864" xr:uid="{00000000-0005-0000-0000-00000B0F0000}"/>
    <cellStyle name="Comma 2 2 3 2 2 4 2 3 2" xfId="52688" xr:uid="{00000000-0005-0000-0000-00000C0F0000}"/>
    <cellStyle name="Comma 2 2 3 2 2 4 2 4" xfId="37278" xr:uid="{00000000-0005-0000-0000-00000D0F0000}"/>
    <cellStyle name="Comma 2 2 3 2 2 4 3" xfId="10459" xr:uid="{00000000-0005-0000-0000-00000E0F0000}"/>
    <cellStyle name="Comma 2 2 3 2 2 4 3 2" xfId="25870" xr:uid="{00000000-0005-0000-0000-00000F0F0000}"/>
    <cellStyle name="Comma 2 2 3 2 2 4 3 2 2" xfId="56694" xr:uid="{00000000-0005-0000-0000-0000100F0000}"/>
    <cellStyle name="Comma 2 2 3 2 2 4 3 3" xfId="41284" xr:uid="{00000000-0005-0000-0000-0000110F0000}"/>
    <cellStyle name="Comma 2 2 3 2 2 4 4" xfId="18061" xr:uid="{00000000-0005-0000-0000-0000120F0000}"/>
    <cellStyle name="Comma 2 2 3 2 2 4 4 2" xfId="48885" xr:uid="{00000000-0005-0000-0000-0000130F0000}"/>
    <cellStyle name="Comma 2 2 3 2 2 4 5" xfId="33475" xr:uid="{00000000-0005-0000-0000-0000140F0000}"/>
    <cellStyle name="Comma 2 2 3 2 2 5" xfId="4553" xr:uid="{00000000-0005-0000-0000-0000150F0000}"/>
    <cellStyle name="Comma 2 2 3 2 2 5 2" xfId="12363" xr:uid="{00000000-0005-0000-0000-0000160F0000}"/>
    <cellStyle name="Comma 2 2 3 2 2 5 2 2" xfId="27774" xr:uid="{00000000-0005-0000-0000-0000170F0000}"/>
    <cellStyle name="Comma 2 2 3 2 2 5 2 2 2" xfId="58598" xr:uid="{00000000-0005-0000-0000-0000180F0000}"/>
    <cellStyle name="Comma 2 2 3 2 2 5 2 3" xfId="43188" xr:uid="{00000000-0005-0000-0000-0000190F0000}"/>
    <cellStyle name="Comma 2 2 3 2 2 5 3" xfId="19965" xr:uid="{00000000-0005-0000-0000-00001A0F0000}"/>
    <cellStyle name="Comma 2 2 3 2 2 5 3 2" xfId="50789" xr:uid="{00000000-0005-0000-0000-00001B0F0000}"/>
    <cellStyle name="Comma 2 2 3 2 2 5 4" xfId="35379" xr:uid="{00000000-0005-0000-0000-00001C0F0000}"/>
    <cellStyle name="Comma 2 2 3 2 2 6" xfId="8560" xr:uid="{00000000-0005-0000-0000-00001D0F0000}"/>
    <cellStyle name="Comma 2 2 3 2 2 6 2" xfId="23971" xr:uid="{00000000-0005-0000-0000-00001E0F0000}"/>
    <cellStyle name="Comma 2 2 3 2 2 6 2 2" xfId="54795" xr:uid="{00000000-0005-0000-0000-00001F0F0000}"/>
    <cellStyle name="Comma 2 2 3 2 2 6 3" xfId="39385" xr:uid="{00000000-0005-0000-0000-0000200F0000}"/>
    <cellStyle name="Comma 2 2 3 2 2 7" xfId="16162" xr:uid="{00000000-0005-0000-0000-0000210F0000}"/>
    <cellStyle name="Comma 2 2 3 2 2 7 2" xfId="46986" xr:uid="{00000000-0005-0000-0000-0000220F0000}"/>
    <cellStyle name="Comma 2 2 3 2 2 8" xfId="31576" xr:uid="{00000000-0005-0000-0000-0000230F0000}"/>
    <cellStyle name="Comma 2 2 3 2 3" xfId="541" xr:uid="{00000000-0005-0000-0000-0000240F0000}"/>
    <cellStyle name="Comma 2 2 3 2 3 2" xfId="1174" xr:uid="{00000000-0005-0000-0000-0000250F0000}"/>
    <cellStyle name="Comma 2 2 3 2 3 2 2" xfId="3073" xr:uid="{00000000-0005-0000-0000-0000260F0000}"/>
    <cellStyle name="Comma 2 2 3 2 3 2 2 2" xfId="6876" xr:uid="{00000000-0005-0000-0000-0000270F0000}"/>
    <cellStyle name="Comma 2 2 3 2 3 2 2 2 2" xfId="14686" xr:uid="{00000000-0005-0000-0000-0000280F0000}"/>
    <cellStyle name="Comma 2 2 3 2 3 2 2 2 2 2" xfId="30097" xr:uid="{00000000-0005-0000-0000-0000290F0000}"/>
    <cellStyle name="Comma 2 2 3 2 3 2 2 2 2 2 2" xfId="60921" xr:uid="{00000000-0005-0000-0000-00002A0F0000}"/>
    <cellStyle name="Comma 2 2 3 2 3 2 2 2 2 3" xfId="45511" xr:uid="{00000000-0005-0000-0000-00002B0F0000}"/>
    <cellStyle name="Comma 2 2 3 2 3 2 2 2 3" xfId="22288" xr:uid="{00000000-0005-0000-0000-00002C0F0000}"/>
    <cellStyle name="Comma 2 2 3 2 3 2 2 2 3 2" xfId="53112" xr:uid="{00000000-0005-0000-0000-00002D0F0000}"/>
    <cellStyle name="Comma 2 2 3 2 3 2 2 2 4" xfId="37702" xr:uid="{00000000-0005-0000-0000-00002E0F0000}"/>
    <cellStyle name="Comma 2 2 3 2 3 2 2 3" xfId="10883" xr:uid="{00000000-0005-0000-0000-00002F0F0000}"/>
    <cellStyle name="Comma 2 2 3 2 3 2 2 3 2" xfId="26294" xr:uid="{00000000-0005-0000-0000-0000300F0000}"/>
    <cellStyle name="Comma 2 2 3 2 3 2 2 3 2 2" xfId="57118" xr:uid="{00000000-0005-0000-0000-0000310F0000}"/>
    <cellStyle name="Comma 2 2 3 2 3 2 2 3 3" xfId="41708" xr:uid="{00000000-0005-0000-0000-0000320F0000}"/>
    <cellStyle name="Comma 2 2 3 2 3 2 2 4" xfId="18485" xr:uid="{00000000-0005-0000-0000-0000330F0000}"/>
    <cellStyle name="Comma 2 2 3 2 3 2 2 4 2" xfId="49309" xr:uid="{00000000-0005-0000-0000-0000340F0000}"/>
    <cellStyle name="Comma 2 2 3 2 3 2 2 5" xfId="33899" xr:uid="{00000000-0005-0000-0000-0000350F0000}"/>
    <cellStyle name="Comma 2 2 3 2 3 2 3" xfId="4977" xr:uid="{00000000-0005-0000-0000-0000360F0000}"/>
    <cellStyle name="Comma 2 2 3 2 3 2 3 2" xfId="12787" xr:uid="{00000000-0005-0000-0000-0000370F0000}"/>
    <cellStyle name="Comma 2 2 3 2 3 2 3 2 2" xfId="28198" xr:uid="{00000000-0005-0000-0000-0000380F0000}"/>
    <cellStyle name="Comma 2 2 3 2 3 2 3 2 2 2" xfId="59022" xr:uid="{00000000-0005-0000-0000-0000390F0000}"/>
    <cellStyle name="Comma 2 2 3 2 3 2 3 2 3" xfId="43612" xr:uid="{00000000-0005-0000-0000-00003A0F0000}"/>
    <cellStyle name="Comma 2 2 3 2 3 2 3 3" xfId="20389" xr:uid="{00000000-0005-0000-0000-00003B0F0000}"/>
    <cellStyle name="Comma 2 2 3 2 3 2 3 3 2" xfId="51213" xr:uid="{00000000-0005-0000-0000-00003C0F0000}"/>
    <cellStyle name="Comma 2 2 3 2 3 2 3 4" xfId="35803" xr:uid="{00000000-0005-0000-0000-00003D0F0000}"/>
    <cellStyle name="Comma 2 2 3 2 3 2 4" xfId="8984" xr:uid="{00000000-0005-0000-0000-00003E0F0000}"/>
    <cellStyle name="Comma 2 2 3 2 3 2 4 2" xfId="24395" xr:uid="{00000000-0005-0000-0000-00003F0F0000}"/>
    <cellStyle name="Comma 2 2 3 2 3 2 4 2 2" xfId="55219" xr:uid="{00000000-0005-0000-0000-0000400F0000}"/>
    <cellStyle name="Comma 2 2 3 2 3 2 4 3" xfId="39809" xr:uid="{00000000-0005-0000-0000-0000410F0000}"/>
    <cellStyle name="Comma 2 2 3 2 3 2 5" xfId="16586" xr:uid="{00000000-0005-0000-0000-0000420F0000}"/>
    <cellStyle name="Comma 2 2 3 2 3 2 5 2" xfId="47410" xr:uid="{00000000-0005-0000-0000-0000430F0000}"/>
    <cellStyle name="Comma 2 2 3 2 3 2 6" xfId="32000" xr:uid="{00000000-0005-0000-0000-0000440F0000}"/>
    <cellStyle name="Comma 2 2 3 2 3 3" xfId="1807" xr:uid="{00000000-0005-0000-0000-0000450F0000}"/>
    <cellStyle name="Comma 2 2 3 2 3 3 2" xfId="3706" xr:uid="{00000000-0005-0000-0000-0000460F0000}"/>
    <cellStyle name="Comma 2 2 3 2 3 3 2 2" xfId="7509" xr:uid="{00000000-0005-0000-0000-0000470F0000}"/>
    <cellStyle name="Comma 2 2 3 2 3 3 2 2 2" xfId="15319" xr:uid="{00000000-0005-0000-0000-0000480F0000}"/>
    <cellStyle name="Comma 2 2 3 2 3 3 2 2 2 2" xfId="30730" xr:uid="{00000000-0005-0000-0000-0000490F0000}"/>
    <cellStyle name="Comma 2 2 3 2 3 3 2 2 2 2 2" xfId="61554" xr:uid="{00000000-0005-0000-0000-00004A0F0000}"/>
    <cellStyle name="Comma 2 2 3 2 3 3 2 2 2 3" xfId="46144" xr:uid="{00000000-0005-0000-0000-00004B0F0000}"/>
    <cellStyle name="Comma 2 2 3 2 3 3 2 2 3" xfId="22921" xr:uid="{00000000-0005-0000-0000-00004C0F0000}"/>
    <cellStyle name="Comma 2 2 3 2 3 3 2 2 3 2" xfId="53745" xr:uid="{00000000-0005-0000-0000-00004D0F0000}"/>
    <cellStyle name="Comma 2 2 3 2 3 3 2 2 4" xfId="38335" xr:uid="{00000000-0005-0000-0000-00004E0F0000}"/>
    <cellStyle name="Comma 2 2 3 2 3 3 2 3" xfId="11516" xr:uid="{00000000-0005-0000-0000-00004F0F0000}"/>
    <cellStyle name="Comma 2 2 3 2 3 3 2 3 2" xfId="26927" xr:uid="{00000000-0005-0000-0000-0000500F0000}"/>
    <cellStyle name="Comma 2 2 3 2 3 3 2 3 2 2" xfId="57751" xr:uid="{00000000-0005-0000-0000-0000510F0000}"/>
    <cellStyle name="Comma 2 2 3 2 3 3 2 3 3" xfId="42341" xr:uid="{00000000-0005-0000-0000-0000520F0000}"/>
    <cellStyle name="Comma 2 2 3 2 3 3 2 4" xfId="19118" xr:uid="{00000000-0005-0000-0000-0000530F0000}"/>
    <cellStyle name="Comma 2 2 3 2 3 3 2 4 2" xfId="49942" xr:uid="{00000000-0005-0000-0000-0000540F0000}"/>
    <cellStyle name="Comma 2 2 3 2 3 3 2 5" xfId="34532" xr:uid="{00000000-0005-0000-0000-0000550F0000}"/>
    <cellStyle name="Comma 2 2 3 2 3 3 3" xfId="5610" xr:uid="{00000000-0005-0000-0000-0000560F0000}"/>
    <cellStyle name="Comma 2 2 3 2 3 3 3 2" xfId="13420" xr:uid="{00000000-0005-0000-0000-0000570F0000}"/>
    <cellStyle name="Comma 2 2 3 2 3 3 3 2 2" xfId="28831" xr:uid="{00000000-0005-0000-0000-0000580F0000}"/>
    <cellStyle name="Comma 2 2 3 2 3 3 3 2 2 2" xfId="59655" xr:uid="{00000000-0005-0000-0000-0000590F0000}"/>
    <cellStyle name="Comma 2 2 3 2 3 3 3 2 3" xfId="44245" xr:uid="{00000000-0005-0000-0000-00005A0F0000}"/>
    <cellStyle name="Comma 2 2 3 2 3 3 3 3" xfId="21022" xr:uid="{00000000-0005-0000-0000-00005B0F0000}"/>
    <cellStyle name="Comma 2 2 3 2 3 3 3 3 2" xfId="51846" xr:uid="{00000000-0005-0000-0000-00005C0F0000}"/>
    <cellStyle name="Comma 2 2 3 2 3 3 3 4" xfId="36436" xr:uid="{00000000-0005-0000-0000-00005D0F0000}"/>
    <cellStyle name="Comma 2 2 3 2 3 3 4" xfId="9617" xr:uid="{00000000-0005-0000-0000-00005E0F0000}"/>
    <cellStyle name="Comma 2 2 3 2 3 3 4 2" xfId="25028" xr:uid="{00000000-0005-0000-0000-00005F0F0000}"/>
    <cellStyle name="Comma 2 2 3 2 3 3 4 2 2" xfId="55852" xr:uid="{00000000-0005-0000-0000-0000600F0000}"/>
    <cellStyle name="Comma 2 2 3 2 3 3 4 3" xfId="40442" xr:uid="{00000000-0005-0000-0000-0000610F0000}"/>
    <cellStyle name="Comma 2 2 3 2 3 3 5" xfId="17219" xr:uid="{00000000-0005-0000-0000-0000620F0000}"/>
    <cellStyle name="Comma 2 2 3 2 3 3 5 2" xfId="48043" xr:uid="{00000000-0005-0000-0000-0000630F0000}"/>
    <cellStyle name="Comma 2 2 3 2 3 3 6" xfId="32633" xr:uid="{00000000-0005-0000-0000-0000640F0000}"/>
    <cellStyle name="Comma 2 2 3 2 3 4" xfId="2440" xr:uid="{00000000-0005-0000-0000-0000650F0000}"/>
    <cellStyle name="Comma 2 2 3 2 3 4 2" xfId="6243" xr:uid="{00000000-0005-0000-0000-0000660F0000}"/>
    <cellStyle name="Comma 2 2 3 2 3 4 2 2" xfId="14053" xr:uid="{00000000-0005-0000-0000-0000670F0000}"/>
    <cellStyle name="Comma 2 2 3 2 3 4 2 2 2" xfId="29464" xr:uid="{00000000-0005-0000-0000-0000680F0000}"/>
    <cellStyle name="Comma 2 2 3 2 3 4 2 2 2 2" xfId="60288" xr:uid="{00000000-0005-0000-0000-0000690F0000}"/>
    <cellStyle name="Comma 2 2 3 2 3 4 2 2 3" xfId="44878" xr:uid="{00000000-0005-0000-0000-00006A0F0000}"/>
    <cellStyle name="Comma 2 2 3 2 3 4 2 3" xfId="21655" xr:uid="{00000000-0005-0000-0000-00006B0F0000}"/>
    <cellStyle name="Comma 2 2 3 2 3 4 2 3 2" xfId="52479" xr:uid="{00000000-0005-0000-0000-00006C0F0000}"/>
    <cellStyle name="Comma 2 2 3 2 3 4 2 4" xfId="37069" xr:uid="{00000000-0005-0000-0000-00006D0F0000}"/>
    <cellStyle name="Comma 2 2 3 2 3 4 3" xfId="10250" xr:uid="{00000000-0005-0000-0000-00006E0F0000}"/>
    <cellStyle name="Comma 2 2 3 2 3 4 3 2" xfId="25661" xr:uid="{00000000-0005-0000-0000-00006F0F0000}"/>
    <cellStyle name="Comma 2 2 3 2 3 4 3 2 2" xfId="56485" xr:uid="{00000000-0005-0000-0000-0000700F0000}"/>
    <cellStyle name="Comma 2 2 3 2 3 4 3 3" xfId="41075" xr:uid="{00000000-0005-0000-0000-0000710F0000}"/>
    <cellStyle name="Comma 2 2 3 2 3 4 4" xfId="17852" xr:uid="{00000000-0005-0000-0000-0000720F0000}"/>
    <cellStyle name="Comma 2 2 3 2 3 4 4 2" xfId="48676" xr:uid="{00000000-0005-0000-0000-0000730F0000}"/>
    <cellStyle name="Comma 2 2 3 2 3 4 5" xfId="33266" xr:uid="{00000000-0005-0000-0000-0000740F0000}"/>
    <cellStyle name="Comma 2 2 3 2 3 5" xfId="4344" xr:uid="{00000000-0005-0000-0000-0000750F0000}"/>
    <cellStyle name="Comma 2 2 3 2 3 5 2" xfId="12154" xr:uid="{00000000-0005-0000-0000-0000760F0000}"/>
    <cellStyle name="Comma 2 2 3 2 3 5 2 2" xfId="27565" xr:uid="{00000000-0005-0000-0000-0000770F0000}"/>
    <cellStyle name="Comma 2 2 3 2 3 5 2 2 2" xfId="58389" xr:uid="{00000000-0005-0000-0000-0000780F0000}"/>
    <cellStyle name="Comma 2 2 3 2 3 5 2 3" xfId="42979" xr:uid="{00000000-0005-0000-0000-0000790F0000}"/>
    <cellStyle name="Comma 2 2 3 2 3 5 3" xfId="19756" xr:uid="{00000000-0005-0000-0000-00007A0F0000}"/>
    <cellStyle name="Comma 2 2 3 2 3 5 3 2" xfId="50580" xr:uid="{00000000-0005-0000-0000-00007B0F0000}"/>
    <cellStyle name="Comma 2 2 3 2 3 5 4" xfId="35170" xr:uid="{00000000-0005-0000-0000-00007C0F0000}"/>
    <cellStyle name="Comma 2 2 3 2 3 6" xfId="8351" xr:uid="{00000000-0005-0000-0000-00007D0F0000}"/>
    <cellStyle name="Comma 2 2 3 2 3 6 2" xfId="23762" xr:uid="{00000000-0005-0000-0000-00007E0F0000}"/>
    <cellStyle name="Comma 2 2 3 2 3 6 2 2" xfId="54586" xr:uid="{00000000-0005-0000-0000-00007F0F0000}"/>
    <cellStyle name="Comma 2 2 3 2 3 6 3" xfId="39176" xr:uid="{00000000-0005-0000-0000-0000800F0000}"/>
    <cellStyle name="Comma 2 2 3 2 3 7" xfId="15953" xr:uid="{00000000-0005-0000-0000-0000810F0000}"/>
    <cellStyle name="Comma 2 2 3 2 3 7 2" xfId="46777" xr:uid="{00000000-0005-0000-0000-0000820F0000}"/>
    <cellStyle name="Comma 2 2 3 2 3 8" xfId="31367" xr:uid="{00000000-0005-0000-0000-0000830F0000}"/>
    <cellStyle name="Comma 2 2 3 2 4" xfId="961" xr:uid="{00000000-0005-0000-0000-0000840F0000}"/>
    <cellStyle name="Comma 2 2 3 2 4 2" xfId="2860" xr:uid="{00000000-0005-0000-0000-0000850F0000}"/>
    <cellStyle name="Comma 2 2 3 2 4 2 2" xfId="6663" xr:uid="{00000000-0005-0000-0000-0000860F0000}"/>
    <cellStyle name="Comma 2 2 3 2 4 2 2 2" xfId="14473" xr:uid="{00000000-0005-0000-0000-0000870F0000}"/>
    <cellStyle name="Comma 2 2 3 2 4 2 2 2 2" xfId="29884" xr:uid="{00000000-0005-0000-0000-0000880F0000}"/>
    <cellStyle name="Comma 2 2 3 2 4 2 2 2 2 2" xfId="60708" xr:uid="{00000000-0005-0000-0000-0000890F0000}"/>
    <cellStyle name="Comma 2 2 3 2 4 2 2 2 3" xfId="45298" xr:uid="{00000000-0005-0000-0000-00008A0F0000}"/>
    <cellStyle name="Comma 2 2 3 2 4 2 2 3" xfId="22075" xr:uid="{00000000-0005-0000-0000-00008B0F0000}"/>
    <cellStyle name="Comma 2 2 3 2 4 2 2 3 2" xfId="52899" xr:uid="{00000000-0005-0000-0000-00008C0F0000}"/>
    <cellStyle name="Comma 2 2 3 2 4 2 2 4" xfId="37489" xr:uid="{00000000-0005-0000-0000-00008D0F0000}"/>
    <cellStyle name="Comma 2 2 3 2 4 2 3" xfId="10670" xr:uid="{00000000-0005-0000-0000-00008E0F0000}"/>
    <cellStyle name="Comma 2 2 3 2 4 2 3 2" xfId="26081" xr:uid="{00000000-0005-0000-0000-00008F0F0000}"/>
    <cellStyle name="Comma 2 2 3 2 4 2 3 2 2" xfId="56905" xr:uid="{00000000-0005-0000-0000-0000900F0000}"/>
    <cellStyle name="Comma 2 2 3 2 4 2 3 3" xfId="41495" xr:uid="{00000000-0005-0000-0000-0000910F0000}"/>
    <cellStyle name="Comma 2 2 3 2 4 2 4" xfId="18272" xr:uid="{00000000-0005-0000-0000-0000920F0000}"/>
    <cellStyle name="Comma 2 2 3 2 4 2 4 2" xfId="49096" xr:uid="{00000000-0005-0000-0000-0000930F0000}"/>
    <cellStyle name="Comma 2 2 3 2 4 2 5" xfId="33686" xr:uid="{00000000-0005-0000-0000-0000940F0000}"/>
    <cellStyle name="Comma 2 2 3 2 4 3" xfId="4764" xr:uid="{00000000-0005-0000-0000-0000950F0000}"/>
    <cellStyle name="Comma 2 2 3 2 4 3 2" xfId="12574" xr:uid="{00000000-0005-0000-0000-0000960F0000}"/>
    <cellStyle name="Comma 2 2 3 2 4 3 2 2" xfId="27985" xr:uid="{00000000-0005-0000-0000-0000970F0000}"/>
    <cellStyle name="Comma 2 2 3 2 4 3 2 2 2" xfId="58809" xr:uid="{00000000-0005-0000-0000-0000980F0000}"/>
    <cellStyle name="Comma 2 2 3 2 4 3 2 3" xfId="43399" xr:uid="{00000000-0005-0000-0000-0000990F0000}"/>
    <cellStyle name="Comma 2 2 3 2 4 3 3" xfId="20176" xr:uid="{00000000-0005-0000-0000-00009A0F0000}"/>
    <cellStyle name="Comma 2 2 3 2 4 3 3 2" xfId="51000" xr:uid="{00000000-0005-0000-0000-00009B0F0000}"/>
    <cellStyle name="Comma 2 2 3 2 4 3 4" xfId="35590" xr:uid="{00000000-0005-0000-0000-00009C0F0000}"/>
    <cellStyle name="Comma 2 2 3 2 4 4" xfId="8771" xr:uid="{00000000-0005-0000-0000-00009D0F0000}"/>
    <cellStyle name="Comma 2 2 3 2 4 4 2" xfId="24182" xr:uid="{00000000-0005-0000-0000-00009E0F0000}"/>
    <cellStyle name="Comma 2 2 3 2 4 4 2 2" xfId="55006" xr:uid="{00000000-0005-0000-0000-00009F0F0000}"/>
    <cellStyle name="Comma 2 2 3 2 4 4 3" xfId="39596" xr:uid="{00000000-0005-0000-0000-0000A00F0000}"/>
    <cellStyle name="Comma 2 2 3 2 4 5" xfId="16373" xr:uid="{00000000-0005-0000-0000-0000A10F0000}"/>
    <cellStyle name="Comma 2 2 3 2 4 5 2" xfId="47197" xr:uid="{00000000-0005-0000-0000-0000A20F0000}"/>
    <cellStyle name="Comma 2 2 3 2 4 6" xfId="31787" xr:uid="{00000000-0005-0000-0000-0000A30F0000}"/>
    <cellStyle name="Comma 2 2 3 2 5" xfId="1594" xr:uid="{00000000-0005-0000-0000-0000A40F0000}"/>
    <cellStyle name="Comma 2 2 3 2 5 2" xfId="3493" xr:uid="{00000000-0005-0000-0000-0000A50F0000}"/>
    <cellStyle name="Comma 2 2 3 2 5 2 2" xfId="7296" xr:uid="{00000000-0005-0000-0000-0000A60F0000}"/>
    <cellStyle name="Comma 2 2 3 2 5 2 2 2" xfId="15106" xr:uid="{00000000-0005-0000-0000-0000A70F0000}"/>
    <cellStyle name="Comma 2 2 3 2 5 2 2 2 2" xfId="30517" xr:uid="{00000000-0005-0000-0000-0000A80F0000}"/>
    <cellStyle name="Comma 2 2 3 2 5 2 2 2 2 2" xfId="61341" xr:uid="{00000000-0005-0000-0000-0000A90F0000}"/>
    <cellStyle name="Comma 2 2 3 2 5 2 2 2 3" xfId="45931" xr:uid="{00000000-0005-0000-0000-0000AA0F0000}"/>
    <cellStyle name="Comma 2 2 3 2 5 2 2 3" xfId="22708" xr:uid="{00000000-0005-0000-0000-0000AB0F0000}"/>
    <cellStyle name="Comma 2 2 3 2 5 2 2 3 2" xfId="53532" xr:uid="{00000000-0005-0000-0000-0000AC0F0000}"/>
    <cellStyle name="Comma 2 2 3 2 5 2 2 4" xfId="38122" xr:uid="{00000000-0005-0000-0000-0000AD0F0000}"/>
    <cellStyle name="Comma 2 2 3 2 5 2 3" xfId="11303" xr:uid="{00000000-0005-0000-0000-0000AE0F0000}"/>
    <cellStyle name="Comma 2 2 3 2 5 2 3 2" xfId="26714" xr:uid="{00000000-0005-0000-0000-0000AF0F0000}"/>
    <cellStyle name="Comma 2 2 3 2 5 2 3 2 2" xfId="57538" xr:uid="{00000000-0005-0000-0000-0000B00F0000}"/>
    <cellStyle name="Comma 2 2 3 2 5 2 3 3" xfId="42128" xr:uid="{00000000-0005-0000-0000-0000B10F0000}"/>
    <cellStyle name="Comma 2 2 3 2 5 2 4" xfId="18905" xr:uid="{00000000-0005-0000-0000-0000B20F0000}"/>
    <cellStyle name="Comma 2 2 3 2 5 2 4 2" xfId="49729" xr:uid="{00000000-0005-0000-0000-0000B30F0000}"/>
    <cellStyle name="Comma 2 2 3 2 5 2 5" xfId="34319" xr:uid="{00000000-0005-0000-0000-0000B40F0000}"/>
    <cellStyle name="Comma 2 2 3 2 5 3" xfId="5397" xr:uid="{00000000-0005-0000-0000-0000B50F0000}"/>
    <cellStyle name="Comma 2 2 3 2 5 3 2" xfId="13207" xr:uid="{00000000-0005-0000-0000-0000B60F0000}"/>
    <cellStyle name="Comma 2 2 3 2 5 3 2 2" xfId="28618" xr:uid="{00000000-0005-0000-0000-0000B70F0000}"/>
    <cellStyle name="Comma 2 2 3 2 5 3 2 2 2" xfId="59442" xr:uid="{00000000-0005-0000-0000-0000B80F0000}"/>
    <cellStyle name="Comma 2 2 3 2 5 3 2 3" xfId="44032" xr:uid="{00000000-0005-0000-0000-0000B90F0000}"/>
    <cellStyle name="Comma 2 2 3 2 5 3 3" xfId="20809" xr:uid="{00000000-0005-0000-0000-0000BA0F0000}"/>
    <cellStyle name="Comma 2 2 3 2 5 3 3 2" xfId="51633" xr:uid="{00000000-0005-0000-0000-0000BB0F0000}"/>
    <cellStyle name="Comma 2 2 3 2 5 3 4" xfId="36223" xr:uid="{00000000-0005-0000-0000-0000BC0F0000}"/>
    <cellStyle name="Comma 2 2 3 2 5 4" xfId="9404" xr:uid="{00000000-0005-0000-0000-0000BD0F0000}"/>
    <cellStyle name="Comma 2 2 3 2 5 4 2" xfId="24815" xr:uid="{00000000-0005-0000-0000-0000BE0F0000}"/>
    <cellStyle name="Comma 2 2 3 2 5 4 2 2" xfId="55639" xr:uid="{00000000-0005-0000-0000-0000BF0F0000}"/>
    <cellStyle name="Comma 2 2 3 2 5 4 3" xfId="40229" xr:uid="{00000000-0005-0000-0000-0000C00F0000}"/>
    <cellStyle name="Comma 2 2 3 2 5 5" xfId="17006" xr:uid="{00000000-0005-0000-0000-0000C10F0000}"/>
    <cellStyle name="Comma 2 2 3 2 5 5 2" xfId="47830" xr:uid="{00000000-0005-0000-0000-0000C20F0000}"/>
    <cellStyle name="Comma 2 2 3 2 5 6" xfId="32420" xr:uid="{00000000-0005-0000-0000-0000C30F0000}"/>
    <cellStyle name="Comma 2 2 3 2 6" xfId="2227" xr:uid="{00000000-0005-0000-0000-0000C40F0000}"/>
    <cellStyle name="Comma 2 2 3 2 6 2" xfId="6030" xr:uid="{00000000-0005-0000-0000-0000C50F0000}"/>
    <cellStyle name="Comma 2 2 3 2 6 2 2" xfId="13840" xr:uid="{00000000-0005-0000-0000-0000C60F0000}"/>
    <cellStyle name="Comma 2 2 3 2 6 2 2 2" xfId="29251" xr:uid="{00000000-0005-0000-0000-0000C70F0000}"/>
    <cellStyle name="Comma 2 2 3 2 6 2 2 2 2" xfId="60075" xr:uid="{00000000-0005-0000-0000-0000C80F0000}"/>
    <cellStyle name="Comma 2 2 3 2 6 2 2 3" xfId="44665" xr:uid="{00000000-0005-0000-0000-0000C90F0000}"/>
    <cellStyle name="Comma 2 2 3 2 6 2 3" xfId="21442" xr:uid="{00000000-0005-0000-0000-0000CA0F0000}"/>
    <cellStyle name="Comma 2 2 3 2 6 2 3 2" xfId="52266" xr:uid="{00000000-0005-0000-0000-0000CB0F0000}"/>
    <cellStyle name="Comma 2 2 3 2 6 2 4" xfId="36856" xr:uid="{00000000-0005-0000-0000-0000CC0F0000}"/>
    <cellStyle name="Comma 2 2 3 2 6 3" xfId="10037" xr:uid="{00000000-0005-0000-0000-0000CD0F0000}"/>
    <cellStyle name="Comma 2 2 3 2 6 3 2" xfId="25448" xr:uid="{00000000-0005-0000-0000-0000CE0F0000}"/>
    <cellStyle name="Comma 2 2 3 2 6 3 2 2" xfId="56272" xr:uid="{00000000-0005-0000-0000-0000CF0F0000}"/>
    <cellStyle name="Comma 2 2 3 2 6 3 3" xfId="40862" xr:uid="{00000000-0005-0000-0000-0000D00F0000}"/>
    <cellStyle name="Comma 2 2 3 2 6 4" xfId="17639" xr:uid="{00000000-0005-0000-0000-0000D10F0000}"/>
    <cellStyle name="Comma 2 2 3 2 6 4 2" xfId="48463" xr:uid="{00000000-0005-0000-0000-0000D20F0000}"/>
    <cellStyle name="Comma 2 2 3 2 6 5" xfId="33053" xr:uid="{00000000-0005-0000-0000-0000D30F0000}"/>
    <cellStyle name="Comma 2 2 3 2 7" xfId="4131" xr:uid="{00000000-0005-0000-0000-0000D40F0000}"/>
    <cellStyle name="Comma 2 2 3 2 7 2" xfId="11941" xr:uid="{00000000-0005-0000-0000-0000D50F0000}"/>
    <cellStyle name="Comma 2 2 3 2 7 2 2" xfId="27352" xr:uid="{00000000-0005-0000-0000-0000D60F0000}"/>
    <cellStyle name="Comma 2 2 3 2 7 2 2 2" xfId="58176" xr:uid="{00000000-0005-0000-0000-0000D70F0000}"/>
    <cellStyle name="Comma 2 2 3 2 7 2 3" xfId="42766" xr:uid="{00000000-0005-0000-0000-0000D80F0000}"/>
    <cellStyle name="Comma 2 2 3 2 7 3" xfId="19543" xr:uid="{00000000-0005-0000-0000-0000D90F0000}"/>
    <cellStyle name="Comma 2 2 3 2 7 3 2" xfId="50367" xr:uid="{00000000-0005-0000-0000-0000DA0F0000}"/>
    <cellStyle name="Comma 2 2 3 2 7 4" xfId="34957" xr:uid="{00000000-0005-0000-0000-0000DB0F0000}"/>
    <cellStyle name="Comma 2 2 3 2 8" xfId="8138" xr:uid="{00000000-0005-0000-0000-0000DC0F0000}"/>
    <cellStyle name="Comma 2 2 3 2 8 2" xfId="23549" xr:uid="{00000000-0005-0000-0000-0000DD0F0000}"/>
    <cellStyle name="Comma 2 2 3 2 8 2 2" xfId="54373" xr:uid="{00000000-0005-0000-0000-0000DE0F0000}"/>
    <cellStyle name="Comma 2 2 3 2 8 3" xfId="38963" xr:uid="{00000000-0005-0000-0000-0000DF0F0000}"/>
    <cellStyle name="Comma 2 2 3 2 9" xfId="7929" xr:uid="{00000000-0005-0000-0000-0000E00F0000}"/>
    <cellStyle name="Comma 2 2 3 2 9 2" xfId="23340" xr:uid="{00000000-0005-0000-0000-0000E10F0000}"/>
    <cellStyle name="Comma 2 2 3 2 9 2 2" xfId="54164" xr:uid="{00000000-0005-0000-0000-0000E20F0000}"/>
    <cellStyle name="Comma 2 2 3 2 9 3" xfId="38754" xr:uid="{00000000-0005-0000-0000-0000E30F0000}"/>
    <cellStyle name="Comma 2 2 3 3" xfId="668" xr:uid="{00000000-0005-0000-0000-0000E40F0000}"/>
    <cellStyle name="Comma 2 2 3 3 2" xfId="1301" xr:uid="{00000000-0005-0000-0000-0000E50F0000}"/>
    <cellStyle name="Comma 2 2 3 3 2 2" xfId="3200" xr:uid="{00000000-0005-0000-0000-0000E60F0000}"/>
    <cellStyle name="Comma 2 2 3 3 2 2 2" xfId="7003" xr:uid="{00000000-0005-0000-0000-0000E70F0000}"/>
    <cellStyle name="Comma 2 2 3 3 2 2 2 2" xfId="14813" xr:uid="{00000000-0005-0000-0000-0000E80F0000}"/>
    <cellStyle name="Comma 2 2 3 3 2 2 2 2 2" xfId="30224" xr:uid="{00000000-0005-0000-0000-0000E90F0000}"/>
    <cellStyle name="Comma 2 2 3 3 2 2 2 2 2 2" xfId="61048" xr:uid="{00000000-0005-0000-0000-0000EA0F0000}"/>
    <cellStyle name="Comma 2 2 3 3 2 2 2 2 3" xfId="45638" xr:uid="{00000000-0005-0000-0000-0000EB0F0000}"/>
    <cellStyle name="Comma 2 2 3 3 2 2 2 3" xfId="22415" xr:uid="{00000000-0005-0000-0000-0000EC0F0000}"/>
    <cellStyle name="Comma 2 2 3 3 2 2 2 3 2" xfId="53239" xr:uid="{00000000-0005-0000-0000-0000ED0F0000}"/>
    <cellStyle name="Comma 2 2 3 3 2 2 2 4" xfId="37829" xr:uid="{00000000-0005-0000-0000-0000EE0F0000}"/>
    <cellStyle name="Comma 2 2 3 3 2 2 3" xfId="11010" xr:uid="{00000000-0005-0000-0000-0000EF0F0000}"/>
    <cellStyle name="Comma 2 2 3 3 2 2 3 2" xfId="26421" xr:uid="{00000000-0005-0000-0000-0000F00F0000}"/>
    <cellStyle name="Comma 2 2 3 3 2 2 3 2 2" xfId="57245" xr:uid="{00000000-0005-0000-0000-0000F10F0000}"/>
    <cellStyle name="Comma 2 2 3 3 2 2 3 3" xfId="41835" xr:uid="{00000000-0005-0000-0000-0000F20F0000}"/>
    <cellStyle name="Comma 2 2 3 3 2 2 4" xfId="18612" xr:uid="{00000000-0005-0000-0000-0000F30F0000}"/>
    <cellStyle name="Comma 2 2 3 3 2 2 4 2" xfId="49436" xr:uid="{00000000-0005-0000-0000-0000F40F0000}"/>
    <cellStyle name="Comma 2 2 3 3 2 2 5" xfId="34026" xr:uid="{00000000-0005-0000-0000-0000F50F0000}"/>
    <cellStyle name="Comma 2 2 3 3 2 3" xfId="5104" xr:uid="{00000000-0005-0000-0000-0000F60F0000}"/>
    <cellStyle name="Comma 2 2 3 3 2 3 2" xfId="12914" xr:uid="{00000000-0005-0000-0000-0000F70F0000}"/>
    <cellStyle name="Comma 2 2 3 3 2 3 2 2" xfId="28325" xr:uid="{00000000-0005-0000-0000-0000F80F0000}"/>
    <cellStyle name="Comma 2 2 3 3 2 3 2 2 2" xfId="59149" xr:uid="{00000000-0005-0000-0000-0000F90F0000}"/>
    <cellStyle name="Comma 2 2 3 3 2 3 2 3" xfId="43739" xr:uid="{00000000-0005-0000-0000-0000FA0F0000}"/>
    <cellStyle name="Comma 2 2 3 3 2 3 3" xfId="20516" xr:uid="{00000000-0005-0000-0000-0000FB0F0000}"/>
    <cellStyle name="Comma 2 2 3 3 2 3 3 2" xfId="51340" xr:uid="{00000000-0005-0000-0000-0000FC0F0000}"/>
    <cellStyle name="Comma 2 2 3 3 2 3 4" xfId="35930" xr:uid="{00000000-0005-0000-0000-0000FD0F0000}"/>
    <cellStyle name="Comma 2 2 3 3 2 4" xfId="9111" xr:uid="{00000000-0005-0000-0000-0000FE0F0000}"/>
    <cellStyle name="Comma 2 2 3 3 2 4 2" xfId="24522" xr:uid="{00000000-0005-0000-0000-0000FF0F0000}"/>
    <cellStyle name="Comma 2 2 3 3 2 4 2 2" xfId="55346" xr:uid="{00000000-0005-0000-0000-000000100000}"/>
    <cellStyle name="Comma 2 2 3 3 2 4 3" xfId="39936" xr:uid="{00000000-0005-0000-0000-000001100000}"/>
    <cellStyle name="Comma 2 2 3 3 2 5" xfId="16713" xr:uid="{00000000-0005-0000-0000-000002100000}"/>
    <cellStyle name="Comma 2 2 3 3 2 5 2" xfId="47537" xr:uid="{00000000-0005-0000-0000-000003100000}"/>
    <cellStyle name="Comma 2 2 3 3 2 6" xfId="32127" xr:uid="{00000000-0005-0000-0000-000004100000}"/>
    <cellStyle name="Comma 2 2 3 3 3" xfId="1934" xr:uid="{00000000-0005-0000-0000-000005100000}"/>
    <cellStyle name="Comma 2 2 3 3 3 2" xfId="3833" xr:uid="{00000000-0005-0000-0000-000006100000}"/>
    <cellStyle name="Comma 2 2 3 3 3 2 2" xfId="7636" xr:uid="{00000000-0005-0000-0000-000007100000}"/>
    <cellStyle name="Comma 2 2 3 3 3 2 2 2" xfId="15446" xr:uid="{00000000-0005-0000-0000-000008100000}"/>
    <cellStyle name="Comma 2 2 3 3 3 2 2 2 2" xfId="30857" xr:uid="{00000000-0005-0000-0000-000009100000}"/>
    <cellStyle name="Comma 2 2 3 3 3 2 2 2 2 2" xfId="61681" xr:uid="{00000000-0005-0000-0000-00000A100000}"/>
    <cellStyle name="Comma 2 2 3 3 3 2 2 2 3" xfId="46271" xr:uid="{00000000-0005-0000-0000-00000B100000}"/>
    <cellStyle name="Comma 2 2 3 3 3 2 2 3" xfId="23048" xr:uid="{00000000-0005-0000-0000-00000C100000}"/>
    <cellStyle name="Comma 2 2 3 3 3 2 2 3 2" xfId="53872" xr:uid="{00000000-0005-0000-0000-00000D100000}"/>
    <cellStyle name="Comma 2 2 3 3 3 2 2 4" xfId="38462" xr:uid="{00000000-0005-0000-0000-00000E100000}"/>
    <cellStyle name="Comma 2 2 3 3 3 2 3" xfId="11643" xr:uid="{00000000-0005-0000-0000-00000F100000}"/>
    <cellStyle name="Comma 2 2 3 3 3 2 3 2" xfId="27054" xr:uid="{00000000-0005-0000-0000-000010100000}"/>
    <cellStyle name="Comma 2 2 3 3 3 2 3 2 2" xfId="57878" xr:uid="{00000000-0005-0000-0000-000011100000}"/>
    <cellStyle name="Comma 2 2 3 3 3 2 3 3" xfId="42468" xr:uid="{00000000-0005-0000-0000-000012100000}"/>
    <cellStyle name="Comma 2 2 3 3 3 2 4" xfId="19245" xr:uid="{00000000-0005-0000-0000-000013100000}"/>
    <cellStyle name="Comma 2 2 3 3 3 2 4 2" xfId="50069" xr:uid="{00000000-0005-0000-0000-000014100000}"/>
    <cellStyle name="Comma 2 2 3 3 3 2 5" xfId="34659" xr:uid="{00000000-0005-0000-0000-000015100000}"/>
    <cellStyle name="Comma 2 2 3 3 3 3" xfId="5737" xr:uid="{00000000-0005-0000-0000-000016100000}"/>
    <cellStyle name="Comma 2 2 3 3 3 3 2" xfId="13547" xr:uid="{00000000-0005-0000-0000-000017100000}"/>
    <cellStyle name="Comma 2 2 3 3 3 3 2 2" xfId="28958" xr:uid="{00000000-0005-0000-0000-000018100000}"/>
    <cellStyle name="Comma 2 2 3 3 3 3 2 2 2" xfId="59782" xr:uid="{00000000-0005-0000-0000-000019100000}"/>
    <cellStyle name="Comma 2 2 3 3 3 3 2 3" xfId="44372" xr:uid="{00000000-0005-0000-0000-00001A100000}"/>
    <cellStyle name="Comma 2 2 3 3 3 3 3" xfId="21149" xr:uid="{00000000-0005-0000-0000-00001B100000}"/>
    <cellStyle name="Comma 2 2 3 3 3 3 3 2" xfId="51973" xr:uid="{00000000-0005-0000-0000-00001C100000}"/>
    <cellStyle name="Comma 2 2 3 3 3 3 4" xfId="36563" xr:uid="{00000000-0005-0000-0000-00001D100000}"/>
    <cellStyle name="Comma 2 2 3 3 3 4" xfId="9744" xr:uid="{00000000-0005-0000-0000-00001E100000}"/>
    <cellStyle name="Comma 2 2 3 3 3 4 2" xfId="25155" xr:uid="{00000000-0005-0000-0000-00001F100000}"/>
    <cellStyle name="Comma 2 2 3 3 3 4 2 2" xfId="55979" xr:uid="{00000000-0005-0000-0000-000020100000}"/>
    <cellStyle name="Comma 2 2 3 3 3 4 3" xfId="40569" xr:uid="{00000000-0005-0000-0000-000021100000}"/>
    <cellStyle name="Comma 2 2 3 3 3 5" xfId="17346" xr:uid="{00000000-0005-0000-0000-000022100000}"/>
    <cellStyle name="Comma 2 2 3 3 3 5 2" xfId="48170" xr:uid="{00000000-0005-0000-0000-000023100000}"/>
    <cellStyle name="Comma 2 2 3 3 3 6" xfId="32760" xr:uid="{00000000-0005-0000-0000-000024100000}"/>
    <cellStyle name="Comma 2 2 3 3 4" xfId="2567" xr:uid="{00000000-0005-0000-0000-000025100000}"/>
    <cellStyle name="Comma 2 2 3 3 4 2" xfId="6370" xr:uid="{00000000-0005-0000-0000-000026100000}"/>
    <cellStyle name="Comma 2 2 3 3 4 2 2" xfId="14180" xr:uid="{00000000-0005-0000-0000-000027100000}"/>
    <cellStyle name="Comma 2 2 3 3 4 2 2 2" xfId="29591" xr:uid="{00000000-0005-0000-0000-000028100000}"/>
    <cellStyle name="Comma 2 2 3 3 4 2 2 2 2" xfId="60415" xr:uid="{00000000-0005-0000-0000-000029100000}"/>
    <cellStyle name="Comma 2 2 3 3 4 2 2 3" xfId="45005" xr:uid="{00000000-0005-0000-0000-00002A100000}"/>
    <cellStyle name="Comma 2 2 3 3 4 2 3" xfId="21782" xr:uid="{00000000-0005-0000-0000-00002B100000}"/>
    <cellStyle name="Comma 2 2 3 3 4 2 3 2" xfId="52606" xr:uid="{00000000-0005-0000-0000-00002C100000}"/>
    <cellStyle name="Comma 2 2 3 3 4 2 4" xfId="37196" xr:uid="{00000000-0005-0000-0000-00002D100000}"/>
    <cellStyle name="Comma 2 2 3 3 4 3" xfId="10377" xr:uid="{00000000-0005-0000-0000-00002E100000}"/>
    <cellStyle name="Comma 2 2 3 3 4 3 2" xfId="25788" xr:uid="{00000000-0005-0000-0000-00002F100000}"/>
    <cellStyle name="Comma 2 2 3 3 4 3 2 2" xfId="56612" xr:uid="{00000000-0005-0000-0000-000030100000}"/>
    <cellStyle name="Comma 2 2 3 3 4 3 3" xfId="41202" xr:uid="{00000000-0005-0000-0000-000031100000}"/>
    <cellStyle name="Comma 2 2 3 3 4 4" xfId="17979" xr:uid="{00000000-0005-0000-0000-000032100000}"/>
    <cellStyle name="Comma 2 2 3 3 4 4 2" xfId="48803" xr:uid="{00000000-0005-0000-0000-000033100000}"/>
    <cellStyle name="Comma 2 2 3 3 4 5" xfId="33393" xr:uid="{00000000-0005-0000-0000-000034100000}"/>
    <cellStyle name="Comma 2 2 3 3 5" xfId="4471" xr:uid="{00000000-0005-0000-0000-000035100000}"/>
    <cellStyle name="Comma 2 2 3 3 5 2" xfId="12281" xr:uid="{00000000-0005-0000-0000-000036100000}"/>
    <cellStyle name="Comma 2 2 3 3 5 2 2" xfId="27692" xr:uid="{00000000-0005-0000-0000-000037100000}"/>
    <cellStyle name="Comma 2 2 3 3 5 2 2 2" xfId="58516" xr:uid="{00000000-0005-0000-0000-000038100000}"/>
    <cellStyle name="Comma 2 2 3 3 5 2 3" xfId="43106" xr:uid="{00000000-0005-0000-0000-000039100000}"/>
    <cellStyle name="Comma 2 2 3 3 5 3" xfId="19883" xr:uid="{00000000-0005-0000-0000-00003A100000}"/>
    <cellStyle name="Comma 2 2 3 3 5 3 2" xfId="50707" xr:uid="{00000000-0005-0000-0000-00003B100000}"/>
    <cellStyle name="Comma 2 2 3 3 5 4" xfId="35297" xr:uid="{00000000-0005-0000-0000-00003C100000}"/>
    <cellStyle name="Comma 2 2 3 3 6" xfId="8478" xr:uid="{00000000-0005-0000-0000-00003D100000}"/>
    <cellStyle name="Comma 2 2 3 3 6 2" xfId="23889" xr:uid="{00000000-0005-0000-0000-00003E100000}"/>
    <cellStyle name="Comma 2 2 3 3 6 2 2" xfId="54713" xr:uid="{00000000-0005-0000-0000-00003F100000}"/>
    <cellStyle name="Comma 2 2 3 3 6 3" xfId="39303" xr:uid="{00000000-0005-0000-0000-000040100000}"/>
    <cellStyle name="Comma 2 2 3 3 7" xfId="16080" xr:uid="{00000000-0005-0000-0000-000041100000}"/>
    <cellStyle name="Comma 2 2 3 3 7 2" xfId="46904" xr:uid="{00000000-0005-0000-0000-000042100000}"/>
    <cellStyle name="Comma 2 2 3 3 8" xfId="31494" xr:uid="{00000000-0005-0000-0000-000043100000}"/>
    <cellStyle name="Comma 2 2 3 4" xfId="459" xr:uid="{00000000-0005-0000-0000-000044100000}"/>
    <cellStyle name="Comma 2 2 3 4 2" xfId="1092" xr:uid="{00000000-0005-0000-0000-000045100000}"/>
    <cellStyle name="Comma 2 2 3 4 2 2" xfId="2991" xr:uid="{00000000-0005-0000-0000-000046100000}"/>
    <cellStyle name="Comma 2 2 3 4 2 2 2" xfId="6794" xr:uid="{00000000-0005-0000-0000-000047100000}"/>
    <cellStyle name="Comma 2 2 3 4 2 2 2 2" xfId="14604" xr:uid="{00000000-0005-0000-0000-000048100000}"/>
    <cellStyle name="Comma 2 2 3 4 2 2 2 2 2" xfId="30015" xr:uid="{00000000-0005-0000-0000-000049100000}"/>
    <cellStyle name="Comma 2 2 3 4 2 2 2 2 2 2" xfId="60839" xr:uid="{00000000-0005-0000-0000-00004A100000}"/>
    <cellStyle name="Comma 2 2 3 4 2 2 2 2 3" xfId="45429" xr:uid="{00000000-0005-0000-0000-00004B100000}"/>
    <cellStyle name="Comma 2 2 3 4 2 2 2 3" xfId="22206" xr:uid="{00000000-0005-0000-0000-00004C100000}"/>
    <cellStyle name="Comma 2 2 3 4 2 2 2 3 2" xfId="53030" xr:uid="{00000000-0005-0000-0000-00004D100000}"/>
    <cellStyle name="Comma 2 2 3 4 2 2 2 4" xfId="37620" xr:uid="{00000000-0005-0000-0000-00004E100000}"/>
    <cellStyle name="Comma 2 2 3 4 2 2 3" xfId="10801" xr:uid="{00000000-0005-0000-0000-00004F100000}"/>
    <cellStyle name="Comma 2 2 3 4 2 2 3 2" xfId="26212" xr:uid="{00000000-0005-0000-0000-000050100000}"/>
    <cellStyle name="Comma 2 2 3 4 2 2 3 2 2" xfId="57036" xr:uid="{00000000-0005-0000-0000-000051100000}"/>
    <cellStyle name="Comma 2 2 3 4 2 2 3 3" xfId="41626" xr:uid="{00000000-0005-0000-0000-000052100000}"/>
    <cellStyle name="Comma 2 2 3 4 2 2 4" xfId="18403" xr:uid="{00000000-0005-0000-0000-000053100000}"/>
    <cellStyle name="Comma 2 2 3 4 2 2 4 2" xfId="49227" xr:uid="{00000000-0005-0000-0000-000054100000}"/>
    <cellStyle name="Comma 2 2 3 4 2 2 5" xfId="33817" xr:uid="{00000000-0005-0000-0000-000055100000}"/>
    <cellStyle name="Comma 2 2 3 4 2 3" xfId="4895" xr:uid="{00000000-0005-0000-0000-000056100000}"/>
    <cellStyle name="Comma 2 2 3 4 2 3 2" xfId="12705" xr:uid="{00000000-0005-0000-0000-000057100000}"/>
    <cellStyle name="Comma 2 2 3 4 2 3 2 2" xfId="28116" xr:uid="{00000000-0005-0000-0000-000058100000}"/>
    <cellStyle name="Comma 2 2 3 4 2 3 2 2 2" xfId="58940" xr:uid="{00000000-0005-0000-0000-000059100000}"/>
    <cellStyle name="Comma 2 2 3 4 2 3 2 3" xfId="43530" xr:uid="{00000000-0005-0000-0000-00005A100000}"/>
    <cellStyle name="Comma 2 2 3 4 2 3 3" xfId="20307" xr:uid="{00000000-0005-0000-0000-00005B100000}"/>
    <cellStyle name="Comma 2 2 3 4 2 3 3 2" xfId="51131" xr:uid="{00000000-0005-0000-0000-00005C100000}"/>
    <cellStyle name="Comma 2 2 3 4 2 3 4" xfId="35721" xr:uid="{00000000-0005-0000-0000-00005D100000}"/>
    <cellStyle name="Comma 2 2 3 4 2 4" xfId="8902" xr:uid="{00000000-0005-0000-0000-00005E100000}"/>
    <cellStyle name="Comma 2 2 3 4 2 4 2" xfId="24313" xr:uid="{00000000-0005-0000-0000-00005F100000}"/>
    <cellStyle name="Comma 2 2 3 4 2 4 2 2" xfId="55137" xr:uid="{00000000-0005-0000-0000-000060100000}"/>
    <cellStyle name="Comma 2 2 3 4 2 4 3" xfId="39727" xr:uid="{00000000-0005-0000-0000-000061100000}"/>
    <cellStyle name="Comma 2 2 3 4 2 5" xfId="16504" xr:uid="{00000000-0005-0000-0000-000062100000}"/>
    <cellStyle name="Comma 2 2 3 4 2 5 2" xfId="47328" xr:uid="{00000000-0005-0000-0000-000063100000}"/>
    <cellStyle name="Comma 2 2 3 4 2 6" xfId="31918" xr:uid="{00000000-0005-0000-0000-000064100000}"/>
    <cellStyle name="Comma 2 2 3 4 3" xfId="1725" xr:uid="{00000000-0005-0000-0000-000065100000}"/>
    <cellStyle name="Comma 2 2 3 4 3 2" xfId="3624" xr:uid="{00000000-0005-0000-0000-000066100000}"/>
    <cellStyle name="Comma 2 2 3 4 3 2 2" xfId="7427" xr:uid="{00000000-0005-0000-0000-000067100000}"/>
    <cellStyle name="Comma 2 2 3 4 3 2 2 2" xfId="15237" xr:uid="{00000000-0005-0000-0000-000068100000}"/>
    <cellStyle name="Comma 2 2 3 4 3 2 2 2 2" xfId="30648" xr:uid="{00000000-0005-0000-0000-000069100000}"/>
    <cellStyle name="Comma 2 2 3 4 3 2 2 2 2 2" xfId="61472" xr:uid="{00000000-0005-0000-0000-00006A100000}"/>
    <cellStyle name="Comma 2 2 3 4 3 2 2 2 3" xfId="46062" xr:uid="{00000000-0005-0000-0000-00006B100000}"/>
    <cellStyle name="Comma 2 2 3 4 3 2 2 3" xfId="22839" xr:uid="{00000000-0005-0000-0000-00006C100000}"/>
    <cellStyle name="Comma 2 2 3 4 3 2 2 3 2" xfId="53663" xr:uid="{00000000-0005-0000-0000-00006D100000}"/>
    <cellStyle name="Comma 2 2 3 4 3 2 2 4" xfId="38253" xr:uid="{00000000-0005-0000-0000-00006E100000}"/>
    <cellStyle name="Comma 2 2 3 4 3 2 3" xfId="11434" xr:uid="{00000000-0005-0000-0000-00006F100000}"/>
    <cellStyle name="Comma 2 2 3 4 3 2 3 2" xfId="26845" xr:uid="{00000000-0005-0000-0000-000070100000}"/>
    <cellStyle name="Comma 2 2 3 4 3 2 3 2 2" xfId="57669" xr:uid="{00000000-0005-0000-0000-000071100000}"/>
    <cellStyle name="Comma 2 2 3 4 3 2 3 3" xfId="42259" xr:uid="{00000000-0005-0000-0000-000072100000}"/>
    <cellStyle name="Comma 2 2 3 4 3 2 4" xfId="19036" xr:uid="{00000000-0005-0000-0000-000073100000}"/>
    <cellStyle name="Comma 2 2 3 4 3 2 4 2" xfId="49860" xr:uid="{00000000-0005-0000-0000-000074100000}"/>
    <cellStyle name="Comma 2 2 3 4 3 2 5" xfId="34450" xr:uid="{00000000-0005-0000-0000-000075100000}"/>
    <cellStyle name="Comma 2 2 3 4 3 3" xfId="5528" xr:uid="{00000000-0005-0000-0000-000076100000}"/>
    <cellStyle name="Comma 2 2 3 4 3 3 2" xfId="13338" xr:uid="{00000000-0005-0000-0000-000077100000}"/>
    <cellStyle name="Comma 2 2 3 4 3 3 2 2" xfId="28749" xr:uid="{00000000-0005-0000-0000-000078100000}"/>
    <cellStyle name="Comma 2 2 3 4 3 3 2 2 2" xfId="59573" xr:uid="{00000000-0005-0000-0000-000079100000}"/>
    <cellStyle name="Comma 2 2 3 4 3 3 2 3" xfId="44163" xr:uid="{00000000-0005-0000-0000-00007A100000}"/>
    <cellStyle name="Comma 2 2 3 4 3 3 3" xfId="20940" xr:uid="{00000000-0005-0000-0000-00007B100000}"/>
    <cellStyle name="Comma 2 2 3 4 3 3 3 2" xfId="51764" xr:uid="{00000000-0005-0000-0000-00007C100000}"/>
    <cellStyle name="Comma 2 2 3 4 3 3 4" xfId="36354" xr:uid="{00000000-0005-0000-0000-00007D100000}"/>
    <cellStyle name="Comma 2 2 3 4 3 4" xfId="9535" xr:uid="{00000000-0005-0000-0000-00007E100000}"/>
    <cellStyle name="Comma 2 2 3 4 3 4 2" xfId="24946" xr:uid="{00000000-0005-0000-0000-00007F100000}"/>
    <cellStyle name="Comma 2 2 3 4 3 4 2 2" xfId="55770" xr:uid="{00000000-0005-0000-0000-000080100000}"/>
    <cellStyle name="Comma 2 2 3 4 3 4 3" xfId="40360" xr:uid="{00000000-0005-0000-0000-000081100000}"/>
    <cellStyle name="Comma 2 2 3 4 3 5" xfId="17137" xr:uid="{00000000-0005-0000-0000-000082100000}"/>
    <cellStyle name="Comma 2 2 3 4 3 5 2" xfId="47961" xr:uid="{00000000-0005-0000-0000-000083100000}"/>
    <cellStyle name="Comma 2 2 3 4 3 6" xfId="32551" xr:uid="{00000000-0005-0000-0000-000084100000}"/>
    <cellStyle name="Comma 2 2 3 4 4" xfId="2358" xr:uid="{00000000-0005-0000-0000-000085100000}"/>
    <cellStyle name="Comma 2 2 3 4 4 2" xfId="6161" xr:uid="{00000000-0005-0000-0000-000086100000}"/>
    <cellStyle name="Comma 2 2 3 4 4 2 2" xfId="13971" xr:uid="{00000000-0005-0000-0000-000087100000}"/>
    <cellStyle name="Comma 2 2 3 4 4 2 2 2" xfId="29382" xr:uid="{00000000-0005-0000-0000-000088100000}"/>
    <cellStyle name="Comma 2 2 3 4 4 2 2 2 2" xfId="60206" xr:uid="{00000000-0005-0000-0000-000089100000}"/>
    <cellStyle name="Comma 2 2 3 4 4 2 2 3" xfId="44796" xr:uid="{00000000-0005-0000-0000-00008A100000}"/>
    <cellStyle name="Comma 2 2 3 4 4 2 3" xfId="21573" xr:uid="{00000000-0005-0000-0000-00008B100000}"/>
    <cellStyle name="Comma 2 2 3 4 4 2 3 2" xfId="52397" xr:uid="{00000000-0005-0000-0000-00008C100000}"/>
    <cellStyle name="Comma 2 2 3 4 4 2 4" xfId="36987" xr:uid="{00000000-0005-0000-0000-00008D100000}"/>
    <cellStyle name="Comma 2 2 3 4 4 3" xfId="10168" xr:uid="{00000000-0005-0000-0000-00008E100000}"/>
    <cellStyle name="Comma 2 2 3 4 4 3 2" xfId="25579" xr:uid="{00000000-0005-0000-0000-00008F100000}"/>
    <cellStyle name="Comma 2 2 3 4 4 3 2 2" xfId="56403" xr:uid="{00000000-0005-0000-0000-000090100000}"/>
    <cellStyle name="Comma 2 2 3 4 4 3 3" xfId="40993" xr:uid="{00000000-0005-0000-0000-000091100000}"/>
    <cellStyle name="Comma 2 2 3 4 4 4" xfId="17770" xr:uid="{00000000-0005-0000-0000-000092100000}"/>
    <cellStyle name="Comma 2 2 3 4 4 4 2" xfId="48594" xr:uid="{00000000-0005-0000-0000-000093100000}"/>
    <cellStyle name="Comma 2 2 3 4 4 5" xfId="33184" xr:uid="{00000000-0005-0000-0000-000094100000}"/>
    <cellStyle name="Comma 2 2 3 4 5" xfId="4262" xr:uid="{00000000-0005-0000-0000-000095100000}"/>
    <cellStyle name="Comma 2 2 3 4 5 2" xfId="12072" xr:uid="{00000000-0005-0000-0000-000096100000}"/>
    <cellStyle name="Comma 2 2 3 4 5 2 2" xfId="27483" xr:uid="{00000000-0005-0000-0000-000097100000}"/>
    <cellStyle name="Comma 2 2 3 4 5 2 2 2" xfId="58307" xr:uid="{00000000-0005-0000-0000-000098100000}"/>
    <cellStyle name="Comma 2 2 3 4 5 2 3" xfId="42897" xr:uid="{00000000-0005-0000-0000-000099100000}"/>
    <cellStyle name="Comma 2 2 3 4 5 3" xfId="19674" xr:uid="{00000000-0005-0000-0000-00009A100000}"/>
    <cellStyle name="Comma 2 2 3 4 5 3 2" xfId="50498" xr:uid="{00000000-0005-0000-0000-00009B100000}"/>
    <cellStyle name="Comma 2 2 3 4 5 4" xfId="35088" xr:uid="{00000000-0005-0000-0000-00009C100000}"/>
    <cellStyle name="Comma 2 2 3 4 6" xfId="8269" xr:uid="{00000000-0005-0000-0000-00009D100000}"/>
    <cellStyle name="Comma 2 2 3 4 6 2" xfId="23680" xr:uid="{00000000-0005-0000-0000-00009E100000}"/>
    <cellStyle name="Comma 2 2 3 4 6 2 2" xfId="54504" xr:uid="{00000000-0005-0000-0000-00009F100000}"/>
    <cellStyle name="Comma 2 2 3 4 6 3" xfId="39094" xr:uid="{00000000-0005-0000-0000-0000A0100000}"/>
    <cellStyle name="Comma 2 2 3 4 7" xfId="15871" xr:uid="{00000000-0005-0000-0000-0000A1100000}"/>
    <cellStyle name="Comma 2 2 3 4 7 2" xfId="46695" xr:uid="{00000000-0005-0000-0000-0000A2100000}"/>
    <cellStyle name="Comma 2 2 3 4 8" xfId="31285" xr:uid="{00000000-0005-0000-0000-0000A3100000}"/>
    <cellStyle name="Comma 2 2 3 5" xfId="879" xr:uid="{00000000-0005-0000-0000-0000A4100000}"/>
    <cellStyle name="Comma 2 2 3 5 2" xfId="2778" xr:uid="{00000000-0005-0000-0000-0000A5100000}"/>
    <cellStyle name="Comma 2 2 3 5 2 2" xfId="6581" xr:uid="{00000000-0005-0000-0000-0000A6100000}"/>
    <cellStyle name="Comma 2 2 3 5 2 2 2" xfId="14391" xr:uid="{00000000-0005-0000-0000-0000A7100000}"/>
    <cellStyle name="Comma 2 2 3 5 2 2 2 2" xfId="29802" xr:uid="{00000000-0005-0000-0000-0000A8100000}"/>
    <cellStyle name="Comma 2 2 3 5 2 2 2 2 2" xfId="60626" xr:uid="{00000000-0005-0000-0000-0000A9100000}"/>
    <cellStyle name="Comma 2 2 3 5 2 2 2 3" xfId="45216" xr:uid="{00000000-0005-0000-0000-0000AA100000}"/>
    <cellStyle name="Comma 2 2 3 5 2 2 3" xfId="21993" xr:uid="{00000000-0005-0000-0000-0000AB100000}"/>
    <cellStyle name="Comma 2 2 3 5 2 2 3 2" xfId="52817" xr:uid="{00000000-0005-0000-0000-0000AC100000}"/>
    <cellStyle name="Comma 2 2 3 5 2 2 4" xfId="37407" xr:uid="{00000000-0005-0000-0000-0000AD100000}"/>
    <cellStyle name="Comma 2 2 3 5 2 3" xfId="10588" xr:uid="{00000000-0005-0000-0000-0000AE100000}"/>
    <cellStyle name="Comma 2 2 3 5 2 3 2" xfId="25999" xr:uid="{00000000-0005-0000-0000-0000AF100000}"/>
    <cellStyle name="Comma 2 2 3 5 2 3 2 2" xfId="56823" xr:uid="{00000000-0005-0000-0000-0000B0100000}"/>
    <cellStyle name="Comma 2 2 3 5 2 3 3" xfId="41413" xr:uid="{00000000-0005-0000-0000-0000B1100000}"/>
    <cellStyle name="Comma 2 2 3 5 2 4" xfId="18190" xr:uid="{00000000-0005-0000-0000-0000B2100000}"/>
    <cellStyle name="Comma 2 2 3 5 2 4 2" xfId="49014" xr:uid="{00000000-0005-0000-0000-0000B3100000}"/>
    <cellStyle name="Comma 2 2 3 5 2 5" xfId="33604" xr:uid="{00000000-0005-0000-0000-0000B4100000}"/>
    <cellStyle name="Comma 2 2 3 5 3" xfId="4682" xr:uid="{00000000-0005-0000-0000-0000B5100000}"/>
    <cellStyle name="Comma 2 2 3 5 3 2" xfId="12492" xr:uid="{00000000-0005-0000-0000-0000B6100000}"/>
    <cellStyle name="Comma 2 2 3 5 3 2 2" xfId="27903" xr:uid="{00000000-0005-0000-0000-0000B7100000}"/>
    <cellStyle name="Comma 2 2 3 5 3 2 2 2" xfId="58727" xr:uid="{00000000-0005-0000-0000-0000B8100000}"/>
    <cellStyle name="Comma 2 2 3 5 3 2 3" xfId="43317" xr:uid="{00000000-0005-0000-0000-0000B9100000}"/>
    <cellStyle name="Comma 2 2 3 5 3 3" xfId="20094" xr:uid="{00000000-0005-0000-0000-0000BA100000}"/>
    <cellStyle name="Comma 2 2 3 5 3 3 2" xfId="50918" xr:uid="{00000000-0005-0000-0000-0000BB100000}"/>
    <cellStyle name="Comma 2 2 3 5 3 4" xfId="35508" xr:uid="{00000000-0005-0000-0000-0000BC100000}"/>
    <cellStyle name="Comma 2 2 3 5 4" xfId="8689" xr:uid="{00000000-0005-0000-0000-0000BD100000}"/>
    <cellStyle name="Comma 2 2 3 5 4 2" xfId="24100" xr:uid="{00000000-0005-0000-0000-0000BE100000}"/>
    <cellStyle name="Comma 2 2 3 5 4 2 2" xfId="54924" xr:uid="{00000000-0005-0000-0000-0000BF100000}"/>
    <cellStyle name="Comma 2 2 3 5 4 3" xfId="39514" xr:uid="{00000000-0005-0000-0000-0000C0100000}"/>
    <cellStyle name="Comma 2 2 3 5 5" xfId="16291" xr:uid="{00000000-0005-0000-0000-0000C1100000}"/>
    <cellStyle name="Comma 2 2 3 5 5 2" xfId="47115" xr:uid="{00000000-0005-0000-0000-0000C2100000}"/>
    <cellStyle name="Comma 2 2 3 5 6" xfId="31705" xr:uid="{00000000-0005-0000-0000-0000C3100000}"/>
    <cellStyle name="Comma 2 2 3 6" xfId="1512" xr:uid="{00000000-0005-0000-0000-0000C4100000}"/>
    <cellStyle name="Comma 2 2 3 6 2" xfId="3411" xr:uid="{00000000-0005-0000-0000-0000C5100000}"/>
    <cellStyle name="Comma 2 2 3 6 2 2" xfId="7214" xr:uid="{00000000-0005-0000-0000-0000C6100000}"/>
    <cellStyle name="Comma 2 2 3 6 2 2 2" xfId="15024" xr:uid="{00000000-0005-0000-0000-0000C7100000}"/>
    <cellStyle name="Comma 2 2 3 6 2 2 2 2" xfId="30435" xr:uid="{00000000-0005-0000-0000-0000C8100000}"/>
    <cellStyle name="Comma 2 2 3 6 2 2 2 2 2" xfId="61259" xr:uid="{00000000-0005-0000-0000-0000C9100000}"/>
    <cellStyle name="Comma 2 2 3 6 2 2 2 3" xfId="45849" xr:uid="{00000000-0005-0000-0000-0000CA100000}"/>
    <cellStyle name="Comma 2 2 3 6 2 2 3" xfId="22626" xr:uid="{00000000-0005-0000-0000-0000CB100000}"/>
    <cellStyle name="Comma 2 2 3 6 2 2 3 2" xfId="53450" xr:uid="{00000000-0005-0000-0000-0000CC100000}"/>
    <cellStyle name="Comma 2 2 3 6 2 2 4" xfId="38040" xr:uid="{00000000-0005-0000-0000-0000CD100000}"/>
    <cellStyle name="Comma 2 2 3 6 2 3" xfId="11221" xr:uid="{00000000-0005-0000-0000-0000CE100000}"/>
    <cellStyle name="Comma 2 2 3 6 2 3 2" xfId="26632" xr:uid="{00000000-0005-0000-0000-0000CF100000}"/>
    <cellStyle name="Comma 2 2 3 6 2 3 2 2" xfId="57456" xr:uid="{00000000-0005-0000-0000-0000D0100000}"/>
    <cellStyle name="Comma 2 2 3 6 2 3 3" xfId="42046" xr:uid="{00000000-0005-0000-0000-0000D1100000}"/>
    <cellStyle name="Comma 2 2 3 6 2 4" xfId="18823" xr:uid="{00000000-0005-0000-0000-0000D2100000}"/>
    <cellStyle name="Comma 2 2 3 6 2 4 2" xfId="49647" xr:uid="{00000000-0005-0000-0000-0000D3100000}"/>
    <cellStyle name="Comma 2 2 3 6 2 5" xfId="34237" xr:uid="{00000000-0005-0000-0000-0000D4100000}"/>
    <cellStyle name="Comma 2 2 3 6 3" xfId="5315" xr:uid="{00000000-0005-0000-0000-0000D5100000}"/>
    <cellStyle name="Comma 2 2 3 6 3 2" xfId="13125" xr:uid="{00000000-0005-0000-0000-0000D6100000}"/>
    <cellStyle name="Comma 2 2 3 6 3 2 2" xfId="28536" xr:uid="{00000000-0005-0000-0000-0000D7100000}"/>
    <cellStyle name="Comma 2 2 3 6 3 2 2 2" xfId="59360" xr:uid="{00000000-0005-0000-0000-0000D8100000}"/>
    <cellStyle name="Comma 2 2 3 6 3 2 3" xfId="43950" xr:uid="{00000000-0005-0000-0000-0000D9100000}"/>
    <cellStyle name="Comma 2 2 3 6 3 3" xfId="20727" xr:uid="{00000000-0005-0000-0000-0000DA100000}"/>
    <cellStyle name="Comma 2 2 3 6 3 3 2" xfId="51551" xr:uid="{00000000-0005-0000-0000-0000DB100000}"/>
    <cellStyle name="Comma 2 2 3 6 3 4" xfId="36141" xr:uid="{00000000-0005-0000-0000-0000DC100000}"/>
    <cellStyle name="Comma 2 2 3 6 4" xfId="9322" xr:uid="{00000000-0005-0000-0000-0000DD100000}"/>
    <cellStyle name="Comma 2 2 3 6 4 2" xfId="24733" xr:uid="{00000000-0005-0000-0000-0000DE100000}"/>
    <cellStyle name="Comma 2 2 3 6 4 2 2" xfId="55557" xr:uid="{00000000-0005-0000-0000-0000DF100000}"/>
    <cellStyle name="Comma 2 2 3 6 4 3" xfId="40147" xr:uid="{00000000-0005-0000-0000-0000E0100000}"/>
    <cellStyle name="Comma 2 2 3 6 5" xfId="16924" xr:uid="{00000000-0005-0000-0000-0000E1100000}"/>
    <cellStyle name="Comma 2 2 3 6 5 2" xfId="47748" xr:uid="{00000000-0005-0000-0000-0000E2100000}"/>
    <cellStyle name="Comma 2 2 3 6 6" xfId="32338" xr:uid="{00000000-0005-0000-0000-0000E3100000}"/>
    <cellStyle name="Comma 2 2 3 7" xfId="2145" xr:uid="{00000000-0005-0000-0000-0000E4100000}"/>
    <cellStyle name="Comma 2 2 3 7 2" xfId="5948" xr:uid="{00000000-0005-0000-0000-0000E5100000}"/>
    <cellStyle name="Comma 2 2 3 7 2 2" xfId="13758" xr:uid="{00000000-0005-0000-0000-0000E6100000}"/>
    <cellStyle name="Comma 2 2 3 7 2 2 2" xfId="29169" xr:uid="{00000000-0005-0000-0000-0000E7100000}"/>
    <cellStyle name="Comma 2 2 3 7 2 2 2 2" xfId="59993" xr:uid="{00000000-0005-0000-0000-0000E8100000}"/>
    <cellStyle name="Comma 2 2 3 7 2 2 3" xfId="44583" xr:uid="{00000000-0005-0000-0000-0000E9100000}"/>
    <cellStyle name="Comma 2 2 3 7 2 3" xfId="21360" xr:uid="{00000000-0005-0000-0000-0000EA100000}"/>
    <cellStyle name="Comma 2 2 3 7 2 3 2" xfId="52184" xr:uid="{00000000-0005-0000-0000-0000EB100000}"/>
    <cellStyle name="Comma 2 2 3 7 2 4" xfId="36774" xr:uid="{00000000-0005-0000-0000-0000EC100000}"/>
    <cellStyle name="Comma 2 2 3 7 3" xfId="9955" xr:uid="{00000000-0005-0000-0000-0000ED100000}"/>
    <cellStyle name="Comma 2 2 3 7 3 2" xfId="25366" xr:uid="{00000000-0005-0000-0000-0000EE100000}"/>
    <cellStyle name="Comma 2 2 3 7 3 2 2" xfId="56190" xr:uid="{00000000-0005-0000-0000-0000EF100000}"/>
    <cellStyle name="Comma 2 2 3 7 3 3" xfId="40780" xr:uid="{00000000-0005-0000-0000-0000F0100000}"/>
    <cellStyle name="Comma 2 2 3 7 4" xfId="17557" xr:uid="{00000000-0005-0000-0000-0000F1100000}"/>
    <cellStyle name="Comma 2 2 3 7 4 2" xfId="48381" xr:uid="{00000000-0005-0000-0000-0000F2100000}"/>
    <cellStyle name="Comma 2 2 3 7 5" xfId="32971" xr:uid="{00000000-0005-0000-0000-0000F3100000}"/>
    <cellStyle name="Comma 2 2 3 8" xfId="4049" xr:uid="{00000000-0005-0000-0000-0000F4100000}"/>
    <cellStyle name="Comma 2 2 3 8 2" xfId="11859" xr:uid="{00000000-0005-0000-0000-0000F5100000}"/>
    <cellStyle name="Comma 2 2 3 8 2 2" xfId="27270" xr:uid="{00000000-0005-0000-0000-0000F6100000}"/>
    <cellStyle name="Comma 2 2 3 8 2 2 2" xfId="58094" xr:uid="{00000000-0005-0000-0000-0000F7100000}"/>
    <cellStyle name="Comma 2 2 3 8 2 3" xfId="42684" xr:uid="{00000000-0005-0000-0000-0000F8100000}"/>
    <cellStyle name="Comma 2 2 3 8 3" xfId="19461" xr:uid="{00000000-0005-0000-0000-0000F9100000}"/>
    <cellStyle name="Comma 2 2 3 8 3 2" xfId="50285" xr:uid="{00000000-0005-0000-0000-0000FA100000}"/>
    <cellStyle name="Comma 2 2 3 8 4" xfId="34875" xr:uid="{00000000-0005-0000-0000-0000FB100000}"/>
    <cellStyle name="Comma 2 2 3 9" xfId="8056" xr:uid="{00000000-0005-0000-0000-0000FC100000}"/>
    <cellStyle name="Comma 2 2 3 9 2" xfId="23467" xr:uid="{00000000-0005-0000-0000-0000FD100000}"/>
    <cellStyle name="Comma 2 2 3 9 2 2" xfId="54291" xr:uid="{00000000-0005-0000-0000-0000FE100000}"/>
    <cellStyle name="Comma 2 2 3 9 3" xfId="38881" xr:uid="{00000000-0005-0000-0000-0000FF100000}"/>
    <cellStyle name="Comma 2 2 4" xfId="285" xr:uid="{00000000-0005-0000-0000-000000110000}"/>
    <cellStyle name="Comma 2 2 4 10" xfId="15698" xr:uid="{00000000-0005-0000-0000-000001110000}"/>
    <cellStyle name="Comma 2 2 4 10 2" xfId="46522" xr:uid="{00000000-0005-0000-0000-000002110000}"/>
    <cellStyle name="Comma 2 2 4 11" xfId="31112" xr:uid="{00000000-0005-0000-0000-000003110000}"/>
    <cellStyle name="Comma 2 2 4 2" xfId="708" xr:uid="{00000000-0005-0000-0000-000004110000}"/>
    <cellStyle name="Comma 2 2 4 2 2" xfId="1341" xr:uid="{00000000-0005-0000-0000-000005110000}"/>
    <cellStyle name="Comma 2 2 4 2 2 2" xfId="3240" xr:uid="{00000000-0005-0000-0000-000006110000}"/>
    <cellStyle name="Comma 2 2 4 2 2 2 2" xfId="7043" xr:uid="{00000000-0005-0000-0000-000007110000}"/>
    <cellStyle name="Comma 2 2 4 2 2 2 2 2" xfId="14853" xr:uid="{00000000-0005-0000-0000-000008110000}"/>
    <cellStyle name="Comma 2 2 4 2 2 2 2 2 2" xfId="30264" xr:uid="{00000000-0005-0000-0000-000009110000}"/>
    <cellStyle name="Comma 2 2 4 2 2 2 2 2 2 2" xfId="61088" xr:uid="{00000000-0005-0000-0000-00000A110000}"/>
    <cellStyle name="Comma 2 2 4 2 2 2 2 2 3" xfId="45678" xr:uid="{00000000-0005-0000-0000-00000B110000}"/>
    <cellStyle name="Comma 2 2 4 2 2 2 2 3" xfId="22455" xr:uid="{00000000-0005-0000-0000-00000C110000}"/>
    <cellStyle name="Comma 2 2 4 2 2 2 2 3 2" xfId="53279" xr:uid="{00000000-0005-0000-0000-00000D110000}"/>
    <cellStyle name="Comma 2 2 4 2 2 2 2 4" xfId="37869" xr:uid="{00000000-0005-0000-0000-00000E110000}"/>
    <cellStyle name="Comma 2 2 4 2 2 2 3" xfId="11050" xr:uid="{00000000-0005-0000-0000-00000F110000}"/>
    <cellStyle name="Comma 2 2 4 2 2 2 3 2" xfId="26461" xr:uid="{00000000-0005-0000-0000-000010110000}"/>
    <cellStyle name="Comma 2 2 4 2 2 2 3 2 2" xfId="57285" xr:uid="{00000000-0005-0000-0000-000011110000}"/>
    <cellStyle name="Comma 2 2 4 2 2 2 3 3" xfId="41875" xr:uid="{00000000-0005-0000-0000-000012110000}"/>
    <cellStyle name="Comma 2 2 4 2 2 2 4" xfId="18652" xr:uid="{00000000-0005-0000-0000-000013110000}"/>
    <cellStyle name="Comma 2 2 4 2 2 2 4 2" xfId="49476" xr:uid="{00000000-0005-0000-0000-000014110000}"/>
    <cellStyle name="Comma 2 2 4 2 2 2 5" xfId="34066" xr:uid="{00000000-0005-0000-0000-000015110000}"/>
    <cellStyle name="Comma 2 2 4 2 2 3" xfId="5144" xr:uid="{00000000-0005-0000-0000-000016110000}"/>
    <cellStyle name="Comma 2 2 4 2 2 3 2" xfId="12954" xr:uid="{00000000-0005-0000-0000-000017110000}"/>
    <cellStyle name="Comma 2 2 4 2 2 3 2 2" xfId="28365" xr:uid="{00000000-0005-0000-0000-000018110000}"/>
    <cellStyle name="Comma 2 2 4 2 2 3 2 2 2" xfId="59189" xr:uid="{00000000-0005-0000-0000-000019110000}"/>
    <cellStyle name="Comma 2 2 4 2 2 3 2 3" xfId="43779" xr:uid="{00000000-0005-0000-0000-00001A110000}"/>
    <cellStyle name="Comma 2 2 4 2 2 3 3" xfId="20556" xr:uid="{00000000-0005-0000-0000-00001B110000}"/>
    <cellStyle name="Comma 2 2 4 2 2 3 3 2" xfId="51380" xr:uid="{00000000-0005-0000-0000-00001C110000}"/>
    <cellStyle name="Comma 2 2 4 2 2 3 4" xfId="35970" xr:uid="{00000000-0005-0000-0000-00001D110000}"/>
    <cellStyle name="Comma 2 2 4 2 2 4" xfId="9151" xr:uid="{00000000-0005-0000-0000-00001E110000}"/>
    <cellStyle name="Comma 2 2 4 2 2 4 2" xfId="24562" xr:uid="{00000000-0005-0000-0000-00001F110000}"/>
    <cellStyle name="Comma 2 2 4 2 2 4 2 2" xfId="55386" xr:uid="{00000000-0005-0000-0000-000020110000}"/>
    <cellStyle name="Comma 2 2 4 2 2 4 3" xfId="39976" xr:uid="{00000000-0005-0000-0000-000021110000}"/>
    <cellStyle name="Comma 2 2 4 2 2 5" xfId="16753" xr:uid="{00000000-0005-0000-0000-000022110000}"/>
    <cellStyle name="Comma 2 2 4 2 2 5 2" xfId="47577" xr:uid="{00000000-0005-0000-0000-000023110000}"/>
    <cellStyle name="Comma 2 2 4 2 2 6" xfId="32167" xr:uid="{00000000-0005-0000-0000-000024110000}"/>
    <cellStyle name="Comma 2 2 4 2 3" xfId="1974" xr:uid="{00000000-0005-0000-0000-000025110000}"/>
    <cellStyle name="Comma 2 2 4 2 3 2" xfId="3873" xr:uid="{00000000-0005-0000-0000-000026110000}"/>
    <cellStyle name="Comma 2 2 4 2 3 2 2" xfId="7676" xr:uid="{00000000-0005-0000-0000-000027110000}"/>
    <cellStyle name="Comma 2 2 4 2 3 2 2 2" xfId="15486" xr:uid="{00000000-0005-0000-0000-000028110000}"/>
    <cellStyle name="Comma 2 2 4 2 3 2 2 2 2" xfId="30897" xr:uid="{00000000-0005-0000-0000-000029110000}"/>
    <cellStyle name="Comma 2 2 4 2 3 2 2 2 2 2" xfId="61721" xr:uid="{00000000-0005-0000-0000-00002A110000}"/>
    <cellStyle name="Comma 2 2 4 2 3 2 2 2 3" xfId="46311" xr:uid="{00000000-0005-0000-0000-00002B110000}"/>
    <cellStyle name="Comma 2 2 4 2 3 2 2 3" xfId="23088" xr:uid="{00000000-0005-0000-0000-00002C110000}"/>
    <cellStyle name="Comma 2 2 4 2 3 2 2 3 2" xfId="53912" xr:uid="{00000000-0005-0000-0000-00002D110000}"/>
    <cellStyle name="Comma 2 2 4 2 3 2 2 4" xfId="38502" xr:uid="{00000000-0005-0000-0000-00002E110000}"/>
    <cellStyle name="Comma 2 2 4 2 3 2 3" xfId="11683" xr:uid="{00000000-0005-0000-0000-00002F110000}"/>
    <cellStyle name="Comma 2 2 4 2 3 2 3 2" xfId="27094" xr:uid="{00000000-0005-0000-0000-000030110000}"/>
    <cellStyle name="Comma 2 2 4 2 3 2 3 2 2" xfId="57918" xr:uid="{00000000-0005-0000-0000-000031110000}"/>
    <cellStyle name="Comma 2 2 4 2 3 2 3 3" xfId="42508" xr:uid="{00000000-0005-0000-0000-000032110000}"/>
    <cellStyle name="Comma 2 2 4 2 3 2 4" xfId="19285" xr:uid="{00000000-0005-0000-0000-000033110000}"/>
    <cellStyle name="Comma 2 2 4 2 3 2 4 2" xfId="50109" xr:uid="{00000000-0005-0000-0000-000034110000}"/>
    <cellStyle name="Comma 2 2 4 2 3 2 5" xfId="34699" xr:uid="{00000000-0005-0000-0000-000035110000}"/>
    <cellStyle name="Comma 2 2 4 2 3 3" xfId="5777" xr:uid="{00000000-0005-0000-0000-000036110000}"/>
    <cellStyle name="Comma 2 2 4 2 3 3 2" xfId="13587" xr:uid="{00000000-0005-0000-0000-000037110000}"/>
    <cellStyle name="Comma 2 2 4 2 3 3 2 2" xfId="28998" xr:uid="{00000000-0005-0000-0000-000038110000}"/>
    <cellStyle name="Comma 2 2 4 2 3 3 2 2 2" xfId="59822" xr:uid="{00000000-0005-0000-0000-000039110000}"/>
    <cellStyle name="Comma 2 2 4 2 3 3 2 3" xfId="44412" xr:uid="{00000000-0005-0000-0000-00003A110000}"/>
    <cellStyle name="Comma 2 2 4 2 3 3 3" xfId="21189" xr:uid="{00000000-0005-0000-0000-00003B110000}"/>
    <cellStyle name="Comma 2 2 4 2 3 3 3 2" xfId="52013" xr:uid="{00000000-0005-0000-0000-00003C110000}"/>
    <cellStyle name="Comma 2 2 4 2 3 3 4" xfId="36603" xr:uid="{00000000-0005-0000-0000-00003D110000}"/>
    <cellStyle name="Comma 2 2 4 2 3 4" xfId="9784" xr:uid="{00000000-0005-0000-0000-00003E110000}"/>
    <cellStyle name="Comma 2 2 4 2 3 4 2" xfId="25195" xr:uid="{00000000-0005-0000-0000-00003F110000}"/>
    <cellStyle name="Comma 2 2 4 2 3 4 2 2" xfId="56019" xr:uid="{00000000-0005-0000-0000-000040110000}"/>
    <cellStyle name="Comma 2 2 4 2 3 4 3" xfId="40609" xr:uid="{00000000-0005-0000-0000-000041110000}"/>
    <cellStyle name="Comma 2 2 4 2 3 5" xfId="17386" xr:uid="{00000000-0005-0000-0000-000042110000}"/>
    <cellStyle name="Comma 2 2 4 2 3 5 2" xfId="48210" xr:uid="{00000000-0005-0000-0000-000043110000}"/>
    <cellStyle name="Comma 2 2 4 2 3 6" xfId="32800" xr:uid="{00000000-0005-0000-0000-000044110000}"/>
    <cellStyle name="Comma 2 2 4 2 4" xfId="2607" xr:uid="{00000000-0005-0000-0000-000045110000}"/>
    <cellStyle name="Comma 2 2 4 2 4 2" xfId="6410" xr:uid="{00000000-0005-0000-0000-000046110000}"/>
    <cellStyle name="Comma 2 2 4 2 4 2 2" xfId="14220" xr:uid="{00000000-0005-0000-0000-000047110000}"/>
    <cellStyle name="Comma 2 2 4 2 4 2 2 2" xfId="29631" xr:uid="{00000000-0005-0000-0000-000048110000}"/>
    <cellStyle name="Comma 2 2 4 2 4 2 2 2 2" xfId="60455" xr:uid="{00000000-0005-0000-0000-000049110000}"/>
    <cellStyle name="Comma 2 2 4 2 4 2 2 3" xfId="45045" xr:uid="{00000000-0005-0000-0000-00004A110000}"/>
    <cellStyle name="Comma 2 2 4 2 4 2 3" xfId="21822" xr:uid="{00000000-0005-0000-0000-00004B110000}"/>
    <cellStyle name="Comma 2 2 4 2 4 2 3 2" xfId="52646" xr:uid="{00000000-0005-0000-0000-00004C110000}"/>
    <cellStyle name="Comma 2 2 4 2 4 2 4" xfId="37236" xr:uid="{00000000-0005-0000-0000-00004D110000}"/>
    <cellStyle name="Comma 2 2 4 2 4 3" xfId="10417" xr:uid="{00000000-0005-0000-0000-00004E110000}"/>
    <cellStyle name="Comma 2 2 4 2 4 3 2" xfId="25828" xr:uid="{00000000-0005-0000-0000-00004F110000}"/>
    <cellStyle name="Comma 2 2 4 2 4 3 2 2" xfId="56652" xr:uid="{00000000-0005-0000-0000-000050110000}"/>
    <cellStyle name="Comma 2 2 4 2 4 3 3" xfId="41242" xr:uid="{00000000-0005-0000-0000-000051110000}"/>
    <cellStyle name="Comma 2 2 4 2 4 4" xfId="18019" xr:uid="{00000000-0005-0000-0000-000052110000}"/>
    <cellStyle name="Comma 2 2 4 2 4 4 2" xfId="48843" xr:uid="{00000000-0005-0000-0000-000053110000}"/>
    <cellStyle name="Comma 2 2 4 2 4 5" xfId="33433" xr:uid="{00000000-0005-0000-0000-000054110000}"/>
    <cellStyle name="Comma 2 2 4 2 5" xfId="4511" xr:uid="{00000000-0005-0000-0000-000055110000}"/>
    <cellStyle name="Comma 2 2 4 2 5 2" xfId="12321" xr:uid="{00000000-0005-0000-0000-000056110000}"/>
    <cellStyle name="Comma 2 2 4 2 5 2 2" xfId="27732" xr:uid="{00000000-0005-0000-0000-000057110000}"/>
    <cellStyle name="Comma 2 2 4 2 5 2 2 2" xfId="58556" xr:uid="{00000000-0005-0000-0000-000058110000}"/>
    <cellStyle name="Comma 2 2 4 2 5 2 3" xfId="43146" xr:uid="{00000000-0005-0000-0000-000059110000}"/>
    <cellStyle name="Comma 2 2 4 2 5 3" xfId="19923" xr:uid="{00000000-0005-0000-0000-00005A110000}"/>
    <cellStyle name="Comma 2 2 4 2 5 3 2" xfId="50747" xr:uid="{00000000-0005-0000-0000-00005B110000}"/>
    <cellStyle name="Comma 2 2 4 2 5 4" xfId="35337" xr:uid="{00000000-0005-0000-0000-00005C110000}"/>
    <cellStyle name="Comma 2 2 4 2 6" xfId="8518" xr:uid="{00000000-0005-0000-0000-00005D110000}"/>
    <cellStyle name="Comma 2 2 4 2 6 2" xfId="23929" xr:uid="{00000000-0005-0000-0000-00005E110000}"/>
    <cellStyle name="Comma 2 2 4 2 6 2 2" xfId="54753" xr:uid="{00000000-0005-0000-0000-00005F110000}"/>
    <cellStyle name="Comma 2 2 4 2 6 3" xfId="39343" xr:uid="{00000000-0005-0000-0000-000060110000}"/>
    <cellStyle name="Comma 2 2 4 2 7" xfId="16120" xr:uid="{00000000-0005-0000-0000-000061110000}"/>
    <cellStyle name="Comma 2 2 4 2 7 2" xfId="46944" xr:uid="{00000000-0005-0000-0000-000062110000}"/>
    <cellStyle name="Comma 2 2 4 2 8" xfId="31534" xr:uid="{00000000-0005-0000-0000-000063110000}"/>
    <cellStyle name="Comma 2 2 4 3" xfId="499" xr:uid="{00000000-0005-0000-0000-000064110000}"/>
    <cellStyle name="Comma 2 2 4 3 2" xfId="1132" xr:uid="{00000000-0005-0000-0000-000065110000}"/>
    <cellStyle name="Comma 2 2 4 3 2 2" xfId="3031" xr:uid="{00000000-0005-0000-0000-000066110000}"/>
    <cellStyle name="Comma 2 2 4 3 2 2 2" xfId="6834" xr:uid="{00000000-0005-0000-0000-000067110000}"/>
    <cellStyle name="Comma 2 2 4 3 2 2 2 2" xfId="14644" xr:uid="{00000000-0005-0000-0000-000068110000}"/>
    <cellStyle name="Comma 2 2 4 3 2 2 2 2 2" xfId="30055" xr:uid="{00000000-0005-0000-0000-000069110000}"/>
    <cellStyle name="Comma 2 2 4 3 2 2 2 2 2 2" xfId="60879" xr:uid="{00000000-0005-0000-0000-00006A110000}"/>
    <cellStyle name="Comma 2 2 4 3 2 2 2 2 3" xfId="45469" xr:uid="{00000000-0005-0000-0000-00006B110000}"/>
    <cellStyle name="Comma 2 2 4 3 2 2 2 3" xfId="22246" xr:uid="{00000000-0005-0000-0000-00006C110000}"/>
    <cellStyle name="Comma 2 2 4 3 2 2 2 3 2" xfId="53070" xr:uid="{00000000-0005-0000-0000-00006D110000}"/>
    <cellStyle name="Comma 2 2 4 3 2 2 2 4" xfId="37660" xr:uid="{00000000-0005-0000-0000-00006E110000}"/>
    <cellStyle name="Comma 2 2 4 3 2 2 3" xfId="10841" xr:uid="{00000000-0005-0000-0000-00006F110000}"/>
    <cellStyle name="Comma 2 2 4 3 2 2 3 2" xfId="26252" xr:uid="{00000000-0005-0000-0000-000070110000}"/>
    <cellStyle name="Comma 2 2 4 3 2 2 3 2 2" xfId="57076" xr:uid="{00000000-0005-0000-0000-000071110000}"/>
    <cellStyle name="Comma 2 2 4 3 2 2 3 3" xfId="41666" xr:uid="{00000000-0005-0000-0000-000072110000}"/>
    <cellStyle name="Comma 2 2 4 3 2 2 4" xfId="18443" xr:uid="{00000000-0005-0000-0000-000073110000}"/>
    <cellStyle name="Comma 2 2 4 3 2 2 4 2" xfId="49267" xr:uid="{00000000-0005-0000-0000-000074110000}"/>
    <cellStyle name="Comma 2 2 4 3 2 2 5" xfId="33857" xr:uid="{00000000-0005-0000-0000-000075110000}"/>
    <cellStyle name="Comma 2 2 4 3 2 3" xfId="4935" xr:uid="{00000000-0005-0000-0000-000076110000}"/>
    <cellStyle name="Comma 2 2 4 3 2 3 2" xfId="12745" xr:uid="{00000000-0005-0000-0000-000077110000}"/>
    <cellStyle name="Comma 2 2 4 3 2 3 2 2" xfId="28156" xr:uid="{00000000-0005-0000-0000-000078110000}"/>
    <cellStyle name="Comma 2 2 4 3 2 3 2 2 2" xfId="58980" xr:uid="{00000000-0005-0000-0000-000079110000}"/>
    <cellStyle name="Comma 2 2 4 3 2 3 2 3" xfId="43570" xr:uid="{00000000-0005-0000-0000-00007A110000}"/>
    <cellStyle name="Comma 2 2 4 3 2 3 3" xfId="20347" xr:uid="{00000000-0005-0000-0000-00007B110000}"/>
    <cellStyle name="Comma 2 2 4 3 2 3 3 2" xfId="51171" xr:uid="{00000000-0005-0000-0000-00007C110000}"/>
    <cellStyle name="Comma 2 2 4 3 2 3 4" xfId="35761" xr:uid="{00000000-0005-0000-0000-00007D110000}"/>
    <cellStyle name="Comma 2 2 4 3 2 4" xfId="8942" xr:uid="{00000000-0005-0000-0000-00007E110000}"/>
    <cellStyle name="Comma 2 2 4 3 2 4 2" xfId="24353" xr:uid="{00000000-0005-0000-0000-00007F110000}"/>
    <cellStyle name="Comma 2 2 4 3 2 4 2 2" xfId="55177" xr:uid="{00000000-0005-0000-0000-000080110000}"/>
    <cellStyle name="Comma 2 2 4 3 2 4 3" xfId="39767" xr:uid="{00000000-0005-0000-0000-000081110000}"/>
    <cellStyle name="Comma 2 2 4 3 2 5" xfId="16544" xr:uid="{00000000-0005-0000-0000-000082110000}"/>
    <cellStyle name="Comma 2 2 4 3 2 5 2" xfId="47368" xr:uid="{00000000-0005-0000-0000-000083110000}"/>
    <cellStyle name="Comma 2 2 4 3 2 6" xfId="31958" xr:uid="{00000000-0005-0000-0000-000084110000}"/>
    <cellStyle name="Comma 2 2 4 3 3" xfId="1765" xr:uid="{00000000-0005-0000-0000-000085110000}"/>
    <cellStyle name="Comma 2 2 4 3 3 2" xfId="3664" xr:uid="{00000000-0005-0000-0000-000086110000}"/>
    <cellStyle name="Comma 2 2 4 3 3 2 2" xfId="7467" xr:uid="{00000000-0005-0000-0000-000087110000}"/>
    <cellStyle name="Comma 2 2 4 3 3 2 2 2" xfId="15277" xr:uid="{00000000-0005-0000-0000-000088110000}"/>
    <cellStyle name="Comma 2 2 4 3 3 2 2 2 2" xfId="30688" xr:uid="{00000000-0005-0000-0000-000089110000}"/>
    <cellStyle name="Comma 2 2 4 3 3 2 2 2 2 2" xfId="61512" xr:uid="{00000000-0005-0000-0000-00008A110000}"/>
    <cellStyle name="Comma 2 2 4 3 3 2 2 2 3" xfId="46102" xr:uid="{00000000-0005-0000-0000-00008B110000}"/>
    <cellStyle name="Comma 2 2 4 3 3 2 2 3" xfId="22879" xr:uid="{00000000-0005-0000-0000-00008C110000}"/>
    <cellStyle name="Comma 2 2 4 3 3 2 2 3 2" xfId="53703" xr:uid="{00000000-0005-0000-0000-00008D110000}"/>
    <cellStyle name="Comma 2 2 4 3 3 2 2 4" xfId="38293" xr:uid="{00000000-0005-0000-0000-00008E110000}"/>
    <cellStyle name="Comma 2 2 4 3 3 2 3" xfId="11474" xr:uid="{00000000-0005-0000-0000-00008F110000}"/>
    <cellStyle name="Comma 2 2 4 3 3 2 3 2" xfId="26885" xr:uid="{00000000-0005-0000-0000-000090110000}"/>
    <cellStyle name="Comma 2 2 4 3 3 2 3 2 2" xfId="57709" xr:uid="{00000000-0005-0000-0000-000091110000}"/>
    <cellStyle name="Comma 2 2 4 3 3 2 3 3" xfId="42299" xr:uid="{00000000-0005-0000-0000-000092110000}"/>
    <cellStyle name="Comma 2 2 4 3 3 2 4" xfId="19076" xr:uid="{00000000-0005-0000-0000-000093110000}"/>
    <cellStyle name="Comma 2 2 4 3 3 2 4 2" xfId="49900" xr:uid="{00000000-0005-0000-0000-000094110000}"/>
    <cellStyle name="Comma 2 2 4 3 3 2 5" xfId="34490" xr:uid="{00000000-0005-0000-0000-000095110000}"/>
    <cellStyle name="Comma 2 2 4 3 3 3" xfId="5568" xr:uid="{00000000-0005-0000-0000-000096110000}"/>
    <cellStyle name="Comma 2 2 4 3 3 3 2" xfId="13378" xr:uid="{00000000-0005-0000-0000-000097110000}"/>
    <cellStyle name="Comma 2 2 4 3 3 3 2 2" xfId="28789" xr:uid="{00000000-0005-0000-0000-000098110000}"/>
    <cellStyle name="Comma 2 2 4 3 3 3 2 2 2" xfId="59613" xr:uid="{00000000-0005-0000-0000-000099110000}"/>
    <cellStyle name="Comma 2 2 4 3 3 3 2 3" xfId="44203" xr:uid="{00000000-0005-0000-0000-00009A110000}"/>
    <cellStyle name="Comma 2 2 4 3 3 3 3" xfId="20980" xr:uid="{00000000-0005-0000-0000-00009B110000}"/>
    <cellStyle name="Comma 2 2 4 3 3 3 3 2" xfId="51804" xr:uid="{00000000-0005-0000-0000-00009C110000}"/>
    <cellStyle name="Comma 2 2 4 3 3 3 4" xfId="36394" xr:uid="{00000000-0005-0000-0000-00009D110000}"/>
    <cellStyle name="Comma 2 2 4 3 3 4" xfId="9575" xr:uid="{00000000-0005-0000-0000-00009E110000}"/>
    <cellStyle name="Comma 2 2 4 3 3 4 2" xfId="24986" xr:uid="{00000000-0005-0000-0000-00009F110000}"/>
    <cellStyle name="Comma 2 2 4 3 3 4 2 2" xfId="55810" xr:uid="{00000000-0005-0000-0000-0000A0110000}"/>
    <cellStyle name="Comma 2 2 4 3 3 4 3" xfId="40400" xr:uid="{00000000-0005-0000-0000-0000A1110000}"/>
    <cellStyle name="Comma 2 2 4 3 3 5" xfId="17177" xr:uid="{00000000-0005-0000-0000-0000A2110000}"/>
    <cellStyle name="Comma 2 2 4 3 3 5 2" xfId="48001" xr:uid="{00000000-0005-0000-0000-0000A3110000}"/>
    <cellStyle name="Comma 2 2 4 3 3 6" xfId="32591" xr:uid="{00000000-0005-0000-0000-0000A4110000}"/>
    <cellStyle name="Comma 2 2 4 3 4" xfId="2398" xr:uid="{00000000-0005-0000-0000-0000A5110000}"/>
    <cellStyle name="Comma 2 2 4 3 4 2" xfId="6201" xr:uid="{00000000-0005-0000-0000-0000A6110000}"/>
    <cellStyle name="Comma 2 2 4 3 4 2 2" xfId="14011" xr:uid="{00000000-0005-0000-0000-0000A7110000}"/>
    <cellStyle name="Comma 2 2 4 3 4 2 2 2" xfId="29422" xr:uid="{00000000-0005-0000-0000-0000A8110000}"/>
    <cellStyle name="Comma 2 2 4 3 4 2 2 2 2" xfId="60246" xr:uid="{00000000-0005-0000-0000-0000A9110000}"/>
    <cellStyle name="Comma 2 2 4 3 4 2 2 3" xfId="44836" xr:uid="{00000000-0005-0000-0000-0000AA110000}"/>
    <cellStyle name="Comma 2 2 4 3 4 2 3" xfId="21613" xr:uid="{00000000-0005-0000-0000-0000AB110000}"/>
    <cellStyle name="Comma 2 2 4 3 4 2 3 2" xfId="52437" xr:uid="{00000000-0005-0000-0000-0000AC110000}"/>
    <cellStyle name="Comma 2 2 4 3 4 2 4" xfId="37027" xr:uid="{00000000-0005-0000-0000-0000AD110000}"/>
    <cellStyle name="Comma 2 2 4 3 4 3" xfId="10208" xr:uid="{00000000-0005-0000-0000-0000AE110000}"/>
    <cellStyle name="Comma 2 2 4 3 4 3 2" xfId="25619" xr:uid="{00000000-0005-0000-0000-0000AF110000}"/>
    <cellStyle name="Comma 2 2 4 3 4 3 2 2" xfId="56443" xr:uid="{00000000-0005-0000-0000-0000B0110000}"/>
    <cellStyle name="Comma 2 2 4 3 4 3 3" xfId="41033" xr:uid="{00000000-0005-0000-0000-0000B1110000}"/>
    <cellStyle name="Comma 2 2 4 3 4 4" xfId="17810" xr:uid="{00000000-0005-0000-0000-0000B2110000}"/>
    <cellStyle name="Comma 2 2 4 3 4 4 2" xfId="48634" xr:uid="{00000000-0005-0000-0000-0000B3110000}"/>
    <cellStyle name="Comma 2 2 4 3 4 5" xfId="33224" xr:uid="{00000000-0005-0000-0000-0000B4110000}"/>
    <cellStyle name="Comma 2 2 4 3 5" xfId="4302" xr:uid="{00000000-0005-0000-0000-0000B5110000}"/>
    <cellStyle name="Comma 2 2 4 3 5 2" xfId="12112" xr:uid="{00000000-0005-0000-0000-0000B6110000}"/>
    <cellStyle name="Comma 2 2 4 3 5 2 2" xfId="27523" xr:uid="{00000000-0005-0000-0000-0000B7110000}"/>
    <cellStyle name="Comma 2 2 4 3 5 2 2 2" xfId="58347" xr:uid="{00000000-0005-0000-0000-0000B8110000}"/>
    <cellStyle name="Comma 2 2 4 3 5 2 3" xfId="42937" xr:uid="{00000000-0005-0000-0000-0000B9110000}"/>
    <cellStyle name="Comma 2 2 4 3 5 3" xfId="19714" xr:uid="{00000000-0005-0000-0000-0000BA110000}"/>
    <cellStyle name="Comma 2 2 4 3 5 3 2" xfId="50538" xr:uid="{00000000-0005-0000-0000-0000BB110000}"/>
    <cellStyle name="Comma 2 2 4 3 5 4" xfId="35128" xr:uid="{00000000-0005-0000-0000-0000BC110000}"/>
    <cellStyle name="Comma 2 2 4 3 6" xfId="8309" xr:uid="{00000000-0005-0000-0000-0000BD110000}"/>
    <cellStyle name="Comma 2 2 4 3 6 2" xfId="23720" xr:uid="{00000000-0005-0000-0000-0000BE110000}"/>
    <cellStyle name="Comma 2 2 4 3 6 2 2" xfId="54544" xr:uid="{00000000-0005-0000-0000-0000BF110000}"/>
    <cellStyle name="Comma 2 2 4 3 6 3" xfId="39134" xr:uid="{00000000-0005-0000-0000-0000C0110000}"/>
    <cellStyle name="Comma 2 2 4 3 7" xfId="15911" xr:uid="{00000000-0005-0000-0000-0000C1110000}"/>
    <cellStyle name="Comma 2 2 4 3 7 2" xfId="46735" xr:uid="{00000000-0005-0000-0000-0000C2110000}"/>
    <cellStyle name="Comma 2 2 4 3 8" xfId="31325" xr:uid="{00000000-0005-0000-0000-0000C3110000}"/>
    <cellStyle name="Comma 2 2 4 4" xfId="919" xr:uid="{00000000-0005-0000-0000-0000C4110000}"/>
    <cellStyle name="Comma 2 2 4 4 2" xfId="2818" xr:uid="{00000000-0005-0000-0000-0000C5110000}"/>
    <cellStyle name="Comma 2 2 4 4 2 2" xfId="6621" xr:uid="{00000000-0005-0000-0000-0000C6110000}"/>
    <cellStyle name="Comma 2 2 4 4 2 2 2" xfId="14431" xr:uid="{00000000-0005-0000-0000-0000C7110000}"/>
    <cellStyle name="Comma 2 2 4 4 2 2 2 2" xfId="29842" xr:uid="{00000000-0005-0000-0000-0000C8110000}"/>
    <cellStyle name="Comma 2 2 4 4 2 2 2 2 2" xfId="60666" xr:uid="{00000000-0005-0000-0000-0000C9110000}"/>
    <cellStyle name="Comma 2 2 4 4 2 2 2 3" xfId="45256" xr:uid="{00000000-0005-0000-0000-0000CA110000}"/>
    <cellStyle name="Comma 2 2 4 4 2 2 3" xfId="22033" xr:uid="{00000000-0005-0000-0000-0000CB110000}"/>
    <cellStyle name="Comma 2 2 4 4 2 2 3 2" xfId="52857" xr:uid="{00000000-0005-0000-0000-0000CC110000}"/>
    <cellStyle name="Comma 2 2 4 4 2 2 4" xfId="37447" xr:uid="{00000000-0005-0000-0000-0000CD110000}"/>
    <cellStyle name="Comma 2 2 4 4 2 3" xfId="10628" xr:uid="{00000000-0005-0000-0000-0000CE110000}"/>
    <cellStyle name="Comma 2 2 4 4 2 3 2" xfId="26039" xr:uid="{00000000-0005-0000-0000-0000CF110000}"/>
    <cellStyle name="Comma 2 2 4 4 2 3 2 2" xfId="56863" xr:uid="{00000000-0005-0000-0000-0000D0110000}"/>
    <cellStyle name="Comma 2 2 4 4 2 3 3" xfId="41453" xr:uid="{00000000-0005-0000-0000-0000D1110000}"/>
    <cellStyle name="Comma 2 2 4 4 2 4" xfId="18230" xr:uid="{00000000-0005-0000-0000-0000D2110000}"/>
    <cellStyle name="Comma 2 2 4 4 2 4 2" xfId="49054" xr:uid="{00000000-0005-0000-0000-0000D3110000}"/>
    <cellStyle name="Comma 2 2 4 4 2 5" xfId="33644" xr:uid="{00000000-0005-0000-0000-0000D4110000}"/>
    <cellStyle name="Comma 2 2 4 4 3" xfId="4722" xr:uid="{00000000-0005-0000-0000-0000D5110000}"/>
    <cellStyle name="Comma 2 2 4 4 3 2" xfId="12532" xr:uid="{00000000-0005-0000-0000-0000D6110000}"/>
    <cellStyle name="Comma 2 2 4 4 3 2 2" xfId="27943" xr:uid="{00000000-0005-0000-0000-0000D7110000}"/>
    <cellStyle name="Comma 2 2 4 4 3 2 2 2" xfId="58767" xr:uid="{00000000-0005-0000-0000-0000D8110000}"/>
    <cellStyle name="Comma 2 2 4 4 3 2 3" xfId="43357" xr:uid="{00000000-0005-0000-0000-0000D9110000}"/>
    <cellStyle name="Comma 2 2 4 4 3 3" xfId="20134" xr:uid="{00000000-0005-0000-0000-0000DA110000}"/>
    <cellStyle name="Comma 2 2 4 4 3 3 2" xfId="50958" xr:uid="{00000000-0005-0000-0000-0000DB110000}"/>
    <cellStyle name="Comma 2 2 4 4 3 4" xfId="35548" xr:uid="{00000000-0005-0000-0000-0000DC110000}"/>
    <cellStyle name="Comma 2 2 4 4 4" xfId="8729" xr:uid="{00000000-0005-0000-0000-0000DD110000}"/>
    <cellStyle name="Comma 2 2 4 4 4 2" xfId="24140" xr:uid="{00000000-0005-0000-0000-0000DE110000}"/>
    <cellStyle name="Comma 2 2 4 4 4 2 2" xfId="54964" xr:uid="{00000000-0005-0000-0000-0000DF110000}"/>
    <cellStyle name="Comma 2 2 4 4 4 3" xfId="39554" xr:uid="{00000000-0005-0000-0000-0000E0110000}"/>
    <cellStyle name="Comma 2 2 4 4 5" xfId="16331" xr:uid="{00000000-0005-0000-0000-0000E1110000}"/>
    <cellStyle name="Comma 2 2 4 4 5 2" xfId="47155" xr:uid="{00000000-0005-0000-0000-0000E2110000}"/>
    <cellStyle name="Comma 2 2 4 4 6" xfId="31745" xr:uid="{00000000-0005-0000-0000-0000E3110000}"/>
    <cellStyle name="Comma 2 2 4 5" xfId="1552" xr:uid="{00000000-0005-0000-0000-0000E4110000}"/>
    <cellStyle name="Comma 2 2 4 5 2" xfId="3451" xr:uid="{00000000-0005-0000-0000-0000E5110000}"/>
    <cellStyle name="Comma 2 2 4 5 2 2" xfId="7254" xr:uid="{00000000-0005-0000-0000-0000E6110000}"/>
    <cellStyle name="Comma 2 2 4 5 2 2 2" xfId="15064" xr:uid="{00000000-0005-0000-0000-0000E7110000}"/>
    <cellStyle name="Comma 2 2 4 5 2 2 2 2" xfId="30475" xr:uid="{00000000-0005-0000-0000-0000E8110000}"/>
    <cellStyle name="Comma 2 2 4 5 2 2 2 2 2" xfId="61299" xr:uid="{00000000-0005-0000-0000-0000E9110000}"/>
    <cellStyle name="Comma 2 2 4 5 2 2 2 3" xfId="45889" xr:uid="{00000000-0005-0000-0000-0000EA110000}"/>
    <cellStyle name="Comma 2 2 4 5 2 2 3" xfId="22666" xr:uid="{00000000-0005-0000-0000-0000EB110000}"/>
    <cellStyle name="Comma 2 2 4 5 2 2 3 2" xfId="53490" xr:uid="{00000000-0005-0000-0000-0000EC110000}"/>
    <cellStyle name="Comma 2 2 4 5 2 2 4" xfId="38080" xr:uid="{00000000-0005-0000-0000-0000ED110000}"/>
    <cellStyle name="Comma 2 2 4 5 2 3" xfId="11261" xr:uid="{00000000-0005-0000-0000-0000EE110000}"/>
    <cellStyle name="Comma 2 2 4 5 2 3 2" xfId="26672" xr:uid="{00000000-0005-0000-0000-0000EF110000}"/>
    <cellStyle name="Comma 2 2 4 5 2 3 2 2" xfId="57496" xr:uid="{00000000-0005-0000-0000-0000F0110000}"/>
    <cellStyle name="Comma 2 2 4 5 2 3 3" xfId="42086" xr:uid="{00000000-0005-0000-0000-0000F1110000}"/>
    <cellStyle name="Comma 2 2 4 5 2 4" xfId="18863" xr:uid="{00000000-0005-0000-0000-0000F2110000}"/>
    <cellStyle name="Comma 2 2 4 5 2 4 2" xfId="49687" xr:uid="{00000000-0005-0000-0000-0000F3110000}"/>
    <cellStyle name="Comma 2 2 4 5 2 5" xfId="34277" xr:uid="{00000000-0005-0000-0000-0000F4110000}"/>
    <cellStyle name="Comma 2 2 4 5 3" xfId="5355" xr:uid="{00000000-0005-0000-0000-0000F5110000}"/>
    <cellStyle name="Comma 2 2 4 5 3 2" xfId="13165" xr:uid="{00000000-0005-0000-0000-0000F6110000}"/>
    <cellStyle name="Comma 2 2 4 5 3 2 2" xfId="28576" xr:uid="{00000000-0005-0000-0000-0000F7110000}"/>
    <cellStyle name="Comma 2 2 4 5 3 2 2 2" xfId="59400" xr:uid="{00000000-0005-0000-0000-0000F8110000}"/>
    <cellStyle name="Comma 2 2 4 5 3 2 3" xfId="43990" xr:uid="{00000000-0005-0000-0000-0000F9110000}"/>
    <cellStyle name="Comma 2 2 4 5 3 3" xfId="20767" xr:uid="{00000000-0005-0000-0000-0000FA110000}"/>
    <cellStyle name="Comma 2 2 4 5 3 3 2" xfId="51591" xr:uid="{00000000-0005-0000-0000-0000FB110000}"/>
    <cellStyle name="Comma 2 2 4 5 3 4" xfId="36181" xr:uid="{00000000-0005-0000-0000-0000FC110000}"/>
    <cellStyle name="Comma 2 2 4 5 4" xfId="9362" xr:uid="{00000000-0005-0000-0000-0000FD110000}"/>
    <cellStyle name="Comma 2 2 4 5 4 2" xfId="24773" xr:uid="{00000000-0005-0000-0000-0000FE110000}"/>
    <cellStyle name="Comma 2 2 4 5 4 2 2" xfId="55597" xr:uid="{00000000-0005-0000-0000-0000FF110000}"/>
    <cellStyle name="Comma 2 2 4 5 4 3" xfId="40187" xr:uid="{00000000-0005-0000-0000-000000120000}"/>
    <cellStyle name="Comma 2 2 4 5 5" xfId="16964" xr:uid="{00000000-0005-0000-0000-000001120000}"/>
    <cellStyle name="Comma 2 2 4 5 5 2" xfId="47788" xr:uid="{00000000-0005-0000-0000-000002120000}"/>
    <cellStyle name="Comma 2 2 4 5 6" xfId="32378" xr:uid="{00000000-0005-0000-0000-000003120000}"/>
    <cellStyle name="Comma 2 2 4 6" xfId="2185" xr:uid="{00000000-0005-0000-0000-000004120000}"/>
    <cellStyle name="Comma 2 2 4 6 2" xfId="5988" xr:uid="{00000000-0005-0000-0000-000005120000}"/>
    <cellStyle name="Comma 2 2 4 6 2 2" xfId="13798" xr:uid="{00000000-0005-0000-0000-000006120000}"/>
    <cellStyle name="Comma 2 2 4 6 2 2 2" xfId="29209" xr:uid="{00000000-0005-0000-0000-000007120000}"/>
    <cellStyle name="Comma 2 2 4 6 2 2 2 2" xfId="60033" xr:uid="{00000000-0005-0000-0000-000008120000}"/>
    <cellStyle name="Comma 2 2 4 6 2 2 3" xfId="44623" xr:uid="{00000000-0005-0000-0000-000009120000}"/>
    <cellStyle name="Comma 2 2 4 6 2 3" xfId="21400" xr:uid="{00000000-0005-0000-0000-00000A120000}"/>
    <cellStyle name="Comma 2 2 4 6 2 3 2" xfId="52224" xr:uid="{00000000-0005-0000-0000-00000B120000}"/>
    <cellStyle name="Comma 2 2 4 6 2 4" xfId="36814" xr:uid="{00000000-0005-0000-0000-00000C120000}"/>
    <cellStyle name="Comma 2 2 4 6 3" xfId="9995" xr:uid="{00000000-0005-0000-0000-00000D120000}"/>
    <cellStyle name="Comma 2 2 4 6 3 2" xfId="25406" xr:uid="{00000000-0005-0000-0000-00000E120000}"/>
    <cellStyle name="Comma 2 2 4 6 3 2 2" xfId="56230" xr:uid="{00000000-0005-0000-0000-00000F120000}"/>
    <cellStyle name="Comma 2 2 4 6 3 3" xfId="40820" xr:uid="{00000000-0005-0000-0000-000010120000}"/>
    <cellStyle name="Comma 2 2 4 6 4" xfId="17597" xr:uid="{00000000-0005-0000-0000-000011120000}"/>
    <cellStyle name="Comma 2 2 4 6 4 2" xfId="48421" xr:uid="{00000000-0005-0000-0000-000012120000}"/>
    <cellStyle name="Comma 2 2 4 6 5" xfId="33011" xr:uid="{00000000-0005-0000-0000-000013120000}"/>
    <cellStyle name="Comma 2 2 4 7" xfId="4089" xr:uid="{00000000-0005-0000-0000-000014120000}"/>
    <cellStyle name="Comma 2 2 4 7 2" xfId="11899" xr:uid="{00000000-0005-0000-0000-000015120000}"/>
    <cellStyle name="Comma 2 2 4 7 2 2" xfId="27310" xr:uid="{00000000-0005-0000-0000-000016120000}"/>
    <cellStyle name="Comma 2 2 4 7 2 2 2" xfId="58134" xr:uid="{00000000-0005-0000-0000-000017120000}"/>
    <cellStyle name="Comma 2 2 4 7 2 3" xfId="42724" xr:uid="{00000000-0005-0000-0000-000018120000}"/>
    <cellStyle name="Comma 2 2 4 7 3" xfId="19501" xr:uid="{00000000-0005-0000-0000-000019120000}"/>
    <cellStyle name="Comma 2 2 4 7 3 2" xfId="50325" xr:uid="{00000000-0005-0000-0000-00001A120000}"/>
    <cellStyle name="Comma 2 2 4 7 4" xfId="34915" xr:uid="{00000000-0005-0000-0000-00001B120000}"/>
    <cellStyle name="Comma 2 2 4 8" xfId="8096" xr:uid="{00000000-0005-0000-0000-00001C120000}"/>
    <cellStyle name="Comma 2 2 4 8 2" xfId="23507" xr:uid="{00000000-0005-0000-0000-00001D120000}"/>
    <cellStyle name="Comma 2 2 4 8 2 2" xfId="54331" xr:uid="{00000000-0005-0000-0000-00001E120000}"/>
    <cellStyle name="Comma 2 2 4 8 3" xfId="38921" xr:uid="{00000000-0005-0000-0000-00001F120000}"/>
    <cellStyle name="Comma 2 2 4 9" xfId="7887" xr:uid="{00000000-0005-0000-0000-000020120000}"/>
    <cellStyle name="Comma 2 2 4 9 2" xfId="23298" xr:uid="{00000000-0005-0000-0000-000021120000}"/>
    <cellStyle name="Comma 2 2 4 9 2 2" xfId="54122" xr:uid="{00000000-0005-0000-0000-000022120000}"/>
    <cellStyle name="Comma 2 2 4 9 3" xfId="38712" xr:uid="{00000000-0005-0000-0000-000023120000}"/>
    <cellStyle name="Comma 2 2 5" xfId="205" xr:uid="{00000000-0005-0000-0000-000024120000}"/>
    <cellStyle name="Comma 2 2 5 10" xfId="15618" xr:uid="{00000000-0005-0000-0000-000025120000}"/>
    <cellStyle name="Comma 2 2 5 10 2" xfId="46442" xr:uid="{00000000-0005-0000-0000-000026120000}"/>
    <cellStyle name="Comma 2 2 5 11" xfId="31032" xr:uid="{00000000-0005-0000-0000-000027120000}"/>
    <cellStyle name="Comma 2 2 5 2" xfId="628" xr:uid="{00000000-0005-0000-0000-000028120000}"/>
    <cellStyle name="Comma 2 2 5 2 2" xfId="1261" xr:uid="{00000000-0005-0000-0000-000029120000}"/>
    <cellStyle name="Comma 2 2 5 2 2 2" xfId="3160" xr:uid="{00000000-0005-0000-0000-00002A120000}"/>
    <cellStyle name="Comma 2 2 5 2 2 2 2" xfId="6963" xr:uid="{00000000-0005-0000-0000-00002B120000}"/>
    <cellStyle name="Comma 2 2 5 2 2 2 2 2" xfId="14773" xr:uid="{00000000-0005-0000-0000-00002C120000}"/>
    <cellStyle name="Comma 2 2 5 2 2 2 2 2 2" xfId="30184" xr:uid="{00000000-0005-0000-0000-00002D120000}"/>
    <cellStyle name="Comma 2 2 5 2 2 2 2 2 2 2" xfId="61008" xr:uid="{00000000-0005-0000-0000-00002E120000}"/>
    <cellStyle name="Comma 2 2 5 2 2 2 2 2 3" xfId="45598" xr:uid="{00000000-0005-0000-0000-00002F120000}"/>
    <cellStyle name="Comma 2 2 5 2 2 2 2 3" xfId="22375" xr:uid="{00000000-0005-0000-0000-000030120000}"/>
    <cellStyle name="Comma 2 2 5 2 2 2 2 3 2" xfId="53199" xr:uid="{00000000-0005-0000-0000-000031120000}"/>
    <cellStyle name="Comma 2 2 5 2 2 2 2 4" xfId="37789" xr:uid="{00000000-0005-0000-0000-000032120000}"/>
    <cellStyle name="Comma 2 2 5 2 2 2 3" xfId="10970" xr:uid="{00000000-0005-0000-0000-000033120000}"/>
    <cellStyle name="Comma 2 2 5 2 2 2 3 2" xfId="26381" xr:uid="{00000000-0005-0000-0000-000034120000}"/>
    <cellStyle name="Comma 2 2 5 2 2 2 3 2 2" xfId="57205" xr:uid="{00000000-0005-0000-0000-000035120000}"/>
    <cellStyle name="Comma 2 2 5 2 2 2 3 3" xfId="41795" xr:uid="{00000000-0005-0000-0000-000036120000}"/>
    <cellStyle name="Comma 2 2 5 2 2 2 4" xfId="18572" xr:uid="{00000000-0005-0000-0000-000037120000}"/>
    <cellStyle name="Comma 2 2 5 2 2 2 4 2" xfId="49396" xr:uid="{00000000-0005-0000-0000-000038120000}"/>
    <cellStyle name="Comma 2 2 5 2 2 2 5" xfId="33986" xr:uid="{00000000-0005-0000-0000-000039120000}"/>
    <cellStyle name="Comma 2 2 5 2 2 3" xfId="5064" xr:uid="{00000000-0005-0000-0000-00003A120000}"/>
    <cellStyle name="Comma 2 2 5 2 2 3 2" xfId="12874" xr:uid="{00000000-0005-0000-0000-00003B120000}"/>
    <cellStyle name="Comma 2 2 5 2 2 3 2 2" xfId="28285" xr:uid="{00000000-0005-0000-0000-00003C120000}"/>
    <cellStyle name="Comma 2 2 5 2 2 3 2 2 2" xfId="59109" xr:uid="{00000000-0005-0000-0000-00003D120000}"/>
    <cellStyle name="Comma 2 2 5 2 2 3 2 3" xfId="43699" xr:uid="{00000000-0005-0000-0000-00003E120000}"/>
    <cellStyle name="Comma 2 2 5 2 2 3 3" xfId="20476" xr:uid="{00000000-0005-0000-0000-00003F120000}"/>
    <cellStyle name="Comma 2 2 5 2 2 3 3 2" xfId="51300" xr:uid="{00000000-0005-0000-0000-000040120000}"/>
    <cellStyle name="Comma 2 2 5 2 2 3 4" xfId="35890" xr:uid="{00000000-0005-0000-0000-000041120000}"/>
    <cellStyle name="Comma 2 2 5 2 2 4" xfId="9071" xr:uid="{00000000-0005-0000-0000-000042120000}"/>
    <cellStyle name="Comma 2 2 5 2 2 4 2" xfId="24482" xr:uid="{00000000-0005-0000-0000-000043120000}"/>
    <cellStyle name="Comma 2 2 5 2 2 4 2 2" xfId="55306" xr:uid="{00000000-0005-0000-0000-000044120000}"/>
    <cellStyle name="Comma 2 2 5 2 2 4 3" xfId="39896" xr:uid="{00000000-0005-0000-0000-000045120000}"/>
    <cellStyle name="Comma 2 2 5 2 2 5" xfId="16673" xr:uid="{00000000-0005-0000-0000-000046120000}"/>
    <cellStyle name="Comma 2 2 5 2 2 5 2" xfId="47497" xr:uid="{00000000-0005-0000-0000-000047120000}"/>
    <cellStyle name="Comma 2 2 5 2 2 6" xfId="32087" xr:uid="{00000000-0005-0000-0000-000048120000}"/>
    <cellStyle name="Comma 2 2 5 2 3" xfId="1894" xr:uid="{00000000-0005-0000-0000-000049120000}"/>
    <cellStyle name="Comma 2 2 5 2 3 2" xfId="3793" xr:uid="{00000000-0005-0000-0000-00004A120000}"/>
    <cellStyle name="Comma 2 2 5 2 3 2 2" xfId="7596" xr:uid="{00000000-0005-0000-0000-00004B120000}"/>
    <cellStyle name="Comma 2 2 5 2 3 2 2 2" xfId="15406" xr:uid="{00000000-0005-0000-0000-00004C120000}"/>
    <cellStyle name="Comma 2 2 5 2 3 2 2 2 2" xfId="30817" xr:uid="{00000000-0005-0000-0000-00004D120000}"/>
    <cellStyle name="Comma 2 2 5 2 3 2 2 2 2 2" xfId="61641" xr:uid="{00000000-0005-0000-0000-00004E120000}"/>
    <cellStyle name="Comma 2 2 5 2 3 2 2 2 3" xfId="46231" xr:uid="{00000000-0005-0000-0000-00004F120000}"/>
    <cellStyle name="Comma 2 2 5 2 3 2 2 3" xfId="23008" xr:uid="{00000000-0005-0000-0000-000050120000}"/>
    <cellStyle name="Comma 2 2 5 2 3 2 2 3 2" xfId="53832" xr:uid="{00000000-0005-0000-0000-000051120000}"/>
    <cellStyle name="Comma 2 2 5 2 3 2 2 4" xfId="38422" xr:uid="{00000000-0005-0000-0000-000052120000}"/>
    <cellStyle name="Comma 2 2 5 2 3 2 3" xfId="11603" xr:uid="{00000000-0005-0000-0000-000053120000}"/>
    <cellStyle name="Comma 2 2 5 2 3 2 3 2" xfId="27014" xr:uid="{00000000-0005-0000-0000-000054120000}"/>
    <cellStyle name="Comma 2 2 5 2 3 2 3 2 2" xfId="57838" xr:uid="{00000000-0005-0000-0000-000055120000}"/>
    <cellStyle name="Comma 2 2 5 2 3 2 3 3" xfId="42428" xr:uid="{00000000-0005-0000-0000-000056120000}"/>
    <cellStyle name="Comma 2 2 5 2 3 2 4" xfId="19205" xr:uid="{00000000-0005-0000-0000-000057120000}"/>
    <cellStyle name="Comma 2 2 5 2 3 2 4 2" xfId="50029" xr:uid="{00000000-0005-0000-0000-000058120000}"/>
    <cellStyle name="Comma 2 2 5 2 3 2 5" xfId="34619" xr:uid="{00000000-0005-0000-0000-000059120000}"/>
    <cellStyle name="Comma 2 2 5 2 3 3" xfId="5697" xr:uid="{00000000-0005-0000-0000-00005A120000}"/>
    <cellStyle name="Comma 2 2 5 2 3 3 2" xfId="13507" xr:uid="{00000000-0005-0000-0000-00005B120000}"/>
    <cellStyle name="Comma 2 2 5 2 3 3 2 2" xfId="28918" xr:uid="{00000000-0005-0000-0000-00005C120000}"/>
    <cellStyle name="Comma 2 2 5 2 3 3 2 2 2" xfId="59742" xr:uid="{00000000-0005-0000-0000-00005D120000}"/>
    <cellStyle name="Comma 2 2 5 2 3 3 2 3" xfId="44332" xr:uid="{00000000-0005-0000-0000-00005E120000}"/>
    <cellStyle name="Comma 2 2 5 2 3 3 3" xfId="21109" xr:uid="{00000000-0005-0000-0000-00005F120000}"/>
    <cellStyle name="Comma 2 2 5 2 3 3 3 2" xfId="51933" xr:uid="{00000000-0005-0000-0000-000060120000}"/>
    <cellStyle name="Comma 2 2 5 2 3 3 4" xfId="36523" xr:uid="{00000000-0005-0000-0000-000061120000}"/>
    <cellStyle name="Comma 2 2 5 2 3 4" xfId="9704" xr:uid="{00000000-0005-0000-0000-000062120000}"/>
    <cellStyle name="Comma 2 2 5 2 3 4 2" xfId="25115" xr:uid="{00000000-0005-0000-0000-000063120000}"/>
    <cellStyle name="Comma 2 2 5 2 3 4 2 2" xfId="55939" xr:uid="{00000000-0005-0000-0000-000064120000}"/>
    <cellStyle name="Comma 2 2 5 2 3 4 3" xfId="40529" xr:uid="{00000000-0005-0000-0000-000065120000}"/>
    <cellStyle name="Comma 2 2 5 2 3 5" xfId="17306" xr:uid="{00000000-0005-0000-0000-000066120000}"/>
    <cellStyle name="Comma 2 2 5 2 3 5 2" xfId="48130" xr:uid="{00000000-0005-0000-0000-000067120000}"/>
    <cellStyle name="Comma 2 2 5 2 3 6" xfId="32720" xr:uid="{00000000-0005-0000-0000-000068120000}"/>
    <cellStyle name="Comma 2 2 5 2 4" xfId="2527" xr:uid="{00000000-0005-0000-0000-000069120000}"/>
    <cellStyle name="Comma 2 2 5 2 4 2" xfId="6330" xr:uid="{00000000-0005-0000-0000-00006A120000}"/>
    <cellStyle name="Comma 2 2 5 2 4 2 2" xfId="14140" xr:uid="{00000000-0005-0000-0000-00006B120000}"/>
    <cellStyle name="Comma 2 2 5 2 4 2 2 2" xfId="29551" xr:uid="{00000000-0005-0000-0000-00006C120000}"/>
    <cellStyle name="Comma 2 2 5 2 4 2 2 2 2" xfId="60375" xr:uid="{00000000-0005-0000-0000-00006D120000}"/>
    <cellStyle name="Comma 2 2 5 2 4 2 2 3" xfId="44965" xr:uid="{00000000-0005-0000-0000-00006E120000}"/>
    <cellStyle name="Comma 2 2 5 2 4 2 3" xfId="21742" xr:uid="{00000000-0005-0000-0000-00006F120000}"/>
    <cellStyle name="Comma 2 2 5 2 4 2 3 2" xfId="52566" xr:uid="{00000000-0005-0000-0000-000070120000}"/>
    <cellStyle name="Comma 2 2 5 2 4 2 4" xfId="37156" xr:uid="{00000000-0005-0000-0000-000071120000}"/>
    <cellStyle name="Comma 2 2 5 2 4 3" xfId="10337" xr:uid="{00000000-0005-0000-0000-000072120000}"/>
    <cellStyle name="Comma 2 2 5 2 4 3 2" xfId="25748" xr:uid="{00000000-0005-0000-0000-000073120000}"/>
    <cellStyle name="Comma 2 2 5 2 4 3 2 2" xfId="56572" xr:uid="{00000000-0005-0000-0000-000074120000}"/>
    <cellStyle name="Comma 2 2 5 2 4 3 3" xfId="41162" xr:uid="{00000000-0005-0000-0000-000075120000}"/>
    <cellStyle name="Comma 2 2 5 2 4 4" xfId="17939" xr:uid="{00000000-0005-0000-0000-000076120000}"/>
    <cellStyle name="Comma 2 2 5 2 4 4 2" xfId="48763" xr:uid="{00000000-0005-0000-0000-000077120000}"/>
    <cellStyle name="Comma 2 2 5 2 4 5" xfId="33353" xr:uid="{00000000-0005-0000-0000-000078120000}"/>
    <cellStyle name="Comma 2 2 5 2 5" xfId="4431" xr:uid="{00000000-0005-0000-0000-000079120000}"/>
    <cellStyle name="Comma 2 2 5 2 5 2" xfId="12241" xr:uid="{00000000-0005-0000-0000-00007A120000}"/>
    <cellStyle name="Comma 2 2 5 2 5 2 2" xfId="27652" xr:uid="{00000000-0005-0000-0000-00007B120000}"/>
    <cellStyle name="Comma 2 2 5 2 5 2 2 2" xfId="58476" xr:uid="{00000000-0005-0000-0000-00007C120000}"/>
    <cellStyle name="Comma 2 2 5 2 5 2 3" xfId="43066" xr:uid="{00000000-0005-0000-0000-00007D120000}"/>
    <cellStyle name="Comma 2 2 5 2 5 3" xfId="19843" xr:uid="{00000000-0005-0000-0000-00007E120000}"/>
    <cellStyle name="Comma 2 2 5 2 5 3 2" xfId="50667" xr:uid="{00000000-0005-0000-0000-00007F120000}"/>
    <cellStyle name="Comma 2 2 5 2 5 4" xfId="35257" xr:uid="{00000000-0005-0000-0000-000080120000}"/>
    <cellStyle name="Comma 2 2 5 2 6" xfId="8438" xr:uid="{00000000-0005-0000-0000-000081120000}"/>
    <cellStyle name="Comma 2 2 5 2 6 2" xfId="23849" xr:uid="{00000000-0005-0000-0000-000082120000}"/>
    <cellStyle name="Comma 2 2 5 2 6 2 2" xfId="54673" xr:uid="{00000000-0005-0000-0000-000083120000}"/>
    <cellStyle name="Comma 2 2 5 2 6 3" xfId="39263" xr:uid="{00000000-0005-0000-0000-000084120000}"/>
    <cellStyle name="Comma 2 2 5 2 7" xfId="16040" xr:uid="{00000000-0005-0000-0000-000085120000}"/>
    <cellStyle name="Comma 2 2 5 2 7 2" xfId="46864" xr:uid="{00000000-0005-0000-0000-000086120000}"/>
    <cellStyle name="Comma 2 2 5 2 8" xfId="31454" xr:uid="{00000000-0005-0000-0000-000087120000}"/>
    <cellStyle name="Comma 2 2 5 3" xfId="419" xr:uid="{00000000-0005-0000-0000-000088120000}"/>
    <cellStyle name="Comma 2 2 5 3 2" xfId="1052" xr:uid="{00000000-0005-0000-0000-000089120000}"/>
    <cellStyle name="Comma 2 2 5 3 2 2" xfId="2951" xr:uid="{00000000-0005-0000-0000-00008A120000}"/>
    <cellStyle name="Comma 2 2 5 3 2 2 2" xfId="6754" xr:uid="{00000000-0005-0000-0000-00008B120000}"/>
    <cellStyle name="Comma 2 2 5 3 2 2 2 2" xfId="14564" xr:uid="{00000000-0005-0000-0000-00008C120000}"/>
    <cellStyle name="Comma 2 2 5 3 2 2 2 2 2" xfId="29975" xr:uid="{00000000-0005-0000-0000-00008D120000}"/>
    <cellStyle name="Comma 2 2 5 3 2 2 2 2 2 2" xfId="60799" xr:uid="{00000000-0005-0000-0000-00008E120000}"/>
    <cellStyle name="Comma 2 2 5 3 2 2 2 2 3" xfId="45389" xr:uid="{00000000-0005-0000-0000-00008F120000}"/>
    <cellStyle name="Comma 2 2 5 3 2 2 2 3" xfId="22166" xr:uid="{00000000-0005-0000-0000-000090120000}"/>
    <cellStyle name="Comma 2 2 5 3 2 2 2 3 2" xfId="52990" xr:uid="{00000000-0005-0000-0000-000091120000}"/>
    <cellStyle name="Comma 2 2 5 3 2 2 2 4" xfId="37580" xr:uid="{00000000-0005-0000-0000-000092120000}"/>
    <cellStyle name="Comma 2 2 5 3 2 2 3" xfId="10761" xr:uid="{00000000-0005-0000-0000-000093120000}"/>
    <cellStyle name="Comma 2 2 5 3 2 2 3 2" xfId="26172" xr:uid="{00000000-0005-0000-0000-000094120000}"/>
    <cellStyle name="Comma 2 2 5 3 2 2 3 2 2" xfId="56996" xr:uid="{00000000-0005-0000-0000-000095120000}"/>
    <cellStyle name="Comma 2 2 5 3 2 2 3 3" xfId="41586" xr:uid="{00000000-0005-0000-0000-000096120000}"/>
    <cellStyle name="Comma 2 2 5 3 2 2 4" xfId="18363" xr:uid="{00000000-0005-0000-0000-000097120000}"/>
    <cellStyle name="Comma 2 2 5 3 2 2 4 2" xfId="49187" xr:uid="{00000000-0005-0000-0000-000098120000}"/>
    <cellStyle name="Comma 2 2 5 3 2 2 5" xfId="33777" xr:uid="{00000000-0005-0000-0000-000099120000}"/>
    <cellStyle name="Comma 2 2 5 3 2 3" xfId="4855" xr:uid="{00000000-0005-0000-0000-00009A120000}"/>
    <cellStyle name="Comma 2 2 5 3 2 3 2" xfId="12665" xr:uid="{00000000-0005-0000-0000-00009B120000}"/>
    <cellStyle name="Comma 2 2 5 3 2 3 2 2" xfId="28076" xr:uid="{00000000-0005-0000-0000-00009C120000}"/>
    <cellStyle name="Comma 2 2 5 3 2 3 2 2 2" xfId="58900" xr:uid="{00000000-0005-0000-0000-00009D120000}"/>
    <cellStyle name="Comma 2 2 5 3 2 3 2 3" xfId="43490" xr:uid="{00000000-0005-0000-0000-00009E120000}"/>
    <cellStyle name="Comma 2 2 5 3 2 3 3" xfId="20267" xr:uid="{00000000-0005-0000-0000-00009F120000}"/>
    <cellStyle name="Comma 2 2 5 3 2 3 3 2" xfId="51091" xr:uid="{00000000-0005-0000-0000-0000A0120000}"/>
    <cellStyle name="Comma 2 2 5 3 2 3 4" xfId="35681" xr:uid="{00000000-0005-0000-0000-0000A1120000}"/>
    <cellStyle name="Comma 2 2 5 3 2 4" xfId="8862" xr:uid="{00000000-0005-0000-0000-0000A2120000}"/>
    <cellStyle name="Comma 2 2 5 3 2 4 2" xfId="24273" xr:uid="{00000000-0005-0000-0000-0000A3120000}"/>
    <cellStyle name="Comma 2 2 5 3 2 4 2 2" xfId="55097" xr:uid="{00000000-0005-0000-0000-0000A4120000}"/>
    <cellStyle name="Comma 2 2 5 3 2 4 3" xfId="39687" xr:uid="{00000000-0005-0000-0000-0000A5120000}"/>
    <cellStyle name="Comma 2 2 5 3 2 5" xfId="16464" xr:uid="{00000000-0005-0000-0000-0000A6120000}"/>
    <cellStyle name="Comma 2 2 5 3 2 5 2" xfId="47288" xr:uid="{00000000-0005-0000-0000-0000A7120000}"/>
    <cellStyle name="Comma 2 2 5 3 2 6" xfId="31878" xr:uid="{00000000-0005-0000-0000-0000A8120000}"/>
    <cellStyle name="Comma 2 2 5 3 3" xfId="1685" xr:uid="{00000000-0005-0000-0000-0000A9120000}"/>
    <cellStyle name="Comma 2 2 5 3 3 2" xfId="3584" xr:uid="{00000000-0005-0000-0000-0000AA120000}"/>
    <cellStyle name="Comma 2 2 5 3 3 2 2" xfId="7387" xr:uid="{00000000-0005-0000-0000-0000AB120000}"/>
    <cellStyle name="Comma 2 2 5 3 3 2 2 2" xfId="15197" xr:uid="{00000000-0005-0000-0000-0000AC120000}"/>
    <cellStyle name="Comma 2 2 5 3 3 2 2 2 2" xfId="30608" xr:uid="{00000000-0005-0000-0000-0000AD120000}"/>
    <cellStyle name="Comma 2 2 5 3 3 2 2 2 2 2" xfId="61432" xr:uid="{00000000-0005-0000-0000-0000AE120000}"/>
    <cellStyle name="Comma 2 2 5 3 3 2 2 2 3" xfId="46022" xr:uid="{00000000-0005-0000-0000-0000AF120000}"/>
    <cellStyle name="Comma 2 2 5 3 3 2 2 3" xfId="22799" xr:uid="{00000000-0005-0000-0000-0000B0120000}"/>
    <cellStyle name="Comma 2 2 5 3 3 2 2 3 2" xfId="53623" xr:uid="{00000000-0005-0000-0000-0000B1120000}"/>
    <cellStyle name="Comma 2 2 5 3 3 2 2 4" xfId="38213" xr:uid="{00000000-0005-0000-0000-0000B2120000}"/>
    <cellStyle name="Comma 2 2 5 3 3 2 3" xfId="11394" xr:uid="{00000000-0005-0000-0000-0000B3120000}"/>
    <cellStyle name="Comma 2 2 5 3 3 2 3 2" xfId="26805" xr:uid="{00000000-0005-0000-0000-0000B4120000}"/>
    <cellStyle name="Comma 2 2 5 3 3 2 3 2 2" xfId="57629" xr:uid="{00000000-0005-0000-0000-0000B5120000}"/>
    <cellStyle name="Comma 2 2 5 3 3 2 3 3" xfId="42219" xr:uid="{00000000-0005-0000-0000-0000B6120000}"/>
    <cellStyle name="Comma 2 2 5 3 3 2 4" xfId="18996" xr:uid="{00000000-0005-0000-0000-0000B7120000}"/>
    <cellStyle name="Comma 2 2 5 3 3 2 4 2" xfId="49820" xr:uid="{00000000-0005-0000-0000-0000B8120000}"/>
    <cellStyle name="Comma 2 2 5 3 3 2 5" xfId="34410" xr:uid="{00000000-0005-0000-0000-0000B9120000}"/>
    <cellStyle name="Comma 2 2 5 3 3 3" xfId="5488" xr:uid="{00000000-0005-0000-0000-0000BA120000}"/>
    <cellStyle name="Comma 2 2 5 3 3 3 2" xfId="13298" xr:uid="{00000000-0005-0000-0000-0000BB120000}"/>
    <cellStyle name="Comma 2 2 5 3 3 3 2 2" xfId="28709" xr:uid="{00000000-0005-0000-0000-0000BC120000}"/>
    <cellStyle name="Comma 2 2 5 3 3 3 2 2 2" xfId="59533" xr:uid="{00000000-0005-0000-0000-0000BD120000}"/>
    <cellStyle name="Comma 2 2 5 3 3 3 2 3" xfId="44123" xr:uid="{00000000-0005-0000-0000-0000BE120000}"/>
    <cellStyle name="Comma 2 2 5 3 3 3 3" xfId="20900" xr:uid="{00000000-0005-0000-0000-0000BF120000}"/>
    <cellStyle name="Comma 2 2 5 3 3 3 3 2" xfId="51724" xr:uid="{00000000-0005-0000-0000-0000C0120000}"/>
    <cellStyle name="Comma 2 2 5 3 3 3 4" xfId="36314" xr:uid="{00000000-0005-0000-0000-0000C1120000}"/>
    <cellStyle name="Comma 2 2 5 3 3 4" xfId="9495" xr:uid="{00000000-0005-0000-0000-0000C2120000}"/>
    <cellStyle name="Comma 2 2 5 3 3 4 2" xfId="24906" xr:uid="{00000000-0005-0000-0000-0000C3120000}"/>
    <cellStyle name="Comma 2 2 5 3 3 4 2 2" xfId="55730" xr:uid="{00000000-0005-0000-0000-0000C4120000}"/>
    <cellStyle name="Comma 2 2 5 3 3 4 3" xfId="40320" xr:uid="{00000000-0005-0000-0000-0000C5120000}"/>
    <cellStyle name="Comma 2 2 5 3 3 5" xfId="17097" xr:uid="{00000000-0005-0000-0000-0000C6120000}"/>
    <cellStyle name="Comma 2 2 5 3 3 5 2" xfId="47921" xr:uid="{00000000-0005-0000-0000-0000C7120000}"/>
    <cellStyle name="Comma 2 2 5 3 3 6" xfId="32511" xr:uid="{00000000-0005-0000-0000-0000C8120000}"/>
    <cellStyle name="Comma 2 2 5 3 4" xfId="2318" xr:uid="{00000000-0005-0000-0000-0000C9120000}"/>
    <cellStyle name="Comma 2 2 5 3 4 2" xfId="6121" xr:uid="{00000000-0005-0000-0000-0000CA120000}"/>
    <cellStyle name="Comma 2 2 5 3 4 2 2" xfId="13931" xr:uid="{00000000-0005-0000-0000-0000CB120000}"/>
    <cellStyle name="Comma 2 2 5 3 4 2 2 2" xfId="29342" xr:uid="{00000000-0005-0000-0000-0000CC120000}"/>
    <cellStyle name="Comma 2 2 5 3 4 2 2 2 2" xfId="60166" xr:uid="{00000000-0005-0000-0000-0000CD120000}"/>
    <cellStyle name="Comma 2 2 5 3 4 2 2 3" xfId="44756" xr:uid="{00000000-0005-0000-0000-0000CE120000}"/>
    <cellStyle name="Comma 2 2 5 3 4 2 3" xfId="21533" xr:uid="{00000000-0005-0000-0000-0000CF120000}"/>
    <cellStyle name="Comma 2 2 5 3 4 2 3 2" xfId="52357" xr:uid="{00000000-0005-0000-0000-0000D0120000}"/>
    <cellStyle name="Comma 2 2 5 3 4 2 4" xfId="36947" xr:uid="{00000000-0005-0000-0000-0000D1120000}"/>
    <cellStyle name="Comma 2 2 5 3 4 3" xfId="10128" xr:uid="{00000000-0005-0000-0000-0000D2120000}"/>
    <cellStyle name="Comma 2 2 5 3 4 3 2" xfId="25539" xr:uid="{00000000-0005-0000-0000-0000D3120000}"/>
    <cellStyle name="Comma 2 2 5 3 4 3 2 2" xfId="56363" xr:uid="{00000000-0005-0000-0000-0000D4120000}"/>
    <cellStyle name="Comma 2 2 5 3 4 3 3" xfId="40953" xr:uid="{00000000-0005-0000-0000-0000D5120000}"/>
    <cellStyle name="Comma 2 2 5 3 4 4" xfId="17730" xr:uid="{00000000-0005-0000-0000-0000D6120000}"/>
    <cellStyle name="Comma 2 2 5 3 4 4 2" xfId="48554" xr:uid="{00000000-0005-0000-0000-0000D7120000}"/>
    <cellStyle name="Comma 2 2 5 3 4 5" xfId="33144" xr:uid="{00000000-0005-0000-0000-0000D8120000}"/>
    <cellStyle name="Comma 2 2 5 3 5" xfId="4222" xr:uid="{00000000-0005-0000-0000-0000D9120000}"/>
    <cellStyle name="Comma 2 2 5 3 5 2" xfId="12032" xr:uid="{00000000-0005-0000-0000-0000DA120000}"/>
    <cellStyle name="Comma 2 2 5 3 5 2 2" xfId="27443" xr:uid="{00000000-0005-0000-0000-0000DB120000}"/>
    <cellStyle name="Comma 2 2 5 3 5 2 2 2" xfId="58267" xr:uid="{00000000-0005-0000-0000-0000DC120000}"/>
    <cellStyle name="Comma 2 2 5 3 5 2 3" xfId="42857" xr:uid="{00000000-0005-0000-0000-0000DD120000}"/>
    <cellStyle name="Comma 2 2 5 3 5 3" xfId="19634" xr:uid="{00000000-0005-0000-0000-0000DE120000}"/>
    <cellStyle name="Comma 2 2 5 3 5 3 2" xfId="50458" xr:uid="{00000000-0005-0000-0000-0000DF120000}"/>
    <cellStyle name="Comma 2 2 5 3 5 4" xfId="35048" xr:uid="{00000000-0005-0000-0000-0000E0120000}"/>
    <cellStyle name="Comma 2 2 5 3 6" xfId="8229" xr:uid="{00000000-0005-0000-0000-0000E1120000}"/>
    <cellStyle name="Comma 2 2 5 3 6 2" xfId="23640" xr:uid="{00000000-0005-0000-0000-0000E2120000}"/>
    <cellStyle name="Comma 2 2 5 3 6 2 2" xfId="54464" xr:uid="{00000000-0005-0000-0000-0000E3120000}"/>
    <cellStyle name="Comma 2 2 5 3 6 3" xfId="39054" xr:uid="{00000000-0005-0000-0000-0000E4120000}"/>
    <cellStyle name="Comma 2 2 5 3 7" xfId="15831" xr:uid="{00000000-0005-0000-0000-0000E5120000}"/>
    <cellStyle name="Comma 2 2 5 3 7 2" xfId="46655" xr:uid="{00000000-0005-0000-0000-0000E6120000}"/>
    <cellStyle name="Comma 2 2 5 3 8" xfId="31245" xr:uid="{00000000-0005-0000-0000-0000E7120000}"/>
    <cellStyle name="Comma 2 2 5 4" xfId="839" xr:uid="{00000000-0005-0000-0000-0000E8120000}"/>
    <cellStyle name="Comma 2 2 5 4 2" xfId="2738" xr:uid="{00000000-0005-0000-0000-0000E9120000}"/>
    <cellStyle name="Comma 2 2 5 4 2 2" xfId="6541" xr:uid="{00000000-0005-0000-0000-0000EA120000}"/>
    <cellStyle name="Comma 2 2 5 4 2 2 2" xfId="14351" xr:uid="{00000000-0005-0000-0000-0000EB120000}"/>
    <cellStyle name="Comma 2 2 5 4 2 2 2 2" xfId="29762" xr:uid="{00000000-0005-0000-0000-0000EC120000}"/>
    <cellStyle name="Comma 2 2 5 4 2 2 2 2 2" xfId="60586" xr:uid="{00000000-0005-0000-0000-0000ED120000}"/>
    <cellStyle name="Comma 2 2 5 4 2 2 2 3" xfId="45176" xr:uid="{00000000-0005-0000-0000-0000EE120000}"/>
    <cellStyle name="Comma 2 2 5 4 2 2 3" xfId="21953" xr:uid="{00000000-0005-0000-0000-0000EF120000}"/>
    <cellStyle name="Comma 2 2 5 4 2 2 3 2" xfId="52777" xr:uid="{00000000-0005-0000-0000-0000F0120000}"/>
    <cellStyle name="Comma 2 2 5 4 2 2 4" xfId="37367" xr:uid="{00000000-0005-0000-0000-0000F1120000}"/>
    <cellStyle name="Comma 2 2 5 4 2 3" xfId="10548" xr:uid="{00000000-0005-0000-0000-0000F2120000}"/>
    <cellStyle name="Comma 2 2 5 4 2 3 2" xfId="25959" xr:uid="{00000000-0005-0000-0000-0000F3120000}"/>
    <cellStyle name="Comma 2 2 5 4 2 3 2 2" xfId="56783" xr:uid="{00000000-0005-0000-0000-0000F4120000}"/>
    <cellStyle name="Comma 2 2 5 4 2 3 3" xfId="41373" xr:uid="{00000000-0005-0000-0000-0000F5120000}"/>
    <cellStyle name="Comma 2 2 5 4 2 4" xfId="18150" xr:uid="{00000000-0005-0000-0000-0000F6120000}"/>
    <cellStyle name="Comma 2 2 5 4 2 4 2" xfId="48974" xr:uid="{00000000-0005-0000-0000-0000F7120000}"/>
    <cellStyle name="Comma 2 2 5 4 2 5" xfId="33564" xr:uid="{00000000-0005-0000-0000-0000F8120000}"/>
    <cellStyle name="Comma 2 2 5 4 3" xfId="4642" xr:uid="{00000000-0005-0000-0000-0000F9120000}"/>
    <cellStyle name="Comma 2 2 5 4 3 2" xfId="12452" xr:uid="{00000000-0005-0000-0000-0000FA120000}"/>
    <cellStyle name="Comma 2 2 5 4 3 2 2" xfId="27863" xr:uid="{00000000-0005-0000-0000-0000FB120000}"/>
    <cellStyle name="Comma 2 2 5 4 3 2 2 2" xfId="58687" xr:uid="{00000000-0005-0000-0000-0000FC120000}"/>
    <cellStyle name="Comma 2 2 5 4 3 2 3" xfId="43277" xr:uid="{00000000-0005-0000-0000-0000FD120000}"/>
    <cellStyle name="Comma 2 2 5 4 3 3" xfId="20054" xr:uid="{00000000-0005-0000-0000-0000FE120000}"/>
    <cellStyle name="Comma 2 2 5 4 3 3 2" xfId="50878" xr:uid="{00000000-0005-0000-0000-0000FF120000}"/>
    <cellStyle name="Comma 2 2 5 4 3 4" xfId="35468" xr:uid="{00000000-0005-0000-0000-000000130000}"/>
    <cellStyle name="Comma 2 2 5 4 4" xfId="8649" xr:uid="{00000000-0005-0000-0000-000001130000}"/>
    <cellStyle name="Comma 2 2 5 4 4 2" xfId="24060" xr:uid="{00000000-0005-0000-0000-000002130000}"/>
    <cellStyle name="Comma 2 2 5 4 4 2 2" xfId="54884" xr:uid="{00000000-0005-0000-0000-000003130000}"/>
    <cellStyle name="Comma 2 2 5 4 4 3" xfId="39474" xr:uid="{00000000-0005-0000-0000-000004130000}"/>
    <cellStyle name="Comma 2 2 5 4 5" xfId="16251" xr:uid="{00000000-0005-0000-0000-000005130000}"/>
    <cellStyle name="Comma 2 2 5 4 5 2" xfId="47075" xr:uid="{00000000-0005-0000-0000-000006130000}"/>
    <cellStyle name="Comma 2 2 5 4 6" xfId="31665" xr:uid="{00000000-0005-0000-0000-000007130000}"/>
    <cellStyle name="Comma 2 2 5 5" xfId="1472" xr:uid="{00000000-0005-0000-0000-000008130000}"/>
    <cellStyle name="Comma 2 2 5 5 2" xfId="3371" xr:uid="{00000000-0005-0000-0000-000009130000}"/>
    <cellStyle name="Comma 2 2 5 5 2 2" xfId="7174" xr:uid="{00000000-0005-0000-0000-00000A130000}"/>
    <cellStyle name="Comma 2 2 5 5 2 2 2" xfId="14984" xr:uid="{00000000-0005-0000-0000-00000B130000}"/>
    <cellStyle name="Comma 2 2 5 5 2 2 2 2" xfId="30395" xr:uid="{00000000-0005-0000-0000-00000C130000}"/>
    <cellStyle name="Comma 2 2 5 5 2 2 2 2 2" xfId="61219" xr:uid="{00000000-0005-0000-0000-00000D130000}"/>
    <cellStyle name="Comma 2 2 5 5 2 2 2 3" xfId="45809" xr:uid="{00000000-0005-0000-0000-00000E130000}"/>
    <cellStyle name="Comma 2 2 5 5 2 2 3" xfId="22586" xr:uid="{00000000-0005-0000-0000-00000F130000}"/>
    <cellStyle name="Comma 2 2 5 5 2 2 3 2" xfId="53410" xr:uid="{00000000-0005-0000-0000-000010130000}"/>
    <cellStyle name="Comma 2 2 5 5 2 2 4" xfId="38000" xr:uid="{00000000-0005-0000-0000-000011130000}"/>
    <cellStyle name="Comma 2 2 5 5 2 3" xfId="11181" xr:uid="{00000000-0005-0000-0000-000012130000}"/>
    <cellStyle name="Comma 2 2 5 5 2 3 2" xfId="26592" xr:uid="{00000000-0005-0000-0000-000013130000}"/>
    <cellStyle name="Comma 2 2 5 5 2 3 2 2" xfId="57416" xr:uid="{00000000-0005-0000-0000-000014130000}"/>
    <cellStyle name="Comma 2 2 5 5 2 3 3" xfId="42006" xr:uid="{00000000-0005-0000-0000-000015130000}"/>
    <cellStyle name="Comma 2 2 5 5 2 4" xfId="18783" xr:uid="{00000000-0005-0000-0000-000016130000}"/>
    <cellStyle name="Comma 2 2 5 5 2 4 2" xfId="49607" xr:uid="{00000000-0005-0000-0000-000017130000}"/>
    <cellStyle name="Comma 2 2 5 5 2 5" xfId="34197" xr:uid="{00000000-0005-0000-0000-000018130000}"/>
    <cellStyle name="Comma 2 2 5 5 3" xfId="5275" xr:uid="{00000000-0005-0000-0000-000019130000}"/>
    <cellStyle name="Comma 2 2 5 5 3 2" xfId="13085" xr:uid="{00000000-0005-0000-0000-00001A130000}"/>
    <cellStyle name="Comma 2 2 5 5 3 2 2" xfId="28496" xr:uid="{00000000-0005-0000-0000-00001B130000}"/>
    <cellStyle name="Comma 2 2 5 5 3 2 2 2" xfId="59320" xr:uid="{00000000-0005-0000-0000-00001C130000}"/>
    <cellStyle name="Comma 2 2 5 5 3 2 3" xfId="43910" xr:uid="{00000000-0005-0000-0000-00001D130000}"/>
    <cellStyle name="Comma 2 2 5 5 3 3" xfId="20687" xr:uid="{00000000-0005-0000-0000-00001E130000}"/>
    <cellStyle name="Comma 2 2 5 5 3 3 2" xfId="51511" xr:uid="{00000000-0005-0000-0000-00001F130000}"/>
    <cellStyle name="Comma 2 2 5 5 3 4" xfId="36101" xr:uid="{00000000-0005-0000-0000-000020130000}"/>
    <cellStyle name="Comma 2 2 5 5 4" xfId="9282" xr:uid="{00000000-0005-0000-0000-000021130000}"/>
    <cellStyle name="Comma 2 2 5 5 4 2" xfId="24693" xr:uid="{00000000-0005-0000-0000-000022130000}"/>
    <cellStyle name="Comma 2 2 5 5 4 2 2" xfId="55517" xr:uid="{00000000-0005-0000-0000-000023130000}"/>
    <cellStyle name="Comma 2 2 5 5 4 3" xfId="40107" xr:uid="{00000000-0005-0000-0000-000024130000}"/>
    <cellStyle name="Comma 2 2 5 5 5" xfId="16884" xr:uid="{00000000-0005-0000-0000-000025130000}"/>
    <cellStyle name="Comma 2 2 5 5 5 2" xfId="47708" xr:uid="{00000000-0005-0000-0000-000026130000}"/>
    <cellStyle name="Comma 2 2 5 5 6" xfId="32298" xr:uid="{00000000-0005-0000-0000-000027130000}"/>
    <cellStyle name="Comma 2 2 5 6" xfId="2105" xr:uid="{00000000-0005-0000-0000-000028130000}"/>
    <cellStyle name="Comma 2 2 5 6 2" xfId="5908" xr:uid="{00000000-0005-0000-0000-000029130000}"/>
    <cellStyle name="Comma 2 2 5 6 2 2" xfId="13718" xr:uid="{00000000-0005-0000-0000-00002A130000}"/>
    <cellStyle name="Comma 2 2 5 6 2 2 2" xfId="29129" xr:uid="{00000000-0005-0000-0000-00002B130000}"/>
    <cellStyle name="Comma 2 2 5 6 2 2 2 2" xfId="59953" xr:uid="{00000000-0005-0000-0000-00002C130000}"/>
    <cellStyle name="Comma 2 2 5 6 2 2 3" xfId="44543" xr:uid="{00000000-0005-0000-0000-00002D130000}"/>
    <cellStyle name="Comma 2 2 5 6 2 3" xfId="21320" xr:uid="{00000000-0005-0000-0000-00002E130000}"/>
    <cellStyle name="Comma 2 2 5 6 2 3 2" xfId="52144" xr:uid="{00000000-0005-0000-0000-00002F130000}"/>
    <cellStyle name="Comma 2 2 5 6 2 4" xfId="36734" xr:uid="{00000000-0005-0000-0000-000030130000}"/>
    <cellStyle name="Comma 2 2 5 6 3" xfId="9915" xr:uid="{00000000-0005-0000-0000-000031130000}"/>
    <cellStyle name="Comma 2 2 5 6 3 2" xfId="25326" xr:uid="{00000000-0005-0000-0000-000032130000}"/>
    <cellStyle name="Comma 2 2 5 6 3 2 2" xfId="56150" xr:uid="{00000000-0005-0000-0000-000033130000}"/>
    <cellStyle name="Comma 2 2 5 6 3 3" xfId="40740" xr:uid="{00000000-0005-0000-0000-000034130000}"/>
    <cellStyle name="Comma 2 2 5 6 4" xfId="17517" xr:uid="{00000000-0005-0000-0000-000035130000}"/>
    <cellStyle name="Comma 2 2 5 6 4 2" xfId="48341" xr:uid="{00000000-0005-0000-0000-000036130000}"/>
    <cellStyle name="Comma 2 2 5 6 5" xfId="32931" xr:uid="{00000000-0005-0000-0000-000037130000}"/>
    <cellStyle name="Comma 2 2 5 7" xfId="4009" xr:uid="{00000000-0005-0000-0000-000038130000}"/>
    <cellStyle name="Comma 2 2 5 7 2" xfId="11819" xr:uid="{00000000-0005-0000-0000-000039130000}"/>
    <cellStyle name="Comma 2 2 5 7 2 2" xfId="27230" xr:uid="{00000000-0005-0000-0000-00003A130000}"/>
    <cellStyle name="Comma 2 2 5 7 2 2 2" xfId="58054" xr:uid="{00000000-0005-0000-0000-00003B130000}"/>
    <cellStyle name="Comma 2 2 5 7 2 3" xfId="42644" xr:uid="{00000000-0005-0000-0000-00003C130000}"/>
    <cellStyle name="Comma 2 2 5 7 3" xfId="19421" xr:uid="{00000000-0005-0000-0000-00003D130000}"/>
    <cellStyle name="Comma 2 2 5 7 3 2" xfId="50245" xr:uid="{00000000-0005-0000-0000-00003E130000}"/>
    <cellStyle name="Comma 2 2 5 7 4" xfId="34835" xr:uid="{00000000-0005-0000-0000-00003F130000}"/>
    <cellStyle name="Comma 2 2 5 8" xfId="8016" xr:uid="{00000000-0005-0000-0000-000040130000}"/>
    <cellStyle name="Comma 2 2 5 8 2" xfId="23427" xr:uid="{00000000-0005-0000-0000-000041130000}"/>
    <cellStyle name="Comma 2 2 5 8 2 2" xfId="54251" xr:uid="{00000000-0005-0000-0000-000042130000}"/>
    <cellStyle name="Comma 2 2 5 8 3" xfId="38841" xr:uid="{00000000-0005-0000-0000-000043130000}"/>
    <cellStyle name="Comma 2 2 5 9" xfId="7807" xr:uid="{00000000-0005-0000-0000-000044130000}"/>
    <cellStyle name="Comma 2 2 5 9 2" xfId="23218" xr:uid="{00000000-0005-0000-0000-000045130000}"/>
    <cellStyle name="Comma 2 2 5 9 2 2" xfId="54042" xr:uid="{00000000-0005-0000-0000-000046130000}"/>
    <cellStyle name="Comma 2 2 5 9 3" xfId="38632" xr:uid="{00000000-0005-0000-0000-000047130000}"/>
    <cellStyle name="Comma 2 2 6" xfId="583" xr:uid="{00000000-0005-0000-0000-000048130000}"/>
    <cellStyle name="Comma 2 2 6 2" xfId="1216" xr:uid="{00000000-0005-0000-0000-000049130000}"/>
    <cellStyle name="Comma 2 2 6 2 2" xfId="3115" xr:uid="{00000000-0005-0000-0000-00004A130000}"/>
    <cellStyle name="Comma 2 2 6 2 2 2" xfId="6918" xr:uid="{00000000-0005-0000-0000-00004B130000}"/>
    <cellStyle name="Comma 2 2 6 2 2 2 2" xfId="14728" xr:uid="{00000000-0005-0000-0000-00004C130000}"/>
    <cellStyle name="Comma 2 2 6 2 2 2 2 2" xfId="30139" xr:uid="{00000000-0005-0000-0000-00004D130000}"/>
    <cellStyle name="Comma 2 2 6 2 2 2 2 2 2" xfId="60963" xr:uid="{00000000-0005-0000-0000-00004E130000}"/>
    <cellStyle name="Comma 2 2 6 2 2 2 2 3" xfId="45553" xr:uid="{00000000-0005-0000-0000-00004F130000}"/>
    <cellStyle name="Comma 2 2 6 2 2 2 3" xfId="22330" xr:uid="{00000000-0005-0000-0000-000050130000}"/>
    <cellStyle name="Comma 2 2 6 2 2 2 3 2" xfId="53154" xr:uid="{00000000-0005-0000-0000-000051130000}"/>
    <cellStyle name="Comma 2 2 6 2 2 2 4" xfId="37744" xr:uid="{00000000-0005-0000-0000-000052130000}"/>
    <cellStyle name="Comma 2 2 6 2 2 3" xfId="10925" xr:uid="{00000000-0005-0000-0000-000053130000}"/>
    <cellStyle name="Comma 2 2 6 2 2 3 2" xfId="26336" xr:uid="{00000000-0005-0000-0000-000054130000}"/>
    <cellStyle name="Comma 2 2 6 2 2 3 2 2" xfId="57160" xr:uid="{00000000-0005-0000-0000-000055130000}"/>
    <cellStyle name="Comma 2 2 6 2 2 3 3" xfId="41750" xr:uid="{00000000-0005-0000-0000-000056130000}"/>
    <cellStyle name="Comma 2 2 6 2 2 4" xfId="18527" xr:uid="{00000000-0005-0000-0000-000057130000}"/>
    <cellStyle name="Comma 2 2 6 2 2 4 2" xfId="49351" xr:uid="{00000000-0005-0000-0000-000058130000}"/>
    <cellStyle name="Comma 2 2 6 2 2 5" xfId="33941" xr:uid="{00000000-0005-0000-0000-000059130000}"/>
    <cellStyle name="Comma 2 2 6 2 3" xfId="5019" xr:uid="{00000000-0005-0000-0000-00005A130000}"/>
    <cellStyle name="Comma 2 2 6 2 3 2" xfId="12829" xr:uid="{00000000-0005-0000-0000-00005B130000}"/>
    <cellStyle name="Comma 2 2 6 2 3 2 2" xfId="28240" xr:uid="{00000000-0005-0000-0000-00005C130000}"/>
    <cellStyle name="Comma 2 2 6 2 3 2 2 2" xfId="59064" xr:uid="{00000000-0005-0000-0000-00005D130000}"/>
    <cellStyle name="Comma 2 2 6 2 3 2 3" xfId="43654" xr:uid="{00000000-0005-0000-0000-00005E130000}"/>
    <cellStyle name="Comma 2 2 6 2 3 3" xfId="20431" xr:uid="{00000000-0005-0000-0000-00005F130000}"/>
    <cellStyle name="Comma 2 2 6 2 3 3 2" xfId="51255" xr:uid="{00000000-0005-0000-0000-000060130000}"/>
    <cellStyle name="Comma 2 2 6 2 3 4" xfId="35845" xr:uid="{00000000-0005-0000-0000-000061130000}"/>
    <cellStyle name="Comma 2 2 6 2 4" xfId="9026" xr:uid="{00000000-0005-0000-0000-000062130000}"/>
    <cellStyle name="Comma 2 2 6 2 4 2" xfId="24437" xr:uid="{00000000-0005-0000-0000-000063130000}"/>
    <cellStyle name="Comma 2 2 6 2 4 2 2" xfId="55261" xr:uid="{00000000-0005-0000-0000-000064130000}"/>
    <cellStyle name="Comma 2 2 6 2 4 3" xfId="39851" xr:uid="{00000000-0005-0000-0000-000065130000}"/>
    <cellStyle name="Comma 2 2 6 2 5" xfId="16628" xr:uid="{00000000-0005-0000-0000-000066130000}"/>
    <cellStyle name="Comma 2 2 6 2 5 2" xfId="47452" xr:uid="{00000000-0005-0000-0000-000067130000}"/>
    <cellStyle name="Comma 2 2 6 2 6" xfId="32042" xr:uid="{00000000-0005-0000-0000-000068130000}"/>
    <cellStyle name="Comma 2 2 6 3" xfId="1849" xr:uid="{00000000-0005-0000-0000-000069130000}"/>
    <cellStyle name="Comma 2 2 6 3 2" xfId="3748" xr:uid="{00000000-0005-0000-0000-00006A130000}"/>
    <cellStyle name="Comma 2 2 6 3 2 2" xfId="7551" xr:uid="{00000000-0005-0000-0000-00006B130000}"/>
    <cellStyle name="Comma 2 2 6 3 2 2 2" xfId="15361" xr:uid="{00000000-0005-0000-0000-00006C130000}"/>
    <cellStyle name="Comma 2 2 6 3 2 2 2 2" xfId="30772" xr:uid="{00000000-0005-0000-0000-00006D130000}"/>
    <cellStyle name="Comma 2 2 6 3 2 2 2 2 2" xfId="61596" xr:uid="{00000000-0005-0000-0000-00006E130000}"/>
    <cellStyle name="Comma 2 2 6 3 2 2 2 3" xfId="46186" xr:uid="{00000000-0005-0000-0000-00006F130000}"/>
    <cellStyle name="Comma 2 2 6 3 2 2 3" xfId="22963" xr:uid="{00000000-0005-0000-0000-000070130000}"/>
    <cellStyle name="Comma 2 2 6 3 2 2 3 2" xfId="53787" xr:uid="{00000000-0005-0000-0000-000071130000}"/>
    <cellStyle name="Comma 2 2 6 3 2 2 4" xfId="38377" xr:uid="{00000000-0005-0000-0000-000072130000}"/>
    <cellStyle name="Comma 2 2 6 3 2 3" xfId="11558" xr:uid="{00000000-0005-0000-0000-000073130000}"/>
    <cellStyle name="Comma 2 2 6 3 2 3 2" xfId="26969" xr:uid="{00000000-0005-0000-0000-000074130000}"/>
    <cellStyle name="Comma 2 2 6 3 2 3 2 2" xfId="57793" xr:uid="{00000000-0005-0000-0000-000075130000}"/>
    <cellStyle name="Comma 2 2 6 3 2 3 3" xfId="42383" xr:uid="{00000000-0005-0000-0000-000076130000}"/>
    <cellStyle name="Comma 2 2 6 3 2 4" xfId="19160" xr:uid="{00000000-0005-0000-0000-000077130000}"/>
    <cellStyle name="Comma 2 2 6 3 2 4 2" xfId="49984" xr:uid="{00000000-0005-0000-0000-000078130000}"/>
    <cellStyle name="Comma 2 2 6 3 2 5" xfId="34574" xr:uid="{00000000-0005-0000-0000-000079130000}"/>
    <cellStyle name="Comma 2 2 6 3 3" xfId="5652" xr:uid="{00000000-0005-0000-0000-00007A130000}"/>
    <cellStyle name="Comma 2 2 6 3 3 2" xfId="13462" xr:uid="{00000000-0005-0000-0000-00007B130000}"/>
    <cellStyle name="Comma 2 2 6 3 3 2 2" xfId="28873" xr:uid="{00000000-0005-0000-0000-00007C130000}"/>
    <cellStyle name="Comma 2 2 6 3 3 2 2 2" xfId="59697" xr:uid="{00000000-0005-0000-0000-00007D130000}"/>
    <cellStyle name="Comma 2 2 6 3 3 2 3" xfId="44287" xr:uid="{00000000-0005-0000-0000-00007E130000}"/>
    <cellStyle name="Comma 2 2 6 3 3 3" xfId="21064" xr:uid="{00000000-0005-0000-0000-00007F130000}"/>
    <cellStyle name="Comma 2 2 6 3 3 3 2" xfId="51888" xr:uid="{00000000-0005-0000-0000-000080130000}"/>
    <cellStyle name="Comma 2 2 6 3 3 4" xfId="36478" xr:uid="{00000000-0005-0000-0000-000081130000}"/>
    <cellStyle name="Comma 2 2 6 3 4" xfId="9659" xr:uid="{00000000-0005-0000-0000-000082130000}"/>
    <cellStyle name="Comma 2 2 6 3 4 2" xfId="25070" xr:uid="{00000000-0005-0000-0000-000083130000}"/>
    <cellStyle name="Comma 2 2 6 3 4 2 2" xfId="55894" xr:uid="{00000000-0005-0000-0000-000084130000}"/>
    <cellStyle name="Comma 2 2 6 3 4 3" xfId="40484" xr:uid="{00000000-0005-0000-0000-000085130000}"/>
    <cellStyle name="Comma 2 2 6 3 5" xfId="17261" xr:uid="{00000000-0005-0000-0000-000086130000}"/>
    <cellStyle name="Comma 2 2 6 3 5 2" xfId="48085" xr:uid="{00000000-0005-0000-0000-000087130000}"/>
    <cellStyle name="Comma 2 2 6 3 6" xfId="32675" xr:uid="{00000000-0005-0000-0000-000088130000}"/>
    <cellStyle name="Comma 2 2 6 4" xfId="2482" xr:uid="{00000000-0005-0000-0000-000089130000}"/>
    <cellStyle name="Comma 2 2 6 4 2" xfId="6285" xr:uid="{00000000-0005-0000-0000-00008A130000}"/>
    <cellStyle name="Comma 2 2 6 4 2 2" xfId="14095" xr:uid="{00000000-0005-0000-0000-00008B130000}"/>
    <cellStyle name="Comma 2 2 6 4 2 2 2" xfId="29506" xr:uid="{00000000-0005-0000-0000-00008C130000}"/>
    <cellStyle name="Comma 2 2 6 4 2 2 2 2" xfId="60330" xr:uid="{00000000-0005-0000-0000-00008D130000}"/>
    <cellStyle name="Comma 2 2 6 4 2 2 3" xfId="44920" xr:uid="{00000000-0005-0000-0000-00008E130000}"/>
    <cellStyle name="Comma 2 2 6 4 2 3" xfId="21697" xr:uid="{00000000-0005-0000-0000-00008F130000}"/>
    <cellStyle name="Comma 2 2 6 4 2 3 2" xfId="52521" xr:uid="{00000000-0005-0000-0000-000090130000}"/>
    <cellStyle name="Comma 2 2 6 4 2 4" xfId="37111" xr:uid="{00000000-0005-0000-0000-000091130000}"/>
    <cellStyle name="Comma 2 2 6 4 3" xfId="10292" xr:uid="{00000000-0005-0000-0000-000092130000}"/>
    <cellStyle name="Comma 2 2 6 4 3 2" xfId="25703" xr:uid="{00000000-0005-0000-0000-000093130000}"/>
    <cellStyle name="Comma 2 2 6 4 3 2 2" xfId="56527" xr:uid="{00000000-0005-0000-0000-000094130000}"/>
    <cellStyle name="Comma 2 2 6 4 3 3" xfId="41117" xr:uid="{00000000-0005-0000-0000-000095130000}"/>
    <cellStyle name="Comma 2 2 6 4 4" xfId="17894" xr:uid="{00000000-0005-0000-0000-000096130000}"/>
    <cellStyle name="Comma 2 2 6 4 4 2" xfId="48718" xr:uid="{00000000-0005-0000-0000-000097130000}"/>
    <cellStyle name="Comma 2 2 6 4 5" xfId="33308" xr:uid="{00000000-0005-0000-0000-000098130000}"/>
    <cellStyle name="Comma 2 2 6 5" xfId="4386" xr:uid="{00000000-0005-0000-0000-000099130000}"/>
    <cellStyle name="Comma 2 2 6 5 2" xfId="12196" xr:uid="{00000000-0005-0000-0000-00009A130000}"/>
    <cellStyle name="Comma 2 2 6 5 2 2" xfId="27607" xr:uid="{00000000-0005-0000-0000-00009B130000}"/>
    <cellStyle name="Comma 2 2 6 5 2 2 2" xfId="58431" xr:uid="{00000000-0005-0000-0000-00009C130000}"/>
    <cellStyle name="Comma 2 2 6 5 2 3" xfId="43021" xr:uid="{00000000-0005-0000-0000-00009D130000}"/>
    <cellStyle name="Comma 2 2 6 5 3" xfId="19798" xr:uid="{00000000-0005-0000-0000-00009E130000}"/>
    <cellStyle name="Comma 2 2 6 5 3 2" xfId="50622" xr:uid="{00000000-0005-0000-0000-00009F130000}"/>
    <cellStyle name="Comma 2 2 6 5 4" xfId="35212" xr:uid="{00000000-0005-0000-0000-0000A0130000}"/>
    <cellStyle name="Comma 2 2 6 6" xfId="8393" xr:uid="{00000000-0005-0000-0000-0000A1130000}"/>
    <cellStyle name="Comma 2 2 6 6 2" xfId="23804" xr:uid="{00000000-0005-0000-0000-0000A2130000}"/>
    <cellStyle name="Comma 2 2 6 6 2 2" xfId="54628" xr:uid="{00000000-0005-0000-0000-0000A3130000}"/>
    <cellStyle name="Comma 2 2 6 6 3" xfId="39218" xr:uid="{00000000-0005-0000-0000-0000A4130000}"/>
    <cellStyle name="Comma 2 2 6 7" xfId="15995" xr:uid="{00000000-0005-0000-0000-0000A5130000}"/>
    <cellStyle name="Comma 2 2 6 7 2" xfId="46819" xr:uid="{00000000-0005-0000-0000-0000A6130000}"/>
    <cellStyle name="Comma 2 2 6 8" xfId="31409" xr:uid="{00000000-0005-0000-0000-0000A7130000}"/>
    <cellStyle name="Comma 2 2 7" xfId="374" xr:uid="{00000000-0005-0000-0000-0000A8130000}"/>
    <cellStyle name="Comma 2 2 7 2" xfId="1007" xr:uid="{00000000-0005-0000-0000-0000A9130000}"/>
    <cellStyle name="Comma 2 2 7 2 2" xfId="2906" xr:uid="{00000000-0005-0000-0000-0000AA130000}"/>
    <cellStyle name="Comma 2 2 7 2 2 2" xfId="6709" xr:uid="{00000000-0005-0000-0000-0000AB130000}"/>
    <cellStyle name="Comma 2 2 7 2 2 2 2" xfId="14519" xr:uid="{00000000-0005-0000-0000-0000AC130000}"/>
    <cellStyle name="Comma 2 2 7 2 2 2 2 2" xfId="29930" xr:uid="{00000000-0005-0000-0000-0000AD130000}"/>
    <cellStyle name="Comma 2 2 7 2 2 2 2 2 2" xfId="60754" xr:uid="{00000000-0005-0000-0000-0000AE130000}"/>
    <cellStyle name="Comma 2 2 7 2 2 2 2 3" xfId="45344" xr:uid="{00000000-0005-0000-0000-0000AF130000}"/>
    <cellStyle name="Comma 2 2 7 2 2 2 3" xfId="22121" xr:uid="{00000000-0005-0000-0000-0000B0130000}"/>
    <cellStyle name="Comma 2 2 7 2 2 2 3 2" xfId="52945" xr:uid="{00000000-0005-0000-0000-0000B1130000}"/>
    <cellStyle name="Comma 2 2 7 2 2 2 4" xfId="37535" xr:uid="{00000000-0005-0000-0000-0000B2130000}"/>
    <cellStyle name="Comma 2 2 7 2 2 3" xfId="10716" xr:uid="{00000000-0005-0000-0000-0000B3130000}"/>
    <cellStyle name="Comma 2 2 7 2 2 3 2" xfId="26127" xr:uid="{00000000-0005-0000-0000-0000B4130000}"/>
    <cellStyle name="Comma 2 2 7 2 2 3 2 2" xfId="56951" xr:uid="{00000000-0005-0000-0000-0000B5130000}"/>
    <cellStyle name="Comma 2 2 7 2 2 3 3" xfId="41541" xr:uid="{00000000-0005-0000-0000-0000B6130000}"/>
    <cellStyle name="Comma 2 2 7 2 2 4" xfId="18318" xr:uid="{00000000-0005-0000-0000-0000B7130000}"/>
    <cellStyle name="Comma 2 2 7 2 2 4 2" xfId="49142" xr:uid="{00000000-0005-0000-0000-0000B8130000}"/>
    <cellStyle name="Comma 2 2 7 2 2 5" xfId="33732" xr:uid="{00000000-0005-0000-0000-0000B9130000}"/>
    <cellStyle name="Comma 2 2 7 2 3" xfId="4810" xr:uid="{00000000-0005-0000-0000-0000BA130000}"/>
    <cellStyle name="Comma 2 2 7 2 3 2" xfId="12620" xr:uid="{00000000-0005-0000-0000-0000BB130000}"/>
    <cellStyle name="Comma 2 2 7 2 3 2 2" xfId="28031" xr:uid="{00000000-0005-0000-0000-0000BC130000}"/>
    <cellStyle name="Comma 2 2 7 2 3 2 2 2" xfId="58855" xr:uid="{00000000-0005-0000-0000-0000BD130000}"/>
    <cellStyle name="Comma 2 2 7 2 3 2 3" xfId="43445" xr:uid="{00000000-0005-0000-0000-0000BE130000}"/>
    <cellStyle name="Comma 2 2 7 2 3 3" xfId="20222" xr:uid="{00000000-0005-0000-0000-0000BF130000}"/>
    <cellStyle name="Comma 2 2 7 2 3 3 2" xfId="51046" xr:uid="{00000000-0005-0000-0000-0000C0130000}"/>
    <cellStyle name="Comma 2 2 7 2 3 4" xfId="35636" xr:uid="{00000000-0005-0000-0000-0000C1130000}"/>
    <cellStyle name="Comma 2 2 7 2 4" xfId="8817" xr:uid="{00000000-0005-0000-0000-0000C2130000}"/>
    <cellStyle name="Comma 2 2 7 2 4 2" xfId="24228" xr:uid="{00000000-0005-0000-0000-0000C3130000}"/>
    <cellStyle name="Comma 2 2 7 2 4 2 2" xfId="55052" xr:uid="{00000000-0005-0000-0000-0000C4130000}"/>
    <cellStyle name="Comma 2 2 7 2 4 3" xfId="39642" xr:uid="{00000000-0005-0000-0000-0000C5130000}"/>
    <cellStyle name="Comma 2 2 7 2 5" xfId="16419" xr:uid="{00000000-0005-0000-0000-0000C6130000}"/>
    <cellStyle name="Comma 2 2 7 2 5 2" xfId="47243" xr:uid="{00000000-0005-0000-0000-0000C7130000}"/>
    <cellStyle name="Comma 2 2 7 2 6" xfId="31833" xr:uid="{00000000-0005-0000-0000-0000C8130000}"/>
    <cellStyle name="Comma 2 2 7 3" xfId="1640" xr:uid="{00000000-0005-0000-0000-0000C9130000}"/>
    <cellStyle name="Comma 2 2 7 3 2" xfId="3539" xr:uid="{00000000-0005-0000-0000-0000CA130000}"/>
    <cellStyle name="Comma 2 2 7 3 2 2" xfId="7342" xr:uid="{00000000-0005-0000-0000-0000CB130000}"/>
    <cellStyle name="Comma 2 2 7 3 2 2 2" xfId="15152" xr:uid="{00000000-0005-0000-0000-0000CC130000}"/>
    <cellStyle name="Comma 2 2 7 3 2 2 2 2" xfId="30563" xr:uid="{00000000-0005-0000-0000-0000CD130000}"/>
    <cellStyle name="Comma 2 2 7 3 2 2 2 2 2" xfId="61387" xr:uid="{00000000-0005-0000-0000-0000CE130000}"/>
    <cellStyle name="Comma 2 2 7 3 2 2 2 3" xfId="45977" xr:uid="{00000000-0005-0000-0000-0000CF130000}"/>
    <cellStyle name="Comma 2 2 7 3 2 2 3" xfId="22754" xr:uid="{00000000-0005-0000-0000-0000D0130000}"/>
    <cellStyle name="Comma 2 2 7 3 2 2 3 2" xfId="53578" xr:uid="{00000000-0005-0000-0000-0000D1130000}"/>
    <cellStyle name="Comma 2 2 7 3 2 2 4" xfId="38168" xr:uid="{00000000-0005-0000-0000-0000D2130000}"/>
    <cellStyle name="Comma 2 2 7 3 2 3" xfId="11349" xr:uid="{00000000-0005-0000-0000-0000D3130000}"/>
    <cellStyle name="Comma 2 2 7 3 2 3 2" xfId="26760" xr:uid="{00000000-0005-0000-0000-0000D4130000}"/>
    <cellStyle name="Comma 2 2 7 3 2 3 2 2" xfId="57584" xr:uid="{00000000-0005-0000-0000-0000D5130000}"/>
    <cellStyle name="Comma 2 2 7 3 2 3 3" xfId="42174" xr:uid="{00000000-0005-0000-0000-0000D6130000}"/>
    <cellStyle name="Comma 2 2 7 3 2 4" xfId="18951" xr:uid="{00000000-0005-0000-0000-0000D7130000}"/>
    <cellStyle name="Comma 2 2 7 3 2 4 2" xfId="49775" xr:uid="{00000000-0005-0000-0000-0000D8130000}"/>
    <cellStyle name="Comma 2 2 7 3 2 5" xfId="34365" xr:uid="{00000000-0005-0000-0000-0000D9130000}"/>
    <cellStyle name="Comma 2 2 7 3 3" xfId="5443" xr:uid="{00000000-0005-0000-0000-0000DA130000}"/>
    <cellStyle name="Comma 2 2 7 3 3 2" xfId="13253" xr:uid="{00000000-0005-0000-0000-0000DB130000}"/>
    <cellStyle name="Comma 2 2 7 3 3 2 2" xfId="28664" xr:uid="{00000000-0005-0000-0000-0000DC130000}"/>
    <cellStyle name="Comma 2 2 7 3 3 2 2 2" xfId="59488" xr:uid="{00000000-0005-0000-0000-0000DD130000}"/>
    <cellStyle name="Comma 2 2 7 3 3 2 3" xfId="44078" xr:uid="{00000000-0005-0000-0000-0000DE130000}"/>
    <cellStyle name="Comma 2 2 7 3 3 3" xfId="20855" xr:uid="{00000000-0005-0000-0000-0000DF130000}"/>
    <cellStyle name="Comma 2 2 7 3 3 3 2" xfId="51679" xr:uid="{00000000-0005-0000-0000-0000E0130000}"/>
    <cellStyle name="Comma 2 2 7 3 3 4" xfId="36269" xr:uid="{00000000-0005-0000-0000-0000E1130000}"/>
    <cellStyle name="Comma 2 2 7 3 4" xfId="9450" xr:uid="{00000000-0005-0000-0000-0000E2130000}"/>
    <cellStyle name="Comma 2 2 7 3 4 2" xfId="24861" xr:uid="{00000000-0005-0000-0000-0000E3130000}"/>
    <cellStyle name="Comma 2 2 7 3 4 2 2" xfId="55685" xr:uid="{00000000-0005-0000-0000-0000E4130000}"/>
    <cellStyle name="Comma 2 2 7 3 4 3" xfId="40275" xr:uid="{00000000-0005-0000-0000-0000E5130000}"/>
    <cellStyle name="Comma 2 2 7 3 5" xfId="17052" xr:uid="{00000000-0005-0000-0000-0000E6130000}"/>
    <cellStyle name="Comma 2 2 7 3 5 2" xfId="47876" xr:uid="{00000000-0005-0000-0000-0000E7130000}"/>
    <cellStyle name="Comma 2 2 7 3 6" xfId="32466" xr:uid="{00000000-0005-0000-0000-0000E8130000}"/>
    <cellStyle name="Comma 2 2 7 4" xfId="2273" xr:uid="{00000000-0005-0000-0000-0000E9130000}"/>
    <cellStyle name="Comma 2 2 7 4 2" xfId="6076" xr:uid="{00000000-0005-0000-0000-0000EA130000}"/>
    <cellStyle name="Comma 2 2 7 4 2 2" xfId="13886" xr:uid="{00000000-0005-0000-0000-0000EB130000}"/>
    <cellStyle name="Comma 2 2 7 4 2 2 2" xfId="29297" xr:uid="{00000000-0005-0000-0000-0000EC130000}"/>
    <cellStyle name="Comma 2 2 7 4 2 2 2 2" xfId="60121" xr:uid="{00000000-0005-0000-0000-0000ED130000}"/>
    <cellStyle name="Comma 2 2 7 4 2 2 3" xfId="44711" xr:uid="{00000000-0005-0000-0000-0000EE130000}"/>
    <cellStyle name="Comma 2 2 7 4 2 3" xfId="21488" xr:uid="{00000000-0005-0000-0000-0000EF130000}"/>
    <cellStyle name="Comma 2 2 7 4 2 3 2" xfId="52312" xr:uid="{00000000-0005-0000-0000-0000F0130000}"/>
    <cellStyle name="Comma 2 2 7 4 2 4" xfId="36902" xr:uid="{00000000-0005-0000-0000-0000F1130000}"/>
    <cellStyle name="Comma 2 2 7 4 3" xfId="10083" xr:uid="{00000000-0005-0000-0000-0000F2130000}"/>
    <cellStyle name="Comma 2 2 7 4 3 2" xfId="25494" xr:uid="{00000000-0005-0000-0000-0000F3130000}"/>
    <cellStyle name="Comma 2 2 7 4 3 2 2" xfId="56318" xr:uid="{00000000-0005-0000-0000-0000F4130000}"/>
    <cellStyle name="Comma 2 2 7 4 3 3" xfId="40908" xr:uid="{00000000-0005-0000-0000-0000F5130000}"/>
    <cellStyle name="Comma 2 2 7 4 4" xfId="17685" xr:uid="{00000000-0005-0000-0000-0000F6130000}"/>
    <cellStyle name="Comma 2 2 7 4 4 2" xfId="48509" xr:uid="{00000000-0005-0000-0000-0000F7130000}"/>
    <cellStyle name="Comma 2 2 7 4 5" xfId="33099" xr:uid="{00000000-0005-0000-0000-0000F8130000}"/>
    <cellStyle name="Comma 2 2 7 5" xfId="4177" xr:uid="{00000000-0005-0000-0000-0000F9130000}"/>
    <cellStyle name="Comma 2 2 7 5 2" xfId="11987" xr:uid="{00000000-0005-0000-0000-0000FA130000}"/>
    <cellStyle name="Comma 2 2 7 5 2 2" xfId="27398" xr:uid="{00000000-0005-0000-0000-0000FB130000}"/>
    <cellStyle name="Comma 2 2 7 5 2 2 2" xfId="58222" xr:uid="{00000000-0005-0000-0000-0000FC130000}"/>
    <cellStyle name="Comma 2 2 7 5 2 3" xfId="42812" xr:uid="{00000000-0005-0000-0000-0000FD130000}"/>
    <cellStyle name="Comma 2 2 7 5 3" xfId="19589" xr:uid="{00000000-0005-0000-0000-0000FE130000}"/>
    <cellStyle name="Comma 2 2 7 5 3 2" xfId="50413" xr:uid="{00000000-0005-0000-0000-0000FF130000}"/>
    <cellStyle name="Comma 2 2 7 5 4" xfId="35003" xr:uid="{00000000-0005-0000-0000-000000140000}"/>
    <cellStyle name="Comma 2 2 7 6" xfId="8184" xr:uid="{00000000-0005-0000-0000-000001140000}"/>
    <cellStyle name="Comma 2 2 7 6 2" xfId="23595" xr:uid="{00000000-0005-0000-0000-000002140000}"/>
    <cellStyle name="Comma 2 2 7 6 2 2" xfId="54419" xr:uid="{00000000-0005-0000-0000-000003140000}"/>
    <cellStyle name="Comma 2 2 7 6 3" xfId="39009" xr:uid="{00000000-0005-0000-0000-000004140000}"/>
    <cellStyle name="Comma 2 2 7 7" xfId="15786" xr:uid="{00000000-0005-0000-0000-000005140000}"/>
    <cellStyle name="Comma 2 2 7 7 2" xfId="46610" xr:uid="{00000000-0005-0000-0000-000006140000}"/>
    <cellStyle name="Comma 2 2 7 8" xfId="31200" xr:uid="{00000000-0005-0000-0000-000007140000}"/>
    <cellStyle name="Comma 2 2 8" xfId="794" xr:uid="{00000000-0005-0000-0000-000008140000}"/>
    <cellStyle name="Comma 2 2 8 2" xfId="2693" xr:uid="{00000000-0005-0000-0000-000009140000}"/>
    <cellStyle name="Comma 2 2 8 2 2" xfId="6496" xr:uid="{00000000-0005-0000-0000-00000A140000}"/>
    <cellStyle name="Comma 2 2 8 2 2 2" xfId="14306" xr:uid="{00000000-0005-0000-0000-00000B140000}"/>
    <cellStyle name="Comma 2 2 8 2 2 2 2" xfId="29717" xr:uid="{00000000-0005-0000-0000-00000C140000}"/>
    <cellStyle name="Comma 2 2 8 2 2 2 2 2" xfId="60541" xr:uid="{00000000-0005-0000-0000-00000D140000}"/>
    <cellStyle name="Comma 2 2 8 2 2 2 3" xfId="45131" xr:uid="{00000000-0005-0000-0000-00000E140000}"/>
    <cellStyle name="Comma 2 2 8 2 2 3" xfId="21908" xr:uid="{00000000-0005-0000-0000-00000F140000}"/>
    <cellStyle name="Comma 2 2 8 2 2 3 2" xfId="52732" xr:uid="{00000000-0005-0000-0000-000010140000}"/>
    <cellStyle name="Comma 2 2 8 2 2 4" xfId="37322" xr:uid="{00000000-0005-0000-0000-000011140000}"/>
    <cellStyle name="Comma 2 2 8 2 3" xfId="10503" xr:uid="{00000000-0005-0000-0000-000012140000}"/>
    <cellStyle name="Comma 2 2 8 2 3 2" xfId="25914" xr:uid="{00000000-0005-0000-0000-000013140000}"/>
    <cellStyle name="Comma 2 2 8 2 3 2 2" xfId="56738" xr:uid="{00000000-0005-0000-0000-000014140000}"/>
    <cellStyle name="Comma 2 2 8 2 3 3" xfId="41328" xr:uid="{00000000-0005-0000-0000-000015140000}"/>
    <cellStyle name="Comma 2 2 8 2 4" xfId="18105" xr:uid="{00000000-0005-0000-0000-000016140000}"/>
    <cellStyle name="Comma 2 2 8 2 4 2" xfId="48929" xr:uid="{00000000-0005-0000-0000-000017140000}"/>
    <cellStyle name="Comma 2 2 8 2 5" xfId="33519" xr:uid="{00000000-0005-0000-0000-000018140000}"/>
    <cellStyle name="Comma 2 2 8 3" xfId="4597" xr:uid="{00000000-0005-0000-0000-000019140000}"/>
    <cellStyle name="Comma 2 2 8 3 2" xfId="12407" xr:uid="{00000000-0005-0000-0000-00001A140000}"/>
    <cellStyle name="Comma 2 2 8 3 2 2" xfId="27818" xr:uid="{00000000-0005-0000-0000-00001B140000}"/>
    <cellStyle name="Comma 2 2 8 3 2 2 2" xfId="58642" xr:uid="{00000000-0005-0000-0000-00001C140000}"/>
    <cellStyle name="Comma 2 2 8 3 2 3" xfId="43232" xr:uid="{00000000-0005-0000-0000-00001D140000}"/>
    <cellStyle name="Comma 2 2 8 3 3" xfId="20009" xr:uid="{00000000-0005-0000-0000-00001E140000}"/>
    <cellStyle name="Comma 2 2 8 3 3 2" xfId="50833" xr:uid="{00000000-0005-0000-0000-00001F140000}"/>
    <cellStyle name="Comma 2 2 8 3 4" xfId="35423" xr:uid="{00000000-0005-0000-0000-000020140000}"/>
    <cellStyle name="Comma 2 2 8 4" xfId="8604" xr:uid="{00000000-0005-0000-0000-000021140000}"/>
    <cellStyle name="Comma 2 2 8 4 2" xfId="24015" xr:uid="{00000000-0005-0000-0000-000022140000}"/>
    <cellStyle name="Comma 2 2 8 4 2 2" xfId="54839" xr:uid="{00000000-0005-0000-0000-000023140000}"/>
    <cellStyle name="Comma 2 2 8 4 3" xfId="39429" xr:uid="{00000000-0005-0000-0000-000024140000}"/>
    <cellStyle name="Comma 2 2 8 5" xfId="16206" xr:uid="{00000000-0005-0000-0000-000025140000}"/>
    <cellStyle name="Comma 2 2 8 5 2" xfId="47030" xr:uid="{00000000-0005-0000-0000-000026140000}"/>
    <cellStyle name="Comma 2 2 8 6" xfId="31620" xr:uid="{00000000-0005-0000-0000-000027140000}"/>
    <cellStyle name="Comma 2 2 9" xfId="1427" xr:uid="{00000000-0005-0000-0000-000028140000}"/>
    <cellStyle name="Comma 2 2 9 2" xfId="3326" xr:uid="{00000000-0005-0000-0000-000029140000}"/>
    <cellStyle name="Comma 2 2 9 2 2" xfId="7129" xr:uid="{00000000-0005-0000-0000-00002A140000}"/>
    <cellStyle name="Comma 2 2 9 2 2 2" xfId="14939" xr:uid="{00000000-0005-0000-0000-00002B140000}"/>
    <cellStyle name="Comma 2 2 9 2 2 2 2" xfId="30350" xr:uid="{00000000-0005-0000-0000-00002C140000}"/>
    <cellStyle name="Comma 2 2 9 2 2 2 2 2" xfId="61174" xr:uid="{00000000-0005-0000-0000-00002D140000}"/>
    <cellStyle name="Comma 2 2 9 2 2 2 3" xfId="45764" xr:uid="{00000000-0005-0000-0000-00002E140000}"/>
    <cellStyle name="Comma 2 2 9 2 2 3" xfId="22541" xr:uid="{00000000-0005-0000-0000-00002F140000}"/>
    <cellStyle name="Comma 2 2 9 2 2 3 2" xfId="53365" xr:uid="{00000000-0005-0000-0000-000030140000}"/>
    <cellStyle name="Comma 2 2 9 2 2 4" xfId="37955" xr:uid="{00000000-0005-0000-0000-000031140000}"/>
    <cellStyle name="Comma 2 2 9 2 3" xfId="11136" xr:uid="{00000000-0005-0000-0000-000032140000}"/>
    <cellStyle name="Comma 2 2 9 2 3 2" xfId="26547" xr:uid="{00000000-0005-0000-0000-000033140000}"/>
    <cellStyle name="Comma 2 2 9 2 3 2 2" xfId="57371" xr:uid="{00000000-0005-0000-0000-000034140000}"/>
    <cellStyle name="Comma 2 2 9 2 3 3" xfId="41961" xr:uid="{00000000-0005-0000-0000-000035140000}"/>
    <cellStyle name="Comma 2 2 9 2 4" xfId="18738" xr:uid="{00000000-0005-0000-0000-000036140000}"/>
    <cellStyle name="Comma 2 2 9 2 4 2" xfId="49562" xr:uid="{00000000-0005-0000-0000-000037140000}"/>
    <cellStyle name="Comma 2 2 9 2 5" xfId="34152" xr:uid="{00000000-0005-0000-0000-000038140000}"/>
    <cellStyle name="Comma 2 2 9 3" xfId="5230" xr:uid="{00000000-0005-0000-0000-000039140000}"/>
    <cellStyle name="Comma 2 2 9 3 2" xfId="13040" xr:uid="{00000000-0005-0000-0000-00003A140000}"/>
    <cellStyle name="Comma 2 2 9 3 2 2" xfId="28451" xr:uid="{00000000-0005-0000-0000-00003B140000}"/>
    <cellStyle name="Comma 2 2 9 3 2 2 2" xfId="59275" xr:uid="{00000000-0005-0000-0000-00003C140000}"/>
    <cellStyle name="Comma 2 2 9 3 2 3" xfId="43865" xr:uid="{00000000-0005-0000-0000-00003D140000}"/>
    <cellStyle name="Comma 2 2 9 3 3" xfId="20642" xr:uid="{00000000-0005-0000-0000-00003E140000}"/>
    <cellStyle name="Comma 2 2 9 3 3 2" xfId="51466" xr:uid="{00000000-0005-0000-0000-00003F140000}"/>
    <cellStyle name="Comma 2 2 9 3 4" xfId="36056" xr:uid="{00000000-0005-0000-0000-000040140000}"/>
    <cellStyle name="Comma 2 2 9 4" xfId="9237" xr:uid="{00000000-0005-0000-0000-000041140000}"/>
    <cellStyle name="Comma 2 2 9 4 2" xfId="24648" xr:uid="{00000000-0005-0000-0000-000042140000}"/>
    <cellStyle name="Comma 2 2 9 4 2 2" xfId="55472" xr:uid="{00000000-0005-0000-0000-000043140000}"/>
    <cellStyle name="Comma 2 2 9 4 3" xfId="40062" xr:uid="{00000000-0005-0000-0000-000044140000}"/>
    <cellStyle name="Comma 2 2 9 5" xfId="16839" xr:uid="{00000000-0005-0000-0000-000045140000}"/>
    <cellStyle name="Comma 2 2 9 5 2" xfId="47663" xr:uid="{00000000-0005-0000-0000-000046140000}"/>
    <cellStyle name="Comma 2 2 9 6" xfId="32253" xr:uid="{00000000-0005-0000-0000-000047140000}"/>
    <cellStyle name="Comma 2 20" xfId="7752" xr:uid="{00000000-0005-0000-0000-000048140000}"/>
    <cellStyle name="Comma 2 20 2" xfId="23163" xr:uid="{00000000-0005-0000-0000-000049140000}"/>
    <cellStyle name="Comma 2 20 2 2" xfId="53987" xr:uid="{00000000-0005-0000-0000-00004A140000}"/>
    <cellStyle name="Comma 2 20 3" xfId="38577" xr:uid="{00000000-0005-0000-0000-00004B140000}"/>
    <cellStyle name="Comma 2 21" xfId="15562" xr:uid="{00000000-0005-0000-0000-00004C140000}"/>
    <cellStyle name="Comma 2 21 2" xfId="46386" xr:uid="{00000000-0005-0000-0000-00004D140000}"/>
    <cellStyle name="Comma 2 22" xfId="30976" xr:uid="{00000000-0005-0000-0000-00004E140000}"/>
    <cellStyle name="Comma 2 23" xfId="61801" xr:uid="{00000000-0005-0000-0000-00004F140000}"/>
    <cellStyle name="Comma 2 24" xfId="61806" xr:uid="{00000000-0005-0000-0000-000050140000}"/>
    <cellStyle name="Comma 2 25" xfId="130" xr:uid="{00000000-0005-0000-0000-000051140000}"/>
    <cellStyle name="Comma 2 26" xfId="61811" xr:uid="{00000000-0005-0000-0000-000052140000}"/>
    <cellStyle name="Comma 2 27" xfId="61814" xr:uid="{00000000-0005-0000-0000-000053140000}"/>
    <cellStyle name="Comma 2 28" xfId="61816" xr:uid="{00000000-0005-0000-0000-000054140000}"/>
    <cellStyle name="Comma 2 29" xfId="61819" xr:uid="{00000000-0005-0000-0000-000055140000}"/>
    <cellStyle name="Comma 2 3" xfId="62" xr:uid="{00000000-0005-0000-0000-000056140000}"/>
    <cellStyle name="Comma 2 3 10" xfId="2054" xr:uid="{00000000-0005-0000-0000-000057140000}"/>
    <cellStyle name="Comma 2 3 10 2" xfId="5857" xr:uid="{00000000-0005-0000-0000-000058140000}"/>
    <cellStyle name="Comma 2 3 10 2 2" xfId="13667" xr:uid="{00000000-0005-0000-0000-000059140000}"/>
    <cellStyle name="Comma 2 3 10 2 2 2" xfId="29078" xr:uid="{00000000-0005-0000-0000-00005A140000}"/>
    <cellStyle name="Comma 2 3 10 2 2 2 2" xfId="59902" xr:uid="{00000000-0005-0000-0000-00005B140000}"/>
    <cellStyle name="Comma 2 3 10 2 2 3" xfId="44492" xr:uid="{00000000-0005-0000-0000-00005C140000}"/>
    <cellStyle name="Comma 2 3 10 2 3" xfId="21269" xr:uid="{00000000-0005-0000-0000-00005D140000}"/>
    <cellStyle name="Comma 2 3 10 2 3 2" xfId="52093" xr:uid="{00000000-0005-0000-0000-00005E140000}"/>
    <cellStyle name="Comma 2 3 10 2 4" xfId="36683" xr:uid="{00000000-0005-0000-0000-00005F140000}"/>
    <cellStyle name="Comma 2 3 10 3" xfId="9864" xr:uid="{00000000-0005-0000-0000-000060140000}"/>
    <cellStyle name="Comma 2 3 10 3 2" xfId="25275" xr:uid="{00000000-0005-0000-0000-000061140000}"/>
    <cellStyle name="Comma 2 3 10 3 2 2" xfId="56099" xr:uid="{00000000-0005-0000-0000-000062140000}"/>
    <cellStyle name="Comma 2 3 10 3 3" xfId="40689" xr:uid="{00000000-0005-0000-0000-000063140000}"/>
    <cellStyle name="Comma 2 3 10 4" xfId="17466" xr:uid="{00000000-0005-0000-0000-000064140000}"/>
    <cellStyle name="Comma 2 3 10 4 2" xfId="48290" xr:uid="{00000000-0005-0000-0000-000065140000}"/>
    <cellStyle name="Comma 2 3 10 5" xfId="32880" xr:uid="{00000000-0005-0000-0000-000066140000}"/>
    <cellStyle name="Comma 2 3 11" xfId="3958" xr:uid="{00000000-0005-0000-0000-000067140000}"/>
    <cellStyle name="Comma 2 3 11 2" xfId="11768" xr:uid="{00000000-0005-0000-0000-000068140000}"/>
    <cellStyle name="Comma 2 3 11 2 2" xfId="27179" xr:uid="{00000000-0005-0000-0000-000069140000}"/>
    <cellStyle name="Comma 2 3 11 2 2 2" xfId="58003" xr:uid="{00000000-0005-0000-0000-00006A140000}"/>
    <cellStyle name="Comma 2 3 11 2 3" xfId="42593" xr:uid="{00000000-0005-0000-0000-00006B140000}"/>
    <cellStyle name="Comma 2 3 11 3" xfId="19370" xr:uid="{00000000-0005-0000-0000-00006C140000}"/>
    <cellStyle name="Comma 2 3 11 3 2" xfId="50194" xr:uid="{00000000-0005-0000-0000-00006D140000}"/>
    <cellStyle name="Comma 2 3 11 4" xfId="34784" xr:uid="{00000000-0005-0000-0000-00006E140000}"/>
    <cellStyle name="Comma 2 3 12" xfId="7965" xr:uid="{00000000-0005-0000-0000-00006F140000}"/>
    <cellStyle name="Comma 2 3 12 2" xfId="23376" xr:uid="{00000000-0005-0000-0000-000070140000}"/>
    <cellStyle name="Comma 2 3 12 2 2" xfId="54200" xr:uid="{00000000-0005-0000-0000-000071140000}"/>
    <cellStyle name="Comma 2 3 12 3" xfId="38790" xr:uid="{00000000-0005-0000-0000-000072140000}"/>
    <cellStyle name="Comma 2 3 13" xfId="7756" xr:uid="{00000000-0005-0000-0000-000073140000}"/>
    <cellStyle name="Comma 2 3 13 2" xfId="23167" xr:uid="{00000000-0005-0000-0000-000074140000}"/>
    <cellStyle name="Comma 2 3 13 2 2" xfId="53991" xr:uid="{00000000-0005-0000-0000-000075140000}"/>
    <cellStyle name="Comma 2 3 13 3" xfId="38581" xr:uid="{00000000-0005-0000-0000-000076140000}"/>
    <cellStyle name="Comma 2 3 14" xfId="15567" xr:uid="{00000000-0005-0000-0000-000077140000}"/>
    <cellStyle name="Comma 2 3 14 2" xfId="46391" xr:uid="{00000000-0005-0000-0000-000078140000}"/>
    <cellStyle name="Comma 2 3 15" xfId="30981" xr:uid="{00000000-0005-0000-0000-000079140000}"/>
    <cellStyle name="Comma 2 3 16" xfId="143" xr:uid="{00000000-0005-0000-0000-00007A140000}"/>
    <cellStyle name="Comma 2 3 2" xfId="86" xr:uid="{00000000-0005-0000-0000-00007B140000}"/>
    <cellStyle name="Comma 2 3 2 10" xfId="3978" xr:uid="{00000000-0005-0000-0000-00007C140000}"/>
    <cellStyle name="Comma 2 3 2 10 2" xfId="11788" xr:uid="{00000000-0005-0000-0000-00007D140000}"/>
    <cellStyle name="Comma 2 3 2 10 2 2" xfId="27199" xr:uid="{00000000-0005-0000-0000-00007E140000}"/>
    <cellStyle name="Comma 2 3 2 10 2 2 2" xfId="58023" xr:uid="{00000000-0005-0000-0000-00007F140000}"/>
    <cellStyle name="Comma 2 3 2 10 2 3" xfId="42613" xr:uid="{00000000-0005-0000-0000-000080140000}"/>
    <cellStyle name="Comma 2 3 2 10 3" xfId="19390" xr:uid="{00000000-0005-0000-0000-000081140000}"/>
    <cellStyle name="Comma 2 3 2 10 3 2" xfId="50214" xr:uid="{00000000-0005-0000-0000-000082140000}"/>
    <cellStyle name="Comma 2 3 2 10 4" xfId="34804" xr:uid="{00000000-0005-0000-0000-000083140000}"/>
    <cellStyle name="Comma 2 3 2 11" xfId="7985" xr:uid="{00000000-0005-0000-0000-000084140000}"/>
    <cellStyle name="Comma 2 3 2 11 2" xfId="23396" xr:uid="{00000000-0005-0000-0000-000085140000}"/>
    <cellStyle name="Comma 2 3 2 11 2 2" xfId="54220" xr:uid="{00000000-0005-0000-0000-000086140000}"/>
    <cellStyle name="Comma 2 3 2 11 3" xfId="38810" xr:uid="{00000000-0005-0000-0000-000087140000}"/>
    <cellStyle name="Comma 2 3 2 12" xfId="7776" xr:uid="{00000000-0005-0000-0000-000088140000}"/>
    <cellStyle name="Comma 2 3 2 12 2" xfId="23187" xr:uid="{00000000-0005-0000-0000-000089140000}"/>
    <cellStyle name="Comma 2 3 2 12 2 2" xfId="54011" xr:uid="{00000000-0005-0000-0000-00008A140000}"/>
    <cellStyle name="Comma 2 3 2 12 3" xfId="38601" xr:uid="{00000000-0005-0000-0000-00008B140000}"/>
    <cellStyle name="Comma 2 3 2 13" xfId="15587" xr:uid="{00000000-0005-0000-0000-00008C140000}"/>
    <cellStyle name="Comma 2 3 2 13 2" xfId="46411" xr:uid="{00000000-0005-0000-0000-00008D140000}"/>
    <cellStyle name="Comma 2 3 2 14" xfId="31001" xr:uid="{00000000-0005-0000-0000-00008E140000}"/>
    <cellStyle name="Comma 2 3 2 15" xfId="174" xr:uid="{00000000-0005-0000-0000-00008F140000}"/>
    <cellStyle name="Comma 2 3 2 2" xfId="259" xr:uid="{00000000-0005-0000-0000-000090140000}"/>
    <cellStyle name="Comma 2 3 2 2 10" xfId="7861" xr:uid="{00000000-0005-0000-0000-000091140000}"/>
    <cellStyle name="Comma 2 3 2 2 10 2" xfId="23272" xr:uid="{00000000-0005-0000-0000-000092140000}"/>
    <cellStyle name="Comma 2 3 2 2 10 2 2" xfId="54096" xr:uid="{00000000-0005-0000-0000-000093140000}"/>
    <cellStyle name="Comma 2 3 2 2 10 3" xfId="38686" xr:uid="{00000000-0005-0000-0000-000094140000}"/>
    <cellStyle name="Comma 2 3 2 2 11" xfId="15672" xr:uid="{00000000-0005-0000-0000-000095140000}"/>
    <cellStyle name="Comma 2 3 2 2 11 2" xfId="46496" xr:uid="{00000000-0005-0000-0000-000096140000}"/>
    <cellStyle name="Comma 2 3 2 2 12" xfId="31086" xr:uid="{00000000-0005-0000-0000-000097140000}"/>
    <cellStyle name="Comma 2 3 2 2 2" xfId="341" xr:uid="{00000000-0005-0000-0000-000098140000}"/>
    <cellStyle name="Comma 2 3 2 2 2 10" xfId="15754" xr:uid="{00000000-0005-0000-0000-000099140000}"/>
    <cellStyle name="Comma 2 3 2 2 2 10 2" xfId="46578" xr:uid="{00000000-0005-0000-0000-00009A140000}"/>
    <cellStyle name="Comma 2 3 2 2 2 11" xfId="31168" xr:uid="{00000000-0005-0000-0000-00009B140000}"/>
    <cellStyle name="Comma 2 3 2 2 2 2" xfId="764" xr:uid="{00000000-0005-0000-0000-00009C140000}"/>
    <cellStyle name="Comma 2 3 2 2 2 2 2" xfId="1397" xr:uid="{00000000-0005-0000-0000-00009D140000}"/>
    <cellStyle name="Comma 2 3 2 2 2 2 2 2" xfId="3296" xr:uid="{00000000-0005-0000-0000-00009E140000}"/>
    <cellStyle name="Comma 2 3 2 2 2 2 2 2 2" xfId="7099" xr:uid="{00000000-0005-0000-0000-00009F140000}"/>
    <cellStyle name="Comma 2 3 2 2 2 2 2 2 2 2" xfId="14909" xr:uid="{00000000-0005-0000-0000-0000A0140000}"/>
    <cellStyle name="Comma 2 3 2 2 2 2 2 2 2 2 2" xfId="30320" xr:uid="{00000000-0005-0000-0000-0000A1140000}"/>
    <cellStyle name="Comma 2 3 2 2 2 2 2 2 2 2 2 2" xfId="61144" xr:uid="{00000000-0005-0000-0000-0000A2140000}"/>
    <cellStyle name="Comma 2 3 2 2 2 2 2 2 2 2 3" xfId="45734" xr:uid="{00000000-0005-0000-0000-0000A3140000}"/>
    <cellStyle name="Comma 2 3 2 2 2 2 2 2 2 3" xfId="22511" xr:uid="{00000000-0005-0000-0000-0000A4140000}"/>
    <cellStyle name="Comma 2 3 2 2 2 2 2 2 2 3 2" xfId="53335" xr:uid="{00000000-0005-0000-0000-0000A5140000}"/>
    <cellStyle name="Comma 2 3 2 2 2 2 2 2 2 4" xfId="37925" xr:uid="{00000000-0005-0000-0000-0000A6140000}"/>
    <cellStyle name="Comma 2 3 2 2 2 2 2 2 3" xfId="11106" xr:uid="{00000000-0005-0000-0000-0000A7140000}"/>
    <cellStyle name="Comma 2 3 2 2 2 2 2 2 3 2" xfId="26517" xr:uid="{00000000-0005-0000-0000-0000A8140000}"/>
    <cellStyle name="Comma 2 3 2 2 2 2 2 2 3 2 2" xfId="57341" xr:uid="{00000000-0005-0000-0000-0000A9140000}"/>
    <cellStyle name="Comma 2 3 2 2 2 2 2 2 3 3" xfId="41931" xr:uid="{00000000-0005-0000-0000-0000AA140000}"/>
    <cellStyle name="Comma 2 3 2 2 2 2 2 2 4" xfId="18708" xr:uid="{00000000-0005-0000-0000-0000AB140000}"/>
    <cellStyle name="Comma 2 3 2 2 2 2 2 2 4 2" xfId="49532" xr:uid="{00000000-0005-0000-0000-0000AC140000}"/>
    <cellStyle name="Comma 2 3 2 2 2 2 2 2 5" xfId="34122" xr:uid="{00000000-0005-0000-0000-0000AD140000}"/>
    <cellStyle name="Comma 2 3 2 2 2 2 2 3" xfId="5200" xr:uid="{00000000-0005-0000-0000-0000AE140000}"/>
    <cellStyle name="Comma 2 3 2 2 2 2 2 3 2" xfId="13010" xr:uid="{00000000-0005-0000-0000-0000AF140000}"/>
    <cellStyle name="Comma 2 3 2 2 2 2 2 3 2 2" xfId="28421" xr:uid="{00000000-0005-0000-0000-0000B0140000}"/>
    <cellStyle name="Comma 2 3 2 2 2 2 2 3 2 2 2" xfId="59245" xr:uid="{00000000-0005-0000-0000-0000B1140000}"/>
    <cellStyle name="Comma 2 3 2 2 2 2 2 3 2 3" xfId="43835" xr:uid="{00000000-0005-0000-0000-0000B2140000}"/>
    <cellStyle name="Comma 2 3 2 2 2 2 2 3 3" xfId="20612" xr:uid="{00000000-0005-0000-0000-0000B3140000}"/>
    <cellStyle name="Comma 2 3 2 2 2 2 2 3 3 2" xfId="51436" xr:uid="{00000000-0005-0000-0000-0000B4140000}"/>
    <cellStyle name="Comma 2 3 2 2 2 2 2 3 4" xfId="36026" xr:uid="{00000000-0005-0000-0000-0000B5140000}"/>
    <cellStyle name="Comma 2 3 2 2 2 2 2 4" xfId="9207" xr:uid="{00000000-0005-0000-0000-0000B6140000}"/>
    <cellStyle name="Comma 2 3 2 2 2 2 2 4 2" xfId="24618" xr:uid="{00000000-0005-0000-0000-0000B7140000}"/>
    <cellStyle name="Comma 2 3 2 2 2 2 2 4 2 2" xfId="55442" xr:uid="{00000000-0005-0000-0000-0000B8140000}"/>
    <cellStyle name="Comma 2 3 2 2 2 2 2 4 3" xfId="40032" xr:uid="{00000000-0005-0000-0000-0000B9140000}"/>
    <cellStyle name="Comma 2 3 2 2 2 2 2 5" xfId="16809" xr:uid="{00000000-0005-0000-0000-0000BA140000}"/>
    <cellStyle name="Comma 2 3 2 2 2 2 2 5 2" xfId="47633" xr:uid="{00000000-0005-0000-0000-0000BB140000}"/>
    <cellStyle name="Comma 2 3 2 2 2 2 2 6" xfId="32223" xr:uid="{00000000-0005-0000-0000-0000BC140000}"/>
    <cellStyle name="Comma 2 3 2 2 2 2 3" xfId="2030" xr:uid="{00000000-0005-0000-0000-0000BD140000}"/>
    <cellStyle name="Comma 2 3 2 2 2 2 3 2" xfId="3929" xr:uid="{00000000-0005-0000-0000-0000BE140000}"/>
    <cellStyle name="Comma 2 3 2 2 2 2 3 2 2" xfId="7732" xr:uid="{00000000-0005-0000-0000-0000BF140000}"/>
    <cellStyle name="Comma 2 3 2 2 2 2 3 2 2 2" xfId="15542" xr:uid="{00000000-0005-0000-0000-0000C0140000}"/>
    <cellStyle name="Comma 2 3 2 2 2 2 3 2 2 2 2" xfId="30953" xr:uid="{00000000-0005-0000-0000-0000C1140000}"/>
    <cellStyle name="Comma 2 3 2 2 2 2 3 2 2 2 2 2" xfId="61777" xr:uid="{00000000-0005-0000-0000-0000C2140000}"/>
    <cellStyle name="Comma 2 3 2 2 2 2 3 2 2 2 3" xfId="46367" xr:uid="{00000000-0005-0000-0000-0000C3140000}"/>
    <cellStyle name="Comma 2 3 2 2 2 2 3 2 2 3" xfId="23144" xr:uid="{00000000-0005-0000-0000-0000C4140000}"/>
    <cellStyle name="Comma 2 3 2 2 2 2 3 2 2 3 2" xfId="53968" xr:uid="{00000000-0005-0000-0000-0000C5140000}"/>
    <cellStyle name="Comma 2 3 2 2 2 2 3 2 2 4" xfId="38558" xr:uid="{00000000-0005-0000-0000-0000C6140000}"/>
    <cellStyle name="Comma 2 3 2 2 2 2 3 2 3" xfId="11739" xr:uid="{00000000-0005-0000-0000-0000C7140000}"/>
    <cellStyle name="Comma 2 3 2 2 2 2 3 2 3 2" xfId="27150" xr:uid="{00000000-0005-0000-0000-0000C8140000}"/>
    <cellStyle name="Comma 2 3 2 2 2 2 3 2 3 2 2" xfId="57974" xr:uid="{00000000-0005-0000-0000-0000C9140000}"/>
    <cellStyle name="Comma 2 3 2 2 2 2 3 2 3 3" xfId="42564" xr:uid="{00000000-0005-0000-0000-0000CA140000}"/>
    <cellStyle name="Comma 2 3 2 2 2 2 3 2 4" xfId="19341" xr:uid="{00000000-0005-0000-0000-0000CB140000}"/>
    <cellStyle name="Comma 2 3 2 2 2 2 3 2 4 2" xfId="50165" xr:uid="{00000000-0005-0000-0000-0000CC140000}"/>
    <cellStyle name="Comma 2 3 2 2 2 2 3 2 5" xfId="34755" xr:uid="{00000000-0005-0000-0000-0000CD140000}"/>
    <cellStyle name="Comma 2 3 2 2 2 2 3 3" xfId="5833" xr:uid="{00000000-0005-0000-0000-0000CE140000}"/>
    <cellStyle name="Comma 2 3 2 2 2 2 3 3 2" xfId="13643" xr:uid="{00000000-0005-0000-0000-0000CF140000}"/>
    <cellStyle name="Comma 2 3 2 2 2 2 3 3 2 2" xfId="29054" xr:uid="{00000000-0005-0000-0000-0000D0140000}"/>
    <cellStyle name="Comma 2 3 2 2 2 2 3 3 2 2 2" xfId="59878" xr:uid="{00000000-0005-0000-0000-0000D1140000}"/>
    <cellStyle name="Comma 2 3 2 2 2 2 3 3 2 3" xfId="44468" xr:uid="{00000000-0005-0000-0000-0000D2140000}"/>
    <cellStyle name="Comma 2 3 2 2 2 2 3 3 3" xfId="21245" xr:uid="{00000000-0005-0000-0000-0000D3140000}"/>
    <cellStyle name="Comma 2 3 2 2 2 2 3 3 3 2" xfId="52069" xr:uid="{00000000-0005-0000-0000-0000D4140000}"/>
    <cellStyle name="Comma 2 3 2 2 2 2 3 3 4" xfId="36659" xr:uid="{00000000-0005-0000-0000-0000D5140000}"/>
    <cellStyle name="Comma 2 3 2 2 2 2 3 4" xfId="9840" xr:uid="{00000000-0005-0000-0000-0000D6140000}"/>
    <cellStyle name="Comma 2 3 2 2 2 2 3 4 2" xfId="25251" xr:uid="{00000000-0005-0000-0000-0000D7140000}"/>
    <cellStyle name="Comma 2 3 2 2 2 2 3 4 2 2" xfId="56075" xr:uid="{00000000-0005-0000-0000-0000D8140000}"/>
    <cellStyle name="Comma 2 3 2 2 2 2 3 4 3" xfId="40665" xr:uid="{00000000-0005-0000-0000-0000D9140000}"/>
    <cellStyle name="Comma 2 3 2 2 2 2 3 5" xfId="17442" xr:uid="{00000000-0005-0000-0000-0000DA140000}"/>
    <cellStyle name="Comma 2 3 2 2 2 2 3 5 2" xfId="48266" xr:uid="{00000000-0005-0000-0000-0000DB140000}"/>
    <cellStyle name="Comma 2 3 2 2 2 2 3 6" xfId="32856" xr:uid="{00000000-0005-0000-0000-0000DC140000}"/>
    <cellStyle name="Comma 2 3 2 2 2 2 4" xfId="2663" xr:uid="{00000000-0005-0000-0000-0000DD140000}"/>
    <cellStyle name="Comma 2 3 2 2 2 2 4 2" xfId="6466" xr:uid="{00000000-0005-0000-0000-0000DE140000}"/>
    <cellStyle name="Comma 2 3 2 2 2 2 4 2 2" xfId="14276" xr:uid="{00000000-0005-0000-0000-0000DF140000}"/>
    <cellStyle name="Comma 2 3 2 2 2 2 4 2 2 2" xfId="29687" xr:uid="{00000000-0005-0000-0000-0000E0140000}"/>
    <cellStyle name="Comma 2 3 2 2 2 2 4 2 2 2 2" xfId="60511" xr:uid="{00000000-0005-0000-0000-0000E1140000}"/>
    <cellStyle name="Comma 2 3 2 2 2 2 4 2 2 3" xfId="45101" xr:uid="{00000000-0005-0000-0000-0000E2140000}"/>
    <cellStyle name="Comma 2 3 2 2 2 2 4 2 3" xfId="21878" xr:uid="{00000000-0005-0000-0000-0000E3140000}"/>
    <cellStyle name="Comma 2 3 2 2 2 2 4 2 3 2" xfId="52702" xr:uid="{00000000-0005-0000-0000-0000E4140000}"/>
    <cellStyle name="Comma 2 3 2 2 2 2 4 2 4" xfId="37292" xr:uid="{00000000-0005-0000-0000-0000E5140000}"/>
    <cellStyle name="Comma 2 3 2 2 2 2 4 3" xfId="10473" xr:uid="{00000000-0005-0000-0000-0000E6140000}"/>
    <cellStyle name="Comma 2 3 2 2 2 2 4 3 2" xfId="25884" xr:uid="{00000000-0005-0000-0000-0000E7140000}"/>
    <cellStyle name="Comma 2 3 2 2 2 2 4 3 2 2" xfId="56708" xr:uid="{00000000-0005-0000-0000-0000E8140000}"/>
    <cellStyle name="Comma 2 3 2 2 2 2 4 3 3" xfId="41298" xr:uid="{00000000-0005-0000-0000-0000E9140000}"/>
    <cellStyle name="Comma 2 3 2 2 2 2 4 4" xfId="18075" xr:uid="{00000000-0005-0000-0000-0000EA140000}"/>
    <cellStyle name="Comma 2 3 2 2 2 2 4 4 2" xfId="48899" xr:uid="{00000000-0005-0000-0000-0000EB140000}"/>
    <cellStyle name="Comma 2 3 2 2 2 2 4 5" xfId="33489" xr:uid="{00000000-0005-0000-0000-0000EC140000}"/>
    <cellStyle name="Comma 2 3 2 2 2 2 5" xfId="4567" xr:uid="{00000000-0005-0000-0000-0000ED140000}"/>
    <cellStyle name="Comma 2 3 2 2 2 2 5 2" xfId="12377" xr:uid="{00000000-0005-0000-0000-0000EE140000}"/>
    <cellStyle name="Comma 2 3 2 2 2 2 5 2 2" xfId="27788" xr:uid="{00000000-0005-0000-0000-0000EF140000}"/>
    <cellStyle name="Comma 2 3 2 2 2 2 5 2 2 2" xfId="58612" xr:uid="{00000000-0005-0000-0000-0000F0140000}"/>
    <cellStyle name="Comma 2 3 2 2 2 2 5 2 3" xfId="43202" xr:uid="{00000000-0005-0000-0000-0000F1140000}"/>
    <cellStyle name="Comma 2 3 2 2 2 2 5 3" xfId="19979" xr:uid="{00000000-0005-0000-0000-0000F2140000}"/>
    <cellStyle name="Comma 2 3 2 2 2 2 5 3 2" xfId="50803" xr:uid="{00000000-0005-0000-0000-0000F3140000}"/>
    <cellStyle name="Comma 2 3 2 2 2 2 5 4" xfId="35393" xr:uid="{00000000-0005-0000-0000-0000F4140000}"/>
    <cellStyle name="Comma 2 3 2 2 2 2 6" xfId="8574" xr:uid="{00000000-0005-0000-0000-0000F5140000}"/>
    <cellStyle name="Comma 2 3 2 2 2 2 6 2" xfId="23985" xr:uid="{00000000-0005-0000-0000-0000F6140000}"/>
    <cellStyle name="Comma 2 3 2 2 2 2 6 2 2" xfId="54809" xr:uid="{00000000-0005-0000-0000-0000F7140000}"/>
    <cellStyle name="Comma 2 3 2 2 2 2 6 3" xfId="39399" xr:uid="{00000000-0005-0000-0000-0000F8140000}"/>
    <cellStyle name="Comma 2 3 2 2 2 2 7" xfId="16176" xr:uid="{00000000-0005-0000-0000-0000F9140000}"/>
    <cellStyle name="Comma 2 3 2 2 2 2 7 2" xfId="47000" xr:uid="{00000000-0005-0000-0000-0000FA140000}"/>
    <cellStyle name="Comma 2 3 2 2 2 2 8" xfId="31590" xr:uid="{00000000-0005-0000-0000-0000FB140000}"/>
    <cellStyle name="Comma 2 3 2 2 2 3" xfId="555" xr:uid="{00000000-0005-0000-0000-0000FC140000}"/>
    <cellStyle name="Comma 2 3 2 2 2 3 2" xfId="1188" xr:uid="{00000000-0005-0000-0000-0000FD140000}"/>
    <cellStyle name="Comma 2 3 2 2 2 3 2 2" xfId="3087" xr:uid="{00000000-0005-0000-0000-0000FE140000}"/>
    <cellStyle name="Comma 2 3 2 2 2 3 2 2 2" xfId="6890" xr:uid="{00000000-0005-0000-0000-0000FF140000}"/>
    <cellStyle name="Comma 2 3 2 2 2 3 2 2 2 2" xfId="14700" xr:uid="{00000000-0005-0000-0000-000000150000}"/>
    <cellStyle name="Comma 2 3 2 2 2 3 2 2 2 2 2" xfId="30111" xr:uid="{00000000-0005-0000-0000-000001150000}"/>
    <cellStyle name="Comma 2 3 2 2 2 3 2 2 2 2 2 2" xfId="60935" xr:uid="{00000000-0005-0000-0000-000002150000}"/>
    <cellStyle name="Comma 2 3 2 2 2 3 2 2 2 2 3" xfId="45525" xr:uid="{00000000-0005-0000-0000-000003150000}"/>
    <cellStyle name="Comma 2 3 2 2 2 3 2 2 2 3" xfId="22302" xr:uid="{00000000-0005-0000-0000-000004150000}"/>
    <cellStyle name="Comma 2 3 2 2 2 3 2 2 2 3 2" xfId="53126" xr:uid="{00000000-0005-0000-0000-000005150000}"/>
    <cellStyle name="Comma 2 3 2 2 2 3 2 2 2 4" xfId="37716" xr:uid="{00000000-0005-0000-0000-000006150000}"/>
    <cellStyle name="Comma 2 3 2 2 2 3 2 2 3" xfId="10897" xr:uid="{00000000-0005-0000-0000-000007150000}"/>
    <cellStyle name="Comma 2 3 2 2 2 3 2 2 3 2" xfId="26308" xr:uid="{00000000-0005-0000-0000-000008150000}"/>
    <cellStyle name="Comma 2 3 2 2 2 3 2 2 3 2 2" xfId="57132" xr:uid="{00000000-0005-0000-0000-000009150000}"/>
    <cellStyle name="Comma 2 3 2 2 2 3 2 2 3 3" xfId="41722" xr:uid="{00000000-0005-0000-0000-00000A150000}"/>
    <cellStyle name="Comma 2 3 2 2 2 3 2 2 4" xfId="18499" xr:uid="{00000000-0005-0000-0000-00000B150000}"/>
    <cellStyle name="Comma 2 3 2 2 2 3 2 2 4 2" xfId="49323" xr:uid="{00000000-0005-0000-0000-00000C150000}"/>
    <cellStyle name="Comma 2 3 2 2 2 3 2 2 5" xfId="33913" xr:uid="{00000000-0005-0000-0000-00000D150000}"/>
    <cellStyle name="Comma 2 3 2 2 2 3 2 3" xfId="4991" xr:uid="{00000000-0005-0000-0000-00000E150000}"/>
    <cellStyle name="Comma 2 3 2 2 2 3 2 3 2" xfId="12801" xr:uid="{00000000-0005-0000-0000-00000F150000}"/>
    <cellStyle name="Comma 2 3 2 2 2 3 2 3 2 2" xfId="28212" xr:uid="{00000000-0005-0000-0000-000010150000}"/>
    <cellStyle name="Comma 2 3 2 2 2 3 2 3 2 2 2" xfId="59036" xr:uid="{00000000-0005-0000-0000-000011150000}"/>
    <cellStyle name="Comma 2 3 2 2 2 3 2 3 2 3" xfId="43626" xr:uid="{00000000-0005-0000-0000-000012150000}"/>
    <cellStyle name="Comma 2 3 2 2 2 3 2 3 3" xfId="20403" xr:uid="{00000000-0005-0000-0000-000013150000}"/>
    <cellStyle name="Comma 2 3 2 2 2 3 2 3 3 2" xfId="51227" xr:uid="{00000000-0005-0000-0000-000014150000}"/>
    <cellStyle name="Comma 2 3 2 2 2 3 2 3 4" xfId="35817" xr:uid="{00000000-0005-0000-0000-000015150000}"/>
    <cellStyle name="Comma 2 3 2 2 2 3 2 4" xfId="8998" xr:uid="{00000000-0005-0000-0000-000016150000}"/>
    <cellStyle name="Comma 2 3 2 2 2 3 2 4 2" xfId="24409" xr:uid="{00000000-0005-0000-0000-000017150000}"/>
    <cellStyle name="Comma 2 3 2 2 2 3 2 4 2 2" xfId="55233" xr:uid="{00000000-0005-0000-0000-000018150000}"/>
    <cellStyle name="Comma 2 3 2 2 2 3 2 4 3" xfId="39823" xr:uid="{00000000-0005-0000-0000-000019150000}"/>
    <cellStyle name="Comma 2 3 2 2 2 3 2 5" xfId="16600" xr:uid="{00000000-0005-0000-0000-00001A150000}"/>
    <cellStyle name="Comma 2 3 2 2 2 3 2 5 2" xfId="47424" xr:uid="{00000000-0005-0000-0000-00001B150000}"/>
    <cellStyle name="Comma 2 3 2 2 2 3 2 6" xfId="32014" xr:uid="{00000000-0005-0000-0000-00001C150000}"/>
    <cellStyle name="Comma 2 3 2 2 2 3 3" xfId="1821" xr:uid="{00000000-0005-0000-0000-00001D150000}"/>
    <cellStyle name="Comma 2 3 2 2 2 3 3 2" xfId="3720" xr:uid="{00000000-0005-0000-0000-00001E150000}"/>
    <cellStyle name="Comma 2 3 2 2 2 3 3 2 2" xfId="7523" xr:uid="{00000000-0005-0000-0000-00001F150000}"/>
    <cellStyle name="Comma 2 3 2 2 2 3 3 2 2 2" xfId="15333" xr:uid="{00000000-0005-0000-0000-000020150000}"/>
    <cellStyle name="Comma 2 3 2 2 2 3 3 2 2 2 2" xfId="30744" xr:uid="{00000000-0005-0000-0000-000021150000}"/>
    <cellStyle name="Comma 2 3 2 2 2 3 3 2 2 2 2 2" xfId="61568" xr:uid="{00000000-0005-0000-0000-000022150000}"/>
    <cellStyle name="Comma 2 3 2 2 2 3 3 2 2 2 3" xfId="46158" xr:uid="{00000000-0005-0000-0000-000023150000}"/>
    <cellStyle name="Comma 2 3 2 2 2 3 3 2 2 3" xfId="22935" xr:uid="{00000000-0005-0000-0000-000024150000}"/>
    <cellStyle name="Comma 2 3 2 2 2 3 3 2 2 3 2" xfId="53759" xr:uid="{00000000-0005-0000-0000-000025150000}"/>
    <cellStyle name="Comma 2 3 2 2 2 3 3 2 2 4" xfId="38349" xr:uid="{00000000-0005-0000-0000-000026150000}"/>
    <cellStyle name="Comma 2 3 2 2 2 3 3 2 3" xfId="11530" xr:uid="{00000000-0005-0000-0000-000027150000}"/>
    <cellStyle name="Comma 2 3 2 2 2 3 3 2 3 2" xfId="26941" xr:uid="{00000000-0005-0000-0000-000028150000}"/>
    <cellStyle name="Comma 2 3 2 2 2 3 3 2 3 2 2" xfId="57765" xr:uid="{00000000-0005-0000-0000-000029150000}"/>
    <cellStyle name="Comma 2 3 2 2 2 3 3 2 3 3" xfId="42355" xr:uid="{00000000-0005-0000-0000-00002A150000}"/>
    <cellStyle name="Comma 2 3 2 2 2 3 3 2 4" xfId="19132" xr:uid="{00000000-0005-0000-0000-00002B150000}"/>
    <cellStyle name="Comma 2 3 2 2 2 3 3 2 4 2" xfId="49956" xr:uid="{00000000-0005-0000-0000-00002C150000}"/>
    <cellStyle name="Comma 2 3 2 2 2 3 3 2 5" xfId="34546" xr:uid="{00000000-0005-0000-0000-00002D150000}"/>
    <cellStyle name="Comma 2 3 2 2 2 3 3 3" xfId="5624" xr:uid="{00000000-0005-0000-0000-00002E150000}"/>
    <cellStyle name="Comma 2 3 2 2 2 3 3 3 2" xfId="13434" xr:uid="{00000000-0005-0000-0000-00002F150000}"/>
    <cellStyle name="Comma 2 3 2 2 2 3 3 3 2 2" xfId="28845" xr:uid="{00000000-0005-0000-0000-000030150000}"/>
    <cellStyle name="Comma 2 3 2 2 2 3 3 3 2 2 2" xfId="59669" xr:uid="{00000000-0005-0000-0000-000031150000}"/>
    <cellStyle name="Comma 2 3 2 2 2 3 3 3 2 3" xfId="44259" xr:uid="{00000000-0005-0000-0000-000032150000}"/>
    <cellStyle name="Comma 2 3 2 2 2 3 3 3 3" xfId="21036" xr:uid="{00000000-0005-0000-0000-000033150000}"/>
    <cellStyle name="Comma 2 3 2 2 2 3 3 3 3 2" xfId="51860" xr:uid="{00000000-0005-0000-0000-000034150000}"/>
    <cellStyle name="Comma 2 3 2 2 2 3 3 3 4" xfId="36450" xr:uid="{00000000-0005-0000-0000-000035150000}"/>
    <cellStyle name="Comma 2 3 2 2 2 3 3 4" xfId="9631" xr:uid="{00000000-0005-0000-0000-000036150000}"/>
    <cellStyle name="Comma 2 3 2 2 2 3 3 4 2" xfId="25042" xr:uid="{00000000-0005-0000-0000-000037150000}"/>
    <cellStyle name="Comma 2 3 2 2 2 3 3 4 2 2" xfId="55866" xr:uid="{00000000-0005-0000-0000-000038150000}"/>
    <cellStyle name="Comma 2 3 2 2 2 3 3 4 3" xfId="40456" xr:uid="{00000000-0005-0000-0000-000039150000}"/>
    <cellStyle name="Comma 2 3 2 2 2 3 3 5" xfId="17233" xr:uid="{00000000-0005-0000-0000-00003A150000}"/>
    <cellStyle name="Comma 2 3 2 2 2 3 3 5 2" xfId="48057" xr:uid="{00000000-0005-0000-0000-00003B150000}"/>
    <cellStyle name="Comma 2 3 2 2 2 3 3 6" xfId="32647" xr:uid="{00000000-0005-0000-0000-00003C150000}"/>
    <cellStyle name="Comma 2 3 2 2 2 3 4" xfId="2454" xr:uid="{00000000-0005-0000-0000-00003D150000}"/>
    <cellStyle name="Comma 2 3 2 2 2 3 4 2" xfId="6257" xr:uid="{00000000-0005-0000-0000-00003E150000}"/>
    <cellStyle name="Comma 2 3 2 2 2 3 4 2 2" xfId="14067" xr:uid="{00000000-0005-0000-0000-00003F150000}"/>
    <cellStyle name="Comma 2 3 2 2 2 3 4 2 2 2" xfId="29478" xr:uid="{00000000-0005-0000-0000-000040150000}"/>
    <cellStyle name="Comma 2 3 2 2 2 3 4 2 2 2 2" xfId="60302" xr:uid="{00000000-0005-0000-0000-000041150000}"/>
    <cellStyle name="Comma 2 3 2 2 2 3 4 2 2 3" xfId="44892" xr:uid="{00000000-0005-0000-0000-000042150000}"/>
    <cellStyle name="Comma 2 3 2 2 2 3 4 2 3" xfId="21669" xr:uid="{00000000-0005-0000-0000-000043150000}"/>
    <cellStyle name="Comma 2 3 2 2 2 3 4 2 3 2" xfId="52493" xr:uid="{00000000-0005-0000-0000-000044150000}"/>
    <cellStyle name="Comma 2 3 2 2 2 3 4 2 4" xfId="37083" xr:uid="{00000000-0005-0000-0000-000045150000}"/>
    <cellStyle name="Comma 2 3 2 2 2 3 4 3" xfId="10264" xr:uid="{00000000-0005-0000-0000-000046150000}"/>
    <cellStyle name="Comma 2 3 2 2 2 3 4 3 2" xfId="25675" xr:uid="{00000000-0005-0000-0000-000047150000}"/>
    <cellStyle name="Comma 2 3 2 2 2 3 4 3 2 2" xfId="56499" xr:uid="{00000000-0005-0000-0000-000048150000}"/>
    <cellStyle name="Comma 2 3 2 2 2 3 4 3 3" xfId="41089" xr:uid="{00000000-0005-0000-0000-000049150000}"/>
    <cellStyle name="Comma 2 3 2 2 2 3 4 4" xfId="17866" xr:uid="{00000000-0005-0000-0000-00004A150000}"/>
    <cellStyle name="Comma 2 3 2 2 2 3 4 4 2" xfId="48690" xr:uid="{00000000-0005-0000-0000-00004B150000}"/>
    <cellStyle name="Comma 2 3 2 2 2 3 4 5" xfId="33280" xr:uid="{00000000-0005-0000-0000-00004C150000}"/>
    <cellStyle name="Comma 2 3 2 2 2 3 5" xfId="4358" xr:uid="{00000000-0005-0000-0000-00004D150000}"/>
    <cellStyle name="Comma 2 3 2 2 2 3 5 2" xfId="12168" xr:uid="{00000000-0005-0000-0000-00004E150000}"/>
    <cellStyle name="Comma 2 3 2 2 2 3 5 2 2" xfId="27579" xr:uid="{00000000-0005-0000-0000-00004F150000}"/>
    <cellStyle name="Comma 2 3 2 2 2 3 5 2 2 2" xfId="58403" xr:uid="{00000000-0005-0000-0000-000050150000}"/>
    <cellStyle name="Comma 2 3 2 2 2 3 5 2 3" xfId="42993" xr:uid="{00000000-0005-0000-0000-000051150000}"/>
    <cellStyle name="Comma 2 3 2 2 2 3 5 3" xfId="19770" xr:uid="{00000000-0005-0000-0000-000052150000}"/>
    <cellStyle name="Comma 2 3 2 2 2 3 5 3 2" xfId="50594" xr:uid="{00000000-0005-0000-0000-000053150000}"/>
    <cellStyle name="Comma 2 3 2 2 2 3 5 4" xfId="35184" xr:uid="{00000000-0005-0000-0000-000054150000}"/>
    <cellStyle name="Comma 2 3 2 2 2 3 6" xfId="8365" xr:uid="{00000000-0005-0000-0000-000055150000}"/>
    <cellStyle name="Comma 2 3 2 2 2 3 6 2" xfId="23776" xr:uid="{00000000-0005-0000-0000-000056150000}"/>
    <cellStyle name="Comma 2 3 2 2 2 3 6 2 2" xfId="54600" xr:uid="{00000000-0005-0000-0000-000057150000}"/>
    <cellStyle name="Comma 2 3 2 2 2 3 6 3" xfId="39190" xr:uid="{00000000-0005-0000-0000-000058150000}"/>
    <cellStyle name="Comma 2 3 2 2 2 3 7" xfId="15967" xr:uid="{00000000-0005-0000-0000-000059150000}"/>
    <cellStyle name="Comma 2 3 2 2 2 3 7 2" xfId="46791" xr:uid="{00000000-0005-0000-0000-00005A150000}"/>
    <cellStyle name="Comma 2 3 2 2 2 3 8" xfId="31381" xr:uid="{00000000-0005-0000-0000-00005B150000}"/>
    <cellStyle name="Comma 2 3 2 2 2 4" xfId="975" xr:uid="{00000000-0005-0000-0000-00005C150000}"/>
    <cellStyle name="Comma 2 3 2 2 2 4 2" xfId="2874" xr:uid="{00000000-0005-0000-0000-00005D150000}"/>
    <cellStyle name="Comma 2 3 2 2 2 4 2 2" xfId="6677" xr:uid="{00000000-0005-0000-0000-00005E150000}"/>
    <cellStyle name="Comma 2 3 2 2 2 4 2 2 2" xfId="14487" xr:uid="{00000000-0005-0000-0000-00005F150000}"/>
    <cellStyle name="Comma 2 3 2 2 2 4 2 2 2 2" xfId="29898" xr:uid="{00000000-0005-0000-0000-000060150000}"/>
    <cellStyle name="Comma 2 3 2 2 2 4 2 2 2 2 2" xfId="60722" xr:uid="{00000000-0005-0000-0000-000061150000}"/>
    <cellStyle name="Comma 2 3 2 2 2 4 2 2 2 3" xfId="45312" xr:uid="{00000000-0005-0000-0000-000062150000}"/>
    <cellStyle name="Comma 2 3 2 2 2 4 2 2 3" xfId="22089" xr:uid="{00000000-0005-0000-0000-000063150000}"/>
    <cellStyle name="Comma 2 3 2 2 2 4 2 2 3 2" xfId="52913" xr:uid="{00000000-0005-0000-0000-000064150000}"/>
    <cellStyle name="Comma 2 3 2 2 2 4 2 2 4" xfId="37503" xr:uid="{00000000-0005-0000-0000-000065150000}"/>
    <cellStyle name="Comma 2 3 2 2 2 4 2 3" xfId="10684" xr:uid="{00000000-0005-0000-0000-000066150000}"/>
    <cellStyle name="Comma 2 3 2 2 2 4 2 3 2" xfId="26095" xr:uid="{00000000-0005-0000-0000-000067150000}"/>
    <cellStyle name="Comma 2 3 2 2 2 4 2 3 2 2" xfId="56919" xr:uid="{00000000-0005-0000-0000-000068150000}"/>
    <cellStyle name="Comma 2 3 2 2 2 4 2 3 3" xfId="41509" xr:uid="{00000000-0005-0000-0000-000069150000}"/>
    <cellStyle name="Comma 2 3 2 2 2 4 2 4" xfId="18286" xr:uid="{00000000-0005-0000-0000-00006A150000}"/>
    <cellStyle name="Comma 2 3 2 2 2 4 2 4 2" xfId="49110" xr:uid="{00000000-0005-0000-0000-00006B150000}"/>
    <cellStyle name="Comma 2 3 2 2 2 4 2 5" xfId="33700" xr:uid="{00000000-0005-0000-0000-00006C150000}"/>
    <cellStyle name="Comma 2 3 2 2 2 4 3" xfId="4778" xr:uid="{00000000-0005-0000-0000-00006D150000}"/>
    <cellStyle name="Comma 2 3 2 2 2 4 3 2" xfId="12588" xr:uid="{00000000-0005-0000-0000-00006E150000}"/>
    <cellStyle name="Comma 2 3 2 2 2 4 3 2 2" xfId="27999" xr:uid="{00000000-0005-0000-0000-00006F150000}"/>
    <cellStyle name="Comma 2 3 2 2 2 4 3 2 2 2" xfId="58823" xr:uid="{00000000-0005-0000-0000-000070150000}"/>
    <cellStyle name="Comma 2 3 2 2 2 4 3 2 3" xfId="43413" xr:uid="{00000000-0005-0000-0000-000071150000}"/>
    <cellStyle name="Comma 2 3 2 2 2 4 3 3" xfId="20190" xr:uid="{00000000-0005-0000-0000-000072150000}"/>
    <cellStyle name="Comma 2 3 2 2 2 4 3 3 2" xfId="51014" xr:uid="{00000000-0005-0000-0000-000073150000}"/>
    <cellStyle name="Comma 2 3 2 2 2 4 3 4" xfId="35604" xr:uid="{00000000-0005-0000-0000-000074150000}"/>
    <cellStyle name="Comma 2 3 2 2 2 4 4" xfId="8785" xr:uid="{00000000-0005-0000-0000-000075150000}"/>
    <cellStyle name="Comma 2 3 2 2 2 4 4 2" xfId="24196" xr:uid="{00000000-0005-0000-0000-000076150000}"/>
    <cellStyle name="Comma 2 3 2 2 2 4 4 2 2" xfId="55020" xr:uid="{00000000-0005-0000-0000-000077150000}"/>
    <cellStyle name="Comma 2 3 2 2 2 4 4 3" xfId="39610" xr:uid="{00000000-0005-0000-0000-000078150000}"/>
    <cellStyle name="Comma 2 3 2 2 2 4 5" xfId="16387" xr:uid="{00000000-0005-0000-0000-000079150000}"/>
    <cellStyle name="Comma 2 3 2 2 2 4 5 2" xfId="47211" xr:uid="{00000000-0005-0000-0000-00007A150000}"/>
    <cellStyle name="Comma 2 3 2 2 2 4 6" xfId="31801" xr:uid="{00000000-0005-0000-0000-00007B150000}"/>
    <cellStyle name="Comma 2 3 2 2 2 5" xfId="1608" xr:uid="{00000000-0005-0000-0000-00007C150000}"/>
    <cellStyle name="Comma 2 3 2 2 2 5 2" xfId="3507" xr:uid="{00000000-0005-0000-0000-00007D150000}"/>
    <cellStyle name="Comma 2 3 2 2 2 5 2 2" xfId="7310" xr:uid="{00000000-0005-0000-0000-00007E150000}"/>
    <cellStyle name="Comma 2 3 2 2 2 5 2 2 2" xfId="15120" xr:uid="{00000000-0005-0000-0000-00007F150000}"/>
    <cellStyle name="Comma 2 3 2 2 2 5 2 2 2 2" xfId="30531" xr:uid="{00000000-0005-0000-0000-000080150000}"/>
    <cellStyle name="Comma 2 3 2 2 2 5 2 2 2 2 2" xfId="61355" xr:uid="{00000000-0005-0000-0000-000081150000}"/>
    <cellStyle name="Comma 2 3 2 2 2 5 2 2 2 3" xfId="45945" xr:uid="{00000000-0005-0000-0000-000082150000}"/>
    <cellStyle name="Comma 2 3 2 2 2 5 2 2 3" xfId="22722" xr:uid="{00000000-0005-0000-0000-000083150000}"/>
    <cellStyle name="Comma 2 3 2 2 2 5 2 2 3 2" xfId="53546" xr:uid="{00000000-0005-0000-0000-000084150000}"/>
    <cellStyle name="Comma 2 3 2 2 2 5 2 2 4" xfId="38136" xr:uid="{00000000-0005-0000-0000-000085150000}"/>
    <cellStyle name="Comma 2 3 2 2 2 5 2 3" xfId="11317" xr:uid="{00000000-0005-0000-0000-000086150000}"/>
    <cellStyle name="Comma 2 3 2 2 2 5 2 3 2" xfId="26728" xr:uid="{00000000-0005-0000-0000-000087150000}"/>
    <cellStyle name="Comma 2 3 2 2 2 5 2 3 2 2" xfId="57552" xr:uid="{00000000-0005-0000-0000-000088150000}"/>
    <cellStyle name="Comma 2 3 2 2 2 5 2 3 3" xfId="42142" xr:uid="{00000000-0005-0000-0000-000089150000}"/>
    <cellStyle name="Comma 2 3 2 2 2 5 2 4" xfId="18919" xr:uid="{00000000-0005-0000-0000-00008A150000}"/>
    <cellStyle name="Comma 2 3 2 2 2 5 2 4 2" xfId="49743" xr:uid="{00000000-0005-0000-0000-00008B150000}"/>
    <cellStyle name="Comma 2 3 2 2 2 5 2 5" xfId="34333" xr:uid="{00000000-0005-0000-0000-00008C150000}"/>
    <cellStyle name="Comma 2 3 2 2 2 5 3" xfId="5411" xr:uid="{00000000-0005-0000-0000-00008D150000}"/>
    <cellStyle name="Comma 2 3 2 2 2 5 3 2" xfId="13221" xr:uid="{00000000-0005-0000-0000-00008E150000}"/>
    <cellStyle name="Comma 2 3 2 2 2 5 3 2 2" xfId="28632" xr:uid="{00000000-0005-0000-0000-00008F150000}"/>
    <cellStyle name="Comma 2 3 2 2 2 5 3 2 2 2" xfId="59456" xr:uid="{00000000-0005-0000-0000-000090150000}"/>
    <cellStyle name="Comma 2 3 2 2 2 5 3 2 3" xfId="44046" xr:uid="{00000000-0005-0000-0000-000091150000}"/>
    <cellStyle name="Comma 2 3 2 2 2 5 3 3" xfId="20823" xr:uid="{00000000-0005-0000-0000-000092150000}"/>
    <cellStyle name="Comma 2 3 2 2 2 5 3 3 2" xfId="51647" xr:uid="{00000000-0005-0000-0000-000093150000}"/>
    <cellStyle name="Comma 2 3 2 2 2 5 3 4" xfId="36237" xr:uid="{00000000-0005-0000-0000-000094150000}"/>
    <cellStyle name="Comma 2 3 2 2 2 5 4" xfId="9418" xr:uid="{00000000-0005-0000-0000-000095150000}"/>
    <cellStyle name="Comma 2 3 2 2 2 5 4 2" xfId="24829" xr:uid="{00000000-0005-0000-0000-000096150000}"/>
    <cellStyle name="Comma 2 3 2 2 2 5 4 2 2" xfId="55653" xr:uid="{00000000-0005-0000-0000-000097150000}"/>
    <cellStyle name="Comma 2 3 2 2 2 5 4 3" xfId="40243" xr:uid="{00000000-0005-0000-0000-000098150000}"/>
    <cellStyle name="Comma 2 3 2 2 2 5 5" xfId="17020" xr:uid="{00000000-0005-0000-0000-000099150000}"/>
    <cellStyle name="Comma 2 3 2 2 2 5 5 2" xfId="47844" xr:uid="{00000000-0005-0000-0000-00009A150000}"/>
    <cellStyle name="Comma 2 3 2 2 2 5 6" xfId="32434" xr:uid="{00000000-0005-0000-0000-00009B150000}"/>
    <cellStyle name="Comma 2 3 2 2 2 6" xfId="2241" xr:uid="{00000000-0005-0000-0000-00009C150000}"/>
    <cellStyle name="Comma 2 3 2 2 2 6 2" xfId="6044" xr:uid="{00000000-0005-0000-0000-00009D150000}"/>
    <cellStyle name="Comma 2 3 2 2 2 6 2 2" xfId="13854" xr:uid="{00000000-0005-0000-0000-00009E150000}"/>
    <cellStyle name="Comma 2 3 2 2 2 6 2 2 2" xfId="29265" xr:uid="{00000000-0005-0000-0000-00009F150000}"/>
    <cellStyle name="Comma 2 3 2 2 2 6 2 2 2 2" xfId="60089" xr:uid="{00000000-0005-0000-0000-0000A0150000}"/>
    <cellStyle name="Comma 2 3 2 2 2 6 2 2 3" xfId="44679" xr:uid="{00000000-0005-0000-0000-0000A1150000}"/>
    <cellStyle name="Comma 2 3 2 2 2 6 2 3" xfId="21456" xr:uid="{00000000-0005-0000-0000-0000A2150000}"/>
    <cellStyle name="Comma 2 3 2 2 2 6 2 3 2" xfId="52280" xr:uid="{00000000-0005-0000-0000-0000A3150000}"/>
    <cellStyle name="Comma 2 3 2 2 2 6 2 4" xfId="36870" xr:uid="{00000000-0005-0000-0000-0000A4150000}"/>
    <cellStyle name="Comma 2 3 2 2 2 6 3" xfId="10051" xr:uid="{00000000-0005-0000-0000-0000A5150000}"/>
    <cellStyle name="Comma 2 3 2 2 2 6 3 2" xfId="25462" xr:uid="{00000000-0005-0000-0000-0000A6150000}"/>
    <cellStyle name="Comma 2 3 2 2 2 6 3 2 2" xfId="56286" xr:uid="{00000000-0005-0000-0000-0000A7150000}"/>
    <cellStyle name="Comma 2 3 2 2 2 6 3 3" xfId="40876" xr:uid="{00000000-0005-0000-0000-0000A8150000}"/>
    <cellStyle name="Comma 2 3 2 2 2 6 4" xfId="17653" xr:uid="{00000000-0005-0000-0000-0000A9150000}"/>
    <cellStyle name="Comma 2 3 2 2 2 6 4 2" xfId="48477" xr:uid="{00000000-0005-0000-0000-0000AA150000}"/>
    <cellStyle name="Comma 2 3 2 2 2 6 5" xfId="33067" xr:uid="{00000000-0005-0000-0000-0000AB150000}"/>
    <cellStyle name="Comma 2 3 2 2 2 7" xfId="4145" xr:uid="{00000000-0005-0000-0000-0000AC150000}"/>
    <cellStyle name="Comma 2 3 2 2 2 7 2" xfId="11955" xr:uid="{00000000-0005-0000-0000-0000AD150000}"/>
    <cellStyle name="Comma 2 3 2 2 2 7 2 2" xfId="27366" xr:uid="{00000000-0005-0000-0000-0000AE150000}"/>
    <cellStyle name="Comma 2 3 2 2 2 7 2 2 2" xfId="58190" xr:uid="{00000000-0005-0000-0000-0000AF150000}"/>
    <cellStyle name="Comma 2 3 2 2 2 7 2 3" xfId="42780" xr:uid="{00000000-0005-0000-0000-0000B0150000}"/>
    <cellStyle name="Comma 2 3 2 2 2 7 3" xfId="19557" xr:uid="{00000000-0005-0000-0000-0000B1150000}"/>
    <cellStyle name="Comma 2 3 2 2 2 7 3 2" xfId="50381" xr:uid="{00000000-0005-0000-0000-0000B2150000}"/>
    <cellStyle name="Comma 2 3 2 2 2 7 4" xfId="34971" xr:uid="{00000000-0005-0000-0000-0000B3150000}"/>
    <cellStyle name="Comma 2 3 2 2 2 8" xfId="8152" xr:uid="{00000000-0005-0000-0000-0000B4150000}"/>
    <cellStyle name="Comma 2 3 2 2 2 8 2" xfId="23563" xr:uid="{00000000-0005-0000-0000-0000B5150000}"/>
    <cellStyle name="Comma 2 3 2 2 2 8 2 2" xfId="54387" xr:uid="{00000000-0005-0000-0000-0000B6150000}"/>
    <cellStyle name="Comma 2 3 2 2 2 8 3" xfId="38977" xr:uid="{00000000-0005-0000-0000-0000B7150000}"/>
    <cellStyle name="Comma 2 3 2 2 2 9" xfId="7943" xr:uid="{00000000-0005-0000-0000-0000B8150000}"/>
    <cellStyle name="Comma 2 3 2 2 2 9 2" xfId="23354" xr:uid="{00000000-0005-0000-0000-0000B9150000}"/>
    <cellStyle name="Comma 2 3 2 2 2 9 2 2" xfId="54178" xr:uid="{00000000-0005-0000-0000-0000BA150000}"/>
    <cellStyle name="Comma 2 3 2 2 2 9 3" xfId="38768" xr:uid="{00000000-0005-0000-0000-0000BB150000}"/>
    <cellStyle name="Comma 2 3 2 2 3" xfId="682" xr:uid="{00000000-0005-0000-0000-0000BC150000}"/>
    <cellStyle name="Comma 2 3 2 2 3 2" xfId="1315" xr:uid="{00000000-0005-0000-0000-0000BD150000}"/>
    <cellStyle name="Comma 2 3 2 2 3 2 2" xfId="3214" xr:uid="{00000000-0005-0000-0000-0000BE150000}"/>
    <cellStyle name="Comma 2 3 2 2 3 2 2 2" xfId="7017" xr:uid="{00000000-0005-0000-0000-0000BF150000}"/>
    <cellStyle name="Comma 2 3 2 2 3 2 2 2 2" xfId="14827" xr:uid="{00000000-0005-0000-0000-0000C0150000}"/>
    <cellStyle name="Comma 2 3 2 2 3 2 2 2 2 2" xfId="30238" xr:uid="{00000000-0005-0000-0000-0000C1150000}"/>
    <cellStyle name="Comma 2 3 2 2 3 2 2 2 2 2 2" xfId="61062" xr:uid="{00000000-0005-0000-0000-0000C2150000}"/>
    <cellStyle name="Comma 2 3 2 2 3 2 2 2 2 3" xfId="45652" xr:uid="{00000000-0005-0000-0000-0000C3150000}"/>
    <cellStyle name="Comma 2 3 2 2 3 2 2 2 3" xfId="22429" xr:uid="{00000000-0005-0000-0000-0000C4150000}"/>
    <cellStyle name="Comma 2 3 2 2 3 2 2 2 3 2" xfId="53253" xr:uid="{00000000-0005-0000-0000-0000C5150000}"/>
    <cellStyle name="Comma 2 3 2 2 3 2 2 2 4" xfId="37843" xr:uid="{00000000-0005-0000-0000-0000C6150000}"/>
    <cellStyle name="Comma 2 3 2 2 3 2 2 3" xfId="11024" xr:uid="{00000000-0005-0000-0000-0000C7150000}"/>
    <cellStyle name="Comma 2 3 2 2 3 2 2 3 2" xfId="26435" xr:uid="{00000000-0005-0000-0000-0000C8150000}"/>
    <cellStyle name="Comma 2 3 2 2 3 2 2 3 2 2" xfId="57259" xr:uid="{00000000-0005-0000-0000-0000C9150000}"/>
    <cellStyle name="Comma 2 3 2 2 3 2 2 3 3" xfId="41849" xr:uid="{00000000-0005-0000-0000-0000CA150000}"/>
    <cellStyle name="Comma 2 3 2 2 3 2 2 4" xfId="18626" xr:uid="{00000000-0005-0000-0000-0000CB150000}"/>
    <cellStyle name="Comma 2 3 2 2 3 2 2 4 2" xfId="49450" xr:uid="{00000000-0005-0000-0000-0000CC150000}"/>
    <cellStyle name="Comma 2 3 2 2 3 2 2 5" xfId="34040" xr:uid="{00000000-0005-0000-0000-0000CD150000}"/>
    <cellStyle name="Comma 2 3 2 2 3 2 3" xfId="5118" xr:uid="{00000000-0005-0000-0000-0000CE150000}"/>
    <cellStyle name="Comma 2 3 2 2 3 2 3 2" xfId="12928" xr:uid="{00000000-0005-0000-0000-0000CF150000}"/>
    <cellStyle name="Comma 2 3 2 2 3 2 3 2 2" xfId="28339" xr:uid="{00000000-0005-0000-0000-0000D0150000}"/>
    <cellStyle name="Comma 2 3 2 2 3 2 3 2 2 2" xfId="59163" xr:uid="{00000000-0005-0000-0000-0000D1150000}"/>
    <cellStyle name="Comma 2 3 2 2 3 2 3 2 3" xfId="43753" xr:uid="{00000000-0005-0000-0000-0000D2150000}"/>
    <cellStyle name="Comma 2 3 2 2 3 2 3 3" xfId="20530" xr:uid="{00000000-0005-0000-0000-0000D3150000}"/>
    <cellStyle name="Comma 2 3 2 2 3 2 3 3 2" xfId="51354" xr:uid="{00000000-0005-0000-0000-0000D4150000}"/>
    <cellStyle name="Comma 2 3 2 2 3 2 3 4" xfId="35944" xr:uid="{00000000-0005-0000-0000-0000D5150000}"/>
    <cellStyle name="Comma 2 3 2 2 3 2 4" xfId="9125" xr:uid="{00000000-0005-0000-0000-0000D6150000}"/>
    <cellStyle name="Comma 2 3 2 2 3 2 4 2" xfId="24536" xr:uid="{00000000-0005-0000-0000-0000D7150000}"/>
    <cellStyle name="Comma 2 3 2 2 3 2 4 2 2" xfId="55360" xr:uid="{00000000-0005-0000-0000-0000D8150000}"/>
    <cellStyle name="Comma 2 3 2 2 3 2 4 3" xfId="39950" xr:uid="{00000000-0005-0000-0000-0000D9150000}"/>
    <cellStyle name="Comma 2 3 2 2 3 2 5" xfId="16727" xr:uid="{00000000-0005-0000-0000-0000DA150000}"/>
    <cellStyle name="Comma 2 3 2 2 3 2 5 2" xfId="47551" xr:uid="{00000000-0005-0000-0000-0000DB150000}"/>
    <cellStyle name="Comma 2 3 2 2 3 2 6" xfId="32141" xr:uid="{00000000-0005-0000-0000-0000DC150000}"/>
    <cellStyle name="Comma 2 3 2 2 3 3" xfId="1948" xr:uid="{00000000-0005-0000-0000-0000DD150000}"/>
    <cellStyle name="Comma 2 3 2 2 3 3 2" xfId="3847" xr:uid="{00000000-0005-0000-0000-0000DE150000}"/>
    <cellStyle name="Comma 2 3 2 2 3 3 2 2" xfId="7650" xr:uid="{00000000-0005-0000-0000-0000DF150000}"/>
    <cellStyle name="Comma 2 3 2 2 3 3 2 2 2" xfId="15460" xr:uid="{00000000-0005-0000-0000-0000E0150000}"/>
    <cellStyle name="Comma 2 3 2 2 3 3 2 2 2 2" xfId="30871" xr:uid="{00000000-0005-0000-0000-0000E1150000}"/>
    <cellStyle name="Comma 2 3 2 2 3 3 2 2 2 2 2" xfId="61695" xr:uid="{00000000-0005-0000-0000-0000E2150000}"/>
    <cellStyle name="Comma 2 3 2 2 3 3 2 2 2 3" xfId="46285" xr:uid="{00000000-0005-0000-0000-0000E3150000}"/>
    <cellStyle name="Comma 2 3 2 2 3 3 2 2 3" xfId="23062" xr:uid="{00000000-0005-0000-0000-0000E4150000}"/>
    <cellStyle name="Comma 2 3 2 2 3 3 2 2 3 2" xfId="53886" xr:uid="{00000000-0005-0000-0000-0000E5150000}"/>
    <cellStyle name="Comma 2 3 2 2 3 3 2 2 4" xfId="38476" xr:uid="{00000000-0005-0000-0000-0000E6150000}"/>
    <cellStyle name="Comma 2 3 2 2 3 3 2 3" xfId="11657" xr:uid="{00000000-0005-0000-0000-0000E7150000}"/>
    <cellStyle name="Comma 2 3 2 2 3 3 2 3 2" xfId="27068" xr:uid="{00000000-0005-0000-0000-0000E8150000}"/>
    <cellStyle name="Comma 2 3 2 2 3 3 2 3 2 2" xfId="57892" xr:uid="{00000000-0005-0000-0000-0000E9150000}"/>
    <cellStyle name="Comma 2 3 2 2 3 3 2 3 3" xfId="42482" xr:uid="{00000000-0005-0000-0000-0000EA150000}"/>
    <cellStyle name="Comma 2 3 2 2 3 3 2 4" xfId="19259" xr:uid="{00000000-0005-0000-0000-0000EB150000}"/>
    <cellStyle name="Comma 2 3 2 2 3 3 2 4 2" xfId="50083" xr:uid="{00000000-0005-0000-0000-0000EC150000}"/>
    <cellStyle name="Comma 2 3 2 2 3 3 2 5" xfId="34673" xr:uid="{00000000-0005-0000-0000-0000ED150000}"/>
    <cellStyle name="Comma 2 3 2 2 3 3 3" xfId="5751" xr:uid="{00000000-0005-0000-0000-0000EE150000}"/>
    <cellStyle name="Comma 2 3 2 2 3 3 3 2" xfId="13561" xr:uid="{00000000-0005-0000-0000-0000EF150000}"/>
    <cellStyle name="Comma 2 3 2 2 3 3 3 2 2" xfId="28972" xr:uid="{00000000-0005-0000-0000-0000F0150000}"/>
    <cellStyle name="Comma 2 3 2 2 3 3 3 2 2 2" xfId="59796" xr:uid="{00000000-0005-0000-0000-0000F1150000}"/>
    <cellStyle name="Comma 2 3 2 2 3 3 3 2 3" xfId="44386" xr:uid="{00000000-0005-0000-0000-0000F2150000}"/>
    <cellStyle name="Comma 2 3 2 2 3 3 3 3" xfId="21163" xr:uid="{00000000-0005-0000-0000-0000F3150000}"/>
    <cellStyle name="Comma 2 3 2 2 3 3 3 3 2" xfId="51987" xr:uid="{00000000-0005-0000-0000-0000F4150000}"/>
    <cellStyle name="Comma 2 3 2 2 3 3 3 4" xfId="36577" xr:uid="{00000000-0005-0000-0000-0000F5150000}"/>
    <cellStyle name="Comma 2 3 2 2 3 3 4" xfId="9758" xr:uid="{00000000-0005-0000-0000-0000F6150000}"/>
    <cellStyle name="Comma 2 3 2 2 3 3 4 2" xfId="25169" xr:uid="{00000000-0005-0000-0000-0000F7150000}"/>
    <cellStyle name="Comma 2 3 2 2 3 3 4 2 2" xfId="55993" xr:uid="{00000000-0005-0000-0000-0000F8150000}"/>
    <cellStyle name="Comma 2 3 2 2 3 3 4 3" xfId="40583" xr:uid="{00000000-0005-0000-0000-0000F9150000}"/>
    <cellStyle name="Comma 2 3 2 2 3 3 5" xfId="17360" xr:uid="{00000000-0005-0000-0000-0000FA150000}"/>
    <cellStyle name="Comma 2 3 2 2 3 3 5 2" xfId="48184" xr:uid="{00000000-0005-0000-0000-0000FB150000}"/>
    <cellStyle name="Comma 2 3 2 2 3 3 6" xfId="32774" xr:uid="{00000000-0005-0000-0000-0000FC150000}"/>
    <cellStyle name="Comma 2 3 2 2 3 4" xfId="2581" xr:uid="{00000000-0005-0000-0000-0000FD150000}"/>
    <cellStyle name="Comma 2 3 2 2 3 4 2" xfId="6384" xr:uid="{00000000-0005-0000-0000-0000FE150000}"/>
    <cellStyle name="Comma 2 3 2 2 3 4 2 2" xfId="14194" xr:uid="{00000000-0005-0000-0000-0000FF150000}"/>
    <cellStyle name="Comma 2 3 2 2 3 4 2 2 2" xfId="29605" xr:uid="{00000000-0005-0000-0000-000000160000}"/>
    <cellStyle name="Comma 2 3 2 2 3 4 2 2 2 2" xfId="60429" xr:uid="{00000000-0005-0000-0000-000001160000}"/>
    <cellStyle name="Comma 2 3 2 2 3 4 2 2 3" xfId="45019" xr:uid="{00000000-0005-0000-0000-000002160000}"/>
    <cellStyle name="Comma 2 3 2 2 3 4 2 3" xfId="21796" xr:uid="{00000000-0005-0000-0000-000003160000}"/>
    <cellStyle name="Comma 2 3 2 2 3 4 2 3 2" xfId="52620" xr:uid="{00000000-0005-0000-0000-000004160000}"/>
    <cellStyle name="Comma 2 3 2 2 3 4 2 4" xfId="37210" xr:uid="{00000000-0005-0000-0000-000005160000}"/>
    <cellStyle name="Comma 2 3 2 2 3 4 3" xfId="10391" xr:uid="{00000000-0005-0000-0000-000006160000}"/>
    <cellStyle name="Comma 2 3 2 2 3 4 3 2" xfId="25802" xr:uid="{00000000-0005-0000-0000-000007160000}"/>
    <cellStyle name="Comma 2 3 2 2 3 4 3 2 2" xfId="56626" xr:uid="{00000000-0005-0000-0000-000008160000}"/>
    <cellStyle name="Comma 2 3 2 2 3 4 3 3" xfId="41216" xr:uid="{00000000-0005-0000-0000-000009160000}"/>
    <cellStyle name="Comma 2 3 2 2 3 4 4" xfId="17993" xr:uid="{00000000-0005-0000-0000-00000A160000}"/>
    <cellStyle name="Comma 2 3 2 2 3 4 4 2" xfId="48817" xr:uid="{00000000-0005-0000-0000-00000B160000}"/>
    <cellStyle name="Comma 2 3 2 2 3 4 5" xfId="33407" xr:uid="{00000000-0005-0000-0000-00000C160000}"/>
    <cellStyle name="Comma 2 3 2 2 3 5" xfId="4485" xr:uid="{00000000-0005-0000-0000-00000D160000}"/>
    <cellStyle name="Comma 2 3 2 2 3 5 2" xfId="12295" xr:uid="{00000000-0005-0000-0000-00000E160000}"/>
    <cellStyle name="Comma 2 3 2 2 3 5 2 2" xfId="27706" xr:uid="{00000000-0005-0000-0000-00000F160000}"/>
    <cellStyle name="Comma 2 3 2 2 3 5 2 2 2" xfId="58530" xr:uid="{00000000-0005-0000-0000-000010160000}"/>
    <cellStyle name="Comma 2 3 2 2 3 5 2 3" xfId="43120" xr:uid="{00000000-0005-0000-0000-000011160000}"/>
    <cellStyle name="Comma 2 3 2 2 3 5 3" xfId="19897" xr:uid="{00000000-0005-0000-0000-000012160000}"/>
    <cellStyle name="Comma 2 3 2 2 3 5 3 2" xfId="50721" xr:uid="{00000000-0005-0000-0000-000013160000}"/>
    <cellStyle name="Comma 2 3 2 2 3 5 4" xfId="35311" xr:uid="{00000000-0005-0000-0000-000014160000}"/>
    <cellStyle name="Comma 2 3 2 2 3 6" xfId="8492" xr:uid="{00000000-0005-0000-0000-000015160000}"/>
    <cellStyle name="Comma 2 3 2 2 3 6 2" xfId="23903" xr:uid="{00000000-0005-0000-0000-000016160000}"/>
    <cellStyle name="Comma 2 3 2 2 3 6 2 2" xfId="54727" xr:uid="{00000000-0005-0000-0000-000017160000}"/>
    <cellStyle name="Comma 2 3 2 2 3 6 3" xfId="39317" xr:uid="{00000000-0005-0000-0000-000018160000}"/>
    <cellStyle name="Comma 2 3 2 2 3 7" xfId="16094" xr:uid="{00000000-0005-0000-0000-000019160000}"/>
    <cellStyle name="Comma 2 3 2 2 3 7 2" xfId="46918" xr:uid="{00000000-0005-0000-0000-00001A160000}"/>
    <cellStyle name="Comma 2 3 2 2 3 8" xfId="31508" xr:uid="{00000000-0005-0000-0000-00001B160000}"/>
    <cellStyle name="Comma 2 3 2 2 4" xfId="473" xr:uid="{00000000-0005-0000-0000-00001C160000}"/>
    <cellStyle name="Comma 2 3 2 2 4 2" xfId="1106" xr:uid="{00000000-0005-0000-0000-00001D160000}"/>
    <cellStyle name="Comma 2 3 2 2 4 2 2" xfId="3005" xr:uid="{00000000-0005-0000-0000-00001E160000}"/>
    <cellStyle name="Comma 2 3 2 2 4 2 2 2" xfId="6808" xr:uid="{00000000-0005-0000-0000-00001F160000}"/>
    <cellStyle name="Comma 2 3 2 2 4 2 2 2 2" xfId="14618" xr:uid="{00000000-0005-0000-0000-000020160000}"/>
    <cellStyle name="Comma 2 3 2 2 4 2 2 2 2 2" xfId="30029" xr:uid="{00000000-0005-0000-0000-000021160000}"/>
    <cellStyle name="Comma 2 3 2 2 4 2 2 2 2 2 2" xfId="60853" xr:uid="{00000000-0005-0000-0000-000022160000}"/>
    <cellStyle name="Comma 2 3 2 2 4 2 2 2 2 3" xfId="45443" xr:uid="{00000000-0005-0000-0000-000023160000}"/>
    <cellStyle name="Comma 2 3 2 2 4 2 2 2 3" xfId="22220" xr:uid="{00000000-0005-0000-0000-000024160000}"/>
    <cellStyle name="Comma 2 3 2 2 4 2 2 2 3 2" xfId="53044" xr:uid="{00000000-0005-0000-0000-000025160000}"/>
    <cellStyle name="Comma 2 3 2 2 4 2 2 2 4" xfId="37634" xr:uid="{00000000-0005-0000-0000-000026160000}"/>
    <cellStyle name="Comma 2 3 2 2 4 2 2 3" xfId="10815" xr:uid="{00000000-0005-0000-0000-000027160000}"/>
    <cellStyle name="Comma 2 3 2 2 4 2 2 3 2" xfId="26226" xr:uid="{00000000-0005-0000-0000-000028160000}"/>
    <cellStyle name="Comma 2 3 2 2 4 2 2 3 2 2" xfId="57050" xr:uid="{00000000-0005-0000-0000-000029160000}"/>
    <cellStyle name="Comma 2 3 2 2 4 2 2 3 3" xfId="41640" xr:uid="{00000000-0005-0000-0000-00002A160000}"/>
    <cellStyle name="Comma 2 3 2 2 4 2 2 4" xfId="18417" xr:uid="{00000000-0005-0000-0000-00002B160000}"/>
    <cellStyle name="Comma 2 3 2 2 4 2 2 4 2" xfId="49241" xr:uid="{00000000-0005-0000-0000-00002C160000}"/>
    <cellStyle name="Comma 2 3 2 2 4 2 2 5" xfId="33831" xr:uid="{00000000-0005-0000-0000-00002D160000}"/>
    <cellStyle name="Comma 2 3 2 2 4 2 3" xfId="4909" xr:uid="{00000000-0005-0000-0000-00002E160000}"/>
    <cellStyle name="Comma 2 3 2 2 4 2 3 2" xfId="12719" xr:uid="{00000000-0005-0000-0000-00002F160000}"/>
    <cellStyle name="Comma 2 3 2 2 4 2 3 2 2" xfId="28130" xr:uid="{00000000-0005-0000-0000-000030160000}"/>
    <cellStyle name="Comma 2 3 2 2 4 2 3 2 2 2" xfId="58954" xr:uid="{00000000-0005-0000-0000-000031160000}"/>
    <cellStyle name="Comma 2 3 2 2 4 2 3 2 3" xfId="43544" xr:uid="{00000000-0005-0000-0000-000032160000}"/>
    <cellStyle name="Comma 2 3 2 2 4 2 3 3" xfId="20321" xr:uid="{00000000-0005-0000-0000-000033160000}"/>
    <cellStyle name="Comma 2 3 2 2 4 2 3 3 2" xfId="51145" xr:uid="{00000000-0005-0000-0000-000034160000}"/>
    <cellStyle name="Comma 2 3 2 2 4 2 3 4" xfId="35735" xr:uid="{00000000-0005-0000-0000-000035160000}"/>
    <cellStyle name="Comma 2 3 2 2 4 2 4" xfId="8916" xr:uid="{00000000-0005-0000-0000-000036160000}"/>
    <cellStyle name="Comma 2 3 2 2 4 2 4 2" xfId="24327" xr:uid="{00000000-0005-0000-0000-000037160000}"/>
    <cellStyle name="Comma 2 3 2 2 4 2 4 2 2" xfId="55151" xr:uid="{00000000-0005-0000-0000-000038160000}"/>
    <cellStyle name="Comma 2 3 2 2 4 2 4 3" xfId="39741" xr:uid="{00000000-0005-0000-0000-000039160000}"/>
    <cellStyle name="Comma 2 3 2 2 4 2 5" xfId="16518" xr:uid="{00000000-0005-0000-0000-00003A160000}"/>
    <cellStyle name="Comma 2 3 2 2 4 2 5 2" xfId="47342" xr:uid="{00000000-0005-0000-0000-00003B160000}"/>
    <cellStyle name="Comma 2 3 2 2 4 2 6" xfId="31932" xr:uid="{00000000-0005-0000-0000-00003C160000}"/>
    <cellStyle name="Comma 2 3 2 2 4 3" xfId="1739" xr:uid="{00000000-0005-0000-0000-00003D160000}"/>
    <cellStyle name="Comma 2 3 2 2 4 3 2" xfId="3638" xr:uid="{00000000-0005-0000-0000-00003E160000}"/>
    <cellStyle name="Comma 2 3 2 2 4 3 2 2" xfId="7441" xr:uid="{00000000-0005-0000-0000-00003F160000}"/>
    <cellStyle name="Comma 2 3 2 2 4 3 2 2 2" xfId="15251" xr:uid="{00000000-0005-0000-0000-000040160000}"/>
    <cellStyle name="Comma 2 3 2 2 4 3 2 2 2 2" xfId="30662" xr:uid="{00000000-0005-0000-0000-000041160000}"/>
    <cellStyle name="Comma 2 3 2 2 4 3 2 2 2 2 2" xfId="61486" xr:uid="{00000000-0005-0000-0000-000042160000}"/>
    <cellStyle name="Comma 2 3 2 2 4 3 2 2 2 3" xfId="46076" xr:uid="{00000000-0005-0000-0000-000043160000}"/>
    <cellStyle name="Comma 2 3 2 2 4 3 2 2 3" xfId="22853" xr:uid="{00000000-0005-0000-0000-000044160000}"/>
    <cellStyle name="Comma 2 3 2 2 4 3 2 2 3 2" xfId="53677" xr:uid="{00000000-0005-0000-0000-000045160000}"/>
    <cellStyle name="Comma 2 3 2 2 4 3 2 2 4" xfId="38267" xr:uid="{00000000-0005-0000-0000-000046160000}"/>
    <cellStyle name="Comma 2 3 2 2 4 3 2 3" xfId="11448" xr:uid="{00000000-0005-0000-0000-000047160000}"/>
    <cellStyle name="Comma 2 3 2 2 4 3 2 3 2" xfId="26859" xr:uid="{00000000-0005-0000-0000-000048160000}"/>
    <cellStyle name="Comma 2 3 2 2 4 3 2 3 2 2" xfId="57683" xr:uid="{00000000-0005-0000-0000-000049160000}"/>
    <cellStyle name="Comma 2 3 2 2 4 3 2 3 3" xfId="42273" xr:uid="{00000000-0005-0000-0000-00004A160000}"/>
    <cellStyle name="Comma 2 3 2 2 4 3 2 4" xfId="19050" xr:uid="{00000000-0005-0000-0000-00004B160000}"/>
    <cellStyle name="Comma 2 3 2 2 4 3 2 4 2" xfId="49874" xr:uid="{00000000-0005-0000-0000-00004C160000}"/>
    <cellStyle name="Comma 2 3 2 2 4 3 2 5" xfId="34464" xr:uid="{00000000-0005-0000-0000-00004D160000}"/>
    <cellStyle name="Comma 2 3 2 2 4 3 3" xfId="5542" xr:uid="{00000000-0005-0000-0000-00004E160000}"/>
    <cellStyle name="Comma 2 3 2 2 4 3 3 2" xfId="13352" xr:uid="{00000000-0005-0000-0000-00004F160000}"/>
    <cellStyle name="Comma 2 3 2 2 4 3 3 2 2" xfId="28763" xr:uid="{00000000-0005-0000-0000-000050160000}"/>
    <cellStyle name="Comma 2 3 2 2 4 3 3 2 2 2" xfId="59587" xr:uid="{00000000-0005-0000-0000-000051160000}"/>
    <cellStyle name="Comma 2 3 2 2 4 3 3 2 3" xfId="44177" xr:uid="{00000000-0005-0000-0000-000052160000}"/>
    <cellStyle name="Comma 2 3 2 2 4 3 3 3" xfId="20954" xr:uid="{00000000-0005-0000-0000-000053160000}"/>
    <cellStyle name="Comma 2 3 2 2 4 3 3 3 2" xfId="51778" xr:uid="{00000000-0005-0000-0000-000054160000}"/>
    <cellStyle name="Comma 2 3 2 2 4 3 3 4" xfId="36368" xr:uid="{00000000-0005-0000-0000-000055160000}"/>
    <cellStyle name="Comma 2 3 2 2 4 3 4" xfId="9549" xr:uid="{00000000-0005-0000-0000-000056160000}"/>
    <cellStyle name="Comma 2 3 2 2 4 3 4 2" xfId="24960" xr:uid="{00000000-0005-0000-0000-000057160000}"/>
    <cellStyle name="Comma 2 3 2 2 4 3 4 2 2" xfId="55784" xr:uid="{00000000-0005-0000-0000-000058160000}"/>
    <cellStyle name="Comma 2 3 2 2 4 3 4 3" xfId="40374" xr:uid="{00000000-0005-0000-0000-000059160000}"/>
    <cellStyle name="Comma 2 3 2 2 4 3 5" xfId="17151" xr:uid="{00000000-0005-0000-0000-00005A160000}"/>
    <cellStyle name="Comma 2 3 2 2 4 3 5 2" xfId="47975" xr:uid="{00000000-0005-0000-0000-00005B160000}"/>
    <cellStyle name="Comma 2 3 2 2 4 3 6" xfId="32565" xr:uid="{00000000-0005-0000-0000-00005C160000}"/>
    <cellStyle name="Comma 2 3 2 2 4 4" xfId="2372" xr:uid="{00000000-0005-0000-0000-00005D160000}"/>
    <cellStyle name="Comma 2 3 2 2 4 4 2" xfId="6175" xr:uid="{00000000-0005-0000-0000-00005E160000}"/>
    <cellStyle name="Comma 2 3 2 2 4 4 2 2" xfId="13985" xr:uid="{00000000-0005-0000-0000-00005F160000}"/>
    <cellStyle name="Comma 2 3 2 2 4 4 2 2 2" xfId="29396" xr:uid="{00000000-0005-0000-0000-000060160000}"/>
    <cellStyle name="Comma 2 3 2 2 4 4 2 2 2 2" xfId="60220" xr:uid="{00000000-0005-0000-0000-000061160000}"/>
    <cellStyle name="Comma 2 3 2 2 4 4 2 2 3" xfId="44810" xr:uid="{00000000-0005-0000-0000-000062160000}"/>
    <cellStyle name="Comma 2 3 2 2 4 4 2 3" xfId="21587" xr:uid="{00000000-0005-0000-0000-000063160000}"/>
    <cellStyle name="Comma 2 3 2 2 4 4 2 3 2" xfId="52411" xr:uid="{00000000-0005-0000-0000-000064160000}"/>
    <cellStyle name="Comma 2 3 2 2 4 4 2 4" xfId="37001" xr:uid="{00000000-0005-0000-0000-000065160000}"/>
    <cellStyle name="Comma 2 3 2 2 4 4 3" xfId="10182" xr:uid="{00000000-0005-0000-0000-000066160000}"/>
    <cellStyle name="Comma 2 3 2 2 4 4 3 2" xfId="25593" xr:uid="{00000000-0005-0000-0000-000067160000}"/>
    <cellStyle name="Comma 2 3 2 2 4 4 3 2 2" xfId="56417" xr:uid="{00000000-0005-0000-0000-000068160000}"/>
    <cellStyle name="Comma 2 3 2 2 4 4 3 3" xfId="41007" xr:uid="{00000000-0005-0000-0000-000069160000}"/>
    <cellStyle name="Comma 2 3 2 2 4 4 4" xfId="17784" xr:uid="{00000000-0005-0000-0000-00006A160000}"/>
    <cellStyle name="Comma 2 3 2 2 4 4 4 2" xfId="48608" xr:uid="{00000000-0005-0000-0000-00006B160000}"/>
    <cellStyle name="Comma 2 3 2 2 4 4 5" xfId="33198" xr:uid="{00000000-0005-0000-0000-00006C160000}"/>
    <cellStyle name="Comma 2 3 2 2 4 5" xfId="4276" xr:uid="{00000000-0005-0000-0000-00006D160000}"/>
    <cellStyle name="Comma 2 3 2 2 4 5 2" xfId="12086" xr:uid="{00000000-0005-0000-0000-00006E160000}"/>
    <cellStyle name="Comma 2 3 2 2 4 5 2 2" xfId="27497" xr:uid="{00000000-0005-0000-0000-00006F160000}"/>
    <cellStyle name="Comma 2 3 2 2 4 5 2 2 2" xfId="58321" xr:uid="{00000000-0005-0000-0000-000070160000}"/>
    <cellStyle name="Comma 2 3 2 2 4 5 2 3" xfId="42911" xr:uid="{00000000-0005-0000-0000-000071160000}"/>
    <cellStyle name="Comma 2 3 2 2 4 5 3" xfId="19688" xr:uid="{00000000-0005-0000-0000-000072160000}"/>
    <cellStyle name="Comma 2 3 2 2 4 5 3 2" xfId="50512" xr:uid="{00000000-0005-0000-0000-000073160000}"/>
    <cellStyle name="Comma 2 3 2 2 4 5 4" xfId="35102" xr:uid="{00000000-0005-0000-0000-000074160000}"/>
    <cellStyle name="Comma 2 3 2 2 4 6" xfId="8283" xr:uid="{00000000-0005-0000-0000-000075160000}"/>
    <cellStyle name="Comma 2 3 2 2 4 6 2" xfId="23694" xr:uid="{00000000-0005-0000-0000-000076160000}"/>
    <cellStyle name="Comma 2 3 2 2 4 6 2 2" xfId="54518" xr:uid="{00000000-0005-0000-0000-000077160000}"/>
    <cellStyle name="Comma 2 3 2 2 4 6 3" xfId="39108" xr:uid="{00000000-0005-0000-0000-000078160000}"/>
    <cellStyle name="Comma 2 3 2 2 4 7" xfId="15885" xr:uid="{00000000-0005-0000-0000-000079160000}"/>
    <cellStyle name="Comma 2 3 2 2 4 7 2" xfId="46709" xr:uid="{00000000-0005-0000-0000-00007A160000}"/>
    <cellStyle name="Comma 2 3 2 2 4 8" xfId="31299" xr:uid="{00000000-0005-0000-0000-00007B160000}"/>
    <cellStyle name="Comma 2 3 2 2 5" xfId="893" xr:uid="{00000000-0005-0000-0000-00007C160000}"/>
    <cellStyle name="Comma 2 3 2 2 5 2" xfId="2792" xr:uid="{00000000-0005-0000-0000-00007D160000}"/>
    <cellStyle name="Comma 2 3 2 2 5 2 2" xfId="6595" xr:uid="{00000000-0005-0000-0000-00007E160000}"/>
    <cellStyle name="Comma 2 3 2 2 5 2 2 2" xfId="14405" xr:uid="{00000000-0005-0000-0000-00007F160000}"/>
    <cellStyle name="Comma 2 3 2 2 5 2 2 2 2" xfId="29816" xr:uid="{00000000-0005-0000-0000-000080160000}"/>
    <cellStyle name="Comma 2 3 2 2 5 2 2 2 2 2" xfId="60640" xr:uid="{00000000-0005-0000-0000-000081160000}"/>
    <cellStyle name="Comma 2 3 2 2 5 2 2 2 3" xfId="45230" xr:uid="{00000000-0005-0000-0000-000082160000}"/>
    <cellStyle name="Comma 2 3 2 2 5 2 2 3" xfId="22007" xr:uid="{00000000-0005-0000-0000-000083160000}"/>
    <cellStyle name="Comma 2 3 2 2 5 2 2 3 2" xfId="52831" xr:uid="{00000000-0005-0000-0000-000084160000}"/>
    <cellStyle name="Comma 2 3 2 2 5 2 2 4" xfId="37421" xr:uid="{00000000-0005-0000-0000-000085160000}"/>
    <cellStyle name="Comma 2 3 2 2 5 2 3" xfId="10602" xr:uid="{00000000-0005-0000-0000-000086160000}"/>
    <cellStyle name="Comma 2 3 2 2 5 2 3 2" xfId="26013" xr:uid="{00000000-0005-0000-0000-000087160000}"/>
    <cellStyle name="Comma 2 3 2 2 5 2 3 2 2" xfId="56837" xr:uid="{00000000-0005-0000-0000-000088160000}"/>
    <cellStyle name="Comma 2 3 2 2 5 2 3 3" xfId="41427" xr:uid="{00000000-0005-0000-0000-000089160000}"/>
    <cellStyle name="Comma 2 3 2 2 5 2 4" xfId="18204" xr:uid="{00000000-0005-0000-0000-00008A160000}"/>
    <cellStyle name="Comma 2 3 2 2 5 2 4 2" xfId="49028" xr:uid="{00000000-0005-0000-0000-00008B160000}"/>
    <cellStyle name="Comma 2 3 2 2 5 2 5" xfId="33618" xr:uid="{00000000-0005-0000-0000-00008C160000}"/>
    <cellStyle name="Comma 2 3 2 2 5 3" xfId="4696" xr:uid="{00000000-0005-0000-0000-00008D160000}"/>
    <cellStyle name="Comma 2 3 2 2 5 3 2" xfId="12506" xr:uid="{00000000-0005-0000-0000-00008E160000}"/>
    <cellStyle name="Comma 2 3 2 2 5 3 2 2" xfId="27917" xr:uid="{00000000-0005-0000-0000-00008F160000}"/>
    <cellStyle name="Comma 2 3 2 2 5 3 2 2 2" xfId="58741" xr:uid="{00000000-0005-0000-0000-000090160000}"/>
    <cellStyle name="Comma 2 3 2 2 5 3 2 3" xfId="43331" xr:uid="{00000000-0005-0000-0000-000091160000}"/>
    <cellStyle name="Comma 2 3 2 2 5 3 3" xfId="20108" xr:uid="{00000000-0005-0000-0000-000092160000}"/>
    <cellStyle name="Comma 2 3 2 2 5 3 3 2" xfId="50932" xr:uid="{00000000-0005-0000-0000-000093160000}"/>
    <cellStyle name="Comma 2 3 2 2 5 3 4" xfId="35522" xr:uid="{00000000-0005-0000-0000-000094160000}"/>
    <cellStyle name="Comma 2 3 2 2 5 4" xfId="8703" xr:uid="{00000000-0005-0000-0000-000095160000}"/>
    <cellStyle name="Comma 2 3 2 2 5 4 2" xfId="24114" xr:uid="{00000000-0005-0000-0000-000096160000}"/>
    <cellStyle name="Comma 2 3 2 2 5 4 2 2" xfId="54938" xr:uid="{00000000-0005-0000-0000-000097160000}"/>
    <cellStyle name="Comma 2 3 2 2 5 4 3" xfId="39528" xr:uid="{00000000-0005-0000-0000-000098160000}"/>
    <cellStyle name="Comma 2 3 2 2 5 5" xfId="16305" xr:uid="{00000000-0005-0000-0000-000099160000}"/>
    <cellStyle name="Comma 2 3 2 2 5 5 2" xfId="47129" xr:uid="{00000000-0005-0000-0000-00009A160000}"/>
    <cellStyle name="Comma 2 3 2 2 5 6" xfId="31719" xr:uid="{00000000-0005-0000-0000-00009B160000}"/>
    <cellStyle name="Comma 2 3 2 2 6" xfId="1526" xr:uid="{00000000-0005-0000-0000-00009C160000}"/>
    <cellStyle name="Comma 2 3 2 2 6 2" xfId="3425" xr:uid="{00000000-0005-0000-0000-00009D160000}"/>
    <cellStyle name="Comma 2 3 2 2 6 2 2" xfId="7228" xr:uid="{00000000-0005-0000-0000-00009E160000}"/>
    <cellStyle name="Comma 2 3 2 2 6 2 2 2" xfId="15038" xr:uid="{00000000-0005-0000-0000-00009F160000}"/>
    <cellStyle name="Comma 2 3 2 2 6 2 2 2 2" xfId="30449" xr:uid="{00000000-0005-0000-0000-0000A0160000}"/>
    <cellStyle name="Comma 2 3 2 2 6 2 2 2 2 2" xfId="61273" xr:uid="{00000000-0005-0000-0000-0000A1160000}"/>
    <cellStyle name="Comma 2 3 2 2 6 2 2 2 3" xfId="45863" xr:uid="{00000000-0005-0000-0000-0000A2160000}"/>
    <cellStyle name="Comma 2 3 2 2 6 2 2 3" xfId="22640" xr:uid="{00000000-0005-0000-0000-0000A3160000}"/>
    <cellStyle name="Comma 2 3 2 2 6 2 2 3 2" xfId="53464" xr:uid="{00000000-0005-0000-0000-0000A4160000}"/>
    <cellStyle name="Comma 2 3 2 2 6 2 2 4" xfId="38054" xr:uid="{00000000-0005-0000-0000-0000A5160000}"/>
    <cellStyle name="Comma 2 3 2 2 6 2 3" xfId="11235" xr:uid="{00000000-0005-0000-0000-0000A6160000}"/>
    <cellStyle name="Comma 2 3 2 2 6 2 3 2" xfId="26646" xr:uid="{00000000-0005-0000-0000-0000A7160000}"/>
    <cellStyle name="Comma 2 3 2 2 6 2 3 2 2" xfId="57470" xr:uid="{00000000-0005-0000-0000-0000A8160000}"/>
    <cellStyle name="Comma 2 3 2 2 6 2 3 3" xfId="42060" xr:uid="{00000000-0005-0000-0000-0000A9160000}"/>
    <cellStyle name="Comma 2 3 2 2 6 2 4" xfId="18837" xr:uid="{00000000-0005-0000-0000-0000AA160000}"/>
    <cellStyle name="Comma 2 3 2 2 6 2 4 2" xfId="49661" xr:uid="{00000000-0005-0000-0000-0000AB160000}"/>
    <cellStyle name="Comma 2 3 2 2 6 2 5" xfId="34251" xr:uid="{00000000-0005-0000-0000-0000AC160000}"/>
    <cellStyle name="Comma 2 3 2 2 6 3" xfId="5329" xr:uid="{00000000-0005-0000-0000-0000AD160000}"/>
    <cellStyle name="Comma 2 3 2 2 6 3 2" xfId="13139" xr:uid="{00000000-0005-0000-0000-0000AE160000}"/>
    <cellStyle name="Comma 2 3 2 2 6 3 2 2" xfId="28550" xr:uid="{00000000-0005-0000-0000-0000AF160000}"/>
    <cellStyle name="Comma 2 3 2 2 6 3 2 2 2" xfId="59374" xr:uid="{00000000-0005-0000-0000-0000B0160000}"/>
    <cellStyle name="Comma 2 3 2 2 6 3 2 3" xfId="43964" xr:uid="{00000000-0005-0000-0000-0000B1160000}"/>
    <cellStyle name="Comma 2 3 2 2 6 3 3" xfId="20741" xr:uid="{00000000-0005-0000-0000-0000B2160000}"/>
    <cellStyle name="Comma 2 3 2 2 6 3 3 2" xfId="51565" xr:uid="{00000000-0005-0000-0000-0000B3160000}"/>
    <cellStyle name="Comma 2 3 2 2 6 3 4" xfId="36155" xr:uid="{00000000-0005-0000-0000-0000B4160000}"/>
    <cellStyle name="Comma 2 3 2 2 6 4" xfId="9336" xr:uid="{00000000-0005-0000-0000-0000B5160000}"/>
    <cellStyle name="Comma 2 3 2 2 6 4 2" xfId="24747" xr:uid="{00000000-0005-0000-0000-0000B6160000}"/>
    <cellStyle name="Comma 2 3 2 2 6 4 2 2" xfId="55571" xr:uid="{00000000-0005-0000-0000-0000B7160000}"/>
    <cellStyle name="Comma 2 3 2 2 6 4 3" xfId="40161" xr:uid="{00000000-0005-0000-0000-0000B8160000}"/>
    <cellStyle name="Comma 2 3 2 2 6 5" xfId="16938" xr:uid="{00000000-0005-0000-0000-0000B9160000}"/>
    <cellStyle name="Comma 2 3 2 2 6 5 2" xfId="47762" xr:uid="{00000000-0005-0000-0000-0000BA160000}"/>
    <cellStyle name="Comma 2 3 2 2 6 6" xfId="32352" xr:uid="{00000000-0005-0000-0000-0000BB160000}"/>
    <cellStyle name="Comma 2 3 2 2 7" xfId="2159" xr:uid="{00000000-0005-0000-0000-0000BC160000}"/>
    <cellStyle name="Comma 2 3 2 2 7 2" xfId="5962" xr:uid="{00000000-0005-0000-0000-0000BD160000}"/>
    <cellStyle name="Comma 2 3 2 2 7 2 2" xfId="13772" xr:uid="{00000000-0005-0000-0000-0000BE160000}"/>
    <cellStyle name="Comma 2 3 2 2 7 2 2 2" xfId="29183" xr:uid="{00000000-0005-0000-0000-0000BF160000}"/>
    <cellStyle name="Comma 2 3 2 2 7 2 2 2 2" xfId="60007" xr:uid="{00000000-0005-0000-0000-0000C0160000}"/>
    <cellStyle name="Comma 2 3 2 2 7 2 2 3" xfId="44597" xr:uid="{00000000-0005-0000-0000-0000C1160000}"/>
    <cellStyle name="Comma 2 3 2 2 7 2 3" xfId="21374" xr:uid="{00000000-0005-0000-0000-0000C2160000}"/>
    <cellStyle name="Comma 2 3 2 2 7 2 3 2" xfId="52198" xr:uid="{00000000-0005-0000-0000-0000C3160000}"/>
    <cellStyle name="Comma 2 3 2 2 7 2 4" xfId="36788" xr:uid="{00000000-0005-0000-0000-0000C4160000}"/>
    <cellStyle name="Comma 2 3 2 2 7 3" xfId="9969" xr:uid="{00000000-0005-0000-0000-0000C5160000}"/>
    <cellStyle name="Comma 2 3 2 2 7 3 2" xfId="25380" xr:uid="{00000000-0005-0000-0000-0000C6160000}"/>
    <cellStyle name="Comma 2 3 2 2 7 3 2 2" xfId="56204" xr:uid="{00000000-0005-0000-0000-0000C7160000}"/>
    <cellStyle name="Comma 2 3 2 2 7 3 3" xfId="40794" xr:uid="{00000000-0005-0000-0000-0000C8160000}"/>
    <cellStyle name="Comma 2 3 2 2 7 4" xfId="17571" xr:uid="{00000000-0005-0000-0000-0000C9160000}"/>
    <cellStyle name="Comma 2 3 2 2 7 4 2" xfId="48395" xr:uid="{00000000-0005-0000-0000-0000CA160000}"/>
    <cellStyle name="Comma 2 3 2 2 7 5" xfId="32985" xr:uid="{00000000-0005-0000-0000-0000CB160000}"/>
    <cellStyle name="Comma 2 3 2 2 8" xfId="4063" xr:uid="{00000000-0005-0000-0000-0000CC160000}"/>
    <cellStyle name="Comma 2 3 2 2 8 2" xfId="11873" xr:uid="{00000000-0005-0000-0000-0000CD160000}"/>
    <cellStyle name="Comma 2 3 2 2 8 2 2" xfId="27284" xr:uid="{00000000-0005-0000-0000-0000CE160000}"/>
    <cellStyle name="Comma 2 3 2 2 8 2 2 2" xfId="58108" xr:uid="{00000000-0005-0000-0000-0000CF160000}"/>
    <cellStyle name="Comma 2 3 2 2 8 2 3" xfId="42698" xr:uid="{00000000-0005-0000-0000-0000D0160000}"/>
    <cellStyle name="Comma 2 3 2 2 8 3" xfId="19475" xr:uid="{00000000-0005-0000-0000-0000D1160000}"/>
    <cellStyle name="Comma 2 3 2 2 8 3 2" xfId="50299" xr:uid="{00000000-0005-0000-0000-0000D2160000}"/>
    <cellStyle name="Comma 2 3 2 2 8 4" xfId="34889" xr:uid="{00000000-0005-0000-0000-0000D3160000}"/>
    <cellStyle name="Comma 2 3 2 2 9" xfId="8070" xr:uid="{00000000-0005-0000-0000-0000D4160000}"/>
    <cellStyle name="Comma 2 3 2 2 9 2" xfId="23481" xr:uid="{00000000-0005-0000-0000-0000D5160000}"/>
    <cellStyle name="Comma 2 3 2 2 9 2 2" xfId="54305" xr:uid="{00000000-0005-0000-0000-0000D6160000}"/>
    <cellStyle name="Comma 2 3 2 2 9 3" xfId="38895" xr:uid="{00000000-0005-0000-0000-0000D7160000}"/>
    <cellStyle name="Comma 2 3 2 3" xfId="299" xr:uid="{00000000-0005-0000-0000-0000D8160000}"/>
    <cellStyle name="Comma 2 3 2 3 10" xfId="15712" xr:uid="{00000000-0005-0000-0000-0000D9160000}"/>
    <cellStyle name="Comma 2 3 2 3 10 2" xfId="46536" xr:uid="{00000000-0005-0000-0000-0000DA160000}"/>
    <cellStyle name="Comma 2 3 2 3 11" xfId="31126" xr:uid="{00000000-0005-0000-0000-0000DB160000}"/>
    <cellStyle name="Comma 2 3 2 3 2" xfId="722" xr:uid="{00000000-0005-0000-0000-0000DC160000}"/>
    <cellStyle name="Comma 2 3 2 3 2 2" xfId="1355" xr:uid="{00000000-0005-0000-0000-0000DD160000}"/>
    <cellStyle name="Comma 2 3 2 3 2 2 2" xfId="3254" xr:uid="{00000000-0005-0000-0000-0000DE160000}"/>
    <cellStyle name="Comma 2 3 2 3 2 2 2 2" xfId="7057" xr:uid="{00000000-0005-0000-0000-0000DF160000}"/>
    <cellStyle name="Comma 2 3 2 3 2 2 2 2 2" xfId="14867" xr:uid="{00000000-0005-0000-0000-0000E0160000}"/>
    <cellStyle name="Comma 2 3 2 3 2 2 2 2 2 2" xfId="30278" xr:uid="{00000000-0005-0000-0000-0000E1160000}"/>
    <cellStyle name="Comma 2 3 2 3 2 2 2 2 2 2 2" xfId="61102" xr:uid="{00000000-0005-0000-0000-0000E2160000}"/>
    <cellStyle name="Comma 2 3 2 3 2 2 2 2 2 3" xfId="45692" xr:uid="{00000000-0005-0000-0000-0000E3160000}"/>
    <cellStyle name="Comma 2 3 2 3 2 2 2 2 3" xfId="22469" xr:uid="{00000000-0005-0000-0000-0000E4160000}"/>
    <cellStyle name="Comma 2 3 2 3 2 2 2 2 3 2" xfId="53293" xr:uid="{00000000-0005-0000-0000-0000E5160000}"/>
    <cellStyle name="Comma 2 3 2 3 2 2 2 2 4" xfId="37883" xr:uid="{00000000-0005-0000-0000-0000E6160000}"/>
    <cellStyle name="Comma 2 3 2 3 2 2 2 3" xfId="11064" xr:uid="{00000000-0005-0000-0000-0000E7160000}"/>
    <cellStyle name="Comma 2 3 2 3 2 2 2 3 2" xfId="26475" xr:uid="{00000000-0005-0000-0000-0000E8160000}"/>
    <cellStyle name="Comma 2 3 2 3 2 2 2 3 2 2" xfId="57299" xr:uid="{00000000-0005-0000-0000-0000E9160000}"/>
    <cellStyle name="Comma 2 3 2 3 2 2 2 3 3" xfId="41889" xr:uid="{00000000-0005-0000-0000-0000EA160000}"/>
    <cellStyle name="Comma 2 3 2 3 2 2 2 4" xfId="18666" xr:uid="{00000000-0005-0000-0000-0000EB160000}"/>
    <cellStyle name="Comma 2 3 2 3 2 2 2 4 2" xfId="49490" xr:uid="{00000000-0005-0000-0000-0000EC160000}"/>
    <cellStyle name="Comma 2 3 2 3 2 2 2 5" xfId="34080" xr:uid="{00000000-0005-0000-0000-0000ED160000}"/>
    <cellStyle name="Comma 2 3 2 3 2 2 3" xfId="5158" xr:uid="{00000000-0005-0000-0000-0000EE160000}"/>
    <cellStyle name="Comma 2 3 2 3 2 2 3 2" xfId="12968" xr:uid="{00000000-0005-0000-0000-0000EF160000}"/>
    <cellStyle name="Comma 2 3 2 3 2 2 3 2 2" xfId="28379" xr:uid="{00000000-0005-0000-0000-0000F0160000}"/>
    <cellStyle name="Comma 2 3 2 3 2 2 3 2 2 2" xfId="59203" xr:uid="{00000000-0005-0000-0000-0000F1160000}"/>
    <cellStyle name="Comma 2 3 2 3 2 2 3 2 3" xfId="43793" xr:uid="{00000000-0005-0000-0000-0000F2160000}"/>
    <cellStyle name="Comma 2 3 2 3 2 2 3 3" xfId="20570" xr:uid="{00000000-0005-0000-0000-0000F3160000}"/>
    <cellStyle name="Comma 2 3 2 3 2 2 3 3 2" xfId="51394" xr:uid="{00000000-0005-0000-0000-0000F4160000}"/>
    <cellStyle name="Comma 2 3 2 3 2 2 3 4" xfId="35984" xr:uid="{00000000-0005-0000-0000-0000F5160000}"/>
    <cellStyle name="Comma 2 3 2 3 2 2 4" xfId="9165" xr:uid="{00000000-0005-0000-0000-0000F6160000}"/>
    <cellStyle name="Comma 2 3 2 3 2 2 4 2" xfId="24576" xr:uid="{00000000-0005-0000-0000-0000F7160000}"/>
    <cellStyle name="Comma 2 3 2 3 2 2 4 2 2" xfId="55400" xr:uid="{00000000-0005-0000-0000-0000F8160000}"/>
    <cellStyle name="Comma 2 3 2 3 2 2 4 3" xfId="39990" xr:uid="{00000000-0005-0000-0000-0000F9160000}"/>
    <cellStyle name="Comma 2 3 2 3 2 2 5" xfId="16767" xr:uid="{00000000-0005-0000-0000-0000FA160000}"/>
    <cellStyle name="Comma 2 3 2 3 2 2 5 2" xfId="47591" xr:uid="{00000000-0005-0000-0000-0000FB160000}"/>
    <cellStyle name="Comma 2 3 2 3 2 2 6" xfId="32181" xr:uid="{00000000-0005-0000-0000-0000FC160000}"/>
    <cellStyle name="Comma 2 3 2 3 2 3" xfId="1988" xr:uid="{00000000-0005-0000-0000-0000FD160000}"/>
    <cellStyle name="Comma 2 3 2 3 2 3 2" xfId="3887" xr:uid="{00000000-0005-0000-0000-0000FE160000}"/>
    <cellStyle name="Comma 2 3 2 3 2 3 2 2" xfId="7690" xr:uid="{00000000-0005-0000-0000-0000FF160000}"/>
    <cellStyle name="Comma 2 3 2 3 2 3 2 2 2" xfId="15500" xr:uid="{00000000-0005-0000-0000-000000170000}"/>
    <cellStyle name="Comma 2 3 2 3 2 3 2 2 2 2" xfId="30911" xr:uid="{00000000-0005-0000-0000-000001170000}"/>
    <cellStyle name="Comma 2 3 2 3 2 3 2 2 2 2 2" xfId="61735" xr:uid="{00000000-0005-0000-0000-000002170000}"/>
    <cellStyle name="Comma 2 3 2 3 2 3 2 2 2 3" xfId="46325" xr:uid="{00000000-0005-0000-0000-000003170000}"/>
    <cellStyle name="Comma 2 3 2 3 2 3 2 2 3" xfId="23102" xr:uid="{00000000-0005-0000-0000-000004170000}"/>
    <cellStyle name="Comma 2 3 2 3 2 3 2 2 3 2" xfId="53926" xr:uid="{00000000-0005-0000-0000-000005170000}"/>
    <cellStyle name="Comma 2 3 2 3 2 3 2 2 4" xfId="38516" xr:uid="{00000000-0005-0000-0000-000006170000}"/>
    <cellStyle name="Comma 2 3 2 3 2 3 2 3" xfId="11697" xr:uid="{00000000-0005-0000-0000-000007170000}"/>
    <cellStyle name="Comma 2 3 2 3 2 3 2 3 2" xfId="27108" xr:uid="{00000000-0005-0000-0000-000008170000}"/>
    <cellStyle name="Comma 2 3 2 3 2 3 2 3 2 2" xfId="57932" xr:uid="{00000000-0005-0000-0000-000009170000}"/>
    <cellStyle name="Comma 2 3 2 3 2 3 2 3 3" xfId="42522" xr:uid="{00000000-0005-0000-0000-00000A170000}"/>
    <cellStyle name="Comma 2 3 2 3 2 3 2 4" xfId="19299" xr:uid="{00000000-0005-0000-0000-00000B170000}"/>
    <cellStyle name="Comma 2 3 2 3 2 3 2 4 2" xfId="50123" xr:uid="{00000000-0005-0000-0000-00000C170000}"/>
    <cellStyle name="Comma 2 3 2 3 2 3 2 5" xfId="34713" xr:uid="{00000000-0005-0000-0000-00000D170000}"/>
    <cellStyle name="Comma 2 3 2 3 2 3 3" xfId="5791" xr:uid="{00000000-0005-0000-0000-00000E170000}"/>
    <cellStyle name="Comma 2 3 2 3 2 3 3 2" xfId="13601" xr:uid="{00000000-0005-0000-0000-00000F170000}"/>
    <cellStyle name="Comma 2 3 2 3 2 3 3 2 2" xfId="29012" xr:uid="{00000000-0005-0000-0000-000010170000}"/>
    <cellStyle name="Comma 2 3 2 3 2 3 3 2 2 2" xfId="59836" xr:uid="{00000000-0005-0000-0000-000011170000}"/>
    <cellStyle name="Comma 2 3 2 3 2 3 3 2 3" xfId="44426" xr:uid="{00000000-0005-0000-0000-000012170000}"/>
    <cellStyle name="Comma 2 3 2 3 2 3 3 3" xfId="21203" xr:uid="{00000000-0005-0000-0000-000013170000}"/>
    <cellStyle name="Comma 2 3 2 3 2 3 3 3 2" xfId="52027" xr:uid="{00000000-0005-0000-0000-000014170000}"/>
    <cellStyle name="Comma 2 3 2 3 2 3 3 4" xfId="36617" xr:uid="{00000000-0005-0000-0000-000015170000}"/>
    <cellStyle name="Comma 2 3 2 3 2 3 4" xfId="9798" xr:uid="{00000000-0005-0000-0000-000016170000}"/>
    <cellStyle name="Comma 2 3 2 3 2 3 4 2" xfId="25209" xr:uid="{00000000-0005-0000-0000-000017170000}"/>
    <cellStyle name="Comma 2 3 2 3 2 3 4 2 2" xfId="56033" xr:uid="{00000000-0005-0000-0000-000018170000}"/>
    <cellStyle name="Comma 2 3 2 3 2 3 4 3" xfId="40623" xr:uid="{00000000-0005-0000-0000-000019170000}"/>
    <cellStyle name="Comma 2 3 2 3 2 3 5" xfId="17400" xr:uid="{00000000-0005-0000-0000-00001A170000}"/>
    <cellStyle name="Comma 2 3 2 3 2 3 5 2" xfId="48224" xr:uid="{00000000-0005-0000-0000-00001B170000}"/>
    <cellStyle name="Comma 2 3 2 3 2 3 6" xfId="32814" xr:uid="{00000000-0005-0000-0000-00001C170000}"/>
    <cellStyle name="Comma 2 3 2 3 2 4" xfId="2621" xr:uid="{00000000-0005-0000-0000-00001D170000}"/>
    <cellStyle name="Comma 2 3 2 3 2 4 2" xfId="6424" xr:uid="{00000000-0005-0000-0000-00001E170000}"/>
    <cellStyle name="Comma 2 3 2 3 2 4 2 2" xfId="14234" xr:uid="{00000000-0005-0000-0000-00001F170000}"/>
    <cellStyle name="Comma 2 3 2 3 2 4 2 2 2" xfId="29645" xr:uid="{00000000-0005-0000-0000-000020170000}"/>
    <cellStyle name="Comma 2 3 2 3 2 4 2 2 2 2" xfId="60469" xr:uid="{00000000-0005-0000-0000-000021170000}"/>
    <cellStyle name="Comma 2 3 2 3 2 4 2 2 3" xfId="45059" xr:uid="{00000000-0005-0000-0000-000022170000}"/>
    <cellStyle name="Comma 2 3 2 3 2 4 2 3" xfId="21836" xr:uid="{00000000-0005-0000-0000-000023170000}"/>
    <cellStyle name="Comma 2 3 2 3 2 4 2 3 2" xfId="52660" xr:uid="{00000000-0005-0000-0000-000024170000}"/>
    <cellStyle name="Comma 2 3 2 3 2 4 2 4" xfId="37250" xr:uid="{00000000-0005-0000-0000-000025170000}"/>
    <cellStyle name="Comma 2 3 2 3 2 4 3" xfId="10431" xr:uid="{00000000-0005-0000-0000-000026170000}"/>
    <cellStyle name="Comma 2 3 2 3 2 4 3 2" xfId="25842" xr:uid="{00000000-0005-0000-0000-000027170000}"/>
    <cellStyle name="Comma 2 3 2 3 2 4 3 2 2" xfId="56666" xr:uid="{00000000-0005-0000-0000-000028170000}"/>
    <cellStyle name="Comma 2 3 2 3 2 4 3 3" xfId="41256" xr:uid="{00000000-0005-0000-0000-000029170000}"/>
    <cellStyle name="Comma 2 3 2 3 2 4 4" xfId="18033" xr:uid="{00000000-0005-0000-0000-00002A170000}"/>
    <cellStyle name="Comma 2 3 2 3 2 4 4 2" xfId="48857" xr:uid="{00000000-0005-0000-0000-00002B170000}"/>
    <cellStyle name="Comma 2 3 2 3 2 4 5" xfId="33447" xr:uid="{00000000-0005-0000-0000-00002C170000}"/>
    <cellStyle name="Comma 2 3 2 3 2 5" xfId="4525" xr:uid="{00000000-0005-0000-0000-00002D170000}"/>
    <cellStyle name="Comma 2 3 2 3 2 5 2" xfId="12335" xr:uid="{00000000-0005-0000-0000-00002E170000}"/>
    <cellStyle name="Comma 2 3 2 3 2 5 2 2" xfId="27746" xr:uid="{00000000-0005-0000-0000-00002F170000}"/>
    <cellStyle name="Comma 2 3 2 3 2 5 2 2 2" xfId="58570" xr:uid="{00000000-0005-0000-0000-000030170000}"/>
    <cellStyle name="Comma 2 3 2 3 2 5 2 3" xfId="43160" xr:uid="{00000000-0005-0000-0000-000031170000}"/>
    <cellStyle name="Comma 2 3 2 3 2 5 3" xfId="19937" xr:uid="{00000000-0005-0000-0000-000032170000}"/>
    <cellStyle name="Comma 2 3 2 3 2 5 3 2" xfId="50761" xr:uid="{00000000-0005-0000-0000-000033170000}"/>
    <cellStyle name="Comma 2 3 2 3 2 5 4" xfId="35351" xr:uid="{00000000-0005-0000-0000-000034170000}"/>
    <cellStyle name="Comma 2 3 2 3 2 6" xfId="8532" xr:uid="{00000000-0005-0000-0000-000035170000}"/>
    <cellStyle name="Comma 2 3 2 3 2 6 2" xfId="23943" xr:uid="{00000000-0005-0000-0000-000036170000}"/>
    <cellStyle name="Comma 2 3 2 3 2 6 2 2" xfId="54767" xr:uid="{00000000-0005-0000-0000-000037170000}"/>
    <cellStyle name="Comma 2 3 2 3 2 6 3" xfId="39357" xr:uid="{00000000-0005-0000-0000-000038170000}"/>
    <cellStyle name="Comma 2 3 2 3 2 7" xfId="16134" xr:uid="{00000000-0005-0000-0000-000039170000}"/>
    <cellStyle name="Comma 2 3 2 3 2 7 2" xfId="46958" xr:uid="{00000000-0005-0000-0000-00003A170000}"/>
    <cellStyle name="Comma 2 3 2 3 2 8" xfId="31548" xr:uid="{00000000-0005-0000-0000-00003B170000}"/>
    <cellStyle name="Comma 2 3 2 3 3" xfId="513" xr:uid="{00000000-0005-0000-0000-00003C170000}"/>
    <cellStyle name="Comma 2 3 2 3 3 2" xfId="1146" xr:uid="{00000000-0005-0000-0000-00003D170000}"/>
    <cellStyle name="Comma 2 3 2 3 3 2 2" xfId="3045" xr:uid="{00000000-0005-0000-0000-00003E170000}"/>
    <cellStyle name="Comma 2 3 2 3 3 2 2 2" xfId="6848" xr:uid="{00000000-0005-0000-0000-00003F170000}"/>
    <cellStyle name="Comma 2 3 2 3 3 2 2 2 2" xfId="14658" xr:uid="{00000000-0005-0000-0000-000040170000}"/>
    <cellStyle name="Comma 2 3 2 3 3 2 2 2 2 2" xfId="30069" xr:uid="{00000000-0005-0000-0000-000041170000}"/>
    <cellStyle name="Comma 2 3 2 3 3 2 2 2 2 2 2" xfId="60893" xr:uid="{00000000-0005-0000-0000-000042170000}"/>
    <cellStyle name="Comma 2 3 2 3 3 2 2 2 2 3" xfId="45483" xr:uid="{00000000-0005-0000-0000-000043170000}"/>
    <cellStyle name="Comma 2 3 2 3 3 2 2 2 3" xfId="22260" xr:uid="{00000000-0005-0000-0000-000044170000}"/>
    <cellStyle name="Comma 2 3 2 3 3 2 2 2 3 2" xfId="53084" xr:uid="{00000000-0005-0000-0000-000045170000}"/>
    <cellStyle name="Comma 2 3 2 3 3 2 2 2 4" xfId="37674" xr:uid="{00000000-0005-0000-0000-000046170000}"/>
    <cellStyle name="Comma 2 3 2 3 3 2 2 3" xfId="10855" xr:uid="{00000000-0005-0000-0000-000047170000}"/>
    <cellStyle name="Comma 2 3 2 3 3 2 2 3 2" xfId="26266" xr:uid="{00000000-0005-0000-0000-000048170000}"/>
    <cellStyle name="Comma 2 3 2 3 3 2 2 3 2 2" xfId="57090" xr:uid="{00000000-0005-0000-0000-000049170000}"/>
    <cellStyle name="Comma 2 3 2 3 3 2 2 3 3" xfId="41680" xr:uid="{00000000-0005-0000-0000-00004A170000}"/>
    <cellStyle name="Comma 2 3 2 3 3 2 2 4" xfId="18457" xr:uid="{00000000-0005-0000-0000-00004B170000}"/>
    <cellStyle name="Comma 2 3 2 3 3 2 2 4 2" xfId="49281" xr:uid="{00000000-0005-0000-0000-00004C170000}"/>
    <cellStyle name="Comma 2 3 2 3 3 2 2 5" xfId="33871" xr:uid="{00000000-0005-0000-0000-00004D170000}"/>
    <cellStyle name="Comma 2 3 2 3 3 2 3" xfId="4949" xr:uid="{00000000-0005-0000-0000-00004E170000}"/>
    <cellStyle name="Comma 2 3 2 3 3 2 3 2" xfId="12759" xr:uid="{00000000-0005-0000-0000-00004F170000}"/>
    <cellStyle name="Comma 2 3 2 3 3 2 3 2 2" xfId="28170" xr:uid="{00000000-0005-0000-0000-000050170000}"/>
    <cellStyle name="Comma 2 3 2 3 3 2 3 2 2 2" xfId="58994" xr:uid="{00000000-0005-0000-0000-000051170000}"/>
    <cellStyle name="Comma 2 3 2 3 3 2 3 2 3" xfId="43584" xr:uid="{00000000-0005-0000-0000-000052170000}"/>
    <cellStyle name="Comma 2 3 2 3 3 2 3 3" xfId="20361" xr:uid="{00000000-0005-0000-0000-000053170000}"/>
    <cellStyle name="Comma 2 3 2 3 3 2 3 3 2" xfId="51185" xr:uid="{00000000-0005-0000-0000-000054170000}"/>
    <cellStyle name="Comma 2 3 2 3 3 2 3 4" xfId="35775" xr:uid="{00000000-0005-0000-0000-000055170000}"/>
    <cellStyle name="Comma 2 3 2 3 3 2 4" xfId="8956" xr:uid="{00000000-0005-0000-0000-000056170000}"/>
    <cellStyle name="Comma 2 3 2 3 3 2 4 2" xfId="24367" xr:uid="{00000000-0005-0000-0000-000057170000}"/>
    <cellStyle name="Comma 2 3 2 3 3 2 4 2 2" xfId="55191" xr:uid="{00000000-0005-0000-0000-000058170000}"/>
    <cellStyle name="Comma 2 3 2 3 3 2 4 3" xfId="39781" xr:uid="{00000000-0005-0000-0000-000059170000}"/>
    <cellStyle name="Comma 2 3 2 3 3 2 5" xfId="16558" xr:uid="{00000000-0005-0000-0000-00005A170000}"/>
    <cellStyle name="Comma 2 3 2 3 3 2 5 2" xfId="47382" xr:uid="{00000000-0005-0000-0000-00005B170000}"/>
    <cellStyle name="Comma 2 3 2 3 3 2 6" xfId="31972" xr:uid="{00000000-0005-0000-0000-00005C170000}"/>
    <cellStyle name="Comma 2 3 2 3 3 3" xfId="1779" xr:uid="{00000000-0005-0000-0000-00005D170000}"/>
    <cellStyle name="Comma 2 3 2 3 3 3 2" xfId="3678" xr:uid="{00000000-0005-0000-0000-00005E170000}"/>
    <cellStyle name="Comma 2 3 2 3 3 3 2 2" xfId="7481" xr:uid="{00000000-0005-0000-0000-00005F170000}"/>
    <cellStyle name="Comma 2 3 2 3 3 3 2 2 2" xfId="15291" xr:uid="{00000000-0005-0000-0000-000060170000}"/>
    <cellStyle name="Comma 2 3 2 3 3 3 2 2 2 2" xfId="30702" xr:uid="{00000000-0005-0000-0000-000061170000}"/>
    <cellStyle name="Comma 2 3 2 3 3 3 2 2 2 2 2" xfId="61526" xr:uid="{00000000-0005-0000-0000-000062170000}"/>
    <cellStyle name="Comma 2 3 2 3 3 3 2 2 2 3" xfId="46116" xr:uid="{00000000-0005-0000-0000-000063170000}"/>
    <cellStyle name="Comma 2 3 2 3 3 3 2 2 3" xfId="22893" xr:uid="{00000000-0005-0000-0000-000064170000}"/>
    <cellStyle name="Comma 2 3 2 3 3 3 2 2 3 2" xfId="53717" xr:uid="{00000000-0005-0000-0000-000065170000}"/>
    <cellStyle name="Comma 2 3 2 3 3 3 2 2 4" xfId="38307" xr:uid="{00000000-0005-0000-0000-000066170000}"/>
    <cellStyle name="Comma 2 3 2 3 3 3 2 3" xfId="11488" xr:uid="{00000000-0005-0000-0000-000067170000}"/>
    <cellStyle name="Comma 2 3 2 3 3 3 2 3 2" xfId="26899" xr:uid="{00000000-0005-0000-0000-000068170000}"/>
    <cellStyle name="Comma 2 3 2 3 3 3 2 3 2 2" xfId="57723" xr:uid="{00000000-0005-0000-0000-000069170000}"/>
    <cellStyle name="Comma 2 3 2 3 3 3 2 3 3" xfId="42313" xr:uid="{00000000-0005-0000-0000-00006A170000}"/>
    <cellStyle name="Comma 2 3 2 3 3 3 2 4" xfId="19090" xr:uid="{00000000-0005-0000-0000-00006B170000}"/>
    <cellStyle name="Comma 2 3 2 3 3 3 2 4 2" xfId="49914" xr:uid="{00000000-0005-0000-0000-00006C170000}"/>
    <cellStyle name="Comma 2 3 2 3 3 3 2 5" xfId="34504" xr:uid="{00000000-0005-0000-0000-00006D170000}"/>
    <cellStyle name="Comma 2 3 2 3 3 3 3" xfId="5582" xr:uid="{00000000-0005-0000-0000-00006E170000}"/>
    <cellStyle name="Comma 2 3 2 3 3 3 3 2" xfId="13392" xr:uid="{00000000-0005-0000-0000-00006F170000}"/>
    <cellStyle name="Comma 2 3 2 3 3 3 3 2 2" xfId="28803" xr:uid="{00000000-0005-0000-0000-000070170000}"/>
    <cellStyle name="Comma 2 3 2 3 3 3 3 2 2 2" xfId="59627" xr:uid="{00000000-0005-0000-0000-000071170000}"/>
    <cellStyle name="Comma 2 3 2 3 3 3 3 2 3" xfId="44217" xr:uid="{00000000-0005-0000-0000-000072170000}"/>
    <cellStyle name="Comma 2 3 2 3 3 3 3 3" xfId="20994" xr:uid="{00000000-0005-0000-0000-000073170000}"/>
    <cellStyle name="Comma 2 3 2 3 3 3 3 3 2" xfId="51818" xr:uid="{00000000-0005-0000-0000-000074170000}"/>
    <cellStyle name="Comma 2 3 2 3 3 3 3 4" xfId="36408" xr:uid="{00000000-0005-0000-0000-000075170000}"/>
    <cellStyle name="Comma 2 3 2 3 3 3 4" xfId="9589" xr:uid="{00000000-0005-0000-0000-000076170000}"/>
    <cellStyle name="Comma 2 3 2 3 3 3 4 2" xfId="25000" xr:uid="{00000000-0005-0000-0000-000077170000}"/>
    <cellStyle name="Comma 2 3 2 3 3 3 4 2 2" xfId="55824" xr:uid="{00000000-0005-0000-0000-000078170000}"/>
    <cellStyle name="Comma 2 3 2 3 3 3 4 3" xfId="40414" xr:uid="{00000000-0005-0000-0000-000079170000}"/>
    <cellStyle name="Comma 2 3 2 3 3 3 5" xfId="17191" xr:uid="{00000000-0005-0000-0000-00007A170000}"/>
    <cellStyle name="Comma 2 3 2 3 3 3 5 2" xfId="48015" xr:uid="{00000000-0005-0000-0000-00007B170000}"/>
    <cellStyle name="Comma 2 3 2 3 3 3 6" xfId="32605" xr:uid="{00000000-0005-0000-0000-00007C170000}"/>
    <cellStyle name="Comma 2 3 2 3 3 4" xfId="2412" xr:uid="{00000000-0005-0000-0000-00007D170000}"/>
    <cellStyle name="Comma 2 3 2 3 3 4 2" xfId="6215" xr:uid="{00000000-0005-0000-0000-00007E170000}"/>
    <cellStyle name="Comma 2 3 2 3 3 4 2 2" xfId="14025" xr:uid="{00000000-0005-0000-0000-00007F170000}"/>
    <cellStyle name="Comma 2 3 2 3 3 4 2 2 2" xfId="29436" xr:uid="{00000000-0005-0000-0000-000080170000}"/>
    <cellStyle name="Comma 2 3 2 3 3 4 2 2 2 2" xfId="60260" xr:uid="{00000000-0005-0000-0000-000081170000}"/>
    <cellStyle name="Comma 2 3 2 3 3 4 2 2 3" xfId="44850" xr:uid="{00000000-0005-0000-0000-000082170000}"/>
    <cellStyle name="Comma 2 3 2 3 3 4 2 3" xfId="21627" xr:uid="{00000000-0005-0000-0000-000083170000}"/>
    <cellStyle name="Comma 2 3 2 3 3 4 2 3 2" xfId="52451" xr:uid="{00000000-0005-0000-0000-000084170000}"/>
    <cellStyle name="Comma 2 3 2 3 3 4 2 4" xfId="37041" xr:uid="{00000000-0005-0000-0000-000085170000}"/>
    <cellStyle name="Comma 2 3 2 3 3 4 3" xfId="10222" xr:uid="{00000000-0005-0000-0000-000086170000}"/>
    <cellStyle name="Comma 2 3 2 3 3 4 3 2" xfId="25633" xr:uid="{00000000-0005-0000-0000-000087170000}"/>
    <cellStyle name="Comma 2 3 2 3 3 4 3 2 2" xfId="56457" xr:uid="{00000000-0005-0000-0000-000088170000}"/>
    <cellStyle name="Comma 2 3 2 3 3 4 3 3" xfId="41047" xr:uid="{00000000-0005-0000-0000-000089170000}"/>
    <cellStyle name="Comma 2 3 2 3 3 4 4" xfId="17824" xr:uid="{00000000-0005-0000-0000-00008A170000}"/>
    <cellStyle name="Comma 2 3 2 3 3 4 4 2" xfId="48648" xr:uid="{00000000-0005-0000-0000-00008B170000}"/>
    <cellStyle name="Comma 2 3 2 3 3 4 5" xfId="33238" xr:uid="{00000000-0005-0000-0000-00008C170000}"/>
    <cellStyle name="Comma 2 3 2 3 3 5" xfId="4316" xr:uid="{00000000-0005-0000-0000-00008D170000}"/>
    <cellStyle name="Comma 2 3 2 3 3 5 2" xfId="12126" xr:uid="{00000000-0005-0000-0000-00008E170000}"/>
    <cellStyle name="Comma 2 3 2 3 3 5 2 2" xfId="27537" xr:uid="{00000000-0005-0000-0000-00008F170000}"/>
    <cellStyle name="Comma 2 3 2 3 3 5 2 2 2" xfId="58361" xr:uid="{00000000-0005-0000-0000-000090170000}"/>
    <cellStyle name="Comma 2 3 2 3 3 5 2 3" xfId="42951" xr:uid="{00000000-0005-0000-0000-000091170000}"/>
    <cellStyle name="Comma 2 3 2 3 3 5 3" xfId="19728" xr:uid="{00000000-0005-0000-0000-000092170000}"/>
    <cellStyle name="Comma 2 3 2 3 3 5 3 2" xfId="50552" xr:uid="{00000000-0005-0000-0000-000093170000}"/>
    <cellStyle name="Comma 2 3 2 3 3 5 4" xfId="35142" xr:uid="{00000000-0005-0000-0000-000094170000}"/>
    <cellStyle name="Comma 2 3 2 3 3 6" xfId="8323" xr:uid="{00000000-0005-0000-0000-000095170000}"/>
    <cellStyle name="Comma 2 3 2 3 3 6 2" xfId="23734" xr:uid="{00000000-0005-0000-0000-000096170000}"/>
    <cellStyle name="Comma 2 3 2 3 3 6 2 2" xfId="54558" xr:uid="{00000000-0005-0000-0000-000097170000}"/>
    <cellStyle name="Comma 2 3 2 3 3 6 3" xfId="39148" xr:uid="{00000000-0005-0000-0000-000098170000}"/>
    <cellStyle name="Comma 2 3 2 3 3 7" xfId="15925" xr:uid="{00000000-0005-0000-0000-000099170000}"/>
    <cellStyle name="Comma 2 3 2 3 3 7 2" xfId="46749" xr:uid="{00000000-0005-0000-0000-00009A170000}"/>
    <cellStyle name="Comma 2 3 2 3 3 8" xfId="31339" xr:uid="{00000000-0005-0000-0000-00009B170000}"/>
    <cellStyle name="Comma 2 3 2 3 4" xfId="933" xr:uid="{00000000-0005-0000-0000-00009C170000}"/>
    <cellStyle name="Comma 2 3 2 3 4 2" xfId="2832" xr:uid="{00000000-0005-0000-0000-00009D170000}"/>
    <cellStyle name="Comma 2 3 2 3 4 2 2" xfId="6635" xr:uid="{00000000-0005-0000-0000-00009E170000}"/>
    <cellStyle name="Comma 2 3 2 3 4 2 2 2" xfId="14445" xr:uid="{00000000-0005-0000-0000-00009F170000}"/>
    <cellStyle name="Comma 2 3 2 3 4 2 2 2 2" xfId="29856" xr:uid="{00000000-0005-0000-0000-0000A0170000}"/>
    <cellStyle name="Comma 2 3 2 3 4 2 2 2 2 2" xfId="60680" xr:uid="{00000000-0005-0000-0000-0000A1170000}"/>
    <cellStyle name="Comma 2 3 2 3 4 2 2 2 3" xfId="45270" xr:uid="{00000000-0005-0000-0000-0000A2170000}"/>
    <cellStyle name="Comma 2 3 2 3 4 2 2 3" xfId="22047" xr:uid="{00000000-0005-0000-0000-0000A3170000}"/>
    <cellStyle name="Comma 2 3 2 3 4 2 2 3 2" xfId="52871" xr:uid="{00000000-0005-0000-0000-0000A4170000}"/>
    <cellStyle name="Comma 2 3 2 3 4 2 2 4" xfId="37461" xr:uid="{00000000-0005-0000-0000-0000A5170000}"/>
    <cellStyle name="Comma 2 3 2 3 4 2 3" xfId="10642" xr:uid="{00000000-0005-0000-0000-0000A6170000}"/>
    <cellStyle name="Comma 2 3 2 3 4 2 3 2" xfId="26053" xr:uid="{00000000-0005-0000-0000-0000A7170000}"/>
    <cellStyle name="Comma 2 3 2 3 4 2 3 2 2" xfId="56877" xr:uid="{00000000-0005-0000-0000-0000A8170000}"/>
    <cellStyle name="Comma 2 3 2 3 4 2 3 3" xfId="41467" xr:uid="{00000000-0005-0000-0000-0000A9170000}"/>
    <cellStyle name="Comma 2 3 2 3 4 2 4" xfId="18244" xr:uid="{00000000-0005-0000-0000-0000AA170000}"/>
    <cellStyle name="Comma 2 3 2 3 4 2 4 2" xfId="49068" xr:uid="{00000000-0005-0000-0000-0000AB170000}"/>
    <cellStyle name="Comma 2 3 2 3 4 2 5" xfId="33658" xr:uid="{00000000-0005-0000-0000-0000AC170000}"/>
    <cellStyle name="Comma 2 3 2 3 4 3" xfId="4736" xr:uid="{00000000-0005-0000-0000-0000AD170000}"/>
    <cellStyle name="Comma 2 3 2 3 4 3 2" xfId="12546" xr:uid="{00000000-0005-0000-0000-0000AE170000}"/>
    <cellStyle name="Comma 2 3 2 3 4 3 2 2" xfId="27957" xr:uid="{00000000-0005-0000-0000-0000AF170000}"/>
    <cellStyle name="Comma 2 3 2 3 4 3 2 2 2" xfId="58781" xr:uid="{00000000-0005-0000-0000-0000B0170000}"/>
    <cellStyle name="Comma 2 3 2 3 4 3 2 3" xfId="43371" xr:uid="{00000000-0005-0000-0000-0000B1170000}"/>
    <cellStyle name="Comma 2 3 2 3 4 3 3" xfId="20148" xr:uid="{00000000-0005-0000-0000-0000B2170000}"/>
    <cellStyle name="Comma 2 3 2 3 4 3 3 2" xfId="50972" xr:uid="{00000000-0005-0000-0000-0000B3170000}"/>
    <cellStyle name="Comma 2 3 2 3 4 3 4" xfId="35562" xr:uid="{00000000-0005-0000-0000-0000B4170000}"/>
    <cellStyle name="Comma 2 3 2 3 4 4" xfId="8743" xr:uid="{00000000-0005-0000-0000-0000B5170000}"/>
    <cellStyle name="Comma 2 3 2 3 4 4 2" xfId="24154" xr:uid="{00000000-0005-0000-0000-0000B6170000}"/>
    <cellStyle name="Comma 2 3 2 3 4 4 2 2" xfId="54978" xr:uid="{00000000-0005-0000-0000-0000B7170000}"/>
    <cellStyle name="Comma 2 3 2 3 4 4 3" xfId="39568" xr:uid="{00000000-0005-0000-0000-0000B8170000}"/>
    <cellStyle name="Comma 2 3 2 3 4 5" xfId="16345" xr:uid="{00000000-0005-0000-0000-0000B9170000}"/>
    <cellStyle name="Comma 2 3 2 3 4 5 2" xfId="47169" xr:uid="{00000000-0005-0000-0000-0000BA170000}"/>
    <cellStyle name="Comma 2 3 2 3 4 6" xfId="31759" xr:uid="{00000000-0005-0000-0000-0000BB170000}"/>
    <cellStyle name="Comma 2 3 2 3 5" xfId="1566" xr:uid="{00000000-0005-0000-0000-0000BC170000}"/>
    <cellStyle name="Comma 2 3 2 3 5 2" xfId="3465" xr:uid="{00000000-0005-0000-0000-0000BD170000}"/>
    <cellStyle name="Comma 2 3 2 3 5 2 2" xfId="7268" xr:uid="{00000000-0005-0000-0000-0000BE170000}"/>
    <cellStyle name="Comma 2 3 2 3 5 2 2 2" xfId="15078" xr:uid="{00000000-0005-0000-0000-0000BF170000}"/>
    <cellStyle name="Comma 2 3 2 3 5 2 2 2 2" xfId="30489" xr:uid="{00000000-0005-0000-0000-0000C0170000}"/>
    <cellStyle name="Comma 2 3 2 3 5 2 2 2 2 2" xfId="61313" xr:uid="{00000000-0005-0000-0000-0000C1170000}"/>
    <cellStyle name="Comma 2 3 2 3 5 2 2 2 3" xfId="45903" xr:uid="{00000000-0005-0000-0000-0000C2170000}"/>
    <cellStyle name="Comma 2 3 2 3 5 2 2 3" xfId="22680" xr:uid="{00000000-0005-0000-0000-0000C3170000}"/>
    <cellStyle name="Comma 2 3 2 3 5 2 2 3 2" xfId="53504" xr:uid="{00000000-0005-0000-0000-0000C4170000}"/>
    <cellStyle name="Comma 2 3 2 3 5 2 2 4" xfId="38094" xr:uid="{00000000-0005-0000-0000-0000C5170000}"/>
    <cellStyle name="Comma 2 3 2 3 5 2 3" xfId="11275" xr:uid="{00000000-0005-0000-0000-0000C6170000}"/>
    <cellStyle name="Comma 2 3 2 3 5 2 3 2" xfId="26686" xr:uid="{00000000-0005-0000-0000-0000C7170000}"/>
    <cellStyle name="Comma 2 3 2 3 5 2 3 2 2" xfId="57510" xr:uid="{00000000-0005-0000-0000-0000C8170000}"/>
    <cellStyle name="Comma 2 3 2 3 5 2 3 3" xfId="42100" xr:uid="{00000000-0005-0000-0000-0000C9170000}"/>
    <cellStyle name="Comma 2 3 2 3 5 2 4" xfId="18877" xr:uid="{00000000-0005-0000-0000-0000CA170000}"/>
    <cellStyle name="Comma 2 3 2 3 5 2 4 2" xfId="49701" xr:uid="{00000000-0005-0000-0000-0000CB170000}"/>
    <cellStyle name="Comma 2 3 2 3 5 2 5" xfId="34291" xr:uid="{00000000-0005-0000-0000-0000CC170000}"/>
    <cellStyle name="Comma 2 3 2 3 5 3" xfId="5369" xr:uid="{00000000-0005-0000-0000-0000CD170000}"/>
    <cellStyle name="Comma 2 3 2 3 5 3 2" xfId="13179" xr:uid="{00000000-0005-0000-0000-0000CE170000}"/>
    <cellStyle name="Comma 2 3 2 3 5 3 2 2" xfId="28590" xr:uid="{00000000-0005-0000-0000-0000CF170000}"/>
    <cellStyle name="Comma 2 3 2 3 5 3 2 2 2" xfId="59414" xr:uid="{00000000-0005-0000-0000-0000D0170000}"/>
    <cellStyle name="Comma 2 3 2 3 5 3 2 3" xfId="44004" xr:uid="{00000000-0005-0000-0000-0000D1170000}"/>
    <cellStyle name="Comma 2 3 2 3 5 3 3" xfId="20781" xr:uid="{00000000-0005-0000-0000-0000D2170000}"/>
    <cellStyle name="Comma 2 3 2 3 5 3 3 2" xfId="51605" xr:uid="{00000000-0005-0000-0000-0000D3170000}"/>
    <cellStyle name="Comma 2 3 2 3 5 3 4" xfId="36195" xr:uid="{00000000-0005-0000-0000-0000D4170000}"/>
    <cellStyle name="Comma 2 3 2 3 5 4" xfId="9376" xr:uid="{00000000-0005-0000-0000-0000D5170000}"/>
    <cellStyle name="Comma 2 3 2 3 5 4 2" xfId="24787" xr:uid="{00000000-0005-0000-0000-0000D6170000}"/>
    <cellStyle name="Comma 2 3 2 3 5 4 2 2" xfId="55611" xr:uid="{00000000-0005-0000-0000-0000D7170000}"/>
    <cellStyle name="Comma 2 3 2 3 5 4 3" xfId="40201" xr:uid="{00000000-0005-0000-0000-0000D8170000}"/>
    <cellStyle name="Comma 2 3 2 3 5 5" xfId="16978" xr:uid="{00000000-0005-0000-0000-0000D9170000}"/>
    <cellStyle name="Comma 2 3 2 3 5 5 2" xfId="47802" xr:uid="{00000000-0005-0000-0000-0000DA170000}"/>
    <cellStyle name="Comma 2 3 2 3 5 6" xfId="32392" xr:uid="{00000000-0005-0000-0000-0000DB170000}"/>
    <cellStyle name="Comma 2 3 2 3 6" xfId="2199" xr:uid="{00000000-0005-0000-0000-0000DC170000}"/>
    <cellStyle name="Comma 2 3 2 3 6 2" xfId="6002" xr:uid="{00000000-0005-0000-0000-0000DD170000}"/>
    <cellStyle name="Comma 2 3 2 3 6 2 2" xfId="13812" xr:uid="{00000000-0005-0000-0000-0000DE170000}"/>
    <cellStyle name="Comma 2 3 2 3 6 2 2 2" xfId="29223" xr:uid="{00000000-0005-0000-0000-0000DF170000}"/>
    <cellStyle name="Comma 2 3 2 3 6 2 2 2 2" xfId="60047" xr:uid="{00000000-0005-0000-0000-0000E0170000}"/>
    <cellStyle name="Comma 2 3 2 3 6 2 2 3" xfId="44637" xr:uid="{00000000-0005-0000-0000-0000E1170000}"/>
    <cellStyle name="Comma 2 3 2 3 6 2 3" xfId="21414" xr:uid="{00000000-0005-0000-0000-0000E2170000}"/>
    <cellStyle name="Comma 2 3 2 3 6 2 3 2" xfId="52238" xr:uid="{00000000-0005-0000-0000-0000E3170000}"/>
    <cellStyle name="Comma 2 3 2 3 6 2 4" xfId="36828" xr:uid="{00000000-0005-0000-0000-0000E4170000}"/>
    <cellStyle name="Comma 2 3 2 3 6 3" xfId="10009" xr:uid="{00000000-0005-0000-0000-0000E5170000}"/>
    <cellStyle name="Comma 2 3 2 3 6 3 2" xfId="25420" xr:uid="{00000000-0005-0000-0000-0000E6170000}"/>
    <cellStyle name="Comma 2 3 2 3 6 3 2 2" xfId="56244" xr:uid="{00000000-0005-0000-0000-0000E7170000}"/>
    <cellStyle name="Comma 2 3 2 3 6 3 3" xfId="40834" xr:uid="{00000000-0005-0000-0000-0000E8170000}"/>
    <cellStyle name="Comma 2 3 2 3 6 4" xfId="17611" xr:uid="{00000000-0005-0000-0000-0000E9170000}"/>
    <cellStyle name="Comma 2 3 2 3 6 4 2" xfId="48435" xr:uid="{00000000-0005-0000-0000-0000EA170000}"/>
    <cellStyle name="Comma 2 3 2 3 6 5" xfId="33025" xr:uid="{00000000-0005-0000-0000-0000EB170000}"/>
    <cellStyle name="Comma 2 3 2 3 7" xfId="4103" xr:uid="{00000000-0005-0000-0000-0000EC170000}"/>
    <cellStyle name="Comma 2 3 2 3 7 2" xfId="11913" xr:uid="{00000000-0005-0000-0000-0000ED170000}"/>
    <cellStyle name="Comma 2 3 2 3 7 2 2" xfId="27324" xr:uid="{00000000-0005-0000-0000-0000EE170000}"/>
    <cellStyle name="Comma 2 3 2 3 7 2 2 2" xfId="58148" xr:uid="{00000000-0005-0000-0000-0000EF170000}"/>
    <cellStyle name="Comma 2 3 2 3 7 2 3" xfId="42738" xr:uid="{00000000-0005-0000-0000-0000F0170000}"/>
    <cellStyle name="Comma 2 3 2 3 7 3" xfId="19515" xr:uid="{00000000-0005-0000-0000-0000F1170000}"/>
    <cellStyle name="Comma 2 3 2 3 7 3 2" xfId="50339" xr:uid="{00000000-0005-0000-0000-0000F2170000}"/>
    <cellStyle name="Comma 2 3 2 3 7 4" xfId="34929" xr:uid="{00000000-0005-0000-0000-0000F3170000}"/>
    <cellStyle name="Comma 2 3 2 3 8" xfId="8110" xr:uid="{00000000-0005-0000-0000-0000F4170000}"/>
    <cellStyle name="Comma 2 3 2 3 8 2" xfId="23521" xr:uid="{00000000-0005-0000-0000-0000F5170000}"/>
    <cellStyle name="Comma 2 3 2 3 8 2 2" xfId="54345" xr:uid="{00000000-0005-0000-0000-0000F6170000}"/>
    <cellStyle name="Comma 2 3 2 3 8 3" xfId="38935" xr:uid="{00000000-0005-0000-0000-0000F7170000}"/>
    <cellStyle name="Comma 2 3 2 3 9" xfId="7901" xr:uid="{00000000-0005-0000-0000-0000F8170000}"/>
    <cellStyle name="Comma 2 3 2 3 9 2" xfId="23312" xr:uid="{00000000-0005-0000-0000-0000F9170000}"/>
    <cellStyle name="Comma 2 3 2 3 9 2 2" xfId="54136" xr:uid="{00000000-0005-0000-0000-0000FA170000}"/>
    <cellStyle name="Comma 2 3 2 3 9 3" xfId="38726" xr:uid="{00000000-0005-0000-0000-0000FB170000}"/>
    <cellStyle name="Comma 2 3 2 4" xfId="219" xr:uid="{00000000-0005-0000-0000-0000FC170000}"/>
    <cellStyle name="Comma 2 3 2 4 10" xfId="15632" xr:uid="{00000000-0005-0000-0000-0000FD170000}"/>
    <cellStyle name="Comma 2 3 2 4 10 2" xfId="46456" xr:uid="{00000000-0005-0000-0000-0000FE170000}"/>
    <cellStyle name="Comma 2 3 2 4 11" xfId="31046" xr:uid="{00000000-0005-0000-0000-0000FF170000}"/>
    <cellStyle name="Comma 2 3 2 4 2" xfId="642" xr:uid="{00000000-0005-0000-0000-000000180000}"/>
    <cellStyle name="Comma 2 3 2 4 2 2" xfId="1275" xr:uid="{00000000-0005-0000-0000-000001180000}"/>
    <cellStyle name="Comma 2 3 2 4 2 2 2" xfId="3174" xr:uid="{00000000-0005-0000-0000-000002180000}"/>
    <cellStyle name="Comma 2 3 2 4 2 2 2 2" xfId="6977" xr:uid="{00000000-0005-0000-0000-000003180000}"/>
    <cellStyle name="Comma 2 3 2 4 2 2 2 2 2" xfId="14787" xr:uid="{00000000-0005-0000-0000-000004180000}"/>
    <cellStyle name="Comma 2 3 2 4 2 2 2 2 2 2" xfId="30198" xr:uid="{00000000-0005-0000-0000-000005180000}"/>
    <cellStyle name="Comma 2 3 2 4 2 2 2 2 2 2 2" xfId="61022" xr:uid="{00000000-0005-0000-0000-000006180000}"/>
    <cellStyle name="Comma 2 3 2 4 2 2 2 2 2 3" xfId="45612" xr:uid="{00000000-0005-0000-0000-000007180000}"/>
    <cellStyle name="Comma 2 3 2 4 2 2 2 2 3" xfId="22389" xr:uid="{00000000-0005-0000-0000-000008180000}"/>
    <cellStyle name="Comma 2 3 2 4 2 2 2 2 3 2" xfId="53213" xr:uid="{00000000-0005-0000-0000-000009180000}"/>
    <cellStyle name="Comma 2 3 2 4 2 2 2 2 4" xfId="37803" xr:uid="{00000000-0005-0000-0000-00000A180000}"/>
    <cellStyle name="Comma 2 3 2 4 2 2 2 3" xfId="10984" xr:uid="{00000000-0005-0000-0000-00000B180000}"/>
    <cellStyle name="Comma 2 3 2 4 2 2 2 3 2" xfId="26395" xr:uid="{00000000-0005-0000-0000-00000C180000}"/>
    <cellStyle name="Comma 2 3 2 4 2 2 2 3 2 2" xfId="57219" xr:uid="{00000000-0005-0000-0000-00000D180000}"/>
    <cellStyle name="Comma 2 3 2 4 2 2 2 3 3" xfId="41809" xr:uid="{00000000-0005-0000-0000-00000E180000}"/>
    <cellStyle name="Comma 2 3 2 4 2 2 2 4" xfId="18586" xr:uid="{00000000-0005-0000-0000-00000F180000}"/>
    <cellStyle name="Comma 2 3 2 4 2 2 2 4 2" xfId="49410" xr:uid="{00000000-0005-0000-0000-000010180000}"/>
    <cellStyle name="Comma 2 3 2 4 2 2 2 5" xfId="34000" xr:uid="{00000000-0005-0000-0000-000011180000}"/>
    <cellStyle name="Comma 2 3 2 4 2 2 3" xfId="5078" xr:uid="{00000000-0005-0000-0000-000012180000}"/>
    <cellStyle name="Comma 2 3 2 4 2 2 3 2" xfId="12888" xr:uid="{00000000-0005-0000-0000-000013180000}"/>
    <cellStyle name="Comma 2 3 2 4 2 2 3 2 2" xfId="28299" xr:uid="{00000000-0005-0000-0000-000014180000}"/>
    <cellStyle name="Comma 2 3 2 4 2 2 3 2 2 2" xfId="59123" xr:uid="{00000000-0005-0000-0000-000015180000}"/>
    <cellStyle name="Comma 2 3 2 4 2 2 3 2 3" xfId="43713" xr:uid="{00000000-0005-0000-0000-000016180000}"/>
    <cellStyle name="Comma 2 3 2 4 2 2 3 3" xfId="20490" xr:uid="{00000000-0005-0000-0000-000017180000}"/>
    <cellStyle name="Comma 2 3 2 4 2 2 3 3 2" xfId="51314" xr:uid="{00000000-0005-0000-0000-000018180000}"/>
    <cellStyle name="Comma 2 3 2 4 2 2 3 4" xfId="35904" xr:uid="{00000000-0005-0000-0000-000019180000}"/>
    <cellStyle name="Comma 2 3 2 4 2 2 4" xfId="9085" xr:uid="{00000000-0005-0000-0000-00001A180000}"/>
    <cellStyle name="Comma 2 3 2 4 2 2 4 2" xfId="24496" xr:uid="{00000000-0005-0000-0000-00001B180000}"/>
    <cellStyle name="Comma 2 3 2 4 2 2 4 2 2" xfId="55320" xr:uid="{00000000-0005-0000-0000-00001C180000}"/>
    <cellStyle name="Comma 2 3 2 4 2 2 4 3" xfId="39910" xr:uid="{00000000-0005-0000-0000-00001D180000}"/>
    <cellStyle name="Comma 2 3 2 4 2 2 5" xfId="16687" xr:uid="{00000000-0005-0000-0000-00001E180000}"/>
    <cellStyle name="Comma 2 3 2 4 2 2 5 2" xfId="47511" xr:uid="{00000000-0005-0000-0000-00001F180000}"/>
    <cellStyle name="Comma 2 3 2 4 2 2 6" xfId="32101" xr:uid="{00000000-0005-0000-0000-000020180000}"/>
    <cellStyle name="Comma 2 3 2 4 2 3" xfId="1908" xr:uid="{00000000-0005-0000-0000-000021180000}"/>
    <cellStyle name="Comma 2 3 2 4 2 3 2" xfId="3807" xr:uid="{00000000-0005-0000-0000-000022180000}"/>
    <cellStyle name="Comma 2 3 2 4 2 3 2 2" xfId="7610" xr:uid="{00000000-0005-0000-0000-000023180000}"/>
    <cellStyle name="Comma 2 3 2 4 2 3 2 2 2" xfId="15420" xr:uid="{00000000-0005-0000-0000-000024180000}"/>
    <cellStyle name="Comma 2 3 2 4 2 3 2 2 2 2" xfId="30831" xr:uid="{00000000-0005-0000-0000-000025180000}"/>
    <cellStyle name="Comma 2 3 2 4 2 3 2 2 2 2 2" xfId="61655" xr:uid="{00000000-0005-0000-0000-000026180000}"/>
    <cellStyle name="Comma 2 3 2 4 2 3 2 2 2 3" xfId="46245" xr:uid="{00000000-0005-0000-0000-000027180000}"/>
    <cellStyle name="Comma 2 3 2 4 2 3 2 2 3" xfId="23022" xr:uid="{00000000-0005-0000-0000-000028180000}"/>
    <cellStyle name="Comma 2 3 2 4 2 3 2 2 3 2" xfId="53846" xr:uid="{00000000-0005-0000-0000-000029180000}"/>
    <cellStyle name="Comma 2 3 2 4 2 3 2 2 4" xfId="38436" xr:uid="{00000000-0005-0000-0000-00002A180000}"/>
    <cellStyle name="Comma 2 3 2 4 2 3 2 3" xfId="11617" xr:uid="{00000000-0005-0000-0000-00002B180000}"/>
    <cellStyle name="Comma 2 3 2 4 2 3 2 3 2" xfId="27028" xr:uid="{00000000-0005-0000-0000-00002C180000}"/>
    <cellStyle name="Comma 2 3 2 4 2 3 2 3 2 2" xfId="57852" xr:uid="{00000000-0005-0000-0000-00002D180000}"/>
    <cellStyle name="Comma 2 3 2 4 2 3 2 3 3" xfId="42442" xr:uid="{00000000-0005-0000-0000-00002E180000}"/>
    <cellStyle name="Comma 2 3 2 4 2 3 2 4" xfId="19219" xr:uid="{00000000-0005-0000-0000-00002F180000}"/>
    <cellStyle name="Comma 2 3 2 4 2 3 2 4 2" xfId="50043" xr:uid="{00000000-0005-0000-0000-000030180000}"/>
    <cellStyle name="Comma 2 3 2 4 2 3 2 5" xfId="34633" xr:uid="{00000000-0005-0000-0000-000031180000}"/>
    <cellStyle name="Comma 2 3 2 4 2 3 3" xfId="5711" xr:uid="{00000000-0005-0000-0000-000032180000}"/>
    <cellStyle name="Comma 2 3 2 4 2 3 3 2" xfId="13521" xr:uid="{00000000-0005-0000-0000-000033180000}"/>
    <cellStyle name="Comma 2 3 2 4 2 3 3 2 2" xfId="28932" xr:uid="{00000000-0005-0000-0000-000034180000}"/>
    <cellStyle name="Comma 2 3 2 4 2 3 3 2 2 2" xfId="59756" xr:uid="{00000000-0005-0000-0000-000035180000}"/>
    <cellStyle name="Comma 2 3 2 4 2 3 3 2 3" xfId="44346" xr:uid="{00000000-0005-0000-0000-000036180000}"/>
    <cellStyle name="Comma 2 3 2 4 2 3 3 3" xfId="21123" xr:uid="{00000000-0005-0000-0000-000037180000}"/>
    <cellStyle name="Comma 2 3 2 4 2 3 3 3 2" xfId="51947" xr:uid="{00000000-0005-0000-0000-000038180000}"/>
    <cellStyle name="Comma 2 3 2 4 2 3 3 4" xfId="36537" xr:uid="{00000000-0005-0000-0000-000039180000}"/>
    <cellStyle name="Comma 2 3 2 4 2 3 4" xfId="9718" xr:uid="{00000000-0005-0000-0000-00003A180000}"/>
    <cellStyle name="Comma 2 3 2 4 2 3 4 2" xfId="25129" xr:uid="{00000000-0005-0000-0000-00003B180000}"/>
    <cellStyle name="Comma 2 3 2 4 2 3 4 2 2" xfId="55953" xr:uid="{00000000-0005-0000-0000-00003C180000}"/>
    <cellStyle name="Comma 2 3 2 4 2 3 4 3" xfId="40543" xr:uid="{00000000-0005-0000-0000-00003D180000}"/>
    <cellStyle name="Comma 2 3 2 4 2 3 5" xfId="17320" xr:uid="{00000000-0005-0000-0000-00003E180000}"/>
    <cellStyle name="Comma 2 3 2 4 2 3 5 2" xfId="48144" xr:uid="{00000000-0005-0000-0000-00003F180000}"/>
    <cellStyle name="Comma 2 3 2 4 2 3 6" xfId="32734" xr:uid="{00000000-0005-0000-0000-000040180000}"/>
    <cellStyle name="Comma 2 3 2 4 2 4" xfId="2541" xr:uid="{00000000-0005-0000-0000-000041180000}"/>
    <cellStyle name="Comma 2 3 2 4 2 4 2" xfId="6344" xr:uid="{00000000-0005-0000-0000-000042180000}"/>
    <cellStyle name="Comma 2 3 2 4 2 4 2 2" xfId="14154" xr:uid="{00000000-0005-0000-0000-000043180000}"/>
    <cellStyle name="Comma 2 3 2 4 2 4 2 2 2" xfId="29565" xr:uid="{00000000-0005-0000-0000-000044180000}"/>
    <cellStyle name="Comma 2 3 2 4 2 4 2 2 2 2" xfId="60389" xr:uid="{00000000-0005-0000-0000-000045180000}"/>
    <cellStyle name="Comma 2 3 2 4 2 4 2 2 3" xfId="44979" xr:uid="{00000000-0005-0000-0000-000046180000}"/>
    <cellStyle name="Comma 2 3 2 4 2 4 2 3" xfId="21756" xr:uid="{00000000-0005-0000-0000-000047180000}"/>
    <cellStyle name="Comma 2 3 2 4 2 4 2 3 2" xfId="52580" xr:uid="{00000000-0005-0000-0000-000048180000}"/>
    <cellStyle name="Comma 2 3 2 4 2 4 2 4" xfId="37170" xr:uid="{00000000-0005-0000-0000-000049180000}"/>
    <cellStyle name="Comma 2 3 2 4 2 4 3" xfId="10351" xr:uid="{00000000-0005-0000-0000-00004A180000}"/>
    <cellStyle name="Comma 2 3 2 4 2 4 3 2" xfId="25762" xr:uid="{00000000-0005-0000-0000-00004B180000}"/>
    <cellStyle name="Comma 2 3 2 4 2 4 3 2 2" xfId="56586" xr:uid="{00000000-0005-0000-0000-00004C180000}"/>
    <cellStyle name="Comma 2 3 2 4 2 4 3 3" xfId="41176" xr:uid="{00000000-0005-0000-0000-00004D180000}"/>
    <cellStyle name="Comma 2 3 2 4 2 4 4" xfId="17953" xr:uid="{00000000-0005-0000-0000-00004E180000}"/>
    <cellStyle name="Comma 2 3 2 4 2 4 4 2" xfId="48777" xr:uid="{00000000-0005-0000-0000-00004F180000}"/>
    <cellStyle name="Comma 2 3 2 4 2 4 5" xfId="33367" xr:uid="{00000000-0005-0000-0000-000050180000}"/>
    <cellStyle name="Comma 2 3 2 4 2 5" xfId="4445" xr:uid="{00000000-0005-0000-0000-000051180000}"/>
    <cellStyle name="Comma 2 3 2 4 2 5 2" xfId="12255" xr:uid="{00000000-0005-0000-0000-000052180000}"/>
    <cellStyle name="Comma 2 3 2 4 2 5 2 2" xfId="27666" xr:uid="{00000000-0005-0000-0000-000053180000}"/>
    <cellStyle name="Comma 2 3 2 4 2 5 2 2 2" xfId="58490" xr:uid="{00000000-0005-0000-0000-000054180000}"/>
    <cellStyle name="Comma 2 3 2 4 2 5 2 3" xfId="43080" xr:uid="{00000000-0005-0000-0000-000055180000}"/>
    <cellStyle name="Comma 2 3 2 4 2 5 3" xfId="19857" xr:uid="{00000000-0005-0000-0000-000056180000}"/>
    <cellStyle name="Comma 2 3 2 4 2 5 3 2" xfId="50681" xr:uid="{00000000-0005-0000-0000-000057180000}"/>
    <cellStyle name="Comma 2 3 2 4 2 5 4" xfId="35271" xr:uid="{00000000-0005-0000-0000-000058180000}"/>
    <cellStyle name="Comma 2 3 2 4 2 6" xfId="8452" xr:uid="{00000000-0005-0000-0000-000059180000}"/>
    <cellStyle name="Comma 2 3 2 4 2 6 2" xfId="23863" xr:uid="{00000000-0005-0000-0000-00005A180000}"/>
    <cellStyle name="Comma 2 3 2 4 2 6 2 2" xfId="54687" xr:uid="{00000000-0005-0000-0000-00005B180000}"/>
    <cellStyle name="Comma 2 3 2 4 2 6 3" xfId="39277" xr:uid="{00000000-0005-0000-0000-00005C180000}"/>
    <cellStyle name="Comma 2 3 2 4 2 7" xfId="16054" xr:uid="{00000000-0005-0000-0000-00005D180000}"/>
    <cellStyle name="Comma 2 3 2 4 2 7 2" xfId="46878" xr:uid="{00000000-0005-0000-0000-00005E180000}"/>
    <cellStyle name="Comma 2 3 2 4 2 8" xfId="31468" xr:uid="{00000000-0005-0000-0000-00005F180000}"/>
    <cellStyle name="Comma 2 3 2 4 3" xfId="433" xr:uid="{00000000-0005-0000-0000-000060180000}"/>
    <cellStyle name="Comma 2 3 2 4 3 2" xfId="1066" xr:uid="{00000000-0005-0000-0000-000061180000}"/>
    <cellStyle name="Comma 2 3 2 4 3 2 2" xfId="2965" xr:uid="{00000000-0005-0000-0000-000062180000}"/>
    <cellStyle name="Comma 2 3 2 4 3 2 2 2" xfId="6768" xr:uid="{00000000-0005-0000-0000-000063180000}"/>
    <cellStyle name="Comma 2 3 2 4 3 2 2 2 2" xfId="14578" xr:uid="{00000000-0005-0000-0000-000064180000}"/>
    <cellStyle name="Comma 2 3 2 4 3 2 2 2 2 2" xfId="29989" xr:uid="{00000000-0005-0000-0000-000065180000}"/>
    <cellStyle name="Comma 2 3 2 4 3 2 2 2 2 2 2" xfId="60813" xr:uid="{00000000-0005-0000-0000-000066180000}"/>
    <cellStyle name="Comma 2 3 2 4 3 2 2 2 2 3" xfId="45403" xr:uid="{00000000-0005-0000-0000-000067180000}"/>
    <cellStyle name="Comma 2 3 2 4 3 2 2 2 3" xfId="22180" xr:uid="{00000000-0005-0000-0000-000068180000}"/>
    <cellStyle name="Comma 2 3 2 4 3 2 2 2 3 2" xfId="53004" xr:uid="{00000000-0005-0000-0000-000069180000}"/>
    <cellStyle name="Comma 2 3 2 4 3 2 2 2 4" xfId="37594" xr:uid="{00000000-0005-0000-0000-00006A180000}"/>
    <cellStyle name="Comma 2 3 2 4 3 2 2 3" xfId="10775" xr:uid="{00000000-0005-0000-0000-00006B180000}"/>
    <cellStyle name="Comma 2 3 2 4 3 2 2 3 2" xfId="26186" xr:uid="{00000000-0005-0000-0000-00006C180000}"/>
    <cellStyle name="Comma 2 3 2 4 3 2 2 3 2 2" xfId="57010" xr:uid="{00000000-0005-0000-0000-00006D180000}"/>
    <cellStyle name="Comma 2 3 2 4 3 2 2 3 3" xfId="41600" xr:uid="{00000000-0005-0000-0000-00006E180000}"/>
    <cellStyle name="Comma 2 3 2 4 3 2 2 4" xfId="18377" xr:uid="{00000000-0005-0000-0000-00006F180000}"/>
    <cellStyle name="Comma 2 3 2 4 3 2 2 4 2" xfId="49201" xr:uid="{00000000-0005-0000-0000-000070180000}"/>
    <cellStyle name="Comma 2 3 2 4 3 2 2 5" xfId="33791" xr:uid="{00000000-0005-0000-0000-000071180000}"/>
    <cellStyle name="Comma 2 3 2 4 3 2 3" xfId="4869" xr:uid="{00000000-0005-0000-0000-000072180000}"/>
    <cellStyle name="Comma 2 3 2 4 3 2 3 2" xfId="12679" xr:uid="{00000000-0005-0000-0000-000073180000}"/>
    <cellStyle name="Comma 2 3 2 4 3 2 3 2 2" xfId="28090" xr:uid="{00000000-0005-0000-0000-000074180000}"/>
    <cellStyle name="Comma 2 3 2 4 3 2 3 2 2 2" xfId="58914" xr:uid="{00000000-0005-0000-0000-000075180000}"/>
    <cellStyle name="Comma 2 3 2 4 3 2 3 2 3" xfId="43504" xr:uid="{00000000-0005-0000-0000-000076180000}"/>
    <cellStyle name="Comma 2 3 2 4 3 2 3 3" xfId="20281" xr:uid="{00000000-0005-0000-0000-000077180000}"/>
    <cellStyle name="Comma 2 3 2 4 3 2 3 3 2" xfId="51105" xr:uid="{00000000-0005-0000-0000-000078180000}"/>
    <cellStyle name="Comma 2 3 2 4 3 2 3 4" xfId="35695" xr:uid="{00000000-0005-0000-0000-000079180000}"/>
    <cellStyle name="Comma 2 3 2 4 3 2 4" xfId="8876" xr:uid="{00000000-0005-0000-0000-00007A180000}"/>
    <cellStyle name="Comma 2 3 2 4 3 2 4 2" xfId="24287" xr:uid="{00000000-0005-0000-0000-00007B180000}"/>
    <cellStyle name="Comma 2 3 2 4 3 2 4 2 2" xfId="55111" xr:uid="{00000000-0005-0000-0000-00007C180000}"/>
    <cellStyle name="Comma 2 3 2 4 3 2 4 3" xfId="39701" xr:uid="{00000000-0005-0000-0000-00007D180000}"/>
    <cellStyle name="Comma 2 3 2 4 3 2 5" xfId="16478" xr:uid="{00000000-0005-0000-0000-00007E180000}"/>
    <cellStyle name="Comma 2 3 2 4 3 2 5 2" xfId="47302" xr:uid="{00000000-0005-0000-0000-00007F180000}"/>
    <cellStyle name="Comma 2 3 2 4 3 2 6" xfId="31892" xr:uid="{00000000-0005-0000-0000-000080180000}"/>
    <cellStyle name="Comma 2 3 2 4 3 3" xfId="1699" xr:uid="{00000000-0005-0000-0000-000081180000}"/>
    <cellStyle name="Comma 2 3 2 4 3 3 2" xfId="3598" xr:uid="{00000000-0005-0000-0000-000082180000}"/>
    <cellStyle name="Comma 2 3 2 4 3 3 2 2" xfId="7401" xr:uid="{00000000-0005-0000-0000-000083180000}"/>
    <cellStyle name="Comma 2 3 2 4 3 3 2 2 2" xfId="15211" xr:uid="{00000000-0005-0000-0000-000084180000}"/>
    <cellStyle name="Comma 2 3 2 4 3 3 2 2 2 2" xfId="30622" xr:uid="{00000000-0005-0000-0000-000085180000}"/>
    <cellStyle name="Comma 2 3 2 4 3 3 2 2 2 2 2" xfId="61446" xr:uid="{00000000-0005-0000-0000-000086180000}"/>
    <cellStyle name="Comma 2 3 2 4 3 3 2 2 2 3" xfId="46036" xr:uid="{00000000-0005-0000-0000-000087180000}"/>
    <cellStyle name="Comma 2 3 2 4 3 3 2 2 3" xfId="22813" xr:uid="{00000000-0005-0000-0000-000088180000}"/>
    <cellStyle name="Comma 2 3 2 4 3 3 2 2 3 2" xfId="53637" xr:uid="{00000000-0005-0000-0000-000089180000}"/>
    <cellStyle name="Comma 2 3 2 4 3 3 2 2 4" xfId="38227" xr:uid="{00000000-0005-0000-0000-00008A180000}"/>
    <cellStyle name="Comma 2 3 2 4 3 3 2 3" xfId="11408" xr:uid="{00000000-0005-0000-0000-00008B180000}"/>
    <cellStyle name="Comma 2 3 2 4 3 3 2 3 2" xfId="26819" xr:uid="{00000000-0005-0000-0000-00008C180000}"/>
    <cellStyle name="Comma 2 3 2 4 3 3 2 3 2 2" xfId="57643" xr:uid="{00000000-0005-0000-0000-00008D180000}"/>
    <cellStyle name="Comma 2 3 2 4 3 3 2 3 3" xfId="42233" xr:uid="{00000000-0005-0000-0000-00008E180000}"/>
    <cellStyle name="Comma 2 3 2 4 3 3 2 4" xfId="19010" xr:uid="{00000000-0005-0000-0000-00008F180000}"/>
    <cellStyle name="Comma 2 3 2 4 3 3 2 4 2" xfId="49834" xr:uid="{00000000-0005-0000-0000-000090180000}"/>
    <cellStyle name="Comma 2 3 2 4 3 3 2 5" xfId="34424" xr:uid="{00000000-0005-0000-0000-000091180000}"/>
    <cellStyle name="Comma 2 3 2 4 3 3 3" xfId="5502" xr:uid="{00000000-0005-0000-0000-000092180000}"/>
    <cellStyle name="Comma 2 3 2 4 3 3 3 2" xfId="13312" xr:uid="{00000000-0005-0000-0000-000093180000}"/>
    <cellStyle name="Comma 2 3 2 4 3 3 3 2 2" xfId="28723" xr:uid="{00000000-0005-0000-0000-000094180000}"/>
    <cellStyle name="Comma 2 3 2 4 3 3 3 2 2 2" xfId="59547" xr:uid="{00000000-0005-0000-0000-000095180000}"/>
    <cellStyle name="Comma 2 3 2 4 3 3 3 2 3" xfId="44137" xr:uid="{00000000-0005-0000-0000-000096180000}"/>
    <cellStyle name="Comma 2 3 2 4 3 3 3 3" xfId="20914" xr:uid="{00000000-0005-0000-0000-000097180000}"/>
    <cellStyle name="Comma 2 3 2 4 3 3 3 3 2" xfId="51738" xr:uid="{00000000-0005-0000-0000-000098180000}"/>
    <cellStyle name="Comma 2 3 2 4 3 3 3 4" xfId="36328" xr:uid="{00000000-0005-0000-0000-000099180000}"/>
    <cellStyle name="Comma 2 3 2 4 3 3 4" xfId="9509" xr:uid="{00000000-0005-0000-0000-00009A180000}"/>
    <cellStyle name="Comma 2 3 2 4 3 3 4 2" xfId="24920" xr:uid="{00000000-0005-0000-0000-00009B180000}"/>
    <cellStyle name="Comma 2 3 2 4 3 3 4 2 2" xfId="55744" xr:uid="{00000000-0005-0000-0000-00009C180000}"/>
    <cellStyle name="Comma 2 3 2 4 3 3 4 3" xfId="40334" xr:uid="{00000000-0005-0000-0000-00009D180000}"/>
    <cellStyle name="Comma 2 3 2 4 3 3 5" xfId="17111" xr:uid="{00000000-0005-0000-0000-00009E180000}"/>
    <cellStyle name="Comma 2 3 2 4 3 3 5 2" xfId="47935" xr:uid="{00000000-0005-0000-0000-00009F180000}"/>
    <cellStyle name="Comma 2 3 2 4 3 3 6" xfId="32525" xr:uid="{00000000-0005-0000-0000-0000A0180000}"/>
    <cellStyle name="Comma 2 3 2 4 3 4" xfId="2332" xr:uid="{00000000-0005-0000-0000-0000A1180000}"/>
    <cellStyle name="Comma 2 3 2 4 3 4 2" xfId="6135" xr:uid="{00000000-0005-0000-0000-0000A2180000}"/>
    <cellStyle name="Comma 2 3 2 4 3 4 2 2" xfId="13945" xr:uid="{00000000-0005-0000-0000-0000A3180000}"/>
    <cellStyle name="Comma 2 3 2 4 3 4 2 2 2" xfId="29356" xr:uid="{00000000-0005-0000-0000-0000A4180000}"/>
    <cellStyle name="Comma 2 3 2 4 3 4 2 2 2 2" xfId="60180" xr:uid="{00000000-0005-0000-0000-0000A5180000}"/>
    <cellStyle name="Comma 2 3 2 4 3 4 2 2 3" xfId="44770" xr:uid="{00000000-0005-0000-0000-0000A6180000}"/>
    <cellStyle name="Comma 2 3 2 4 3 4 2 3" xfId="21547" xr:uid="{00000000-0005-0000-0000-0000A7180000}"/>
    <cellStyle name="Comma 2 3 2 4 3 4 2 3 2" xfId="52371" xr:uid="{00000000-0005-0000-0000-0000A8180000}"/>
    <cellStyle name="Comma 2 3 2 4 3 4 2 4" xfId="36961" xr:uid="{00000000-0005-0000-0000-0000A9180000}"/>
    <cellStyle name="Comma 2 3 2 4 3 4 3" xfId="10142" xr:uid="{00000000-0005-0000-0000-0000AA180000}"/>
    <cellStyle name="Comma 2 3 2 4 3 4 3 2" xfId="25553" xr:uid="{00000000-0005-0000-0000-0000AB180000}"/>
    <cellStyle name="Comma 2 3 2 4 3 4 3 2 2" xfId="56377" xr:uid="{00000000-0005-0000-0000-0000AC180000}"/>
    <cellStyle name="Comma 2 3 2 4 3 4 3 3" xfId="40967" xr:uid="{00000000-0005-0000-0000-0000AD180000}"/>
    <cellStyle name="Comma 2 3 2 4 3 4 4" xfId="17744" xr:uid="{00000000-0005-0000-0000-0000AE180000}"/>
    <cellStyle name="Comma 2 3 2 4 3 4 4 2" xfId="48568" xr:uid="{00000000-0005-0000-0000-0000AF180000}"/>
    <cellStyle name="Comma 2 3 2 4 3 4 5" xfId="33158" xr:uid="{00000000-0005-0000-0000-0000B0180000}"/>
    <cellStyle name="Comma 2 3 2 4 3 5" xfId="4236" xr:uid="{00000000-0005-0000-0000-0000B1180000}"/>
    <cellStyle name="Comma 2 3 2 4 3 5 2" xfId="12046" xr:uid="{00000000-0005-0000-0000-0000B2180000}"/>
    <cellStyle name="Comma 2 3 2 4 3 5 2 2" xfId="27457" xr:uid="{00000000-0005-0000-0000-0000B3180000}"/>
    <cellStyle name="Comma 2 3 2 4 3 5 2 2 2" xfId="58281" xr:uid="{00000000-0005-0000-0000-0000B4180000}"/>
    <cellStyle name="Comma 2 3 2 4 3 5 2 3" xfId="42871" xr:uid="{00000000-0005-0000-0000-0000B5180000}"/>
    <cellStyle name="Comma 2 3 2 4 3 5 3" xfId="19648" xr:uid="{00000000-0005-0000-0000-0000B6180000}"/>
    <cellStyle name="Comma 2 3 2 4 3 5 3 2" xfId="50472" xr:uid="{00000000-0005-0000-0000-0000B7180000}"/>
    <cellStyle name="Comma 2 3 2 4 3 5 4" xfId="35062" xr:uid="{00000000-0005-0000-0000-0000B8180000}"/>
    <cellStyle name="Comma 2 3 2 4 3 6" xfId="8243" xr:uid="{00000000-0005-0000-0000-0000B9180000}"/>
    <cellStyle name="Comma 2 3 2 4 3 6 2" xfId="23654" xr:uid="{00000000-0005-0000-0000-0000BA180000}"/>
    <cellStyle name="Comma 2 3 2 4 3 6 2 2" xfId="54478" xr:uid="{00000000-0005-0000-0000-0000BB180000}"/>
    <cellStyle name="Comma 2 3 2 4 3 6 3" xfId="39068" xr:uid="{00000000-0005-0000-0000-0000BC180000}"/>
    <cellStyle name="Comma 2 3 2 4 3 7" xfId="15845" xr:uid="{00000000-0005-0000-0000-0000BD180000}"/>
    <cellStyle name="Comma 2 3 2 4 3 7 2" xfId="46669" xr:uid="{00000000-0005-0000-0000-0000BE180000}"/>
    <cellStyle name="Comma 2 3 2 4 3 8" xfId="31259" xr:uid="{00000000-0005-0000-0000-0000BF180000}"/>
    <cellStyle name="Comma 2 3 2 4 4" xfId="853" xr:uid="{00000000-0005-0000-0000-0000C0180000}"/>
    <cellStyle name="Comma 2 3 2 4 4 2" xfId="2752" xr:uid="{00000000-0005-0000-0000-0000C1180000}"/>
    <cellStyle name="Comma 2 3 2 4 4 2 2" xfId="6555" xr:uid="{00000000-0005-0000-0000-0000C2180000}"/>
    <cellStyle name="Comma 2 3 2 4 4 2 2 2" xfId="14365" xr:uid="{00000000-0005-0000-0000-0000C3180000}"/>
    <cellStyle name="Comma 2 3 2 4 4 2 2 2 2" xfId="29776" xr:uid="{00000000-0005-0000-0000-0000C4180000}"/>
    <cellStyle name="Comma 2 3 2 4 4 2 2 2 2 2" xfId="60600" xr:uid="{00000000-0005-0000-0000-0000C5180000}"/>
    <cellStyle name="Comma 2 3 2 4 4 2 2 2 3" xfId="45190" xr:uid="{00000000-0005-0000-0000-0000C6180000}"/>
    <cellStyle name="Comma 2 3 2 4 4 2 2 3" xfId="21967" xr:uid="{00000000-0005-0000-0000-0000C7180000}"/>
    <cellStyle name="Comma 2 3 2 4 4 2 2 3 2" xfId="52791" xr:uid="{00000000-0005-0000-0000-0000C8180000}"/>
    <cellStyle name="Comma 2 3 2 4 4 2 2 4" xfId="37381" xr:uid="{00000000-0005-0000-0000-0000C9180000}"/>
    <cellStyle name="Comma 2 3 2 4 4 2 3" xfId="10562" xr:uid="{00000000-0005-0000-0000-0000CA180000}"/>
    <cellStyle name="Comma 2 3 2 4 4 2 3 2" xfId="25973" xr:uid="{00000000-0005-0000-0000-0000CB180000}"/>
    <cellStyle name="Comma 2 3 2 4 4 2 3 2 2" xfId="56797" xr:uid="{00000000-0005-0000-0000-0000CC180000}"/>
    <cellStyle name="Comma 2 3 2 4 4 2 3 3" xfId="41387" xr:uid="{00000000-0005-0000-0000-0000CD180000}"/>
    <cellStyle name="Comma 2 3 2 4 4 2 4" xfId="18164" xr:uid="{00000000-0005-0000-0000-0000CE180000}"/>
    <cellStyle name="Comma 2 3 2 4 4 2 4 2" xfId="48988" xr:uid="{00000000-0005-0000-0000-0000CF180000}"/>
    <cellStyle name="Comma 2 3 2 4 4 2 5" xfId="33578" xr:uid="{00000000-0005-0000-0000-0000D0180000}"/>
    <cellStyle name="Comma 2 3 2 4 4 3" xfId="4656" xr:uid="{00000000-0005-0000-0000-0000D1180000}"/>
    <cellStyle name="Comma 2 3 2 4 4 3 2" xfId="12466" xr:uid="{00000000-0005-0000-0000-0000D2180000}"/>
    <cellStyle name="Comma 2 3 2 4 4 3 2 2" xfId="27877" xr:uid="{00000000-0005-0000-0000-0000D3180000}"/>
    <cellStyle name="Comma 2 3 2 4 4 3 2 2 2" xfId="58701" xr:uid="{00000000-0005-0000-0000-0000D4180000}"/>
    <cellStyle name="Comma 2 3 2 4 4 3 2 3" xfId="43291" xr:uid="{00000000-0005-0000-0000-0000D5180000}"/>
    <cellStyle name="Comma 2 3 2 4 4 3 3" xfId="20068" xr:uid="{00000000-0005-0000-0000-0000D6180000}"/>
    <cellStyle name="Comma 2 3 2 4 4 3 3 2" xfId="50892" xr:uid="{00000000-0005-0000-0000-0000D7180000}"/>
    <cellStyle name="Comma 2 3 2 4 4 3 4" xfId="35482" xr:uid="{00000000-0005-0000-0000-0000D8180000}"/>
    <cellStyle name="Comma 2 3 2 4 4 4" xfId="8663" xr:uid="{00000000-0005-0000-0000-0000D9180000}"/>
    <cellStyle name="Comma 2 3 2 4 4 4 2" xfId="24074" xr:uid="{00000000-0005-0000-0000-0000DA180000}"/>
    <cellStyle name="Comma 2 3 2 4 4 4 2 2" xfId="54898" xr:uid="{00000000-0005-0000-0000-0000DB180000}"/>
    <cellStyle name="Comma 2 3 2 4 4 4 3" xfId="39488" xr:uid="{00000000-0005-0000-0000-0000DC180000}"/>
    <cellStyle name="Comma 2 3 2 4 4 5" xfId="16265" xr:uid="{00000000-0005-0000-0000-0000DD180000}"/>
    <cellStyle name="Comma 2 3 2 4 4 5 2" xfId="47089" xr:uid="{00000000-0005-0000-0000-0000DE180000}"/>
    <cellStyle name="Comma 2 3 2 4 4 6" xfId="31679" xr:uid="{00000000-0005-0000-0000-0000DF180000}"/>
    <cellStyle name="Comma 2 3 2 4 5" xfId="1486" xr:uid="{00000000-0005-0000-0000-0000E0180000}"/>
    <cellStyle name="Comma 2 3 2 4 5 2" xfId="3385" xr:uid="{00000000-0005-0000-0000-0000E1180000}"/>
    <cellStyle name="Comma 2 3 2 4 5 2 2" xfId="7188" xr:uid="{00000000-0005-0000-0000-0000E2180000}"/>
    <cellStyle name="Comma 2 3 2 4 5 2 2 2" xfId="14998" xr:uid="{00000000-0005-0000-0000-0000E3180000}"/>
    <cellStyle name="Comma 2 3 2 4 5 2 2 2 2" xfId="30409" xr:uid="{00000000-0005-0000-0000-0000E4180000}"/>
    <cellStyle name="Comma 2 3 2 4 5 2 2 2 2 2" xfId="61233" xr:uid="{00000000-0005-0000-0000-0000E5180000}"/>
    <cellStyle name="Comma 2 3 2 4 5 2 2 2 3" xfId="45823" xr:uid="{00000000-0005-0000-0000-0000E6180000}"/>
    <cellStyle name="Comma 2 3 2 4 5 2 2 3" xfId="22600" xr:uid="{00000000-0005-0000-0000-0000E7180000}"/>
    <cellStyle name="Comma 2 3 2 4 5 2 2 3 2" xfId="53424" xr:uid="{00000000-0005-0000-0000-0000E8180000}"/>
    <cellStyle name="Comma 2 3 2 4 5 2 2 4" xfId="38014" xr:uid="{00000000-0005-0000-0000-0000E9180000}"/>
    <cellStyle name="Comma 2 3 2 4 5 2 3" xfId="11195" xr:uid="{00000000-0005-0000-0000-0000EA180000}"/>
    <cellStyle name="Comma 2 3 2 4 5 2 3 2" xfId="26606" xr:uid="{00000000-0005-0000-0000-0000EB180000}"/>
    <cellStyle name="Comma 2 3 2 4 5 2 3 2 2" xfId="57430" xr:uid="{00000000-0005-0000-0000-0000EC180000}"/>
    <cellStyle name="Comma 2 3 2 4 5 2 3 3" xfId="42020" xr:uid="{00000000-0005-0000-0000-0000ED180000}"/>
    <cellStyle name="Comma 2 3 2 4 5 2 4" xfId="18797" xr:uid="{00000000-0005-0000-0000-0000EE180000}"/>
    <cellStyle name="Comma 2 3 2 4 5 2 4 2" xfId="49621" xr:uid="{00000000-0005-0000-0000-0000EF180000}"/>
    <cellStyle name="Comma 2 3 2 4 5 2 5" xfId="34211" xr:uid="{00000000-0005-0000-0000-0000F0180000}"/>
    <cellStyle name="Comma 2 3 2 4 5 3" xfId="5289" xr:uid="{00000000-0005-0000-0000-0000F1180000}"/>
    <cellStyle name="Comma 2 3 2 4 5 3 2" xfId="13099" xr:uid="{00000000-0005-0000-0000-0000F2180000}"/>
    <cellStyle name="Comma 2 3 2 4 5 3 2 2" xfId="28510" xr:uid="{00000000-0005-0000-0000-0000F3180000}"/>
    <cellStyle name="Comma 2 3 2 4 5 3 2 2 2" xfId="59334" xr:uid="{00000000-0005-0000-0000-0000F4180000}"/>
    <cellStyle name="Comma 2 3 2 4 5 3 2 3" xfId="43924" xr:uid="{00000000-0005-0000-0000-0000F5180000}"/>
    <cellStyle name="Comma 2 3 2 4 5 3 3" xfId="20701" xr:uid="{00000000-0005-0000-0000-0000F6180000}"/>
    <cellStyle name="Comma 2 3 2 4 5 3 3 2" xfId="51525" xr:uid="{00000000-0005-0000-0000-0000F7180000}"/>
    <cellStyle name="Comma 2 3 2 4 5 3 4" xfId="36115" xr:uid="{00000000-0005-0000-0000-0000F8180000}"/>
    <cellStyle name="Comma 2 3 2 4 5 4" xfId="9296" xr:uid="{00000000-0005-0000-0000-0000F9180000}"/>
    <cellStyle name="Comma 2 3 2 4 5 4 2" xfId="24707" xr:uid="{00000000-0005-0000-0000-0000FA180000}"/>
    <cellStyle name="Comma 2 3 2 4 5 4 2 2" xfId="55531" xr:uid="{00000000-0005-0000-0000-0000FB180000}"/>
    <cellStyle name="Comma 2 3 2 4 5 4 3" xfId="40121" xr:uid="{00000000-0005-0000-0000-0000FC180000}"/>
    <cellStyle name="Comma 2 3 2 4 5 5" xfId="16898" xr:uid="{00000000-0005-0000-0000-0000FD180000}"/>
    <cellStyle name="Comma 2 3 2 4 5 5 2" xfId="47722" xr:uid="{00000000-0005-0000-0000-0000FE180000}"/>
    <cellStyle name="Comma 2 3 2 4 5 6" xfId="32312" xr:uid="{00000000-0005-0000-0000-0000FF180000}"/>
    <cellStyle name="Comma 2 3 2 4 6" xfId="2119" xr:uid="{00000000-0005-0000-0000-000000190000}"/>
    <cellStyle name="Comma 2 3 2 4 6 2" xfId="5922" xr:uid="{00000000-0005-0000-0000-000001190000}"/>
    <cellStyle name="Comma 2 3 2 4 6 2 2" xfId="13732" xr:uid="{00000000-0005-0000-0000-000002190000}"/>
    <cellStyle name="Comma 2 3 2 4 6 2 2 2" xfId="29143" xr:uid="{00000000-0005-0000-0000-000003190000}"/>
    <cellStyle name="Comma 2 3 2 4 6 2 2 2 2" xfId="59967" xr:uid="{00000000-0005-0000-0000-000004190000}"/>
    <cellStyle name="Comma 2 3 2 4 6 2 2 3" xfId="44557" xr:uid="{00000000-0005-0000-0000-000005190000}"/>
    <cellStyle name="Comma 2 3 2 4 6 2 3" xfId="21334" xr:uid="{00000000-0005-0000-0000-000006190000}"/>
    <cellStyle name="Comma 2 3 2 4 6 2 3 2" xfId="52158" xr:uid="{00000000-0005-0000-0000-000007190000}"/>
    <cellStyle name="Comma 2 3 2 4 6 2 4" xfId="36748" xr:uid="{00000000-0005-0000-0000-000008190000}"/>
    <cellStyle name="Comma 2 3 2 4 6 3" xfId="9929" xr:uid="{00000000-0005-0000-0000-000009190000}"/>
    <cellStyle name="Comma 2 3 2 4 6 3 2" xfId="25340" xr:uid="{00000000-0005-0000-0000-00000A190000}"/>
    <cellStyle name="Comma 2 3 2 4 6 3 2 2" xfId="56164" xr:uid="{00000000-0005-0000-0000-00000B190000}"/>
    <cellStyle name="Comma 2 3 2 4 6 3 3" xfId="40754" xr:uid="{00000000-0005-0000-0000-00000C190000}"/>
    <cellStyle name="Comma 2 3 2 4 6 4" xfId="17531" xr:uid="{00000000-0005-0000-0000-00000D190000}"/>
    <cellStyle name="Comma 2 3 2 4 6 4 2" xfId="48355" xr:uid="{00000000-0005-0000-0000-00000E190000}"/>
    <cellStyle name="Comma 2 3 2 4 6 5" xfId="32945" xr:uid="{00000000-0005-0000-0000-00000F190000}"/>
    <cellStyle name="Comma 2 3 2 4 7" xfId="4023" xr:uid="{00000000-0005-0000-0000-000010190000}"/>
    <cellStyle name="Comma 2 3 2 4 7 2" xfId="11833" xr:uid="{00000000-0005-0000-0000-000011190000}"/>
    <cellStyle name="Comma 2 3 2 4 7 2 2" xfId="27244" xr:uid="{00000000-0005-0000-0000-000012190000}"/>
    <cellStyle name="Comma 2 3 2 4 7 2 2 2" xfId="58068" xr:uid="{00000000-0005-0000-0000-000013190000}"/>
    <cellStyle name="Comma 2 3 2 4 7 2 3" xfId="42658" xr:uid="{00000000-0005-0000-0000-000014190000}"/>
    <cellStyle name="Comma 2 3 2 4 7 3" xfId="19435" xr:uid="{00000000-0005-0000-0000-000015190000}"/>
    <cellStyle name="Comma 2 3 2 4 7 3 2" xfId="50259" xr:uid="{00000000-0005-0000-0000-000016190000}"/>
    <cellStyle name="Comma 2 3 2 4 7 4" xfId="34849" xr:uid="{00000000-0005-0000-0000-000017190000}"/>
    <cellStyle name="Comma 2 3 2 4 8" xfId="8030" xr:uid="{00000000-0005-0000-0000-000018190000}"/>
    <cellStyle name="Comma 2 3 2 4 8 2" xfId="23441" xr:uid="{00000000-0005-0000-0000-000019190000}"/>
    <cellStyle name="Comma 2 3 2 4 8 2 2" xfId="54265" xr:uid="{00000000-0005-0000-0000-00001A190000}"/>
    <cellStyle name="Comma 2 3 2 4 8 3" xfId="38855" xr:uid="{00000000-0005-0000-0000-00001B190000}"/>
    <cellStyle name="Comma 2 3 2 4 9" xfId="7821" xr:uid="{00000000-0005-0000-0000-00001C190000}"/>
    <cellStyle name="Comma 2 3 2 4 9 2" xfId="23232" xr:uid="{00000000-0005-0000-0000-00001D190000}"/>
    <cellStyle name="Comma 2 3 2 4 9 2 2" xfId="54056" xr:uid="{00000000-0005-0000-0000-00001E190000}"/>
    <cellStyle name="Comma 2 3 2 4 9 3" xfId="38646" xr:uid="{00000000-0005-0000-0000-00001F190000}"/>
    <cellStyle name="Comma 2 3 2 5" xfId="597" xr:uid="{00000000-0005-0000-0000-000020190000}"/>
    <cellStyle name="Comma 2 3 2 5 2" xfId="1230" xr:uid="{00000000-0005-0000-0000-000021190000}"/>
    <cellStyle name="Comma 2 3 2 5 2 2" xfId="3129" xr:uid="{00000000-0005-0000-0000-000022190000}"/>
    <cellStyle name="Comma 2 3 2 5 2 2 2" xfId="6932" xr:uid="{00000000-0005-0000-0000-000023190000}"/>
    <cellStyle name="Comma 2 3 2 5 2 2 2 2" xfId="14742" xr:uid="{00000000-0005-0000-0000-000024190000}"/>
    <cellStyle name="Comma 2 3 2 5 2 2 2 2 2" xfId="30153" xr:uid="{00000000-0005-0000-0000-000025190000}"/>
    <cellStyle name="Comma 2 3 2 5 2 2 2 2 2 2" xfId="60977" xr:uid="{00000000-0005-0000-0000-000026190000}"/>
    <cellStyle name="Comma 2 3 2 5 2 2 2 2 3" xfId="45567" xr:uid="{00000000-0005-0000-0000-000027190000}"/>
    <cellStyle name="Comma 2 3 2 5 2 2 2 3" xfId="22344" xr:uid="{00000000-0005-0000-0000-000028190000}"/>
    <cellStyle name="Comma 2 3 2 5 2 2 2 3 2" xfId="53168" xr:uid="{00000000-0005-0000-0000-000029190000}"/>
    <cellStyle name="Comma 2 3 2 5 2 2 2 4" xfId="37758" xr:uid="{00000000-0005-0000-0000-00002A190000}"/>
    <cellStyle name="Comma 2 3 2 5 2 2 3" xfId="10939" xr:uid="{00000000-0005-0000-0000-00002B190000}"/>
    <cellStyle name="Comma 2 3 2 5 2 2 3 2" xfId="26350" xr:uid="{00000000-0005-0000-0000-00002C190000}"/>
    <cellStyle name="Comma 2 3 2 5 2 2 3 2 2" xfId="57174" xr:uid="{00000000-0005-0000-0000-00002D190000}"/>
    <cellStyle name="Comma 2 3 2 5 2 2 3 3" xfId="41764" xr:uid="{00000000-0005-0000-0000-00002E190000}"/>
    <cellStyle name="Comma 2 3 2 5 2 2 4" xfId="18541" xr:uid="{00000000-0005-0000-0000-00002F190000}"/>
    <cellStyle name="Comma 2 3 2 5 2 2 4 2" xfId="49365" xr:uid="{00000000-0005-0000-0000-000030190000}"/>
    <cellStyle name="Comma 2 3 2 5 2 2 5" xfId="33955" xr:uid="{00000000-0005-0000-0000-000031190000}"/>
    <cellStyle name="Comma 2 3 2 5 2 3" xfId="5033" xr:uid="{00000000-0005-0000-0000-000032190000}"/>
    <cellStyle name="Comma 2 3 2 5 2 3 2" xfId="12843" xr:uid="{00000000-0005-0000-0000-000033190000}"/>
    <cellStyle name="Comma 2 3 2 5 2 3 2 2" xfId="28254" xr:uid="{00000000-0005-0000-0000-000034190000}"/>
    <cellStyle name="Comma 2 3 2 5 2 3 2 2 2" xfId="59078" xr:uid="{00000000-0005-0000-0000-000035190000}"/>
    <cellStyle name="Comma 2 3 2 5 2 3 2 3" xfId="43668" xr:uid="{00000000-0005-0000-0000-000036190000}"/>
    <cellStyle name="Comma 2 3 2 5 2 3 3" xfId="20445" xr:uid="{00000000-0005-0000-0000-000037190000}"/>
    <cellStyle name="Comma 2 3 2 5 2 3 3 2" xfId="51269" xr:uid="{00000000-0005-0000-0000-000038190000}"/>
    <cellStyle name="Comma 2 3 2 5 2 3 4" xfId="35859" xr:uid="{00000000-0005-0000-0000-000039190000}"/>
    <cellStyle name="Comma 2 3 2 5 2 4" xfId="9040" xr:uid="{00000000-0005-0000-0000-00003A190000}"/>
    <cellStyle name="Comma 2 3 2 5 2 4 2" xfId="24451" xr:uid="{00000000-0005-0000-0000-00003B190000}"/>
    <cellStyle name="Comma 2 3 2 5 2 4 2 2" xfId="55275" xr:uid="{00000000-0005-0000-0000-00003C190000}"/>
    <cellStyle name="Comma 2 3 2 5 2 4 3" xfId="39865" xr:uid="{00000000-0005-0000-0000-00003D190000}"/>
    <cellStyle name="Comma 2 3 2 5 2 5" xfId="16642" xr:uid="{00000000-0005-0000-0000-00003E190000}"/>
    <cellStyle name="Comma 2 3 2 5 2 5 2" xfId="47466" xr:uid="{00000000-0005-0000-0000-00003F190000}"/>
    <cellStyle name="Comma 2 3 2 5 2 6" xfId="32056" xr:uid="{00000000-0005-0000-0000-000040190000}"/>
    <cellStyle name="Comma 2 3 2 5 3" xfId="1863" xr:uid="{00000000-0005-0000-0000-000041190000}"/>
    <cellStyle name="Comma 2 3 2 5 3 2" xfId="3762" xr:uid="{00000000-0005-0000-0000-000042190000}"/>
    <cellStyle name="Comma 2 3 2 5 3 2 2" xfId="7565" xr:uid="{00000000-0005-0000-0000-000043190000}"/>
    <cellStyle name="Comma 2 3 2 5 3 2 2 2" xfId="15375" xr:uid="{00000000-0005-0000-0000-000044190000}"/>
    <cellStyle name="Comma 2 3 2 5 3 2 2 2 2" xfId="30786" xr:uid="{00000000-0005-0000-0000-000045190000}"/>
    <cellStyle name="Comma 2 3 2 5 3 2 2 2 2 2" xfId="61610" xr:uid="{00000000-0005-0000-0000-000046190000}"/>
    <cellStyle name="Comma 2 3 2 5 3 2 2 2 3" xfId="46200" xr:uid="{00000000-0005-0000-0000-000047190000}"/>
    <cellStyle name="Comma 2 3 2 5 3 2 2 3" xfId="22977" xr:uid="{00000000-0005-0000-0000-000048190000}"/>
    <cellStyle name="Comma 2 3 2 5 3 2 2 3 2" xfId="53801" xr:uid="{00000000-0005-0000-0000-000049190000}"/>
    <cellStyle name="Comma 2 3 2 5 3 2 2 4" xfId="38391" xr:uid="{00000000-0005-0000-0000-00004A190000}"/>
    <cellStyle name="Comma 2 3 2 5 3 2 3" xfId="11572" xr:uid="{00000000-0005-0000-0000-00004B190000}"/>
    <cellStyle name="Comma 2 3 2 5 3 2 3 2" xfId="26983" xr:uid="{00000000-0005-0000-0000-00004C190000}"/>
    <cellStyle name="Comma 2 3 2 5 3 2 3 2 2" xfId="57807" xr:uid="{00000000-0005-0000-0000-00004D190000}"/>
    <cellStyle name="Comma 2 3 2 5 3 2 3 3" xfId="42397" xr:uid="{00000000-0005-0000-0000-00004E190000}"/>
    <cellStyle name="Comma 2 3 2 5 3 2 4" xfId="19174" xr:uid="{00000000-0005-0000-0000-00004F190000}"/>
    <cellStyle name="Comma 2 3 2 5 3 2 4 2" xfId="49998" xr:uid="{00000000-0005-0000-0000-000050190000}"/>
    <cellStyle name="Comma 2 3 2 5 3 2 5" xfId="34588" xr:uid="{00000000-0005-0000-0000-000051190000}"/>
    <cellStyle name="Comma 2 3 2 5 3 3" xfId="5666" xr:uid="{00000000-0005-0000-0000-000052190000}"/>
    <cellStyle name="Comma 2 3 2 5 3 3 2" xfId="13476" xr:uid="{00000000-0005-0000-0000-000053190000}"/>
    <cellStyle name="Comma 2 3 2 5 3 3 2 2" xfId="28887" xr:uid="{00000000-0005-0000-0000-000054190000}"/>
    <cellStyle name="Comma 2 3 2 5 3 3 2 2 2" xfId="59711" xr:uid="{00000000-0005-0000-0000-000055190000}"/>
    <cellStyle name="Comma 2 3 2 5 3 3 2 3" xfId="44301" xr:uid="{00000000-0005-0000-0000-000056190000}"/>
    <cellStyle name="Comma 2 3 2 5 3 3 3" xfId="21078" xr:uid="{00000000-0005-0000-0000-000057190000}"/>
    <cellStyle name="Comma 2 3 2 5 3 3 3 2" xfId="51902" xr:uid="{00000000-0005-0000-0000-000058190000}"/>
    <cellStyle name="Comma 2 3 2 5 3 3 4" xfId="36492" xr:uid="{00000000-0005-0000-0000-000059190000}"/>
    <cellStyle name="Comma 2 3 2 5 3 4" xfId="9673" xr:uid="{00000000-0005-0000-0000-00005A190000}"/>
    <cellStyle name="Comma 2 3 2 5 3 4 2" xfId="25084" xr:uid="{00000000-0005-0000-0000-00005B190000}"/>
    <cellStyle name="Comma 2 3 2 5 3 4 2 2" xfId="55908" xr:uid="{00000000-0005-0000-0000-00005C190000}"/>
    <cellStyle name="Comma 2 3 2 5 3 4 3" xfId="40498" xr:uid="{00000000-0005-0000-0000-00005D190000}"/>
    <cellStyle name="Comma 2 3 2 5 3 5" xfId="17275" xr:uid="{00000000-0005-0000-0000-00005E190000}"/>
    <cellStyle name="Comma 2 3 2 5 3 5 2" xfId="48099" xr:uid="{00000000-0005-0000-0000-00005F190000}"/>
    <cellStyle name="Comma 2 3 2 5 3 6" xfId="32689" xr:uid="{00000000-0005-0000-0000-000060190000}"/>
    <cellStyle name="Comma 2 3 2 5 4" xfId="2496" xr:uid="{00000000-0005-0000-0000-000061190000}"/>
    <cellStyle name="Comma 2 3 2 5 4 2" xfId="6299" xr:uid="{00000000-0005-0000-0000-000062190000}"/>
    <cellStyle name="Comma 2 3 2 5 4 2 2" xfId="14109" xr:uid="{00000000-0005-0000-0000-000063190000}"/>
    <cellStyle name="Comma 2 3 2 5 4 2 2 2" xfId="29520" xr:uid="{00000000-0005-0000-0000-000064190000}"/>
    <cellStyle name="Comma 2 3 2 5 4 2 2 2 2" xfId="60344" xr:uid="{00000000-0005-0000-0000-000065190000}"/>
    <cellStyle name="Comma 2 3 2 5 4 2 2 3" xfId="44934" xr:uid="{00000000-0005-0000-0000-000066190000}"/>
    <cellStyle name="Comma 2 3 2 5 4 2 3" xfId="21711" xr:uid="{00000000-0005-0000-0000-000067190000}"/>
    <cellStyle name="Comma 2 3 2 5 4 2 3 2" xfId="52535" xr:uid="{00000000-0005-0000-0000-000068190000}"/>
    <cellStyle name="Comma 2 3 2 5 4 2 4" xfId="37125" xr:uid="{00000000-0005-0000-0000-000069190000}"/>
    <cellStyle name="Comma 2 3 2 5 4 3" xfId="10306" xr:uid="{00000000-0005-0000-0000-00006A190000}"/>
    <cellStyle name="Comma 2 3 2 5 4 3 2" xfId="25717" xr:uid="{00000000-0005-0000-0000-00006B190000}"/>
    <cellStyle name="Comma 2 3 2 5 4 3 2 2" xfId="56541" xr:uid="{00000000-0005-0000-0000-00006C190000}"/>
    <cellStyle name="Comma 2 3 2 5 4 3 3" xfId="41131" xr:uid="{00000000-0005-0000-0000-00006D190000}"/>
    <cellStyle name="Comma 2 3 2 5 4 4" xfId="17908" xr:uid="{00000000-0005-0000-0000-00006E190000}"/>
    <cellStyle name="Comma 2 3 2 5 4 4 2" xfId="48732" xr:uid="{00000000-0005-0000-0000-00006F190000}"/>
    <cellStyle name="Comma 2 3 2 5 4 5" xfId="33322" xr:uid="{00000000-0005-0000-0000-000070190000}"/>
    <cellStyle name="Comma 2 3 2 5 5" xfId="4400" xr:uid="{00000000-0005-0000-0000-000071190000}"/>
    <cellStyle name="Comma 2 3 2 5 5 2" xfId="12210" xr:uid="{00000000-0005-0000-0000-000072190000}"/>
    <cellStyle name="Comma 2 3 2 5 5 2 2" xfId="27621" xr:uid="{00000000-0005-0000-0000-000073190000}"/>
    <cellStyle name="Comma 2 3 2 5 5 2 2 2" xfId="58445" xr:uid="{00000000-0005-0000-0000-000074190000}"/>
    <cellStyle name="Comma 2 3 2 5 5 2 3" xfId="43035" xr:uid="{00000000-0005-0000-0000-000075190000}"/>
    <cellStyle name="Comma 2 3 2 5 5 3" xfId="19812" xr:uid="{00000000-0005-0000-0000-000076190000}"/>
    <cellStyle name="Comma 2 3 2 5 5 3 2" xfId="50636" xr:uid="{00000000-0005-0000-0000-000077190000}"/>
    <cellStyle name="Comma 2 3 2 5 5 4" xfId="35226" xr:uid="{00000000-0005-0000-0000-000078190000}"/>
    <cellStyle name="Comma 2 3 2 5 6" xfId="8407" xr:uid="{00000000-0005-0000-0000-000079190000}"/>
    <cellStyle name="Comma 2 3 2 5 6 2" xfId="23818" xr:uid="{00000000-0005-0000-0000-00007A190000}"/>
    <cellStyle name="Comma 2 3 2 5 6 2 2" xfId="54642" xr:uid="{00000000-0005-0000-0000-00007B190000}"/>
    <cellStyle name="Comma 2 3 2 5 6 3" xfId="39232" xr:uid="{00000000-0005-0000-0000-00007C190000}"/>
    <cellStyle name="Comma 2 3 2 5 7" xfId="16009" xr:uid="{00000000-0005-0000-0000-00007D190000}"/>
    <cellStyle name="Comma 2 3 2 5 7 2" xfId="46833" xr:uid="{00000000-0005-0000-0000-00007E190000}"/>
    <cellStyle name="Comma 2 3 2 5 8" xfId="31423" xr:uid="{00000000-0005-0000-0000-00007F190000}"/>
    <cellStyle name="Comma 2 3 2 6" xfId="388" xr:uid="{00000000-0005-0000-0000-000080190000}"/>
    <cellStyle name="Comma 2 3 2 6 2" xfId="1021" xr:uid="{00000000-0005-0000-0000-000081190000}"/>
    <cellStyle name="Comma 2 3 2 6 2 2" xfId="2920" xr:uid="{00000000-0005-0000-0000-000082190000}"/>
    <cellStyle name="Comma 2 3 2 6 2 2 2" xfId="6723" xr:uid="{00000000-0005-0000-0000-000083190000}"/>
    <cellStyle name="Comma 2 3 2 6 2 2 2 2" xfId="14533" xr:uid="{00000000-0005-0000-0000-000084190000}"/>
    <cellStyle name="Comma 2 3 2 6 2 2 2 2 2" xfId="29944" xr:uid="{00000000-0005-0000-0000-000085190000}"/>
    <cellStyle name="Comma 2 3 2 6 2 2 2 2 2 2" xfId="60768" xr:uid="{00000000-0005-0000-0000-000086190000}"/>
    <cellStyle name="Comma 2 3 2 6 2 2 2 2 3" xfId="45358" xr:uid="{00000000-0005-0000-0000-000087190000}"/>
    <cellStyle name="Comma 2 3 2 6 2 2 2 3" xfId="22135" xr:uid="{00000000-0005-0000-0000-000088190000}"/>
    <cellStyle name="Comma 2 3 2 6 2 2 2 3 2" xfId="52959" xr:uid="{00000000-0005-0000-0000-000089190000}"/>
    <cellStyle name="Comma 2 3 2 6 2 2 2 4" xfId="37549" xr:uid="{00000000-0005-0000-0000-00008A190000}"/>
    <cellStyle name="Comma 2 3 2 6 2 2 3" xfId="10730" xr:uid="{00000000-0005-0000-0000-00008B190000}"/>
    <cellStyle name="Comma 2 3 2 6 2 2 3 2" xfId="26141" xr:uid="{00000000-0005-0000-0000-00008C190000}"/>
    <cellStyle name="Comma 2 3 2 6 2 2 3 2 2" xfId="56965" xr:uid="{00000000-0005-0000-0000-00008D190000}"/>
    <cellStyle name="Comma 2 3 2 6 2 2 3 3" xfId="41555" xr:uid="{00000000-0005-0000-0000-00008E190000}"/>
    <cellStyle name="Comma 2 3 2 6 2 2 4" xfId="18332" xr:uid="{00000000-0005-0000-0000-00008F190000}"/>
    <cellStyle name="Comma 2 3 2 6 2 2 4 2" xfId="49156" xr:uid="{00000000-0005-0000-0000-000090190000}"/>
    <cellStyle name="Comma 2 3 2 6 2 2 5" xfId="33746" xr:uid="{00000000-0005-0000-0000-000091190000}"/>
    <cellStyle name="Comma 2 3 2 6 2 3" xfId="4824" xr:uid="{00000000-0005-0000-0000-000092190000}"/>
    <cellStyle name="Comma 2 3 2 6 2 3 2" xfId="12634" xr:uid="{00000000-0005-0000-0000-000093190000}"/>
    <cellStyle name="Comma 2 3 2 6 2 3 2 2" xfId="28045" xr:uid="{00000000-0005-0000-0000-000094190000}"/>
    <cellStyle name="Comma 2 3 2 6 2 3 2 2 2" xfId="58869" xr:uid="{00000000-0005-0000-0000-000095190000}"/>
    <cellStyle name="Comma 2 3 2 6 2 3 2 3" xfId="43459" xr:uid="{00000000-0005-0000-0000-000096190000}"/>
    <cellStyle name="Comma 2 3 2 6 2 3 3" xfId="20236" xr:uid="{00000000-0005-0000-0000-000097190000}"/>
    <cellStyle name="Comma 2 3 2 6 2 3 3 2" xfId="51060" xr:uid="{00000000-0005-0000-0000-000098190000}"/>
    <cellStyle name="Comma 2 3 2 6 2 3 4" xfId="35650" xr:uid="{00000000-0005-0000-0000-000099190000}"/>
    <cellStyle name="Comma 2 3 2 6 2 4" xfId="8831" xr:uid="{00000000-0005-0000-0000-00009A190000}"/>
    <cellStyle name="Comma 2 3 2 6 2 4 2" xfId="24242" xr:uid="{00000000-0005-0000-0000-00009B190000}"/>
    <cellStyle name="Comma 2 3 2 6 2 4 2 2" xfId="55066" xr:uid="{00000000-0005-0000-0000-00009C190000}"/>
    <cellStyle name="Comma 2 3 2 6 2 4 3" xfId="39656" xr:uid="{00000000-0005-0000-0000-00009D190000}"/>
    <cellStyle name="Comma 2 3 2 6 2 5" xfId="16433" xr:uid="{00000000-0005-0000-0000-00009E190000}"/>
    <cellStyle name="Comma 2 3 2 6 2 5 2" xfId="47257" xr:uid="{00000000-0005-0000-0000-00009F190000}"/>
    <cellStyle name="Comma 2 3 2 6 2 6" xfId="31847" xr:uid="{00000000-0005-0000-0000-0000A0190000}"/>
    <cellStyle name="Comma 2 3 2 6 3" xfId="1654" xr:uid="{00000000-0005-0000-0000-0000A1190000}"/>
    <cellStyle name="Comma 2 3 2 6 3 2" xfId="3553" xr:uid="{00000000-0005-0000-0000-0000A2190000}"/>
    <cellStyle name="Comma 2 3 2 6 3 2 2" xfId="7356" xr:uid="{00000000-0005-0000-0000-0000A3190000}"/>
    <cellStyle name="Comma 2 3 2 6 3 2 2 2" xfId="15166" xr:uid="{00000000-0005-0000-0000-0000A4190000}"/>
    <cellStyle name="Comma 2 3 2 6 3 2 2 2 2" xfId="30577" xr:uid="{00000000-0005-0000-0000-0000A5190000}"/>
    <cellStyle name="Comma 2 3 2 6 3 2 2 2 2 2" xfId="61401" xr:uid="{00000000-0005-0000-0000-0000A6190000}"/>
    <cellStyle name="Comma 2 3 2 6 3 2 2 2 3" xfId="45991" xr:uid="{00000000-0005-0000-0000-0000A7190000}"/>
    <cellStyle name="Comma 2 3 2 6 3 2 2 3" xfId="22768" xr:uid="{00000000-0005-0000-0000-0000A8190000}"/>
    <cellStyle name="Comma 2 3 2 6 3 2 2 3 2" xfId="53592" xr:uid="{00000000-0005-0000-0000-0000A9190000}"/>
    <cellStyle name="Comma 2 3 2 6 3 2 2 4" xfId="38182" xr:uid="{00000000-0005-0000-0000-0000AA190000}"/>
    <cellStyle name="Comma 2 3 2 6 3 2 3" xfId="11363" xr:uid="{00000000-0005-0000-0000-0000AB190000}"/>
    <cellStyle name="Comma 2 3 2 6 3 2 3 2" xfId="26774" xr:uid="{00000000-0005-0000-0000-0000AC190000}"/>
    <cellStyle name="Comma 2 3 2 6 3 2 3 2 2" xfId="57598" xr:uid="{00000000-0005-0000-0000-0000AD190000}"/>
    <cellStyle name="Comma 2 3 2 6 3 2 3 3" xfId="42188" xr:uid="{00000000-0005-0000-0000-0000AE190000}"/>
    <cellStyle name="Comma 2 3 2 6 3 2 4" xfId="18965" xr:uid="{00000000-0005-0000-0000-0000AF190000}"/>
    <cellStyle name="Comma 2 3 2 6 3 2 4 2" xfId="49789" xr:uid="{00000000-0005-0000-0000-0000B0190000}"/>
    <cellStyle name="Comma 2 3 2 6 3 2 5" xfId="34379" xr:uid="{00000000-0005-0000-0000-0000B1190000}"/>
    <cellStyle name="Comma 2 3 2 6 3 3" xfId="5457" xr:uid="{00000000-0005-0000-0000-0000B2190000}"/>
    <cellStyle name="Comma 2 3 2 6 3 3 2" xfId="13267" xr:uid="{00000000-0005-0000-0000-0000B3190000}"/>
    <cellStyle name="Comma 2 3 2 6 3 3 2 2" xfId="28678" xr:uid="{00000000-0005-0000-0000-0000B4190000}"/>
    <cellStyle name="Comma 2 3 2 6 3 3 2 2 2" xfId="59502" xr:uid="{00000000-0005-0000-0000-0000B5190000}"/>
    <cellStyle name="Comma 2 3 2 6 3 3 2 3" xfId="44092" xr:uid="{00000000-0005-0000-0000-0000B6190000}"/>
    <cellStyle name="Comma 2 3 2 6 3 3 3" xfId="20869" xr:uid="{00000000-0005-0000-0000-0000B7190000}"/>
    <cellStyle name="Comma 2 3 2 6 3 3 3 2" xfId="51693" xr:uid="{00000000-0005-0000-0000-0000B8190000}"/>
    <cellStyle name="Comma 2 3 2 6 3 3 4" xfId="36283" xr:uid="{00000000-0005-0000-0000-0000B9190000}"/>
    <cellStyle name="Comma 2 3 2 6 3 4" xfId="9464" xr:uid="{00000000-0005-0000-0000-0000BA190000}"/>
    <cellStyle name="Comma 2 3 2 6 3 4 2" xfId="24875" xr:uid="{00000000-0005-0000-0000-0000BB190000}"/>
    <cellStyle name="Comma 2 3 2 6 3 4 2 2" xfId="55699" xr:uid="{00000000-0005-0000-0000-0000BC190000}"/>
    <cellStyle name="Comma 2 3 2 6 3 4 3" xfId="40289" xr:uid="{00000000-0005-0000-0000-0000BD190000}"/>
    <cellStyle name="Comma 2 3 2 6 3 5" xfId="17066" xr:uid="{00000000-0005-0000-0000-0000BE190000}"/>
    <cellStyle name="Comma 2 3 2 6 3 5 2" xfId="47890" xr:uid="{00000000-0005-0000-0000-0000BF190000}"/>
    <cellStyle name="Comma 2 3 2 6 3 6" xfId="32480" xr:uid="{00000000-0005-0000-0000-0000C0190000}"/>
    <cellStyle name="Comma 2 3 2 6 4" xfId="2287" xr:uid="{00000000-0005-0000-0000-0000C1190000}"/>
    <cellStyle name="Comma 2 3 2 6 4 2" xfId="6090" xr:uid="{00000000-0005-0000-0000-0000C2190000}"/>
    <cellStyle name="Comma 2 3 2 6 4 2 2" xfId="13900" xr:uid="{00000000-0005-0000-0000-0000C3190000}"/>
    <cellStyle name="Comma 2 3 2 6 4 2 2 2" xfId="29311" xr:uid="{00000000-0005-0000-0000-0000C4190000}"/>
    <cellStyle name="Comma 2 3 2 6 4 2 2 2 2" xfId="60135" xr:uid="{00000000-0005-0000-0000-0000C5190000}"/>
    <cellStyle name="Comma 2 3 2 6 4 2 2 3" xfId="44725" xr:uid="{00000000-0005-0000-0000-0000C6190000}"/>
    <cellStyle name="Comma 2 3 2 6 4 2 3" xfId="21502" xr:uid="{00000000-0005-0000-0000-0000C7190000}"/>
    <cellStyle name="Comma 2 3 2 6 4 2 3 2" xfId="52326" xr:uid="{00000000-0005-0000-0000-0000C8190000}"/>
    <cellStyle name="Comma 2 3 2 6 4 2 4" xfId="36916" xr:uid="{00000000-0005-0000-0000-0000C9190000}"/>
    <cellStyle name="Comma 2 3 2 6 4 3" xfId="10097" xr:uid="{00000000-0005-0000-0000-0000CA190000}"/>
    <cellStyle name="Comma 2 3 2 6 4 3 2" xfId="25508" xr:uid="{00000000-0005-0000-0000-0000CB190000}"/>
    <cellStyle name="Comma 2 3 2 6 4 3 2 2" xfId="56332" xr:uid="{00000000-0005-0000-0000-0000CC190000}"/>
    <cellStyle name="Comma 2 3 2 6 4 3 3" xfId="40922" xr:uid="{00000000-0005-0000-0000-0000CD190000}"/>
    <cellStyle name="Comma 2 3 2 6 4 4" xfId="17699" xr:uid="{00000000-0005-0000-0000-0000CE190000}"/>
    <cellStyle name="Comma 2 3 2 6 4 4 2" xfId="48523" xr:uid="{00000000-0005-0000-0000-0000CF190000}"/>
    <cellStyle name="Comma 2 3 2 6 4 5" xfId="33113" xr:uid="{00000000-0005-0000-0000-0000D0190000}"/>
    <cellStyle name="Comma 2 3 2 6 5" xfId="4191" xr:uid="{00000000-0005-0000-0000-0000D1190000}"/>
    <cellStyle name="Comma 2 3 2 6 5 2" xfId="12001" xr:uid="{00000000-0005-0000-0000-0000D2190000}"/>
    <cellStyle name="Comma 2 3 2 6 5 2 2" xfId="27412" xr:uid="{00000000-0005-0000-0000-0000D3190000}"/>
    <cellStyle name="Comma 2 3 2 6 5 2 2 2" xfId="58236" xr:uid="{00000000-0005-0000-0000-0000D4190000}"/>
    <cellStyle name="Comma 2 3 2 6 5 2 3" xfId="42826" xr:uid="{00000000-0005-0000-0000-0000D5190000}"/>
    <cellStyle name="Comma 2 3 2 6 5 3" xfId="19603" xr:uid="{00000000-0005-0000-0000-0000D6190000}"/>
    <cellStyle name="Comma 2 3 2 6 5 3 2" xfId="50427" xr:uid="{00000000-0005-0000-0000-0000D7190000}"/>
    <cellStyle name="Comma 2 3 2 6 5 4" xfId="35017" xr:uid="{00000000-0005-0000-0000-0000D8190000}"/>
    <cellStyle name="Comma 2 3 2 6 6" xfId="8198" xr:uid="{00000000-0005-0000-0000-0000D9190000}"/>
    <cellStyle name="Comma 2 3 2 6 6 2" xfId="23609" xr:uid="{00000000-0005-0000-0000-0000DA190000}"/>
    <cellStyle name="Comma 2 3 2 6 6 2 2" xfId="54433" xr:uid="{00000000-0005-0000-0000-0000DB190000}"/>
    <cellStyle name="Comma 2 3 2 6 6 3" xfId="39023" xr:uid="{00000000-0005-0000-0000-0000DC190000}"/>
    <cellStyle name="Comma 2 3 2 6 7" xfId="15800" xr:uid="{00000000-0005-0000-0000-0000DD190000}"/>
    <cellStyle name="Comma 2 3 2 6 7 2" xfId="46624" xr:uid="{00000000-0005-0000-0000-0000DE190000}"/>
    <cellStyle name="Comma 2 3 2 6 8" xfId="31214" xr:uid="{00000000-0005-0000-0000-0000DF190000}"/>
    <cellStyle name="Comma 2 3 2 7" xfId="808" xr:uid="{00000000-0005-0000-0000-0000E0190000}"/>
    <cellStyle name="Comma 2 3 2 7 2" xfId="2707" xr:uid="{00000000-0005-0000-0000-0000E1190000}"/>
    <cellStyle name="Comma 2 3 2 7 2 2" xfId="6510" xr:uid="{00000000-0005-0000-0000-0000E2190000}"/>
    <cellStyle name="Comma 2 3 2 7 2 2 2" xfId="14320" xr:uid="{00000000-0005-0000-0000-0000E3190000}"/>
    <cellStyle name="Comma 2 3 2 7 2 2 2 2" xfId="29731" xr:uid="{00000000-0005-0000-0000-0000E4190000}"/>
    <cellStyle name="Comma 2 3 2 7 2 2 2 2 2" xfId="60555" xr:uid="{00000000-0005-0000-0000-0000E5190000}"/>
    <cellStyle name="Comma 2 3 2 7 2 2 2 3" xfId="45145" xr:uid="{00000000-0005-0000-0000-0000E6190000}"/>
    <cellStyle name="Comma 2 3 2 7 2 2 3" xfId="21922" xr:uid="{00000000-0005-0000-0000-0000E7190000}"/>
    <cellStyle name="Comma 2 3 2 7 2 2 3 2" xfId="52746" xr:uid="{00000000-0005-0000-0000-0000E8190000}"/>
    <cellStyle name="Comma 2 3 2 7 2 2 4" xfId="37336" xr:uid="{00000000-0005-0000-0000-0000E9190000}"/>
    <cellStyle name="Comma 2 3 2 7 2 3" xfId="10517" xr:uid="{00000000-0005-0000-0000-0000EA190000}"/>
    <cellStyle name="Comma 2 3 2 7 2 3 2" xfId="25928" xr:uid="{00000000-0005-0000-0000-0000EB190000}"/>
    <cellStyle name="Comma 2 3 2 7 2 3 2 2" xfId="56752" xr:uid="{00000000-0005-0000-0000-0000EC190000}"/>
    <cellStyle name="Comma 2 3 2 7 2 3 3" xfId="41342" xr:uid="{00000000-0005-0000-0000-0000ED190000}"/>
    <cellStyle name="Comma 2 3 2 7 2 4" xfId="18119" xr:uid="{00000000-0005-0000-0000-0000EE190000}"/>
    <cellStyle name="Comma 2 3 2 7 2 4 2" xfId="48943" xr:uid="{00000000-0005-0000-0000-0000EF190000}"/>
    <cellStyle name="Comma 2 3 2 7 2 5" xfId="33533" xr:uid="{00000000-0005-0000-0000-0000F0190000}"/>
    <cellStyle name="Comma 2 3 2 7 3" xfId="4611" xr:uid="{00000000-0005-0000-0000-0000F1190000}"/>
    <cellStyle name="Comma 2 3 2 7 3 2" xfId="12421" xr:uid="{00000000-0005-0000-0000-0000F2190000}"/>
    <cellStyle name="Comma 2 3 2 7 3 2 2" xfId="27832" xr:uid="{00000000-0005-0000-0000-0000F3190000}"/>
    <cellStyle name="Comma 2 3 2 7 3 2 2 2" xfId="58656" xr:uid="{00000000-0005-0000-0000-0000F4190000}"/>
    <cellStyle name="Comma 2 3 2 7 3 2 3" xfId="43246" xr:uid="{00000000-0005-0000-0000-0000F5190000}"/>
    <cellStyle name="Comma 2 3 2 7 3 3" xfId="20023" xr:uid="{00000000-0005-0000-0000-0000F6190000}"/>
    <cellStyle name="Comma 2 3 2 7 3 3 2" xfId="50847" xr:uid="{00000000-0005-0000-0000-0000F7190000}"/>
    <cellStyle name="Comma 2 3 2 7 3 4" xfId="35437" xr:uid="{00000000-0005-0000-0000-0000F8190000}"/>
    <cellStyle name="Comma 2 3 2 7 4" xfId="8618" xr:uid="{00000000-0005-0000-0000-0000F9190000}"/>
    <cellStyle name="Comma 2 3 2 7 4 2" xfId="24029" xr:uid="{00000000-0005-0000-0000-0000FA190000}"/>
    <cellStyle name="Comma 2 3 2 7 4 2 2" xfId="54853" xr:uid="{00000000-0005-0000-0000-0000FB190000}"/>
    <cellStyle name="Comma 2 3 2 7 4 3" xfId="39443" xr:uid="{00000000-0005-0000-0000-0000FC190000}"/>
    <cellStyle name="Comma 2 3 2 7 5" xfId="16220" xr:uid="{00000000-0005-0000-0000-0000FD190000}"/>
    <cellStyle name="Comma 2 3 2 7 5 2" xfId="47044" xr:uid="{00000000-0005-0000-0000-0000FE190000}"/>
    <cellStyle name="Comma 2 3 2 7 6" xfId="31634" xr:uid="{00000000-0005-0000-0000-0000FF190000}"/>
    <cellStyle name="Comma 2 3 2 8" xfId="1441" xr:uid="{00000000-0005-0000-0000-0000001A0000}"/>
    <cellStyle name="Comma 2 3 2 8 2" xfId="3340" xr:uid="{00000000-0005-0000-0000-0000011A0000}"/>
    <cellStyle name="Comma 2 3 2 8 2 2" xfId="7143" xr:uid="{00000000-0005-0000-0000-0000021A0000}"/>
    <cellStyle name="Comma 2 3 2 8 2 2 2" xfId="14953" xr:uid="{00000000-0005-0000-0000-0000031A0000}"/>
    <cellStyle name="Comma 2 3 2 8 2 2 2 2" xfId="30364" xr:uid="{00000000-0005-0000-0000-0000041A0000}"/>
    <cellStyle name="Comma 2 3 2 8 2 2 2 2 2" xfId="61188" xr:uid="{00000000-0005-0000-0000-0000051A0000}"/>
    <cellStyle name="Comma 2 3 2 8 2 2 2 3" xfId="45778" xr:uid="{00000000-0005-0000-0000-0000061A0000}"/>
    <cellStyle name="Comma 2 3 2 8 2 2 3" xfId="22555" xr:uid="{00000000-0005-0000-0000-0000071A0000}"/>
    <cellStyle name="Comma 2 3 2 8 2 2 3 2" xfId="53379" xr:uid="{00000000-0005-0000-0000-0000081A0000}"/>
    <cellStyle name="Comma 2 3 2 8 2 2 4" xfId="37969" xr:uid="{00000000-0005-0000-0000-0000091A0000}"/>
    <cellStyle name="Comma 2 3 2 8 2 3" xfId="11150" xr:uid="{00000000-0005-0000-0000-00000A1A0000}"/>
    <cellStyle name="Comma 2 3 2 8 2 3 2" xfId="26561" xr:uid="{00000000-0005-0000-0000-00000B1A0000}"/>
    <cellStyle name="Comma 2 3 2 8 2 3 2 2" xfId="57385" xr:uid="{00000000-0005-0000-0000-00000C1A0000}"/>
    <cellStyle name="Comma 2 3 2 8 2 3 3" xfId="41975" xr:uid="{00000000-0005-0000-0000-00000D1A0000}"/>
    <cellStyle name="Comma 2 3 2 8 2 4" xfId="18752" xr:uid="{00000000-0005-0000-0000-00000E1A0000}"/>
    <cellStyle name="Comma 2 3 2 8 2 4 2" xfId="49576" xr:uid="{00000000-0005-0000-0000-00000F1A0000}"/>
    <cellStyle name="Comma 2 3 2 8 2 5" xfId="34166" xr:uid="{00000000-0005-0000-0000-0000101A0000}"/>
    <cellStyle name="Comma 2 3 2 8 3" xfId="5244" xr:uid="{00000000-0005-0000-0000-0000111A0000}"/>
    <cellStyle name="Comma 2 3 2 8 3 2" xfId="13054" xr:uid="{00000000-0005-0000-0000-0000121A0000}"/>
    <cellStyle name="Comma 2 3 2 8 3 2 2" xfId="28465" xr:uid="{00000000-0005-0000-0000-0000131A0000}"/>
    <cellStyle name="Comma 2 3 2 8 3 2 2 2" xfId="59289" xr:uid="{00000000-0005-0000-0000-0000141A0000}"/>
    <cellStyle name="Comma 2 3 2 8 3 2 3" xfId="43879" xr:uid="{00000000-0005-0000-0000-0000151A0000}"/>
    <cellStyle name="Comma 2 3 2 8 3 3" xfId="20656" xr:uid="{00000000-0005-0000-0000-0000161A0000}"/>
    <cellStyle name="Comma 2 3 2 8 3 3 2" xfId="51480" xr:uid="{00000000-0005-0000-0000-0000171A0000}"/>
    <cellStyle name="Comma 2 3 2 8 3 4" xfId="36070" xr:uid="{00000000-0005-0000-0000-0000181A0000}"/>
    <cellStyle name="Comma 2 3 2 8 4" xfId="9251" xr:uid="{00000000-0005-0000-0000-0000191A0000}"/>
    <cellStyle name="Comma 2 3 2 8 4 2" xfId="24662" xr:uid="{00000000-0005-0000-0000-00001A1A0000}"/>
    <cellStyle name="Comma 2 3 2 8 4 2 2" xfId="55486" xr:uid="{00000000-0005-0000-0000-00001B1A0000}"/>
    <cellStyle name="Comma 2 3 2 8 4 3" xfId="40076" xr:uid="{00000000-0005-0000-0000-00001C1A0000}"/>
    <cellStyle name="Comma 2 3 2 8 5" xfId="16853" xr:uid="{00000000-0005-0000-0000-00001D1A0000}"/>
    <cellStyle name="Comma 2 3 2 8 5 2" xfId="47677" xr:uid="{00000000-0005-0000-0000-00001E1A0000}"/>
    <cellStyle name="Comma 2 3 2 8 6" xfId="32267" xr:uid="{00000000-0005-0000-0000-00001F1A0000}"/>
    <cellStyle name="Comma 2 3 2 9" xfId="2074" xr:uid="{00000000-0005-0000-0000-0000201A0000}"/>
    <cellStyle name="Comma 2 3 2 9 2" xfId="5877" xr:uid="{00000000-0005-0000-0000-0000211A0000}"/>
    <cellStyle name="Comma 2 3 2 9 2 2" xfId="13687" xr:uid="{00000000-0005-0000-0000-0000221A0000}"/>
    <cellStyle name="Comma 2 3 2 9 2 2 2" xfId="29098" xr:uid="{00000000-0005-0000-0000-0000231A0000}"/>
    <cellStyle name="Comma 2 3 2 9 2 2 2 2" xfId="59922" xr:uid="{00000000-0005-0000-0000-0000241A0000}"/>
    <cellStyle name="Comma 2 3 2 9 2 2 3" xfId="44512" xr:uid="{00000000-0005-0000-0000-0000251A0000}"/>
    <cellStyle name="Comma 2 3 2 9 2 3" xfId="21289" xr:uid="{00000000-0005-0000-0000-0000261A0000}"/>
    <cellStyle name="Comma 2 3 2 9 2 3 2" xfId="52113" xr:uid="{00000000-0005-0000-0000-0000271A0000}"/>
    <cellStyle name="Comma 2 3 2 9 2 4" xfId="36703" xr:uid="{00000000-0005-0000-0000-0000281A0000}"/>
    <cellStyle name="Comma 2 3 2 9 3" xfId="9884" xr:uid="{00000000-0005-0000-0000-0000291A0000}"/>
    <cellStyle name="Comma 2 3 2 9 3 2" xfId="25295" xr:uid="{00000000-0005-0000-0000-00002A1A0000}"/>
    <cellStyle name="Comma 2 3 2 9 3 2 2" xfId="56119" xr:uid="{00000000-0005-0000-0000-00002B1A0000}"/>
    <cellStyle name="Comma 2 3 2 9 3 3" xfId="40709" xr:uid="{00000000-0005-0000-0000-00002C1A0000}"/>
    <cellStyle name="Comma 2 3 2 9 4" xfId="17486" xr:uid="{00000000-0005-0000-0000-00002D1A0000}"/>
    <cellStyle name="Comma 2 3 2 9 4 2" xfId="48310" xr:uid="{00000000-0005-0000-0000-00002E1A0000}"/>
    <cellStyle name="Comma 2 3 2 9 5" xfId="32900" xr:uid="{00000000-0005-0000-0000-00002F1A0000}"/>
    <cellStyle name="Comma 2 3 3" xfId="239" xr:uid="{00000000-0005-0000-0000-0000301A0000}"/>
    <cellStyle name="Comma 2 3 3 10" xfId="7841" xr:uid="{00000000-0005-0000-0000-0000311A0000}"/>
    <cellStyle name="Comma 2 3 3 10 2" xfId="23252" xr:uid="{00000000-0005-0000-0000-0000321A0000}"/>
    <cellStyle name="Comma 2 3 3 10 2 2" xfId="54076" xr:uid="{00000000-0005-0000-0000-0000331A0000}"/>
    <cellStyle name="Comma 2 3 3 10 3" xfId="38666" xr:uid="{00000000-0005-0000-0000-0000341A0000}"/>
    <cellStyle name="Comma 2 3 3 11" xfId="15652" xr:uid="{00000000-0005-0000-0000-0000351A0000}"/>
    <cellStyle name="Comma 2 3 3 11 2" xfId="46476" xr:uid="{00000000-0005-0000-0000-0000361A0000}"/>
    <cellStyle name="Comma 2 3 3 12" xfId="31066" xr:uid="{00000000-0005-0000-0000-0000371A0000}"/>
    <cellStyle name="Comma 2 3 3 2" xfId="321" xr:uid="{00000000-0005-0000-0000-0000381A0000}"/>
    <cellStyle name="Comma 2 3 3 2 10" xfId="15734" xr:uid="{00000000-0005-0000-0000-0000391A0000}"/>
    <cellStyle name="Comma 2 3 3 2 10 2" xfId="46558" xr:uid="{00000000-0005-0000-0000-00003A1A0000}"/>
    <cellStyle name="Comma 2 3 3 2 11" xfId="31148" xr:uid="{00000000-0005-0000-0000-00003B1A0000}"/>
    <cellStyle name="Comma 2 3 3 2 2" xfId="744" xr:uid="{00000000-0005-0000-0000-00003C1A0000}"/>
    <cellStyle name="Comma 2 3 3 2 2 2" xfId="1377" xr:uid="{00000000-0005-0000-0000-00003D1A0000}"/>
    <cellStyle name="Comma 2 3 3 2 2 2 2" xfId="3276" xr:uid="{00000000-0005-0000-0000-00003E1A0000}"/>
    <cellStyle name="Comma 2 3 3 2 2 2 2 2" xfId="7079" xr:uid="{00000000-0005-0000-0000-00003F1A0000}"/>
    <cellStyle name="Comma 2 3 3 2 2 2 2 2 2" xfId="14889" xr:uid="{00000000-0005-0000-0000-0000401A0000}"/>
    <cellStyle name="Comma 2 3 3 2 2 2 2 2 2 2" xfId="30300" xr:uid="{00000000-0005-0000-0000-0000411A0000}"/>
    <cellStyle name="Comma 2 3 3 2 2 2 2 2 2 2 2" xfId="61124" xr:uid="{00000000-0005-0000-0000-0000421A0000}"/>
    <cellStyle name="Comma 2 3 3 2 2 2 2 2 2 3" xfId="45714" xr:uid="{00000000-0005-0000-0000-0000431A0000}"/>
    <cellStyle name="Comma 2 3 3 2 2 2 2 2 3" xfId="22491" xr:uid="{00000000-0005-0000-0000-0000441A0000}"/>
    <cellStyle name="Comma 2 3 3 2 2 2 2 2 3 2" xfId="53315" xr:uid="{00000000-0005-0000-0000-0000451A0000}"/>
    <cellStyle name="Comma 2 3 3 2 2 2 2 2 4" xfId="37905" xr:uid="{00000000-0005-0000-0000-0000461A0000}"/>
    <cellStyle name="Comma 2 3 3 2 2 2 2 3" xfId="11086" xr:uid="{00000000-0005-0000-0000-0000471A0000}"/>
    <cellStyle name="Comma 2 3 3 2 2 2 2 3 2" xfId="26497" xr:uid="{00000000-0005-0000-0000-0000481A0000}"/>
    <cellStyle name="Comma 2 3 3 2 2 2 2 3 2 2" xfId="57321" xr:uid="{00000000-0005-0000-0000-0000491A0000}"/>
    <cellStyle name="Comma 2 3 3 2 2 2 2 3 3" xfId="41911" xr:uid="{00000000-0005-0000-0000-00004A1A0000}"/>
    <cellStyle name="Comma 2 3 3 2 2 2 2 4" xfId="18688" xr:uid="{00000000-0005-0000-0000-00004B1A0000}"/>
    <cellStyle name="Comma 2 3 3 2 2 2 2 4 2" xfId="49512" xr:uid="{00000000-0005-0000-0000-00004C1A0000}"/>
    <cellStyle name="Comma 2 3 3 2 2 2 2 5" xfId="34102" xr:uid="{00000000-0005-0000-0000-00004D1A0000}"/>
    <cellStyle name="Comma 2 3 3 2 2 2 3" xfId="5180" xr:uid="{00000000-0005-0000-0000-00004E1A0000}"/>
    <cellStyle name="Comma 2 3 3 2 2 2 3 2" xfId="12990" xr:uid="{00000000-0005-0000-0000-00004F1A0000}"/>
    <cellStyle name="Comma 2 3 3 2 2 2 3 2 2" xfId="28401" xr:uid="{00000000-0005-0000-0000-0000501A0000}"/>
    <cellStyle name="Comma 2 3 3 2 2 2 3 2 2 2" xfId="59225" xr:uid="{00000000-0005-0000-0000-0000511A0000}"/>
    <cellStyle name="Comma 2 3 3 2 2 2 3 2 3" xfId="43815" xr:uid="{00000000-0005-0000-0000-0000521A0000}"/>
    <cellStyle name="Comma 2 3 3 2 2 2 3 3" xfId="20592" xr:uid="{00000000-0005-0000-0000-0000531A0000}"/>
    <cellStyle name="Comma 2 3 3 2 2 2 3 3 2" xfId="51416" xr:uid="{00000000-0005-0000-0000-0000541A0000}"/>
    <cellStyle name="Comma 2 3 3 2 2 2 3 4" xfId="36006" xr:uid="{00000000-0005-0000-0000-0000551A0000}"/>
    <cellStyle name="Comma 2 3 3 2 2 2 4" xfId="9187" xr:uid="{00000000-0005-0000-0000-0000561A0000}"/>
    <cellStyle name="Comma 2 3 3 2 2 2 4 2" xfId="24598" xr:uid="{00000000-0005-0000-0000-0000571A0000}"/>
    <cellStyle name="Comma 2 3 3 2 2 2 4 2 2" xfId="55422" xr:uid="{00000000-0005-0000-0000-0000581A0000}"/>
    <cellStyle name="Comma 2 3 3 2 2 2 4 3" xfId="40012" xr:uid="{00000000-0005-0000-0000-0000591A0000}"/>
    <cellStyle name="Comma 2 3 3 2 2 2 5" xfId="16789" xr:uid="{00000000-0005-0000-0000-00005A1A0000}"/>
    <cellStyle name="Comma 2 3 3 2 2 2 5 2" xfId="47613" xr:uid="{00000000-0005-0000-0000-00005B1A0000}"/>
    <cellStyle name="Comma 2 3 3 2 2 2 6" xfId="32203" xr:uid="{00000000-0005-0000-0000-00005C1A0000}"/>
    <cellStyle name="Comma 2 3 3 2 2 3" xfId="2010" xr:uid="{00000000-0005-0000-0000-00005D1A0000}"/>
    <cellStyle name="Comma 2 3 3 2 2 3 2" xfId="3909" xr:uid="{00000000-0005-0000-0000-00005E1A0000}"/>
    <cellStyle name="Comma 2 3 3 2 2 3 2 2" xfId="7712" xr:uid="{00000000-0005-0000-0000-00005F1A0000}"/>
    <cellStyle name="Comma 2 3 3 2 2 3 2 2 2" xfId="15522" xr:uid="{00000000-0005-0000-0000-0000601A0000}"/>
    <cellStyle name="Comma 2 3 3 2 2 3 2 2 2 2" xfId="30933" xr:uid="{00000000-0005-0000-0000-0000611A0000}"/>
    <cellStyle name="Comma 2 3 3 2 2 3 2 2 2 2 2" xfId="61757" xr:uid="{00000000-0005-0000-0000-0000621A0000}"/>
    <cellStyle name="Comma 2 3 3 2 2 3 2 2 2 3" xfId="46347" xr:uid="{00000000-0005-0000-0000-0000631A0000}"/>
    <cellStyle name="Comma 2 3 3 2 2 3 2 2 3" xfId="23124" xr:uid="{00000000-0005-0000-0000-0000641A0000}"/>
    <cellStyle name="Comma 2 3 3 2 2 3 2 2 3 2" xfId="53948" xr:uid="{00000000-0005-0000-0000-0000651A0000}"/>
    <cellStyle name="Comma 2 3 3 2 2 3 2 2 4" xfId="38538" xr:uid="{00000000-0005-0000-0000-0000661A0000}"/>
    <cellStyle name="Comma 2 3 3 2 2 3 2 3" xfId="11719" xr:uid="{00000000-0005-0000-0000-0000671A0000}"/>
    <cellStyle name="Comma 2 3 3 2 2 3 2 3 2" xfId="27130" xr:uid="{00000000-0005-0000-0000-0000681A0000}"/>
    <cellStyle name="Comma 2 3 3 2 2 3 2 3 2 2" xfId="57954" xr:uid="{00000000-0005-0000-0000-0000691A0000}"/>
    <cellStyle name="Comma 2 3 3 2 2 3 2 3 3" xfId="42544" xr:uid="{00000000-0005-0000-0000-00006A1A0000}"/>
    <cellStyle name="Comma 2 3 3 2 2 3 2 4" xfId="19321" xr:uid="{00000000-0005-0000-0000-00006B1A0000}"/>
    <cellStyle name="Comma 2 3 3 2 2 3 2 4 2" xfId="50145" xr:uid="{00000000-0005-0000-0000-00006C1A0000}"/>
    <cellStyle name="Comma 2 3 3 2 2 3 2 5" xfId="34735" xr:uid="{00000000-0005-0000-0000-00006D1A0000}"/>
    <cellStyle name="Comma 2 3 3 2 2 3 3" xfId="5813" xr:uid="{00000000-0005-0000-0000-00006E1A0000}"/>
    <cellStyle name="Comma 2 3 3 2 2 3 3 2" xfId="13623" xr:uid="{00000000-0005-0000-0000-00006F1A0000}"/>
    <cellStyle name="Comma 2 3 3 2 2 3 3 2 2" xfId="29034" xr:uid="{00000000-0005-0000-0000-0000701A0000}"/>
    <cellStyle name="Comma 2 3 3 2 2 3 3 2 2 2" xfId="59858" xr:uid="{00000000-0005-0000-0000-0000711A0000}"/>
    <cellStyle name="Comma 2 3 3 2 2 3 3 2 3" xfId="44448" xr:uid="{00000000-0005-0000-0000-0000721A0000}"/>
    <cellStyle name="Comma 2 3 3 2 2 3 3 3" xfId="21225" xr:uid="{00000000-0005-0000-0000-0000731A0000}"/>
    <cellStyle name="Comma 2 3 3 2 2 3 3 3 2" xfId="52049" xr:uid="{00000000-0005-0000-0000-0000741A0000}"/>
    <cellStyle name="Comma 2 3 3 2 2 3 3 4" xfId="36639" xr:uid="{00000000-0005-0000-0000-0000751A0000}"/>
    <cellStyle name="Comma 2 3 3 2 2 3 4" xfId="9820" xr:uid="{00000000-0005-0000-0000-0000761A0000}"/>
    <cellStyle name="Comma 2 3 3 2 2 3 4 2" xfId="25231" xr:uid="{00000000-0005-0000-0000-0000771A0000}"/>
    <cellStyle name="Comma 2 3 3 2 2 3 4 2 2" xfId="56055" xr:uid="{00000000-0005-0000-0000-0000781A0000}"/>
    <cellStyle name="Comma 2 3 3 2 2 3 4 3" xfId="40645" xr:uid="{00000000-0005-0000-0000-0000791A0000}"/>
    <cellStyle name="Comma 2 3 3 2 2 3 5" xfId="17422" xr:uid="{00000000-0005-0000-0000-00007A1A0000}"/>
    <cellStyle name="Comma 2 3 3 2 2 3 5 2" xfId="48246" xr:uid="{00000000-0005-0000-0000-00007B1A0000}"/>
    <cellStyle name="Comma 2 3 3 2 2 3 6" xfId="32836" xr:uid="{00000000-0005-0000-0000-00007C1A0000}"/>
    <cellStyle name="Comma 2 3 3 2 2 4" xfId="2643" xr:uid="{00000000-0005-0000-0000-00007D1A0000}"/>
    <cellStyle name="Comma 2 3 3 2 2 4 2" xfId="6446" xr:uid="{00000000-0005-0000-0000-00007E1A0000}"/>
    <cellStyle name="Comma 2 3 3 2 2 4 2 2" xfId="14256" xr:uid="{00000000-0005-0000-0000-00007F1A0000}"/>
    <cellStyle name="Comma 2 3 3 2 2 4 2 2 2" xfId="29667" xr:uid="{00000000-0005-0000-0000-0000801A0000}"/>
    <cellStyle name="Comma 2 3 3 2 2 4 2 2 2 2" xfId="60491" xr:uid="{00000000-0005-0000-0000-0000811A0000}"/>
    <cellStyle name="Comma 2 3 3 2 2 4 2 2 3" xfId="45081" xr:uid="{00000000-0005-0000-0000-0000821A0000}"/>
    <cellStyle name="Comma 2 3 3 2 2 4 2 3" xfId="21858" xr:uid="{00000000-0005-0000-0000-0000831A0000}"/>
    <cellStyle name="Comma 2 3 3 2 2 4 2 3 2" xfId="52682" xr:uid="{00000000-0005-0000-0000-0000841A0000}"/>
    <cellStyle name="Comma 2 3 3 2 2 4 2 4" xfId="37272" xr:uid="{00000000-0005-0000-0000-0000851A0000}"/>
    <cellStyle name="Comma 2 3 3 2 2 4 3" xfId="10453" xr:uid="{00000000-0005-0000-0000-0000861A0000}"/>
    <cellStyle name="Comma 2 3 3 2 2 4 3 2" xfId="25864" xr:uid="{00000000-0005-0000-0000-0000871A0000}"/>
    <cellStyle name="Comma 2 3 3 2 2 4 3 2 2" xfId="56688" xr:uid="{00000000-0005-0000-0000-0000881A0000}"/>
    <cellStyle name="Comma 2 3 3 2 2 4 3 3" xfId="41278" xr:uid="{00000000-0005-0000-0000-0000891A0000}"/>
    <cellStyle name="Comma 2 3 3 2 2 4 4" xfId="18055" xr:uid="{00000000-0005-0000-0000-00008A1A0000}"/>
    <cellStyle name="Comma 2 3 3 2 2 4 4 2" xfId="48879" xr:uid="{00000000-0005-0000-0000-00008B1A0000}"/>
    <cellStyle name="Comma 2 3 3 2 2 4 5" xfId="33469" xr:uid="{00000000-0005-0000-0000-00008C1A0000}"/>
    <cellStyle name="Comma 2 3 3 2 2 5" xfId="4547" xr:uid="{00000000-0005-0000-0000-00008D1A0000}"/>
    <cellStyle name="Comma 2 3 3 2 2 5 2" xfId="12357" xr:uid="{00000000-0005-0000-0000-00008E1A0000}"/>
    <cellStyle name="Comma 2 3 3 2 2 5 2 2" xfId="27768" xr:uid="{00000000-0005-0000-0000-00008F1A0000}"/>
    <cellStyle name="Comma 2 3 3 2 2 5 2 2 2" xfId="58592" xr:uid="{00000000-0005-0000-0000-0000901A0000}"/>
    <cellStyle name="Comma 2 3 3 2 2 5 2 3" xfId="43182" xr:uid="{00000000-0005-0000-0000-0000911A0000}"/>
    <cellStyle name="Comma 2 3 3 2 2 5 3" xfId="19959" xr:uid="{00000000-0005-0000-0000-0000921A0000}"/>
    <cellStyle name="Comma 2 3 3 2 2 5 3 2" xfId="50783" xr:uid="{00000000-0005-0000-0000-0000931A0000}"/>
    <cellStyle name="Comma 2 3 3 2 2 5 4" xfId="35373" xr:uid="{00000000-0005-0000-0000-0000941A0000}"/>
    <cellStyle name="Comma 2 3 3 2 2 6" xfId="8554" xr:uid="{00000000-0005-0000-0000-0000951A0000}"/>
    <cellStyle name="Comma 2 3 3 2 2 6 2" xfId="23965" xr:uid="{00000000-0005-0000-0000-0000961A0000}"/>
    <cellStyle name="Comma 2 3 3 2 2 6 2 2" xfId="54789" xr:uid="{00000000-0005-0000-0000-0000971A0000}"/>
    <cellStyle name="Comma 2 3 3 2 2 6 3" xfId="39379" xr:uid="{00000000-0005-0000-0000-0000981A0000}"/>
    <cellStyle name="Comma 2 3 3 2 2 7" xfId="16156" xr:uid="{00000000-0005-0000-0000-0000991A0000}"/>
    <cellStyle name="Comma 2 3 3 2 2 7 2" xfId="46980" xr:uid="{00000000-0005-0000-0000-00009A1A0000}"/>
    <cellStyle name="Comma 2 3 3 2 2 8" xfId="31570" xr:uid="{00000000-0005-0000-0000-00009B1A0000}"/>
    <cellStyle name="Comma 2 3 3 2 3" xfId="535" xr:uid="{00000000-0005-0000-0000-00009C1A0000}"/>
    <cellStyle name="Comma 2 3 3 2 3 2" xfId="1168" xr:uid="{00000000-0005-0000-0000-00009D1A0000}"/>
    <cellStyle name="Comma 2 3 3 2 3 2 2" xfId="3067" xr:uid="{00000000-0005-0000-0000-00009E1A0000}"/>
    <cellStyle name="Comma 2 3 3 2 3 2 2 2" xfId="6870" xr:uid="{00000000-0005-0000-0000-00009F1A0000}"/>
    <cellStyle name="Comma 2 3 3 2 3 2 2 2 2" xfId="14680" xr:uid="{00000000-0005-0000-0000-0000A01A0000}"/>
    <cellStyle name="Comma 2 3 3 2 3 2 2 2 2 2" xfId="30091" xr:uid="{00000000-0005-0000-0000-0000A11A0000}"/>
    <cellStyle name="Comma 2 3 3 2 3 2 2 2 2 2 2" xfId="60915" xr:uid="{00000000-0005-0000-0000-0000A21A0000}"/>
    <cellStyle name="Comma 2 3 3 2 3 2 2 2 2 3" xfId="45505" xr:uid="{00000000-0005-0000-0000-0000A31A0000}"/>
    <cellStyle name="Comma 2 3 3 2 3 2 2 2 3" xfId="22282" xr:uid="{00000000-0005-0000-0000-0000A41A0000}"/>
    <cellStyle name="Comma 2 3 3 2 3 2 2 2 3 2" xfId="53106" xr:uid="{00000000-0005-0000-0000-0000A51A0000}"/>
    <cellStyle name="Comma 2 3 3 2 3 2 2 2 4" xfId="37696" xr:uid="{00000000-0005-0000-0000-0000A61A0000}"/>
    <cellStyle name="Comma 2 3 3 2 3 2 2 3" xfId="10877" xr:uid="{00000000-0005-0000-0000-0000A71A0000}"/>
    <cellStyle name="Comma 2 3 3 2 3 2 2 3 2" xfId="26288" xr:uid="{00000000-0005-0000-0000-0000A81A0000}"/>
    <cellStyle name="Comma 2 3 3 2 3 2 2 3 2 2" xfId="57112" xr:uid="{00000000-0005-0000-0000-0000A91A0000}"/>
    <cellStyle name="Comma 2 3 3 2 3 2 2 3 3" xfId="41702" xr:uid="{00000000-0005-0000-0000-0000AA1A0000}"/>
    <cellStyle name="Comma 2 3 3 2 3 2 2 4" xfId="18479" xr:uid="{00000000-0005-0000-0000-0000AB1A0000}"/>
    <cellStyle name="Comma 2 3 3 2 3 2 2 4 2" xfId="49303" xr:uid="{00000000-0005-0000-0000-0000AC1A0000}"/>
    <cellStyle name="Comma 2 3 3 2 3 2 2 5" xfId="33893" xr:uid="{00000000-0005-0000-0000-0000AD1A0000}"/>
    <cellStyle name="Comma 2 3 3 2 3 2 3" xfId="4971" xr:uid="{00000000-0005-0000-0000-0000AE1A0000}"/>
    <cellStyle name="Comma 2 3 3 2 3 2 3 2" xfId="12781" xr:uid="{00000000-0005-0000-0000-0000AF1A0000}"/>
    <cellStyle name="Comma 2 3 3 2 3 2 3 2 2" xfId="28192" xr:uid="{00000000-0005-0000-0000-0000B01A0000}"/>
    <cellStyle name="Comma 2 3 3 2 3 2 3 2 2 2" xfId="59016" xr:uid="{00000000-0005-0000-0000-0000B11A0000}"/>
    <cellStyle name="Comma 2 3 3 2 3 2 3 2 3" xfId="43606" xr:uid="{00000000-0005-0000-0000-0000B21A0000}"/>
    <cellStyle name="Comma 2 3 3 2 3 2 3 3" xfId="20383" xr:uid="{00000000-0005-0000-0000-0000B31A0000}"/>
    <cellStyle name="Comma 2 3 3 2 3 2 3 3 2" xfId="51207" xr:uid="{00000000-0005-0000-0000-0000B41A0000}"/>
    <cellStyle name="Comma 2 3 3 2 3 2 3 4" xfId="35797" xr:uid="{00000000-0005-0000-0000-0000B51A0000}"/>
    <cellStyle name="Comma 2 3 3 2 3 2 4" xfId="8978" xr:uid="{00000000-0005-0000-0000-0000B61A0000}"/>
    <cellStyle name="Comma 2 3 3 2 3 2 4 2" xfId="24389" xr:uid="{00000000-0005-0000-0000-0000B71A0000}"/>
    <cellStyle name="Comma 2 3 3 2 3 2 4 2 2" xfId="55213" xr:uid="{00000000-0005-0000-0000-0000B81A0000}"/>
    <cellStyle name="Comma 2 3 3 2 3 2 4 3" xfId="39803" xr:uid="{00000000-0005-0000-0000-0000B91A0000}"/>
    <cellStyle name="Comma 2 3 3 2 3 2 5" xfId="16580" xr:uid="{00000000-0005-0000-0000-0000BA1A0000}"/>
    <cellStyle name="Comma 2 3 3 2 3 2 5 2" xfId="47404" xr:uid="{00000000-0005-0000-0000-0000BB1A0000}"/>
    <cellStyle name="Comma 2 3 3 2 3 2 6" xfId="31994" xr:uid="{00000000-0005-0000-0000-0000BC1A0000}"/>
    <cellStyle name="Comma 2 3 3 2 3 3" xfId="1801" xr:uid="{00000000-0005-0000-0000-0000BD1A0000}"/>
    <cellStyle name="Comma 2 3 3 2 3 3 2" xfId="3700" xr:uid="{00000000-0005-0000-0000-0000BE1A0000}"/>
    <cellStyle name="Comma 2 3 3 2 3 3 2 2" xfId="7503" xr:uid="{00000000-0005-0000-0000-0000BF1A0000}"/>
    <cellStyle name="Comma 2 3 3 2 3 3 2 2 2" xfId="15313" xr:uid="{00000000-0005-0000-0000-0000C01A0000}"/>
    <cellStyle name="Comma 2 3 3 2 3 3 2 2 2 2" xfId="30724" xr:uid="{00000000-0005-0000-0000-0000C11A0000}"/>
    <cellStyle name="Comma 2 3 3 2 3 3 2 2 2 2 2" xfId="61548" xr:uid="{00000000-0005-0000-0000-0000C21A0000}"/>
    <cellStyle name="Comma 2 3 3 2 3 3 2 2 2 3" xfId="46138" xr:uid="{00000000-0005-0000-0000-0000C31A0000}"/>
    <cellStyle name="Comma 2 3 3 2 3 3 2 2 3" xfId="22915" xr:uid="{00000000-0005-0000-0000-0000C41A0000}"/>
    <cellStyle name="Comma 2 3 3 2 3 3 2 2 3 2" xfId="53739" xr:uid="{00000000-0005-0000-0000-0000C51A0000}"/>
    <cellStyle name="Comma 2 3 3 2 3 3 2 2 4" xfId="38329" xr:uid="{00000000-0005-0000-0000-0000C61A0000}"/>
    <cellStyle name="Comma 2 3 3 2 3 3 2 3" xfId="11510" xr:uid="{00000000-0005-0000-0000-0000C71A0000}"/>
    <cellStyle name="Comma 2 3 3 2 3 3 2 3 2" xfId="26921" xr:uid="{00000000-0005-0000-0000-0000C81A0000}"/>
    <cellStyle name="Comma 2 3 3 2 3 3 2 3 2 2" xfId="57745" xr:uid="{00000000-0005-0000-0000-0000C91A0000}"/>
    <cellStyle name="Comma 2 3 3 2 3 3 2 3 3" xfId="42335" xr:uid="{00000000-0005-0000-0000-0000CA1A0000}"/>
    <cellStyle name="Comma 2 3 3 2 3 3 2 4" xfId="19112" xr:uid="{00000000-0005-0000-0000-0000CB1A0000}"/>
    <cellStyle name="Comma 2 3 3 2 3 3 2 4 2" xfId="49936" xr:uid="{00000000-0005-0000-0000-0000CC1A0000}"/>
    <cellStyle name="Comma 2 3 3 2 3 3 2 5" xfId="34526" xr:uid="{00000000-0005-0000-0000-0000CD1A0000}"/>
    <cellStyle name="Comma 2 3 3 2 3 3 3" xfId="5604" xr:uid="{00000000-0005-0000-0000-0000CE1A0000}"/>
    <cellStyle name="Comma 2 3 3 2 3 3 3 2" xfId="13414" xr:uid="{00000000-0005-0000-0000-0000CF1A0000}"/>
    <cellStyle name="Comma 2 3 3 2 3 3 3 2 2" xfId="28825" xr:uid="{00000000-0005-0000-0000-0000D01A0000}"/>
    <cellStyle name="Comma 2 3 3 2 3 3 3 2 2 2" xfId="59649" xr:uid="{00000000-0005-0000-0000-0000D11A0000}"/>
    <cellStyle name="Comma 2 3 3 2 3 3 3 2 3" xfId="44239" xr:uid="{00000000-0005-0000-0000-0000D21A0000}"/>
    <cellStyle name="Comma 2 3 3 2 3 3 3 3" xfId="21016" xr:uid="{00000000-0005-0000-0000-0000D31A0000}"/>
    <cellStyle name="Comma 2 3 3 2 3 3 3 3 2" xfId="51840" xr:uid="{00000000-0005-0000-0000-0000D41A0000}"/>
    <cellStyle name="Comma 2 3 3 2 3 3 3 4" xfId="36430" xr:uid="{00000000-0005-0000-0000-0000D51A0000}"/>
    <cellStyle name="Comma 2 3 3 2 3 3 4" xfId="9611" xr:uid="{00000000-0005-0000-0000-0000D61A0000}"/>
    <cellStyle name="Comma 2 3 3 2 3 3 4 2" xfId="25022" xr:uid="{00000000-0005-0000-0000-0000D71A0000}"/>
    <cellStyle name="Comma 2 3 3 2 3 3 4 2 2" xfId="55846" xr:uid="{00000000-0005-0000-0000-0000D81A0000}"/>
    <cellStyle name="Comma 2 3 3 2 3 3 4 3" xfId="40436" xr:uid="{00000000-0005-0000-0000-0000D91A0000}"/>
    <cellStyle name="Comma 2 3 3 2 3 3 5" xfId="17213" xr:uid="{00000000-0005-0000-0000-0000DA1A0000}"/>
    <cellStyle name="Comma 2 3 3 2 3 3 5 2" xfId="48037" xr:uid="{00000000-0005-0000-0000-0000DB1A0000}"/>
    <cellStyle name="Comma 2 3 3 2 3 3 6" xfId="32627" xr:uid="{00000000-0005-0000-0000-0000DC1A0000}"/>
    <cellStyle name="Comma 2 3 3 2 3 4" xfId="2434" xr:uid="{00000000-0005-0000-0000-0000DD1A0000}"/>
    <cellStyle name="Comma 2 3 3 2 3 4 2" xfId="6237" xr:uid="{00000000-0005-0000-0000-0000DE1A0000}"/>
    <cellStyle name="Comma 2 3 3 2 3 4 2 2" xfId="14047" xr:uid="{00000000-0005-0000-0000-0000DF1A0000}"/>
    <cellStyle name="Comma 2 3 3 2 3 4 2 2 2" xfId="29458" xr:uid="{00000000-0005-0000-0000-0000E01A0000}"/>
    <cellStyle name="Comma 2 3 3 2 3 4 2 2 2 2" xfId="60282" xr:uid="{00000000-0005-0000-0000-0000E11A0000}"/>
    <cellStyle name="Comma 2 3 3 2 3 4 2 2 3" xfId="44872" xr:uid="{00000000-0005-0000-0000-0000E21A0000}"/>
    <cellStyle name="Comma 2 3 3 2 3 4 2 3" xfId="21649" xr:uid="{00000000-0005-0000-0000-0000E31A0000}"/>
    <cellStyle name="Comma 2 3 3 2 3 4 2 3 2" xfId="52473" xr:uid="{00000000-0005-0000-0000-0000E41A0000}"/>
    <cellStyle name="Comma 2 3 3 2 3 4 2 4" xfId="37063" xr:uid="{00000000-0005-0000-0000-0000E51A0000}"/>
    <cellStyle name="Comma 2 3 3 2 3 4 3" xfId="10244" xr:uid="{00000000-0005-0000-0000-0000E61A0000}"/>
    <cellStyle name="Comma 2 3 3 2 3 4 3 2" xfId="25655" xr:uid="{00000000-0005-0000-0000-0000E71A0000}"/>
    <cellStyle name="Comma 2 3 3 2 3 4 3 2 2" xfId="56479" xr:uid="{00000000-0005-0000-0000-0000E81A0000}"/>
    <cellStyle name="Comma 2 3 3 2 3 4 3 3" xfId="41069" xr:uid="{00000000-0005-0000-0000-0000E91A0000}"/>
    <cellStyle name="Comma 2 3 3 2 3 4 4" xfId="17846" xr:uid="{00000000-0005-0000-0000-0000EA1A0000}"/>
    <cellStyle name="Comma 2 3 3 2 3 4 4 2" xfId="48670" xr:uid="{00000000-0005-0000-0000-0000EB1A0000}"/>
    <cellStyle name="Comma 2 3 3 2 3 4 5" xfId="33260" xr:uid="{00000000-0005-0000-0000-0000EC1A0000}"/>
    <cellStyle name="Comma 2 3 3 2 3 5" xfId="4338" xr:uid="{00000000-0005-0000-0000-0000ED1A0000}"/>
    <cellStyle name="Comma 2 3 3 2 3 5 2" xfId="12148" xr:uid="{00000000-0005-0000-0000-0000EE1A0000}"/>
    <cellStyle name="Comma 2 3 3 2 3 5 2 2" xfId="27559" xr:uid="{00000000-0005-0000-0000-0000EF1A0000}"/>
    <cellStyle name="Comma 2 3 3 2 3 5 2 2 2" xfId="58383" xr:uid="{00000000-0005-0000-0000-0000F01A0000}"/>
    <cellStyle name="Comma 2 3 3 2 3 5 2 3" xfId="42973" xr:uid="{00000000-0005-0000-0000-0000F11A0000}"/>
    <cellStyle name="Comma 2 3 3 2 3 5 3" xfId="19750" xr:uid="{00000000-0005-0000-0000-0000F21A0000}"/>
    <cellStyle name="Comma 2 3 3 2 3 5 3 2" xfId="50574" xr:uid="{00000000-0005-0000-0000-0000F31A0000}"/>
    <cellStyle name="Comma 2 3 3 2 3 5 4" xfId="35164" xr:uid="{00000000-0005-0000-0000-0000F41A0000}"/>
    <cellStyle name="Comma 2 3 3 2 3 6" xfId="8345" xr:uid="{00000000-0005-0000-0000-0000F51A0000}"/>
    <cellStyle name="Comma 2 3 3 2 3 6 2" xfId="23756" xr:uid="{00000000-0005-0000-0000-0000F61A0000}"/>
    <cellStyle name="Comma 2 3 3 2 3 6 2 2" xfId="54580" xr:uid="{00000000-0005-0000-0000-0000F71A0000}"/>
    <cellStyle name="Comma 2 3 3 2 3 6 3" xfId="39170" xr:uid="{00000000-0005-0000-0000-0000F81A0000}"/>
    <cellStyle name="Comma 2 3 3 2 3 7" xfId="15947" xr:uid="{00000000-0005-0000-0000-0000F91A0000}"/>
    <cellStyle name="Comma 2 3 3 2 3 7 2" xfId="46771" xr:uid="{00000000-0005-0000-0000-0000FA1A0000}"/>
    <cellStyle name="Comma 2 3 3 2 3 8" xfId="31361" xr:uid="{00000000-0005-0000-0000-0000FB1A0000}"/>
    <cellStyle name="Comma 2 3 3 2 4" xfId="955" xr:uid="{00000000-0005-0000-0000-0000FC1A0000}"/>
    <cellStyle name="Comma 2 3 3 2 4 2" xfId="2854" xr:uid="{00000000-0005-0000-0000-0000FD1A0000}"/>
    <cellStyle name="Comma 2 3 3 2 4 2 2" xfId="6657" xr:uid="{00000000-0005-0000-0000-0000FE1A0000}"/>
    <cellStyle name="Comma 2 3 3 2 4 2 2 2" xfId="14467" xr:uid="{00000000-0005-0000-0000-0000FF1A0000}"/>
    <cellStyle name="Comma 2 3 3 2 4 2 2 2 2" xfId="29878" xr:uid="{00000000-0005-0000-0000-0000001B0000}"/>
    <cellStyle name="Comma 2 3 3 2 4 2 2 2 2 2" xfId="60702" xr:uid="{00000000-0005-0000-0000-0000011B0000}"/>
    <cellStyle name="Comma 2 3 3 2 4 2 2 2 3" xfId="45292" xr:uid="{00000000-0005-0000-0000-0000021B0000}"/>
    <cellStyle name="Comma 2 3 3 2 4 2 2 3" xfId="22069" xr:uid="{00000000-0005-0000-0000-0000031B0000}"/>
    <cellStyle name="Comma 2 3 3 2 4 2 2 3 2" xfId="52893" xr:uid="{00000000-0005-0000-0000-0000041B0000}"/>
    <cellStyle name="Comma 2 3 3 2 4 2 2 4" xfId="37483" xr:uid="{00000000-0005-0000-0000-0000051B0000}"/>
    <cellStyle name="Comma 2 3 3 2 4 2 3" xfId="10664" xr:uid="{00000000-0005-0000-0000-0000061B0000}"/>
    <cellStyle name="Comma 2 3 3 2 4 2 3 2" xfId="26075" xr:uid="{00000000-0005-0000-0000-0000071B0000}"/>
    <cellStyle name="Comma 2 3 3 2 4 2 3 2 2" xfId="56899" xr:uid="{00000000-0005-0000-0000-0000081B0000}"/>
    <cellStyle name="Comma 2 3 3 2 4 2 3 3" xfId="41489" xr:uid="{00000000-0005-0000-0000-0000091B0000}"/>
    <cellStyle name="Comma 2 3 3 2 4 2 4" xfId="18266" xr:uid="{00000000-0005-0000-0000-00000A1B0000}"/>
    <cellStyle name="Comma 2 3 3 2 4 2 4 2" xfId="49090" xr:uid="{00000000-0005-0000-0000-00000B1B0000}"/>
    <cellStyle name="Comma 2 3 3 2 4 2 5" xfId="33680" xr:uid="{00000000-0005-0000-0000-00000C1B0000}"/>
    <cellStyle name="Comma 2 3 3 2 4 3" xfId="4758" xr:uid="{00000000-0005-0000-0000-00000D1B0000}"/>
    <cellStyle name="Comma 2 3 3 2 4 3 2" xfId="12568" xr:uid="{00000000-0005-0000-0000-00000E1B0000}"/>
    <cellStyle name="Comma 2 3 3 2 4 3 2 2" xfId="27979" xr:uid="{00000000-0005-0000-0000-00000F1B0000}"/>
    <cellStyle name="Comma 2 3 3 2 4 3 2 2 2" xfId="58803" xr:uid="{00000000-0005-0000-0000-0000101B0000}"/>
    <cellStyle name="Comma 2 3 3 2 4 3 2 3" xfId="43393" xr:uid="{00000000-0005-0000-0000-0000111B0000}"/>
    <cellStyle name="Comma 2 3 3 2 4 3 3" xfId="20170" xr:uid="{00000000-0005-0000-0000-0000121B0000}"/>
    <cellStyle name="Comma 2 3 3 2 4 3 3 2" xfId="50994" xr:uid="{00000000-0005-0000-0000-0000131B0000}"/>
    <cellStyle name="Comma 2 3 3 2 4 3 4" xfId="35584" xr:uid="{00000000-0005-0000-0000-0000141B0000}"/>
    <cellStyle name="Comma 2 3 3 2 4 4" xfId="8765" xr:uid="{00000000-0005-0000-0000-0000151B0000}"/>
    <cellStyle name="Comma 2 3 3 2 4 4 2" xfId="24176" xr:uid="{00000000-0005-0000-0000-0000161B0000}"/>
    <cellStyle name="Comma 2 3 3 2 4 4 2 2" xfId="55000" xr:uid="{00000000-0005-0000-0000-0000171B0000}"/>
    <cellStyle name="Comma 2 3 3 2 4 4 3" xfId="39590" xr:uid="{00000000-0005-0000-0000-0000181B0000}"/>
    <cellStyle name="Comma 2 3 3 2 4 5" xfId="16367" xr:uid="{00000000-0005-0000-0000-0000191B0000}"/>
    <cellStyle name="Comma 2 3 3 2 4 5 2" xfId="47191" xr:uid="{00000000-0005-0000-0000-00001A1B0000}"/>
    <cellStyle name="Comma 2 3 3 2 4 6" xfId="31781" xr:uid="{00000000-0005-0000-0000-00001B1B0000}"/>
    <cellStyle name="Comma 2 3 3 2 5" xfId="1588" xr:uid="{00000000-0005-0000-0000-00001C1B0000}"/>
    <cellStyle name="Comma 2 3 3 2 5 2" xfId="3487" xr:uid="{00000000-0005-0000-0000-00001D1B0000}"/>
    <cellStyle name="Comma 2 3 3 2 5 2 2" xfId="7290" xr:uid="{00000000-0005-0000-0000-00001E1B0000}"/>
    <cellStyle name="Comma 2 3 3 2 5 2 2 2" xfId="15100" xr:uid="{00000000-0005-0000-0000-00001F1B0000}"/>
    <cellStyle name="Comma 2 3 3 2 5 2 2 2 2" xfId="30511" xr:uid="{00000000-0005-0000-0000-0000201B0000}"/>
    <cellStyle name="Comma 2 3 3 2 5 2 2 2 2 2" xfId="61335" xr:uid="{00000000-0005-0000-0000-0000211B0000}"/>
    <cellStyle name="Comma 2 3 3 2 5 2 2 2 3" xfId="45925" xr:uid="{00000000-0005-0000-0000-0000221B0000}"/>
    <cellStyle name="Comma 2 3 3 2 5 2 2 3" xfId="22702" xr:uid="{00000000-0005-0000-0000-0000231B0000}"/>
    <cellStyle name="Comma 2 3 3 2 5 2 2 3 2" xfId="53526" xr:uid="{00000000-0005-0000-0000-0000241B0000}"/>
    <cellStyle name="Comma 2 3 3 2 5 2 2 4" xfId="38116" xr:uid="{00000000-0005-0000-0000-0000251B0000}"/>
    <cellStyle name="Comma 2 3 3 2 5 2 3" xfId="11297" xr:uid="{00000000-0005-0000-0000-0000261B0000}"/>
    <cellStyle name="Comma 2 3 3 2 5 2 3 2" xfId="26708" xr:uid="{00000000-0005-0000-0000-0000271B0000}"/>
    <cellStyle name="Comma 2 3 3 2 5 2 3 2 2" xfId="57532" xr:uid="{00000000-0005-0000-0000-0000281B0000}"/>
    <cellStyle name="Comma 2 3 3 2 5 2 3 3" xfId="42122" xr:uid="{00000000-0005-0000-0000-0000291B0000}"/>
    <cellStyle name="Comma 2 3 3 2 5 2 4" xfId="18899" xr:uid="{00000000-0005-0000-0000-00002A1B0000}"/>
    <cellStyle name="Comma 2 3 3 2 5 2 4 2" xfId="49723" xr:uid="{00000000-0005-0000-0000-00002B1B0000}"/>
    <cellStyle name="Comma 2 3 3 2 5 2 5" xfId="34313" xr:uid="{00000000-0005-0000-0000-00002C1B0000}"/>
    <cellStyle name="Comma 2 3 3 2 5 3" xfId="5391" xr:uid="{00000000-0005-0000-0000-00002D1B0000}"/>
    <cellStyle name="Comma 2 3 3 2 5 3 2" xfId="13201" xr:uid="{00000000-0005-0000-0000-00002E1B0000}"/>
    <cellStyle name="Comma 2 3 3 2 5 3 2 2" xfId="28612" xr:uid="{00000000-0005-0000-0000-00002F1B0000}"/>
    <cellStyle name="Comma 2 3 3 2 5 3 2 2 2" xfId="59436" xr:uid="{00000000-0005-0000-0000-0000301B0000}"/>
    <cellStyle name="Comma 2 3 3 2 5 3 2 3" xfId="44026" xr:uid="{00000000-0005-0000-0000-0000311B0000}"/>
    <cellStyle name="Comma 2 3 3 2 5 3 3" xfId="20803" xr:uid="{00000000-0005-0000-0000-0000321B0000}"/>
    <cellStyle name="Comma 2 3 3 2 5 3 3 2" xfId="51627" xr:uid="{00000000-0005-0000-0000-0000331B0000}"/>
    <cellStyle name="Comma 2 3 3 2 5 3 4" xfId="36217" xr:uid="{00000000-0005-0000-0000-0000341B0000}"/>
    <cellStyle name="Comma 2 3 3 2 5 4" xfId="9398" xr:uid="{00000000-0005-0000-0000-0000351B0000}"/>
    <cellStyle name="Comma 2 3 3 2 5 4 2" xfId="24809" xr:uid="{00000000-0005-0000-0000-0000361B0000}"/>
    <cellStyle name="Comma 2 3 3 2 5 4 2 2" xfId="55633" xr:uid="{00000000-0005-0000-0000-0000371B0000}"/>
    <cellStyle name="Comma 2 3 3 2 5 4 3" xfId="40223" xr:uid="{00000000-0005-0000-0000-0000381B0000}"/>
    <cellStyle name="Comma 2 3 3 2 5 5" xfId="17000" xr:uid="{00000000-0005-0000-0000-0000391B0000}"/>
    <cellStyle name="Comma 2 3 3 2 5 5 2" xfId="47824" xr:uid="{00000000-0005-0000-0000-00003A1B0000}"/>
    <cellStyle name="Comma 2 3 3 2 5 6" xfId="32414" xr:uid="{00000000-0005-0000-0000-00003B1B0000}"/>
    <cellStyle name="Comma 2 3 3 2 6" xfId="2221" xr:uid="{00000000-0005-0000-0000-00003C1B0000}"/>
    <cellStyle name="Comma 2 3 3 2 6 2" xfId="6024" xr:uid="{00000000-0005-0000-0000-00003D1B0000}"/>
    <cellStyle name="Comma 2 3 3 2 6 2 2" xfId="13834" xr:uid="{00000000-0005-0000-0000-00003E1B0000}"/>
    <cellStyle name="Comma 2 3 3 2 6 2 2 2" xfId="29245" xr:uid="{00000000-0005-0000-0000-00003F1B0000}"/>
    <cellStyle name="Comma 2 3 3 2 6 2 2 2 2" xfId="60069" xr:uid="{00000000-0005-0000-0000-0000401B0000}"/>
    <cellStyle name="Comma 2 3 3 2 6 2 2 3" xfId="44659" xr:uid="{00000000-0005-0000-0000-0000411B0000}"/>
    <cellStyle name="Comma 2 3 3 2 6 2 3" xfId="21436" xr:uid="{00000000-0005-0000-0000-0000421B0000}"/>
    <cellStyle name="Comma 2 3 3 2 6 2 3 2" xfId="52260" xr:uid="{00000000-0005-0000-0000-0000431B0000}"/>
    <cellStyle name="Comma 2 3 3 2 6 2 4" xfId="36850" xr:uid="{00000000-0005-0000-0000-0000441B0000}"/>
    <cellStyle name="Comma 2 3 3 2 6 3" xfId="10031" xr:uid="{00000000-0005-0000-0000-0000451B0000}"/>
    <cellStyle name="Comma 2 3 3 2 6 3 2" xfId="25442" xr:uid="{00000000-0005-0000-0000-0000461B0000}"/>
    <cellStyle name="Comma 2 3 3 2 6 3 2 2" xfId="56266" xr:uid="{00000000-0005-0000-0000-0000471B0000}"/>
    <cellStyle name="Comma 2 3 3 2 6 3 3" xfId="40856" xr:uid="{00000000-0005-0000-0000-0000481B0000}"/>
    <cellStyle name="Comma 2 3 3 2 6 4" xfId="17633" xr:uid="{00000000-0005-0000-0000-0000491B0000}"/>
    <cellStyle name="Comma 2 3 3 2 6 4 2" xfId="48457" xr:uid="{00000000-0005-0000-0000-00004A1B0000}"/>
    <cellStyle name="Comma 2 3 3 2 6 5" xfId="33047" xr:uid="{00000000-0005-0000-0000-00004B1B0000}"/>
    <cellStyle name="Comma 2 3 3 2 7" xfId="4125" xr:uid="{00000000-0005-0000-0000-00004C1B0000}"/>
    <cellStyle name="Comma 2 3 3 2 7 2" xfId="11935" xr:uid="{00000000-0005-0000-0000-00004D1B0000}"/>
    <cellStyle name="Comma 2 3 3 2 7 2 2" xfId="27346" xr:uid="{00000000-0005-0000-0000-00004E1B0000}"/>
    <cellStyle name="Comma 2 3 3 2 7 2 2 2" xfId="58170" xr:uid="{00000000-0005-0000-0000-00004F1B0000}"/>
    <cellStyle name="Comma 2 3 3 2 7 2 3" xfId="42760" xr:uid="{00000000-0005-0000-0000-0000501B0000}"/>
    <cellStyle name="Comma 2 3 3 2 7 3" xfId="19537" xr:uid="{00000000-0005-0000-0000-0000511B0000}"/>
    <cellStyle name="Comma 2 3 3 2 7 3 2" xfId="50361" xr:uid="{00000000-0005-0000-0000-0000521B0000}"/>
    <cellStyle name="Comma 2 3 3 2 7 4" xfId="34951" xr:uid="{00000000-0005-0000-0000-0000531B0000}"/>
    <cellStyle name="Comma 2 3 3 2 8" xfId="8132" xr:uid="{00000000-0005-0000-0000-0000541B0000}"/>
    <cellStyle name="Comma 2 3 3 2 8 2" xfId="23543" xr:uid="{00000000-0005-0000-0000-0000551B0000}"/>
    <cellStyle name="Comma 2 3 3 2 8 2 2" xfId="54367" xr:uid="{00000000-0005-0000-0000-0000561B0000}"/>
    <cellStyle name="Comma 2 3 3 2 8 3" xfId="38957" xr:uid="{00000000-0005-0000-0000-0000571B0000}"/>
    <cellStyle name="Comma 2 3 3 2 9" xfId="7923" xr:uid="{00000000-0005-0000-0000-0000581B0000}"/>
    <cellStyle name="Comma 2 3 3 2 9 2" xfId="23334" xr:uid="{00000000-0005-0000-0000-0000591B0000}"/>
    <cellStyle name="Comma 2 3 3 2 9 2 2" xfId="54158" xr:uid="{00000000-0005-0000-0000-00005A1B0000}"/>
    <cellStyle name="Comma 2 3 3 2 9 3" xfId="38748" xr:uid="{00000000-0005-0000-0000-00005B1B0000}"/>
    <cellStyle name="Comma 2 3 3 3" xfId="662" xr:uid="{00000000-0005-0000-0000-00005C1B0000}"/>
    <cellStyle name="Comma 2 3 3 3 2" xfId="1295" xr:uid="{00000000-0005-0000-0000-00005D1B0000}"/>
    <cellStyle name="Comma 2 3 3 3 2 2" xfId="3194" xr:uid="{00000000-0005-0000-0000-00005E1B0000}"/>
    <cellStyle name="Comma 2 3 3 3 2 2 2" xfId="6997" xr:uid="{00000000-0005-0000-0000-00005F1B0000}"/>
    <cellStyle name="Comma 2 3 3 3 2 2 2 2" xfId="14807" xr:uid="{00000000-0005-0000-0000-0000601B0000}"/>
    <cellStyle name="Comma 2 3 3 3 2 2 2 2 2" xfId="30218" xr:uid="{00000000-0005-0000-0000-0000611B0000}"/>
    <cellStyle name="Comma 2 3 3 3 2 2 2 2 2 2" xfId="61042" xr:uid="{00000000-0005-0000-0000-0000621B0000}"/>
    <cellStyle name="Comma 2 3 3 3 2 2 2 2 3" xfId="45632" xr:uid="{00000000-0005-0000-0000-0000631B0000}"/>
    <cellStyle name="Comma 2 3 3 3 2 2 2 3" xfId="22409" xr:uid="{00000000-0005-0000-0000-0000641B0000}"/>
    <cellStyle name="Comma 2 3 3 3 2 2 2 3 2" xfId="53233" xr:uid="{00000000-0005-0000-0000-0000651B0000}"/>
    <cellStyle name="Comma 2 3 3 3 2 2 2 4" xfId="37823" xr:uid="{00000000-0005-0000-0000-0000661B0000}"/>
    <cellStyle name="Comma 2 3 3 3 2 2 3" xfId="11004" xr:uid="{00000000-0005-0000-0000-0000671B0000}"/>
    <cellStyle name="Comma 2 3 3 3 2 2 3 2" xfId="26415" xr:uid="{00000000-0005-0000-0000-0000681B0000}"/>
    <cellStyle name="Comma 2 3 3 3 2 2 3 2 2" xfId="57239" xr:uid="{00000000-0005-0000-0000-0000691B0000}"/>
    <cellStyle name="Comma 2 3 3 3 2 2 3 3" xfId="41829" xr:uid="{00000000-0005-0000-0000-00006A1B0000}"/>
    <cellStyle name="Comma 2 3 3 3 2 2 4" xfId="18606" xr:uid="{00000000-0005-0000-0000-00006B1B0000}"/>
    <cellStyle name="Comma 2 3 3 3 2 2 4 2" xfId="49430" xr:uid="{00000000-0005-0000-0000-00006C1B0000}"/>
    <cellStyle name="Comma 2 3 3 3 2 2 5" xfId="34020" xr:uid="{00000000-0005-0000-0000-00006D1B0000}"/>
    <cellStyle name="Comma 2 3 3 3 2 3" xfId="5098" xr:uid="{00000000-0005-0000-0000-00006E1B0000}"/>
    <cellStyle name="Comma 2 3 3 3 2 3 2" xfId="12908" xr:uid="{00000000-0005-0000-0000-00006F1B0000}"/>
    <cellStyle name="Comma 2 3 3 3 2 3 2 2" xfId="28319" xr:uid="{00000000-0005-0000-0000-0000701B0000}"/>
    <cellStyle name="Comma 2 3 3 3 2 3 2 2 2" xfId="59143" xr:uid="{00000000-0005-0000-0000-0000711B0000}"/>
    <cellStyle name="Comma 2 3 3 3 2 3 2 3" xfId="43733" xr:uid="{00000000-0005-0000-0000-0000721B0000}"/>
    <cellStyle name="Comma 2 3 3 3 2 3 3" xfId="20510" xr:uid="{00000000-0005-0000-0000-0000731B0000}"/>
    <cellStyle name="Comma 2 3 3 3 2 3 3 2" xfId="51334" xr:uid="{00000000-0005-0000-0000-0000741B0000}"/>
    <cellStyle name="Comma 2 3 3 3 2 3 4" xfId="35924" xr:uid="{00000000-0005-0000-0000-0000751B0000}"/>
    <cellStyle name="Comma 2 3 3 3 2 4" xfId="9105" xr:uid="{00000000-0005-0000-0000-0000761B0000}"/>
    <cellStyle name="Comma 2 3 3 3 2 4 2" xfId="24516" xr:uid="{00000000-0005-0000-0000-0000771B0000}"/>
    <cellStyle name="Comma 2 3 3 3 2 4 2 2" xfId="55340" xr:uid="{00000000-0005-0000-0000-0000781B0000}"/>
    <cellStyle name="Comma 2 3 3 3 2 4 3" xfId="39930" xr:uid="{00000000-0005-0000-0000-0000791B0000}"/>
    <cellStyle name="Comma 2 3 3 3 2 5" xfId="16707" xr:uid="{00000000-0005-0000-0000-00007A1B0000}"/>
    <cellStyle name="Comma 2 3 3 3 2 5 2" xfId="47531" xr:uid="{00000000-0005-0000-0000-00007B1B0000}"/>
    <cellStyle name="Comma 2 3 3 3 2 6" xfId="32121" xr:uid="{00000000-0005-0000-0000-00007C1B0000}"/>
    <cellStyle name="Comma 2 3 3 3 3" xfId="1928" xr:uid="{00000000-0005-0000-0000-00007D1B0000}"/>
    <cellStyle name="Comma 2 3 3 3 3 2" xfId="3827" xr:uid="{00000000-0005-0000-0000-00007E1B0000}"/>
    <cellStyle name="Comma 2 3 3 3 3 2 2" xfId="7630" xr:uid="{00000000-0005-0000-0000-00007F1B0000}"/>
    <cellStyle name="Comma 2 3 3 3 3 2 2 2" xfId="15440" xr:uid="{00000000-0005-0000-0000-0000801B0000}"/>
    <cellStyle name="Comma 2 3 3 3 3 2 2 2 2" xfId="30851" xr:uid="{00000000-0005-0000-0000-0000811B0000}"/>
    <cellStyle name="Comma 2 3 3 3 3 2 2 2 2 2" xfId="61675" xr:uid="{00000000-0005-0000-0000-0000821B0000}"/>
    <cellStyle name="Comma 2 3 3 3 3 2 2 2 3" xfId="46265" xr:uid="{00000000-0005-0000-0000-0000831B0000}"/>
    <cellStyle name="Comma 2 3 3 3 3 2 2 3" xfId="23042" xr:uid="{00000000-0005-0000-0000-0000841B0000}"/>
    <cellStyle name="Comma 2 3 3 3 3 2 2 3 2" xfId="53866" xr:uid="{00000000-0005-0000-0000-0000851B0000}"/>
    <cellStyle name="Comma 2 3 3 3 3 2 2 4" xfId="38456" xr:uid="{00000000-0005-0000-0000-0000861B0000}"/>
    <cellStyle name="Comma 2 3 3 3 3 2 3" xfId="11637" xr:uid="{00000000-0005-0000-0000-0000871B0000}"/>
    <cellStyle name="Comma 2 3 3 3 3 2 3 2" xfId="27048" xr:uid="{00000000-0005-0000-0000-0000881B0000}"/>
    <cellStyle name="Comma 2 3 3 3 3 2 3 2 2" xfId="57872" xr:uid="{00000000-0005-0000-0000-0000891B0000}"/>
    <cellStyle name="Comma 2 3 3 3 3 2 3 3" xfId="42462" xr:uid="{00000000-0005-0000-0000-00008A1B0000}"/>
    <cellStyle name="Comma 2 3 3 3 3 2 4" xfId="19239" xr:uid="{00000000-0005-0000-0000-00008B1B0000}"/>
    <cellStyle name="Comma 2 3 3 3 3 2 4 2" xfId="50063" xr:uid="{00000000-0005-0000-0000-00008C1B0000}"/>
    <cellStyle name="Comma 2 3 3 3 3 2 5" xfId="34653" xr:uid="{00000000-0005-0000-0000-00008D1B0000}"/>
    <cellStyle name="Comma 2 3 3 3 3 3" xfId="5731" xr:uid="{00000000-0005-0000-0000-00008E1B0000}"/>
    <cellStyle name="Comma 2 3 3 3 3 3 2" xfId="13541" xr:uid="{00000000-0005-0000-0000-00008F1B0000}"/>
    <cellStyle name="Comma 2 3 3 3 3 3 2 2" xfId="28952" xr:uid="{00000000-0005-0000-0000-0000901B0000}"/>
    <cellStyle name="Comma 2 3 3 3 3 3 2 2 2" xfId="59776" xr:uid="{00000000-0005-0000-0000-0000911B0000}"/>
    <cellStyle name="Comma 2 3 3 3 3 3 2 3" xfId="44366" xr:uid="{00000000-0005-0000-0000-0000921B0000}"/>
    <cellStyle name="Comma 2 3 3 3 3 3 3" xfId="21143" xr:uid="{00000000-0005-0000-0000-0000931B0000}"/>
    <cellStyle name="Comma 2 3 3 3 3 3 3 2" xfId="51967" xr:uid="{00000000-0005-0000-0000-0000941B0000}"/>
    <cellStyle name="Comma 2 3 3 3 3 3 4" xfId="36557" xr:uid="{00000000-0005-0000-0000-0000951B0000}"/>
    <cellStyle name="Comma 2 3 3 3 3 4" xfId="9738" xr:uid="{00000000-0005-0000-0000-0000961B0000}"/>
    <cellStyle name="Comma 2 3 3 3 3 4 2" xfId="25149" xr:uid="{00000000-0005-0000-0000-0000971B0000}"/>
    <cellStyle name="Comma 2 3 3 3 3 4 2 2" xfId="55973" xr:uid="{00000000-0005-0000-0000-0000981B0000}"/>
    <cellStyle name="Comma 2 3 3 3 3 4 3" xfId="40563" xr:uid="{00000000-0005-0000-0000-0000991B0000}"/>
    <cellStyle name="Comma 2 3 3 3 3 5" xfId="17340" xr:uid="{00000000-0005-0000-0000-00009A1B0000}"/>
    <cellStyle name="Comma 2 3 3 3 3 5 2" xfId="48164" xr:uid="{00000000-0005-0000-0000-00009B1B0000}"/>
    <cellStyle name="Comma 2 3 3 3 3 6" xfId="32754" xr:uid="{00000000-0005-0000-0000-00009C1B0000}"/>
    <cellStyle name="Comma 2 3 3 3 4" xfId="2561" xr:uid="{00000000-0005-0000-0000-00009D1B0000}"/>
    <cellStyle name="Comma 2 3 3 3 4 2" xfId="6364" xr:uid="{00000000-0005-0000-0000-00009E1B0000}"/>
    <cellStyle name="Comma 2 3 3 3 4 2 2" xfId="14174" xr:uid="{00000000-0005-0000-0000-00009F1B0000}"/>
    <cellStyle name="Comma 2 3 3 3 4 2 2 2" xfId="29585" xr:uid="{00000000-0005-0000-0000-0000A01B0000}"/>
    <cellStyle name="Comma 2 3 3 3 4 2 2 2 2" xfId="60409" xr:uid="{00000000-0005-0000-0000-0000A11B0000}"/>
    <cellStyle name="Comma 2 3 3 3 4 2 2 3" xfId="44999" xr:uid="{00000000-0005-0000-0000-0000A21B0000}"/>
    <cellStyle name="Comma 2 3 3 3 4 2 3" xfId="21776" xr:uid="{00000000-0005-0000-0000-0000A31B0000}"/>
    <cellStyle name="Comma 2 3 3 3 4 2 3 2" xfId="52600" xr:uid="{00000000-0005-0000-0000-0000A41B0000}"/>
    <cellStyle name="Comma 2 3 3 3 4 2 4" xfId="37190" xr:uid="{00000000-0005-0000-0000-0000A51B0000}"/>
    <cellStyle name="Comma 2 3 3 3 4 3" xfId="10371" xr:uid="{00000000-0005-0000-0000-0000A61B0000}"/>
    <cellStyle name="Comma 2 3 3 3 4 3 2" xfId="25782" xr:uid="{00000000-0005-0000-0000-0000A71B0000}"/>
    <cellStyle name="Comma 2 3 3 3 4 3 2 2" xfId="56606" xr:uid="{00000000-0005-0000-0000-0000A81B0000}"/>
    <cellStyle name="Comma 2 3 3 3 4 3 3" xfId="41196" xr:uid="{00000000-0005-0000-0000-0000A91B0000}"/>
    <cellStyle name="Comma 2 3 3 3 4 4" xfId="17973" xr:uid="{00000000-0005-0000-0000-0000AA1B0000}"/>
    <cellStyle name="Comma 2 3 3 3 4 4 2" xfId="48797" xr:uid="{00000000-0005-0000-0000-0000AB1B0000}"/>
    <cellStyle name="Comma 2 3 3 3 4 5" xfId="33387" xr:uid="{00000000-0005-0000-0000-0000AC1B0000}"/>
    <cellStyle name="Comma 2 3 3 3 5" xfId="4465" xr:uid="{00000000-0005-0000-0000-0000AD1B0000}"/>
    <cellStyle name="Comma 2 3 3 3 5 2" xfId="12275" xr:uid="{00000000-0005-0000-0000-0000AE1B0000}"/>
    <cellStyle name="Comma 2 3 3 3 5 2 2" xfId="27686" xr:uid="{00000000-0005-0000-0000-0000AF1B0000}"/>
    <cellStyle name="Comma 2 3 3 3 5 2 2 2" xfId="58510" xr:uid="{00000000-0005-0000-0000-0000B01B0000}"/>
    <cellStyle name="Comma 2 3 3 3 5 2 3" xfId="43100" xr:uid="{00000000-0005-0000-0000-0000B11B0000}"/>
    <cellStyle name="Comma 2 3 3 3 5 3" xfId="19877" xr:uid="{00000000-0005-0000-0000-0000B21B0000}"/>
    <cellStyle name="Comma 2 3 3 3 5 3 2" xfId="50701" xr:uid="{00000000-0005-0000-0000-0000B31B0000}"/>
    <cellStyle name="Comma 2 3 3 3 5 4" xfId="35291" xr:uid="{00000000-0005-0000-0000-0000B41B0000}"/>
    <cellStyle name="Comma 2 3 3 3 6" xfId="8472" xr:uid="{00000000-0005-0000-0000-0000B51B0000}"/>
    <cellStyle name="Comma 2 3 3 3 6 2" xfId="23883" xr:uid="{00000000-0005-0000-0000-0000B61B0000}"/>
    <cellStyle name="Comma 2 3 3 3 6 2 2" xfId="54707" xr:uid="{00000000-0005-0000-0000-0000B71B0000}"/>
    <cellStyle name="Comma 2 3 3 3 6 3" xfId="39297" xr:uid="{00000000-0005-0000-0000-0000B81B0000}"/>
    <cellStyle name="Comma 2 3 3 3 7" xfId="16074" xr:uid="{00000000-0005-0000-0000-0000B91B0000}"/>
    <cellStyle name="Comma 2 3 3 3 7 2" xfId="46898" xr:uid="{00000000-0005-0000-0000-0000BA1B0000}"/>
    <cellStyle name="Comma 2 3 3 3 8" xfId="31488" xr:uid="{00000000-0005-0000-0000-0000BB1B0000}"/>
    <cellStyle name="Comma 2 3 3 4" xfId="453" xr:uid="{00000000-0005-0000-0000-0000BC1B0000}"/>
    <cellStyle name="Comma 2 3 3 4 2" xfId="1086" xr:uid="{00000000-0005-0000-0000-0000BD1B0000}"/>
    <cellStyle name="Comma 2 3 3 4 2 2" xfId="2985" xr:uid="{00000000-0005-0000-0000-0000BE1B0000}"/>
    <cellStyle name="Comma 2 3 3 4 2 2 2" xfId="6788" xr:uid="{00000000-0005-0000-0000-0000BF1B0000}"/>
    <cellStyle name="Comma 2 3 3 4 2 2 2 2" xfId="14598" xr:uid="{00000000-0005-0000-0000-0000C01B0000}"/>
    <cellStyle name="Comma 2 3 3 4 2 2 2 2 2" xfId="30009" xr:uid="{00000000-0005-0000-0000-0000C11B0000}"/>
    <cellStyle name="Comma 2 3 3 4 2 2 2 2 2 2" xfId="60833" xr:uid="{00000000-0005-0000-0000-0000C21B0000}"/>
    <cellStyle name="Comma 2 3 3 4 2 2 2 2 3" xfId="45423" xr:uid="{00000000-0005-0000-0000-0000C31B0000}"/>
    <cellStyle name="Comma 2 3 3 4 2 2 2 3" xfId="22200" xr:uid="{00000000-0005-0000-0000-0000C41B0000}"/>
    <cellStyle name="Comma 2 3 3 4 2 2 2 3 2" xfId="53024" xr:uid="{00000000-0005-0000-0000-0000C51B0000}"/>
    <cellStyle name="Comma 2 3 3 4 2 2 2 4" xfId="37614" xr:uid="{00000000-0005-0000-0000-0000C61B0000}"/>
    <cellStyle name="Comma 2 3 3 4 2 2 3" xfId="10795" xr:uid="{00000000-0005-0000-0000-0000C71B0000}"/>
    <cellStyle name="Comma 2 3 3 4 2 2 3 2" xfId="26206" xr:uid="{00000000-0005-0000-0000-0000C81B0000}"/>
    <cellStyle name="Comma 2 3 3 4 2 2 3 2 2" xfId="57030" xr:uid="{00000000-0005-0000-0000-0000C91B0000}"/>
    <cellStyle name="Comma 2 3 3 4 2 2 3 3" xfId="41620" xr:uid="{00000000-0005-0000-0000-0000CA1B0000}"/>
    <cellStyle name="Comma 2 3 3 4 2 2 4" xfId="18397" xr:uid="{00000000-0005-0000-0000-0000CB1B0000}"/>
    <cellStyle name="Comma 2 3 3 4 2 2 4 2" xfId="49221" xr:uid="{00000000-0005-0000-0000-0000CC1B0000}"/>
    <cellStyle name="Comma 2 3 3 4 2 2 5" xfId="33811" xr:uid="{00000000-0005-0000-0000-0000CD1B0000}"/>
    <cellStyle name="Comma 2 3 3 4 2 3" xfId="4889" xr:uid="{00000000-0005-0000-0000-0000CE1B0000}"/>
    <cellStyle name="Comma 2 3 3 4 2 3 2" xfId="12699" xr:uid="{00000000-0005-0000-0000-0000CF1B0000}"/>
    <cellStyle name="Comma 2 3 3 4 2 3 2 2" xfId="28110" xr:uid="{00000000-0005-0000-0000-0000D01B0000}"/>
    <cellStyle name="Comma 2 3 3 4 2 3 2 2 2" xfId="58934" xr:uid="{00000000-0005-0000-0000-0000D11B0000}"/>
    <cellStyle name="Comma 2 3 3 4 2 3 2 3" xfId="43524" xr:uid="{00000000-0005-0000-0000-0000D21B0000}"/>
    <cellStyle name="Comma 2 3 3 4 2 3 3" xfId="20301" xr:uid="{00000000-0005-0000-0000-0000D31B0000}"/>
    <cellStyle name="Comma 2 3 3 4 2 3 3 2" xfId="51125" xr:uid="{00000000-0005-0000-0000-0000D41B0000}"/>
    <cellStyle name="Comma 2 3 3 4 2 3 4" xfId="35715" xr:uid="{00000000-0005-0000-0000-0000D51B0000}"/>
    <cellStyle name="Comma 2 3 3 4 2 4" xfId="8896" xr:uid="{00000000-0005-0000-0000-0000D61B0000}"/>
    <cellStyle name="Comma 2 3 3 4 2 4 2" xfId="24307" xr:uid="{00000000-0005-0000-0000-0000D71B0000}"/>
    <cellStyle name="Comma 2 3 3 4 2 4 2 2" xfId="55131" xr:uid="{00000000-0005-0000-0000-0000D81B0000}"/>
    <cellStyle name="Comma 2 3 3 4 2 4 3" xfId="39721" xr:uid="{00000000-0005-0000-0000-0000D91B0000}"/>
    <cellStyle name="Comma 2 3 3 4 2 5" xfId="16498" xr:uid="{00000000-0005-0000-0000-0000DA1B0000}"/>
    <cellStyle name="Comma 2 3 3 4 2 5 2" xfId="47322" xr:uid="{00000000-0005-0000-0000-0000DB1B0000}"/>
    <cellStyle name="Comma 2 3 3 4 2 6" xfId="31912" xr:uid="{00000000-0005-0000-0000-0000DC1B0000}"/>
    <cellStyle name="Comma 2 3 3 4 3" xfId="1719" xr:uid="{00000000-0005-0000-0000-0000DD1B0000}"/>
    <cellStyle name="Comma 2 3 3 4 3 2" xfId="3618" xr:uid="{00000000-0005-0000-0000-0000DE1B0000}"/>
    <cellStyle name="Comma 2 3 3 4 3 2 2" xfId="7421" xr:uid="{00000000-0005-0000-0000-0000DF1B0000}"/>
    <cellStyle name="Comma 2 3 3 4 3 2 2 2" xfId="15231" xr:uid="{00000000-0005-0000-0000-0000E01B0000}"/>
    <cellStyle name="Comma 2 3 3 4 3 2 2 2 2" xfId="30642" xr:uid="{00000000-0005-0000-0000-0000E11B0000}"/>
    <cellStyle name="Comma 2 3 3 4 3 2 2 2 2 2" xfId="61466" xr:uid="{00000000-0005-0000-0000-0000E21B0000}"/>
    <cellStyle name="Comma 2 3 3 4 3 2 2 2 3" xfId="46056" xr:uid="{00000000-0005-0000-0000-0000E31B0000}"/>
    <cellStyle name="Comma 2 3 3 4 3 2 2 3" xfId="22833" xr:uid="{00000000-0005-0000-0000-0000E41B0000}"/>
    <cellStyle name="Comma 2 3 3 4 3 2 2 3 2" xfId="53657" xr:uid="{00000000-0005-0000-0000-0000E51B0000}"/>
    <cellStyle name="Comma 2 3 3 4 3 2 2 4" xfId="38247" xr:uid="{00000000-0005-0000-0000-0000E61B0000}"/>
    <cellStyle name="Comma 2 3 3 4 3 2 3" xfId="11428" xr:uid="{00000000-0005-0000-0000-0000E71B0000}"/>
    <cellStyle name="Comma 2 3 3 4 3 2 3 2" xfId="26839" xr:uid="{00000000-0005-0000-0000-0000E81B0000}"/>
    <cellStyle name="Comma 2 3 3 4 3 2 3 2 2" xfId="57663" xr:uid="{00000000-0005-0000-0000-0000E91B0000}"/>
    <cellStyle name="Comma 2 3 3 4 3 2 3 3" xfId="42253" xr:uid="{00000000-0005-0000-0000-0000EA1B0000}"/>
    <cellStyle name="Comma 2 3 3 4 3 2 4" xfId="19030" xr:uid="{00000000-0005-0000-0000-0000EB1B0000}"/>
    <cellStyle name="Comma 2 3 3 4 3 2 4 2" xfId="49854" xr:uid="{00000000-0005-0000-0000-0000EC1B0000}"/>
    <cellStyle name="Comma 2 3 3 4 3 2 5" xfId="34444" xr:uid="{00000000-0005-0000-0000-0000ED1B0000}"/>
    <cellStyle name="Comma 2 3 3 4 3 3" xfId="5522" xr:uid="{00000000-0005-0000-0000-0000EE1B0000}"/>
    <cellStyle name="Comma 2 3 3 4 3 3 2" xfId="13332" xr:uid="{00000000-0005-0000-0000-0000EF1B0000}"/>
    <cellStyle name="Comma 2 3 3 4 3 3 2 2" xfId="28743" xr:uid="{00000000-0005-0000-0000-0000F01B0000}"/>
    <cellStyle name="Comma 2 3 3 4 3 3 2 2 2" xfId="59567" xr:uid="{00000000-0005-0000-0000-0000F11B0000}"/>
    <cellStyle name="Comma 2 3 3 4 3 3 2 3" xfId="44157" xr:uid="{00000000-0005-0000-0000-0000F21B0000}"/>
    <cellStyle name="Comma 2 3 3 4 3 3 3" xfId="20934" xr:uid="{00000000-0005-0000-0000-0000F31B0000}"/>
    <cellStyle name="Comma 2 3 3 4 3 3 3 2" xfId="51758" xr:uid="{00000000-0005-0000-0000-0000F41B0000}"/>
    <cellStyle name="Comma 2 3 3 4 3 3 4" xfId="36348" xr:uid="{00000000-0005-0000-0000-0000F51B0000}"/>
    <cellStyle name="Comma 2 3 3 4 3 4" xfId="9529" xr:uid="{00000000-0005-0000-0000-0000F61B0000}"/>
    <cellStyle name="Comma 2 3 3 4 3 4 2" xfId="24940" xr:uid="{00000000-0005-0000-0000-0000F71B0000}"/>
    <cellStyle name="Comma 2 3 3 4 3 4 2 2" xfId="55764" xr:uid="{00000000-0005-0000-0000-0000F81B0000}"/>
    <cellStyle name="Comma 2 3 3 4 3 4 3" xfId="40354" xr:uid="{00000000-0005-0000-0000-0000F91B0000}"/>
    <cellStyle name="Comma 2 3 3 4 3 5" xfId="17131" xr:uid="{00000000-0005-0000-0000-0000FA1B0000}"/>
    <cellStyle name="Comma 2 3 3 4 3 5 2" xfId="47955" xr:uid="{00000000-0005-0000-0000-0000FB1B0000}"/>
    <cellStyle name="Comma 2 3 3 4 3 6" xfId="32545" xr:uid="{00000000-0005-0000-0000-0000FC1B0000}"/>
    <cellStyle name="Comma 2 3 3 4 4" xfId="2352" xr:uid="{00000000-0005-0000-0000-0000FD1B0000}"/>
    <cellStyle name="Comma 2 3 3 4 4 2" xfId="6155" xr:uid="{00000000-0005-0000-0000-0000FE1B0000}"/>
    <cellStyle name="Comma 2 3 3 4 4 2 2" xfId="13965" xr:uid="{00000000-0005-0000-0000-0000FF1B0000}"/>
    <cellStyle name="Comma 2 3 3 4 4 2 2 2" xfId="29376" xr:uid="{00000000-0005-0000-0000-0000001C0000}"/>
    <cellStyle name="Comma 2 3 3 4 4 2 2 2 2" xfId="60200" xr:uid="{00000000-0005-0000-0000-0000011C0000}"/>
    <cellStyle name="Comma 2 3 3 4 4 2 2 3" xfId="44790" xr:uid="{00000000-0005-0000-0000-0000021C0000}"/>
    <cellStyle name="Comma 2 3 3 4 4 2 3" xfId="21567" xr:uid="{00000000-0005-0000-0000-0000031C0000}"/>
    <cellStyle name="Comma 2 3 3 4 4 2 3 2" xfId="52391" xr:uid="{00000000-0005-0000-0000-0000041C0000}"/>
    <cellStyle name="Comma 2 3 3 4 4 2 4" xfId="36981" xr:uid="{00000000-0005-0000-0000-0000051C0000}"/>
    <cellStyle name="Comma 2 3 3 4 4 3" xfId="10162" xr:uid="{00000000-0005-0000-0000-0000061C0000}"/>
    <cellStyle name="Comma 2 3 3 4 4 3 2" xfId="25573" xr:uid="{00000000-0005-0000-0000-0000071C0000}"/>
    <cellStyle name="Comma 2 3 3 4 4 3 2 2" xfId="56397" xr:uid="{00000000-0005-0000-0000-0000081C0000}"/>
    <cellStyle name="Comma 2 3 3 4 4 3 3" xfId="40987" xr:uid="{00000000-0005-0000-0000-0000091C0000}"/>
    <cellStyle name="Comma 2 3 3 4 4 4" xfId="17764" xr:uid="{00000000-0005-0000-0000-00000A1C0000}"/>
    <cellStyle name="Comma 2 3 3 4 4 4 2" xfId="48588" xr:uid="{00000000-0005-0000-0000-00000B1C0000}"/>
    <cellStyle name="Comma 2 3 3 4 4 5" xfId="33178" xr:uid="{00000000-0005-0000-0000-00000C1C0000}"/>
    <cellStyle name="Comma 2 3 3 4 5" xfId="4256" xr:uid="{00000000-0005-0000-0000-00000D1C0000}"/>
    <cellStyle name="Comma 2 3 3 4 5 2" xfId="12066" xr:uid="{00000000-0005-0000-0000-00000E1C0000}"/>
    <cellStyle name="Comma 2 3 3 4 5 2 2" xfId="27477" xr:uid="{00000000-0005-0000-0000-00000F1C0000}"/>
    <cellStyle name="Comma 2 3 3 4 5 2 2 2" xfId="58301" xr:uid="{00000000-0005-0000-0000-0000101C0000}"/>
    <cellStyle name="Comma 2 3 3 4 5 2 3" xfId="42891" xr:uid="{00000000-0005-0000-0000-0000111C0000}"/>
    <cellStyle name="Comma 2 3 3 4 5 3" xfId="19668" xr:uid="{00000000-0005-0000-0000-0000121C0000}"/>
    <cellStyle name="Comma 2 3 3 4 5 3 2" xfId="50492" xr:uid="{00000000-0005-0000-0000-0000131C0000}"/>
    <cellStyle name="Comma 2 3 3 4 5 4" xfId="35082" xr:uid="{00000000-0005-0000-0000-0000141C0000}"/>
    <cellStyle name="Comma 2 3 3 4 6" xfId="8263" xr:uid="{00000000-0005-0000-0000-0000151C0000}"/>
    <cellStyle name="Comma 2 3 3 4 6 2" xfId="23674" xr:uid="{00000000-0005-0000-0000-0000161C0000}"/>
    <cellStyle name="Comma 2 3 3 4 6 2 2" xfId="54498" xr:uid="{00000000-0005-0000-0000-0000171C0000}"/>
    <cellStyle name="Comma 2 3 3 4 6 3" xfId="39088" xr:uid="{00000000-0005-0000-0000-0000181C0000}"/>
    <cellStyle name="Comma 2 3 3 4 7" xfId="15865" xr:uid="{00000000-0005-0000-0000-0000191C0000}"/>
    <cellStyle name="Comma 2 3 3 4 7 2" xfId="46689" xr:uid="{00000000-0005-0000-0000-00001A1C0000}"/>
    <cellStyle name="Comma 2 3 3 4 8" xfId="31279" xr:uid="{00000000-0005-0000-0000-00001B1C0000}"/>
    <cellStyle name="Comma 2 3 3 5" xfId="873" xr:uid="{00000000-0005-0000-0000-00001C1C0000}"/>
    <cellStyle name="Comma 2 3 3 5 2" xfId="2772" xr:uid="{00000000-0005-0000-0000-00001D1C0000}"/>
    <cellStyle name="Comma 2 3 3 5 2 2" xfId="6575" xr:uid="{00000000-0005-0000-0000-00001E1C0000}"/>
    <cellStyle name="Comma 2 3 3 5 2 2 2" xfId="14385" xr:uid="{00000000-0005-0000-0000-00001F1C0000}"/>
    <cellStyle name="Comma 2 3 3 5 2 2 2 2" xfId="29796" xr:uid="{00000000-0005-0000-0000-0000201C0000}"/>
    <cellStyle name="Comma 2 3 3 5 2 2 2 2 2" xfId="60620" xr:uid="{00000000-0005-0000-0000-0000211C0000}"/>
    <cellStyle name="Comma 2 3 3 5 2 2 2 3" xfId="45210" xr:uid="{00000000-0005-0000-0000-0000221C0000}"/>
    <cellStyle name="Comma 2 3 3 5 2 2 3" xfId="21987" xr:uid="{00000000-0005-0000-0000-0000231C0000}"/>
    <cellStyle name="Comma 2 3 3 5 2 2 3 2" xfId="52811" xr:uid="{00000000-0005-0000-0000-0000241C0000}"/>
    <cellStyle name="Comma 2 3 3 5 2 2 4" xfId="37401" xr:uid="{00000000-0005-0000-0000-0000251C0000}"/>
    <cellStyle name="Comma 2 3 3 5 2 3" xfId="10582" xr:uid="{00000000-0005-0000-0000-0000261C0000}"/>
    <cellStyle name="Comma 2 3 3 5 2 3 2" xfId="25993" xr:uid="{00000000-0005-0000-0000-0000271C0000}"/>
    <cellStyle name="Comma 2 3 3 5 2 3 2 2" xfId="56817" xr:uid="{00000000-0005-0000-0000-0000281C0000}"/>
    <cellStyle name="Comma 2 3 3 5 2 3 3" xfId="41407" xr:uid="{00000000-0005-0000-0000-0000291C0000}"/>
    <cellStyle name="Comma 2 3 3 5 2 4" xfId="18184" xr:uid="{00000000-0005-0000-0000-00002A1C0000}"/>
    <cellStyle name="Comma 2 3 3 5 2 4 2" xfId="49008" xr:uid="{00000000-0005-0000-0000-00002B1C0000}"/>
    <cellStyle name="Comma 2 3 3 5 2 5" xfId="33598" xr:uid="{00000000-0005-0000-0000-00002C1C0000}"/>
    <cellStyle name="Comma 2 3 3 5 3" xfId="4676" xr:uid="{00000000-0005-0000-0000-00002D1C0000}"/>
    <cellStyle name="Comma 2 3 3 5 3 2" xfId="12486" xr:uid="{00000000-0005-0000-0000-00002E1C0000}"/>
    <cellStyle name="Comma 2 3 3 5 3 2 2" xfId="27897" xr:uid="{00000000-0005-0000-0000-00002F1C0000}"/>
    <cellStyle name="Comma 2 3 3 5 3 2 2 2" xfId="58721" xr:uid="{00000000-0005-0000-0000-0000301C0000}"/>
    <cellStyle name="Comma 2 3 3 5 3 2 3" xfId="43311" xr:uid="{00000000-0005-0000-0000-0000311C0000}"/>
    <cellStyle name="Comma 2 3 3 5 3 3" xfId="20088" xr:uid="{00000000-0005-0000-0000-0000321C0000}"/>
    <cellStyle name="Comma 2 3 3 5 3 3 2" xfId="50912" xr:uid="{00000000-0005-0000-0000-0000331C0000}"/>
    <cellStyle name="Comma 2 3 3 5 3 4" xfId="35502" xr:uid="{00000000-0005-0000-0000-0000341C0000}"/>
    <cellStyle name="Comma 2 3 3 5 4" xfId="8683" xr:uid="{00000000-0005-0000-0000-0000351C0000}"/>
    <cellStyle name="Comma 2 3 3 5 4 2" xfId="24094" xr:uid="{00000000-0005-0000-0000-0000361C0000}"/>
    <cellStyle name="Comma 2 3 3 5 4 2 2" xfId="54918" xr:uid="{00000000-0005-0000-0000-0000371C0000}"/>
    <cellStyle name="Comma 2 3 3 5 4 3" xfId="39508" xr:uid="{00000000-0005-0000-0000-0000381C0000}"/>
    <cellStyle name="Comma 2 3 3 5 5" xfId="16285" xr:uid="{00000000-0005-0000-0000-0000391C0000}"/>
    <cellStyle name="Comma 2 3 3 5 5 2" xfId="47109" xr:uid="{00000000-0005-0000-0000-00003A1C0000}"/>
    <cellStyle name="Comma 2 3 3 5 6" xfId="31699" xr:uid="{00000000-0005-0000-0000-00003B1C0000}"/>
    <cellStyle name="Comma 2 3 3 6" xfId="1506" xr:uid="{00000000-0005-0000-0000-00003C1C0000}"/>
    <cellStyle name="Comma 2 3 3 6 2" xfId="3405" xr:uid="{00000000-0005-0000-0000-00003D1C0000}"/>
    <cellStyle name="Comma 2 3 3 6 2 2" xfId="7208" xr:uid="{00000000-0005-0000-0000-00003E1C0000}"/>
    <cellStyle name="Comma 2 3 3 6 2 2 2" xfId="15018" xr:uid="{00000000-0005-0000-0000-00003F1C0000}"/>
    <cellStyle name="Comma 2 3 3 6 2 2 2 2" xfId="30429" xr:uid="{00000000-0005-0000-0000-0000401C0000}"/>
    <cellStyle name="Comma 2 3 3 6 2 2 2 2 2" xfId="61253" xr:uid="{00000000-0005-0000-0000-0000411C0000}"/>
    <cellStyle name="Comma 2 3 3 6 2 2 2 3" xfId="45843" xr:uid="{00000000-0005-0000-0000-0000421C0000}"/>
    <cellStyle name="Comma 2 3 3 6 2 2 3" xfId="22620" xr:uid="{00000000-0005-0000-0000-0000431C0000}"/>
    <cellStyle name="Comma 2 3 3 6 2 2 3 2" xfId="53444" xr:uid="{00000000-0005-0000-0000-0000441C0000}"/>
    <cellStyle name="Comma 2 3 3 6 2 2 4" xfId="38034" xr:uid="{00000000-0005-0000-0000-0000451C0000}"/>
    <cellStyle name="Comma 2 3 3 6 2 3" xfId="11215" xr:uid="{00000000-0005-0000-0000-0000461C0000}"/>
    <cellStyle name="Comma 2 3 3 6 2 3 2" xfId="26626" xr:uid="{00000000-0005-0000-0000-0000471C0000}"/>
    <cellStyle name="Comma 2 3 3 6 2 3 2 2" xfId="57450" xr:uid="{00000000-0005-0000-0000-0000481C0000}"/>
    <cellStyle name="Comma 2 3 3 6 2 3 3" xfId="42040" xr:uid="{00000000-0005-0000-0000-0000491C0000}"/>
    <cellStyle name="Comma 2 3 3 6 2 4" xfId="18817" xr:uid="{00000000-0005-0000-0000-00004A1C0000}"/>
    <cellStyle name="Comma 2 3 3 6 2 4 2" xfId="49641" xr:uid="{00000000-0005-0000-0000-00004B1C0000}"/>
    <cellStyle name="Comma 2 3 3 6 2 5" xfId="34231" xr:uid="{00000000-0005-0000-0000-00004C1C0000}"/>
    <cellStyle name="Comma 2 3 3 6 3" xfId="5309" xr:uid="{00000000-0005-0000-0000-00004D1C0000}"/>
    <cellStyle name="Comma 2 3 3 6 3 2" xfId="13119" xr:uid="{00000000-0005-0000-0000-00004E1C0000}"/>
    <cellStyle name="Comma 2 3 3 6 3 2 2" xfId="28530" xr:uid="{00000000-0005-0000-0000-00004F1C0000}"/>
    <cellStyle name="Comma 2 3 3 6 3 2 2 2" xfId="59354" xr:uid="{00000000-0005-0000-0000-0000501C0000}"/>
    <cellStyle name="Comma 2 3 3 6 3 2 3" xfId="43944" xr:uid="{00000000-0005-0000-0000-0000511C0000}"/>
    <cellStyle name="Comma 2 3 3 6 3 3" xfId="20721" xr:uid="{00000000-0005-0000-0000-0000521C0000}"/>
    <cellStyle name="Comma 2 3 3 6 3 3 2" xfId="51545" xr:uid="{00000000-0005-0000-0000-0000531C0000}"/>
    <cellStyle name="Comma 2 3 3 6 3 4" xfId="36135" xr:uid="{00000000-0005-0000-0000-0000541C0000}"/>
    <cellStyle name="Comma 2 3 3 6 4" xfId="9316" xr:uid="{00000000-0005-0000-0000-0000551C0000}"/>
    <cellStyle name="Comma 2 3 3 6 4 2" xfId="24727" xr:uid="{00000000-0005-0000-0000-0000561C0000}"/>
    <cellStyle name="Comma 2 3 3 6 4 2 2" xfId="55551" xr:uid="{00000000-0005-0000-0000-0000571C0000}"/>
    <cellStyle name="Comma 2 3 3 6 4 3" xfId="40141" xr:uid="{00000000-0005-0000-0000-0000581C0000}"/>
    <cellStyle name="Comma 2 3 3 6 5" xfId="16918" xr:uid="{00000000-0005-0000-0000-0000591C0000}"/>
    <cellStyle name="Comma 2 3 3 6 5 2" xfId="47742" xr:uid="{00000000-0005-0000-0000-00005A1C0000}"/>
    <cellStyle name="Comma 2 3 3 6 6" xfId="32332" xr:uid="{00000000-0005-0000-0000-00005B1C0000}"/>
    <cellStyle name="Comma 2 3 3 7" xfId="2139" xr:uid="{00000000-0005-0000-0000-00005C1C0000}"/>
    <cellStyle name="Comma 2 3 3 7 2" xfId="5942" xr:uid="{00000000-0005-0000-0000-00005D1C0000}"/>
    <cellStyle name="Comma 2 3 3 7 2 2" xfId="13752" xr:uid="{00000000-0005-0000-0000-00005E1C0000}"/>
    <cellStyle name="Comma 2 3 3 7 2 2 2" xfId="29163" xr:uid="{00000000-0005-0000-0000-00005F1C0000}"/>
    <cellStyle name="Comma 2 3 3 7 2 2 2 2" xfId="59987" xr:uid="{00000000-0005-0000-0000-0000601C0000}"/>
    <cellStyle name="Comma 2 3 3 7 2 2 3" xfId="44577" xr:uid="{00000000-0005-0000-0000-0000611C0000}"/>
    <cellStyle name="Comma 2 3 3 7 2 3" xfId="21354" xr:uid="{00000000-0005-0000-0000-0000621C0000}"/>
    <cellStyle name="Comma 2 3 3 7 2 3 2" xfId="52178" xr:uid="{00000000-0005-0000-0000-0000631C0000}"/>
    <cellStyle name="Comma 2 3 3 7 2 4" xfId="36768" xr:uid="{00000000-0005-0000-0000-0000641C0000}"/>
    <cellStyle name="Comma 2 3 3 7 3" xfId="9949" xr:uid="{00000000-0005-0000-0000-0000651C0000}"/>
    <cellStyle name="Comma 2 3 3 7 3 2" xfId="25360" xr:uid="{00000000-0005-0000-0000-0000661C0000}"/>
    <cellStyle name="Comma 2 3 3 7 3 2 2" xfId="56184" xr:uid="{00000000-0005-0000-0000-0000671C0000}"/>
    <cellStyle name="Comma 2 3 3 7 3 3" xfId="40774" xr:uid="{00000000-0005-0000-0000-0000681C0000}"/>
    <cellStyle name="Comma 2 3 3 7 4" xfId="17551" xr:uid="{00000000-0005-0000-0000-0000691C0000}"/>
    <cellStyle name="Comma 2 3 3 7 4 2" xfId="48375" xr:uid="{00000000-0005-0000-0000-00006A1C0000}"/>
    <cellStyle name="Comma 2 3 3 7 5" xfId="32965" xr:uid="{00000000-0005-0000-0000-00006B1C0000}"/>
    <cellStyle name="Comma 2 3 3 8" xfId="4043" xr:uid="{00000000-0005-0000-0000-00006C1C0000}"/>
    <cellStyle name="Comma 2 3 3 8 2" xfId="11853" xr:uid="{00000000-0005-0000-0000-00006D1C0000}"/>
    <cellStyle name="Comma 2 3 3 8 2 2" xfId="27264" xr:uid="{00000000-0005-0000-0000-00006E1C0000}"/>
    <cellStyle name="Comma 2 3 3 8 2 2 2" xfId="58088" xr:uid="{00000000-0005-0000-0000-00006F1C0000}"/>
    <cellStyle name="Comma 2 3 3 8 2 3" xfId="42678" xr:uid="{00000000-0005-0000-0000-0000701C0000}"/>
    <cellStyle name="Comma 2 3 3 8 3" xfId="19455" xr:uid="{00000000-0005-0000-0000-0000711C0000}"/>
    <cellStyle name="Comma 2 3 3 8 3 2" xfId="50279" xr:uid="{00000000-0005-0000-0000-0000721C0000}"/>
    <cellStyle name="Comma 2 3 3 8 4" xfId="34869" xr:uid="{00000000-0005-0000-0000-0000731C0000}"/>
    <cellStyle name="Comma 2 3 3 9" xfId="8050" xr:uid="{00000000-0005-0000-0000-0000741C0000}"/>
    <cellStyle name="Comma 2 3 3 9 2" xfId="23461" xr:uid="{00000000-0005-0000-0000-0000751C0000}"/>
    <cellStyle name="Comma 2 3 3 9 2 2" xfId="54285" xr:uid="{00000000-0005-0000-0000-0000761C0000}"/>
    <cellStyle name="Comma 2 3 3 9 3" xfId="38875" xr:uid="{00000000-0005-0000-0000-0000771C0000}"/>
    <cellStyle name="Comma 2 3 4" xfId="279" xr:uid="{00000000-0005-0000-0000-0000781C0000}"/>
    <cellStyle name="Comma 2 3 4 10" xfId="15692" xr:uid="{00000000-0005-0000-0000-0000791C0000}"/>
    <cellStyle name="Comma 2 3 4 10 2" xfId="46516" xr:uid="{00000000-0005-0000-0000-00007A1C0000}"/>
    <cellStyle name="Comma 2 3 4 11" xfId="31106" xr:uid="{00000000-0005-0000-0000-00007B1C0000}"/>
    <cellStyle name="Comma 2 3 4 2" xfId="702" xr:uid="{00000000-0005-0000-0000-00007C1C0000}"/>
    <cellStyle name="Comma 2 3 4 2 2" xfId="1335" xr:uid="{00000000-0005-0000-0000-00007D1C0000}"/>
    <cellStyle name="Comma 2 3 4 2 2 2" xfId="3234" xr:uid="{00000000-0005-0000-0000-00007E1C0000}"/>
    <cellStyle name="Comma 2 3 4 2 2 2 2" xfId="7037" xr:uid="{00000000-0005-0000-0000-00007F1C0000}"/>
    <cellStyle name="Comma 2 3 4 2 2 2 2 2" xfId="14847" xr:uid="{00000000-0005-0000-0000-0000801C0000}"/>
    <cellStyle name="Comma 2 3 4 2 2 2 2 2 2" xfId="30258" xr:uid="{00000000-0005-0000-0000-0000811C0000}"/>
    <cellStyle name="Comma 2 3 4 2 2 2 2 2 2 2" xfId="61082" xr:uid="{00000000-0005-0000-0000-0000821C0000}"/>
    <cellStyle name="Comma 2 3 4 2 2 2 2 2 3" xfId="45672" xr:uid="{00000000-0005-0000-0000-0000831C0000}"/>
    <cellStyle name="Comma 2 3 4 2 2 2 2 3" xfId="22449" xr:uid="{00000000-0005-0000-0000-0000841C0000}"/>
    <cellStyle name="Comma 2 3 4 2 2 2 2 3 2" xfId="53273" xr:uid="{00000000-0005-0000-0000-0000851C0000}"/>
    <cellStyle name="Comma 2 3 4 2 2 2 2 4" xfId="37863" xr:uid="{00000000-0005-0000-0000-0000861C0000}"/>
    <cellStyle name="Comma 2 3 4 2 2 2 3" xfId="11044" xr:uid="{00000000-0005-0000-0000-0000871C0000}"/>
    <cellStyle name="Comma 2 3 4 2 2 2 3 2" xfId="26455" xr:uid="{00000000-0005-0000-0000-0000881C0000}"/>
    <cellStyle name="Comma 2 3 4 2 2 2 3 2 2" xfId="57279" xr:uid="{00000000-0005-0000-0000-0000891C0000}"/>
    <cellStyle name="Comma 2 3 4 2 2 2 3 3" xfId="41869" xr:uid="{00000000-0005-0000-0000-00008A1C0000}"/>
    <cellStyle name="Comma 2 3 4 2 2 2 4" xfId="18646" xr:uid="{00000000-0005-0000-0000-00008B1C0000}"/>
    <cellStyle name="Comma 2 3 4 2 2 2 4 2" xfId="49470" xr:uid="{00000000-0005-0000-0000-00008C1C0000}"/>
    <cellStyle name="Comma 2 3 4 2 2 2 5" xfId="34060" xr:uid="{00000000-0005-0000-0000-00008D1C0000}"/>
    <cellStyle name="Comma 2 3 4 2 2 3" xfId="5138" xr:uid="{00000000-0005-0000-0000-00008E1C0000}"/>
    <cellStyle name="Comma 2 3 4 2 2 3 2" xfId="12948" xr:uid="{00000000-0005-0000-0000-00008F1C0000}"/>
    <cellStyle name="Comma 2 3 4 2 2 3 2 2" xfId="28359" xr:uid="{00000000-0005-0000-0000-0000901C0000}"/>
    <cellStyle name="Comma 2 3 4 2 2 3 2 2 2" xfId="59183" xr:uid="{00000000-0005-0000-0000-0000911C0000}"/>
    <cellStyle name="Comma 2 3 4 2 2 3 2 3" xfId="43773" xr:uid="{00000000-0005-0000-0000-0000921C0000}"/>
    <cellStyle name="Comma 2 3 4 2 2 3 3" xfId="20550" xr:uid="{00000000-0005-0000-0000-0000931C0000}"/>
    <cellStyle name="Comma 2 3 4 2 2 3 3 2" xfId="51374" xr:uid="{00000000-0005-0000-0000-0000941C0000}"/>
    <cellStyle name="Comma 2 3 4 2 2 3 4" xfId="35964" xr:uid="{00000000-0005-0000-0000-0000951C0000}"/>
    <cellStyle name="Comma 2 3 4 2 2 4" xfId="9145" xr:uid="{00000000-0005-0000-0000-0000961C0000}"/>
    <cellStyle name="Comma 2 3 4 2 2 4 2" xfId="24556" xr:uid="{00000000-0005-0000-0000-0000971C0000}"/>
    <cellStyle name="Comma 2 3 4 2 2 4 2 2" xfId="55380" xr:uid="{00000000-0005-0000-0000-0000981C0000}"/>
    <cellStyle name="Comma 2 3 4 2 2 4 3" xfId="39970" xr:uid="{00000000-0005-0000-0000-0000991C0000}"/>
    <cellStyle name="Comma 2 3 4 2 2 5" xfId="16747" xr:uid="{00000000-0005-0000-0000-00009A1C0000}"/>
    <cellStyle name="Comma 2 3 4 2 2 5 2" xfId="47571" xr:uid="{00000000-0005-0000-0000-00009B1C0000}"/>
    <cellStyle name="Comma 2 3 4 2 2 6" xfId="32161" xr:uid="{00000000-0005-0000-0000-00009C1C0000}"/>
    <cellStyle name="Comma 2 3 4 2 3" xfId="1968" xr:uid="{00000000-0005-0000-0000-00009D1C0000}"/>
    <cellStyle name="Comma 2 3 4 2 3 2" xfId="3867" xr:uid="{00000000-0005-0000-0000-00009E1C0000}"/>
    <cellStyle name="Comma 2 3 4 2 3 2 2" xfId="7670" xr:uid="{00000000-0005-0000-0000-00009F1C0000}"/>
    <cellStyle name="Comma 2 3 4 2 3 2 2 2" xfId="15480" xr:uid="{00000000-0005-0000-0000-0000A01C0000}"/>
    <cellStyle name="Comma 2 3 4 2 3 2 2 2 2" xfId="30891" xr:uid="{00000000-0005-0000-0000-0000A11C0000}"/>
    <cellStyle name="Comma 2 3 4 2 3 2 2 2 2 2" xfId="61715" xr:uid="{00000000-0005-0000-0000-0000A21C0000}"/>
    <cellStyle name="Comma 2 3 4 2 3 2 2 2 3" xfId="46305" xr:uid="{00000000-0005-0000-0000-0000A31C0000}"/>
    <cellStyle name="Comma 2 3 4 2 3 2 2 3" xfId="23082" xr:uid="{00000000-0005-0000-0000-0000A41C0000}"/>
    <cellStyle name="Comma 2 3 4 2 3 2 2 3 2" xfId="53906" xr:uid="{00000000-0005-0000-0000-0000A51C0000}"/>
    <cellStyle name="Comma 2 3 4 2 3 2 2 4" xfId="38496" xr:uid="{00000000-0005-0000-0000-0000A61C0000}"/>
    <cellStyle name="Comma 2 3 4 2 3 2 3" xfId="11677" xr:uid="{00000000-0005-0000-0000-0000A71C0000}"/>
    <cellStyle name="Comma 2 3 4 2 3 2 3 2" xfId="27088" xr:uid="{00000000-0005-0000-0000-0000A81C0000}"/>
    <cellStyle name="Comma 2 3 4 2 3 2 3 2 2" xfId="57912" xr:uid="{00000000-0005-0000-0000-0000A91C0000}"/>
    <cellStyle name="Comma 2 3 4 2 3 2 3 3" xfId="42502" xr:uid="{00000000-0005-0000-0000-0000AA1C0000}"/>
    <cellStyle name="Comma 2 3 4 2 3 2 4" xfId="19279" xr:uid="{00000000-0005-0000-0000-0000AB1C0000}"/>
    <cellStyle name="Comma 2 3 4 2 3 2 4 2" xfId="50103" xr:uid="{00000000-0005-0000-0000-0000AC1C0000}"/>
    <cellStyle name="Comma 2 3 4 2 3 2 5" xfId="34693" xr:uid="{00000000-0005-0000-0000-0000AD1C0000}"/>
    <cellStyle name="Comma 2 3 4 2 3 3" xfId="5771" xr:uid="{00000000-0005-0000-0000-0000AE1C0000}"/>
    <cellStyle name="Comma 2 3 4 2 3 3 2" xfId="13581" xr:uid="{00000000-0005-0000-0000-0000AF1C0000}"/>
    <cellStyle name="Comma 2 3 4 2 3 3 2 2" xfId="28992" xr:uid="{00000000-0005-0000-0000-0000B01C0000}"/>
    <cellStyle name="Comma 2 3 4 2 3 3 2 2 2" xfId="59816" xr:uid="{00000000-0005-0000-0000-0000B11C0000}"/>
    <cellStyle name="Comma 2 3 4 2 3 3 2 3" xfId="44406" xr:uid="{00000000-0005-0000-0000-0000B21C0000}"/>
    <cellStyle name="Comma 2 3 4 2 3 3 3" xfId="21183" xr:uid="{00000000-0005-0000-0000-0000B31C0000}"/>
    <cellStyle name="Comma 2 3 4 2 3 3 3 2" xfId="52007" xr:uid="{00000000-0005-0000-0000-0000B41C0000}"/>
    <cellStyle name="Comma 2 3 4 2 3 3 4" xfId="36597" xr:uid="{00000000-0005-0000-0000-0000B51C0000}"/>
    <cellStyle name="Comma 2 3 4 2 3 4" xfId="9778" xr:uid="{00000000-0005-0000-0000-0000B61C0000}"/>
    <cellStyle name="Comma 2 3 4 2 3 4 2" xfId="25189" xr:uid="{00000000-0005-0000-0000-0000B71C0000}"/>
    <cellStyle name="Comma 2 3 4 2 3 4 2 2" xfId="56013" xr:uid="{00000000-0005-0000-0000-0000B81C0000}"/>
    <cellStyle name="Comma 2 3 4 2 3 4 3" xfId="40603" xr:uid="{00000000-0005-0000-0000-0000B91C0000}"/>
    <cellStyle name="Comma 2 3 4 2 3 5" xfId="17380" xr:uid="{00000000-0005-0000-0000-0000BA1C0000}"/>
    <cellStyle name="Comma 2 3 4 2 3 5 2" xfId="48204" xr:uid="{00000000-0005-0000-0000-0000BB1C0000}"/>
    <cellStyle name="Comma 2 3 4 2 3 6" xfId="32794" xr:uid="{00000000-0005-0000-0000-0000BC1C0000}"/>
    <cellStyle name="Comma 2 3 4 2 4" xfId="2601" xr:uid="{00000000-0005-0000-0000-0000BD1C0000}"/>
    <cellStyle name="Comma 2 3 4 2 4 2" xfId="6404" xr:uid="{00000000-0005-0000-0000-0000BE1C0000}"/>
    <cellStyle name="Comma 2 3 4 2 4 2 2" xfId="14214" xr:uid="{00000000-0005-0000-0000-0000BF1C0000}"/>
    <cellStyle name="Comma 2 3 4 2 4 2 2 2" xfId="29625" xr:uid="{00000000-0005-0000-0000-0000C01C0000}"/>
    <cellStyle name="Comma 2 3 4 2 4 2 2 2 2" xfId="60449" xr:uid="{00000000-0005-0000-0000-0000C11C0000}"/>
    <cellStyle name="Comma 2 3 4 2 4 2 2 3" xfId="45039" xr:uid="{00000000-0005-0000-0000-0000C21C0000}"/>
    <cellStyle name="Comma 2 3 4 2 4 2 3" xfId="21816" xr:uid="{00000000-0005-0000-0000-0000C31C0000}"/>
    <cellStyle name="Comma 2 3 4 2 4 2 3 2" xfId="52640" xr:uid="{00000000-0005-0000-0000-0000C41C0000}"/>
    <cellStyle name="Comma 2 3 4 2 4 2 4" xfId="37230" xr:uid="{00000000-0005-0000-0000-0000C51C0000}"/>
    <cellStyle name="Comma 2 3 4 2 4 3" xfId="10411" xr:uid="{00000000-0005-0000-0000-0000C61C0000}"/>
    <cellStyle name="Comma 2 3 4 2 4 3 2" xfId="25822" xr:uid="{00000000-0005-0000-0000-0000C71C0000}"/>
    <cellStyle name="Comma 2 3 4 2 4 3 2 2" xfId="56646" xr:uid="{00000000-0005-0000-0000-0000C81C0000}"/>
    <cellStyle name="Comma 2 3 4 2 4 3 3" xfId="41236" xr:uid="{00000000-0005-0000-0000-0000C91C0000}"/>
    <cellStyle name="Comma 2 3 4 2 4 4" xfId="18013" xr:uid="{00000000-0005-0000-0000-0000CA1C0000}"/>
    <cellStyle name="Comma 2 3 4 2 4 4 2" xfId="48837" xr:uid="{00000000-0005-0000-0000-0000CB1C0000}"/>
    <cellStyle name="Comma 2 3 4 2 4 5" xfId="33427" xr:uid="{00000000-0005-0000-0000-0000CC1C0000}"/>
    <cellStyle name="Comma 2 3 4 2 5" xfId="4505" xr:uid="{00000000-0005-0000-0000-0000CD1C0000}"/>
    <cellStyle name="Comma 2 3 4 2 5 2" xfId="12315" xr:uid="{00000000-0005-0000-0000-0000CE1C0000}"/>
    <cellStyle name="Comma 2 3 4 2 5 2 2" xfId="27726" xr:uid="{00000000-0005-0000-0000-0000CF1C0000}"/>
    <cellStyle name="Comma 2 3 4 2 5 2 2 2" xfId="58550" xr:uid="{00000000-0005-0000-0000-0000D01C0000}"/>
    <cellStyle name="Comma 2 3 4 2 5 2 3" xfId="43140" xr:uid="{00000000-0005-0000-0000-0000D11C0000}"/>
    <cellStyle name="Comma 2 3 4 2 5 3" xfId="19917" xr:uid="{00000000-0005-0000-0000-0000D21C0000}"/>
    <cellStyle name="Comma 2 3 4 2 5 3 2" xfId="50741" xr:uid="{00000000-0005-0000-0000-0000D31C0000}"/>
    <cellStyle name="Comma 2 3 4 2 5 4" xfId="35331" xr:uid="{00000000-0005-0000-0000-0000D41C0000}"/>
    <cellStyle name="Comma 2 3 4 2 6" xfId="8512" xr:uid="{00000000-0005-0000-0000-0000D51C0000}"/>
    <cellStyle name="Comma 2 3 4 2 6 2" xfId="23923" xr:uid="{00000000-0005-0000-0000-0000D61C0000}"/>
    <cellStyle name="Comma 2 3 4 2 6 2 2" xfId="54747" xr:uid="{00000000-0005-0000-0000-0000D71C0000}"/>
    <cellStyle name="Comma 2 3 4 2 6 3" xfId="39337" xr:uid="{00000000-0005-0000-0000-0000D81C0000}"/>
    <cellStyle name="Comma 2 3 4 2 7" xfId="16114" xr:uid="{00000000-0005-0000-0000-0000D91C0000}"/>
    <cellStyle name="Comma 2 3 4 2 7 2" xfId="46938" xr:uid="{00000000-0005-0000-0000-0000DA1C0000}"/>
    <cellStyle name="Comma 2 3 4 2 8" xfId="31528" xr:uid="{00000000-0005-0000-0000-0000DB1C0000}"/>
    <cellStyle name="Comma 2 3 4 3" xfId="493" xr:uid="{00000000-0005-0000-0000-0000DC1C0000}"/>
    <cellStyle name="Comma 2 3 4 3 2" xfId="1126" xr:uid="{00000000-0005-0000-0000-0000DD1C0000}"/>
    <cellStyle name="Comma 2 3 4 3 2 2" xfId="3025" xr:uid="{00000000-0005-0000-0000-0000DE1C0000}"/>
    <cellStyle name="Comma 2 3 4 3 2 2 2" xfId="6828" xr:uid="{00000000-0005-0000-0000-0000DF1C0000}"/>
    <cellStyle name="Comma 2 3 4 3 2 2 2 2" xfId="14638" xr:uid="{00000000-0005-0000-0000-0000E01C0000}"/>
    <cellStyle name="Comma 2 3 4 3 2 2 2 2 2" xfId="30049" xr:uid="{00000000-0005-0000-0000-0000E11C0000}"/>
    <cellStyle name="Comma 2 3 4 3 2 2 2 2 2 2" xfId="60873" xr:uid="{00000000-0005-0000-0000-0000E21C0000}"/>
    <cellStyle name="Comma 2 3 4 3 2 2 2 2 3" xfId="45463" xr:uid="{00000000-0005-0000-0000-0000E31C0000}"/>
    <cellStyle name="Comma 2 3 4 3 2 2 2 3" xfId="22240" xr:uid="{00000000-0005-0000-0000-0000E41C0000}"/>
    <cellStyle name="Comma 2 3 4 3 2 2 2 3 2" xfId="53064" xr:uid="{00000000-0005-0000-0000-0000E51C0000}"/>
    <cellStyle name="Comma 2 3 4 3 2 2 2 4" xfId="37654" xr:uid="{00000000-0005-0000-0000-0000E61C0000}"/>
    <cellStyle name="Comma 2 3 4 3 2 2 3" xfId="10835" xr:uid="{00000000-0005-0000-0000-0000E71C0000}"/>
    <cellStyle name="Comma 2 3 4 3 2 2 3 2" xfId="26246" xr:uid="{00000000-0005-0000-0000-0000E81C0000}"/>
    <cellStyle name="Comma 2 3 4 3 2 2 3 2 2" xfId="57070" xr:uid="{00000000-0005-0000-0000-0000E91C0000}"/>
    <cellStyle name="Comma 2 3 4 3 2 2 3 3" xfId="41660" xr:uid="{00000000-0005-0000-0000-0000EA1C0000}"/>
    <cellStyle name="Comma 2 3 4 3 2 2 4" xfId="18437" xr:uid="{00000000-0005-0000-0000-0000EB1C0000}"/>
    <cellStyle name="Comma 2 3 4 3 2 2 4 2" xfId="49261" xr:uid="{00000000-0005-0000-0000-0000EC1C0000}"/>
    <cellStyle name="Comma 2 3 4 3 2 2 5" xfId="33851" xr:uid="{00000000-0005-0000-0000-0000ED1C0000}"/>
    <cellStyle name="Comma 2 3 4 3 2 3" xfId="4929" xr:uid="{00000000-0005-0000-0000-0000EE1C0000}"/>
    <cellStyle name="Comma 2 3 4 3 2 3 2" xfId="12739" xr:uid="{00000000-0005-0000-0000-0000EF1C0000}"/>
    <cellStyle name="Comma 2 3 4 3 2 3 2 2" xfId="28150" xr:uid="{00000000-0005-0000-0000-0000F01C0000}"/>
    <cellStyle name="Comma 2 3 4 3 2 3 2 2 2" xfId="58974" xr:uid="{00000000-0005-0000-0000-0000F11C0000}"/>
    <cellStyle name="Comma 2 3 4 3 2 3 2 3" xfId="43564" xr:uid="{00000000-0005-0000-0000-0000F21C0000}"/>
    <cellStyle name="Comma 2 3 4 3 2 3 3" xfId="20341" xr:uid="{00000000-0005-0000-0000-0000F31C0000}"/>
    <cellStyle name="Comma 2 3 4 3 2 3 3 2" xfId="51165" xr:uid="{00000000-0005-0000-0000-0000F41C0000}"/>
    <cellStyle name="Comma 2 3 4 3 2 3 4" xfId="35755" xr:uid="{00000000-0005-0000-0000-0000F51C0000}"/>
    <cellStyle name="Comma 2 3 4 3 2 4" xfId="8936" xr:uid="{00000000-0005-0000-0000-0000F61C0000}"/>
    <cellStyle name="Comma 2 3 4 3 2 4 2" xfId="24347" xr:uid="{00000000-0005-0000-0000-0000F71C0000}"/>
    <cellStyle name="Comma 2 3 4 3 2 4 2 2" xfId="55171" xr:uid="{00000000-0005-0000-0000-0000F81C0000}"/>
    <cellStyle name="Comma 2 3 4 3 2 4 3" xfId="39761" xr:uid="{00000000-0005-0000-0000-0000F91C0000}"/>
    <cellStyle name="Comma 2 3 4 3 2 5" xfId="16538" xr:uid="{00000000-0005-0000-0000-0000FA1C0000}"/>
    <cellStyle name="Comma 2 3 4 3 2 5 2" xfId="47362" xr:uid="{00000000-0005-0000-0000-0000FB1C0000}"/>
    <cellStyle name="Comma 2 3 4 3 2 6" xfId="31952" xr:uid="{00000000-0005-0000-0000-0000FC1C0000}"/>
    <cellStyle name="Comma 2 3 4 3 3" xfId="1759" xr:uid="{00000000-0005-0000-0000-0000FD1C0000}"/>
    <cellStyle name="Comma 2 3 4 3 3 2" xfId="3658" xr:uid="{00000000-0005-0000-0000-0000FE1C0000}"/>
    <cellStyle name="Comma 2 3 4 3 3 2 2" xfId="7461" xr:uid="{00000000-0005-0000-0000-0000FF1C0000}"/>
    <cellStyle name="Comma 2 3 4 3 3 2 2 2" xfId="15271" xr:uid="{00000000-0005-0000-0000-0000001D0000}"/>
    <cellStyle name="Comma 2 3 4 3 3 2 2 2 2" xfId="30682" xr:uid="{00000000-0005-0000-0000-0000011D0000}"/>
    <cellStyle name="Comma 2 3 4 3 3 2 2 2 2 2" xfId="61506" xr:uid="{00000000-0005-0000-0000-0000021D0000}"/>
    <cellStyle name="Comma 2 3 4 3 3 2 2 2 3" xfId="46096" xr:uid="{00000000-0005-0000-0000-0000031D0000}"/>
    <cellStyle name="Comma 2 3 4 3 3 2 2 3" xfId="22873" xr:uid="{00000000-0005-0000-0000-0000041D0000}"/>
    <cellStyle name="Comma 2 3 4 3 3 2 2 3 2" xfId="53697" xr:uid="{00000000-0005-0000-0000-0000051D0000}"/>
    <cellStyle name="Comma 2 3 4 3 3 2 2 4" xfId="38287" xr:uid="{00000000-0005-0000-0000-0000061D0000}"/>
    <cellStyle name="Comma 2 3 4 3 3 2 3" xfId="11468" xr:uid="{00000000-0005-0000-0000-0000071D0000}"/>
    <cellStyle name="Comma 2 3 4 3 3 2 3 2" xfId="26879" xr:uid="{00000000-0005-0000-0000-0000081D0000}"/>
    <cellStyle name="Comma 2 3 4 3 3 2 3 2 2" xfId="57703" xr:uid="{00000000-0005-0000-0000-0000091D0000}"/>
    <cellStyle name="Comma 2 3 4 3 3 2 3 3" xfId="42293" xr:uid="{00000000-0005-0000-0000-00000A1D0000}"/>
    <cellStyle name="Comma 2 3 4 3 3 2 4" xfId="19070" xr:uid="{00000000-0005-0000-0000-00000B1D0000}"/>
    <cellStyle name="Comma 2 3 4 3 3 2 4 2" xfId="49894" xr:uid="{00000000-0005-0000-0000-00000C1D0000}"/>
    <cellStyle name="Comma 2 3 4 3 3 2 5" xfId="34484" xr:uid="{00000000-0005-0000-0000-00000D1D0000}"/>
    <cellStyle name="Comma 2 3 4 3 3 3" xfId="5562" xr:uid="{00000000-0005-0000-0000-00000E1D0000}"/>
    <cellStyle name="Comma 2 3 4 3 3 3 2" xfId="13372" xr:uid="{00000000-0005-0000-0000-00000F1D0000}"/>
    <cellStyle name="Comma 2 3 4 3 3 3 2 2" xfId="28783" xr:uid="{00000000-0005-0000-0000-0000101D0000}"/>
    <cellStyle name="Comma 2 3 4 3 3 3 2 2 2" xfId="59607" xr:uid="{00000000-0005-0000-0000-0000111D0000}"/>
    <cellStyle name="Comma 2 3 4 3 3 3 2 3" xfId="44197" xr:uid="{00000000-0005-0000-0000-0000121D0000}"/>
    <cellStyle name="Comma 2 3 4 3 3 3 3" xfId="20974" xr:uid="{00000000-0005-0000-0000-0000131D0000}"/>
    <cellStyle name="Comma 2 3 4 3 3 3 3 2" xfId="51798" xr:uid="{00000000-0005-0000-0000-0000141D0000}"/>
    <cellStyle name="Comma 2 3 4 3 3 3 4" xfId="36388" xr:uid="{00000000-0005-0000-0000-0000151D0000}"/>
    <cellStyle name="Comma 2 3 4 3 3 4" xfId="9569" xr:uid="{00000000-0005-0000-0000-0000161D0000}"/>
    <cellStyle name="Comma 2 3 4 3 3 4 2" xfId="24980" xr:uid="{00000000-0005-0000-0000-0000171D0000}"/>
    <cellStyle name="Comma 2 3 4 3 3 4 2 2" xfId="55804" xr:uid="{00000000-0005-0000-0000-0000181D0000}"/>
    <cellStyle name="Comma 2 3 4 3 3 4 3" xfId="40394" xr:uid="{00000000-0005-0000-0000-0000191D0000}"/>
    <cellStyle name="Comma 2 3 4 3 3 5" xfId="17171" xr:uid="{00000000-0005-0000-0000-00001A1D0000}"/>
    <cellStyle name="Comma 2 3 4 3 3 5 2" xfId="47995" xr:uid="{00000000-0005-0000-0000-00001B1D0000}"/>
    <cellStyle name="Comma 2 3 4 3 3 6" xfId="32585" xr:uid="{00000000-0005-0000-0000-00001C1D0000}"/>
    <cellStyle name="Comma 2 3 4 3 4" xfId="2392" xr:uid="{00000000-0005-0000-0000-00001D1D0000}"/>
    <cellStyle name="Comma 2 3 4 3 4 2" xfId="6195" xr:uid="{00000000-0005-0000-0000-00001E1D0000}"/>
    <cellStyle name="Comma 2 3 4 3 4 2 2" xfId="14005" xr:uid="{00000000-0005-0000-0000-00001F1D0000}"/>
    <cellStyle name="Comma 2 3 4 3 4 2 2 2" xfId="29416" xr:uid="{00000000-0005-0000-0000-0000201D0000}"/>
    <cellStyle name="Comma 2 3 4 3 4 2 2 2 2" xfId="60240" xr:uid="{00000000-0005-0000-0000-0000211D0000}"/>
    <cellStyle name="Comma 2 3 4 3 4 2 2 3" xfId="44830" xr:uid="{00000000-0005-0000-0000-0000221D0000}"/>
    <cellStyle name="Comma 2 3 4 3 4 2 3" xfId="21607" xr:uid="{00000000-0005-0000-0000-0000231D0000}"/>
    <cellStyle name="Comma 2 3 4 3 4 2 3 2" xfId="52431" xr:uid="{00000000-0005-0000-0000-0000241D0000}"/>
    <cellStyle name="Comma 2 3 4 3 4 2 4" xfId="37021" xr:uid="{00000000-0005-0000-0000-0000251D0000}"/>
    <cellStyle name="Comma 2 3 4 3 4 3" xfId="10202" xr:uid="{00000000-0005-0000-0000-0000261D0000}"/>
    <cellStyle name="Comma 2 3 4 3 4 3 2" xfId="25613" xr:uid="{00000000-0005-0000-0000-0000271D0000}"/>
    <cellStyle name="Comma 2 3 4 3 4 3 2 2" xfId="56437" xr:uid="{00000000-0005-0000-0000-0000281D0000}"/>
    <cellStyle name="Comma 2 3 4 3 4 3 3" xfId="41027" xr:uid="{00000000-0005-0000-0000-0000291D0000}"/>
    <cellStyle name="Comma 2 3 4 3 4 4" xfId="17804" xr:uid="{00000000-0005-0000-0000-00002A1D0000}"/>
    <cellStyle name="Comma 2 3 4 3 4 4 2" xfId="48628" xr:uid="{00000000-0005-0000-0000-00002B1D0000}"/>
    <cellStyle name="Comma 2 3 4 3 4 5" xfId="33218" xr:uid="{00000000-0005-0000-0000-00002C1D0000}"/>
    <cellStyle name="Comma 2 3 4 3 5" xfId="4296" xr:uid="{00000000-0005-0000-0000-00002D1D0000}"/>
    <cellStyle name="Comma 2 3 4 3 5 2" xfId="12106" xr:uid="{00000000-0005-0000-0000-00002E1D0000}"/>
    <cellStyle name="Comma 2 3 4 3 5 2 2" xfId="27517" xr:uid="{00000000-0005-0000-0000-00002F1D0000}"/>
    <cellStyle name="Comma 2 3 4 3 5 2 2 2" xfId="58341" xr:uid="{00000000-0005-0000-0000-0000301D0000}"/>
    <cellStyle name="Comma 2 3 4 3 5 2 3" xfId="42931" xr:uid="{00000000-0005-0000-0000-0000311D0000}"/>
    <cellStyle name="Comma 2 3 4 3 5 3" xfId="19708" xr:uid="{00000000-0005-0000-0000-0000321D0000}"/>
    <cellStyle name="Comma 2 3 4 3 5 3 2" xfId="50532" xr:uid="{00000000-0005-0000-0000-0000331D0000}"/>
    <cellStyle name="Comma 2 3 4 3 5 4" xfId="35122" xr:uid="{00000000-0005-0000-0000-0000341D0000}"/>
    <cellStyle name="Comma 2 3 4 3 6" xfId="8303" xr:uid="{00000000-0005-0000-0000-0000351D0000}"/>
    <cellStyle name="Comma 2 3 4 3 6 2" xfId="23714" xr:uid="{00000000-0005-0000-0000-0000361D0000}"/>
    <cellStyle name="Comma 2 3 4 3 6 2 2" xfId="54538" xr:uid="{00000000-0005-0000-0000-0000371D0000}"/>
    <cellStyle name="Comma 2 3 4 3 6 3" xfId="39128" xr:uid="{00000000-0005-0000-0000-0000381D0000}"/>
    <cellStyle name="Comma 2 3 4 3 7" xfId="15905" xr:uid="{00000000-0005-0000-0000-0000391D0000}"/>
    <cellStyle name="Comma 2 3 4 3 7 2" xfId="46729" xr:uid="{00000000-0005-0000-0000-00003A1D0000}"/>
    <cellStyle name="Comma 2 3 4 3 8" xfId="31319" xr:uid="{00000000-0005-0000-0000-00003B1D0000}"/>
    <cellStyle name="Comma 2 3 4 4" xfId="913" xr:uid="{00000000-0005-0000-0000-00003C1D0000}"/>
    <cellStyle name="Comma 2 3 4 4 2" xfId="2812" xr:uid="{00000000-0005-0000-0000-00003D1D0000}"/>
    <cellStyle name="Comma 2 3 4 4 2 2" xfId="6615" xr:uid="{00000000-0005-0000-0000-00003E1D0000}"/>
    <cellStyle name="Comma 2 3 4 4 2 2 2" xfId="14425" xr:uid="{00000000-0005-0000-0000-00003F1D0000}"/>
    <cellStyle name="Comma 2 3 4 4 2 2 2 2" xfId="29836" xr:uid="{00000000-0005-0000-0000-0000401D0000}"/>
    <cellStyle name="Comma 2 3 4 4 2 2 2 2 2" xfId="60660" xr:uid="{00000000-0005-0000-0000-0000411D0000}"/>
    <cellStyle name="Comma 2 3 4 4 2 2 2 3" xfId="45250" xr:uid="{00000000-0005-0000-0000-0000421D0000}"/>
    <cellStyle name="Comma 2 3 4 4 2 2 3" xfId="22027" xr:uid="{00000000-0005-0000-0000-0000431D0000}"/>
    <cellStyle name="Comma 2 3 4 4 2 2 3 2" xfId="52851" xr:uid="{00000000-0005-0000-0000-0000441D0000}"/>
    <cellStyle name="Comma 2 3 4 4 2 2 4" xfId="37441" xr:uid="{00000000-0005-0000-0000-0000451D0000}"/>
    <cellStyle name="Comma 2 3 4 4 2 3" xfId="10622" xr:uid="{00000000-0005-0000-0000-0000461D0000}"/>
    <cellStyle name="Comma 2 3 4 4 2 3 2" xfId="26033" xr:uid="{00000000-0005-0000-0000-0000471D0000}"/>
    <cellStyle name="Comma 2 3 4 4 2 3 2 2" xfId="56857" xr:uid="{00000000-0005-0000-0000-0000481D0000}"/>
    <cellStyle name="Comma 2 3 4 4 2 3 3" xfId="41447" xr:uid="{00000000-0005-0000-0000-0000491D0000}"/>
    <cellStyle name="Comma 2 3 4 4 2 4" xfId="18224" xr:uid="{00000000-0005-0000-0000-00004A1D0000}"/>
    <cellStyle name="Comma 2 3 4 4 2 4 2" xfId="49048" xr:uid="{00000000-0005-0000-0000-00004B1D0000}"/>
    <cellStyle name="Comma 2 3 4 4 2 5" xfId="33638" xr:uid="{00000000-0005-0000-0000-00004C1D0000}"/>
    <cellStyle name="Comma 2 3 4 4 3" xfId="4716" xr:uid="{00000000-0005-0000-0000-00004D1D0000}"/>
    <cellStyle name="Comma 2 3 4 4 3 2" xfId="12526" xr:uid="{00000000-0005-0000-0000-00004E1D0000}"/>
    <cellStyle name="Comma 2 3 4 4 3 2 2" xfId="27937" xr:uid="{00000000-0005-0000-0000-00004F1D0000}"/>
    <cellStyle name="Comma 2 3 4 4 3 2 2 2" xfId="58761" xr:uid="{00000000-0005-0000-0000-0000501D0000}"/>
    <cellStyle name="Comma 2 3 4 4 3 2 3" xfId="43351" xr:uid="{00000000-0005-0000-0000-0000511D0000}"/>
    <cellStyle name="Comma 2 3 4 4 3 3" xfId="20128" xr:uid="{00000000-0005-0000-0000-0000521D0000}"/>
    <cellStyle name="Comma 2 3 4 4 3 3 2" xfId="50952" xr:uid="{00000000-0005-0000-0000-0000531D0000}"/>
    <cellStyle name="Comma 2 3 4 4 3 4" xfId="35542" xr:uid="{00000000-0005-0000-0000-0000541D0000}"/>
    <cellStyle name="Comma 2 3 4 4 4" xfId="8723" xr:uid="{00000000-0005-0000-0000-0000551D0000}"/>
    <cellStyle name="Comma 2 3 4 4 4 2" xfId="24134" xr:uid="{00000000-0005-0000-0000-0000561D0000}"/>
    <cellStyle name="Comma 2 3 4 4 4 2 2" xfId="54958" xr:uid="{00000000-0005-0000-0000-0000571D0000}"/>
    <cellStyle name="Comma 2 3 4 4 4 3" xfId="39548" xr:uid="{00000000-0005-0000-0000-0000581D0000}"/>
    <cellStyle name="Comma 2 3 4 4 5" xfId="16325" xr:uid="{00000000-0005-0000-0000-0000591D0000}"/>
    <cellStyle name="Comma 2 3 4 4 5 2" xfId="47149" xr:uid="{00000000-0005-0000-0000-00005A1D0000}"/>
    <cellStyle name="Comma 2 3 4 4 6" xfId="31739" xr:uid="{00000000-0005-0000-0000-00005B1D0000}"/>
    <cellStyle name="Comma 2 3 4 5" xfId="1546" xr:uid="{00000000-0005-0000-0000-00005C1D0000}"/>
    <cellStyle name="Comma 2 3 4 5 2" xfId="3445" xr:uid="{00000000-0005-0000-0000-00005D1D0000}"/>
    <cellStyle name="Comma 2 3 4 5 2 2" xfId="7248" xr:uid="{00000000-0005-0000-0000-00005E1D0000}"/>
    <cellStyle name="Comma 2 3 4 5 2 2 2" xfId="15058" xr:uid="{00000000-0005-0000-0000-00005F1D0000}"/>
    <cellStyle name="Comma 2 3 4 5 2 2 2 2" xfId="30469" xr:uid="{00000000-0005-0000-0000-0000601D0000}"/>
    <cellStyle name="Comma 2 3 4 5 2 2 2 2 2" xfId="61293" xr:uid="{00000000-0005-0000-0000-0000611D0000}"/>
    <cellStyle name="Comma 2 3 4 5 2 2 2 3" xfId="45883" xr:uid="{00000000-0005-0000-0000-0000621D0000}"/>
    <cellStyle name="Comma 2 3 4 5 2 2 3" xfId="22660" xr:uid="{00000000-0005-0000-0000-0000631D0000}"/>
    <cellStyle name="Comma 2 3 4 5 2 2 3 2" xfId="53484" xr:uid="{00000000-0005-0000-0000-0000641D0000}"/>
    <cellStyle name="Comma 2 3 4 5 2 2 4" xfId="38074" xr:uid="{00000000-0005-0000-0000-0000651D0000}"/>
    <cellStyle name="Comma 2 3 4 5 2 3" xfId="11255" xr:uid="{00000000-0005-0000-0000-0000661D0000}"/>
    <cellStyle name="Comma 2 3 4 5 2 3 2" xfId="26666" xr:uid="{00000000-0005-0000-0000-0000671D0000}"/>
    <cellStyle name="Comma 2 3 4 5 2 3 2 2" xfId="57490" xr:uid="{00000000-0005-0000-0000-0000681D0000}"/>
    <cellStyle name="Comma 2 3 4 5 2 3 3" xfId="42080" xr:uid="{00000000-0005-0000-0000-0000691D0000}"/>
    <cellStyle name="Comma 2 3 4 5 2 4" xfId="18857" xr:uid="{00000000-0005-0000-0000-00006A1D0000}"/>
    <cellStyle name="Comma 2 3 4 5 2 4 2" xfId="49681" xr:uid="{00000000-0005-0000-0000-00006B1D0000}"/>
    <cellStyle name="Comma 2 3 4 5 2 5" xfId="34271" xr:uid="{00000000-0005-0000-0000-00006C1D0000}"/>
    <cellStyle name="Comma 2 3 4 5 3" xfId="5349" xr:uid="{00000000-0005-0000-0000-00006D1D0000}"/>
    <cellStyle name="Comma 2 3 4 5 3 2" xfId="13159" xr:uid="{00000000-0005-0000-0000-00006E1D0000}"/>
    <cellStyle name="Comma 2 3 4 5 3 2 2" xfId="28570" xr:uid="{00000000-0005-0000-0000-00006F1D0000}"/>
    <cellStyle name="Comma 2 3 4 5 3 2 2 2" xfId="59394" xr:uid="{00000000-0005-0000-0000-0000701D0000}"/>
    <cellStyle name="Comma 2 3 4 5 3 2 3" xfId="43984" xr:uid="{00000000-0005-0000-0000-0000711D0000}"/>
    <cellStyle name="Comma 2 3 4 5 3 3" xfId="20761" xr:uid="{00000000-0005-0000-0000-0000721D0000}"/>
    <cellStyle name="Comma 2 3 4 5 3 3 2" xfId="51585" xr:uid="{00000000-0005-0000-0000-0000731D0000}"/>
    <cellStyle name="Comma 2 3 4 5 3 4" xfId="36175" xr:uid="{00000000-0005-0000-0000-0000741D0000}"/>
    <cellStyle name="Comma 2 3 4 5 4" xfId="9356" xr:uid="{00000000-0005-0000-0000-0000751D0000}"/>
    <cellStyle name="Comma 2 3 4 5 4 2" xfId="24767" xr:uid="{00000000-0005-0000-0000-0000761D0000}"/>
    <cellStyle name="Comma 2 3 4 5 4 2 2" xfId="55591" xr:uid="{00000000-0005-0000-0000-0000771D0000}"/>
    <cellStyle name="Comma 2 3 4 5 4 3" xfId="40181" xr:uid="{00000000-0005-0000-0000-0000781D0000}"/>
    <cellStyle name="Comma 2 3 4 5 5" xfId="16958" xr:uid="{00000000-0005-0000-0000-0000791D0000}"/>
    <cellStyle name="Comma 2 3 4 5 5 2" xfId="47782" xr:uid="{00000000-0005-0000-0000-00007A1D0000}"/>
    <cellStyle name="Comma 2 3 4 5 6" xfId="32372" xr:uid="{00000000-0005-0000-0000-00007B1D0000}"/>
    <cellStyle name="Comma 2 3 4 6" xfId="2179" xr:uid="{00000000-0005-0000-0000-00007C1D0000}"/>
    <cellStyle name="Comma 2 3 4 6 2" xfId="5982" xr:uid="{00000000-0005-0000-0000-00007D1D0000}"/>
    <cellStyle name="Comma 2 3 4 6 2 2" xfId="13792" xr:uid="{00000000-0005-0000-0000-00007E1D0000}"/>
    <cellStyle name="Comma 2 3 4 6 2 2 2" xfId="29203" xr:uid="{00000000-0005-0000-0000-00007F1D0000}"/>
    <cellStyle name="Comma 2 3 4 6 2 2 2 2" xfId="60027" xr:uid="{00000000-0005-0000-0000-0000801D0000}"/>
    <cellStyle name="Comma 2 3 4 6 2 2 3" xfId="44617" xr:uid="{00000000-0005-0000-0000-0000811D0000}"/>
    <cellStyle name="Comma 2 3 4 6 2 3" xfId="21394" xr:uid="{00000000-0005-0000-0000-0000821D0000}"/>
    <cellStyle name="Comma 2 3 4 6 2 3 2" xfId="52218" xr:uid="{00000000-0005-0000-0000-0000831D0000}"/>
    <cellStyle name="Comma 2 3 4 6 2 4" xfId="36808" xr:uid="{00000000-0005-0000-0000-0000841D0000}"/>
    <cellStyle name="Comma 2 3 4 6 3" xfId="9989" xr:uid="{00000000-0005-0000-0000-0000851D0000}"/>
    <cellStyle name="Comma 2 3 4 6 3 2" xfId="25400" xr:uid="{00000000-0005-0000-0000-0000861D0000}"/>
    <cellStyle name="Comma 2 3 4 6 3 2 2" xfId="56224" xr:uid="{00000000-0005-0000-0000-0000871D0000}"/>
    <cellStyle name="Comma 2 3 4 6 3 3" xfId="40814" xr:uid="{00000000-0005-0000-0000-0000881D0000}"/>
    <cellStyle name="Comma 2 3 4 6 4" xfId="17591" xr:uid="{00000000-0005-0000-0000-0000891D0000}"/>
    <cellStyle name="Comma 2 3 4 6 4 2" xfId="48415" xr:uid="{00000000-0005-0000-0000-00008A1D0000}"/>
    <cellStyle name="Comma 2 3 4 6 5" xfId="33005" xr:uid="{00000000-0005-0000-0000-00008B1D0000}"/>
    <cellStyle name="Comma 2 3 4 7" xfId="4083" xr:uid="{00000000-0005-0000-0000-00008C1D0000}"/>
    <cellStyle name="Comma 2 3 4 7 2" xfId="11893" xr:uid="{00000000-0005-0000-0000-00008D1D0000}"/>
    <cellStyle name="Comma 2 3 4 7 2 2" xfId="27304" xr:uid="{00000000-0005-0000-0000-00008E1D0000}"/>
    <cellStyle name="Comma 2 3 4 7 2 2 2" xfId="58128" xr:uid="{00000000-0005-0000-0000-00008F1D0000}"/>
    <cellStyle name="Comma 2 3 4 7 2 3" xfId="42718" xr:uid="{00000000-0005-0000-0000-0000901D0000}"/>
    <cellStyle name="Comma 2 3 4 7 3" xfId="19495" xr:uid="{00000000-0005-0000-0000-0000911D0000}"/>
    <cellStyle name="Comma 2 3 4 7 3 2" xfId="50319" xr:uid="{00000000-0005-0000-0000-0000921D0000}"/>
    <cellStyle name="Comma 2 3 4 7 4" xfId="34909" xr:uid="{00000000-0005-0000-0000-0000931D0000}"/>
    <cellStyle name="Comma 2 3 4 8" xfId="8090" xr:uid="{00000000-0005-0000-0000-0000941D0000}"/>
    <cellStyle name="Comma 2 3 4 8 2" xfId="23501" xr:uid="{00000000-0005-0000-0000-0000951D0000}"/>
    <cellStyle name="Comma 2 3 4 8 2 2" xfId="54325" xr:uid="{00000000-0005-0000-0000-0000961D0000}"/>
    <cellStyle name="Comma 2 3 4 8 3" xfId="38915" xr:uid="{00000000-0005-0000-0000-0000971D0000}"/>
    <cellStyle name="Comma 2 3 4 9" xfId="7881" xr:uid="{00000000-0005-0000-0000-0000981D0000}"/>
    <cellStyle name="Comma 2 3 4 9 2" xfId="23292" xr:uid="{00000000-0005-0000-0000-0000991D0000}"/>
    <cellStyle name="Comma 2 3 4 9 2 2" xfId="54116" xr:uid="{00000000-0005-0000-0000-00009A1D0000}"/>
    <cellStyle name="Comma 2 3 4 9 3" xfId="38706" xr:uid="{00000000-0005-0000-0000-00009B1D0000}"/>
    <cellStyle name="Comma 2 3 5" xfId="199" xr:uid="{00000000-0005-0000-0000-00009C1D0000}"/>
    <cellStyle name="Comma 2 3 5 10" xfId="15612" xr:uid="{00000000-0005-0000-0000-00009D1D0000}"/>
    <cellStyle name="Comma 2 3 5 10 2" xfId="46436" xr:uid="{00000000-0005-0000-0000-00009E1D0000}"/>
    <cellStyle name="Comma 2 3 5 11" xfId="31026" xr:uid="{00000000-0005-0000-0000-00009F1D0000}"/>
    <cellStyle name="Comma 2 3 5 2" xfId="622" xr:uid="{00000000-0005-0000-0000-0000A01D0000}"/>
    <cellStyle name="Comma 2 3 5 2 2" xfId="1255" xr:uid="{00000000-0005-0000-0000-0000A11D0000}"/>
    <cellStyle name="Comma 2 3 5 2 2 2" xfId="3154" xr:uid="{00000000-0005-0000-0000-0000A21D0000}"/>
    <cellStyle name="Comma 2 3 5 2 2 2 2" xfId="6957" xr:uid="{00000000-0005-0000-0000-0000A31D0000}"/>
    <cellStyle name="Comma 2 3 5 2 2 2 2 2" xfId="14767" xr:uid="{00000000-0005-0000-0000-0000A41D0000}"/>
    <cellStyle name="Comma 2 3 5 2 2 2 2 2 2" xfId="30178" xr:uid="{00000000-0005-0000-0000-0000A51D0000}"/>
    <cellStyle name="Comma 2 3 5 2 2 2 2 2 2 2" xfId="61002" xr:uid="{00000000-0005-0000-0000-0000A61D0000}"/>
    <cellStyle name="Comma 2 3 5 2 2 2 2 2 3" xfId="45592" xr:uid="{00000000-0005-0000-0000-0000A71D0000}"/>
    <cellStyle name="Comma 2 3 5 2 2 2 2 3" xfId="22369" xr:uid="{00000000-0005-0000-0000-0000A81D0000}"/>
    <cellStyle name="Comma 2 3 5 2 2 2 2 3 2" xfId="53193" xr:uid="{00000000-0005-0000-0000-0000A91D0000}"/>
    <cellStyle name="Comma 2 3 5 2 2 2 2 4" xfId="37783" xr:uid="{00000000-0005-0000-0000-0000AA1D0000}"/>
    <cellStyle name="Comma 2 3 5 2 2 2 3" xfId="10964" xr:uid="{00000000-0005-0000-0000-0000AB1D0000}"/>
    <cellStyle name="Comma 2 3 5 2 2 2 3 2" xfId="26375" xr:uid="{00000000-0005-0000-0000-0000AC1D0000}"/>
    <cellStyle name="Comma 2 3 5 2 2 2 3 2 2" xfId="57199" xr:uid="{00000000-0005-0000-0000-0000AD1D0000}"/>
    <cellStyle name="Comma 2 3 5 2 2 2 3 3" xfId="41789" xr:uid="{00000000-0005-0000-0000-0000AE1D0000}"/>
    <cellStyle name="Comma 2 3 5 2 2 2 4" xfId="18566" xr:uid="{00000000-0005-0000-0000-0000AF1D0000}"/>
    <cellStyle name="Comma 2 3 5 2 2 2 4 2" xfId="49390" xr:uid="{00000000-0005-0000-0000-0000B01D0000}"/>
    <cellStyle name="Comma 2 3 5 2 2 2 5" xfId="33980" xr:uid="{00000000-0005-0000-0000-0000B11D0000}"/>
    <cellStyle name="Comma 2 3 5 2 2 3" xfId="5058" xr:uid="{00000000-0005-0000-0000-0000B21D0000}"/>
    <cellStyle name="Comma 2 3 5 2 2 3 2" xfId="12868" xr:uid="{00000000-0005-0000-0000-0000B31D0000}"/>
    <cellStyle name="Comma 2 3 5 2 2 3 2 2" xfId="28279" xr:uid="{00000000-0005-0000-0000-0000B41D0000}"/>
    <cellStyle name="Comma 2 3 5 2 2 3 2 2 2" xfId="59103" xr:uid="{00000000-0005-0000-0000-0000B51D0000}"/>
    <cellStyle name="Comma 2 3 5 2 2 3 2 3" xfId="43693" xr:uid="{00000000-0005-0000-0000-0000B61D0000}"/>
    <cellStyle name="Comma 2 3 5 2 2 3 3" xfId="20470" xr:uid="{00000000-0005-0000-0000-0000B71D0000}"/>
    <cellStyle name="Comma 2 3 5 2 2 3 3 2" xfId="51294" xr:uid="{00000000-0005-0000-0000-0000B81D0000}"/>
    <cellStyle name="Comma 2 3 5 2 2 3 4" xfId="35884" xr:uid="{00000000-0005-0000-0000-0000B91D0000}"/>
    <cellStyle name="Comma 2 3 5 2 2 4" xfId="9065" xr:uid="{00000000-0005-0000-0000-0000BA1D0000}"/>
    <cellStyle name="Comma 2 3 5 2 2 4 2" xfId="24476" xr:uid="{00000000-0005-0000-0000-0000BB1D0000}"/>
    <cellStyle name="Comma 2 3 5 2 2 4 2 2" xfId="55300" xr:uid="{00000000-0005-0000-0000-0000BC1D0000}"/>
    <cellStyle name="Comma 2 3 5 2 2 4 3" xfId="39890" xr:uid="{00000000-0005-0000-0000-0000BD1D0000}"/>
    <cellStyle name="Comma 2 3 5 2 2 5" xfId="16667" xr:uid="{00000000-0005-0000-0000-0000BE1D0000}"/>
    <cellStyle name="Comma 2 3 5 2 2 5 2" xfId="47491" xr:uid="{00000000-0005-0000-0000-0000BF1D0000}"/>
    <cellStyle name="Comma 2 3 5 2 2 6" xfId="32081" xr:uid="{00000000-0005-0000-0000-0000C01D0000}"/>
    <cellStyle name="Comma 2 3 5 2 3" xfId="1888" xr:uid="{00000000-0005-0000-0000-0000C11D0000}"/>
    <cellStyle name="Comma 2 3 5 2 3 2" xfId="3787" xr:uid="{00000000-0005-0000-0000-0000C21D0000}"/>
    <cellStyle name="Comma 2 3 5 2 3 2 2" xfId="7590" xr:uid="{00000000-0005-0000-0000-0000C31D0000}"/>
    <cellStyle name="Comma 2 3 5 2 3 2 2 2" xfId="15400" xr:uid="{00000000-0005-0000-0000-0000C41D0000}"/>
    <cellStyle name="Comma 2 3 5 2 3 2 2 2 2" xfId="30811" xr:uid="{00000000-0005-0000-0000-0000C51D0000}"/>
    <cellStyle name="Comma 2 3 5 2 3 2 2 2 2 2" xfId="61635" xr:uid="{00000000-0005-0000-0000-0000C61D0000}"/>
    <cellStyle name="Comma 2 3 5 2 3 2 2 2 3" xfId="46225" xr:uid="{00000000-0005-0000-0000-0000C71D0000}"/>
    <cellStyle name="Comma 2 3 5 2 3 2 2 3" xfId="23002" xr:uid="{00000000-0005-0000-0000-0000C81D0000}"/>
    <cellStyle name="Comma 2 3 5 2 3 2 2 3 2" xfId="53826" xr:uid="{00000000-0005-0000-0000-0000C91D0000}"/>
    <cellStyle name="Comma 2 3 5 2 3 2 2 4" xfId="38416" xr:uid="{00000000-0005-0000-0000-0000CA1D0000}"/>
    <cellStyle name="Comma 2 3 5 2 3 2 3" xfId="11597" xr:uid="{00000000-0005-0000-0000-0000CB1D0000}"/>
    <cellStyle name="Comma 2 3 5 2 3 2 3 2" xfId="27008" xr:uid="{00000000-0005-0000-0000-0000CC1D0000}"/>
    <cellStyle name="Comma 2 3 5 2 3 2 3 2 2" xfId="57832" xr:uid="{00000000-0005-0000-0000-0000CD1D0000}"/>
    <cellStyle name="Comma 2 3 5 2 3 2 3 3" xfId="42422" xr:uid="{00000000-0005-0000-0000-0000CE1D0000}"/>
    <cellStyle name="Comma 2 3 5 2 3 2 4" xfId="19199" xr:uid="{00000000-0005-0000-0000-0000CF1D0000}"/>
    <cellStyle name="Comma 2 3 5 2 3 2 4 2" xfId="50023" xr:uid="{00000000-0005-0000-0000-0000D01D0000}"/>
    <cellStyle name="Comma 2 3 5 2 3 2 5" xfId="34613" xr:uid="{00000000-0005-0000-0000-0000D11D0000}"/>
    <cellStyle name="Comma 2 3 5 2 3 3" xfId="5691" xr:uid="{00000000-0005-0000-0000-0000D21D0000}"/>
    <cellStyle name="Comma 2 3 5 2 3 3 2" xfId="13501" xr:uid="{00000000-0005-0000-0000-0000D31D0000}"/>
    <cellStyle name="Comma 2 3 5 2 3 3 2 2" xfId="28912" xr:uid="{00000000-0005-0000-0000-0000D41D0000}"/>
    <cellStyle name="Comma 2 3 5 2 3 3 2 2 2" xfId="59736" xr:uid="{00000000-0005-0000-0000-0000D51D0000}"/>
    <cellStyle name="Comma 2 3 5 2 3 3 2 3" xfId="44326" xr:uid="{00000000-0005-0000-0000-0000D61D0000}"/>
    <cellStyle name="Comma 2 3 5 2 3 3 3" xfId="21103" xr:uid="{00000000-0005-0000-0000-0000D71D0000}"/>
    <cellStyle name="Comma 2 3 5 2 3 3 3 2" xfId="51927" xr:uid="{00000000-0005-0000-0000-0000D81D0000}"/>
    <cellStyle name="Comma 2 3 5 2 3 3 4" xfId="36517" xr:uid="{00000000-0005-0000-0000-0000D91D0000}"/>
    <cellStyle name="Comma 2 3 5 2 3 4" xfId="9698" xr:uid="{00000000-0005-0000-0000-0000DA1D0000}"/>
    <cellStyle name="Comma 2 3 5 2 3 4 2" xfId="25109" xr:uid="{00000000-0005-0000-0000-0000DB1D0000}"/>
    <cellStyle name="Comma 2 3 5 2 3 4 2 2" xfId="55933" xr:uid="{00000000-0005-0000-0000-0000DC1D0000}"/>
    <cellStyle name="Comma 2 3 5 2 3 4 3" xfId="40523" xr:uid="{00000000-0005-0000-0000-0000DD1D0000}"/>
    <cellStyle name="Comma 2 3 5 2 3 5" xfId="17300" xr:uid="{00000000-0005-0000-0000-0000DE1D0000}"/>
    <cellStyle name="Comma 2 3 5 2 3 5 2" xfId="48124" xr:uid="{00000000-0005-0000-0000-0000DF1D0000}"/>
    <cellStyle name="Comma 2 3 5 2 3 6" xfId="32714" xr:uid="{00000000-0005-0000-0000-0000E01D0000}"/>
    <cellStyle name="Comma 2 3 5 2 4" xfId="2521" xr:uid="{00000000-0005-0000-0000-0000E11D0000}"/>
    <cellStyle name="Comma 2 3 5 2 4 2" xfId="6324" xr:uid="{00000000-0005-0000-0000-0000E21D0000}"/>
    <cellStyle name="Comma 2 3 5 2 4 2 2" xfId="14134" xr:uid="{00000000-0005-0000-0000-0000E31D0000}"/>
    <cellStyle name="Comma 2 3 5 2 4 2 2 2" xfId="29545" xr:uid="{00000000-0005-0000-0000-0000E41D0000}"/>
    <cellStyle name="Comma 2 3 5 2 4 2 2 2 2" xfId="60369" xr:uid="{00000000-0005-0000-0000-0000E51D0000}"/>
    <cellStyle name="Comma 2 3 5 2 4 2 2 3" xfId="44959" xr:uid="{00000000-0005-0000-0000-0000E61D0000}"/>
    <cellStyle name="Comma 2 3 5 2 4 2 3" xfId="21736" xr:uid="{00000000-0005-0000-0000-0000E71D0000}"/>
    <cellStyle name="Comma 2 3 5 2 4 2 3 2" xfId="52560" xr:uid="{00000000-0005-0000-0000-0000E81D0000}"/>
    <cellStyle name="Comma 2 3 5 2 4 2 4" xfId="37150" xr:uid="{00000000-0005-0000-0000-0000E91D0000}"/>
    <cellStyle name="Comma 2 3 5 2 4 3" xfId="10331" xr:uid="{00000000-0005-0000-0000-0000EA1D0000}"/>
    <cellStyle name="Comma 2 3 5 2 4 3 2" xfId="25742" xr:uid="{00000000-0005-0000-0000-0000EB1D0000}"/>
    <cellStyle name="Comma 2 3 5 2 4 3 2 2" xfId="56566" xr:uid="{00000000-0005-0000-0000-0000EC1D0000}"/>
    <cellStyle name="Comma 2 3 5 2 4 3 3" xfId="41156" xr:uid="{00000000-0005-0000-0000-0000ED1D0000}"/>
    <cellStyle name="Comma 2 3 5 2 4 4" xfId="17933" xr:uid="{00000000-0005-0000-0000-0000EE1D0000}"/>
    <cellStyle name="Comma 2 3 5 2 4 4 2" xfId="48757" xr:uid="{00000000-0005-0000-0000-0000EF1D0000}"/>
    <cellStyle name="Comma 2 3 5 2 4 5" xfId="33347" xr:uid="{00000000-0005-0000-0000-0000F01D0000}"/>
    <cellStyle name="Comma 2 3 5 2 5" xfId="4425" xr:uid="{00000000-0005-0000-0000-0000F11D0000}"/>
    <cellStyle name="Comma 2 3 5 2 5 2" xfId="12235" xr:uid="{00000000-0005-0000-0000-0000F21D0000}"/>
    <cellStyle name="Comma 2 3 5 2 5 2 2" xfId="27646" xr:uid="{00000000-0005-0000-0000-0000F31D0000}"/>
    <cellStyle name="Comma 2 3 5 2 5 2 2 2" xfId="58470" xr:uid="{00000000-0005-0000-0000-0000F41D0000}"/>
    <cellStyle name="Comma 2 3 5 2 5 2 3" xfId="43060" xr:uid="{00000000-0005-0000-0000-0000F51D0000}"/>
    <cellStyle name="Comma 2 3 5 2 5 3" xfId="19837" xr:uid="{00000000-0005-0000-0000-0000F61D0000}"/>
    <cellStyle name="Comma 2 3 5 2 5 3 2" xfId="50661" xr:uid="{00000000-0005-0000-0000-0000F71D0000}"/>
    <cellStyle name="Comma 2 3 5 2 5 4" xfId="35251" xr:uid="{00000000-0005-0000-0000-0000F81D0000}"/>
    <cellStyle name="Comma 2 3 5 2 6" xfId="8432" xr:uid="{00000000-0005-0000-0000-0000F91D0000}"/>
    <cellStyle name="Comma 2 3 5 2 6 2" xfId="23843" xr:uid="{00000000-0005-0000-0000-0000FA1D0000}"/>
    <cellStyle name="Comma 2 3 5 2 6 2 2" xfId="54667" xr:uid="{00000000-0005-0000-0000-0000FB1D0000}"/>
    <cellStyle name="Comma 2 3 5 2 6 3" xfId="39257" xr:uid="{00000000-0005-0000-0000-0000FC1D0000}"/>
    <cellStyle name="Comma 2 3 5 2 7" xfId="16034" xr:uid="{00000000-0005-0000-0000-0000FD1D0000}"/>
    <cellStyle name="Comma 2 3 5 2 7 2" xfId="46858" xr:uid="{00000000-0005-0000-0000-0000FE1D0000}"/>
    <cellStyle name="Comma 2 3 5 2 8" xfId="31448" xr:uid="{00000000-0005-0000-0000-0000FF1D0000}"/>
    <cellStyle name="Comma 2 3 5 3" xfId="413" xr:uid="{00000000-0005-0000-0000-0000001E0000}"/>
    <cellStyle name="Comma 2 3 5 3 2" xfId="1046" xr:uid="{00000000-0005-0000-0000-0000011E0000}"/>
    <cellStyle name="Comma 2 3 5 3 2 2" xfId="2945" xr:uid="{00000000-0005-0000-0000-0000021E0000}"/>
    <cellStyle name="Comma 2 3 5 3 2 2 2" xfId="6748" xr:uid="{00000000-0005-0000-0000-0000031E0000}"/>
    <cellStyle name="Comma 2 3 5 3 2 2 2 2" xfId="14558" xr:uid="{00000000-0005-0000-0000-0000041E0000}"/>
    <cellStyle name="Comma 2 3 5 3 2 2 2 2 2" xfId="29969" xr:uid="{00000000-0005-0000-0000-0000051E0000}"/>
    <cellStyle name="Comma 2 3 5 3 2 2 2 2 2 2" xfId="60793" xr:uid="{00000000-0005-0000-0000-0000061E0000}"/>
    <cellStyle name="Comma 2 3 5 3 2 2 2 2 3" xfId="45383" xr:uid="{00000000-0005-0000-0000-0000071E0000}"/>
    <cellStyle name="Comma 2 3 5 3 2 2 2 3" xfId="22160" xr:uid="{00000000-0005-0000-0000-0000081E0000}"/>
    <cellStyle name="Comma 2 3 5 3 2 2 2 3 2" xfId="52984" xr:uid="{00000000-0005-0000-0000-0000091E0000}"/>
    <cellStyle name="Comma 2 3 5 3 2 2 2 4" xfId="37574" xr:uid="{00000000-0005-0000-0000-00000A1E0000}"/>
    <cellStyle name="Comma 2 3 5 3 2 2 3" xfId="10755" xr:uid="{00000000-0005-0000-0000-00000B1E0000}"/>
    <cellStyle name="Comma 2 3 5 3 2 2 3 2" xfId="26166" xr:uid="{00000000-0005-0000-0000-00000C1E0000}"/>
    <cellStyle name="Comma 2 3 5 3 2 2 3 2 2" xfId="56990" xr:uid="{00000000-0005-0000-0000-00000D1E0000}"/>
    <cellStyle name="Comma 2 3 5 3 2 2 3 3" xfId="41580" xr:uid="{00000000-0005-0000-0000-00000E1E0000}"/>
    <cellStyle name="Comma 2 3 5 3 2 2 4" xfId="18357" xr:uid="{00000000-0005-0000-0000-00000F1E0000}"/>
    <cellStyle name="Comma 2 3 5 3 2 2 4 2" xfId="49181" xr:uid="{00000000-0005-0000-0000-0000101E0000}"/>
    <cellStyle name="Comma 2 3 5 3 2 2 5" xfId="33771" xr:uid="{00000000-0005-0000-0000-0000111E0000}"/>
    <cellStyle name="Comma 2 3 5 3 2 3" xfId="4849" xr:uid="{00000000-0005-0000-0000-0000121E0000}"/>
    <cellStyle name="Comma 2 3 5 3 2 3 2" xfId="12659" xr:uid="{00000000-0005-0000-0000-0000131E0000}"/>
    <cellStyle name="Comma 2 3 5 3 2 3 2 2" xfId="28070" xr:uid="{00000000-0005-0000-0000-0000141E0000}"/>
    <cellStyle name="Comma 2 3 5 3 2 3 2 2 2" xfId="58894" xr:uid="{00000000-0005-0000-0000-0000151E0000}"/>
    <cellStyle name="Comma 2 3 5 3 2 3 2 3" xfId="43484" xr:uid="{00000000-0005-0000-0000-0000161E0000}"/>
    <cellStyle name="Comma 2 3 5 3 2 3 3" xfId="20261" xr:uid="{00000000-0005-0000-0000-0000171E0000}"/>
    <cellStyle name="Comma 2 3 5 3 2 3 3 2" xfId="51085" xr:uid="{00000000-0005-0000-0000-0000181E0000}"/>
    <cellStyle name="Comma 2 3 5 3 2 3 4" xfId="35675" xr:uid="{00000000-0005-0000-0000-0000191E0000}"/>
    <cellStyle name="Comma 2 3 5 3 2 4" xfId="8856" xr:uid="{00000000-0005-0000-0000-00001A1E0000}"/>
    <cellStyle name="Comma 2 3 5 3 2 4 2" xfId="24267" xr:uid="{00000000-0005-0000-0000-00001B1E0000}"/>
    <cellStyle name="Comma 2 3 5 3 2 4 2 2" xfId="55091" xr:uid="{00000000-0005-0000-0000-00001C1E0000}"/>
    <cellStyle name="Comma 2 3 5 3 2 4 3" xfId="39681" xr:uid="{00000000-0005-0000-0000-00001D1E0000}"/>
    <cellStyle name="Comma 2 3 5 3 2 5" xfId="16458" xr:uid="{00000000-0005-0000-0000-00001E1E0000}"/>
    <cellStyle name="Comma 2 3 5 3 2 5 2" xfId="47282" xr:uid="{00000000-0005-0000-0000-00001F1E0000}"/>
    <cellStyle name="Comma 2 3 5 3 2 6" xfId="31872" xr:uid="{00000000-0005-0000-0000-0000201E0000}"/>
    <cellStyle name="Comma 2 3 5 3 3" xfId="1679" xr:uid="{00000000-0005-0000-0000-0000211E0000}"/>
    <cellStyle name="Comma 2 3 5 3 3 2" xfId="3578" xr:uid="{00000000-0005-0000-0000-0000221E0000}"/>
    <cellStyle name="Comma 2 3 5 3 3 2 2" xfId="7381" xr:uid="{00000000-0005-0000-0000-0000231E0000}"/>
    <cellStyle name="Comma 2 3 5 3 3 2 2 2" xfId="15191" xr:uid="{00000000-0005-0000-0000-0000241E0000}"/>
    <cellStyle name="Comma 2 3 5 3 3 2 2 2 2" xfId="30602" xr:uid="{00000000-0005-0000-0000-0000251E0000}"/>
    <cellStyle name="Comma 2 3 5 3 3 2 2 2 2 2" xfId="61426" xr:uid="{00000000-0005-0000-0000-0000261E0000}"/>
    <cellStyle name="Comma 2 3 5 3 3 2 2 2 3" xfId="46016" xr:uid="{00000000-0005-0000-0000-0000271E0000}"/>
    <cellStyle name="Comma 2 3 5 3 3 2 2 3" xfId="22793" xr:uid="{00000000-0005-0000-0000-0000281E0000}"/>
    <cellStyle name="Comma 2 3 5 3 3 2 2 3 2" xfId="53617" xr:uid="{00000000-0005-0000-0000-0000291E0000}"/>
    <cellStyle name="Comma 2 3 5 3 3 2 2 4" xfId="38207" xr:uid="{00000000-0005-0000-0000-00002A1E0000}"/>
    <cellStyle name="Comma 2 3 5 3 3 2 3" xfId="11388" xr:uid="{00000000-0005-0000-0000-00002B1E0000}"/>
    <cellStyle name="Comma 2 3 5 3 3 2 3 2" xfId="26799" xr:uid="{00000000-0005-0000-0000-00002C1E0000}"/>
    <cellStyle name="Comma 2 3 5 3 3 2 3 2 2" xfId="57623" xr:uid="{00000000-0005-0000-0000-00002D1E0000}"/>
    <cellStyle name="Comma 2 3 5 3 3 2 3 3" xfId="42213" xr:uid="{00000000-0005-0000-0000-00002E1E0000}"/>
    <cellStyle name="Comma 2 3 5 3 3 2 4" xfId="18990" xr:uid="{00000000-0005-0000-0000-00002F1E0000}"/>
    <cellStyle name="Comma 2 3 5 3 3 2 4 2" xfId="49814" xr:uid="{00000000-0005-0000-0000-0000301E0000}"/>
    <cellStyle name="Comma 2 3 5 3 3 2 5" xfId="34404" xr:uid="{00000000-0005-0000-0000-0000311E0000}"/>
    <cellStyle name="Comma 2 3 5 3 3 3" xfId="5482" xr:uid="{00000000-0005-0000-0000-0000321E0000}"/>
    <cellStyle name="Comma 2 3 5 3 3 3 2" xfId="13292" xr:uid="{00000000-0005-0000-0000-0000331E0000}"/>
    <cellStyle name="Comma 2 3 5 3 3 3 2 2" xfId="28703" xr:uid="{00000000-0005-0000-0000-0000341E0000}"/>
    <cellStyle name="Comma 2 3 5 3 3 3 2 2 2" xfId="59527" xr:uid="{00000000-0005-0000-0000-0000351E0000}"/>
    <cellStyle name="Comma 2 3 5 3 3 3 2 3" xfId="44117" xr:uid="{00000000-0005-0000-0000-0000361E0000}"/>
    <cellStyle name="Comma 2 3 5 3 3 3 3" xfId="20894" xr:uid="{00000000-0005-0000-0000-0000371E0000}"/>
    <cellStyle name="Comma 2 3 5 3 3 3 3 2" xfId="51718" xr:uid="{00000000-0005-0000-0000-0000381E0000}"/>
    <cellStyle name="Comma 2 3 5 3 3 3 4" xfId="36308" xr:uid="{00000000-0005-0000-0000-0000391E0000}"/>
    <cellStyle name="Comma 2 3 5 3 3 4" xfId="9489" xr:uid="{00000000-0005-0000-0000-00003A1E0000}"/>
    <cellStyle name="Comma 2 3 5 3 3 4 2" xfId="24900" xr:uid="{00000000-0005-0000-0000-00003B1E0000}"/>
    <cellStyle name="Comma 2 3 5 3 3 4 2 2" xfId="55724" xr:uid="{00000000-0005-0000-0000-00003C1E0000}"/>
    <cellStyle name="Comma 2 3 5 3 3 4 3" xfId="40314" xr:uid="{00000000-0005-0000-0000-00003D1E0000}"/>
    <cellStyle name="Comma 2 3 5 3 3 5" xfId="17091" xr:uid="{00000000-0005-0000-0000-00003E1E0000}"/>
    <cellStyle name="Comma 2 3 5 3 3 5 2" xfId="47915" xr:uid="{00000000-0005-0000-0000-00003F1E0000}"/>
    <cellStyle name="Comma 2 3 5 3 3 6" xfId="32505" xr:uid="{00000000-0005-0000-0000-0000401E0000}"/>
    <cellStyle name="Comma 2 3 5 3 4" xfId="2312" xr:uid="{00000000-0005-0000-0000-0000411E0000}"/>
    <cellStyle name="Comma 2 3 5 3 4 2" xfId="6115" xr:uid="{00000000-0005-0000-0000-0000421E0000}"/>
    <cellStyle name="Comma 2 3 5 3 4 2 2" xfId="13925" xr:uid="{00000000-0005-0000-0000-0000431E0000}"/>
    <cellStyle name="Comma 2 3 5 3 4 2 2 2" xfId="29336" xr:uid="{00000000-0005-0000-0000-0000441E0000}"/>
    <cellStyle name="Comma 2 3 5 3 4 2 2 2 2" xfId="60160" xr:uid="{00000000-0005-0000-0000-0000451E0000}"/>
    <cellStyle name="Comma 2 3 5 3 4 2 2 3" xfId="44750" xr:uid="{00000000-0005-0000-0000-0000461E0000}"/>
    <cellStyle name="Comma 2 3 5 3 4 2 3" xfId="21527" xr:uid="{00000000-0005-0000-0000-0000471E0000}"/>
    <cellStyle name="Comma 2 3 5 3 4 2 3 2" xfId="52351" xr:uid="{00000000-0005-0000-0000-0000481E0000}"/>
    <cellStyle name="Comma 2 3 5 3 4 2 4" xfId="36941" xr:uid="{00000000-0005-0000-0000-0000491E0000}"/>
    <cellStyle name="Comma 2 3 5 3 4 3" xfId="10122" xr:uid="{00000000-0005-0000-0000-00004A1E0000}"/>
    <cellStyle name="Comma 2 3 5 3 4 3 2" xfId="25533" xr:uid="{00000000-0005-0000-0000-00004B1E0000}"/>
    <cellStyle name="Comma 2 3 5 3 4 3 2 2" xfId="56357" xr:uid="{00000000-0005-0000-0000-00004C1E0000}"/>
    <cellStyle name="Comma 2 3 5 3 4 3 3" xfId="40947" xr:uid="{00000000-0005-0000-0000-00004D1E0000}"/>
    <cellStyle name="Comma 2 3 5 3 4 4" xfId="17724" xr:uid="{00000000-0005-0000-0000-00004E1E0000}"/>
    <cellStyle name="Comma 2 3 5 3 4 4 2" xfId="48548" xr:uid="{00000000-0005-0000-0000-00004F1E0000}"/>
    <cellStyle name="Comma 2 3 5 3 4 5" xfId="33138" xr:uid="{00000000-0005-0000-0000-0000501E0000}"/>
    <cellStyle name="Comma 2 3 5 3 5" xfId="4216" xr:uid="{00000000-0005-0000-0000-0000511E0000}"/>
    <cellStyle name="Comma 2 3 5 3 5 2" xfId="12026" xr:uid="{00000000-0005-0000-0000-0000521E0000}"/>
    <cellStyle name="Comma 2 3 5 3 5 2 2" xfId="27437" xr:uid="{00000000-0005-0000-0000-0000531E0000}"/>
    <cellStyle name="Comma 2 3 5 3 5 2 2 2" xfId="58261" xr:uid="{00000000-0005-0000-0000-0000541E0000}"/>
    <cellStyle name="Comma 2 3 5 3 5 2 3" xfId="42851" xr:uid="{00000000-0005-0000-0000-0000551E0000}"/>
    <cellStyle name="Comma 2 3 5 3 5 3" xfId="19628" xr:uid="{00000000-0005-0000-0000-0000561E0000}"/>
    <cellStyle name="Comma 2 3 5 3 5 3 2" xfId="50452" xr:uid="{00000000-0005-0000-0000-0000571E0000}"/>
    <cellStyle name="Comma 2 3 5 3 5 4" xfId="35042" xr:uid="{00000000-0005-0000-0000-0000581E0000}"/>
    <cellStyle name="Comma 2 3 5 3 6" xfId="8223" xr:uid="{00000000-0005-0000-0000-0000591E0000}"/>
    <cellStyle name="Comma 2 3 5 3 6 2" xfId="23634" xr:uid="{00000000-0005-0000-0000-00005A1E0000}"/>
    <cellStyle name="Comma 2 3 5 3 6 2 2" xfId="54458" xr:uid="{00000000-0005-0000-0000-00005B1E0000}"/>
    <cellStyle name="Comma 2 3 5 3 6 3" xfId="39048" xr:uid="{00000000-0005-0000-0000-00005C1E0000}"/>
    <cellStyle name="Comma 2 3 5 3 7" xfId="15825" xr:uid="{00000000-0005-0000-0000-00005D1E0000}"/>
    <cellStyle name="Comma 2 3 5 3 7 2" xfId="46649" xr:uid="{00000000-0005-0000-0000-00005E1E0000}"/>
    <cellStyle name="Comma 2 3 5 3 8" xfId="31239" xr:uid="{00000000-0005-0000-0000-00005F1E0000}"/>
    <cellStyle name="Comma 2 3 5 4" xfId="833" xr:uid="{00000000-0005-0000-0000-0000601E0000}"/>
    <cellStyle name="Comma 2 3 5 4 2" xfId="2732" xr:uid="{00000000-0005-0000-0000-0000611E0000}"/>
    <cellStyle name="Comma 2 3 5 4 2 2" xfId="6535" xr:uid="{00000000-0005-0000-0000-0000621E0000}"/>
    <cellStyle name="Comma 2 3 5 4 2 2 2" xfId="14345" xr:uid="{00000000-0005-0000-0000-0000631E0000}"/>
    <cellStyle name="Comma 2 3 5 4 2 2 2 2" xfId="29756" xr:uid="{00000000-0005-0000-0000-0000641E0000}"/>
    <cellStyle name="Comma 2 3 5 4 2 2 2 2 2" xfId="60580" xr:uid="{00000000-0005-0000-0000-0000651E0000}"/>
    <cellStyle name="Comma 2 3 5 4 2 2 2 3" xfId="45170" xr:uid="{00000000-0005-0000-0000-0000661E0000}"/>
    <cellStyle name="Comma 2 3 5 4 2 2 3" xfId="21947" xr:uid="{00000000-0005-0000-0000-0000671E0000}"/>
    <cellStyle name="Comma 2 3 5 4 2 2 3 2" xfId="52771" xr:uid="{00000000-0005-0000-0000-0000681E0000}"/>
    <cellStyle name="Comma 2 3 5 4 2 2 4" xfId="37361" xr:uid="{00000000-0005-0000-0000-0000691E0000}"/>
    <cellStyle name="Comma 2 3 5 4 2 3" xfId="10542" xr:uid="{00000000-0005-0000-0000-00006A1E0000}"/>
    <cellStyle name="Comma 2 3 5 4 2 3 2" xfId="25953" xr:uid="{00000000-0005-0000-0000-00006B1E0000}"/>
    <cellStyle name="Comma 2 3 5 4 2 3 2 2" xfId="56777" xr:uid="{00000000-0005-0000-0000-00006C1E0000}"/>
    <cellStyle name="Comma 2 3 5 4 2 3 3" xfId="41367" xr:uid="{00000000-0005-0000-0000-00006D1E0000}"/>
    <cellStyle name="Comma 2 3 5 4 2 4" xfId="18144" xr:uid="{00000000-0005-0000-0000-00006E1E0000}"/>
    <cellStyle name="Comma 2 3 5 4 2 4 2" xfId="48968" xr:uid="{00000000-0005-0000-0000-00006F1E0000}"/>
    <cellStyle name="Comma 2 3 5 4 2 5" xfId="33558" xr:uid="{00000000-0005-0000-0000-0000701E0000}"/>
    <cellStyle name="Comma 2 3 5 4 3" xfId="4636" xr:uid="{00000000-0005-0000-0000-0000711E0000}"/>
    <cellStyle name="Comma 2 3 5 4 3 2" xfId="12446" xr:uid="{00000000-0005-0000-0000-0000721E0000}"/>
    <cellStyle name="Comma 2 3 5 4 3 2 2" xfId="27857" xr:uid="{00000000-0005-0000-0000-0000731E0000}"/>
    <cellStyle name="Comma 2 3 5 4 3 2 2 2" xfId="58681" xr:uid="{00000000-0005-0000-0000-0000741E0000}"/>
    <cellStyle name="Comma 2 3 5 4 3 2 3" xfId="43271" xr:uid="{00000000-0005-0000-0000-0000751E0000}"/>
    <cellStyle name="Comma 2 3 5 4 3 3" xfId="20048" xr:uid="{00000000-0005-0000-0000-0000761E0000}"/>
    <cellStyle name="Comma 2 3 5 4 3 3 2" xfId="50872" xr:uid="{00000000-0005-0000-0000-0000771E0000}"/>
    <cellStyle name="Comma 2 3 5 4 3 4" xfId="35462" xr:uid="{00000000-0005-0000-0000-0000781E0000}"/>
    <cellStyle name="Comma 2 3 5 4 4" xfId="8643" xr:uid="{00000000-0005-0000-0000-0000791E0000}"/>
    <cellStyle name="Comma 2 3 5 4 4 2" xfId="24054" xr:uid="{00000000-0005-0000-0000-00007A1E0000}"/>
    <cellStyle name="Comma 2 3 5 4 4 2 2" xfId="54878" xr:uid="{00000000-0005-0000-0000-00007B1E0000}"/>
    <cellStyle name="Comma 2 3 5 4 4 3" xfId="39468" xr:uid="{00000000-0005-0000-0000-00007C1E0000}"/>
    <cellStyle name="Comma 2 3 5 4 5" xfId="16245" xr:uid="{00000000-0005-0000-0000-00007D1E0000}"/>
    <cellStyle name="Comma 2 3 5 4 5 2" xfId="47069" xr:uid="{00000000-0005-0000-0000-00007E1E0000}"/>
    <cellStyle name="Comma 2 3 5 4 6" xfId="31659" xr:uid="{00000000-0005-0000-0000-00007F1E0000}"/>
    <cellStyle name="Comma 2 3 5 5" xfId="1466" xr:uid="{00000000-0005-0000-0000-0000801E0000}"/>
    <cellStyle name="Comma 2 3 5 5 2" xfId="3365" xr:uid="{00000000-0005-0000-0000-0000811E0000}"/>
    <cellStyle name="Comma 2 3 5 5 2 2" xfId="7168" xr:uid="{00000000-0005-0000-0000-0000821E0000}"/>
    <cellStyle name="Comma 2 3 5 5 2 2 2" xfId="14978" xr:uid="{00000000-0005-0000-0000-0000831E0000}"/>
    <cellStyle name="Comma 2 3 5 5 2 2 2 2" xfId="30389" xr:uid="{00000000-0005-0000-0000-0000841E0000}"/>
    <cellStyle name="Comma 2 3 5 5 2 2 2 2 2" xfId="61213" xr:uid="{00000000-0005-0000-0000-0000851E0000}"/>
    <cellStyle name="Comma 2 3 5 5 2 2 2 3" xfId="45803" xr:uid="{00000000-0005-0000-0000-0000861E0000}"/>
    <cellStyle name="Comma 2 3 5 5 2 2 3" xfId="22580" xr:uid="{00000000-0005-0000-0000-0000871E0000}"/>
    <cellStyle name="Comma 2 3 5 5 2 2 3 2" xfId="53404" xr:uid="{00000000-0005-0000-0000-0000881E0000}"/>
    <cellStyle name="Comma 2 3 5 5 2 2 4" xfId="37994" xr:uid="{00000000-0005-0000-0000-0000891E0000}"/>
    <cellStyle name="Comma 2 3 5 5 2 3" xfId="11175" xr:uid="{00000000-0005-0000-0000-00008A1E0000}"/>
    <cellStyle name="Comma 2 3 5 5 2 3 2" xfId="26586" xr:uid="{00000000-0005-0000-0000-00008B1E0000}"/>
    <cellStyle name="Comma 2 3 5 5 2 3 2 2" xfId="57410" xr:uid="{00000000-0005-0000-0000-00008C1E0000}"/>
    <cellStyle name="Comma 2 3 5 5 2 3 3" xfId="42000" xr:uid="{00000000-0005-0000-0000-00008D1E0000}"/>
    <cellStyle name="Comma 2 3 5 5 2 4" xfId="18777" xr:uid="{00000000-0005-0000-0000-00008E1E0000}"/>
    <cellStyle name="Comma 2 3 5 5 2 4 2" xfId="49601" xr:uid="{00000000-0005-0000-0000-00008F1E0000}"/>
    <cellStyle name="Comma 2 3 5 5 2 5" xfId="34191" xr:uid="{00000000-0005-0000-0000-0000901E0000}"/>
    <cellStyle name="Comma 2 3 5 5 3" xfId="5269" xr:uid="{00000000-0005-0000-0000-0000911E0000}"/>
    <cellStyle name="Comma 2 3 5 5 3 2" xfId="13079" xr:uid="{00000000-0005-0000-0000-0000921E0000}"/>
    <cellStyle name="Comma 2 3 5 5 3 2 2" xfId="28490" xr:uid="{00000000-0005-0000-0000-0000931E0000}"/>
    <cellStyle name="Comma 2 3 5 5 3 2 2 2" xfId="59314" xr:uid="{00000000-0005-0000-0000-0000941E0000}"/>
    <cellStyle name="Comma 2 3 5 5 3 2 3" xfId="43904" xr:uid="{00000000-0005-0000-0000-0000951E0000}"/>
    <cellStyle name="Comma 2 3 5 5 3 3" xfId="20681" xr:uid="{00000000-0005-0000-0000-0000961E0000}"/>
    <cellStyle name="Comma 2 3 5 5 3 3 2" xfId="51505" xr:uid="{00000000-0005-0000-0000-0000971E0000}"/>
    <cellStyle name="Comma 2 3 5 5 3 4" xfId="36095" xr:uid="{00000000-0005-0000-0000-0000981E0000}"/>
    <cellStyle name="Comma 2 3 5 5 4" xfId="9276" xr:uid="{00000000-0005-0000-0000-0000991E0000}"/>
    <cellStyle name="Comma 2 3 5 5 4 2" xfId="24687" xr:uid="{00000000-0005-0000-0000-00009A1E0000}"/>
    <cellStyle name="Comma 2 3 5 5 4 2 2" xfId="55511" xr:uid="{00000000-0005-0000-0000-00009B1E0000}"/>
    <cellStyle name="Comma 2 3 5 5 4 3" xfId="40101" xr:uid="{00000000-0005-0000-0000-00009C1E0000}"/>
    <cellStyle name="Comma 2 3 5 5 5" xfId="16878" xr:uid="{00000000-0005-0000-0000-00009D1E0000}"/>
    <cellStyle name="Comma 2 3 5 5 5 2" xfId="47702" xr:uid="{00000000-0005-0000-0000-00009E1E0000}"/>
    <cellStyle name="Comma 2 3 5 5 6" xfId="32292" xr:uid="{00000000-0005-0000-0000-00009F1E0000}"/>
    <cellStyle name="Comma 2 3 5 6" xfId="2099" xr:uid="{00000000-0005-0000-0000-0000A01E0000}"/>
    <cellStyle name="Comma 2 3 5 6 2" xfId="5902" xr:uid="{00000000-0005-0000-0000-0000A11E0000}"/>
    <cellStyle name="Comma 2 3 5 6 2 2" xfId="13712" xr:uid="{00000000-0005-0000-0000-0000A21E0000}"/>
    <cellStyle name="Comma 2 3 5 6 2 2 2" xfId="29123" xr:uid="{00000000-0005-0000-0000-0000A31E0000}"/>
    <cellStyle name="Comma 2 3 5 6 2 2 2 2" xfId="59947" xr:uid="{00000000-0005-0000-0000-0000A41E0000}"/>
    <cellStyle name="Comma 2 3 5 6 2 2 3" xfId="44537" xr:uid="{00000000-0005-0000-0000-0000A51E0000}"/>
    <cellStyle name="Comma 2 3 5 6 2 3" xfId="21314" xr:uid="{00000000-0005-0000-0000-0000A61E0000}"/>
    <cellStyle name="Comma 2 3 5 6 2 3 2" xfId="52138" xr:uid="{00000000-0005-0000-0000-0000A71E0000}"/>
    <cellStyle name="Comma 2 3 5 6 2 4" xfId="36728" xr:uid="{00000000-0005-0000-0000-0000A81E0000}"/>
    <cellStyle name="Comma 2 3 5 6 3" xfId="9909" xr:uid="{00000000-0005-0000-0000-0000A91E0000}"/>
    <cellStyle name="Comma 2 3 5 6 3 2" xfId="25320" xr:uid="{00000000-0005-0000-0000-0000AA1E0000}"/>
    <cellStyle name="Comma 2 3 5 6 3 2 2" xfId="56144" xr:uid="{00000000-0005-0000-0000-0000AB1E0000}"/>
    <cellStyle name="Comma 2 3 5 6 3 3" xfId="40734" xr:uid="{00000000-0005-0000-0000-0000AC1E0000}"/>
    <cellStyle name="Comma 2 3 5 6 4" xfId="17511" xr:uid="{00000000-0005-0000-0000-0000AD1E0000}"/>
    <cellStyle name="Comma 2 3 5 6 4 2" xfId="48335" xr:uid="{00000000-0005-0000-0000-0000AE1E0000}"/>
    <cellStyle name="Comma 2 3 5 6 5" xfId="32925" xr:uid="{00000000-0005-0000-0000-0000AF1E0000}"/>
    <cellStyle name="Comma 2 3 5 7" xfId="4003" xr:uid="{00000000-0005-0000-0000-0000B01E0000}"/>
    <cellStyle name="Comma 2 3 5 7 2" xfId="11813" xr:uid="{00000000-0005-0000-0000-0000B11E0000}"/>
    <cellStyle name="Comma 2 3 5 7 2 2" xfId="27224" xr:uid="{00000000-0005-0000-0000-0000B21E0000}"/>
    <cellStyle name="Comma 2 3 5 7 2 2 2" xfId="58048" xr:uid="{00000000-0005-0000-0000-0000B31E0000}"/>
    <cellStyle name="Comma 2 3 5 7 2 3" xfId="42638" xr:uid="{00000000-0005-0000-0000-0000B41E0000}"/>
    <cellStyle name="Comma 2 3 5 7 3" xfId="19415" xr:uid="{00000000-0005-0000-0000-0000B51E0000}"/>
    <cellStyle name="Comma 2 3 5 7 3 2" xfId="50239" xr:uid="{00000000-0005-0000-0000-0000B61E0000}"/>
    <cellStyle name="Comma 2 3 5 7 4" xfId="34829" xr:uid="{00000000-0005-0000-0000-0000B71E0000}"/>
    <cellStyle name="Comma 2 3 5 8" xfId="8010" xr:uid="{00000000-0005-0000-0000-0000B81E0000}"/>
    <cellStyle name="Comma 2 3 5 8 2" xfId="23421" xr:uid="{00000000-0005-0000-0000-0000B91E0000}"/>
    <cellStyle name="Comma 2 3 5 8 2 2" xfId="54245" xr:uid="{00000000-0005-0000-0000-0000BA1E0000}"/>
    <cellStyle name="Comma 2 3 5 8 3" xfId="38835" xr:uid="{00000000-0005-0000-0000-0000BB1E0000}"/>
    <cellStyle name="Comma 2 3 5 9" xfId="7801" xr:uid="{00000000-0005-0000-0000-0000BC1E0000}"/>
    <cellStyle name="Comma 2 3 5 9 2" xfId="23212" xr:uid="{00000000-0005-0000-0000-0000BD1E0000}"/>
    <cellStyle name="Comma 2 3 5 9 2 2" xfId="54036" xr:uid="{00000000-0005-0000-0000-0000BE1E0000}"/>
    <cellStyle name="Comma 2 3 5 9 3" xfId="38626" xr:uid="{00000000-0005-0000-0000-0000BF1E0000}"/>
    <cellStyle name="Comma 2 3 6" xfId="577" xr:uid="{00000000-0005-0000-0000-0000C01E0000}"/>
    <cellStyle name="Comma 2 3 6 2" xfId="1210" xr:uid="{00000000-0005-0000-0000-0000C11E0000}"/>
    <cellStyle name="Comma 2 3 6 2 2" xfId="3109" xr:uid="{00000000-0005-0000-0000-0000C21E0000}"/>
    <cellStyle name="Comma 2 3 6 2 2 2" xfId="6912" xr:uid="{00000000-0005-0000-0000-0000C31E0000}"/>
    <cellStyle name="Comma 2 3 6 2 2 2 2" xfId="14722" xr:uid="{00000000-0005-0000-0000-0000C41E0000}"/>
    <cellStyle name="Comma 2 3 6 2 2 2 2 2" xfId="30133" xr:uid="{00000000-0005-0000-0000-0000C51E0000}"/>
    <cellStyle name="Comma 2 3 6 2 2 2 2 2 2" xfId="60957" xr:uid="{00000000-0005-0000-0000-0000C61E0000}"/>
    <cellStyle name="Comma 2 3 6 2 2 2 2 3" xfId="45547" xr:uid="{00000000-0005-0000-0000-0000C71E0000}"/>
    <cellStyle name="Comma 2 3 6 2 2 2 3" xfId="22324" xr:uid="{00000000-0005-0000-0000-0000C81E0000}"/>
    <cellStyle name="Comma 2 3 6 2 2 2 3 2" xfId="53148" xr:uid="{00000000-0005-0000-0000-0000C91E0000}"/>
    <cellStyle name="Comma 2 3 6 2 2 2 4" xfId="37738" xr:uid="{00000000-0005-0000-0000-0000CA1E0000}"/>
    <cellStyle name="Comma 2 3 6 2 2 3" xfId="10919" xr:uid="{00000000-0005-0000-0000-0000CB1E0000}"/>
    <cellStyle name="Comma 2 3 6 2 2 3 2" xfId="26330" xr:uid="{00000000-0005-0000-0000-0000CC1E0000}"/>
    <cellStyle name="Comma 2 3 6 2 2 3 2 2" xfId="57154" xr:uid="{00000000-0005-0000-0000-0000CD1E0000}"/>
    <cellStyle name="Comma 2 3 6 2 2 3 3" xfId="41744" xr:uid="{00000000-0005-0000-0000-0000CE1E0000}"/>
    <cellStyle name="Comma 2 3 6 2 2 4" xfId="18521" xr:uid="{00000000-0005-0000-0000-0000CF1E0000}"/>
    <cellStyle name="Comma 2 3 6 2 2 4 2" xfId="49345" xr:uid="{00000000-0005-0000-0000-0000D01E0000}"/>
    <cellStyle name="Comma 2 3 6 2 2 5" xfId="33935" xr:uid="{00000000-0005-0000-0000-0000D11E0000}"/>
    <cellStyle name="Comma 2 3 6 2 3" xfId="5013" xr:uid="{00000000-0005-0000-0000-0000D21E0000}"/>
    <cellStyle name="Comma 2 3 6 2 3 2" xfId="12823" xr:uid="{00000000-0005-0000-0000-0000D31E0000}"/>
    <cellStyle name="Comma 2 3 6 2 3 2 2" xfId="28234" xr:uid="{00000000-0005-0000-0000-0000D41E0000}"/>
    <cellStyle name="Comma 2 3 6 2 3 2 2 2" xfId="59058" xr:uid="{00000000-0005-0000-0000-0000D51E0000}"/>
    <cellStyle name="Comma 2 3 6 2 3 2 3" xfId="43648" xr:uid="{00000000-0005-0000-0000-0000D61E0000}"/>
    <cellStyle name="Comma 2 3 6 2 3 3" xfId="20425" xr:uid="{00000000-0005-0000-0000-0000D71E0000}"/>
    <cellStyle name="Comma 2 3 6 2 3 3 2" xfId="51249" xr:uid="{00000000-0005-0000-0000-0000D81E0000}"/>
    <cellStyle name="Comma 2 3 6 2 3 4" xfId="35839" xr:uid="{00000000-0005-0000-0000-0000D91E0000}"/>
    <cellStyle name="Comma 2 3 6 2 4" xfId="9020" xr:uid="{00000000-0005-0000-0000-0000DA1E0000}"/>
    <cellStyle name="Comma 2 3 6 2 4 2" xfId="24431" xr:uid="{00000000-0005-0000-0000-0000DB1E0000}"/>
    <cellStyle name="Comma 2 3 6 2 4 2 2" xfId="55255" xr:uid="{00000000-0005-0000-0000-0000DC1E0000}"/>
    <cellStyle name="Comma 2 3 6 2 4 3" xfId="39845" xr:uid="{00000000-0005-0000-0000-0000DD1E0000}"/>
    <cellStyle name="Comma 2 3 6 2 5" xfId="16622" xr:uid="{00000000-0005-0000-0000-0000DE1E0000}"/>
    <cellStyle name="Comma 2 3 6 2 5 2" xfId="47446" xr:uid="{00000000-0005-0000-0000-0000DF1E0000}"/>
    <cellStyle name="Comma 2 3 6 2 6" xfId="32036" xr:uid="{00000000-0005-0000-0000-0000E01E0000}"/>
    <cellStyle name="Comma 2 3 6 3" xfId="1843" xr:uid="{00000000-0005-0000-0000-0000E11E0000}"/>
    <cellStyle name="Comma 2 3 6 3 2" xfId="3742" xr:uid="{00000000-0005-0000-0000-0000E21E0000}"/>
    <cellStyle name="Comma 2 3 6 3 2 2" xfId="7545" xr:uid="{00000000-0005-0000-0000-0000E31E0000}"/>
    <cellStyle name="Comma 2 3 6 3 2 2 2" xfId="15355" xr:uid="{00000000-0005-0000-0000-0000E41E0000}"/>
    <cellStyle name="Comma 2 3 6 3 2 2 2 2" xfId="30766" xr:uid="{00000000-0005-0000-0000-0000E51E0000}"/>
    <cellStyle name="Comma 2 3 6 3 2 2 2 2 2" xfId="61590" xr:uid="{00000000-0005-0000-0000-0000E61E0000}"/>
    <cellStyle name="Comma 2 3 6 3 2 2 2 3" xfId="46180" xr:uid="{00000000-0005-0000-0000-0000E71E0000}"/>
    <cellStyle name="Comma 2 3 6 3 2 2 3" xfId="22957" xr:uid="{00000000-0005-0000-0000-0000E81E0000}"/>
    <cellStyle name="Comma 2 3 6 3 2 2 3 2" xfId="53781" xr:uid="{00000000-0005-0000-0000-0000E91E0000}"/>
    <cellStyle name="Comma 2 3 6 3 2 2 4" xfId="38371" xr:uid="{00000000-0005-0000-0000-0000EA1E0000}"/>
    <cellStyle name="Comma 2 3 6 3 2 3" xfId="11552" xr:uid="{00000000-0005-0000-0000-0000EB1E0000}"/>
    <cellStyle name="Comma 2 3 6 3 2 3 2" xfId="26963" xr:uid="{00000000-0005-0000-0000-0000EC1E0000}"/>
    <cellStyle name="Comma 2 3 6 3 2 3 2 2" xfId="57787" xr:uid="{00000000-0005-0000-0000-0000ED1E0000}"/>
    <cellStyle name="Comma 2 3 6 3 2 3 3" xfId="42377" xr:uid="{00000000-0005-0000-0000-0000EE1E0000}"/>
    <cellStyle name="Comma 2 3 6 3 2 4" xfId="19154" xr:uid="{00000000-0005-0000-0000-0000EF1E0000}"/>
    <cellStyle name="Comma 2 3 6 3 2 4 2" xfId="49978" xr:uid="{00000000-0005-0000-0000-0000F01E0000}"/>
    <cellStyle name="Comma 2 3 6 3 2 5" xfId="34568" xr:uid="{00000000-0005-0000-0000-0000F11E0000}"/>
    <cellStyle name="Comma 2 3 6 3 3" xfId="5646" xr:uid="{00000000-0005-0000-0000-0000F21E0000}"/>
    <cellStyle name="Comma 2 3 6 3 3 2" xfId="13456" xr:uid="{00000000-0005-0000-0000-0000F31E0000}"/>
    <cellStyle name="Comma 2 3 6 3 3 2 2" xfId="28867" xr:uid="{00000000-0005-0000-0000-0000F41E0000}"/>
    <cellStyle name="Comma 2 3 6 3 3 2 2 2" xfId="59691" xr:uid="{00000000-0005-0000-0000-0000F51E0000}"/>
    <cellStyle name="Comma 2 3 6 3 3 2 3" xfId="44281" xr:uid="{00000000-0005-0000-0000-0000F61E0000}"/>
    <cellStyle name="Comma 2 3 6 3 3 3" xfId="21058" xr:uid="{00000000-0005-0000-0000-0000F71E0000}"/>
    <cellStyle name="Comma 2 3 6 3 3 3 2" xfId="51882" xr:uid="{00000000-0005-0000-0000-0000F81E0000}"/>
    <cellStyle name="Comma 2 3 6 3 3 4" xfId="36472" xr:uid="{00000000-0005-0000-0000-0000F91E0000}"/>
    <cellStyle name="Comma 2 3 6 3 4" xfId="9653" xr:uid="{00000000-0005-0000-0000-0000FA1E0000}"/>
    <cellStyle name="Comma 2 3 6 3 4 2" xfId="25064" xr:uid="{00000000-0005-0000-0000-0000FB1E0000}"/>
    <cellStyle name="Comma 2 3 6 3 4 2 2" xfId="55888" xr:uid="{00000000-0005-0000-0000-0000FC1E0000}"/>
    <cellStyle name="Comma 2 3 6 3 4 3" xfId="40478" xr:uid="{00000000-0005-0000-0000-0000FD1E0000}"/>
    <cellStyle name="Comma 2 3 6 3 5" xfId="17255" xr:uid="{00000000-0005-0000-0000-0000FE1E0000}"/>
    <cellStyle name="Comma 2 3 6 3 5 2" xfId="48079" xr:uid="{00000000-0005-0000-0000-0000FF1E0000}"/>
    <cellStyle name="Comma 2 3 6 3 6" xfId="32669" xr:uid="{00000000-0005-0000-0000-0000001F0000}"/>
    <cellStyle name="Comma 2 3 6 4" xfId="2476" xr:uid="{00000000-0005-0000-0000-0000011F0000}"/>
    <cellStyle name="Comma 2 3 6 4 2" xfId="6279" xr:uid="{00000000-0005-0000-0000-0000021F0000}"/>
    <cellStyle name="Comma 2 3 6 4 2 2" xfId="14089" xr:uid="{00000000-0005-0000-0000-0000031F0000}"/>
    <cellStyle name="Comma 2 3 6 4 2 2 2" xfId="29500" xr:uid="{00000000-0005-0000-0000-0000041F0000}"/>
    <cellStyle name="Comma 2 3 6 4 2 2 2 2" xfId="60324" xr:uid="{00000000-0005-0000-0000-0000051F0000}"/>
    <cellStyle name="Comma 2 3 6 4 2 2 3" xfId="44914" xr:uid="{00000000-0005-0000-0000-0000061F0000}"/>
    <cellStyle name="Comma 2 3 6 4 2 3" xfId="21691" xr:uid="{00000000-0005-0000-0000-0000071F0000}"/>
    <cellStyle name="Comma 2 3 6 4 2 3 2" xfId="52515" xr:uid="{00000000-0005-0000-0000-0000081F0000}"/>
    <cellStyle name="Comma 2 3 6 4 2 4" xfId="37105" xr:uid="{00000000-0005-0000-0000-0000091F0000}"/>
    <cellStyle name="Comma 2 3 6 4 3" xfId="10286" xr:uid="{00000000-0005-0000-0000-00000A1F0000}"/>
    <cellStyle name="Comma 2 3 6 4 3 2" xfId="25697" xr:uid="{00000000-0005-0000-0000-00000B1F0000}"/>
    <cellStyle name="Comma 2 3 6 4 3 2 2" xfId="56521" xr:uid="{00000000-0005-0000-0000-00000C1F0000}"/>
    <cellStyle name="Comma 2 3 6 4 3 3" xfId="41111" xr:uid="{00000000-0005-0000-0000-00000D1F0000}"/>
    <cellStyle name="Comma 2 3 6 4 4" xfId="17888" xr:uid="{00000000-0005-0000-0000-00000E1F0000}"/>
    <cellStyle name="Comma 2 3 6 4 4 2" xfId="48712" xr:uid="{00000000-0005-0000-0000-00000F1F0000}"/>
    <cellStyle name="Comma 2 3 6 4 5" xfId="33302" xr:uid="{00000000-0005-0000-0000-0000101F0000}"/>
    <cellStyle name="Comma 2 3 6 5" xfId="4380" xr:uid="{00000000-0005-0000-0000-0000111F0000}"/>
    <cellStyle name="Comma 2 3 6 5 2" xfId="12190" xr:uid="{00000000-0005-0000-0000-0000121F0000}"/>
    <cellStyle name="Comma 2 3 6 5 2 2" xfId="27601" xr:uid="{00000000-0005-0000-0000-0000131F0000}"/>
    <cellStyle name="Comma 2 3 6 5 2 2 2" xfId="58425" xr:uid="{00000000-0005-0000-0000-0000141F0000}"/>
    <cellStyle name="Comma 2 3 6 5 2 3" xfId="43015" xr:uid="{00000000-0005-0000-0000-0000151F0000}"/>
    <cellStyle name="Comma 2 3 6 5 3" xfId="19792" xr:uid="{00000000-0005-0000-0000-0000161F0000}"/>
    <cellStyle name="Comma 2 3 6 5 3 2" xfId="50616" xr:uid="{00000000-0005-0000-0000-0000171F0000}"/>
    <cellStyle name="Comma 2 3 6 5 4" xfId="35206" xr:uid="{00000000-0005-0000-0000-0000181F0000}"/>
    <cellStyle name="Comma 2 3 6 6" xfId="8387" xr:uid="{00000000-0005-0000-0000-0000191F0000}"/>
    <cellStyle name="Comma 2 3 6 6 2" xfId="23798" xr:uid="{00000000-0005-0000-0000-00001A1F0000}"/>
    <cellStyle name="Comma 2 3 6 6 2 2" xfId="54622" xr:uid="{00000000-0005-0000-0000-00001B1F0000}"/>
    <cellStyle name="Comma 2 3 6 6 3" xfId="39212" xr:uid="{00000000-0005-0000-0000-00001C1F0000}"/>
    <cellStyle name="Comma 2 3 6 7" xfId="15989" xr:uid="{00000000-0005-0000-0000-00001D1F0000}"/>
    <cellStyle name="Comma 2 3 6 7 2" xfId="46813" xr:uid="{00000000-0005-0000-0000-00001E1F0000}"/>
    <cellStyle name="Comma 2 3 6 8" xfId="31403" xr:uid="{00000000-0005-0000-0000-00001F1F0000}"/>
    <cellStyle name="Comma 2 3 7" xfId="368" xr:uid="{00000000-0005-0000-0000-0000201F0000}"/>
    <cellStyle name="Comma 2 3 7 2" xfId="1001" xr:uid="{00000000-0005-0000-0000-0000211F0000}"/>
    <cellStyle name="Comma 2 3 7 2 2" xfId="2900" xr:uid="{00000000-0005-0000-0000-0000221F0000}"/>
    <cellStyle name="Comma 2 3 7 2 2 2" xfId="6703" xr:uid="{00000000-0005-0000-0000-0000231F0000}"/>
    <cellStyle name="Comma 2 3 7 2 2 2 2" xfId="14513" xr:uid="{00000000-0005-0000-0000-0000241F0000}"/>
    <cellStyle name="Comma 2 3 7 2 2 2 2 2" xfId="29924" xr:uid="{00000000-0005-0000-0000-0000251F0000}"/>
    <cellStyle name="Comma 2 3 7 2 2 2 2 2 2" xfId="60748" xr:uid="{00000000-0005-0000-0000-0000261F0000}"/>
    <cellStyle name="Comma 2 3 7 2 2 2 2 3" xfId="45338" xr:uid="{00000000-0005-0000-0000-0000271F0000}"/>
    <cellStyle name="Comma 2 3 7 2 2 2 3" xfId="22115" xr:uid="{00000000-0005-0000-0000-0000281F0000}"/>
    <cellStyle name="Comma 2 3 7 2 2 2 3 2" xfId="52939" xr:uid="{00000000-0005-0000-0000-0000291F0000}"/>
    <cellStyle name="Comma 2 3 7 2 2 2 4" xfId="37529" xr:uid="{00000000-0005-0000-0000-00002A1F0000}"/>
    <cellStyle name="Comma 2 3 7 2 2 3" xfId="10710" xr:uid="{00000000-0005-0000-0000-00002B1F0000}"/>
    <cellStyle name="Comma 2 3 7 2 2 3 2" xfId="26121" xr:uid="{00000000-0005-0000-0000-00002C1F0000}"/>
    <cellStyle name="Comma 2 3 7 2 2 3 2 2" xfId="56945" xr:uid="{00000000-0005-0000-0000-00002D1F0000}"/>
    <cellStyle name="Comma 2 3 7 2 2 3 3" xfId="41535" xr:uid="{00000000-0005-0000-0000-00002E1F0000}"/>
    <cellStyle name="Comma 2 3 7 2 2 4" xfId="18312" xr:uid="{00000000-0005-0000-0000-00002F1F0000}"/>
    <cellStyle name="Comma 2 3 7 2 2 4 2" xfId="49136" xr:uid="{00000000-0005-0000-0000-0000301F0000}"/>
    <cellStyle name="Comma 2 3 7 2 2 5" xfId="33726" xr:uid="{00000000-0005-0000-0000-0000311F0000}"/>
    <cellStyle name="Comma 2 3 7 2 3" xfId="4804" xr:uid="{00000000-0005-0000-0000-0000321F0000}"/>
    <cellStyle name="Comma 2 3 7 2 3 2" xfId="12614" xr:uid="{00000000-0005-0000-0000-0000331F0000}"/>
    <cellStyle name="Comma 2 3 7 2 3 2 2" xfId="28025" xr:uid="{00000000-0005-0000-0000-0000341F0000}"/>
    <cellStyle name="Comma 2 3 7 2 3 2 2 2" xfId="58849" xr:uid="{00000000-0005-0000-0000-0000351F0000}"/>
    <cellStyle name="Comma 2 3 7 2 3 2 3" xfId="43439" xr:uid="{00000000-0005-0000-0000-0000361F0000}"/>
    <cellStyle name="Comma 2 3 7 2 3 3" xfId="20216" xr:uid="{00000000-0005-0000-0000-0000371F0000}"/>
    <cellStyle name="Comma 2 3 7 2 3 3 2" xfId="51040" xr:uid="{00000000-0005-0000-0000-0000381F0000}"/>
    <cellStyle name="Comma 2 3 7 2 3 4" xfId="35630" xr:uid="{00000000-0005-0000-0000-0000391F0000}"/>
    <cellStyle name="Comma 2 3 7 2 4" xfId="8811" xr:uid="{00000000-0005-0000-0000-00003A1F0000}"/>
    <cellStyle name="Comma 2 3 7 2 4 2" xfId="24222" xr:uid="{00000000-0005-0000-0000-00003B1F0000}"/>
    <cellStyle name="Comma 2 3 7 2 4 2 2" xfId="55046" xr:uid="{00000000-0005-0000-0000-00003C1F0000}"/>
    <cellStyle name="Comma 2 3 7 2 4 3" xfId="39636" xr:uid="{00000000-0005-0000-0000-00003D1F0000}"/>
    <cellStyle name="Comma 2 3 7 2 5" xfId="16413" xr:uid="{00000000-0005-0000-0000-00003E1F0000}"/>
    <cellStyle name="Comma 2 3 7 2 5 2" xfId="47237" xr:uid="{00000000-0005-0000-0000-00003F1F0000}"/>
    <cellStyle name="Comma 2 3 7 2 6" xfId="31827" xr:uid="{00000000-0005-0000-0000-0000401F0000}"/>
    <cellStyle name="Comma 2 3 7 3" xfId="1634" xr:uid="{00000000-0005-0000-0000-0000411F0000}"/>
    <cellStyle name="Comma 2 3 7 3 2" xfId="3533" xr:uid="{00000000-0005-0000-0000-0000421F0000}"/>
    <cellStyle name="Comma 2 3 7 3 2 2" xfId="7336" xr:uid="{00000000-0005-0000-0000-0000431F0000}"/>
    <cellStyle name="Comma 2 3 7 3 2 2 2" xfId="15146" xr:uid="{00000000-0005-0000-0000-0000441F0000}"/>
    <cellStyle name="Comma 2 3 7 3 2 2 2 2" xfId="30557" xr:uid="{00000000-0005-0000-0000-0000451F0000}"/>
    <cellStyle name="Comma 2 3 7 3 2 2 2 2 2" xfId="61381" xr:uid="{00000000-0005-0000-0000-0000461F0000}"/>
    <cellStyle name="Comma 2 3 7 3 2 2 2 3" xfId="45971" xr:uid="{00000000-0005-0000-0000-0000471F0000}"/>
    <cellStyle name="Comma 2 3 7 3 2 2 3" xfId="22748" xr:uid="{00000000-0005-0000-0000-0000481F0000}"/>
    <cellStyle name="Comma 2 3 7 3 2 2 3 2" xfId="53572" xr:uid="{00000000-0005-0000-0000-0000491F0000}"/>
    <cellStyle name="Comma 2 3 7 3 2 2 4" xfId="38162" xr:uid="{00000000-0005-0000-0000-00004A1F0000}"/>
    <cellStyle name="Comma 2 3 7 3 2 3" xfId="11343" xr:uid="{00000000-0005-0000-0000-00004B1F0000}"/>
    <cellStyle name="Comma 2 3 7 3 2 3 2" xfId="26754" xr:uid="{00000000-0005-0000-0000-00004C1F0000}"/>
    <cellStyle name="Comma 2 3 7 3 2 3 2 2" xfId="57578" xr:uid="{00000000-0005-0000-0000-00004D1F0000}"/>
    <cellStyle name="Comma 2 3 7 3 2 3 3" xfId="42168" xr:uid="{00000000-0005-0000-0000-00004E1F0000}"/>
    <cellStyle name="Comma 2 3 7 3 2 4" xfId="18945" xr:uid="{00000000-0005-0000-0000-00004F1F0000}"/>
    <cellStyle name="Comma 2 3 7 3 2 4 2" xfId="49769" xr:uid="{00000000-0005-0000-0000-0000501F0000}"/>
    <cellStyle name="Comma 2 3 7 3 2 5" xfId="34359" xr:uid="{00000000-0005-0000-0000-0000511F0000}"/>
    <cellStyle name="Comma 2 3 7 3 3" xfId="5437" xr:uid="{00000000-0005-0000-0000-0000521F0000}"/>
    <cellStyle name="Comma 2 3 7 3 3 2" xfId="13247" xr:uid="{00000000-0005-0000-0000-0000531F0000}"/>
    <cellStyle name="Comma 2 3 7 3 3 2 2" xfId="28658" xr:uid="{00000000-0005-0000-0000-0000541F0000}"/>
    <cellStyle name="Comma 2 3 7 3 3 2 2 2" xfId="59482" xr:uid="{00000000-0005-0000-0000-0000551F0000}"/>
    <cellStyle name="Comma 2 3 7 3 3 2 3" xfId="44072" xr:uid="{00000000-0005-0000-0000-0000561F0000}"/>
    <cellStyle name="Comma 2 3 7 3 3 3" xfId="20849" xr:uid="{00000000-0005-0000-0000-0000571F0000}"/>
    <cellStyle name="Comma 2 3 7 3 3 3 2" xfId="51673" xr:uid="{00000000-0005-0000-0000-0000581F0000}"/>
    <cellStyle name="Comma 2 3 7 3 3 4" xfId="36263" xr:uid="{00000000-0005-0000-0000-0000591F0000}"/>
    <cellStyle name="Comma 2 3 7 3 4" xfId="9444" xr:uid="{00000000-0005-0000-0000-00005A1F0000}"/>
    <cellStyle name="Comma 2 3 7 3 4 2" xfId="24855" xr:uid="{00000000-0005-0000-0000-00005B1F0000}"/>
    <cellStyle name="Comma 2 3 7 3 4 2 2" xfId="55679" xr:uid="{00000000-0005-0000-0000-00005C1F0000}"/>
    <cellStyle name="Comma 2 3 7 3 4 3" xfId="40269" xr:uid="{00000000-0005-0000-0000-00005D1F0000}"/>
    <cellStyle name="Comma 2 3 7 3 5" xfId="17046" xr:uid="{00000000-0005-0000-0000-00005E1F0000}"/>
    <cellStyle name="Comma 2 3 7 3 5 2" xfId="47870" xr:uid="{00000000-0005-0000-0000-00005F1F0000}"/>
    <cellStyle name="Comma 2 3 7 3 6" xfId="32460" xr:uid="{00000000-0005-0000-0000-0000601F0000}"/>
    <cellStyle name="Comma 2 3 7 4" xfId="2267" xr:uid="{00000000-0005-0000-0000-0000611F0000}"/>
    <cellStyle name="Comma 2 3 7 4 2" xfId="6070" xr:uid="{00000000-0005-0000-0000-0000621F0000}"/>
    <cellStyle name="Comma 2 3 7 4 2 2" xfId="13880" xr:uid="{00000000-0005-0000-0000-0000631F0000}"/>
    <cellStyle name="Comma 2 3 7 4 2 2 2" xfId="29291" xr:uid="{00000000-0005-0000-0000-0000641F0000}"/>
    <cellStyle name="Comma 2 3 7 4 2 2 2 2" xfId="60115" xr:uid="{00000000-0005-0000-0000-0000651F0000}"/>
    <cellStyle name="Comma 2 3 7 4 2 2 3" xfId="44705" xr:uid="{00000000-0005-0000-0000-0000661F0000}"/>
    <cellStyle name="Comma 2 3 7 4 2 3" xfId="21482" xr:uid="{00000000-0005-0000-0000-0000671F0000}"/>
    <cellStyle name="Comma 2 3 7 4 2 3 2" xfId="52306" xr:uid="{00000000-0005-0000-0000-0000681F0000}"/>
    <cellStyle name="Comma 2 3 7 4 2 4" xfId="36896" xr:uid="{00000000-0005-0000-0000-0000691F0000}"/>
    <cellStyle name="Comma 2 3 7 4 3" xfId="10077" xr:uid="{00000000-0005-0000-0000-00006A1F0000}"/>
    <cellStyle name="Comma 2 3 7 4 3 2" xfId="25488" xr:uid="{00000000-0005-0000-0000-00006B1F0000}"/>
    <cellStyle name="Comma 2 3 7 4 3 2 2" xfId="56312" xr:uid="{00000000-0005-0000-0000-00006C1F0000}"/>
    <cellStyle name="Comma 2 3 7 4 3 3" xfId="40902" xr:uid="{00000000-0005-0000-0000-00006D1F0000}"/>
    <cellStyle name="Comma 2 3 7 4 4" xfId="17679" xr:uid="{00000000-0005-0000-0000-00006E1F0000}"/>
    <cellStyle name="Comma 2 3 7 4 4 2" xfId="48503" xr:uid="{00000000-0005-0000-0000-00006F1F0000}"/>
    <cellStyle name="Comma 2 3 7 4 5" xfId="33093" xr:uid="{00000000-0005-0000-0000-0000701F0000}"/>
    <cellStyle name="Comma 2 3 7 5" xfId="4171" xr:uid="{00000000-0005-0000-0000-0000711F0000}"/>
    <cellStyle name="Comma 2 3 7 5 2" xfId="11981" xr:uid="{00000000-0005-0000-0000-0000721F0000}"/>
    <cellStyle name="Comma 2 3 7 5 2 2" xfId="27392" xr:uid="{00000000-0005-0000-0000-0000731F0000}"/>
    <cellStyle name="Comma 2 3 7 5 2 2 2" xfId="58216" xr:uid="{00000000-0005-0000-0000-0000741F0000}"/>
    <cellStyle name="Comma 2 3 7 5 2 3" xfId="42806" xr:uid="{00000000-0005-0000-0000-0000751F0000}"/>
    <cellStyle name="Comma 2 3 7 5 3" xfId="19583" xr:uid="{00000000-0005-0000-0000-0000761F0000}"/>
    <cellStyle name="Comma 2 3 7 5 3 2" xfId="50407" xr:uid="{00000000-0005-0000-0000-0000771F0000}"/>
    <cellStyle name="Comma 2 3 7 5 4" xfId="34997" xr:uid="{00000000-0005-0000-0000-0000781F0000}"/>
    <cellStyle name="Comma 2 3 7 6" xfId="8178" xr:uid="{00000000-0005-0000-0000-0000791F0000}"/>
    <cellStyle name="Comma 2 3 7 6 2" xfId="23589" xr:uid="{00000000-0005-0000-0000-00007A1F0000}"/>
    <cellStyle name="Comma 2 3 7 6 2 2" xfId="54413" xr:uid="{00000000-0005-0000-0000-00007B1F0000}"/>
    <cellStyle name="Comma 2 3 7 6 3" xfId="39003" xr:uid="{00000000-0005-0000-0000-00007C1F0000}"/>
    <cellStyle name="Comma 2 3 7 7" xfId="15780" xr:uid="{00000000-0005-0000-0000-00007D1F0000}"/>
    <cellStyle name="Comma 2 3 7 7 2" xfId="46604" xr:uid="{00000000-0005-0000-0000-00007E1F0000}"/>
    <cellStyle name="Comma 2 3 7 8" xfId="31194" xr:uid="{00000000-0005-0000-0000-00007F1F0000}"/>
    <cellStyle name="Comma 2 3 8" xfId="788" xr:uid="{00000000-0005-0000-0000-0000801F0000}"/>
    <cellStyle name="Comma 2 3 8 2" xfId="2687" xr:uid="{00000000-0005-0000-0000-0000811F0000}"/>
    <cellStyle name="Comma 2 3 8 2 2" xfId="6490" xr:uid="{00000000-0005-0000-0000-0000821F0000}"/>
    <cellStyle name="Comma 2 3 8 2 2 2" xfId="14300" xr:uid="{00000000-0005-0000-0000-0000831F0000}"/>
    <cellStyle name="Comma 2 3 8 2 2 2 2" xfId="29711" xr:uid="{00000000-0005-0000-0000-0000841F0000}"/>
    <cellStyle name="Comma 2 3 8 2 2 2 2 2" xfId="60535" xr:uid="{00000000-0005-0000-0000-0000851F0000}"/>
    <cellStyle name="Comma 2 3 8 2 2 2 3" xfId="45125" xr:uid="{00000000-0005-0000-0000-0000861F0000}"/>
    <cellStyle name="Comma 2 3 8 2 2 3" xfId="21902" xr:uid="{00000000-0005-0000-0000-0000871F0000}"/>
    <cellStyle name="Comma 2 3 8 2 2 3 2" xfId="52726" xr:uid="{00000000-0005-0000-0000-0000881F0000}"/>
    <cellStyle name="Comma 2 3 8 2 2 4" xfId="37316" xr:uid="{00000000-0005-0000-0000-0000891F0000}"/>
    <cellStyle name="Comma 2 3 8 2 3" xfId="10497" xr:uid="{00000000-0005-0000-0000-00008A1F0000}"/>
    <cellStyle name="Comma 2 3 8 2 3 2" xfId="25908" xr:uid="{00000000-0005-0000-0000-00008B1F0000}"/>
    <cellStyle name="Comma 2 3 8 2 3 2 2" xfId="56732" xr:uid="{00000000-0005-0000-0000-00008C1F0000}"/>
    <cellStyle name="Comma 2 3 8 2 3 3" xfId="41322" xr:uid="{00000000-0005-0000-0000-00008D1F0000}"/>
    <cellStyle name="Comma 2 3 8 2 4" xfId="18099" xr:uid="{00000000-0005-0000-0000-00008E1F0000}"/>
    <cellStyle name="Comma 2 3 8 2 4 2" xfId="48923" xr:uid="{00000000-0005-0000-0000-00008F1F0000}"/>
    <cellStyle name="Comma 2 3 8 2 5" xfId="33513" xr:uid="{00000000-0005-0000-0000-0000901F0000}"/>
    <cellStyle name="Comma 2 3 8 3" xfId="4591" xr:uid="{00000000-0005-0000-0000-0000911F0000}"/>
    <cellStyle name="Comma 2 3 8 3 2" xfId="12401" xr:uid="{00000000-0005-0000-0000-0000921F0000}"/>
    <cellStyle name="Comma 2 3 8 3 2 2" xfId="27812" xr:uid="{00000000-0005-0000-0000-0000931F0000}"/>
    <cellStyle name="Comma 2 3 8 3 2 2 2" xfId="58636" xr:uid="{00000000-0005-0000-0000-0000941F0000}"/>
    <cellStyle name="Comma 2 3 8 3 2 3" xfId="43226" xr:uid="{00000000-0005-0000-0000-0000951F0000}"/>
    <cellStyle name="Comma 2 3 8 3 3" xfId="20003" xr:uid="{00000000-0005-0000-0000-0000961F0000}"/>
    <cellStyle name="Comma 2 3 8 3 3 2" xfId="50827" xr:uid="{00000000-0005-0000-0000-0000971F0000}"/>
    <cellStyle name="Comma 2 3 8 3 4" xfId="35417" xr:uid="{00000000-0005-0000-0000-0000981F0000}"/>
    <cellStyle name="Comma 2 3 8 4" xfId="8598" xr:uid="{00000000-0005-0000-0000-0000991F0000}"/>
    <cellStyle name="Comma 2 3 8 4 2" xfId="24009" xr:uid="{00000000-0005-0000-0000-00009A1F0000}"/>
    <cellStyle name="Comma 2 3 8 4 2 2" xfId="54833" xr:uid="{00000000-0005-0000-0000-00009B1F0000}"/>
    <cellStyle name="Comma 2 3 8 4 3" xfId="39423" xr:uid="{00000000-0005-0000-0000-00009C1F0000}"/>
    <cellStyle name="Comma 2 3 8 5" xfId="16200" xr:uid="{00000000-0005-0000-0000-00009D1F0000}"/>
    <cellStyle name="Comma 2 3 8 5 2" xfId="47024" xr:uid="{00000000-0005-0000-0000-00009E1F0000}"/>
    <cellStyle name="Comma 2 3 8 6" xfId="31614" xr:uid="{00000000-0005-0000-0000-00009F1F0000}"/>
    <cellStyle name="Comma 2 3 9" xfId="1421" xr:uid="{00000000-0005-0000-0000-0000A01F0000}"/>
    <cellStyle name="Comma 2 3 9 2" xfId="3320" xr:uid="{00000000-0005-0000-0000-0000A11F0000}"/>
    <cellStyle name="Comma 2 3 9 2 2" xfId="7123" xr:uid="{00000000-0005-0000-0000-0000A21F0000}"/>
    <cellStyle name="Comma 2 3 9 2 2 2" xfId="14933" xr:uid="{00000000-0005-0000-0000-0000A31F0000}"/>
    <cellStyle name="Comma 2 3 9 2 2 2 2" xfId="30344" xr:uid="{00000000-0005-0000-0000-0000A41F0000}"/>
    <cellStyle name="Comma 2 3 9 2 2 2 2 2" xfId="61168" xr:uid="{00000000-0005-0000-0000-0000A51F0000}"/>
    <cellStyle name="Comma 2 3 9 2 2 2 3" xfId="45758" xr:uid="{00000000-0005-0000-0000-0000A61F0000}"/>
    <cellStyle name="Comma 2 3 9 2 2 3" xfId="22535" xr:uid="{00000000-0005-0000-0000-0000A71F0000}"/>
    <cellStyle name="Comma 2 3 9 2 2 3 2" xfId="53359" xr:uid="{00000000-0005-0000-0000-0000A81F0000}"/>
    <cellStyle name="Comma 2 3 9 2 2 4" xfId="37949" xr:uid="{00000000-0005-0000-0000-0000A91F0000}"/>
    <cellStyle name="Comma 2 3 9 2 3" xfId="11130" xr:uid="{00000000-0005-0000-0000-0000AA1F0000}"/>
    <cellStyle name="Comma 2 3 9 2 3 2" xfId="26541" xr:uid="{00000000-0005-0000-0000-0000AB1F0000}"/>
    <cellStyle name="Comma 2 3 9 2 3 2 2" xfId="57365" xr:uid="{00000000-0005-0000-0000-0000AC1F0000}"/>
    <cellStyle name="Comma 2 3 9 2 3 3" xfId="41955" xr:uid="{00000000-0005-0000-0000-0000AD1F0000}"/>
    <cellStyle name="Comma 2 3 9 2 4" xfId="18732" xr:uid="{00000000-0005-0000-0000-0000AE1F0000}"/>
    <cellStyle name="Comma 2 3 9 2 4 2" xfId="49556" xr:uid="{00000000-0005-0000-0000-0000AF1F0000}"/>
    <cellStyle name="Comma 2 3 9 2 5" xfId="34146" xr:uid="{00000000-0005-0000-0000-0000B01F0000}"/>
    <cellStyle name="Comma 2 3 9 3" xfId="5224" xr:uid="{00000000-0005-0000-0000-0000B11F0000}"/>
    <cellStyle name="Comma 2 3 9 3 2" xfId="13034" xr:uid="{00000000-0005-0000-0000-0000B21F0000}"/>
    <cellStyle name="Comma 2 3 9 3 2 2" xfId="28445" xr:uid="{00000000-0005-0000-0000-0000B31F0000}"/>
    <cellStyle name="Comma 2 3 9 3 2 2 2" xfId="59269" xr:uid="{00000000-0005-0000-0000-0000B41F0000}"/>
    <cellStyle name="Comma 2 3 9 3 2 3" xfId="43859" xr:uid="{00000000-0005-0000-0000-0000B51F0000}"/>
    <cellStyle name="Comma 2 3 9 3 3" xfId="20636" xr:uid="{00000000-0005-0000-0000-0000B61F0000}"/>
    <cellStyle name="Comma 2 3 9 3 3 2" xfId="51460" xr:uid="{00000000-0005-0000-0000-0000B71F0000}"/>
    <cellStyle name="Comma 2 3 9 3 4" xfId="36050" xr:uid="{00000000-0005-0000-0000-0000B81F0000}"/>
    <cellStyle name="Comma 2 3 9 4" xfId="9231" xr:uid="{00000000-0005-0000-0000-0000B91F0000}"/>
    <cellStyle name="Comma 2 3 9 4 2" xfId="24642" xr:uid="{00000000-0005-0000-0000-0000BA1F0000}"/>
    <cellStyle name="Comma 2 3 9 4 2 2" xfId="55466" xr:uid="{00000000-0005-0000-0000-0000BB1F0000}"/>
    <cellStyle name="Comma 2 3 9 4 3" xfId="40056" xr:uid="{00000000-0005-0000-0000-0000BC1F0000}"/>
    <cellStyle name="Comma 2 3 9 5" xfId="16833" xr:uid="{00000000-0005-0000-0000-0000BD1F0000}"/>
    <cellStyle name="Comma 2 3 9 5 2" xfId="47657" xr:uid="{00000000-0005-0000-0000-0000BE1F0000}"/>
    <cellStyle name="Comma 2 3 9 6" xfId="32247" xr:uid="{00000000-0005-0000-0000-0000BF1F0000}"/>
    <cellStyle name="Comma 2 30" xfId="61823" xr:uid="{00000000-0005-0000-0000-0000C01F0000}"/>
    <cellStyle name="Comma 2 31" xfId="61827" xr:uid="{00000000-0005-0000-0000-0000C11F0000}"/>
    <cellStyle name="Comma 2 32" xfId="44" xr:uid="{00000000-0005-0000-0000-0000C21F0000}"/>
    <cellStyle name="Comma 2 4" xfId="74" xr:uid="{00000000-0005-0000-0000-0000C31F0000}"/>
    <cellStyle name="Comma 2 4 10" xfId="2065" xr:uid="{00000000-0005-0000-0000-0000C41F0000}"/>
    <cellStyle name="Comma 2 4 10 2" xfId="5868" xr:uid="{00000000-0005-0000-0000-0000C51F0000}"/>
    <cellStyle name="Comma 2 4 10 2 2" xfId="13678" xr:uid="{00000000-0005-0000-0000-0000C61F0000}"/>
    <cellStyle name="Comma 2 4 10 2 2 2" xfId="29089" xr:uid="{00000000-0005-0000-0000-0000C71F0000}"/>
    <cellStyle name="Comma 2 4 10 2 2 2 2" xfId="59913" xr:uid="{00000000-0005-0000-0000-0000C81F0000}"/>
    <cellStyle name="Comma 2 4 10 2 2 3" xfId="44503" xr:uid="{00000000-0005-0000-0000-0000C91F0000}"/>
    <cellStyle name="Comma 2 4 10 2 3" xfId="21280" xr:uid="{00000000-0005-0000-0000-0000CA1F0000}"/>
    <cellStyle name="Comma 2 4 10 2 3 2" xfId="52104" xr:uid="{00000000-0005-0000-0000-0000CB1F0000}"/>
    <cellStyle name="Comma 2 4 10 2 4" xfId="36694" xr:uid="{00000000-0005-0000-0000-0000CC1F0000}"/>
    <cellStyle name="Comma 2 4 10 3" xfId="9875" xr:uid="{00000000-0005-0000-0000-0000CD1F0000}"/>
    <cellStyle name="Comma 2 4 10 3 2" xfId="25286" xr:uid="{00000000-0005-0000-0000-0000CE1F0000}"/>
    <cellStyle name="Comma 2 4 10 3 2 2" xfId="56110" xr:uid="{00000000-0005-0000-0000-0000CF1F0000}"/>
    <cellStyle name="Comma 2 4 10 3 3" xfId="40700" xr:uid="{00000000-0005-0000-0000-0000D01F0000}"/>
    <cellStyle name="Comma 2 4 10 4" xfId="17477" xr:uid="{00000000-0005-0000-0000-0000D11F0000}"/>
    <cellStyle name="Comma 2 4 10 4 2" xfId="48301" xr:uid="{00000000-0005-0000-0000-0000D21F0000}"/>
    <cellStyle name="Comma 2 4 10 5" xfId="32891" xr:uid="{00000000-0005-0000-0000-0000D31F0000}"/>
    <cellStyle name="Comma 2 4 11" xfId="3969" xr:uid="{00000000-0005-0000-0000-0000D41F0000}"/>
    <cellStyle name="Comma 2 4 11 2" xfId="11779" xr:uid="{00000000-0005-0000-0000-0000D51F0000}"/>
    <cellStyle name="Comma 2 4 11 2 2" xfId="27190" xr:uid="{00000000-0005-0000-0000-0000D61F0000}"/>
    <cellStyle name="Comma 2 4 11 2 2 2" xfId="58014" xr:uid="{00000000-0005-0000-0000-0000D71F0000}"/>
    <cellStyle name="Comma 2 4 11 2 3" xfId="42604" xr:uid="{00000000-0005-0000-0000-0000D81F0000}"/>
    <cellStyle name="Comma 2 4 11 3" xfId="19381" xr:uid="{00000000-0005-0000-0000-0000D91F0000}"/>
    <cellStyle name="Comma 2 4 11 3 2" xfId="50205" xr:uid="{00000000-0005-0000-0000-0000DA1F0000}"/>
    <cellStyle name="Comma 2 4 11 4" xfId="34795" xr:uid="{00000000-0005-0000-0000-0000DB1F0000}"/>
    <cellStyle name="Comma 2 4 12" xfId="7976" xr:uid="{00000000-0005-0000-0000-0000DC1F0000}"/>
    <cellStyle name="Comma 2 4 12 2" xfId="23387" xr:uid="{00000000-0005-0000-0000-0000DD1F0000}"/>
    <cellStyle name="Comma 2 4 12 2 2" xfId="54211" xr:uid="{00000000-0005-0000-0000-0000DE1F0000}"/>
    <cellStyle name="Comma 2 4 12 3" xfId="38801" xr:uid="{00000000-0005-0000-0000-0000DF1F0000}"/>
    <cellStyle name="Comma 2 4 13" xfId="7767" xr:uid="{00000000-0005-0000-0000-0000E01F0000}"/>
    <cellStyle name="Comma 2 4 13 2" xfId="23178" xr:uid="{00000000-0005-0000-0000-0000E11F0000}"/>
    <cellStyle name="Comma 2 4 13 2 2" xfId="54002" xr:uid="{00000000-0005-0000-0000-0000E21F0000}"/>
    <cellStyle name="Comma 2 4 13 3" xfId="38592" xr:uid="{00000000-0005-0000-0000-0000E31F0000}"/>
    <cellStyle name="Comma 2 4 14" xfId="15578" xr:uid="{00000000-0005-0000-0000-0000E41F0000}"/>
    <cellStyle name="Comma 2 4 14 2" xfId="46402" xr:uid="{00000000-0005-0000-0000-0000E51F0000}"/>
    <cellStyle name="Comma 2 4 15" xfId="30992" xr:uid="{00000000-0005-0000-0000-0000E61F0000}"/>
    <cellStyle name="Comma 2 4 16" xfId="160" xr:uid="{00000000-0005-0000-0000-0000E71F0000}"/>
    <cellStyle name="Comma 2 4 2" xfId="185" xr:uid="{00000000-0005-0000-0000-0000E81F0000}"/>
    <cellStyle name="Comma 2 4 2 10" xfId="3989" xr:uid="{00000000-0005-0000-0000-0000E91F0000}"/>
    <cellStyle name="Comma 2 4 2 10 2" xfId="11799" xr:uid="{00000000-0005-0000-0000-0000EA1F0000}"/>
    <cellStyle name="Comma 2 4 2 10 2 2" xfId="27210" xr:uid="{00000000-0005-0000-0000-0000EB1F0000}"/>
    <cellStyle name="Comma 2 4 2 10 2 2 2" xfId="58034" xr:uid="{00000000-0005-0000-0000-0000EC1F0000}"/>
    <cellStyle name="Comma 2 4 2 10 2 3" xfId="42624" xr:uid="{00000000-0005-0000-0000-0000ED1F0000}"/>
    <cellStyle name="Comma 2 4 2 10 3" xfId="19401" xr:uid="{00000000-0005-0000-0000-0000EE1F0000}"/>
    <cellStyle name="Comma 2 4 2 10 3 2" xfId="50225" xr:uid="{00000000-0005-0000-0000-0000EF1F0000}"/>
    <cellStyle name="Comma 2 4 2 10 4" xfId="34815" xr:uid="{00000000-0005-0000-0000-0000F01F0000}"/>
    <cellStyle name="Comma 2 4 2 11" xfId="7996" xr:uid="{00000000-0005-0000-0000-0000F11F0000}"/>
    <cellStyle name="Comma 2 4 2 11 2" xfId="23407" xr:uid="{00000000-0005-0000-0000-0000F21F0000}"/>
    <cellStyle name="Comma 2 4 2 11 2 2" xfId="54231" xr:uid="{00000000-0005-0000-0000-0000F31F0000}"/>
    <cellStyle name="Comma 2 4 2 11 3" xfId="38821" xr:uid="{00000000-0005-0000-0000-0000F41F0000}"/>
    <cellStyle name="Comma 2 4 2 12" xfId="7787" xr:uid="{00000000-0005-0000-0000-0000F51F0000}"/>
    <cellStyle name="Comma 2 4 2 12 2" xfId="23198" xr:uid="{00000000-0005-0000-0000-0000F61F0000}"/>
    <cellStyle name="Comma 2 4 2 12 2 2" xfId="54022" xr:uid="{00000000-0005-0000-0000-0000F71F0000}"/>
    <cellStyle name="Comma 2 4 2 12 3" xfId="38612" xr:uid="{00000000-0005-0000-0000-0000F81F0000}"/>
    <cellStyle name="Comma 2 4 2 13" xfId="15598" xr:uid="{00000000-0005-0000-0000-0000F91F0000}"/>
    <cellStyle name="Comma 2 4 2 13 2" xfId="46422" xr:uid="{00000000-0005-0000-0000-0000FA1F0000}"/>
    <cellStyle name="Comma 2 4 2 14" xfId="31012" xr:uid="{00000000-0005-0000-0000-0000FB1F0000}"/>
    <cellStyle name="Comma 2 4 2 2" xfId="270" xr:uid="{00000000-0005-0000-0000-0000FC1F0000}"/>
    <cellStyle name="Comma 2 4 2 2 10" xfId="7872" xr:uid="{00000000-0005-0000-0000-0000FD1F0000}"/>
    <cellStyle name="Comma 2 4 2 2 10 2" xfId="23283" xr:uid="{00000000-0005-0000-0000-0000FE1F0000}"/>
    <cellStyle name="Comma 2 4 2 2 10 2 2" xfId="54107" xr:uid="{00000000-0005-0000-0000-0000FF1F0000}"/>
    <cellStyle name="Comma 2 4 2 2 10 3" xfId="38697" xr:uid="{00000000-0005-0000-0000-000000200000}"/>
    <cellStyle name="Comma 2 4 2 2 11" xfId="15683" xr:uid="{00000000-0005-0000-0000-000001200000}"/>
    <cellStyle name="Comma 2 4 2 2 11 2" xfId="46507" xr:uid="{00000000-0005-0000-0000-000002200000}"/>
    <cellStyle name="Comma 2 4 2 2 12" xfId="31097" xr:uid="{00000000-0005-0000-0000-000003200000}"/>
    <cellStyle name="Comma 2 4 2 2 2" xfId="352" xr:uid="{00000000-0005-0000-0000-000004200000}"/>
    <cellStyle name="Comma 2 4 2 2 2 10" xfId="15765" xr:uid="{00000000-0005-0000-0000-000005200000}"/>
    <cellStyle name="Comma 2 4 2 2 2 10 2" xfId="46589" xr:uid="{00000000-0005-0000-0000-000006200000}"/>
    <cellStyle name="Comma 2 4 2 2 2 11" xfId="31179" xr:uid="{00000000-0005-0000-0000-000007200000}"/>
    <cellStyle name="Comma 2 4 2 2 2 2" xfId="775" xr:uid="{00000000-0005-0000-0000-000008200000}"/>
    <cellStyle name="Comma 2 4 2 2 2 2 2" xfId="1408" xr:uid="{00000000-0005-0000-0000-000009200000}"/>
    <cellStyle name="Comma 2 4 2 2 2 2 2 2" xfId="3307" xr:uid="{00000000-0005-0000-0000-00000A200000}"/>
    <cellStyle name="Comma 2 4 2 2 2 2 2 2 2" xfId="7110" xr:uid="{00000000-0005-0000-0000-00000B200000}"/>
    <cellStyle name="Comma 2 4 2 2 2 2 2 2 2 2" xfId="14920" xr:uid="{00000000-0005-0000-0000-00000C200000}"/>
    <cellStyle name="Comma 2 4 2 2 2 2 2 2 2 2 2" xfId="30331" xr:uid="{00000000-0005-0000-0000-00000D200000}"/>
    <cellStyle name="Comma 2 4 2 2 2 2 2 2 2 2 2 2" xfId="61155" xr:uid="{00000000-0005-0000-0000-00000E200000}"/>
    <cellStyle name="Comma 2 4 2 2 2 2 2 2 2 2 3" xfId="45745" xr:uid="{00000000-0005-0000-0000-00000F200000}"/>
    <cellStyle name="Comma 2 4 2 2 2 2 2 2 2 3" xfId="22522" xr:uid="{00000000-0005-0000-0000-000010200000}"/>
    <cellStyle name="Comma 2 4 2 2 2 2 2 2 2 3 2" xfId="53346" xr:uid="{00000000-0005-0000-0000-000011200000}"/>
    <cellStyle name="Comma 2 4 2 2 2 2 2 2 2 4" xfId="37936" xr:uid="{00000000-0005-0000-0000-000012200000}"/>
    <cellStyle name="Comma 2 4 2 2 2 2 2 2 3" xfId="11117" xr:uid="{00000000-0005-0000-0000-000013200000}"/>
    <cellStyle name="Comma 2 4 2 2 2 2 2 2 3 2" xfId="26528" xr:uid="{00000000-0005-0000-0000-000014200000}"/>
    <cellStyle name="Comma 2 4 2 2 2 2 2 2 3 2 2" xfId="57352" xr:uid="{00000000-0005-0000-0000-000015200000}"/>
    <cellStyle name="Comma 2 4 2 2 2 2 2 2 3 3" xfId="41942" xr:uid="{00000000-0005-0000-0000-000016200000}"/>
    <cellStyle name="Comma 2 4 2 2 2 2 2 2 4" xfId="18719" xr:uid="{00000000-0005-0000-0000-000017200000}"/>
    <cellStyle name="Comma 2 4 2 2 2 2 2 2 4 2" xfId="49543" xr:uid="{00000000-0005-0000-0000-000018200000}"/>
    <cellStyle name="Comma 2 4 2 2 2 2 2 2 5" xfId="34133" xr:uid="{00000000-0005-0000-0000-000019200000}"/>
    <cellStyle name="Comma 2 4 2 2 2 2 2 3" xfId="5211" xr:uid="{00000000-0005-0000-0000-00001A200000}"/>
    <cellStyle name="Comma 2 4 2 2 2 2 2 3 2" xfId="13021" xr:uid="{00000000-0005-0000-0000-00001B200000}"/>
    <cellStyle name="Comma 2 4 2 2 2 2 2 3 2 2" xfId="28432" xr:uid="{00000000-0005-0000-0000-00001C200000}"/>
    <cellStyle name="Comma 2 4 2 2 2 2 2 3 2 2 2" xfId="59256" xr:uid="{00000000-0005-0000-0000-00001D200000}"/>
    <cellStyle name="Comma 2 4 2 2 2 2 2 3 2 3" xfId="43846" xr:uid="{00000000-0005-0000-0000-00001E200000}"/>
    <cellStyle name="Comma 2 4 2 2 2 2 2 3 3" xfId="20623" xr:uid="{00000000-0005-0000-0000-00001F200000}"/>
    <cellStyle name="Comma 2 4 2 2 2 2 2 3 3 2" xfId="51447" xr:uid="{00000000-0005-0000-0000-000020200000}"/>
    <cellStyle name="Comma 2 4 2 2 2 2 2 3 4" xfId="36037" xr:uid="{00000000-0005-0000-0000-000021200000}"/>
    <cellStyle name="Comma 2 4 2 2 2 2 2 4" xfId="9218" xr:uid="{00000000-0005-0000-0000-000022200000}"/>
    <cellStyle name="Comma 2 4 2 2 2 2 2 4 2" xfId="24629" xr:uid="{00000000-0005-0000-0000-000023200000}"/>
    <cellStyle name="Comma 2 4 2 2 2 2 2 4 2 2" xfId="55453" xr:uid="{00000000-0005-0000-0000-000024200000}"/>
    <cellStyle name="Comma 2 4 2 2 2 2 2 4 3" xfId="40043" xr:uid="{00000000-0005-0000-0000-000025200000}"/>
    <cellStyle name="Comma 2 4 2 2 2 2 2 5" xfId="16820" xr:uid="{00000000-0005-0000-0000-000026200000}"/>
    <cellStyle name="Comma 2 4 2 2 2 2 2 5 2" xfId="47644" xr:uid="{00000000-0005-0000-0000-000027200000}"/>
    <cellStyle name="Comma 2 4 2 2 2 2 2 6" xfId="32234" xr:uid="{00000000-0005-0000-0000-000028200000}"/>
    <cellStyle name="Comma 2 4 2 2 2 2 3" xfId="2041" xr:uid="{00000000-0005-0000-0000-000029200000}"/>
    <cellStyle name="Comma 2 4 2 2 2 2 3 2" xfId="3940" xr:uid="{00000000-0005-0000-0000-00002A200000}"/>
    <cellStyle name="Comma 2 4 2 2 2 2 3 2 2" xfId="7743" xr:uid="{00000000-0005-0000-0000-00002B200000}"/>
    <cellStyle name="Comma 2 4 2 2 2 2 3 2 2 2" xfId="15553" xr:uid="{00000000-0005-0000-0000-00002C200000}"/>
    <cellStyle name="Comma 2 4 2 2 2 2 3 2 2 2 2" xfId="30964" xr:uid="{00000000-0005-0000-0000-00002D200000}"/>
    <cellStyle name="Comma 2 4 2 2 2 2 3 2 2 2 2 2" xfId="61788" xr:uid="{00000000-0005-0000-0000-00002E200000}"/>
    <cellStyle name="Comma 2 4 2 2 2 2 3 2 2 2 3" xfId="46378" xr:uid="{00000000-0005-0000-0000-00002F200000}"/>
    <cellStyle name="Comma 2 4 2 2 2 2 3 2 2 3" xfId="23155" xr:uid="{00000000-0005-0000-0000-000030200000}"/>
    <cellStyle name="Comma 2 4 2 2 2 2 3 2 2 3 2" xfId="53979" xr:uid="{00000000-0005-0000-0000-000031200000}"/>
    <cellStyle name="Comma 2 4 2 2 2 2 3 2 2 4" xfId="38569" xr:uid="{00000000-0005-0000-0000-000032200000}"/>
    <cellStyle name="Comma 2 4 2 2 2 2 3 2 3" xfId="11750" xr:uid="{00000000-0005-0000-0000-000033200000}"/>
    <cellStyle name="Comma 2 4 2 2 2 2 3 2 3 2" xfId="27161" xr:uid="{00000000-0005-0000-0000-000034200000}"/>
    <cellStyle name="Comma 2 4 2 2 2 2 3 2 3 2 2" xfId="57985" xr:uid="{00000000-0005-0000-0000-000035200000}"/>
    <cellStyle name="Comma 2 4 2 2 2 2 3 2 3 3" xfId="42575" xr:uid="{00000000-0005-0000-0000-000036200000}"/>
    <cellStyle name="Comma 2 4 2 2 2 2 3 2 4" xfId="19352" xr:uid="{00000000-0005-0000-0000-000037200000}"/>
    <cellStyle name="Comma 2 4 2 2 2 2 3 2 4 2" xfId="50176" xr:uid="{00000000-0005-0000-0000-000038200000}"/>
    <cellStyle name="Comma 2 4 2 2 2 2 3 2 5" xfId="34766" xr:uid="{00000000-0005-0000-0000-000039200000}"/>
    <cellStyle name="Comma 2 4 2 2 2 2 3 3" xfId="5844" xr:uid="{00000000-0005-0000-0000-00003A200000}"/>
    <cellStyle name="Comma 2 4 2 2 2 2 3 3 2" xfId="13654" xr:uid="{00000000-0005-0000-0000-00003B200000}"/>
    <cellStyle name="Comma 2 4 2 2 2 2 3 3 2 2" xfId="29065" xr:uid="{00000000-0005-0000-0000-00003C200000}"/>
    <cellStyle name="Comma 2 4 2 2 2 2 3 3 2 2 2" xfId="59889" xr:uid="{00000000-0005-0000-0000-00003D200000}"/>
    <cellStyle name="Comma 2 4 2 2 2 2 3 3 2 3" xfId="44479" xr:uid="{00000000-0005-0000-0000-00003E200000}"/>
    <cellStyle name="Comma 2 4 2 2 2 2 3 3 3" xfId="21256" xr:uid="{00000000-0005-0000-0000-00003F200000}"/>
    <cellStyle name="Comma 2 4 2 2 2 2 3 3 3 2" xfId="52080" xr:uid="{00000000-0005-0000-0000-000040200000}"/>
    <cellStyle name="Comma 2 4 2 2 2 2 3 3 4" xfId="36670" xr:uid="{00000000-0005-0000-0000-000041200000}"/>
    <cellStyle name="Comma 2 4 2 2 2 2 3 4" xfId="9851" xr:uid="{00000000-0005-0000-0000-000042200000}"/>
    <cellStyle name="Comma 2 4 2 2 2 2 3 4 2" xfId="25262" xr:uid="{00000000-0005-0000-0000-000043200000}"/>
    <cellStyle name="Comma 2 4 2 2 2 2 3 4 2 2" xfId="56086" xr:uid="{00000000-0005-0000-0000-000044200000}"/>
    <cellStyle name="Comma 2 4 2 2 2 2 3 4 3" xfId="40676" xr:uid="{00000000-0005-0000-0000-000045200000}"/>
    <cellStyle name="Comma 2 4 2 2 2 2 3 5" xfId="17453" xr:uid="{00000000-0005-0000-0000-000046200000}"/>
    <cellStyle name="Comma 2 4 2 2 2 2 3 5 2" xfId="48277" xr:uid="{00000000-0005-0000-0000-000047200000}"/>
    <cellStyle name="Comma 2 4 2 2 2 2 3 6" xfId="32867" xr:uid="{00000000-0005-0000-0000-000048200000}"/>
    <cellStyle name="Comma 2 4 2 2 2 2 4" xfId="2674" xr:uid="{00000000-0005-0000-0000-000049200000}"/>
    <cellStyle name="Comma 2 4 2 2 2 2 4 2" xfId="6477" xr:uid="{00000000-0005-0000-0000-00004A200000}"/>
    <cellStyle name="Comma 2 4 2 2 2 2 4 2 2" xfId="14287" xr:uid="{00000000-0005-0000-0000-00004B200000}"/>
    <cellStyle name="Comma 2 4 2 2 2 2 4 2 2 2" xfId="29698" xr:uid="{00000000-0005-0000-0000-00004C200000}"/>
    <cellStyle name="Comma 2 4 2 2 2 2 4 2 2 2 2" xfId="60522" xr:uid="{00000000-0005-0000-0000-00004D200000}"/>
    <cellStyle name="Comma 2 4 2 2 2 2 4 2 2 3" xfId="45112" xr:uid="{00000000-0005-0000-0000-00004E200000}"/>
    <cellStyle name="Comma 2 4 2 2 2 2 4 2 3" xfId="21889" xr:uid="{00000000-0005-0000-0000-00004F200000}"/>
    <cellStyle name="Comma 2 4 2 2 2 2 4 2 3 2" xfId="52713" xr:uid="{00000000-0005-0000-0000-000050200000}"/>
    <cellStyle name="Comma 2 4 2 2 2 2 4 2 4" xfId="37303" xr:uid="{00000000-0005-0000-0000-000051200000}"/>
    <cellStyle name="Comma 2 4 2 2 2 2 4 3" xfId="10484" xr:uid="{00000000-0005-0000-0000-000052200000}"/>
    <cellStyle name="Comma 2 4 2 2 2 2 4 3 2" xfId="25895" xr:uid="{00000000-0005-0000-0000-000053200000}"/>
    <cellStyle name="Comma 2 4 2 2 2 2 4 3 2 2" xfId="56719" xr:uid="{00000000-0005-0000-0000-000054200000}"/>
    <cellStyle name="Comma 2 4 2 2 2 2 4 3 3" xfId="41309" xr:uid="{00000000-0005-0000-0000-000055200000}"/>
    <cellStyle name="Comma 2 4 2 2 2 2 4 4" xfId="18086" xr:uid="{00000000-0005-0000-0000-000056200000}"/>
    <cellStyle name="Comma 2 4 2 2 2 2 4 4 2" xfId="48910" xr:uid="{00000000-0005-0000-0000-000057200000}"/>
    <cellStyle name="Comma 2 4 2 2 2 2 4 5" xfId="33500" xr:uid="{00000000-0005-0000-0000-000058200000}"/>
    <cellStyle name="Comma 2 4 2 2 2 2 5" xfId="4578" xr:uid="{00000000-0005-0000-0000-000059200000}"/>
    <cellStyle name="Comma 2 4 2 2 2 2 5 2" xfId="12388" xr:uid="{00000000-0005-0000-0000-00005A200000}"/>
    <cellStyle name="Comma 2 4 2 2 2 2 5 2 2" xfId="27799" xr:uid="{00000000-0005-0000-0000-00005B200000}"/>
    <cellStyle name="Comma 2 4 2 2 2 2 5 2 2 2" xfId="58623" xr:uid="{00000000-0005-0000-0000-00005C200000}"/>
    <cellStyle name="Comma 2 4 2 2 2 2 5 2 3" xfId="43213" xr:uid="{00000000-0005-0000-0000-00005D200000}"/>
    <cellStyle name="Comma 2 4 2 2 2 2 5 3" xfId="19990" xr:uid="{00000000-0005-0000-0000-00005E200000}"/>
    <cellStyle name="Comma 2 4 2 2 2 2 5 3 2" xfId="50814" xr:uid="{00000000-0005-0000-0000-00005F200000}"/>
    <cellStyle name="Comma 2 4 2 2 2 2 5 4" xfId="35404" xr:uid="{00000000-0005-0000-0000-000060200000}"/>
    <cellStyle name="Comma 2 4 2 2 2 2 6" xfId="8585" xr:uid="{00000000-0005-0000-0000-000061200000}"/>
    <cellStyle name="Comma 2 4 2 2 2 2 6 2" xfId="23996" xr:uid="{00000000-0005-0000-0000-000062200000}"/>
    <cellStyle name="Comma 2 4 2 2 2 2 6 2 2" xfId="54820" xr:uid="{00000000-0005-0000-0000-000063200000}"/>
    <cellStyle name="Comma 2 4 2 2 2 2 6 3" xfId="39410" xr:uid="{00000000-0005-0000-0000-000064200000}"/>
    <cellStyle name="Comma 2 4 2 2 2 2 7" xfId="16187" xr:uid="{00000000-0005-0000-0000-000065200000}"/>
    <cellStyle name="Comma 2 4 2 2 2 2 7 2" xfId="47011" xr:uid="{00000000-0005-0000-0000-000066200000}"/>
    <cellStyle name="Comma 2 4 2 2 2 2 8" xfId="31601" xr:uid="{00000000-0005-0000-0000-000067200000}"/>
    <cellStyle name="Comma 2 4 2 2 2 3" xfId="566" xr:uid="{00000000-0005-0000-0000-000068200000}"/>
    <cellStyle name="Comma 2 4 2 2 2 3 2" xfId="1199" xr:uid="{00000000-0005-0000-0000-000069200000}"/>
    <cellStyle name="Comma 2 4 2 2 2 3 2 2" xfId="3098" xr:uid="{00000000-0005-0000-0000-00006A200000}"/>
    <cellStyle name="Comma 2 4 2 2 2 3 2 2 2" xfId="6901" xr:uid="{00000000-0005-0000-0000-00006B200000}"/>
    <cellStyle name="Comma 2 4 2 2 2 3 2 2 2 2" xfId="14711" xr:uid="{00000000-0005-0000-0000-00006C200000}"/>
    <cellStyle name="Comma 2 4 2 2 2 3 2 2 2 2 2" xfId="30122" xr:uid="{00000000-0005-0000-0000-00006D200000}"/>
    <cellStyle name="Comma 2 4 2 2 2 3 2 2 2 2 2 2" xfId="60946" xr:uid="{00000000-0005-0000-0000-00006E200000}"/>
    <cellStyle name="Comma 2 4 2 2 2 3 2 2 2 2 3" xfId="45536" xr:uid="{00000000-0005-0000-0000-00006F200000}"/>
    <cellStyle name="Comma 2 4 2 2 2 3 2 2 2 3" xfId="22313" xr:uid="{00000000-0005-0000-0000-000070200000}"/>
    <cellStyle name="Comma 2 4 2 2 2 3 2 2 2 3 2" xfId="53137" xr:uid="{00000000-0005-0000-0000-000071200000}"/>
    <cellStyle name="Comma 2 4 2 2 2 3 2 2 2 4" xfId="37727" xr:uid="{00000000-0005-0000-0000-000072200000}"/>
    <cellStyle name="Comma 2 4 2 2 2 3 2 2 3" xfId="10908" xr:uid="{00000000-0005-0000-0000-000073200000}"/>
    <cellStyle name="Comma 2 4 2 2 2 3 2 2 3 2" xfId="26319" xr:uid="{00000000-0005-0000-0000-000074200000}"/>
    <cellStyle name="Comma 2 4 2 2 2 3 2 2 3 2 2" xfId="57143" xr:uid="{00000000-0005-0000-0000-000075200000}"/>
    <cellStyle name="Comma 2 4 2 2 2 3 2 2 3 3" xfId="41733" xr:uid="{00000000-0005-0000-0000-000076200000}"/>
    <cellStyle name="Comma 2 4 2 2 2 3 2 2 4" xfId="18510" xr:uid="{00000000-0005-0000-0000-000077200000}"/>
    <cellStyle name="Comma 2 4 2 2 2 3 2 2 4 2" xfId="49334" xr:uid="{00000000-0005-0000-0000-000078200000}"/>
    <cellStyle name="Comma 2 4 2 2 2 3 2 2 5" xfId="33924" xr:uid="{00000000-0005-0000-0000-000079200000}"/>
    <cellStyle name="Comma 2 4 2 2 2 3 2 3" xfId="5002" xr:uid="{00000000-0005-0000-0000-00007A200000}"/>
    <cellStyle name="Comma 2 4 2 2 2 3 2 3 2" xfId="12812" xr:uid="{00000000-0005-0000-0000-00007B200000}"/>
    <cellStyle name="Comma 2 4 2 2 2 3 2 3 2 2" xfId="28223" xr:uid="{00000000-0005-0000-0000-00007C200000}"/>
    <cellStyle name="Comma 2 4 2 2 2 3 2 3 2 2 2" xfId="59047" xr:uid="{00000000-0005-0000-0000-00007D200000}"/>
    <cellStyle name="Comma 2 4 2 2 2 3 2 3 2 3" xfId="43637" xr:uid="{00000000-0005-0000-0000-00007E200000}"/>
    <cellStyle name="Comma 2 4 2 2 2 3 2 3 3" xfId="20414" xr:uid="{00000000-0005-0000-0000-00007F200000}"/>
    <cellStyle name="Comma 2 4 2 2 2 3 2 3 3 2" xfId="51238" xr:uid="{00000000-0005-0000-0000-000080200000}"/>
    <cellStyle name="Comma 2 4 2 2 2 3 2 3 4" xfId="35828" xr:uid="{00000000-0005-0000-0000-000081200000}"/>
    <cellStyle name="Comma 2 4 2 2 2 3 2 4" xfId="9009" xr:uid="{00000000-0005-0000-0000-000082200000}"/>
    <cellStyle name="Comma 2 4 2 2 2 3 2 4 2" xfId="24420" xr:uid="{00000000-0005-0000-0000-000083200000}"/>
    <cellStyle name="Comma 2 4 2 2 2 3 2 4 2 2" xfId="55244" xr:uid="{00000000-0005-0000-0000-000084200000}"/>
    <cellStyle name="Comma 2 4 2 2 2 3 2 4 3" xfId="39834" xr:uid="{00000000-0005-0000-0000-000085200000}"/>
    <cellStyle name="Comma 2 4 2 2 2 3 2 5" xfId="16611" xr:uid="{00000000-0005-0000-0000-000086200000}"/>
    <cellStyle name="Comma 2 4 2 2 2 3 2 5 2" xfId="47435" xr:uid="{00000000-0005-0000-0000-000087200000}"/>
    <cellStyle name="Comma 2 4 2 2 2 3 2 6" xfId="32025" xr:uid="{00000000-0005-0000-0000-000088200000}"/>
    <cellStyle name="Comma 2 4 2 2 2 3 3" xfId="1832" xr:uid="{00000000-0005-0000-0000-000089200000}"/>
    <cellStyle name="Comma 2 4 2 2 2 3 3 2" xfId="3731" xr:uid="{00000000-0005-0000-0000-00008A200000}"/>
    <cellStyle name="Comma 2 4 2 2 2 3 3 2 2" xfId="7534" xr:uid="{00000000-0005-0000-0000-00008B200000}"/>
    <cellStyle name="Comma 2 4 2 2 2 3 3 2 2 2" xfId="15344" xr:uid="{00000000-0005-0000-0000-00008C200000}"/>
    <cellStyle name="Comma 2 4 2 2 2 3 3 2 2 2 2" xfId="30755" xr:uid="{00000000-0005-0000-0000-00008D200000}"/>
    <cellStyle name="Comma 2 4 2 2 2 3 3 2 2 2 2 2" xfId="61579" xr:uid="{00000000-0005-0000-0000-00008E200000}"/>
    <cellStyle name="Comma 2 4 2 2 2 3 3 2 2 2 3" xfId="46169" xr:uid="{00000000-0005-0000-0000-00008F200000}"/>
    <cellStyle name="Comma 2 4 2 2 2 3 3 2 2 3" xfId="22946" xr:uid="{00000000-0005-0000-0000-000090200000}"/>
    <cellStyle name="Comma 2 4 2 2 2 3 3 2 2 3 2" xfId="53770" xr:uid="{00000000-0005-0000-0000-000091200000}"/>
    <cellStyle name="Comma 2 4 2 2 2 3 3 2 2 4" xfId="38360" xr:uid="{00000000-0005-0000-0000-000092200000}"/>
    <cellStyle name="Comma 2 4 2 2 2 3 3 2 3" xfId="11541" xr:uid="{00000000-0005-0000-0000-000093200000}"/>
    <cellStyle name="Comma 2 4 2 2 2 3 3 2 3 2" xfId="26952" xr:uid="{00000000-0005-0000-0000-000094200000}"/>
    <cellStyle name="Comma 2 4 2 2 2 3 3 2 3 2 2" xfId="57776" xr:uid="{00000000-0005-0000-0000-000095200000}"/>
    <cellStyle name="Comma 2 4 2 2 2 3 3 2 3 3" xfId="42366" xr:uid="{00000000-0005-0000-0000-000096200000}"/>
    <cellStyle name="Comma 2 4 2 2 2 3 3 2 4" xfId="19143" xr:uid="{00000000-0005-0000-0000-000097200000}"/>
    <cellStyle name="Comma 2 4 2 2 2 3 3 2 4 2" xfId="49967" xr:uid="{00000000-0005-0000-0000-000098200000}"/>
    <cellStyle name="Comma 2 4 2 2 2 3 3 2 5" xfId="34557" xr:uid="{00000000-0005-0000-0000-000099200000}"/>
    <cellStyle name="Comma 2 4 2 2 2 3 3 3" xfId="5635" xr:uid="{00000000-0005-0000-0000-00009A200000}"/>
    <cellStyle name="Comma 2 4 2 2 2 3 3 3 2" xfId="13445" xr:uid="{00000000-0005-0000-0000-00009B200000}"/>
    <cellStyle name="Comma 2 4 2 2 2 3 3 3 2 2" xfId="28856" xr:uid="{00000000-0005-0000-0000-00009C200000}"/>
    <cellStyle name="Comma 2 4 2 2 2 3 3 3 2 2 2" xfId="59680" xr:uid="{00000000-0005-0000-0000-00009D200000}"/>
    <cellStyle name="Comma 2 4 2 2 2 3 3 3 2 3" xfId="44270" xr:uid="{00000000-0005-0000-0000-00009E200000}"/>
    <cellStyle name="Comma 2 4 2 2 2 3 3 3 3" xfId="21047" xr:uid="{00000000-0005-0000-0000-00009F200000}"/>
    <cellStyle name="Comma 2 4 2 2 2 3 3 3 3 2" xfId="51871" xr:uid="{00000000-0005-0000-0000-0000A0200000}"/>
    <cellStyle name="Comma 2 4 2 2 2 3 3 3 4" xfId="36461" xr:uid="{00000000-0005-0000-0000-0000A1200000}"/>
    <cellStyle name="Comma 2 4 2 2 2 3 3 4" xfId="9642" xr:uid="{00000000-0005-0000-0000-0000A2200000}"/>
    <cellStyle name="Comma 2 4 2 2 2 3 3 4 2" xfId="25053" xr:uid="{00000000-0005-0000-0000-0000A3200000}"/>
    <cellStyle name="Comma 2 4 2 2 2 3 3 4 2 2" xfId="55877" xr:uid="{00000000-0005-0000-0000-0000A4200000}"/>
    <cellStyle name="Comma 2 4 2 2 2 3 3 4 3" xfId="40467" xr:uid="{00000000-0005-0000-0000-0000A5200000}"/>
    <cellStyle name="Comma 2 4 2 2 2 3 3 5" xfId="17244" xr:uid="{00000000-0005-0000-0000-0000A6200000}"/>
    <cellStyle name="Comma 2 4 2 2 2 3 3 5 2" xfId="48068" xr:uid="{00000000-0005-0000-0000-0000A7200000}"/>
    <cellStyle name="Comma 2 4 2 2 2 3 3 6" xfId="32658" xr:uid="{00000000-0005-0000-0000-0000A8200000}"/>
    <cellStyle name="Comma 2 4 2 2 2 3 4" xfId="2465" xr:uid="{00000000-0005-0000-0000-0000A9200000}"/>
    <cellStyle name="Comma 2 4 2 2 2 3 4 2" xfId="6268" xr:uid="{00000000-0005-0000-0000-0000AA200000}"/>
    <cellStyle name="Comma 2 4 2 2 2 3 4 2 2" xfId="14078" xr:uid="{00000000-0005-0000-0000-0000AB200000}"/>
    <cellStyle name="Comma 2 4 2 2 2 3 4 2 2 2" xfId="29489" xr:uid="{00000000-0005-0000-0000-0000AC200000}"/>
    <cellStyle name="Comma 2 4 2 2 2 3 4 2 2 2 2" xfId="60313" xr:uid="{00000000-0005-0000-0000-0000AD200000}"/>
    <cellStyle name="Comma 2 4 2 2 2 3 4 2 2 3" xfId="44903" xr:uid="{00000000-0005-0000-0000-0000AE200000}"/>
    <cellStyle name="Comma 2 4 2 2 2 3 4 2 3" xfId="21680" xr:uid="{00000000-0005-0000-0000-0000AF200000}"/>
    <cellStyle name="Comma 2 4 2 2 2 3 4 2 3 2" xfId="52504" xr:uid="{00000000-0005-0000-0000-0000B0200000}"/>
    <cellStyle name="Comma 2 4 2 2 2 3 4 2 4" xfId="37094" xr:uid="{00000000-0005-0000-0000-0000B1200000}"/>
    <cellStyle name="Comma 2 4 2 2 2 3 4 3" xfId="10275" xr:uid="{00000000-0005-0000-0000-0000B2200000}"/>
    <cellStyle name="Comma 2 4 2 2 2 3 4 3 2" xfId="25686" xr:uid="{00000000-0005-0000-0000-0000B3200000}"/>
    <cellStyle name="Comma 2 4 2 2 2 3 4 3 2 2" xfId="56510" xr:uid="{00000000-0005-0000-0000-0000B4200000}"/>
    <cellStyle name="Comma 2 4 2 2 2 3 4 3 3" xfId="41100" xr:uid="{00000000-0005-0000-0000-0000B5200000}"/>
    <cellStyle name="Comma 2 4 2 2 2 3 4 4" xfId="17877" xr:uid="{00000000-0005-0000-0000-0000B6200000}"/>
    <cellStyle name="Comma 2 4 2 2 2 3 4 4 2" xfId="48701" xr:uid="{00000000-0005-0000-0000-0000B7200000}"/>
    <cellStyle name="Comma 2 4 2 2 2 3 4 5" xfId="33291" xr:uid="{00000000-0005-0000-0000-0000B8200000}"/>
    <cellStyle name="Comma 2 4 2 2 2 3 5" xfId="4369" xr:uid="{00000000-0005-0000-0000-0000B9200000}"/>
    <cellStyle name="Comma 2 4 2 2 2 3 5 2" xfId="12179" xr:uid="{00000000-0005-0000-0000-0000BA200000}"/>
    <cellStyle name="Comma 2 4 2 2 2 3 5 2 2" xfId="27590" xr:uid="{00000000-0005-0000-0000-0000BB200000}"/>
    <cellStyle name="Comma 2 4 2 2 2 3 5 2 2 2" xfId="58414" xr:uid="{00000000-0005-0000-0000-0000BC200000}"/>
    <cellStyle name="Comma 2 4 2 2 2 3 5 2 3" xfId="43004" xr:uid="{00000000-0005-0000-0000-0000BD200000}"/>
    <cellStyle name="Comma 2 4 2 2 2 3 5 3" xfId="19781" xr:uid="{00000000-0005-0000-0000-0000BE200000}"/>
    <cellStyle name="Comma 2 4 2 2 2 3 5 3 2" xfId="50605" xr:uid="{00000000-0005-0000-0000-0000BF200000}"/>
    <cellStyle name="Comma 2 4 2 2 2 3 5 4" xfId="35195" xr:uid="{00000000-0005-0000-0000-0000C0200000}"/>
    <cellStyle name="Comma 2 4 2 2 2 3 6" xfId="8376" xr:uid="{00000000-0005-0000-0000-0000C1200000}"/>
    <cellStyle name="Comma 2 4 2 2 2 3 6 2" xfId="23787" xr:uid="{00000000-0005-0000-0000-0000C2200000}"/>
    <cellStyle name="Comma 2 4 2 2 2 3 6 2 2" xfId="54611" xr:uid="{00000000-0005-0000-0000-0000C3200000}"/>
    <cellStyle name="Comma 2 4 2 2 2 3 6 3" xfId="39201" xr:uid="{00000000-0005-0000-0000-0000C4200000}"/>
    <cellStyle name="Comma 2 4 2 2 2 3 7" xfId="15978" xr:uid="{00000000-0005-0000-0000-0000C5200000}"/>
    <cellStyle name="Comma 2 4 2 2 2 3 7 2" xfId="46802" xr:uid="{00000000-0005-0000-0000-0000C6200000}"/>
    <cellStyle name="Comma 2 4 2 2 2 3 8" xfId="31392" xr:uid="{00000000-0005-0000-0000-0000C7200000}"/>
    <cellStyle name="Comma 2 4 2 2 2 4" xfId="986" xr:uid="{00000000-0005-0000-0000-0000C8200000}"/>
    <cellStyle name="Comma 2 4 2 2 2 4 2" xfId="2885" xr:uid="{00000000-0005-0000-0000-0000C9200000}"/>
    <cellStyle name="Comma 2 4 2 2 2 4 2 2" xfId="6688" xr:uid="{00000000-0005-0000-0000-0000CA200000}"/>
    <cellStyle name="Comma 2 4 2 2 2 4 2 2 2" xfId="14498" xr:uid="{00000000-0005-0000-0000-0000CB200000}"/>
    <cellStyle name="Comma 2 4 2 2 2 4 2 2 2 2" xfId="29909" xr:uid="{00000000-0005-0000-0000-0000CC200000}"/>
    <cellStyle name="Comma 2 4 2 2 2 4 2 2 2 2 2" xfId="60733" xr:uid="{00000000-0005-0000-0000-0000CD200000}"/>
    <cellStyle name="Comma 2 4 2 2 2 4 2 2 2 3" xfId="45323" xr:uid="{00000000-0005-0000-0000-0000CE200000}"/>
    <cellStyle name="Comma 2 4 2 2 2 4 2 2 3" xfId="22100" xr:uid="{00000000-0005-0000-0000-0000CF200000}"/>
    <cellStyle name="Comma 2 4 2 2 2 4 2 2 3 2" xfId="52924" xr:uid="{00000000-0005-0000-0000-0000D0200000}"/>
    <cellStyle name="Comma 2 4 2 2 2 4 2 2 4" xfId="37514" xr:uid="{00000000-0005-0000-0000-0000D1200000}"/>
    <cellStyle name="Comma 2 4 2 2 2 4 2 3" xfId="10695" xr:uid="{00000000-0005-0000-0000-0000D2200000}"/>
    <cellStyle name="Comma 2 4 2 2 2 4 2 3 2" xfId="26106" xr:uid="{00000000-0005-0000-0000-0000D3200000}"/>
    <cellStyle name="Comma 2 4 2 2 2 4 2 3 2 2" xfId="56930" xr:uid="{00000000-0005-0000-0000-0000D4200000}"/>
    <cellStyle name="Comma 2 4 2 2 2 4 2 3 3" xfId="41520" xr:uid="{00000000-0005-0000-0000-0000D5200000}"/>
    <cellStyle name="Comma 2 4 2 2 2 4 2 4" xfId="18297" xr:uid="{00000000-0005-0000-0000-0000D6200000}"/>
    <cellStyle name="Comma 2 4 2 2 2 4 2 4 2" xfId="49121" xr:uid="{00000000-0005-0000-0000-0000D7200000}"/>
    <cellStyle name="Comma 2 4 2 2 2 4 2 5" xfId="33711" xr:uid="{00000000-0005-0000-0000-0000D8200000}"/>
    <cellStyle name="Comma 2 4 2 2 2 4 3" xfId="4789" xr:uid="{00000000-0005-0000-0000-0000D9200000}"/>
    <cellStyle name="Comma 2 4 2 2 2 4 3 2" xfId="12599" xr:uid="{00000000-0005-0000-0000-0000DA200000}"/>
    <cellStyle name="Comma 2 4 2 2 2 4 3 2 2" xfId="28010" xr:uid="{00000000-0005-0000-0000-0000DB200000}"/>
    <cellStyle name="Comma 2 4 2 2 2 4 3 2 2 2" xfId="58834" xr:uid="{00000000-0005-0000-0000-0000DC200000}"/>
    <cellStyle name="Comma 2 4 2 2 2 4 3 2 3" xfId="43424" xr:uid="{00000000-0005-0000-0000-0000DD200000}"/>
    <cellStyle name="Comma 2 4 2 2 2 4 3 3" xfId="20201" xr:uid="{00000000-0005-0000-0000-0000DE200000}"/>
    <cellStyle name="Comma 2 4 2 2 2 4 3 3 2" xfId="51025" xr:uid="{00000000-0005-0000-0000-0000DF200000}"/>
    <cellStyle name="Comma 2 4 2 2 2 4 3 4" xfId="35615" xr:uid="{00000000-0005-0000-0000-0000E0200000}"/>
    <cellStyle name="Comma 2 4 2 2 2 4 4" xfId="8796" xr:uid="{00000000-0005-0000-0000-0000E1200000}"/>
    <cellStyle name="Comma 2 4 2 2 2 4 4 2" xfId="24207" xr:uid="{00000000-0005-0000-0000-0000E2200000}"/>
    <cellStyle name="Comma 2 4 2 2 2 4 4 2 2" xfId="55031" xr:uid="{00000000-0005-0000-0000-0000E3200000}"/>
    <cellStyle name="Comma 2 4 2 2 2 4 4 3" xfId="39621" xr:uid="{00000000-0005-0000-0000-0000E4200000}"/>
    <cellStyle name="Comma 2 4 2 2 2 4 5" xfId="16398" xr:uid="{00000000-0005-0000-0000-0000E5200000}"/>
    <cellStyle name="Comma 2 4 2 2 2 4 5 2" xfId="47222" xr:uid="{00000000-0005-0000-0000-0000E6200000}"/>
    <cellStyle name="Comma 2 4 2 2 2 4 6" xfId="31812" xr:uid="{00000000-0005-0000-0000-0000E7200000}"/>
    <cellStyle name="Comma 2 4 2 2 2 5" xfId="1619" xr:uid="{00000000-0005-0000-0000-0000E8200000}"/>
    <cellStyle name="Comma 2 4 2 2 2 5 2" xfId="3518" xr:uid="{00000000-0005-0000-0000-0000E9200000}"/>
    <cellStyle name="Comma 2 4 2 2 2 5 2 2" xfId="7321" xr:uid="{00000000-0005-0000-0000-0000EA200000}"/>
    <cellStyle name="Comma 2 4 2 2 2 5 2 2 2" xfId="15131" xr:uid="{00000000-0005-0000-0000-0000EB200000}"/>
    <cellStyle name="Comma 2 4 2 2 2 5 2 2 2 2" xfId="30542" xr:uid="{00000000-0005-0000-0000-0000EC200000}"/>
    <cellStyle name="Comma 2 4 2 2 2 5 2 2 2 2 2" xfId="61366" xr:uid="{00000000-0005-0000-0000-0000ED200000}"/>
    <cellStyle name="Comma 2 4 2 2 2 5 2 2 2 3" xfId="45956" xr:uid="{00000000-0005-0000-0000-0000EE200000}"/>
    <cellStyle name="Comma 2 4 2 2 2 5 2 2 3" xfId="22733" xr:uid="{00000000-0005-0000-0000-0000EF200000}"/>
    <cellStyle name="Comma 2 4 2 2 2 5 2 2 3 2" xfId="53557" xr:uid="{00000000-0005-0000-0000-0000F0200000}"/>
    <cellStyle name="Comma 2 4 2 2 2 5 2 2 4" xfId="38147" xr:uid="{00000000-0005-0000-0000-0000F1200000}"/>
    <cellStyle name="Comma 2 4 2 2 2 5 2 3" xfId="11328" xr:uid="{00000000-0005-0000-0000-0000F2200000}"/>
    <cellStyle name="Comma 2 4 2 2 2 5 2 3 2" xfId="26739" xr:uid="{00000000-0005-0000-0000-0000F3200000}"/>
    <cellStyle name="Comma 2 4 2 2 2 5 2 3 2 2" xfId="57563" xr:uid="{00000000-0005-0000-0000-0000F4200000}"/>
    <cellStyle name="Comma 2 4 2 2 2 5 2 3 3" xfId="42153" xr:uid="{00000000-0005-0000-0000-0000F5200000}"/>
    <cellStyle name="Comma 2 4 2 2 2 5 2 4" xfId="18930" xr:uid="{00000000-0005-0000-0000-0000F6200000}"/>
    <cellStyle name="Comma 2 4 2 2 2 5 2 4 2" xfId="49754" xr:uid="{00000000-0005-0000-0000-0000F7200000}"/>
    <cellStyle name="Comma 2 4 2 2 2 5 2 5" xfId="34344" xr:uid="{00000000-0005-0000-0000-0000F8200000}"/>
    <cellStyle name="Comma 2 4 2 2 2 5 3" xfId="5422" xr:uid="{00000000-0005-0000-0000-0000F9200000}"/>
    <cellStyle name="Comma 2 4 2 2 2 5 3 2" xfId="13232" xr:uid="{00000000-0005-0000-0000-0000FA200000}"/>
    <cellStyle name="Comma 2 4 2 2 2 5 3 2 2" xfId="28643" xr:uid="{00000000-0005-0000-0000-0000FB200000}"/>
    <cellStyle name="Comma 2 4 2 2 2 5 3 2 2 2" xfId="59467" xr:uid="{00000000-0005-0000-0000-0000FC200000}"/>
    <cellStyle name="Comma 2 4 2 2 2 5 3 2 3" xfId="44057" xr:uid="{00000000-0005-0000-0000-0000FD200000}"/>
    <cellStyle name="Comma 2 4 2 2 2 5 3 3" xfId="20834" xr:uid="{00000000-0005-0000-0000-0000FE200000}"/>
    <cellStyle name="Comma 2 4 2 2 2 5 3 3 2" xfId="51658" xr:uid="{00000000-0005-0000-0000-0000FF200000}"/>
    <cellStyle name="Comma 2 4 2 2 2 5 3 4" xfId="36248" xr:uid="{00000000-0005-0000-0000-000000210000}"/>
    <cellStyle name="Comma 2 4 2 2 2 5 4" xfId="9429" xr:uid="{00000000-0005-0000-0000-000001210000}"/>
    <cellStyle name="Comma 2 4 2 2 2 5 4 2" xfId="24840" xr:uid="{00000000-0005-0000-0000-000002210000}"/>
    <cellStyle name="Comma 2 4 2 2 2 5 4 2 2" xfId="55664" xr:uid="{00000000-0005-0000-0000-000003210000}"/>
    <cellStyle name="Comma 2 4 2 2 2 5 4 3" xfId="40254" xr:uid="{00000000-0005-0000-0000-000004210000}"/>
    <cellStyle name="Comma 2 4 2 2 2 5 5" xfId="17031" xr:uid="{00000000-0005-0000-0000-000005210000}"/>
    <cellStyle name="Comma 2 4 2 2 2 5 5 2" xfId="47855" xr:uid="{00000000-0005-0000-0000-000006210000}"/>
    <cellStyle name="Comma 2 4 2 2 2 5 6" xfId="32445" xr:uid="{00000000-0005-0000-0000-000007210000}"/>
    <cellStyle name="Comma 2 4 2 2 2 6" xfId="2252" xr:uid="{00000000-0005-0000-0000-000008210000}"/>
    <cellStyle name="Comma 2 4 2 2 2 6 2" xfId="6055" xr:uid="{00000000-0005-0000-0000-000009210000}"/>
    <cellStyle name="Comma 2 4 2 2 2 6 2 2" xfId="13865" xr:uid="{00000000-0005-0000-0000-00000A210000}"/>
    <cellStyle name="Comma 2 4 2 2 2 6 2 2 2" xfId="29276" xr:uid="{00000000-0005-0000-0000-00000B210000}"/>
    <cellStyle name="Comma 2 4 2 2 2 6 2 2 2 2" xfId="60100" xr:uid="{00000000-0005-0000-0000-00000C210000}"/>
    <cellStyle name="Comma 2 4 2 2 2 6 2 2 3" xfId="44690" xr:uid="{00000000-0005-0000-0000-00000D210000}"/>
    <cellStyle name="Comma 2 4 2 2 2 6 2 3" xfId="21467" xr:uid="{00000000-0005-0000-0000-00000E210000}"/>
    <cellStyle name="Comma 2 4 2 2 2 6 2 3 2" xfId="52291" xr:uid="{00000000-0005-0000-0000-00000F210000}"/>
    <cellStyle name="Comma 2 4 2 2 2 6 2 4" xfId="36881" xr:uid="{00000000-0005-0000-0000-000010210000}"/>
    <cellStyle name="Comma 2 4 2 2 2 6 3" xfId="10062" xr:uid="{00000000-0005-0000-0000-000011210000}"/>
    <cellStyle name="Comma 2 4 2 2 2 6 3 2" xfId="25473" xr:uid="{00000000-0005-0000-0000-000012210000}"/>
    <cellStyle name="Comma 2 4 2 2 2 6 3 2 2" xfId="56297" xr:uid="{00000000-0005-0000-0000-000013210000}"/>
    <cellStyle name="Comma 2 4 2 2 2 6 3 3" xfId="40887" xr:uid="{00000000-0005-0000-0000-000014210000}"/>
    <cellStyle name="Comma 2 4 2 2 2 6 4" xfId="17664" xr:uid="{00000000-0005-0000-0000-000015210000}"/>
    <cellStyle name="Comma 2 4 2 2 2 6 4 2" xfId="48488" xr:uid="{00000000-0005-0000-0000-000016210000}"/>
    <cellStyle name="Comma 2 4 2 2 2 6 5" xfId="33078" xr:uid="{00000000-0005-0000-0000-000017210000}"/>
    <cellStyle name="Comma 2 4 2 2 2 7" xfId="4156" xr:uid="{00000000-0005-0000-0000-000018210000}"/>
    <cellStyle name="Comma 2 4 2 2 2 7 2" xfId="11966" xr:uid="{00000000-0005-0000-0000-000019210000}"/>
    <cellStyle name="Comma 2 4 2 2 2 7 2 2" xfId="27377" xr:uid="{00000000-0005-0000-0000-00001A210000}"/>
    <cellStyle name="Comma 2 4 2 2 2 7 2 2 2" xfId="58201" xr:uid="{00000000-0005-0000-0000-00001B210000}"/>
    <cellStyle name="Comma 2 4 2 2 2 7 2 3" xfId="42791" xr:uid="{00000000-0005-0000-0000-00001C210000}"/>
    <cellStyle name="Comma 2 4 2 2 2 7 3" xfId="19568" xr:uid="{00000000-0005-0000-0000-00001D210000}"/>
    <cellStyle name="Comma 2 4 2 2 2 7 3 2" xfId="50392" xr:uid="{00000000-0005-0000-0000-00001E210000}"/>
    <cellStyle name="Comma 2 4 2 2 2 7 4" xfId="34982" xr:uid="{00000000-0005-0000-0000-00001F210000}"/>
    <cellStyle name="Comma 2 4 2 2 2 8" xfId="8163" xr:uid="{00000000-0005-0000-0000-000020210000}"/>
    <cellStyle name="Comma 2 4 2 2 2 8 2" xfId="23574" xr:uid="{00000000-0005-0000-0000-000021210000}"/>
    <cellStyle name="Comma 2 4 2 2 2 8 2 2" xfId="54398" xr:uid="{00000000-0005-0000-0000-000022210000}"/>
    <cellStyle name="Comma 2 4 2 2 2 8 3" xfId="38988" xr:uid="{00000000-0005-0000-0000-000023210000}"/>
    <cellStyle name="Comma 2 4 2 2 2 9" xfId="7954" xr:uid="{00000000-0005-0000-0000-000024210000}"/>
    <cellStyle name="Comma 2 4 2 2 2 9 2" xfId="23365" xr:uid="{00000000-0005-0000-0000-000025210000}"/>
    <cellStyle name="Comma 2 4 2 2 2 9 2 2" xfId="54189" xr:uid="{00000000-0005-0000-0000-000026210000}"/>
    <cellStyle name="Comma 2 4 2 2 2 9 3" xfId="38779" xr:uid="{00000000-0005-0000-0000-000027210000}"/>
    <cellStyle name="Comma 2 4 2 2 3" xfId="693" xr:uid="{00000000-0005-0000-0000-000028210000}"/>
    <cellStyle name="Comma 2 4 2 2 3 2" xfId="1326" xr:uid="{00000000-0005-0000-0000-000029210000}"/>
    <cellStyle name="Comma 2 4 2 2 3 2 2" xfId="3225" xr:uid="{00000000-0005-0000-0000-00002A210000}"/>
    <cellStyle name="Comma 2 4 2 2 3 2 2 2" xfId="7028" xr:uid="{00000000-0005-0000-0000-00002B210000}"/>
    <cellStyle name="Comma 2 4 2 2 3 2 2 2 2" xfId="14838" xr:uid="{00000000-0005-0000-0000-00002C210000}"/>
    <cellStyle name="Comma 2 4 2 2 3 2 2 2 2 2" xfId="30249" xr:uid="{00000000-0005-0000-0000-00002D210000}"/>
    <cellStyle name="Comma 2 4 2 2 3 2 2 2 2 2 2" xfId="61073" xr:uid="{00000000-0005-0000-0000-00002E210000}"/>
    <cellStyle name="Comma 2 4 2 2 3 2 2 2 2 3" xfId="45663" xr:uid="{00000000-0005-0000-0000-00002F210000}"/>
    <cellStyle name="Comma 2 4 2 2 3 2 2 2 3" xfId="22440" xr:uid="{00000000-0005-0000-0000-000030210000}"/>
    <cellStyle name="Comma 2 4 2 2 3 2 2 2 3 2" xfId="53264" xr:uid="{00000000-0005-0000-0000-000031210000}"/>
    <cellStyle name="Comma 2 4 2 2 3 2 2 2 4" xfId="37854" xr:uid="{00000000-0005-0000-0000-000032210000}"/>
    <cellStyle name="Comma 2 4 2 2 3 2 2 3" xfId="11035" xr:uid="{00000000-0005-0000-0000-000033210000}"/>
    <cellStyle name="Comma 2 4 2 2 3 2 2 3 2" xfId="26446" xr:uid="{00000000-0005-0000-0000-000034210000}"/>
    <cellStyle name="Comma 2 4 2 2 3 2 2 3 2 2" xfId="57270" xr:uid="{00000000-0005-0000-0000-000035210000}"/>
    <cellStyle name="Comma 2 4 2 2 3 2 2 3 3" xfId="41860" xr:uid="{00000000-0005-0000-0000-000036210000}"/>
    <cellStyle name="Comma 2 4 2 2 3 2 2 4" xfId="18637" xr:uid="{00000000-0005-0000-0000-000037210000}"/>
    <cellStyle name="Comma 2 4 2 2 3 2 2 4 2" xfId="49461" xr:uid="{00000000-0005-0000-0000-000038210000}"/>
    <cellStyle name="Comma 2 4 2 2 3 2 2 5" xfId="34051" xr:uid="{00000000-0005-0000-0000-000039210000}"/>
    <cellStyle name="Comma 2 4 2 2 3 2 3" xfId="5129" xr:uid="{00000000-0005-0000-0000-00003A210000}"/>
    <cellStyle name="Comma 2 4 2 2 3 2 3 2" xfId="12939" xr:uid="{00000000-0005-0000-0000-00003B210000}"/>
    <cellStyle name="Comma 2 4 2 2 3 2 3 2 2" xfId="28350" xr:uid="{00000000-0005-0000-0000-00003C210000}"/>
    <cellStyle name="Comma 2 4 2 2 3 2 3 2 2 2" xfId="59174" xr:uid="{00000000-0005-0000-0000-00003D210000}"/>
    <cellStyle name="Comma 2 4 2 2 3 2 3 2 3" xfId="43764" xr:uid="{00000000-0005-0000-0000-00003E210000}"/>
    <cellStyle name="Comma 2 4 2 2 3 2 3 3" xfId="20541" xr:uid="{00000000-0005-0000-0000-00003F210000}"/>
    <cellStyle name="Comma 2 4 2 2 3 2 3 3 2" xfId="51365" xr:uid="{00000000-0005-0000-0000-000040210000}"/>
    <cellStyle name="Comma 2 4 2 2 3 2 3 4" xfId="35955" xr:uid="{00000000-0005-0000-0000-000041210000}"/>
    <cellStyle name="Comma 2 4 2 2 3 2 4" xfId="9136" xr:uid="{00000000-0005-0000-0000-000042210000}"/>
    <cellStyle name="Comma 2 4 2 2 3 2 4 2" xfId="24547" xr:uid="{00000000-0005-0000-0000-000043210000}"/>
    <cellStyle name="Comma 2 4 2 2 3 2 4 2 2" xfId="55371" xr:uid="{00000000-0005-0000-0000-000044210000}"/>
    <cellStyle name="Comma 2 4 2 2 3 2 4 3" xfId="39961" xr:uid="{00000000-0005-0000-0000-000045210000}"/>
    <cellStyle name="Comma 2 4 2 2 3 2 5" xfId="16738" xr:uid="{00000000-0005-0000-0000-000046210000}"/>
    <cellStyle name="Comma 2 4 2 2 3 2 5 2" xfId="47562" xr:uid="{00000000-0005-0000-0000-000047210000}"/>
    <cellStyle name="Comma 2 4 2 2 3 2 6" xfId="32152" xr:uid="{00000000-0005-0000-0000-000048210000}"/>
    <cellStyle name="Comma 2 4 2 2 3 3" xfId="1959" xr:uid="{00000000-0005-0000-0000-000049210000}"/>
    <cellStyle name="Comma 2 4 2 2 3 3 2" xfId="3858" xr:uid="{00000000-0005-0000-0000-00004A210000}"/>
    <cellStyle name="Comma 2 4 2 2 3 3 2 2" xfId="7661" xr:uid="{00000000-0005-0000-0000-00004B210000}"/>
    <cellStyle name="Comma 2 4 2 2 3 3 2 2 2" xfId="15471" xr:uid="{00000000-0005-0000-0000-00004C210000}"/>
    <cellStyle name="Comma 2 4 2 2 3 3 2 2 2 2" xfId="30882" xr:uid="{00000000-0005-0000-0000-00004D210000}"/>
    <cellStyle name="Comma 2 4 2 2 3 3 2 2 2 2 2" xfId="61706" xr:uid="{00000000-0005-0000-0000-00004E210000}"/>
    <cellStyle name="Comma 2 4 2 2 3 3 2 2 2 3" xfId="46296" xr:uid="{00000000-0005-0000-0000-00004F210000}"/>
    <cellStyle name="Comma 2 4 2 2 3 3 2 2 3" xfId="23073" xr:uid="{00000000-0005-0000-0000-000050210000}"/>
    <cellStyle name="Comma 2 4 2 2 3 3 2 2 3 2" xfId="53897" xr:uid="{00000000-0005-0000-0000-000051210000}"/>
    <cellStyle name="Comma 2 4 2 2 3 3 2 2 4" xfId="38487" xr:uid="{00000000-0005-0000-0000-000052210000}"/>
    <cellStyle name="Comma 2 4 2 2 3 3 2 3" xfId="11668" xr:uid="{00000000-0005-0000-0000-000053210000}"/>
    <cellStyle name="Comma 2 4 2 2 3 3 2 3 2" xfId="27079" xr:uid="{00000000-0005-0000-0000-000054210000}"/>
    <cellStyle name="Comma 2 4 2 2 3 3 2 3 2 2" xfId="57903" xr:uid="{00000000-0005-0000-0000-000055210000}"/>
    <cellStyle name="Comma 2 4 2 2 3 3 2 3 3" xfId="42493" xr:uid="{00000000-0005-0000-0000-000056210000}"/>
    <cellStyle name="Comma 2 4 2 2 3 3 2 4" xfId="19270" xr:uid="{00000000-0005-0000-0000-000057210000}"/>
    <cellStyle name="Comma 2 4 2 2 3 3 2 4 2" xfId="50094" xr:uid="{00000000-0005-0000-0000-000058210000}"/>
    <cellStyle name="Comma 2 4 2 2 3 3 2 5" xfId="34684" xr:uid="{00000000-0005-0000-0000-000059210000}"/>
    <cellStyle name="Comma 2 4 2 2 3 3 3" xfId="5762" xr:uid="{00000000-0005-0000-0000-00005A210000}"/>
    <cellStyle name="Comma 2 4 2 2 3 3 3 2" xfId="13572" xr:uid="{00000000-0005-0000-0000-00005B210000}"/>
    <cellStyle name="Comma 2 4 2 2 3 3 3 2 2" xfId="28983" xr:uid="{00000000-0005-0000-0000-00005C210000}"/>
    <cellStyle name="Comma 2 4 2 2 3 3 3 2 2 2" xfId="59807" xr:uid="{00000000-0005-0000-0000-00005D210000}"/>
    <cellStyle name="Comma 2 4 2 2 3 3 3 2 3" xfId="44397" xr:uid="{00000000-0005-0000-0000-00005E210000}"/>
    <cellStyle name="Comma 2 4 2 2 3 3 3 3" xfId="21174" xr:uid="{00000000-0005-0000-0000-00005F210000}"/>
    <cellStyle name="Comma 2 4 2 2 3 3 3 3 2" xfId="51998" xr:uid="{00000000-0005-0000-0000-000060210000}"/>
    <cellStyle name="Comma 2 4 2 2 3 3 3 4" xfId="36588" xr:uid="{00000000-0005-0000-0000-000061210000}"/>
    <cellStyle name="Comma 2 4 2 2 3 3 4" xfId="9769" xr:uid="{00000000-0005-0000-0000-000062210000}"/>
    <cellStyle name="Comma 2 4 2 2 3 3 4 2" xfId="25180" xr:uid="{00000000-0005-0000-0000-000063210000}"/>
    <cellStyle name="Comma 2 4 2 2 3 3 4 2 2" xfId="56004" xr:uid="{00000000-0005-0000-0000-000064210000}"/>
    <cellStyle name="Comma 2 4 2 2 3 3 4 3" xfId="40594" xr:uid="{00000000-0005-0000-0000-000065210000}"/>
    <cellStyle name="Comma 2 4 2 2 3 3 5" xfId="17371" xr:uid="{00000000-0005-0000-0000-000066210000}"/>
    <cellStyle name="Comma 2 4 2 2 3 3 5 2" xfId="48195" xr:uid="{00000000-0005-0000-0000-000067210000}"/>
    <cellStyle name="Comma 2 4 2 2 3 3 6" xfId="32785" xr:uid="{00000000-0005-0000-0000-000068210000}"/>
    <cellStyle name="Comma 2 4 2 2 3 4" xfId="2592" xr:uid="{00000000-0005-0000-0000-000069210000}"/>
    <cellStyle name="Comma 2 4 2 2 3 4 2" xfId="6395" xr:uid="{00000000-0005-0000-0000-00006A210000}"/>
    <cellStyle name="Comma 2 4 2 2 3 4 2 2" xfId="14205" xr:uid="{00000000-0005-0000-0000-00006B210000}"/>
    <cellStyle name="Comma 2 4 2 2 3 4 2 2 2" xfId="29616" xr:uid="{00000000-0005-0000-0000-00006C210000}"/>
    <cellStyle name="Comma 2 4 2 2 3 4 2 2 2 2" xfId="60440" xr:uid="{00000000-0005-0000-0000-00006D210000}"/>
    <cellStyle name="Comma 2 4 2 2 3 4 2 2 3" xfId="45030" xr:uid="{00000000-0005-0000-0000-00006E210000}"/>
    <cellStyle name="Comma 2 4 2 2 3 4 2 3" xfId="21807" xr:uid="{00000000-0005-0000-0000-00006F210000}"/>
    <cellStyle name="Comma 2 4 2 2 3 4 2 3 2" xfId="52631" xr:uid="{00000000-0005-0000-0000-000070210000}"/>
    <cellStyle name="Comma 2 4 2 2 3 4 2 4" xfId="37221" xr:uid="{00000000-0005-0000-0000-000071210000}"/>
    <cellStyle name="Comma 2 4 2 2 3 4 3" xfId="10402" xr:uid="{00000000-0005-0000-0000-000072210000}"/>
    <cellStyle name="Comma 2 4 2 2 3 4 3 2" xfId="25813" xr:uid="{00000000-0005-0000-0000-000073210000}"/>
    <cellStyle name="Comma 2 4 2 2 3 4 3 2 2" xfId="56637" xr:uid="{00000000-0005-0000-0000-000074210000}"/>
    <cellStyle name="Comma 2 4 2 2 3 4 3 3" xfId="41227" xr:uid="{00000000-0005-0000-0000-000075210000}"/>
    <cellStyle name="Comma 2 4 2 2 3 4 4" xfId="18004" xr:uid="{00000000-0005-0000-0000-000076210000}"/>
    <cellStyle name="Comma 2 4 2 2 3 4 4 2" xfId="48828" xr:uid="{00000000-0005-0000-0000-000077210000}"/>
    <cellStyle name="Comma 2 4 2 2 3 4 5" xfId="33418" xr:uid="{00000000-0005-0000-0000-000078210000}"/>
    <cellStyle name="Comma 2 4 2 2 3 5" xfId="4496" xr:uid="{00000000-0005-0000-0000-000079210000}"/>
    <cellStyle name="Comma 2 4 2 2 3 5 2" xfId="12306" xr:uid="{00000000-0005-0000-0000-00007A210000}"/>
    <cellStyle name="Comma 2 4 2 2 3 5 2 2" xfId="27717" xr:uid="{00000000-0005-0000-0000-00007B210000}"/>
    <cellStyle name="Comma 2 4 2 2 3 5 2 2 2" xfId="58541" xr:uid="{00000000-0005-0000-0000-00007C210000}"/>
    <cellStyle name="Comma 2 4 2 2 3 5 2 3" xfId="43131" xr:uid="{00000000-0005-0000-0000-00007D210000}"/>
    <cellStyle name="Comma 2 4 2 2 3 5 3" xfId="19908" xr:uid="{00000000-0005-0000-0000-00007E210000}"/>
    <cellStyle name="Comma 2 4 2 2 3 5 3 2" xfId="50732" xr:uid="{00000000-0005-0000-0000-00007F210000}"/>
    <cellStyle name="Comma 2 4 2 2 3 5 4" xfId="35322" xr:uid="{00000000-0005-0000-0000-000080210000}"/>
    <cellStyle name="Comma 2 4 2 2 3 6" xfId="8503" xr:uid="{00000000-0005-0000-0000-000081210000}"/>
    <cellStyle name="Comma 2 4 2 2 3 6 2" xfId="23914" xr:uid="{00000000-0005-0000-0000-000082210000}"/>
    <cellStyle name="Comma 2 4 2 2 3 6 2 2" xfId="54738" xr:uid="{00000000-0005-0000-0000-000083210000}"/>
    <cellStyle name="Comma 2 4 2 2 3 6 3" xfId="39328" xr:uid="{00000000-0005-0000-0000-000084210000}"/>
    <cellStyle name="Comma 2 4 2 2 3 7" xfId="16105" xr:uid="{00000000-0005-0000-0000-000085210000}"/>
    <cellStyle name="Comma 2 4 2 2 3 7 2" xfId="46929" xr:uid="{00000000-0005-0000-0000-000086210000}"/>
    <cellStyle name="Comma 2 4 2 2 3 8" xfId="31519" xr:uid="{00000000-0005-0000-0000-000087210000}"/>
    <cellStyle name="Comma 2 4 2 2 4" xfId="484" xr:uid="{00000000-0005-0000-0000-000088210000}"/>
    <cellStyle name="Comma 2 4 2 2 4 2" xfId="1117" xr:uid="{00000000-0005-0000-0000-000089210000}"/>
    <cellStyle name="Comma 2 4 2 2 4 2 2" xfId="3016" xr:uid="{00000000-0005-0000-0000-00008A210000}"/>
    <cellStyle name="Comma 2 4 2 2 4 2 2 2" xfId="6819" xr:uid="{00000000-0005-0000-0000-00008B210000}"/>
    <cellStyle name="Comma 2 4 2 2 4 2 2 2 2" xfId="14629" xr:uid="{00000000-0005-0000-0000-00008C210000}"/>
    <cellStyle name="Comma 2 4 2 2 4 2 2 2 2 2" xfId="30040" xr:uid="{00000000-0005-0000-0000-00008D210000}"/>
    <cellStyle name="Comma 2 4 2 2 4 2 2 2 2 2 2" xfId="60864" xr:uid="{00000000-0005-0000-0000-00008E210000}"/>
    <cellStyle name="Comma 2 4 2 2 4 2 2 2 2 3" xfId="45454" xr:uid="{00000000-0005-0000-0000-00008F210000}"/>
    <cellStyle name="Comma 2 4 2 2 4 2 2 2 3" xfId="22231" xr:uid="{00000000-0005-0000-0000-000090210000}"/>
    <cellStyle name="Comma 2 4 2 2 4 2 2 2 3 2" xfId="53055" xr:uid="{00000000-0005-0000-0000-000091210000}"/>
    <cellStyle name="Comma 2 4 2 2 4 2 2 2 4" xfId="37645" xr:uid="{00000000-0005-0000-0000-000092210000}"/>
    <cellStyle name="Comma 2 4 2 2 4 2 2 3" xfId="10826" xr:uid="{00000000-0005-0000-0000-000093210000}"/>
    <cellStyle name="Comma 2 4 2 2 4 2 2 3 2" xfId="26237" xr:uid="{00000000-0005-0000-0000-000094210000}"/>
    <cellStyle name="Comma 2 4 2 2 4 2 2 3 2 2" xfId="57061" xr:uid="{00000000-0005-0000-0000-000095210000}"/>
    <cellStyle name="Comma 2 4 2 2 4 2 2 3 3" xfId="41651" xr:uid="{00000000-0005-0000-0000-000096210000}"/>
    <cellStyle name="Comma 2 4 2 2 4 2 2 4" xfId="18428" xr:uid="{00000000-0005-0000-0000-000097210000}"/>
    <cellStyle name="Comma 2 4 2 2 4 2 2 4 2" xfId="49252" xr:uid="{00000000-0005-0000-0000-000098210000}"/>
    <cellStyle name="Comma 2 4 2 2 4 2 2 5" xfId="33842" xr:uid="{00000000-0005-0000-0000-000099210000}"/>
    <cellStyle name="Comma 2 4 2 2 4 2 3" xfId="4920" xr:uid="{00000000-0005-0000-0000-00009A210000}"/>
    <cellStyle name="Comma 2 4 2 2 4 2 3 2" xfId="12730" xr:uid="{00000000-0005-0000-0000-00009B210000}"/>
    <cellStyle name="Comma 2 4 2 2 4 2 3 2 2" xfId="28141" xr:uid="{00000000-0005-0000-0000-00009C210000}"/>
    <cellStyle name="Comma 2 4 2 2 4 2 3 2 2 2" xfId="58965" xr:uid="{00000000-0005-0000-0000-00009D210000}"/>
    <cellStyle name="Comma 2 4 2 2 4 2 3 2 3" xfId="43555" xr:uid="{00000000-0005-0000-0000-00009E210000}"/>
    <cellStyle name="Comma 2 4 2 2 4 2 3 3" xfId="20332" xr:uid="{00000000-0005-0000-0000-00009F210000}"/>
    <cellStyle name="Comma 2 4 2 2 4 2 3 3 2" xfId="51156" xr:uid="{00000000-0005-0000-0000-0000A0210000}"/>
    <cellStyle name="Comma 2 4 2 2 4 2 3 4" xfId="35746" xr:uid="{00000000-0005-0000-0000-0000A1210000}"/>
    <cellStyle name="Comma 2 4 2 2 4 2 4" xfId="8927" xr:uid="{00000000-0005-0000-0000-0000A2210000}"/>
    <cellStyle name="Comma 2 4 2 2 4 2 4 2" xfId="24338" xr:uid="{00000000-0005-0000-0000-0000A3210000}"/>
    <cellStyle name="Comma 2 4 2 2 4 2 4 2 2" xfId="55162" xr:uid="{00000000-0005-0000-0000-0000A4210000}"/>
    <cellStyle name="Comma 2 4 2 2 4 2 4 3" xfId="39752" xr:uid="{00000000-0005-0000-0000-0000A5210000}"/>
    <cellStyle name="Comma 2 4 2 2 4 2 5" xfId="16529" xr:uid="{00000000-0005-0000-0000-0000A6210000}"/>
    <cellStyle name="Comma 2 4 2 2 4 2 5 2" xfId="47353" xr:uid="{00000000-0005-0000-0000-0000A7210000}"/>
    <cellStyle name="Comma 2 4 2 2 4 2 6" xfId="31943" xr:uid="{00000000-0005-0000-0000-0000A8210000}"/>
    <cellStyle name="Comma 2 4 2 2 4 3" xfId="1750" xr:uid="{00000000-0005-0000-0000-0000A9210000}"/>
    <cellStyle name="Comma 2 4 2 2 4 3 2" xfId="3649" xr:uid="{00000000-0005-0000-0000-0000AA210000}"/>
    <cellStyle name="Comma 2 4 2 2 4 3 2 2" xfId="7452" xr:uid="{00000000-0005-0000-0000-0000AB210000}"/>
    <cellStyle name="Comma 2 4 2 2 4 3 2 2 2" xfId="15262" xr:uid="{00000000-0005-0000-0000-0000AC210000}"/>
    <cellStyle name="Comma 2 4 2 2 4 3 2 2 2 2" xfId="30673" xr:uid="{00000000-0005-0000-0000-0000AD210000}"/>
    <cellStyle name="Comma 2 4 2 2 4 3 2 2 2 2 2" xfId="61497" xr:uid="{00000000-0005-0000-0000-0000AE210000}"/>
    <cellStyle name="Comma 2 4 2 2 4 3 2 2 2 3" xfId="46087" xr:uid="{00000000-0005-0000-0000-0000AF210000}"/>
    <cellStyle name="Comma 2 4 2 2 4 3 2 2 3" xfId="22864" xr:uid="{00000000-0005-0000-0000-0000B0210000}"/>
    <cellStyle name="Comma 2 4 2 2 4 3 2 2 3 2" xfId="53688" xr:uid="{00000000-0005-0000-0000-0000B1210000}"/>
    <cellStyle name="Comma 2 4 2 2 4 3 2 2 4" xfId="38278" xr:uid="{00000000-0005-0000-0000-0000B2210000}"/>
    <cellStyle name="Comma 2 4 2 2 4 3 2 3" xfId="11459" xr:uid="{00000000-0005-0000-0000-0000B3210000}"/>
    <cellStyle name="Comma 2 4 2 2 4 3 2 3 2" xfId="26870" xr:uid="{00000000-0005-0000-0000-0000B4210000}"/>
    <cellStyle name="Comma 2 4 2 2 4 3 2 3 2 2" xfId="57694" xr:uid="{00000000-0005-0000-0000-0000B5210000}"/>
    <cellStyle name="Comma 2 4 2 2 4 3 2 3 3" xfId="42284" xr:uid="{00000000-0005-0000-0000-0000B6210000}"/>
    <cellStyle name="Comma 2 4 2 2 4 3 2 4" xfId="19061" xr:uid="{00000000-0005-0000-0000-0000B7210000}"/>
    <cellStyle name="Comma 2 4 2 2 4 3 2 4 2" xfId="49885" xr:uid="{00000000-0005-0000-0000-0000B8210000}"/>
    <cellStyle name="Comma 2 4 2 2 4 3 2 5" xfId="34475" xr:uid="{00000000-0005-0000-0000-0000B9210000}"/>
    <cellStyle name="Comma 2 4 2 2 4 3 3" xfId="5553" xr:uid="{00000000-0005-0000-0000-0000BA210000}"/>
    <cellStyle name="Comma 2 4 2 2 4 3 3 2" xfId="13363" xr:uid="{00000000-0005-0000-0000-0000BB210000}"/>
    <cellStyle name="Comma 2 4 2 2 4 3 3 2 2" xfId="28774" xr:uid="{00000000-0005-0000-0000-0000BC210000}"/>
    <cellStyle name="Comma 2 4 2 2 4 3 3 2 2 2" xfId="59598" xr:uid="{00000000-0005-0000-0000-0000BD210000}"/>
    <cellStyle name="Comma 2 4 2 2 4 3 3 2 3" xfId="44188" xr:uid="{00000000-0005-0000-0000-0000BE210000}"/>
    <cellStyle name="Comma 2 4 2 2 4 3 3 3" xfId="20965" xr:uid="{00000000-0005-0000-0000-0000BF210000}"/>
    <cellStyle name="Comma 2 4 2 2 4 3 3 3 2" xfId="51789" xr:uid="{00000000-0005-0000-0000-0000C0210000}"/>
    <cellStyle name="Comma 2 4 2 2 4 3 3 4" xfId="36379" xr:uid="{00000000-0005-0000-0000-0000C1210000}"/>
    <cellStyle name="Comma 2 4 2 2 4 3 4" xfId="9560" xr:uid="{00000000-0005-0000-0000-0000C2210000}"/>
    <cellStyle name="Comma 2 4 2 2 4 3 4 2" xfId="24971" xr:uid="{00000000-0005-0000-0000-0000C3210000}"/>
    <cellStyle name="Comma 2 4 2 2 4 3 4 2 2" xfId="55795" xr:uid="{00000000-0005-0000-0000-0000C4210000}"/>
    <cellStyle name="Comma 2 4 2 2 4 3 4 3" xfId="40385" xr:uid="{00000000-0005-0000-0000-0000C5210000}"/>
    <cellStyle name="Comma 2 4 2 2 4 3 5" xfId="17162" xr:uid="{00000000-0005-0000-0000-0000C6210000}"/>
    <cellStyle name="Comma 2 4 2 2 4 3 5 2" xfId="47986" xr:uid="{00000000-0005-0000-0000-0000C7210000}"/>
    <cellStyle name="Comma 2 4 2 2 4 3 6" xfId="32576" xr:uid="{00000000-0005-0000-0000-0000C8210000}"/>
    <cellStyle name="Comma 2 4 2 2 4 4" xfId="2383" xr:uid="{00000000-0005-0000-0000-0000C9210000}"/>
    <cellStyle name="Comma 2 4 2 2 4 4 2" xfId="6186" xr:uid="{00000000-0005-0000-0000-0000CA210000}"/>
    <cellStyle name="Comma 2 4 2 2 4 4 2 2" xfId="13996" xr:uid="{00000000-0005-0000-0000-0000CB210000}"/>
    <cellStyle name="Comma 2 4 2 2 4 4 2 2 2" xfId="29407" xr:uid="{00000000-0005-0000-0000-0000CC210000}"/>
    <cellStyle name="Comma 2 4 2 2 4 4 2 2 2 2" xfId="60231" xr:uid="{00000000-0005-0000-0000-0000CD210000}"/>
    <cellStyle name="Comma 2 4 2 2 4 4 2 2 3" xfId="44821" xr:uid="{00000000-0005-0000-0000-0000CE210000}"/>
    <cellStyle name="Comma 2 4 2 2 4 4 2 3" xfId="21598" xr:uid="{00000000-0005-0000-0000-0000CF210000}"/>
    <cellStyle name="Comma 2 4 2 2 4 4 2 3 2" xfId="52422" xr:uid="{00000000-0005-0000-0000-0000D0210000}"/>
    <cellStyle name="Comma 2 4 2 2 4 4 2 4" xfId="37012" xr:uid="{00000000-0005-0000-0000-0000D1210000}"/>
    <cellStyle name="Comma 2 4 2 2 4 4 3" xfId="10193" xr:uid="{00000000-0005-0000-0000-0000D2210000}"/>
    <cellStyle name="Comma 2 4 2 2 4 4 3 2" xfId="25604" xr:uid="{00000000-0005-0000-0000-0000D3210000}"/>
    <cellStyle name="Comma 2 4 2 2 4 4 3 2 2" xfId="56428" xr:uid="{00000000-0005-0000-0000-0000D4210000}"/>
    <cellStyle name="Comma 2 4 2 2 4 4 3 3" xfId="41018" xr:uid="{00000000-0005-0000-0000-0000D5210000}"/>
    <cellStyle name="Comma 2 4 2 2 4 4 4" xfId="17795" xr:uid="{00000000-0005-0000-0000-0000D6210000}"/>
    <cellStyle name="Comma 2 4 2 2 4 4 4 2" xfId="48619" xr:uid="{00000000-0005-0000-0000-0000D7210000}"/>
    <cellStyle name="Comma 2 4 2 2 4 4 5" xfId="33209" xr:uid="{00000000-0005-0000-0000-0000D8210000}"/>
    <cellStyle name="Comma 2 4 2 2 4 5" xfId="4287" xr:uid="{00000000-0005-0000-0000-0000D9210000}"/>
    <cellStyle name="Comma 2 4 2 2 4 5 2" xfId="12097" xr:uid="{00000000-0005-0000-0000-0000DA210000}"/>
    <cellStyle name="Comma 2 4 2 2 4 5 2 2" xfId="27508" xr:uid="{00000000-0005-0000-0000-0000DB210000}"/>
    <cellStyle name="Comma 2 4 2 2 4 5 2 2 2" xfId="58332" xr:uid="{00000000-0005-0000-0000-0000DC210000}"/>
    <cellStyle name="Comma 2 4 2 2 4 5 2 3" xfId="42922" xr:uid="{00000000-0005-0000-0000-0000DD210000}"/>
    <cellStyle name="Comma 2 4 2 2 4 5 3" xfId="19699" xr:uid="{00000000-0005-0000-0000-0000DE210000}"/>
    <cellStyle name="Comma 2 4 2 2 4 5 3 2" xfId="50523" xr:uid="{00000000-0005-0000-0000-0000DF210000}"/>
    <cellStyle name="Comma 2 4 2 2 4 5 4" xfId="35113" xr:uid="{00000000-0005-0000-0000-0000E0210000}"/>
    <cellStyle name="Comma 2 4 2 2 4 6" xfId="8294" xr:uid="{00000000-0005-0000-0000-0000E1210000}"/>
    <cellStyle name="Comma 2 4 2 2 4 6 2" xfId="23705" xr:uid="{00000000-0005-0000-0000-0000E2210000}"/>
    <cellStyle name="Comma 2 4 2 2 4 6 2 2" xfId="54529" xr:uid="{00000000-0005-0000-0000-0000E3210000}"/>
    <cellStyle name="Comma 2 4 2 2 4 6 3" xfId="39119" xr:uid="{00000000-0005-0000-0000-0000E4210000}"/>
    <cellStyle name="Comma 2 4 2 2 4 7" xfId="15896" xr:uid="{00000000-0005-0000-0000-0000E5210000}"/>
    <cellStyle name="Comma 2 4 2 2 4 7 2" xfId="46720" xr:uid="{00000000-0005-0000-0000-0000E6210000}"/>
    <cellStyle name="Comma 2 4 2 2 4 8" xfId="31310" xr:uid="{00000000-0005-0000-0000-0000E7210000}"/>
    <cellStyle name="Comma 2 4 2 2 5" xfId="904" xr:uid="{00000000-0005-0000-0000-0000E8210000}"/>
    <cellStyle name="Comma 2 4 2 2 5 2" xfId="2803" xr:uid="{00000000-0005-0000-0000-0000E9210000}"/>
    <cellStyle name="Comma 2 4 2 2 5 2 2" xfId="6606" xr:uid="{00000000-0005-0000-0000-0000EA210000}"/>
    <cellStyle name="Comma 2 4 2 2 5 2 2 2" xfId="14416" xr:uid="{00000000-0005-0000-0000-0000EB210000}"/>
    <cellStyle name="Comma 2 4 2 2 5 2 2 2 2" xfId="29827" xr:uid="{00000000-0005-0000-0000-0000EC210000}"/>
    <cellStyle name="Comma 2 4 2 2 5 2 2 2 2 2" xfId="60651" xr:uid="{00000000-0005-0000-0000-0000ED210000}"/>
    <cellStyle name="Comma 2 4 2 2 5 2 2 2 3" xfId="45241" xr:uid="{00000000-0005-0000-0000-0000EE210000}"/>
    <cellStyle name="Comma 2 4 2 2 5 2 2 3" xfId="22018" xr:uid="{00000000-0005-0000-0000-0000EF210000}"/>
    <cellStyle name="Comma 2 4 2 2 5 2 2 3 2" xfId="52842" xr:uid="{00000000-0005-0000-0000-0000F0210000}"/>
    <cellStyle name="Comma 2 4 2 2 5 2 2 4" xfId="37432" xr:uid="{00000000-0005-0000-0000-0000F1210000}"/>
    <cellStyle name="Comma 2 4 2 2 5 2 3" xfId="10613" xr:uid="{00000000-0005-0000-0000-0000F2210000}"/>
    <cellStyle name="Comma 2 4 2 2 5 2 3 2" xfId="26024" xr:uid="{00000000-0005-0000-0000-0000F3210000}"/>
    <cellStyle name="Comma 2 4 2 2 5 2 3 2 2" xfId="56848" xr:uid="{00000000-0005-0000-0000-0000F4210000}"/>
    <cellStyle name="Comma 2 4 2 2 5 2 3 3" xfId="41438" xr:uid="{00000000-0005-0000-0000-0000F5210000}"/>
    <cellStyle name="Comma 2 4 2 2 5 2 4" xfId="18215" xr:uid="{00000000-0005-0000-0000-0000F6210000}"/>
    <cellStyle name="Comma 2 4 2 2 5 2 4 2" xfId="49039" xr:uid="{00000000-0005-0000-0000-0000F7210000}"/>
    <cellStyle name="Comma 2 4 2 2 5 2 5" xfId="33629" xr:uid="{00000000-0005-0000-0000-0000F8210000}"/>
    <cellStyle name="Comma 2 4 2 2 5 3" xfId="4707" xr:uid="{00000000-0005-0000-0000-0000F9210000}"/>
    <cellStyle name="Comma 2 4 2 2 5 3 2" xfId="12517" xr:uid="{00000000-0005-0000-0000-0000FA210000}"/>
    <cellStyle name="Comma 2 4 2 2 5 3 2 2" xfId="27928" xr:uid="{00000000-0005-0000-0000-0000FB210000}"/>
    <cellStyle name="Comma 2 4 2 2 5 3 2 2 2" xfId="58752" xr:uid="{00000000-0005-0000-0000-0000FC210000}"/>
    <cellStyle name="Comma 2 4 2 2 5 3 2 3" xfId="43342" xr:uid="{00000000-0005-0000-0000-0000FD210000}"/>
    <cellStyle name="Comma 2 4 2 2 5 3 3" xfId="20119" xr:uid="{00000000-0005-0000-0000-0000FE210000}"/>
    <cellStyle name="Comma 2 4 2 2 5 3 3 2" xfId="50943" xr:uid="{00000000-0005-0000-0000-0000FF210000}"/>
    <cellStyle name="Comma 2 4 2 2 5 3 4" xfId="35533" xr:uid="{00000000-0005-0000-0000-000000220000}"/>
    <cellStyle name="Comma 2 4 2 2 5 4" xfId="8714" xr:uid="{00000000-0005-0000-0000-000001220000}"/>
    <cellStyle name="Comma 2 4 2 2 5 4 2" xfId="24125" xr:uid="{00000000-0005-0000-0000-000002220000}"/>
    <cellStyle name="Comma 2 4 2 2 5 4 2 2" xfId="54949" xr:uid="{00000000-0005-0000-0000-000003220000}"/>
    <cellStyle name="Comma 2 4 2 2 5 4 3" xfId="39539" xr:uid="{00000000-0005-0000-0000-000004220000}"/>
    <cellStyle name="Comma 2 4 2 2 5 5" xfId="16316" xr:uid="{00000000-0005-0000-0000-000005220000}"/>
    <cellStyle name="Comma 2 4 2 2 5 5 2" xfId="47140" xr:uid="{00000000-0005-0000-0000-000006220000}"/>
    <cellStyle name="Comma 2 4 2 2 5 6" xfId="31730" xr:uid="{00000000-0005-0000-0000-000007220000}"/>
    <cellStyle name="Comma 2 4 2 2 6" xfId="1537" xr:uid="{00000000-0005-0000-0000-000008220000}"/>
    <cellStyle name="Comma 2 4 2 2 6 2" xfId="3436" xr:uid="{00000000-0005-0000-0000-000009220000}"/>
    <cellStyle name="Comma 2 4 2 2 6 2 2" xfId="7239" xr:uid="{00000000-0005-0000-0000-00000A220000}"/>
    <cellStyle name="Comma 2 4 2 2 6 2 2 2" xfId="15049" xr:uid="{00000000-0005-0000-0000-00000B220000}"/>
    <cellStyle name="Comma 2 4 2 2 6 2 2 2 2" xfId="30460" xr:uid="{00000000-0005-0000-0000-00000C220000}"/>
    <cellStyle name="Comma 2 4 2 2 6 2 2 2 2 2" xfId="61284" xr:uid="{00000000-0005-0000-0000-00000D220000}"/>
    <cellStyle name="Comma 2 4 2 2 6 2 2 2 3" xfId="45874" xr:uid="{00000000-0005-0000-0000-00000E220000}"/>
    <cellStyle name="Comma 2 4 2 2 6 2 2 3" xfId="22651" xr:uid="{00000000-0005-0000-0000-00000F220000}"/>
    <cellStyle name="Comma 2 4 2 2 6 2 2 3 2" xfId="53475" xr:uid="{00000000-0005-0000-0000-000010220000}"/>
    <cellStyle name="Comma 2 4 2 2 6 2 2 4" xfId="38065" xr:uid="{00000000-0005-0000-0000-000011220000}"/>
    <cellStyle name="Comma 2 4 2 2 6 2 3" xfId="11246" xr:uid="{00000000-0005-0000-0000-000012220000}"/>
    <cellStyle name="Comma 2 4 2 2 6 2 3 2" xfId="26657" xr:uid="{00000000-0005-0000-0000-000013220000}"/>
    <cellStyle name="Comma 2 4 2 2 6 2 3 2 2" xfId="57481" xr:uid="{00000000-0005-0000-0000-000014220000}"/>
    <cellStyle name="Comma 2 4 2 2 6 2 3 3" xfId="42071" xr:uid="{00000000-0005-0000-0000-000015220000}"/>
    <cellStyle name="Comma 2 4 2 2 6 2 4" xfId="18848" xr:uid="{00000000-0005-0000-0000-000016220000}"/>
    <cellStyle name="Comma 2 4 2 2 6 2 4 2" xfId="49672" xr:uid="{00000000-0005-0000-0000-000017220000}"/>
    <cellStyle name="Comma 2 4 2 2 6 2 5" xfId="34262" xr:uid="{00000000-0005-0000-0000-000018220000}"/>
    <cellStyle name="Comma 2 4 2 2 6 3" xfId="5340" xr:uid="{00000000-0005-0000-0000-000019220000}"/>
    <cellStyle name="Comma 2 4 2 2 6 3 2" xfId="13150" xr:uid="{00000000-0005-0000-0000-00001A220000}"/>
    <cellStyle name="Comma 2 4 2 2 6 3 2 2" xfId="28561" xr:uid="{00000000-0005-0000-0000-00001B220000}"/>
    <cellStyle name="Comma 2 4 2 2 6 3 2 2 2" xfId="59385" xr:uid="{00000000-0005-0000-0000-00001C220000}"/>
    <cellStyle name="Comma 2 4 2 2 6 3 2 3" xfId="43975" xr:uid="{00000000-0005-0000-0000-00001D220000}"/>
    <cellStyle name="Comma 2 4 2 2 6 3 3" xfId="20752" xr:uid="{00000000-0005-0000-0000-00001E220000}"/>
    <cellStyle name="Comma 2 4 2 2 6 3 3 2" xfId="51576" xr:uid="{00000000-0005-0000-0000-00001F220000}"/>
    <cellStyle name="Comma 2 4 2 2 6 3 4" xfId="36166" xr:uid="{00000000-0005-0000-0000-000020220000}"/>
    <cellStyle name="Comma 2 4 2 2 6 4" xfId="9347" xr:uid="{00000000-0005-0000-0000-000021220000}"/>
    <cellStyle name="Comma 2 4 2 2 6 4 2" xfId="24758" xr:uid="{00000000-0005-0000-0000-000022220000}"/>
    <cellStyle name="Comma 2 4 2 2 6 4 2 2" xfId="55582" xr:uid="{00000000-0005-0000-0000-000023220000}"/>
    <cellStyle name="Comma 2 4 2 2 6 4 3" xfId="40172" xr:uid="{00000000-0005-0000-0000-000024220000}"/>
    <cellStyle name="Comma 2 4 2 2 6 5" xfId="16949" xr:uid="{00000000-0005-0000-0000-000025220000}"/>
    <cellStyle name="Comma 2 4 2 2 6 5 2" xfId="47773" xr:uid="{00000000-0005-0000-0000-000026220000}"/>
    <cellStyle name="Comma 2 4 2 2 6 6" xfId="32363" xr:uid="{00000000-0005-0000-0000-000027220000}"/>
    <cellStyle name="Comma 2 4 2 2 7" xfId="2170" xr:uid="{00000000-0005-0000-0000-000028220000}"/>
    <cellStyle name="Comma 2 4 2 2 7 2" xfId="5973" xr:uid="{00000000-0005-0000-0000-000029220000}"/>
    <cellStyle name="Comma 2 4 2 2 7 2 2" xfId="13783" xr:uid="{00000000-0005-0000-0000-00002A220000}"/>
    <cellStyle name="Comma 2 4 2 2 7 2 2 2" xfId="29194" xr:uid="{00000000-0005-0000-0000-00002B220000}"/>
    <cellStyle name="Comma 2 4 2 2 7 2 2 2 2" xfId="60018" xr:uid="{00000000-0005-0000-0000-00002C220000}"/>
    <cellStyle name="Comma 2 4 2 2 7 2 2 3" xfId="44608" xr:uid="{00000000-0005-0000-0000-00002D220000}"/>
    <cellStyle name="Comma 2 4 2 2 7 2 3" xfId="21385" xr:uid="{00000000-0005-0000-0000-00002E220000}"/>
    <cellStyle name="Comma 2 4 2 2 7 2 3 2" xfId="52209" xr:uid="{00000000-0005-0000-0000-00002F220000}"/>
    <cellStyle name="Comma 2 4 2 2 7 2 4" xfId="36799" xr:uid="{00000000-0005-0000-0000-000030220000}"/>
    <cellStyle name="Comma 2 4 2 2 7 3" xfId="9980" xr:uid="{00000000-0005-0000-0000-000031220000}"/>
    <cellStyle name="Comma 2 4 2 2 7 3 2" xfId="25391" xr:uid="{00000000-0005-0000-0000-000032220000}"/>
    <cellStyle name="Comma 2 4 2 2 7 3 2 2" xfId="56215" xr:uid="{00000000-0005-0000-0000-000033220000}"/>
    <cellStyle name="Comma 2 4 2 2 7 3 3" xfId="40805" xr:uid="{00000000-0005-0000-0000-000034220000}"/>
    <cellStyle name="Comma 2 4 2 2 7 4" xfId="17582" xr:uid="{00000000-0005-0000-0000-000035220000}"/>
    <cellStyle name="Comma 2 4 2 2 7 4 2" xfId="48406" xr:uid="{00000000-0005-0000-0000-000036220000}"/>
    <cellStyle name="Comma 2 4 2 2 7 5" xfId="32996" xr:uid="{00000000-0005-0000-0000-000037220000}"/>
    <cellStyle name="Comma 2 4 2 2 8" xfId="4074" xr:uid="{00000000-0005-0000-0000-000038220000}"/>
    <cellStyle name="Comma 2 4 2 2 8 2" xfId="11884" xr:uid="{00000000-0005-0000-0000-000039220000}"/>
    <cellStyle name="Comma 2 4 2 2 8 2 2" xfId="27295" xr:uid="{00000000-0005-0000-0000-00003A220000}"/>
    <cellStyle name="Comma 2 4 2 2 8 2 2 2" xfId="58119" xr:uid="{00000000-0005-0000-0000-00003B220000}"/>
    <cellStyle name="Comma 2 4 2 2 8 2 3" xfId="42709" xr:uid="{00000000-0005-0000-0000-00003C220000}"/>
    <cellStyle name="Comma 2 4 2 2 8 3" xfId="19486" xr:uid="{00000000-0005-0000-0000-00003D220000}"/>
    <cellStyle name="Comma 2 4 2 2 8 3 2" xfId="50310" xr:uid="{00000000-0005-0000-0000-00003E220000}"/>
    <cellStyle name="Comma 2 4 2 2 8 4" xfId="34900" xr:uid="{00000000-0005-0000-0000-00003F220000}"/>
    <cellStyle name="Comma 2 4 2 2 9" xfId="8081" xr:uid="{00000000-0005-0000-0000-000040220000}"/>
    <cellStyle name="Comma 2 4 2 2 9 2" xfId="23492" xr:uid="{00000000-0005-0000-0000-000041220000}"/>
    <cellStyle name="Comma 2 4 2 2 9 2 2" xfId="54316" xr:uid="{00000000-0005-0000-0000-000042220000}"/>
    <cellStyle name="Comma 2 4 2 2 9 3" xfId="38906" xr:uid="{00000000-0005-0000-0000-000043220000}"/>
    <cellStyle name="Comma 2 4 2 3" xfId="310" xr:uid="{00000000-0005-0000-0000-000044220000}"/>
    <cellStyle name="Comma 2 4 2 3 10" xfId="15723" xr:uid="{00000000-0005-0000-0000-000045220000}"/>
    <cellStyle name="Comma 2 4 2 3 10 2" xfId="46547" xr:uid="{00000000-0005-0000-0000-000046220000}"/>
    <cellStyle name="Comma 2 4 2 3 11" xfId="31137" xr:uid="{00000000-0005-0000-0000-000047220000}"/>
    <cellStyle name="Comma 2 4 2 3 2" xfId="733" xr:uid="{00000000-0005-0000-0000-000048220000}"/>
    <cellStyle name="Comma 2 4 2 3 2 2" xfId="1366" xr:uid="{00000000-0005-0000-0000-000049220000}"/>
    <cellStyle name="Comma 2 4 2 3 2 2 2" xfId="3265" xr:uid="{00000000-0005-0000-0000-00004A220000}"/>
    <cellStyle name="Comma 2 4 2 3 2 2 2 2" xfId="7068" xr:uid="{00000000-0005-0000-0000-00004B220000}"/>
    <cellStyle name="Comma 2 4 2 3 2 2 2 2 2" xfId="14878" xr:uid="{00000000-0005-0000-0000-00004C220000}"/>
    <cellStyle name="Comma 2 4 2 3 2 2 2 2 2 2" xfId="30289" xr:uid="{00000000-0005-0000-0000-00004D220000}"/>
    <cellStyle name="Comma 2 4 2 3 2 2 2 2 2 2 2" xfId="61113" xr:uid="{00000000-0005-0000-0000-00004E220000}"/>
    <cellStyle name="Comma 2 4 2 3 2 2 2 2 2 3" xfId="45703" xr:uid="{00000000-0005-0000-0000-00004F220000}"/>
    <cellStyle name="Comma 2 4 2 3 2 2 2 2 3" xfId="22480" xr:uid="{00000000-0005-0000-0000-000050220000}"/>
    <cellStyle name="Comma 2 4 2 3 2 2 2 2 3 2" xfId="53304" xr:uid="{00000000-0005-0000-0000-000051220000}"/>
    <cellStyle name="Comma 2 4 2 3 2 2 2 2 4" xfId="37894" xr:uid="{00000000-0005-0000-0000-000052220000}"/>
    <cellStyle name="Comma 2 4 2 3 2 2 2 3" xfId="11075" xr:uid="{00000000-0005-0000-0000-000053220000}"/>
    <cellStyle name="Comma 2 4 2 3 2 2 2 3 2" xfId="26486" xr:uid="{00000000-0005-0000-0000-000054220000}"/>
    <cellStyle name="Comma 2 4 2 3 2 2 2 3 2 2" xfId="57310" xr:uid="{00000000-0005-0000-0000-000055220000}"/>
    <cellStyle name="Comma 2 4 2 3 2 2 2 3 3" xfId="41900" xr:uid="{00000000-0005-0000-0000-000056220000}"/>
    <cellStyle name="Comma 2 4 2 3 2 2 2 4" xfId="18677" xr:uid="{00000000-0005-0000-0000-000057220000}"/>
    <cellStyle name="Comma 2 4 2 3 2 2 2 4 2" xfId="49501" xr:uid="{00000000-0005-0000-0000-000058220000}"/>
    <cellStyle name="Comma 2 4 2 3 2 2 2 5" xfId="34091" xr:uid="{00000000-0005-0000-0000-000059220000}"/>
    <cellStyle name="Comma 2 4 2 3 2 2 3" xfId="5169" xr:uid="{00000000-0005-0000-0000-00005A220000}"/>
    <cellStyle name="Comma 2 4 2 3 2 2 3 2" xfId="12979" xr:uid="{00000000-0005-0000-0000-00005B220000}"/>
    <cellStyle name="Comma 2 4 2 3 2 2 3 2 2" xfId="28390" xr:uid="{00000000-0005-0000-0000-00005C220000}"/>
    <cellStyle name="Comma 2 4 2 3 2 2 3 2 2 2" xfId="59214" xr:uid="{00000000-0005-0000-0000-00005D220000}"/>
    <cellStyle name="Comma 2 4 2 3 2 2 3 2 3" xfId="43804" xr:uid="{00000000-0005-0000-0000-00005E220000}"/>
    <cellStyle name="Comma 2 4 2 3 2 2 3 3" xfId="20581" xr:uid="{00000000-0005-0000-0000-00005F220000}"/>
    <cellStyle name="Comma 2 4 2 3 2 2 3 3 2" xfId="51405" xr:uid="{00000000-0005-0000-0000-000060220000}"/>
    <cellStyle name="Comma 2 4 2 3 2 2 3 4" xfId="35995" xr:uid="{00000000-0005-0000-0000-000061220000}"/>
    <cellStyle name="Comma 2 4 2 3 2 2 4" xfId="9176" xr:uid="{00000000-0005-0000-0000-000062220000}"/>
    <cellStyle name="Comma 2 4 2 3 2 2 4 2" xfId="24587" xr:uid="{00000000-0005-0000-0000-000063220000}"/>
    <cellStyle name="Comma 2 4 2 3 2 2 4 2 2" xfId="55411" xr:uid="{00000000-0005-0000-0000-000064220000}"/>
    <cellStyle name="Comma 2 4 2 3 2 2 4 3" xfId="40001" xr:uid="{00000000-0005-0000-0000-000065220000}"/>
    <cellStyle name="Comma 2 4 2 3 2 2 5" xfId="16778" xr:uid="{00000000-0005-0000-0000-000066220000}"/>
    <cellStyle name="Comma 2 4 2 3 2 2 5 2" xfId="47602" xr:uid="{00000000-0005-0000-0000-000067220000}"/>
    <cellStyle name="Comma 2 4 2 3 2 2 6" xfId="32192" xr:uid="{00000000-0005-0000-0000-000068220000}"/>
    <cellStyle name="Comma 2 4 2 3 2 3" xfId="1999" xr:uid="{00000000-0005-0000-0000-000069220000}"/>
    <cellStyle name="Comma 2 4 2 3 2 3 2" xfId="3898" xr:uid="{00000000-0005-0000-0000-00006A220000}"/>
    <cellStyle name="Comma 2 4 2 3 2 3 2 2" xfId="7701" xr:uid="{00000000-0005-0000-0000-00006B220000}"/>
    <cellStyle name="Comma 2 4 2 3 2 3 2 2 2" xfId="15511" xr:uid="{00000000-0005-0000-0000-00006C220000}"/>
    <cellStyle name="Comma 2 4 2 3 2 3 2 2 2 2" xfId="30922" xr:uid="{00000000-0005-0000-0000-00006D220000}"/>
    <cellStyle name="Comma 2 4 2 3 2 3 2 2 2 2 2" xfId="61746" xr:uid="{00000000-0005-0000-0000-00006E220000}"/>
    <cellStyle name="Comma 2 4 2 3 2 3 2 2 2 3" xfId="46336" xr:uid="{00000000-0005-0000-0000-00006F220000}"/>
    <cellStyle name="Comma 2 4 2 3 2 3 2 2 3" xfId="23113" xr:uid="{00000000-0005-0000-0000-000070220000}"/>
    <cellStyle name="Comma 2 4 2 3 2 3 2 2 3 2" xfId="53937" xr:uid="{00000000-0005-0000-0000-000071220000}"/>
    <cellStyle name="Comma 2 4 2 3 2 3 2 2 4" xfId="38527" xr:uid="{00000000-0005-0000-0000-000072220000}"/>
    <cellStyle name="Comma 2 4 2 3 2 3 2 3" xfId="11708" xr:uid="{00000000-0005-0000-0000-000073220000}"/>
    <cellStyle name="Comma 2 4 2 3 2 3 2 3 2" xfId="27119" xr:uid="{00000000-0005-0000-0000-000074220000}"/>
    <cellStyle name="Comma 2 4 2 3 2 3 2 3 2 2" xfId="57943" xr:uid="{00000000-0005-0000-0000-000075220000}"/>
    <cellStyle name="Comma 2 4 2 3 2 3 2 3 3" xfId="42533" xr:uid="{00000000-0005-0000-0000-000076220000}"/>
    <cellStyle name="Comma 2 4 2 3 2 3 2 4" xfId="19310" xr:uid="{00000000-0005-0000-0000-000077220000}"/>
    <cellStyle name="Comma 2 4 2 3 2 3 2 4 2" xfId="50134" xr:uid="{00000000-0005-0000-0000-000078220000}"/>
    <cellStyle name="Comma 2 4 2 3 2 3 2 5" xfId="34724" xr:uid="{00000000-0005-0000-0000-000079220000}"/>
    <cellStyle name="Comma 2 4 2 3 2 3 3" xfId="5802" xr:uid="{00000000-0005-0000-0000-00007A220000}"/>
    <cellStyle name="Comma 2 4 2 3 2 3 3 2" xfId="13612" xr:uid="{00000000-0005-0000-0000-00007B220000}"/>
    <cellStyle name="Comma 2 4 2 3 2 3 3 2 2" xfId="29023" xr:uid="{00000000-0005-0000-0000-00007C220000}"/>
    <cellStyle name="Comma 2 4 2 3 2 3 3 2 2 2" xfId="59847" xr:uid="{00000000-0005-0000-0000-00007D220000}"/>
    <cellStyle name="Comma 2 4 2 3 2 3 3 2 3" xfId="44437" xr:uid="{00000000-0005-0000-0000-00007E220000}"/>
    <cellStyle name="Comma 2 4 2 3 2 3 3 3" xfId="21214" xr:uid="{00000000-0005-0000-0000-00007F220000}"/>
    <cellStyle name="Comma 2 4 2 3 2 3 3 3 2" xfId="52038" xr:uid="{00000000-0005-0000-0000-000080220000}"/>
    <cellStyle name="Comma 2 4 2 3 2 3 3 4" xfId="36628" xr:uid="{00000000-0005-0000-0000-000081220000}"/>
    <cellStyle name="Comma 2 4 2 3 2 3 4" xfId="9809" xr:uid="{00000000-0005-0000-0000-000082220000}"/>
    <cellStyle name="Comma 2 4 2 3 2 3 4 2" xfId="25220" xr:uid="{00000000-0005-0000-0000-000083220000}"/>
    <cellStyle name="Comma 2 4 2 3 2 3 4 2 2" xfId="56044" xr:uid="{00000000-0005-0000-0000-000084220000}"/>
    <cellStyle name="Comma 2 4 2 3 2 3 4 3" xfId="40634" xr:uid="{00000000-0005-0000-0000-000085220000}"/>
    <cellStyle name="Comma 2 4 2 3 2 3 5" xfId="17411" xr:uid="{00000000-0005-0000-0000-000086220000}"/>
    <cellStyle name="Comma 2 4 2 3 2 3 5 2" xfId="48235" xr:uid="{00000000-0005-0000-0000-000087220000}"/>
    <cellStyle name="Comma 2 4 2 3 2 3 6" xfId="32825" xr:uid="{00000000-0005-0000-0000-000088220000}"/>
    <cellStyle name="Comma 2 4 2 3 2 4" xfId="2632" xr:uid="{00000000-0005-0000-0000-000089220000}"/>
    <cellStyle name="Comma 2 4 2 3 2 4 2" xfId="6435" xr:uid="{00000000-0005-0000-0000-00008A220000}"/>
    <cellStyle name="Comma 2 4 2 3 2 4 2 2" xfId="14245" xr:uid="{00000000-0005-0000-0000-00008B220000}"/>
    <cellStyle name="Comma 2 4 2 3 2 4 2 2 2" xfId="29656" xr:uid="{00000000-0005-0000-0000-00008C220000}"/>
    <cellStyle name="Comma 2 4 2 3 2 4 2 2 2 2" xfId="60480" xr:uid="{00000000-0005-0000-0000-00008D220000}"/>
    <cellStyle name="Comma 2 4 2 3 2 4 2 2 3" xfId="45070" xr:uid="{00000000-0005-0000-0000-00008E220000}"/>
    <cellStyle name="Comma 2 4 2 3 2 4 2 3" xfId="21847" xr:uid="{00000000-0005-0000-0000-00008F220000}"/>
    <cellStyle name="Comma 2 4 2 3 2 4 2 3 2" xfId="52671" xr:uid="{00000000-0005-0000-0000-000090220000}"/>
    <cellStyle name="Comma 2 4 2 3 2 4 2 4" xfId="37261" xr:uid="{00000000-0005-0000-0000-000091220000}"/>
    <cellStyle name="Comma 2 4 2 3 2 4 3" xfId="10442" xr:uid="{00000000-0005-0000-0000-000092220000}"/>
    <cellStyle name="Comma 2 4 2 3 2 4 3 2" xfId="25853" xr:uid="{00000000-0005-0000-0000-000093220000}"/>
    <cellStyle name="Comma 2 4 2 3 2 4 3 2 2" xfId="56677" xr:uid="{00000000-0005-0000-0000-000094220000}"/>
    <cellStyle name="Comma 2 4 2 3 2 4 3 3" xfId="41267" xr:uid="{00000000-0005-0000-0000-000095220000}"/>
    <cellStyle name="Comma 2 4 2 3 2 4 4" xfId="18044" xr:uid="{00000000-0005-0000-0000-000096220000}"/>
    <cellStyle name="Comma 2 4 2 3 2 4 4 2" xfId="48868" xr:uid="{00000000-0005-0000-0000-000097220000}"/>
    <cellStyle name="Comma 2 4 2 3 2 4 5" xfId="33458" xr:uid="{00000000-0005-0000-0000-000098220000}"/>
    <cellStyle name="Comma 2 4 2 3 2 5" xfId="4536" xr:uid="{00000000-0005-0000-0000-000099220000}"/>
    <cellStyle name="Comma 2 4 2 3 2 5 2" xfId="12346" xr:uid="{00000000-0005-0000-0000-00009A220000}"/>
    <cellStyle name="Comma 2 4 2 3 2 5 2 2" xfId="27757" xr:uid="{00000000-0005-0000-0000-00009B220000}"/>
    <cellStyle name="Comma 2 4 2 3 2 5 2 2 2" xfId="58581" xr:uid="{00000000-0005-0000-0000-00009C220000}"/>
    <cellStyle name="Comma 2 4 2 3 2 5 2 3" xfId="43171" xr:uid="{00000000-0005-0000-0000-00009D220000}"/>
    <cellStyle name="Comma 2 4 2 3 2 5 3" xfId="19948" xr:uid="{00000000-0005-0000-0000-00009E220000}"/>
    <cellStyle name="Comma 2 4 2 3 2 5 3 2" xfId="50772" xr:uid="{00000000-0005-0000-0000-00009F220000}"/>
    <cellStyle name="Comma 2 4 2 3 2 5 4" xfId="35362" xr:uid="{00000000-0005-0000-0000-0000A0220000}"/>
    <cellStyle name="Comma 2 4 2 3 2 6" xfId="8543" xr:uid="{00000000-0005-0000-0000-0000A1220000}"/>
    <cellStyle name="Comma 2 4 2 3 2 6 2" xfId="23954" xr:uid="{00000000-0005-0000-0000-0000A2220000}"/>
    <cellStyle name="Comma 2 4 2 3 2 6 2 2" xfId="54778" xr:uid="{00000000-0005-0000-0000-0000A3220000}"/>
    <cellStyle name="Comma 2 4 2 3 2 6 3" xfId="39368" xr:uid="{00000000-0005-0000-0000-0000A4220000}"/>
    <cellStyle name="Comma 2 4 2 3 2 7" xfId="16145" xr:uid="{00000000-0005-0000-0000-0000A5220000}"/>
    <cellStyle name="Comma 2 4 2 3 2 7 2" xfId="46969" xr:uid="{00000000-0005-0000-0000-0000A6220000}"/>
    <cellStyle name="Comma 2 4 2 3 2 8" xfId="31559" xr:uid="{00000000-0005-0000-0000-0000A7220000}"/>
    <cellStyle name="Comma 2 4 2 3 3" xfId="524" xr:uid="{00000000-0005-0000-0000-0000A8220000}"/>
    <cellStyle name="Comma 2 4 2 3 3 2" xfId="1157" xr:uid="{00000000-0005-0000-0000-0000A9220000}"/>
    <cellStyle name="Comma 2 4 2 3 3 2 2" xfId="3056" xr:uid="{00000000-0005-0000-0000-0000AA220000}"/>
    <cellStyle name="Comma 2 4 2 3 3 2 2 2" xfId="6859" xr:uid="{00000000-0005-0000-0000-0000AB220000}"/>
    <cellStyle name="Comma 2 4 2 3 3 2 2 2 2" xfId="14669" xr:uid="{00000000-0005-0000-0000-0000AC220000}"/>
    <cellStyle name="Comma 2 4 2 3 3 2 2 2 2 2" xfId="30080" xr:uid="{00000000-0005-0000-0000-0000AD220000}"/>
    <cellStyle name="Comma 2 4 2 3 3 2 2 2 2 2 2" xfId="60904" xr:uid="{00000000-0005-0000-0000-0000AE220000}"/>
    <cellStyle name="Comma 2 4 2 3 3 2 2 2 2 3" xfId="45494" xr:uid="{00000000-0005-0000-0000-0000AF220000}"/>
    <cellStyle name="Comma 2 4 2 3 3 2 2 2 3" xfId="22271" xr:uid="{00000000-0005-0000-0000-0000B0220000}"/>
    <cellStyle name="Comma 2 4 2 3 3 2 2 2 3 2" xfId="53095" xr:uid="{00000000-0005-0000-0000-0000B1220000}"/>
    <cellStyle name="Comma 2 4 2 3 3 2 2 2 4" xfId="37685" xr:uid="{00000000-0005-0000-0000-0000B2220000}"/>
    <cellStyle name="Comma 2 4 2 3 3 2 2 3" xfId="10866" xr:uid="{00000000-0005-0000-0000-0000B3220000}"/>
    <cellStyle name="Comma 2 4 2 3 3 2 2 3 2" xfId="26277" xr:uid="{00000000-0005-0000-0000-0000B4220000}"/>
    <cellStyle name="Comma 2 4 2 3 3 2 2 3 2 2" xfId="57101" xr:uid="{00000000-0005-0000-0000-0000B5220000}"/>
    <cellStyle name="Comma 2 4 2 3 3 2 2 3 3" xfId="41691" xr:uid="{00000000-0005-0000-0000-0000B6220000}"/>
    <cellStyle name="Comma 2 4 2 3 3 2 2 4" xfId="18468" xr:uid="{00000000-0005-0000-0000-0000B7220000}"/>
    <cellStyle name="Comma 2 4 2 3 3 2 2 4 2" xfId="49292" xr:uid="{00000000-0005-0000-0000-0000B8220000}"/>
    <cellStyle name="Comma 2 4 2 3 3 2 2 5" xfId="33882" xr:uid="{00000000-0005-0000-0000-0000B9220000}"/>
    <cellStyle name="Comma 2 4 2 3 3 2 3" xfId="4960" xr:uid="{00000000-0005-0000-0000-0000BA220000}"/>
    <cellStyle name="Comma 2 4 2 3 3 2 3 2" xfId="12770" xr:uid="{00000000-0005-0000-0000-0000BB220000}"/>
    <cellStyle name="Comma 2 4 2 3 3 2 3 2 2" xfId="28181" xr:uid="{00000000-0005-0000-0000-0000BC220000}"/>
    <cellStyle name="Comma 2 4 2 3 3 2 3 2 2 2" xfId="59005" xr:uid="{00000000-0005-0000-0000-0000BD220000}"/>
    <cellStyle name="Comma 2 4 2 3 3 2 3 2 3" xfId="43595" xr:uid="{00000000-0005-0000-0000-0000BE220000}"/>
    <cellStyle name="Comma 2 4 2 3 3 2 3 3" xfId="20372" xr:uid="{00000000-0005-0000-0000-0000BF220000}"/>
    <cellStyle name="Comma 2 4 2 3 3 2 3 3 2" xfId="51196" xr:uid="{00000000-0005-0000-0000-0000C0220000}"/>
    <cellStyle name="Comma 2 4 2 3 3 2 3 4" xfId="35786" xr:uid="{00000000-0005-0000-0000-0000C1220000}"/>
    <cellStyle name="Comma 2 4 2 3 3 2 4" xfId="8967" xr:uid="{00000000-0005-0000-0000-0000C2220000}"/>
    <cellStyle name="Comma 2 4 2 3 3 2 4 2" xfId="24378" xr:uid="{00000000-0005-0000-0000-0000C3220000}"/>
    <cellStyle name="Comma 2 4 2 3 3 2 4 2 2" xfId="55202" xr:uid="{00000000-0005-0000-0000-0000C4220000}"/>
    <cellStyle name="Comma 2 4 2 3 3 2 4 3" xfId="39792" xr:uid="{00000000-0005-0000-0000-0000C5220000}"/>
    <cellStyle name="Comma 2 4 2 3 3 2 5" xfId="16569" xr:uid="{00000000-0005-0000-0000-0000C6220000}"/>
    <cellStyle name="Comma 2 4 2 3 3 2 5 2" xfId="47393" xr:uid="{00000000-0005-0000-0000-0000C7220000}"/>
    <cellStyle name="Comma 2 4 2 3 3 2 6" xfId="31983" xr:uid="{00000000-0005-0000-0000-0000C8220000}"/>
    <cellStyle name="Comma 2 4 2 3 3 3" xfId="1790" xr:uid="{00000000-0005-0000-0000-0000C9220000}"/>
    <cellStyle name="Comma 2 4 2 3 3 3 2" xfId="3689" xr:uid="{00000000-0005-0000-0000-0000CA220000}"/>
    <cellStyle name="Comma 2 4 2 3 3 3 2 2" xfId="7492" xr:uid="{00000000-0005-0000-0000-0000CB220000}"/>
    <cellStyle name="Comma 2 4 2 3 3 3 2 2 2" xfId="15302" xr:uid="{00000000-0005-0000-0000-0000CC220000}"/>
    <cellStyle name="Comma 2 4 2 3 3 3 2 2 2 2" xfId="30713" xr:uid="{00000000-0005-0000-0000-0000CD220000}"/>
    <cellStyle name="Comma 2 4 2 3 3 3 2 2 2 2 2" xfId="61537" xr:uid="{00000000-0005-0000-0000-0000CE220000}"/>
    <cellStyle name="Comma 2 4 2 3 3 3 2 2 2 3" xfId="46127" xr:uid="{00000000-0005-0000-0000-0000CF220000}"/>
    <cellStyle name="Comma 2 4 2 3 3 3 2 2 3" xfId="22904" xr:uid="{00000000-0005-0000-0000-0000D0220000}"/>
    <cellStyle name="Comma 2 4 2 3 3 3 2 2 3 2" xfId="53728" xr:uid="{00000000-0005-0000-0000-0000D1220000}"/>
    <cellStyle name="Comma 2 4 2 3 3 3 2 2 4" xfId="38318" xr:uid="{00000000-0005-0000-0000-0000D2220000}"/>
    <cellStyle name="Comma 2 4 2 3 3 3 2 3" xfId="11499" xr:uid="{00000000-0005-0000-0000-0000D3220000}"/>
    <cellStyle name="Comma 2 4 2 3 3 3 2 3 2" xfId="26910" xr:uid="{00000000-0005-0000-0000-0000D4220000}"/>
    <cellStyle name="Comma 2 4 2 3 3 3 2 3 2 2" xfId="57734" xr:uid="{00000000-0005-0000-0000-0000D5220000}"/>
    <cellStyle name="Comma 2 4 2 3 3 3 2 3 3" xfId="42324" xr:uid="{00000000-0005-0000-0000-0000D6220000}"/>
    <cellStyle name="Comma 2 4 2 3 3 3 2 4" xfId="19101" xr:uid="{00000000-0005-0000-0000-0000D7220000}"/>
    <cellStyle name="Comma 2 4 2 3 3 3 2 4 2" xfId="49925" xr:uid="{00000000-0005-0000-0000-0000D8220000}"/>
    <cellStyle name="Comma 2 4 2 3 3 3 2 5" xfId="34515" xr:uid="{00000000-0005-0000-0000-0000D9220000}"/>
    <cellStyle name="Comma 2 4 2 3 3 3 3" xfId="5593" xr:uid="{00000000-0005-0000-0000-0000DA220000}"/>
    <cellStyle name="Comma 2 4 2 3 3 3 3 2" xfId="13403" xr:uid="{00000000-0005-0000-0000-0000DB220000}"/>
    <cellStyle name="Comma 2 4 2 3 3 3 3 2 2" xfId="28814" xr:uid="{00000000-0005-0000-0000-0000DC220000}"/>
    <cellStyle name="Comma 2 4 2 3 3 3 3 2 2 2" xfId="59638" xr:uid="{00000000-0005-0000-0000-0000DD220000}"/>
    <cellStyle name="Comma 2 4 2 3 3 3 3 2 3" xfId="44228" xr:uid="{00000000-0005-0000-0000-0000DE220000}"/>
    <cellStyle name="Comma 2 4 2 3 3 3 3 3" xfId="21005" xr:uid="{00000000-0005-0000-0000-0000DF220000}"/>
    <cellStyle name="Comma 2 4 2 3 3 3 3 3 2" xfId="51829" xr:uid="{00000000-0005-0000-0000-0000E0220000}"/>
    <cellStyle name="Comma 2 4 2 3 3 3 3 4" xfId="36419" xr:uid="{00000000-0005-0000-0000-0000E1220000}"/>
    <cellStyle name="Comma 2 4 2 3 3 3 4" xfId="9600" xr:uid="{00000000-0005-0000-0000-0000E2220000}"/>
    <cellStyle name="Comma 2 4 2 3 3 3 4 2" xfId="25011" xr:uid="{00000000-0005-0000-0000-0000E3220000}"/>
    <cellStyle name="Comma 2 4 2 3 3 3 4 2 2" xfId="55835" xr:uid="{00000000-0005-0000-0000-0000E4220000}"/>
    <cellStyle name="Comma 2 4 2 3 3 3 4 3" xfId="40425" xr:uid="{00000000-0005-0000-0000-0000E5220000}"/>
    <cellStyle name="Comma 2 4 2 3 3 3 5" xfId="17202" xr:uid="{00000000-0005-0000-0000-0000E6220000}"/>
    <cellStyle name="Comma 2 4 2 3 3 3 5 2" xfId="48026" xr:uid="{00000000-0005-0000-0000-0000E7220000}"/>
    <cellStyle name="Comma 2 4 2 3 3 3 6" xfId="32616" xr:uid="{00000000-0005-0000-0000-0000E8220000}"/>
    <cellStyle name="Comma 2 4 2 3 3 4" xfId="2423" xr:uid="{00000000-0005-0000-0000-0000E9220000}"/>
    <cellStyle name="Comma 2 4 2 3 3 4 2" xfId="6226" xr:uid="{00000000-0005-0000-0000-0000EA220000}"/>
    <cellStyle name="Comma 2 4 2 3 3 4 2 2" xfId="14036" xr:uid="{00000000-0005-0000-0000-0000EB220000}"/>
    <cellStyle name="Comma 2 4 2 3 3 4 2 2 2" xfId="29447" xr:uid="{00000000-0005-0000-0000-0000EC220000}"/>
    <cellStyle name="Comma 2 4 2 3 3 4 2 2 2 2" xfId="60271" xr:uid="{00000000-0005-0000-0000-0000ED220000}"/>
    <cellStyle name="Comma 2 4 2 3 3 4 2 2 3" xfId="44861" xr:uid="{00000000-0005-0000-0000-0000EE220000}"/>
    <cellStyle name="Comma 2 4 2 3 3 4 2 3" xfId="21638" xr:uid="{00000000-0005-0000-0000-0000EF220000}"/>
    <cellStyle name="Comma 2 4 2 3 3 4 2 3 2" xfId="52462" xr:uid="{00000000-0005-0000-0000-0000F0220000}"/>
    <cellStyle name="Comma 2 4 2 3 3 4 2 4" xfId="37052" xr:uid="{00000000-0005-0000-0000-0000F1220000}"/>
    <cellStyle name="Comma 2 4 2 3 3 4 3" xfId="10233" xr:uid="{00000000-0005-0000-0000-0000F2220000}"/>
    <cellStyle name="Comma 2 4 2 3 3 4 3 2" xfId="25644" xr:uid="{00000000-0005-0000-0000-0000F3220000}"/>
    <cellStyle name="Comma 2 4 2 3 3 4 3 2 2" xfId="56468" xr:uid="{00000000-0005-0000-0000-0000F4220000}"/>
    <cellStyle name="Comma 2 4 2 3 3 4 3 3" xfId="41058" xr:uid="{00000000-0005-0000-0000-0000F5220000}"/>
    <cellStyle name="Comma 2 4 2 3 3 4 4" xfId="17835" xr:uid="{00000000-0005-0000-0000-0000F6220000}"/>
    <cellStyle name="Comma 2 4 2 3 3 4 4 2" xfId="48659" xr:uid="{00000000-0005-0000-0000-0000F7220000}"/>
    <cellStyle name="Comma 2 4 2 3 3 4 5" xfId="33249" xr:uid="{00000000-0005-0000-0000-0000F8220000}"/>
    <cellStyle name="Comma 2 4 2 3 3 5" xfId="4327" xr:uid="{00000000-0005-0000-0000-0000F9220000}"/>
    <cellStyle name="Comma 2 4 2 3 3 5 2" xfId="12137" xr:uid="{00000000-0005-0000-0000-0000FA220000}"/>
    <cellStyle name="Comma 2 4 2 3 3 5 2 2" xfId="27548" xr:uid="{00000000-0005-0000-0000-0000FB220000}"/>
    <cellStyle name="Comma 2 4 2 3 3 5 2 2 2" xfId="58372" xr:uid="{00000000-0005-0000-0000-0000FC220000}"/>
    <cellStyle name="Comma 2 4 2 3 3 5 2 3" xfId="42962" xr:uid="{00000000-0005-0000-0000-0000FD220000}"/>
    <cellStyle name="Comma 2 4 2 3 3 5 3" xfId="19739" xr:uid="{00000000-0005-0000-0000-0000FE220000}"/>
    <cellStyle name="Comma 2 4 2 3 3 5 3 2" xfId="50563" xr:uid="{00000000-0005-0000-0000-0000FF220000}"/>
    <cellStyle name="Comma 2 4 2 3 3 5 4" xfId="35153" xr:uid="{00000000-0005-0000-0000-000000230000}"/>
    <cellStyle name="Comma 2 4 2 3 3 6" xfId="8334" xr:uid="{00000000-0005-0000-0000-000001230000}"/>
    <cellStyle name="Comma 2 4 2 3 3 6 2" xfId="23745" xr:uid="{00000000-0005-0000-0000-000002230000}"/>
    <cellStyle name="Comma 2 4 2 3 3 6 2 2" xfId="54569" xr:uid="{00000000-0005-0000-0000-000003230000}"/>
    <cellStyle name="Comma 2 4 2 3 3 6 3" xfId="39159" xr:uid="{00000000-0005-0000-0000-000004230000}"/>
    <cellStyle name="Comma 2 4 2 3 3 7" xfId="15936" xr:uid="{00000000-0005-0000-0000-000005230000}"/>
    <cellStyle name="Comma 2 4 2 3 3 7 2" xfId="46760" xr:uid="{00000000-0005-0000-0000-000006230000}"/>
    <cellStyle name="Comma 2 4 2 3 3 8" xfId="31350" xr:uid="{00000000-0005-0000-0000-000007230000}"/>
    <cellStyle name="Comma 2 4 2 3 4" xfId="944" xr:uid="{00000000-0005-0000-0000-000008230000}"/>
    <cellStyle name="Comma 2 4 2 3 4 2" xfId="2843" xr:uid="{00000000-0005-0000-0000-000009230000}"/>
    <cellStyle name="Comma 2 4 2 3 4 2 2" xfId="6646" xr:uid="{00000000-0005-0000-0000-00000A230000}"/>
    <cellStyle name="Comma 2 4 2 3 4 2 2 2" xfId="14456" xr:uid="{00000000-0005-0000-0000-00000B230000}"/>
    <cellStyle name="Comma 2 4 2 3 4 2 2 2 2" xfId="29867" xr:uid="{00000000-0005-0000-0000-00000C230000}"/>
    <cellStyle name="Comma 2 4 2 3 4 2 2 2 2 2" xfId="60691" xr:uid="{00000000-0005-0000-0000-00000D230000}"/>
    <cellStyle name="Comma 2 4 2 3 4 2 2 2 3" xfId="45281" xr:uid="{00000000-0005-0000-0000-00000E230000}"/>
    <cellStyle name="Comma 2 4 2 3 4 2 2 3" xfId="22058" xr:uid="{00000000-0005-0000-0000-00000F230000}"/>
    <cellStyle name="Comma 2 4 2 3 4 2 2 3 2" xfId="52882" xr:uid="{00000000-0005-0000-0000-000010230000}"/>
    <cellStyle name="Comma 2 4 2 3 4 2 2 4" xfId="37472" xr:uid="{00000000-0005-0000-0000-000011230000}"/>
    <cellStyle name="Comma 2 4 2 3 4 2 3" xfId="10653" xr:uid="{00000000-0005-0000-0000-000012230000}"/>
    <cellStyle name="Comma 2 4 2 3 4 2 3 2" xfId="26064" xr:uid="{00000000-0005-0000-0000-000013230000}"/>
    <cellStyle name="Comma 2 4 2 3 4 2 3 2 2" xfId="56888" xr:uid="{00000000-0005-0000-0000-000014230000}"/>
    <cellStyle name="Comma 2 4 2 3 4 2 3 3" xfId="41478" xr:uid="{00000000-0005-0000-0000-000015230000}"/>
    <cellStyle name="Comma 2 4 2 3 4 2 4" xfId="18255" xr:uid="{00000000-0005-0000-0000-000016230000}"/>
    <cellStyle name="Comma 2 4 2 3 4 2 4 2" xfId="49079" xr:uid="{00000000-0005-0000-0000-000017230000}"/>
    <cellStyle name="Comma 2 4 2 3 4 2 5" xfId="33669" xr:uid="{00000000-0005-0000-0000-000018230000}"/>
    <cellStyle name="Comma 2 4 2 3 4 3" xfId="4747" xr:uid="{00000000-0005-0000-0000-000019230000}"/>
    <cellStyle name="Comma 2 4 2 3 4 3 2" xfId="12557" xr:uid="{00000000-0005-0000-0000-00001A230000}"/>
    <cellStyle name="Comma 2 4 2 3 4 3 2 2" xfId="27968" xr:uid="{00000000-0005-0000-0000-00001B230000}"/>
    <cellStyle name="Comma 2 4 2 3 4 3 2 2 2" xfId="58792" xr:uid="{00000000-0005-0000-0000-00001C230000}"/>
    <cellStyle name="Comma 2 4 2 3 4 3 2 3" xfId="43382" xr:uid="{00000000-0005-0000-0000-00001D230000}"/>
    <cellStyle name="Comma 2 4 2 3 4 3 3" xfId="20159" xr:uid="{00000000-0005-0000-0000-00001E230000}"/>
    <cellStyle name="Comma 2 4 2 3 4 3 3 2" xfId="50983" xr:uid="{00000000-0005-0000-0000-00001F230000}"/>
    <cellStyle name="Comma 2 4 2 3 4 3 4" xfId="35573" xr:uid="{00000000-0005-0000-0000-000020230000}"/>
    <cellStyle name="Comma 2 4 2 3 4 4" xfId="8754" xr:uid="{00000000-0005-0000-0000-000021230000}"/>
    <cellStyle name="Comma 2 4 2 3 4 4 2" xfId="24165" xr:uid="{00000000-0005-0000-0000-000022230000}"/>
    <cellStyle name="Comma 2 4 2 3 4 4 2 2" xfId="54989" xr:uid="{00000000-0005-0000-0000-000023230000}"/>
    <cellStyle name="Comma 2 4 2 3 4 4 3" xfId="39579" xr:uid="{00000000-0005-0000-0000-000024230000}"/>
    <cellStyle name="Comma 2 4 2 3 4 5" xfId="16356" xr:uid="{00000000-0005-0000-0000-000025230000}"/>
    <cellStyle name="Comma 2 4 2 3 4 5 2" xfId="47180" xr:uid="{00000000-0005-0000-0000-000026230000}"/>
    <cellStyle name="Comma 2 4 2 3 4 6" xfId="31770" xr:uid="{00000000-0005-0000-0000-000027230000}"/>
    <cellStyle name="Comma 2 4 2 3 5" xfId="1577" xr:uid="{00000000-0005-0000-0000-000028230000}"/>
    <cellStyle name="Comma 2 4 2 3 5 2" xfId="3476" xr:uid="{00000000-0005-0000-0000-000029230000}"/>
    <cellStyle name="Comma 2 4 2 3 5 2 2" xfId="7279" xr:uid="{00000000-0005-0000-0000-00002A230000}"/>
    <cellStyle name="Comma 2 4 2 3 5 2 2 2" xfId="15089" xr:uid="{00000000-0005-0000-0000-00002B230000}"/>
    <cellStyle name="Comma 2 4 2 3 5 2 2 2 2" xfId="30500" xr:uid="{00000000-0005-0000-0000-00002C230000}"/>
    <cellStyle name="Comma 2 4 2 3 5 2 2 2 2 2" xfId="61324" xr:uid="{00000000-0005-0000-0000-00002D230000}"/>
    <cellStyle name="Comma 2 4 2 3 5 2 2 2 3" xfId="45914" xr:uid="{00000000-0005-0000-0000-00002E230000}"/>
    <cellStyle name="Comma 2 4 2 3 5 2 2 3" xfId="22691" xr:uid="{00000000-0005-0000-0000-00002F230000}"/>
    <cellStyle name="Comma 2 4 2 3 5 2 2 3 2" xfId="53515" xr:uid="{00000000-0005-0000-0000-000030230000}"/>
    <cellStyle name="Comma 2 4 2 3 5 2 2 4" xfId="38105" xr:uid="{00000000-0005-0000-0000-000031230000}"/>
    <cellStyle name="Comma 2 4 2 3 5 2 3" xfId="11286" xr:uid="{00000000-0005-0000-0000-000032230000}"/>
    <cellStyle name="Comma 2 4 2 3 5 2 3 2" xfId="26697" xr:uid="{00000000-0005-0000-0000-000033230000}"/>
    <cellStyle name="Comma 2 4 2 3 5 2 3 2 2" xfId="57521" xr:uid="{00000000-0005-0000-0000-000034230000}"/>
    <cellStyle name="Comma 2 4 2 3 5 2 3 3" xfId="42111" xr:uid="{00000000-0005-0000-0000-000035230000}"/>
    <cellStyle name="Comma 2 4 2 3 5 2 4" xfId="18888" xr:uid="{00000000-0005-0000-0000-000036230000}"/>
    <cellStyle name="Comma 2 4 2 3 5 2 4 2" xfId="49712" xr:uid="{00000000-0005-0000-0000-000037230000}"/>
    <cellStyle name="Comma 2 4 2 3 5 2 5" xfId="34302" xr:uid="{00000000-0005-0000-0000-000038230000}"/>
    <cellStyle name="Comma 2 4 2 3 5 3" xfId="5380" xr:uid="{00000000-0005-0000-0000-000039230000}"/>
    <cellStyle name="Comma 2 4 2 3 5 3 2" xfId="13190" xr:uid="{00000000-0005-0000-0000-00003A230000}"/>
    <cellStyle name="Comma 2 4 2 3 5 3 2 2" xfId="28601" xr:uid="{00000000-0005-0000-0000-00003B230000}"/>
    <cellStyle name="Comma 2 4 2 3 5 3 2 2 2" xfId="59425" xr:uid="{00000000-0005-0000-0000-00003C230000}"/>
    <cellStyle name="Comma 2 4 2 3 5 3 2 3" xfId="44015" xr:uid="{00000000-0005-0000-0000-00003D230000}"/>
    <cellStyle name="Comma 2 4 2 3 5 3 3" xfId="20792" xr:uid="{00000000-0005-0000-0000-00003E230000}"/>
    <cellStyle name="Comma 2 4 2 3 5 3 3 2" xfId="51616" xr:uid="{00000000-0005-0000-0000-00003F230000}"/>
    <cellStyle name="Comma 2 4 2 3 5 3 4" xfId="36206" xr:uid="{00000000-0005-0000-0000-000040230000}"/>
    <cellStyle name="Comma 2 4 2 3 5 4" xfId="9387" xr:uid="{00000000-0005-0000-0000-000041230000}"/>
    <cellStyle name="Comma 2 4 2 3 5 4 2" xfId="24798" xr:uid="{00000000-0005-0000-0000-000042230000}"/>
    <cellStyle name="Comma 2 4 2 3 5 4 2 2" xfId="55622" xr:uid="{00000000-0005-0000-0000-000043230000}"/>
    <cellStyle name="Comma 2 4 2 3 5 4 3" xfId="40212" xr:uid="{00000000-0005-0000-0000-000044230000}"/>
    <cellStyle name="Comma 2 4 2 3 5 5" xfId="16989" xr:uid="{00000000-0005-0000-0000-000045230000}"/>
    <cellStyle name="Comma 2 4 2 3 5 5 2" xfId="47813" xr:uid="{00000000-0005-0000-0000-000046230000}"/>
    <cellStyle name="Comma 2 4 2 3 5 6" xfId="32403" xr:uid="{00000000-0005-0000-0000-000047230000}"/>
    <cellStyle name="Comma 2 4 2 3 6" xfId="2210" xr:uid="{00000000-0005-0000-0000-000048230000}"/>
    <cellStyle name="Comma 2 4 2 3 6 2" xfId="6013" xr:uid="{00000000-0005-0000-0000-000049230000}"/>
    <cellStyle name="Comma 2 4 2 3 6 2 2" xfId="13823" xr:uid="{00000000-0005-0000-0000-00004A230000}"/>
    <cellStyle name="Comma 2 4 2 3 6 2 2 2" xfId="29234" xr:uid="{00000000-0005-0000-0000-00004B230000}"/>
    <cellStyle name="Comma 2 4 2 3 6 2 2 2 2" xfId="60058" xr:uid="{00000000-0005-0000-0000-00004C230000}"/>
    <cellStyle name="Comma 2 4 2 3 6 2 2 3" xfId="44648" xr:uid="{00000000-0005-0000-0000-00004D230000}"/>
    <cellStyle name="Comma 2 4 2 3 6 2 3" xfId="21425" xr:uid="{00000000-0005-0000-0000-00004E230000}"/>
    <cellStyle name="Comma 2 4 2 3 6 2 3 2" xfId="52249" xr:uid="{00000000-0005-0000-0000-00004F230000}"/>
    <cellStyle name="Comma 2 4 2 3 6 2 4" xfId="36839" xr:uid="{00000000-0005-0000-0000-000050230000}"/>
    <cellStyle name="Comma 2 4 2 3 6 3" xfId="10020" xr:uid="{00000000-0005-0000-0000-000051230000}"/>
    <cellStyle name="Comma 2 4 2 3 6 3 2" xfId="25431" xr:uid="{00000000-0005-0000-0000-000052230000}"/>
    <cellStyle name="Comma 2 4 2 3 6 3 2 2" xfId="56255" xr:uid="{00000000-0005-0000-0000-000053230000}"/>
    <cellStyle name="Comma 2 4 2 3 6 3 3" xfId="40845" xr:uid="{00000000-0005-0000-0000-000054230000}"/>
    <cellStyle name="Comma 2 4 2 3 6 4" xfId="17622" xr:uid="{00000000-0005-0000-0000-000055230000}"/>
    <cellStyle name="Comma 2 4 2 3 6 4 2" xfId="48446" xr:uid="{00000000-0005-0000-0000-000056230000}"/>
    <cellStyle name="Comma 2 4 2 3 6 5" xfId="33036" xr:uid="{00000000-0005-0000-0000-000057230000}"/>
    <cellStyle name="Comma 2 4 2 3 7" xfId="4114" xr:uid="{00000000-0005-0000-0000-000058230000}"/>
    <cellStyle name="Comma 2 4 2 3 7 2" xfId="11924" xr:uid="{00000000-0005-0000-0000-000059230000}"/>
    <cellStyle name="Comma 2 4 2 3 7 2 2" xfId="27335" xr:uid="{00000000-0005-0000-0000-00005A230000}"/>
    <cellStyle name="Comma 2 4 2 3 7 2 2 2" xfId="58159" xr:uid="{00000000-0005-0000-0000-00005B230000}"/>
    <cellStyle name="Comma 2 4 2 3 7 2 3" xfId="42749" xr:uid="{00000000-0005-0000-0000-00005C230000}"/>
    <cellStyle name="Comma 2 4 2 3 7 3" xfId="19526" xr:uid="{00000000-0005-0000-0000-00005D230000}"/>
    <cellStyle name="Comma 2 4 2 3 7 3 2" xfId="50350" xr:uid="{00000000-0005-0000-0000-00005E230000}"/>
    <cellStyle name="Comma 2 4 2 3 7 4" xfId="34940" xr:uid="{00000000-0005-0000-0000-00005F230000}"/>
    <cellStyle name="Comma 2 4 2 3 8" xfId="8121" xr:uid="{00000000-0005-0000-0000-000060230000}"/>
    <cellStyle name="Comma 2 4 2 3 8 2" xfId="23532" xr:uid="{00000000-0005-0000-0000-000061230000}"/>
    <cellStyle name="Comma 2 4 2 3 8 2 2" xfId="54356" xr:uid="{00000000-0005-0000-0000-000062230000}"/>
    <cellStyle name="Comma 2 4 2 3 8 3" xfId="38946" xr:uid="{00000000-0005-0000-0000-000063230000}"/>
    <cellStyle name="Comma 2 4 2 3 9" xfId="7912" xr:uid="{00000000-0005-0000-0000-000064230000}"/>
    <cellStyle name="Comma 2 4 2 3 9 2" xfId="23323" xr:uid="{00000000-0005-0000-0000-000065230000}"/>
    <cellStyle name="Comma 2 4 2 3 9 2 2" xfId="54147" xr:uid="{00000000-0005-0000-0000-000066230000}"/>
    <cellStyle name="Comma 2 4 2 3 9 3" xfId="38737" xr:uid="{00000000-0005-0000-0000-000067230000}"/>
    <cellStyle name="Comma 2 4 2 4" xfId="230" xr:uid="{00000000-0005-0000-0000-000068230000}"/>
    <cellStyle name="Comma 2 4 2 4 10" xfId="15643" xr:uid="{00000000-0005-0000-0000-000069230000}"/>
    <cellStyle name="Comma 2 4 2 4 10 2" xfId="46467" xr:uid="{00000000-0005-0000-0000-00006A230000}"/>
    <cellStyle name="Comma 2 4 2 4 11" xfId="31057" xr:uid="{00000000-0005-0000-0000-00006B230000}"/>
    <cellStyle name="Comma 2 4 2 4 2" xfId="653" xr:uid="{00000000-0005-0000-0000-00006C230000}"/>
    <cellStyle name="Comma 2 4 2 4 2 2" xfId="1286" xr:uid="{00000000-0005-0000-0000-00006D230000}"/>
    <cellStyle name="Comma 2 4 2 4 2 2 2" xfId="3185" xr:uid="{00000000-0005-0000-0000-00006E230000}"/>
    <cellStyle name="Comma 2 4 2 4 2 2 2 2" xfId="6988" xr:uid="{00000000-0005-0000-0000-00006F230000}"/>
    <cellStyle name="Comma 2 4 2 4 2 2 2 2 2" xfId="14798" xr:uid="{00000000-0005-0000-0000-000070230000}"/>
    <cellStyle name="Comma 2 4 2 4 2 2 2 2 2 2" xfId="30209" xr:uid="{00000000-0005-0000-0000-000071230000}"/>
    <cellStyle name="Comma 2 4 2 4 2 2 2 2 2 2 2" xfId="61033" xr:uid="{00000000-0005-0000-0000-000072230000}"/>
    <cellStyle name="Comma 2 4 2 4 2 2 2 2 2 3" xfId="45623" xr:uid="{00000000-0005-0000-0000-000073230000}"/>
    <cellStyle name="Comma 2 4 2 4 2 2 2 2 3" xfId="22400" xr:uid="{00000000-0005-0000-0000-000074230000}"/>
    <cellStyle name="Comma 2 4 2 4 2 2 2 2 3 2" xfId="53224" xr:uid="{00000000-0005-0000-0000-000075230000}"/>
    <cellStyle name="Comma 2 4 2 4 2 2 2 2 4" xfId="37814" xr:uid="{00000000-0005-0000-0000-000076230000}"/>
    <cellStyle name="Comma 2 4 2 4 2 2 2 3" xfId="10995" xr:uid="{00000000-0005-0000-0000-000077230000}"/>
    <cellStyle name="Comma 2 4 2 4 2 2 2 3 2" xfId="26406" xr:uid="{00000000-0005-0000-0000-000078230000}"/>
    <cellStyle name="Comma 2 4 2 4 2 2 2 3 2 2" xfId="57230" xr:uid="{00000000-0005-0000-0000-000079230000}"/>
    <cellStyle name="Comma 2 4 2 4 2 2 2 3 3" xfId="41820" xr:uid="{00000000-0005-0000-0000-00007A230000}"/>
    <cellStyle name="Comma 2 4 2 4 2 2 2 4" xfId="18597" xr:uid="{00000000-0005-0000-0000-00007B230000}"/>
    <cellStyle name="Comma 2 4 2 4 2 2 2 4 2" xfId="49421" xr:uid="{00000000-0005-0000-0000-00007C230000}"/>
    <cellStyle name="Comma 2 4 2 4 2 2 2 5" xfId="34011" xr:uid="{00000000-0005-0000-0000-00007D230000}"/>
    <cellStyle name="Comma 2 4 2 4 2 2 3" xfId="5089" xr:uid="{00000000-0005-0000-0000-00007E230000}"/>
    <cellStyle name="Comma 2 4 2 4 2 2 3 2" xfId="12899" xr:uid="{00000000-0005-0000-0000-00007F230000}"/>
    <cellStyle name="Comma 2 4 2 4 2 2 3 2 2" xfId="28310" xr:uid="{00000000-0005-0000-0000-000080230000}"/>
    <cellStyle name="Comma 2 4 2 4 2 2 3 2 2 2" xfId="59134" xr:uid="{00000000-0005-0000-0000-000081230000}"/>
    <cellStyle name="Comma 2 4 2 4 2 2 3 2 3" xfId="43724" xr:uid="{00000000-0005-0000-0000-000082230000}"/>
    <cellStyle name="Comma 2 4 2 4 2 2 3 3" xfId="20501" xr:uid="{00000000-0005-0000-0000-000083230000}"/>
    <cellStyle name="Comma 2 4 2 4 2 2 3 3 2" xfId="51325" xr:uid="{00000000-0005-0000-0000-000084230000}"/>
    <cellStyle name="Comma 2 4 2 4 2 2 3 4" xfId="35915" xr:uid="{00000000-0005-0000-0000-000085230000}"/>
    <cellStyle name="Comma 2 4 2 4 2 2 4" xfId="9096" xr:uid="{00000000-0005-0000-0000-000086230000}"/>
    <cellStyle name="Comma 2 4 2 4 2 2 4 2" xfId="24507" xr:uid="{00000000-0005-0000-0000-000087230000}"/>
    <cellStyle name="Comma 2 4 2 4 2 2 4 2 2" xfId="55331" xr:uid="{00000000-0005-0000-0000-000088230000}"/>
    <cellStyle name="Comma 2 4 2 4 2 2 4 3" xfId="39921" xr:uid="{00000000-0005-0000-0000-000089230000}"/>
    <cellStyle name="Comma 2 4 2 4 2 2 5" xfId="16698" xr:uid="{00000000-0005-0000-0000-00008A230000}"/>
    <cellStyle name="Comma 2 4 2 4 2 2 5 2" xfId="47522" xr:uid="{00000000-0005-0000-0000-00008B230000}"/>
    <cellStyle name="Comma 2 4 2 4 2 2 6" xfId="32112" xr:uid="{00000000-0005-0000-0000-00008C230000}"/>
    <cellStyle name="Comma 2 4 2 4 2 3" xfId="1919" xr:uid="{00000000-0005-0000-0000-00008D230000}"/>
    <cellStyle name="Comma 2 4 2 4 2 3 2" xfId="3818" xr:uid="{00000000-0005-0000-0000-00008E230000}"/>
    <cellStyle name="Comma 2 4 2 4 2 3 2 2" xfId="7621" xr:uid="{00000000-0005-0000-0000-00008F230000}"/>
    <cellStyle name="Comma 2 4 2 4 2 3 2 2 2" xfId="15431" xr:uid="{00000000-0005-0000-0000-000090230000}"/>
    <cellStyle name="Comma 2 4 2 4 2 3 2 2 2 2" xfId="30842" xr:uid="{00000000-0005-0000-0000-000091230000}"/>
    <cellStyle name="Comma 2 4 2 4 2 3 2 2 2 2 2" xfId="61666" xr:uid="{00000000-0005-0000-0000-000092230000}"/>
    <cellStyle name="Comma 2 4 2 4 2 3 2 2 2 3" xfId="46256" xr:uid="{00000000-0005-0000-0000-000093230000}"/>
    <cellStyle name="Comma 2 4 2 4 2 3 2 2 3" xfId="23033" xr:uid="{00000000-0005-0000-0000-000094230000}"/>
    <cellStyle name="Comma 2 4 2 4 2 3 2 2 3 2" xfId="53857" xr:uid="{00000000-0005-0000-0000-000095230000}"/>
    <cellStyle name="Comma 2 4 2 4 2 3 2 2 4" xfId="38447" xr:uid="{00000000-0005-0000-0000-000096230000}"/>
    <cellStyle name="Comma 2 4 2 4 2 3 2 3" xfId="11628" xr:uid="{00000000-0005-0000-0000-000097230000}"/>
    <cellStyle name="Comma 2 4 2 4 2 3 2 3 2" xfId="27039" xr:uid="{00000000-0005-0000-0000-000098230000}"/>
    <cellStyle name="Comma 2 4 2 4 2 3 2 3 2 2" xfId="57863" xr:uid="{00000000-0005-0000-0000-000099230000}"/>
    <cellStyle name="Comma 2 4 2 4 2 3 2 3 3" xfId="42453" xr:uid="{00000000-0005-0000-0000-00009A230000}"/>
    <cellStyle name="Comma 2 4 2 4 2 3 2 4" xfId="19230" xr:uid="{00000000-0005-0000-0000-00009B230000}"/>
    <cellStyle name="Comma 2 4 2 4 2 3 2 4 2" xfId="50054" xr:uid="{00000000-0005-0000-0000-00009C230000}"/>
    <cellStyle name="Comma 2 4 2 4 2 3 2 5" xfId="34644" xr:uid="{00000000-0005-0000-0000-00009D230000}"/>
    <cellStyle name="Comma 2 4 2 4 2 3 3" xfId="5722" xr:uid="{00000000-0005-0000-0000-00009E230000}"/>
    <cellStyle name="Comma 2 4 2 4 2 3 3 2" xfId="13532" xr:uid="{00000000-0005-0000-0000-00009F230000}"/>
    <cellStyle name="Comma 2 4 2 4 2 3 3 2 2" xfId="28943" xr:uid="{00000000-0005-0000-0000-0000A0230000}"/>
    <cellStyle name="Comma 2 4 2 4 2 3 3 2 2 2" xfId="59767" xr:uid="{00000000-0005-0000-0000-0000A1230000}"/>
    <cellStyle name="Comma 2 4 2 4 2 3 3 2 3" xfId="44357" xr:uid="{00000000-0005-0000-0000-0000A2230000}"/>
    <cellStyle name="Comma 2 4 2 4 2 3 3 3" xfId="21134" xr:uid="{00000000-0005-0000-0000-0000A3230000}"/>
    <cellStyle name="Comma 2 4 2 4 2 3 3 3 2" xfId="51958" xr:uid="{00000000-0005-0000-0000-0000A4230000}"/>
    <cellStyle name="Comma 2 4 2 4 2 3 3 4" xfId="36548" xr:uid="{00000000-0005-0000-0000-0000A5230000}"/>
    <cellStyle name="Comma 2 4 2 4 2 3 4" xfId="9729" xr:uid="{00000000-0005-0000-0000-0000A6230000}"/>
    <cellStyle name="Comma 2 4 2 4 2 3 4 2" xfId="25140" xr:uid="{00000000-0005-0000-0000-0000A7230000}"/>
    <cellStyle name="Comma 2 4 2 4 2 3 4 2 2" xfId="55964" xr:uid="{00000000-0005-0000-0000-0000A8230000}"/>
    <cellStyle name="Comma 2 4 2 4 2 3 4 3" xfId="40554" xr:uid="{00000000-0005-0000-0000-0000A9230000}"/>
    <cellStyle name="Comma 2 4 2 4 2 3 5" xfId="17331" xr:uid="{00000000-0005-0000-0000-0000AA230000}"/>
    <cellStyle name="Comma 2 4 2 4 2 3 5 2" xfId="48155" xr:uid="{00000000-0005-0000-0000-0000AB230000}"/>
    <cellStyle name="Comma 2 4 2 4 2 3 6" xfId="32745" xr:uid="{00000000-0005-0000-0000-0000AC230000}"/>
    <cellStyle name="Comma 2 4 2 4 2 4" xfId="2552" xr:uid="{00000000-0005-0000-0000-0000AD230000}"/>
    <cellStyle name="Comma 2 4 2 4 2 4 2" xfId="6355" xr:uid="{00000000-0005-0000-0000-0000AE230000}"/>
    <cellStyle name="Comma 2 4 2 4 2 4 2 2" xfId="14165" xr:uid="{00000000-0005-0000-0000-0000AF230000}"/>
    <cellStyle name="Comma 2 4 2 4 2 4 2 2 2" xfId="29576" xr:uid="{00000000-0005-0000-0000-0000B0230000}"/>
    <cellStyle name="Comma 2 4 2 4 2 4 2 2 2 2" xfId="60400" xr:uid="{00000000-0005-0000-0000-0000B1230000}"/>
    <cellStyle name="Comma 2 4 2 4 2 4 2 2 3" xfId="44990" xr:uid="{00000000-0005-0000-0000-0000B2230000}"/>
    <cellStyle name="Comma 2 4 2 4 2 4 2 3" xfId="21767" xr:uid="{00000000-0005-0000-0000-0000B3230000}"/>
    <cellStyle name="Comma 2 4 2 4 2 4 2 3 2" xfId="52591" xr:uid="{00000000-0005-0000-0000-0000B4230000}"/>
    <cellStyle name="Comma 2 4 2 4 2 4 2 4" xfId="37181" xr:uid="{00000000-0005-0000-0000-0000B5230000}"/>
    <cellStyle name="Comma 2 4 2 4 2 4 3" xfId="10362" xr:uid="{00000000-0005-0000-0000-0000B6230000}"/>
    <cellStyle name="Comma 2 4 2 4 2 4 3 2" xfId="25773" xr:uid="{00000000-0005-0000-0000-0000B7230000}"/>
    <cellStyle name="Comma 2 4 2 4 2 4 3 2 2" xfId="56597" xr:uid="{00000000-0005-0000-0000-0000B8230000}"/>
    <cellStyle name="Comma 2 4 2 4 2 4 3 3" xfId="41187" xr:uid="{00000000-0005-0000-0000-0000B9230000}"/>
    <cellStyle name="Comma 2 4 2 4 2 4 4" xfId="17964" xr:uid="{00000000-0005-0000-0000-0000BA230000}"/>
    <cellStyle name="Comma 2 4 2 4 2 4 4 2" xfId="48788" xr:uid="{00000000-0005-0000-0000-0000BB230000}"/>
    <cellStyle name="Comma 2 4 2 4 2 4 5" xfId="33378" xr:uid="{00000000-0005-0000-0000-0000BC230000}"/>
    <cellStyle name="Comma 2 4 2 4 2 5" xfId="4456" xr:uid="{00000000-0005-0000-0000-0000BD230000}"/>
    <cellStyle name="Comma 2 4 2 4 2 5 2" xfId="12266" xr:uid="{00000000-0005-0000-0000-0000BE230000}"/>
    <cellStyle name="Comma 2 4 2 4 2 5 2 2" xfId="27677" xr:uid="{00000000-0005-0000-0000-0000BF230000}"/>
    <cellStyle name="Comma 2 4 2 4 2 5 2 2 2" xfId="58501" xr:uid="{00000000-0005-0000-0000-0000C0230000}"/>
    <cellStyle name="Comma 2 4 2 4 2 5 2 3" xfId="43091" xr:uid="{00000000-0005-0000-0000-0000C1230000}"/>
    <cellStyle name="Comma 2 4 2 4 2 5 3" xfId="19868" xr:uid="{00000000-0005-0000-0000-0000C2230000}"/>
    <cellStyle name="Comma 2 4 2 4 2 5 3 2" xfId="50692" xr:uid="{00000000-0005-0000-0000-0000C3230000}"/>
    <cellStyle name="Comma 2 4 2 4 2 5 4" xfId="35282" xr:uid="{00000000-0005-0000-0000-0000C4230000}"/>
    <cellStyle name="Comma 2 4 2 4 2 6" xfId="8463" xr:uid="{00000000-0005-0000-0000-0000C5230000}"/>
    <cellStyle name="Comma 2 4 2 4 2 6 2" xfId="23874" xr:uid="{00000000-0005-0000-0000-0000C6230000}"/>
    <cellStyle name="Comma 2 4 2 4 2 6 2 2" xfId="54698" xr:uid="{00000000-0005-0000-0000-0000C7230000}"/>
    <cellStyle name="Comma 2 4 2 4 2 6 3" xfId="39288" xr:uid="{00000000-0005-0000-0000-0000C8230000}"/>
    <cellStyle name="Comma 2 4 2 4 2 7" xfId="16065" xr:uid="{00000000-0005-0000-0000-0000C9230000}"/>
    <cellStyle name="Comma 2 4 2 4 2 7 2" xfId="46889" xr:uid="{00000000-0005-0000-0000-0000CA230000}"/>
    <cellStyle name="Comma 2 4 2 4 2 8" xfId="31479" xr:uid="{00000000-0005-0000-0000-0000CB230000}"/>
    <cellStyle name="Comma 2 4 2 4 3" xfId="444" xr:uid="{00000000-0005-0000-0000-0000CC230000}"/>
    <cellStyle name="Comma 2 4 2 4 3 2" xfId="1077" xr:uid="{00000000-0005-0000-0000-0000CD230000}"/>
    <cellStyle name="Comma 2 4 2 4 3 2 2" xfId="2976" xr:uid="{00000000-0005-0000-0000-0000CE230000}"/>
    <cellStyle name="Comma 2 4 2 4 3 2 2 2" xfId="6779" xr:uid="{00000000-0005-0000-0000-0000CF230000}"/>
    <cellStyle name="Comma 2 4 2 4 3 2 2 2 2" xfId="14589" xr:uid="{00000000-0005-0000-0000-0000D0230000}"/>
    <cellStyle name="Comma 2 4 2 4 3 2 2 2 2 2" xfId="30000" xr:uid="{00000000-0005-0000-0000-0000D1230000}"/>
    <cellStyle name="Comma 2 4 2 4 3 2 2 2 2 2 2" xfId="60824" xr:uid="{00000000-0005-0000-0000-0000D2230000}"/>
    <cellStyle name="Comma 2 4 2 4 3 2 2 2 2 3" xfId="45414" xr:uid="{00000000-0005-0000-0000-0000D3230000}"/>
    <cellStyle name="Comma 2 4 2 4 3 2 2 2 3" xfId="22191" xr:uid="{00000000-0005-0000-0000-0000D4230000}"/>
    <cellStyle name="Comma 2 4 2 4 3 2 2 2 3 2" xfId="53015" xr:uid="{00000000-0005-0000-0000-0000D5230000}"/>
    <cellStyle name="Comma 2 4 2 4 3 2 2 2 4" xfId="37605" xr:uid="{00000000-0005-0000-0000-0000D6230000}"/>
    <cellStyle name="Comma 2 4 2 4 3 2 2 3" xfId="10786" xr:uid="{00000000-0005-0000-0000-0000D7230000}"/>
    <cellStyle name="Comma 2 4 2 4 3 2 2 3 2" xfId="26197" xr:uid="{00000000-0005-0000-0000-0000D8230000}"/>
    <cellStyle name="Comma 2 4 2 4 3 2 2 3 2 2" xfId="57021" xr:uid="{00000000-0005-0000-0000-0000D9230000}"/>
    <cellStyle name="Comma 2 4 2 4 3 2 2 3 3" xfId="41611" xr:uid="{00000000-0005-0000-0000-0000DA230000}"/>
    <cellStyle name="Comma 2 4 2 4 3 2 2 4" xfId="18388" xr:uid="{00000000-0005-0000-0000-0000DB230000}"/>
    <cellStyle name="Comma 2 4 2 4 3 2 2 4 2" xfId="49212" xr:uid="{00000000-0005-0000-0000-0000DC230000}"/>
    <cellStyle name="Comma 2 4 2 4 3 2 2 5" xfId="33802" xr:uid="{00000000-0005-0000-0000-0000DD230000}"/>
    <cellStyle name="Comma 2 4 2 4 3 2 3" xfId="4880" xr:uid="{00000000-0005-0000-0000-0000DE230000}"/>
    <cellStyle name="Comma 2 4 2 4 3 2 3 2" xfId="12690" xr:uid="{00000000-0005-0000-0000-0000DF230000}"/>
    <cellStyle name="Comma 2 4 2 4 3 2 3 2 2" xfId="28101" xr:uid="{00000000-0005-0000-0000-0000E0230000}"/>
    <cellStyle name="Comma 2 4 2 4 3 2 3 2 2 2" xfId="58925" xr:uid="{00000000-0005-0000-0000-0000E1230000}"/>
    <cellStyle name="Comma 2 4 2 4 3 2 3 2 3" xfId="43515" xr:uid="{00000000-0005-0000-0000-0000E2230000}"/>
    <cellStyle name="Comma 2 4 2 4 3 2 3 3" xfId="20292" xr:uid="{00000000-0005-0000-0000-0000E3230000}"/>
    <cellStyle name="Comma 2 4 2 4 3 2 3 3 2" xfId="51116" xr:uid="{00000000-0005-0000-0000-0000E4230000}"/>
    <cellStyle name="Comma 2 4 2 4 3 2 3 4" xfId="35706" xr:uid="{00000000-0005-0000-0000-0000E5230000}"/>
    <cellStyle name="Comma 2 4 2 4 3 2 4" xfId="8887" xr:uid="{00000000-0005-0000-0000-0000E6230000}"/>
    <cellStyle name="Comma 2 4 2 4 3 2 4 2" xfId="24298" xr:uid="{00000000-0005-0000-0000-0000E7230000}"/>
    <cellStyle name="Comma 2 4 2 4 3 2 4 2 2" xfId="55122" xr:uid="{00000000-0005-0000-0000-0000E8230000}"/>
    <cellStyle name="Comma 2 4 2 4 3 2 4 3" xfId="39712" xr:uid="{00000000-0005-0000-0000-0000E9230000}"/>
    <cellStyle name="Comma 2 4 2 4 3 2 5" xfId="16489" xr:uid="{00000000-0005-0000-0000-0000EA230000}"/>
    <cellStyle name="Comma 2 4 2 4 3 2 5 2" xfId="47313" xr:uid="{00000000-0005-0000-0000-0000EB230000}"/>
    <cellStyle name="Comma 2 4 2 4 3 2 6" xfId="31903" xr:uid="{00000000-0005-0000-0000-0000EC230000}"/>
    <cellStyle name="Comma 2 4 2 4 3 3" xfId="1710" xr:uid="{00000000-0005-0000-0000-0000ED230000}"/>
    <cellStyle name="Comma 2 4 2 4 3 3 2" xfId="3609" xr:uid="{00000000-0005-0000-0000-0000EE230000}"/>
    <cellStyle name="Comma 2 4 2 4 3 3 2 2" xfId="7412" xr:uid="{00000000-0005-0000-0000-0000EF230000}"/>
    <cellStyle name="Comma 2 4 2 4 3 3 2 2 2" xfId="15222" xr:uid="{00000000-0005-0000-0000-0000F0230000}"/>
    <cellStyle name="Comma 2 4 2 4 3 3 2 2 2 2" xfId="30633" xr:uid="{00000000-0005-0000-0000-0000F1230000}"/>
    <cellStyle name="Comma 2 4 2 4 3 3 2 2 2 2 2" xfId="61457" xr:uid="{00000000-0005-0000-0000-0000F2230000}"/>
    <cellStyle name="Comma 2 4 2 4 3 3 2 2 2 3" xfId="46047" xr:uid="{00000000-0005-0000-0000-0000F3230000}"/>
    <cellStyle name="Comma 2 4 2 4 3 3 2 2 3" xfId="22824" xr:uid="{00000000-0005-0000-0000-0000F4230000}"/>
    <cellStyle name="Comma 2 4 2 4 3 3 2 2 3 2" xfId="53648" xr:uid="{00000000-0005-0000-0000-0000F5230000}"/>
    <cellStyle name="Comma 2 4 2 4 3 3 2 2 4" xfId="38238" xr:uid="{00000000-0005-0000-0000-0000F6230000}"/>
    <cellStyle name="Comma 2 4 2 4 3 3 2 3" xfId="11419" xr:uid="{00000000-0005-0000-0000-0000F7230000}"/>
    <cellStyle name="Comma 2 4 2 4 3 3 2 3 2" xfId="26830" xr:uid="{00000000-0005-0000-0000-0000F8230000}"/>
    <cellStyle name="Comma 2 4 2 4 3 3 2 3 2 2" xfId="57654" xr:uid="{00000000-0005-0000-0000-0000F9230000}"/>
    <cellStyle name="Comma 2 4 2 4 3 3 2 3 3" xfId="42244" xr:uid="{00000000-0005-0000-0000-0000FA230000}"/>
    <cellStyle name="Comma 2 4 2 4 3 3 2 4" xfId="19021" xr:uid="{00000000-0005-0000-0000-0000FB230000}"/>
    <cellStyle name="Comma 2 4 2 4 3 3 2 4 2" xfId="49845" xr:uid="{00000000-0005-0000-0000-0000FC230000}"/>
    <cellStyle name="Comma 2 4 2 4 3 3 2 5" xfId="34435" xr:uid="{00000000-0005-0000-0000-0000FD230000}"/>
    <cellStyle name="Comma 2 4 2 4 3 3 3" xfId="5513" xr:uid="{00000000-0005-0000-0000-0000FE230000}"/>
    <cellStyle name="Comma 2 4 2 4 3 3 3 2" xfId="13323" xr:uid="{00000000-0005-0000-0000-0000FF230000}"/>
    <cellStyle name="Comma 2 4 2 4 3 3 3 2 2" xfId="28734" xr:uid="{00000000-0005-0000-0000-000000240000}"/>
    <cellStyle name="Comma 2 4 2 4 3 3 3 2 2 2" xfId="59558" xr:uid="{00000000-0005-0000-0000-000001240000}"/>
    <cellStyle name="Comma 2 4 2 4 3 3 3 2 3" xfId="44148" xr:uid="{00000000-0005-0000-0000-000002240000}"/>
    <cellStyle name="Comma 2 4 2 4 3 3 3 3" xfId="20925" xr:uid="{00000000-0005-0000-0000-000003240000}"/>
    <cellStyle name="Comma 2 4 2 4 3 3 3 3 2" xfId="51749" xr:uid="{00000000-0005-0000-0000-000004240000}"/>
    <cellStyle name="Comma 2 4 2 4 3 3 3 4" xfId="36339" xr:uid="{00000000-0005-0000-0000-000005240000}"/>
    <cellStyle name="Comma 2 4 2 4 3 3 4" xfId="9520" xr:uid="{00000000-0005-0000-0000-000006240000}"/>
    <cellStyle name="Comma 2 4 2 4 3 3 4 2" xfId="24931" xr:uid="{00000000-0005-0000-0000-000007240000}"/>
    <cellStyle name="Comma 2 4 2 4 3 3 4 2 2" xfId="55755" xr:uid="{00000000-0005-0000-0000-000008240000}"/>
    <cellStyle name="Comma 2 4 2 4 3 3 4 3" xfId="40345" xr:uid="{00000000-0005-0000-0000-000009240000}"/>
    <cellStyle name="Comma 2 4 2 4 3 3 5" xfId="17122" xr:uid="{00000000-0005-0000-0000-00000A240000}"/>
    <cellStyle name="Comma 2 4 2 4 3 3 5 2" xfId="47946" xr:uid="{00000000-0005-0000-0000-00000B240000}"/>
    <cellStyle name="Comma 2 4 2 4 3 3 6" xfId="32536" xr:uid="{00000000-0005-0000-0000-00000C240000}"/>
    <cellStyle name="Comma 2 4 2 4 3 4" xfId="2343" xr:uid="{00000000-0005-0000-0000-00000D240000}"/>
    <cellStyle name="Comma 2 4 2 4 3 4 2" xfId="6146" xr:uid="{00000000-0005-0000-0000-00000E240000}"/>
    <cellStyle name="Comma 2 4 2 4 3 4 2 2" xfId="13956" xr:uid="{00000000-0005-0000-0000-00000F240000}"/>
    <cellStyle name="Comma 2 4 2 4 3 4 2 2 2" xfId="29367" xr:uid="{00000000-0005-0000-0000-000010240000}"/>
    <cellStyle name="Comma 2 4 2 4 3 4 2 2 2 2" xfId="60191" xr:uid="{00000000-0005-0000-0000-000011240000}"/>
    <cellStyle name="Comma 2 4 2 4 3 4 2 2 3" xfId="44781" xr:uid="{00000000-0005-0000-0000-000012240000}"/>
    <cellStyle name="Comma 2 4 2 4 3 4 2 3" xfId="21558" xr:uid="{00000000-0005-0000-0000-000013240000}"/>
    <cellStyle name="Comma 2 4 2 4 3 4 2 3 2" xfId="52382" xr:uid="{00000000-0005-0000-0000-000014240000}"/>
    <cellStyle name="Comma 2 4 2 4 3 4 2 4" xfId="36972" xr:uid="{00000000-0005-0000-0000-000015240000}"/>
    <cellStyle name="Comma 2 4 2 4 3 4 3" xfId="10153" xr:uid="{00000000-0005-0000-0000-000016240000}"/>
    <cellStyle name="Comma 2 4 2 4 3 4 3 2" xfId="25564" xr:uid="{00000000-0005-0000-0000-000017240000}"/>
    <cellStyle name="Comma 2 4 2 4 3 4 3 2 2" xfId="56388" xr:uid="{00000000-0005-0000-0000-000018240000}"/>
    <cellStyle name="Comma 2 4 2 4 3 4 3 3" xfId="40978" xr:uid="{00000000-0005-0000-0000-000019240000}"/>
    <cellStyle name="Comma 2 4 2 4 3 4 4" xfId="17755" xr:uid="{00000000-0005-0000-0000-00001A240000}"/>
    <cellStyle name="Comma 2 4 2 4 3 4 4 2" xfId="48579" xr:uid="{00000000-0005-0000-0000-00001B240000}"/>
    <cellStyle name="Comma 2 4 2 4 3 4 5" xfId="33169" xr:uid="{00000000-0005-0000-0000-00001C240000}"/>
    <cellStyle name="Comma 2 4 2 4 3 5" xfId="4247" xr:uid="{00000000-0005-0000-0000-00001D240000}"/>
    <cellStyle name="Comma 2 4 2 4 3 5 2" xfId="12057" xr:uid="{00000000-0005-0000-0000-00001E240000}"/>
    <cellStyle name="Comma 2 4 2 4 3 5 2 2" xfId="27468" xr:uid="{00000000-0005-0000-0000-00001F240000}"/>
    <cellStyle name="Comma 2 4 2 4 3 5 2 2 2" xfId="58292" xr:uid="{00000000-0005-0000-0000-000020240000}"/>
    <cellStyle name="Comma 2 4 2 4 3 5 2 3" xfId="42882" xr:uid="{00000000-0005-0000-0000-000021240000}"/>
    <cellStyle name="Comma 2 4 2 4 3 5 3" xfId="19659" xr:uid="{00000000-0005-0000-0000-000022240000}"/>
    <cellStyle name="Comma 2 4 2 4 3 5 3 2" xfId="50483" xr:uid="{00000000-0005-0000-0000-000023240000}"/>
    <cellStyle name="Comma 2 4 2 4 3 5 4" xfId="35073" xr:uid="{00000000-0005-0000-0000-000024240000}"/>
    <cellStyle name="Comma 2 4 2 4 3 6" xfId="8254" xr:uid="{00000000-0005-0000-0000-000025240000}"/>
    <cellStyle name="Comma 2 4 2 4 3 6 2" xfId="23665" xr:uid="{00000000-0005-0000-0000-000026240000}"/>
    <cellStyle name="Comma 2 4 2 4 3 6 2 2" xfId="54489" xr:uid="{00000000-0005-0000-0000-000027240000}"/>
    <cellStyle name="Comma 2 4 2 4 3 6 3" xfId="39079" xr:uid="{00000000-0005-0000-0000-000028240000}"/>
    <cellStyle name="Comma 2 4 2 4 3 7" xfId="15856" xr:uid="{00000000-0005-0000-0000-000029240000}"/>
    <cellStyle name="Comma 2 4 2 4 3 7 2" xfId="46680" xr:uid="{00000000-0005-0000-0000-00002A240000}"/>
    <cellStyle name="Comma 2 4 2 4 3 8" xfId="31270" xr:uid="{00000000-0005-0000-0000-00002B240000}"/>
    <cellStyle name="Comma 2 4 2 4 4" xfId="864" xr:uid="{00000000-0005-0000-0000-00002C240000}"/>
    <cellStyle name="Comma 2 4 2 4 4 2" xfId="2763" xr:uid="{00000000-0005-0000-0000-00002D240000}"/>
    <cellStyle name="Comma 2 4 2 4 4 2 2" xfId="6566" xr:uid="{00000000-0005-0000-0000-00002E240000}"/>
    <cellStyle name="Comma 2 4 2 4 4 2 2 2" xfId="14376" xr:uid="{00000000-0005-0000-0000-00002F240000}"/>
    <cellStyle name="Comma 2 4 2 4 4 2 2 2 2" xfId="29787" xr:uid="{00000000-0005-0000-0000-000030240000}"/>
    <cellStyle name="Comma 2 4 2 4 4 2 2 2 2 2" xfId="60611" xr:uid="{00000000-0005-0000-0000-000031240000}"/>
    <cellStyle name="Comma 2 4 2 4 4 2 2 2 3" xfId="45201" xr:uid="{00000000-0005-0000-0000-000032240000}"/>
    <cellStyle name="Comma 2 4 2 4 4 2 2 3" xfId="21978" xr:uid="{00000000-0005-0000-0000-000033240000}"/>
    <cellStyle name="Comma 2 4 2 4 4 2 2 3 2" xfId="52802" xr:uid="{00000000-0005-0000-0000-000034240000}"/>
    <cellStyle name="Comma 2 4 2 4 4 2 2 4" xfId="37392" xr:uid="{00000000-0005-0000-0000-000035240000}"/>
    <cellStyle name="Comma 2 4 2 4 4 2 3" xfId="10573" xr:uid="{00000000-0005-0000-0000-000036240000}"/>
    <cellStyle name="Comma 2 4 2 4 4 2 3 2" xfId="25984" xr:uid="{00000000-0005-0000-0000-000037240000}"/>
    <cellStyle name="Comma 2 4 2 4 4 2 3 2 2" xfId="56808" xr:uid="{00000000-0005-0000-0000-000038240000}"/>
    <cellStyle name="Comma 2 4 2 4 4 2 3 3" xfId="41398" xr:uid="{00000000-0005-0000-0000-000039240000}"/>
    <cellStyle name="Comma 2 4 2 4 4 2 4" xfId="18175" xr:uid="{00000000-0005-0000-0000-00003A240000}"/>
    <cellStyle name="Comma 2 4 2 4 4 2 4 2" xfId="48999" xr:uid="{00000000-0005-0000-0000-00003B240000}"/>
    <cellStyle name="Comma 2 4 2 4 4 2 5" xfId="33589" xr:uid="{00000000-0005-0000-0000-00003C240000}"/>
    <cellStyle name="Comma 2 4 2 4 4 3" xfId="4667" xr:uid="{00000000-0005-0000-0000-00003D240000}"/>
    <cellStyle name="Comma 2 4 2 4 4 3 2" xfId="12477" xr:uid="{00000000-0005-0000-0000-00003E240000}"/>
    <cellStyle name="Comma 2 4 2 4 4 3 2 2" xfId="27888" xr:uid="{00000000-0005-0000-0000-00003F240000}"/>
    <cellStyle name="Comma 2 4 2 4 4 3 2 2 2" xfId="58712" xr:uid="{00000000-0005-0000-0000-000040240000}"/>
    <cellStyle name="Comma 2 4 2 4 4 3 2 3" xfId="43302" xr:uid="{00000000-0005-0000-0000-000041240000}"/>
    <cellStyle name="Comma 2 4 2 4 4 3 3" xfId="20079" xr:uid="{00000000-0005-0000-0000-000042240000}"/>
    <cellStyle name="Comma 2 4 2 4 4 3 3 2" xfId="50903" xr:uid="{00000000-0005-0000-0000-000043240000}"/>
    <cellStyle name="Comma 2 4 2 4 4 3 4" xfId="35493" xr:uid="{00000000-0005-0000-0000-000044240000}"/>
    <cellStyle name="Comma 2 4 2 4 4 4" xfId="8674" xr:uid="{00000000-0005-0000-0000-000045240000}"/>
    <cellStyle name="Comma 2 4 2 4 4 4 2" xfId="24085" xr:uid="{00000000-0005-0000-0000-000046240000}"/>
    <cellStyle name="Comma 2 4 2 4 4 4 2 2" xfId="54909" xr:uid="{00000000-0005-0000-0000-000047240000}"/>
    <cellStyle name="Comma 2 4 2 4 4 4 3" xfId="39499" xr:uid="{00000000-0005-0000-0000-000048240000}"/>
    <cellStyle name="Comma 2 4 2 4 4 5" xfId="16276" xr:uid="{00000000-0005-0000-0000-000049240000}"/>
    <cellStyle name="Comma 2 4 2 4 4 5 2" xfId="47100" xr:uid="{00000000-0005-0000-0000-00004A240000}"/>
    <cellStyle name="Comma 2 4 2 4 4 6" xfId="31690" xr:uid="{00000000-0005-0000-0000-00004B240000}"/>
    <cellStyle name="Comma 2 4 2 4 5" xfId="1497" xr:uid="{00000000-0005-0000-0000-00004C240000}"/>
    <cellStyle name="Comma 2 4 2 4 5 2" xfId="3396" xr:uid="{00000000-0005-0000-0000-00004D240000}"/>
    <cellStyle name="Comma 2 4 2 4 5 2 2" xfId="7199" xr:uid="{00000000-0005-0000-0000-00004E240000}"/>
    <cellStyle name="Comma 2 4 2 4 5 2 2 2" xfId="15009" xr:uid="{00000000-0005-0000-0000-00004F240000}"/>
    <cellStyle name="Comma 2 4 2 4 5 2 2 2 2" xfId="30420" xr:uid="{00000000-0005-0000-0000-000050240000}"/>
    <cellStyle name="Comma 2 4 2 4 5 2 2 2 2 2" xfId="61244" xr:uid="{00000000-0005-0000-0000-000051240000}"/>
    <cellStyle name="Comma 2 4 2 4 5 2 2 2 3" xfId="45834" xr:uid="{00000000-0005-0000-0000-000052240000}"/>
    <cellStyle name="Comma 2 4 2 4 5 2 2 3" xfId="22611" xr:uid="{00000000-0005-0000-0000-000053240000}"/>
    <cellStyle name="Comma 2 4 2 4 5 2 2 3 2" xfId="53435" xr:uid="{00000000-0005-0000-0000-000054240000}"/>
    <cellStyle name="Comma 2 4 2 4 5 2 2 4" xfId="38025" xr:uid="{00000000-0005-0000-0000-000055240000}"/>
    <cellStyle name="Comma 2 4 2 4 5 2 3" xfId="11206" xr:uid="{00000000-0005-0000-0000-000056240000}"/>
    <cellStyle name="Comma 2 4 2 4 5 2 3 2" xfId="26617" xr:uid="{00000000-0005-0000-0000-000057240000}"/>
    <cellStyle name="Comma 2 4 2 4 5 2 3 2 2" xfId="57441" xr:uid="{00000000-0005-0000-0000-000058240000}"/>
    <cellStyle name="Comma 2 4 2 4 5 2 3 3" xfId="42031" xr:uid="{00000000-0005-0000-0000-000059240000}"/>
    <cellStyle name="Comma 2 4 2 4 5 2 4" xfId="18808" xr:uid="{00000000-0005-0000-0000-00005A240000}"/>
    <cellStyle name="Comma 2 4 2 4 5 2 4 2" xfId="49632" xr:uid="{00000000-0005-0000-0000-00005B240000}"/>
    <cellStyle name="Comma 2 4 2 4 5 2 5" xfId="34222" xr:uid="{00000000-0005-0000-0000-00005C240000}"/>
    <cellStyle name="Comma 2 4 2 4 5 3" xfId="5300" xr:uid="{00000000-0005-0000-0000-00005D240000}"/>
    <cellStyle name="Comma 2 4 2 4 5 3 2" xfId="13110" xr:uid="{00000000-0005-0000-0000-00005E240000}"/>
    <cellStyle name="Comma 2 4 2 4 5 3 2 2" xfId="28521" xr:uid="{00000000-0005-0000-0000-00005F240000}"/>
    <cellStyle name="Comma 2 4 2 4 5 3 2 2 2" xfId="59345" xr:uid="{00000000-0005-0000-0000-000060240000}"/>
    <cellStyle name="Comma 2 4 2 4 5 3 2 3" xfId="43935" xr:uid="{00000000-0005-0000-0000-000061240000}"/>
    <cellStyle name="Comma 2 4 2 4 5 3 3" xfId="20712" xr:uid="{00000000-0005-0000-0000-000062240000}"/>
    <cellStyle name="Comma 2 4 2 4 5 3 3 2" xfId="51536" xr:uid="{00000000-0005-0000-0000-000063240000}"/>
    <cellStyle name="Comma 2 4 2 4 5 3 4" xfId="36126" xr:uid="{00000000-0005-0000-0000-000064240000}"/>
    <cellStyle name="Comma 2 4 2 4 5 4" xfId="9307" xr:uid="{00000000-0005-0000-0000-000065240000}"/>
    <cellStyle name="Comma 2 4 2 4 5 4 2" xfId="24718" xr:uid="{00000000-0005-0000-0000-000066240000}"/>
    <cellStyle name="Comma 2 4 2 4 5 4 2 2" xfId="55542" xr:uid="{00000000-0005-0000-0000-000067240000}"/>
    <cellStyle name="Comma 2 4 2 4 5 4 3" xfId="40132" xr:uid="{00000000-0005-0000-0000-000068240000}"/>
    <cellStyle name="Comma 2 4 2 4 5 5" xfId="16909" xr:uid="{00000000-0005-0000-0000-000069240000}"/>
    <cellStyle name="Comma 2 4 2 4 5 5 2" xfId="47733" xr:uid="{00000000-0005-0000-0000-00006A240000}"/>
    <cellStyle name="Comma 2 4 2 4 5 6" xfId="32323" xr:uid="{00000000-0005-0000-0000-00006B240000}"/>
    <cellStyle name="Comma 2 4 2 4 6" xfId="2130" xr:uid="{00000000-0005-0000-0000-00006C240000}"/>
    <cellStyle name="Comma 2 4 2 4 6 2" xfId="5933" xr:uid="{00000000-0005-0000-0000-00006D240000}"/>
    <cellStyle name="Comma 2 4 2 4 6 2 2" xfId="13743" xr:uid="{00000000-0005-0000-0000-00006E240000}"/>
    <cellStyle name="Comma 2 4 2 4 6 2 2 2" xfId="29154" xr:uid="{00000000-0005-0000-0000-00006F240000}"/>
    <cellStyle name="Comma 2 4 2 4 6 2 2 2 2" xfId="59978" xr:uid="{00000000-0005-0000-0000-000070240000}"/>
    <cellStyle name="Comma 2 4 2 4 6 2 2 3" xfId="44568" xr:uid="{00000000-0005-0000-0000-000071240000}"/>
    <cellStyle name="Comma 2 4 2 4 6 2 3" xfId="21345" xr:uid="{00000000-0005-0000-0000-000072240000}"/>
    <cellStyle name="Comma 2 4 2 4 6 2 3 2" xfId="52169" xr:uid="{00000000-0005-0000-0000-000073240000}"/>
    <cellStyle name="Comma 2 4 2 4 6 2 4" xfId="36759" xr:uid="{00000000-0005-0000-0000-000074240000}"/>
    <cellStyle name="Comma 2 4 2 4 6 3" xfId="9940" xr:uid="{00000000-0005-0000-0000-000075240000}"/>
    <cellStyle name="Comma 2 4 2 4 6 3 2" xfId="25351" xr:uid="{00000000-0005-0000-0000-000076240000}"/>
    <cellStyle name="Comma 2 4 2 4 6 3 2 2" xfId="56175" xr:uid="{00000000-0005-0000-0000-000077240000}"/>
    <cellStyle name="Comma 2 4 2 4 6 3 3" xfId="40765" xr:uid="{00000000-0005-0000-0000-000078240000}"/>
    <cellStyle name="Comma 2 4 2 4 6 4" xfId="17542" xr:uid="{00000000-0005-0000-0000-000079240000}"/>
    <cellStyle name="Comma 2 4 2 4 6 4 2" xfId="48366" xr:uid="{00000000-0005-0000-0000-00007A240000}"/>
    <cellStyle name="Comma 2 4 2 4 6 5" xfId="32956" xr:uid="{00000000-0005-0000-0000-00007B240000}"/>
    <cellStyle name="Comma 2 4 2 4 7" xfId="4034" xr:uid="{00000000-0005-0000-0000-00007C240000}"/>
    <cellStyle name="Comma 2 4 2 4 7 2" xfId="11844" xr:uid="{00000000-0005-0000-0000-00007D240000}"/>
    <cellStyle name="Comma 2 4 2 4 7 2 2" xfId="27255" xr:uid="{00000000-0005-0000-0000-00007E240000}"/>
    <cellStyle name="Comma 2 4 2 4 7 2 2 2" xfId="58079" xr:uid="{00000000-0005-0000-0000-00007F240000}"/>
    <cellStyle name="Comma 2 4 2 4 7 2 3" xfId="42669" xr:uid="{00000000-0005-0000-0000-000080240000}"/>
    <cellStyle name="Comma 2 4 2 4 7 3" xfId="19446" xr:uid="{00000000-0005-0000-0000-000081240000}"/>
    <cellStyle name="Comma 2 4 2 4 7 3 2" xfId="50270" xr:uid="{00000000-0005-0000-0000-000082240000}"/>
    <cellStyle name="Comma 2 4 2 4 7 4" xfId="34860" xr:uid="{00000000-0005-0000-0000-000083240000}"/>
    <cellStyle name="Comma 2 4 2 4 8" xfId="8041" xr:uid="{00000000-0005-0000-0000-000084240000}"/>
    <cellStyle name="Comma 2 4 2 4 8 2" xfId="23452" xr:uid="{00000000-0005-0000-0000-000085240000}"/>
    <cellStyle name="Comma 2 4 2 4 8 2 2" xfId="54276" xr:uid="{00000000-0005-0000-0000-000086240000}"/>
    <cellStyle name="Comma 2 4 2 4 8 3" xfId="38866" xr:uid="{00000000-0005-0000-0000-000087240000}"/>
    <cellStyle name="Comma 2 4 2 4 9" xfId="7832" xr:uid="{00000000-0005-0000-0000-000088240000}"/>
    <cellStyle name="Comma 2 4 2 4 9 2" xfId="23243" xr:uid="{00000000-0005-0000-0000-000089240000}"/>
    <cellStyle name="Comma 2 4 2 4 9 2 2" xfId="54067" xr:uid="{00000000-0005-0000-0000-00008A240000}"/>
    <cellStyle name="Comma 2 4 2 4 9 3" xfId="38657" xr:uid="{00000000-0005-0000-0000-00008B240000}"/>
    <cellStyle name="Comma 2 4 2 5" xfId="608" xr:uid="{00000000-0005-0000-0000-00008C240000}"/>
    <cellStyle name="Comma 2 4 2 5 2" xfId="1241" xr:uid="{00000000-0005-0000-0000-00008D240000}"/>
    <cellStyle name="Comma 2 4 2 5 2 2" xfId="3140" xr:uid="{00000000-0005-0000-0000-00008E240000}"/>
    <cellStyle name="Comma 2 4 2 5 2 2 2" xfId="6943" xr:uid="{00000000-0005-0000-0000-00008F240000}"/>
    <cellStyle name="Comma 2 4 2 5 2 2 2 2" xfId="14753" xr:uid="{00000000-0005-0000-0000-000090240000}"/>
    <cellStyle name="Comma 2 4 2 5 2 2 2 2 2" xfId="30164" xr:uid="{00000000-0005-0000-0000-000091240000}"/>
    <cellStyle name="Comma 2 4 2 5 2 2 2 2 2 2" xfId="60988" xr:uid="{00000000-0005-0000-0000-000092240000}"/>
    <cellStyle name="Comma 2 4 2 5 2 2 2 2 3" xfId="45578" xr:uid="{00000000-0005-0000-0000-000093240000}"/>
    <cellStyle name="Comma 2 4 2 5 2 2 2 3" xfId="22355" xr:uid="{00000000-0005-0000-0000-000094240000}"/>
    <cellStyle name="Comma 2 4 2 5 2 2 2 3 2" xfId="53179" xr:uid="{00000000-0005-0000-0000-000095240000}"/>
    <cellStyle name="Comma 2 4 2 5 2 2 2 4" xfId="37769" xr:uid="{00000000-0005-0000-0000-000096240000}"/>
    <cellStyle name="Comma 2 4 2 5 2 2 3" xfId="10950" xr:uid="{00000000-0005-0000-0000-000097240000}"/>
    <cellStyle name="Comma 2 4 2 5 2 2 3 2" xfId="26361" xr:uid="{00000000-0005-0000-0000-000098240000}"/>
    <cellStyle name="Comma 2 4 2 5 2 2 3 2 2" xfId="57185" xr:uid="{00000000-0005-0000-0000-000099240000}"/>
    <cellStyle name="Comma 2 4 2 5 2 2 3 3" xfId="41775" xr:uid="{00000000-0005-0000-0000-00009A240000}"/>
    <cellStyle name="Comma 2 4 2 5 2 2 4" xfId="18552" xr:uid="{00000000-0005-0000-0000-00009B240000}"/>
    <cellStyle name="Comma 2 4 2 5 2 2 4 2" xfId="49376" xr:uid="{00000000-0005-0000-0000-00009C240000}"/>
    <cellStyle name="Comma 2 4 2 5 2 2 5" xfId="33966" xr:uid="{00000000-0005-0000-0000-00009D240000}"/>
    <cellStyle name="Comma 2 4 2 5 2 3" xfId="5044" xr:uid="{00000000-0005-0000-0000-00009E240000}"/>
    <cellStyle name="Comma 2 4 2 5 2 3 2" xfId="12854" xr:uid="{00000000-0005-0000-0000-00009F240000}"/>
    <cellStyle name="Comma 2 4 2 5 2 3 2 2" xfId="28265" xr:uid="{00000000-0005-0000-0000-0000A0240000}"/>
    <cellStyle name="Comma 2 4 2 5 2 3 2 2 2" xfId="59089" xr:uid="{00000000-0005-0000-0000-0000A1240000}"/>
    <cellStyle name="Comma 2 4 2 5 2 3 2 3" xfId="43679" xr:uid="{00000000-0005-0000-0000-0000A2240000}"/>
    <cellStyle name="Comma 2 4 2 5 2 3 3" xfId="20456" xr:uid="{00000000-0005-0000-0000-0000A3240000}"/>
    <cellStyle name="Comma 2 4 2 5 2 3 3 2" xfId="51280" xr:uid="{00000000-0005-0000-0000-0000A4240000}"/>
    <cellStyle name="Comma 2 4 2 5 2 3 4" xfId="35870" xr:uid="{00000000-0005-0000-0000-0000A5240000}"/>
    <cellStyle name="Comma 2 4 2 5 2 4" xfId="9051" xr:uid="{00000000-0005-0000-0000-0000A6240000}"/>
    <cellStyle name="Comma 2 4 2 5 2 4 2" xfId="24462" xr:uid="{00000000-0005-0000-0000-0000A7240000}"/>
    <cellStyle name="Comma 2 4 2 5 2 4 2 2" xfId="55286" xr:uid="{00000000-0005-0000-0000-0000A8240000}"/>
    <cellStyle name="Comma 2 4 2 5 2 4 3" xfId="39876" xr:uid="{00000000-0005-0000-0000-0000A9240000}"/>
    <cellStyle name="Comma 2 4 2 5 2 5" xfId="16653" xr:uid="{00000000-0005-0000-0000-0000AA240000}"/>
    <cellStyle name="Comma 2 4 2 5 2 5 2" xfId="47477" xr:uid="{00000000-0005-0000-0000-0000AB240000}"/>
    <cellStyle name="Comma 2 4 2 5 2 6" xfId="32067" xr:uid="{00000000-0005-0000-0000-0000AC240000}"/>
    <cellStyle name="Comma 2 4 2 5 3" xfId="1874" xr:uid="{00000000-0005-0000-0000-0000AD240000}"/>
    <cellStyle name="Comma 2 4 2 5 3 2" xfId="3773" xr:uid="{00000000-0005-0000-0000-0000AE240000}"/>
    <cellStyle name="Comma 2 4 2 5 3 2 2" xfId="7576" xr:uid="{00000000-0005-0000-0000-0000AF240000}"/>
    <cellStyle name="Comma 2 4 2 5 3 2 2 2" xfId="15386" xr:uid="{00000000-0005-0000-0000-0000B0240000}"/>
    <cellStyle name="Comma 2 4 2 5 3 2 2 2 2" xfId="30797" xr:uid="{00000000-0005-0000-0000-0000B1240000}"/>
    <cellStyle name="Comma 2 4 2 5 3 2 2 2 2 2" xfId="61621" xr:uid="{00000000-0005-0000-0000-0000B2240000}"/>
    <cellStyle name="Comma 2 4 2 5 3 2 2 2 3" xfId="46211" xr:uid="{00000000-0005-0000-0000-0000B3240000}"/>
    <cellStyle name="Comma 2 4 2 5 3 2 2 3" xfId="22988" xr:uid="{00000000-0005-0000-0000-0000B4240000}"/>
    <cellStyle name="Comma 2 4 2 5 3 2 2 3 2" xfId="53812" xr:uid="{00000000-0005-0000-0000-0000B5240000}"/>
    <cellStyle name="Comma 2 4 2 5 3 2 2 4" xfId="38402" xr:uid="{00000000-0005-0000-0000-0000B6240000}"/>
    <cellStyle name="Comma 2 4 2 5 3 2 3" xfId="11583" xr:uid="{00000000-0005-0000-0000-0000B7240000}"/>
    <cellStyle name="Comma 2 4 2 5 3 2 3 2" xfId="26994" xr:uid="{00000000-0005-0000-0000-0000B8240000}"/>
    <cellStyle name="Comma 2 4 2 5 3 2 3 2 2" xfId="57818" xr:uid="{00000000-0005-0000-0000-0000B9240000}"/>
    <cellStyle name="Comma 2 4 2 5 3 2 3 3" xfId="42408" xr:uid="{00000000-0005-0000-0000-0000BA240000}"/>
    <cellStyle name="Comma 2 4 2 5 3 2 4" xfId="19185" xr:uid="{00000000-0005-0000-0000-0000BB240000}"/>
    <cellStyle name="Comma 2 4 2 5 3 2 4 2" xfId="50009" xr:uid="{00000000-0005-0000-0000-0000BC240000}"/>
    <cellStyle name="Comma 2 4 2 5 3 2 5" xfId="34599" xr:uid="{00000000-0005-0000-0000-0000BD240000}"/>
    <cellStyle name="Comma 2 4 2 5 3 3" xfId="5677" xr:uid="{00000000-0005-0000-0000-0000BE240000}"/>
    <cellStyle name="Comma 2 4 2 5 3 3 2" xfId="13487" xr:uid="{00000000-0005-0000-0000-0000BF240000}"/>
    <cellStyle name="Comma 2 4 2 5 3 3 2 2" xfId="28898" xr:uid="{00000000-0005-0000-0000-0000C0240000}"/>
    <cellStyle name="Comma 2 4 2 5 3 3 2 2 2" xfId="59722" xr:uid="{00000000-0005-0000-0000-0000C1240000}"/>
    <cellStyle name="Comma 2 4 2 5 3 3 2 3" xfId="44312" xr:uid="{00000000-0005-0000-0000-0000C2240000}"/>
    <cellStyle name="Comma 2 4 2 5 3 3 3" xfId="21089" xr:uid="{00000000-0005-0000-0000-0000C3240000}"/>
    <cellStyle name="Comma 2 4 2 5 3 3 3 2" xfId="51913" xr:uid="{00000000-0005-0000-0000-0000C4240000}"/>
    <cellStyle name="Comma 2 4 2 5 3 3 4" xfId="36503" xr:uid="{00000000-0005-0000-0000-0000C5240000}"/>
    <cellStyle name="Comma 2 4 2 5 3 4" xfId="9684" xr:uid="{00000000-0005-0000-0000-0000C6240000}"/>
    <cellStyle name="Comma 2 4 2 5 3 4 2" xfId="25095" xr:uid="{00000000-0005-0000-0000-0000C7240000}"/>
    <cellStyle name="Comma 2 4 2 5 3 4 2 2" xfId="55919" xr:uid="{00000000-0005-0000-0000-0000C8240000}"/>
    <cellStyle name="Comma 2 4 2 5 3 4 3" xfId="40509" xr:uid="{00000000-0005-0000-0000-0000C9240000}"/>
    <cellStyle name="Comma 2 4 2 5 3 5" xfId="17286" xr:uid="{00000000-0005-0000-0000-0000CA240000}"/>
    <cellStyle name="Comma 2 4 2 5 3 5 2" xfId="48110" xr:uid="{00000000-0005-0000-0000-0000CB240000}"/>
    <cellStyle name="Comma 2 4 2 5 3 6" xfId="32700" xr:uid="{00000000-0005-0000-0000-0000CC240000}"/>
    <cellStyle name="Comma 2 4 2 5 4" xfId="2507" xr:uid="{00000000-0005-0000-0000-0000CD240000}"/>
    <cellStyle name="Comma 2 4 2 5 4 2" xfId="6310" xr:uid="{00000000-0005-0000-0000-0000CE240000}"/>
    <cellStyle name="Comma 2 4 2 5 4 2 2" xfId="14120" xr:uid="{00000000-0005-0000-0000-0000CF240000}"/>
    <cellStyle name="Comma 2 4 2 5 4 2 2 2" xfId="29531" xr:uid="{00000000-0005-0000-0000-0000D0240000}"/>
    <cellStyle name="Comma 2 4 2 5 4 2 2 2 2" xfId="60355" xr:uid="{00000000-0005-0000-0000-0000D1240000}"/>
    <cellStyle name="Comma 2 4 2 5 4 2 2 3" xfId="44945" xr:uid="{00000000-0005-0000-0000-0000D2240000}"/>
    <cellStyle name="Comma 2 4 2 5 4 2 3" xfId="21722" xr:uid="{00000000-0005-0000-0000-0000D3240000}"/>
    <cellStyle name="Comma 2 4 2 5 4 2 3 2" xfId="52546" xr:uid="{00000000-0005-0000-0000-0000D4240000}"/>
    <cellStyle name="Comma 2 4 2 5 4 2 4" xfId="37136" xr:uid="{00000000-0005-0000-0000-0000D5240000}"/>
    <cellStyle name="Comma 2 4 2 5 4 3" xfId="10317" xr:uid="{00000000-0005-0000-0000-0000D6240000}"/>
    <cellStyle name="Comma 2 4 2 5 4 3 2" xfId="25728" xr:uid="{00000000-0005-0000-0000-0000D7240000}"/>
    <cellStyle name="Comma 2 4 2 5 4 3 2 2" xfId="56552" xr:uid="{00000000-0005-0000-0000-0000D8240000}"/>
    <cellStyle name="Comma 2 4 2 5 4 3 3" xfId="41142" xr:uid="{00000000-0005-0000-0000-0000D9240000}"/>
    <cellStyle name="Comma 2 4 2 5 4 4" xfId="17919" xr:uid="{00000000-0005-0000-0000-0000DA240000}"/>
    <cellStyle name="Comma 2 4 2 5 4 4 2" xfId="48743" xr:uid="{00000000-0005-0000-0000-0000DB240000}"/>
    <cellStyle name="Comma 2 4 2 5 4 5" xfId="33333" xr:uid="{00000000-0005-0000-0000-0000DC240000}"/>
    <cellStyle name="Comma 2 4 2 5 5" xfId="4411" xr:uid="{00000000-0005-0000-0000-0000DD240000}"/>
    <cellStyle name="Comma 2 4 2 5 5 2" xfId="12221" xr:uid="{00000000-0005-0000-0000-0000DE240000}"/>
    <cellStyle name="Comma 2 4 2 5 5 2 2" xfId="27632" xr:uid="{00000000-0005-0000-0000-0000DF240000}"/>
    <cellStyle name="Comma 2 4 2 5 5 2 2 2" xfId="58456" xr:uid="{00000000-0005-0000-0000-0000E0240000}"/>
    <cellStyle name="Comma 2 4 2 5 5 2 3" xfId="43046" xr:uid="{00000000-0005-0000-0000-0000E1240000}"/>
    <cellStyle name="Comma 2 4 2 5 5 3" xfId="19823" xr:uid="{00000000-0005-0000-0000-0000E2240000}"/>
    <cellStyle name="Comma 2 4 2 5 5 3 2" xfId="50647" xr:uid="{00000000-0005-0000-0000-0000E3240000}"/>
    <cellStyle name="Comma 2 4 2 5 5 4" xfId="35237" xr:uid="{00000000-0005-0000-0000-0000E4240000}"/>
    <cellStyle name="Comma 2 4 2 5 6" xfId="8418" xr:uid="{00000000-0005-0000-0000-0000E5240000}"/>
    <cellStyle name="Comma 2 4 2 5 6 2" xfId="23829" xr:uid="{00000000-0005-0000-0000-0000E6240000}"/>
    <cellStyle name="Comma 2 4 2 5 6 2 2" xfId="54653" xr:uid="{00000000-0005-0000-0000-0000E7240000}"/>
    <cellStyle name="Comma 2 4 2 5 6 3" xfId="39243" xr:uid="{00000000-0005-0000-0000-0000E8240000}"/>
    <cellStyle name="Comma 2 4 2 5 7" xfId="16020" xr:uid="{00000000-0005-0000-0000-0000E9240000}"/>
    <cellStyle name="Comma 2 4 2 5 7 2" xfId="46844" xr:uid="{00000000-0005-0000-0000-0000EA240000}"/>
    <cellStyle name="Comma 2 4 2 5 8" xfId="31434" xr:uid="{00000000-0005-0000-0000-0000EB240000}"/>
    <cellStyle name="Comma 2 4 2 6" xfId="399" xr:uid="{00000000-0005-0000-0000-0000EC240000}"/>
    <cellStyle name="Comma 2 4 2 6 2" xfId="1032" xr:uid="{00000000-0005-0000-0000-0000ED240000}"/>
    <cellStyle name="Comma 2 4 2 6 2 2" xfId="2931" xr:uid="{00000000-0005-0000-0000-0000EE240000}"/>
    <cellStyle name="Comma 2 4 2 6 2 2 2" xfId="6734" xr:uid="{00000000-0005-0000-0000-0000EF240000}"/>
    <cellStyle name="Comma 2 4 2 6 2 2 2 2" xfId="14544" xr:uid="{00000000-0005-0000-0000-0000F0240000}"/>
    <cellStyle name="Comma 2 4 2 6 2 2 2 2 2" xfId="29955" xr:uid="{00000000-0005-0000-0000-0000F1240000}"/>
    <cellStyle name="Comma 2 4 2 6 2 2 2 2 2 2" xfId="60779" xr:uid="{00000000-0005-0000-0000-0000F2240000}"/>
    <cellStyle name="Comma 2 4 2 6 2 2 2 2 3" xfId="45369" xr:uid="{00000000-0005-0000-0000-0000F3240000}"/>
    <cellStyle name="Comma 2 4 2 6 2 2 2 3" xfId="22146" xr:uid="{00000000-0005-0000-0000-0000F4240000}"/>
    <cellStyle name="Comma 2 4 2 6 2 2 2 3 2" xfId="52970" xr:uid="{00000000-0005-0000-0000-0000F5240000}"/>
    <cellStyle name="Comma 2 4 2 6 2 2 2 4" xfId="37560" xr:uid="{00000000-0005-0000-0000-0000F6240000}"/>
    <cellStyle name="Comma 2 4 2 6 2 2 3" xfId="10741" xr:uid="{00000000-0005-0000-0000-0000F7240000}"/>
    <cellStyle name="Comma 2 4 2 6 2 2 3 2" xfId="26152" xr:uid="{00000000-0005-0000-0000-0000F8240000}"/>
    <cellStyle name="Comma 2 4 2 6 2 2 3 2 2" xfId="56976" xr:uid="{00000000-0005-0000-0000-0000F9240000}"/>
    <cellStyle name="Comma 2 4 2 6 2 2 3 3" xfId="41566" xr:uid="{00000000-0005-0000-0000-0000FA240000}"/>
    <cellStyle name="Comma 2 4 2 6 2 2 4" xfId="18343" xr:uid="{00000000-0005-0000-0000-0000FB240000}"/>
    <cellStyle name="Comma 2 4 2 6 2 2 4 2" xfId="49167" xr:uid="{00000000-0005-0000-0000-0000FC240000}"/>
    <cellStyle name="Comma 2 4 2 6 2 2 5" xfId="33757" xr:uid="{00000000-0005-0000-0000-0000FD240000}"/>
    <cellStyle name="Comma 2 4 2 6 2 3" xfId="4835" xr:uid="{00000000-0005-0000-0000-0000FE240000}"/>
    <cellStyle name="Comma 2 4 2 6 2 3 2" xfId="12645" xr:uid="{00000000-0005-0000-0000-0000FF240000}"/>
    <cellStyle name="Comma 2 4 2 6 2 3 2 2" xfId="28056" xr:uid="{00000000-0005-0000-0000-000000250000}"/>
    <cellStyle name="Comma 2 4 2 6 2 3 2 2 2" xfId="58880" xr:uid="{00000000-0005-0000-0000-000001250000}"/>
    <cellStyle name="Comma 2 4 2 6 2 3 2 3" xfId="43470" xr:uid="{00000000-0005-0000-0000-000002250000}"/>
    <cellStyle name="Comma 2 4 2 6 2 3 3" xfId="20247" xr:uid="{00000000-0005-0000-0000-000003250000}"/>
    <cellStyle name="Comma 2 4 2 6 2 3 3 2" xfId="51071" xr:uid="{00000000-0005-0000-0000-000004250000}"/>
    <cellStyle name="Comma 2 4 2 6 2 3 4" xfId="35661" xr:uid="{00000000-0005-0000-0000-000005250000}"/>
    <cellStyle name="Comma 2 4 2 6 2 4" xfId="8842" xr:uid="{00000000-0005-0000-0000-000006250000}"/>
    <cellStyle name="Comma 2 4 2 6 2 4 2" xfId="24253" xr:uid="{00000000-0005-0000-0000-000007250000}"/>
    <cellStyle name="Comma 2 4 2 6 2 4 2 2" xfId="55077" xr:uid="{00000000-0005-0000-0000-000008250000}"/>
    <cellStyle name="Comma 2 4 2 6 2 4 3" xfId="39667" xr:uid="{00000000-0005-0000-0000-000009250000}"/>
    <cellStyle name="Comma 2 4 2 6 2 5" xfId="16444" xr:uid="{00000000-0005-0000-0000-00000A250000}"/>
    <cellStyle name="Comma 2 4 2 6 2 5 2" xfId="47268" xr:uid="{00000000-0005-0000-0000-00000B250000}"/>
    <cellStyle name="Comma 2 4 2 6 2 6" xfId="31858" xr:uid="{00000000-0005-0000-0000-00000C250000}"/>
    <cellStyle name="Comma 2 4 2 6 3" xfId="1665" xr:uid="{00000000-0005-0000-0000-00000D250000}"/>
    <cellStyle name="Comma 2 4 2 6 3 2" xfId="3564" xr:uid="{00000000-0005-0000-0000-00000E250000}"/>
    <cellStyle name="Comma 2 4 2 6 3 2 2" xfId="7367" xr:uid="{00000000-0005-0000-0000-00000F250000}"/>
    <cellStyle name="Comma 2 4 2 6 3 2 2 2" xfId="15177" xr:uid="{00000000-0005-0000-0000-000010250000}"/>
    <cellStyle name="Comma 2 4 2 6 3 2 2 2 2" xfId="30588" xr:uid="{00000000-0005-0000-0000-000011250000}"/>
    <cellStyle name="Comma 2 4 2 6 3 2 2 2 2 2" xfId="61412" xr:uid="{00000000-0005-0000-0000-000012250000}"/>
    <cellStyle name="Comma 2 4 2 6 3 2 2 2 3" xfId="46002" xr:uid="{00000000-0005-0000-0000-000013250000}"/>
    <cellStyle name="Comma 2 4 2 6 3 2 2 3" xfId="22779" xr:uid="{00000000-0005-0000-0000-000014250000}"/>
    <cellStyle name="Comma 2 4 2 6 3 2 2 3 2" xfId="53603" xr:uid="{00000000-0005-0000-0000-000015250000}"/>
    <cellStyle name="Comma 2 4 2 6 3 2 2 4" xfId="38193" xr:uid="{00000000-0005-0000-0000-000016250000}"/>
    <cellStyle name="Comma 2 4 2 6 3 2 3" xfId="11374" xr:uid="{00000000-0005-0000-0000-000017250000}"/>
    <cellStyle name="Comma 2 4 2 6 3 2 3 2" xfId="26785" xr:uid="{00000000-0005-0000-0000-000018250000}"/>
    <cellStyle name="Comma 2 4 2 6 3 2 3 2 2" xfId="57609" xr:uid="{00000000-0005-0000-0000-000019250000}"/>
    <cellStyle name="Comma 2 4 2 6 3 2 3 3" xfId="42199" xr:uid="{00000000-0005-0000-0000-00001A250000}"/>
    <cellStyle name="Comma 2 4 2 6 3 2 4" xfId="18976" xr:uid="{00000000-0005-0000-0000-00001B250000}"/>
    <cellStyle name="Comma 2 4 2 6 3 2 4 2" xfId="49800" xr:uid="{00000000-0005-0000-0000-00001C250000}"/>
    <cellStyle name="Comma 2 4 2 6 3 2 5" xfId="34390" xr:uid="{00000000-0005-0000-0000-00001D250000}"/>
    <cellStyle name="Comma 2 4 2 6 3 3" xfId="5468" xr:uid="{00000000-0005-0000-0000-00001E250000}"/>
    <cellStyle name="Comma 2 4 2 6 3 3 2" xfId="13278" xr:uid="{00000000-0005-0000-0000-00001F250000}"/>
    <cellStyle name="Comma 2 4 2 6 3 3 2 2" xfId="28689" xr:uid="{00000000-0005-0000-0000-000020250000}"/>
    <cellStyle name="Comma 2 4 2 6 3 3 2 2 2" xfId="59513" xr:uid="{00000000-0005-0000-0000-000021250000}"/>
    <cellStyle name="Comma 2 4 2 6 3 3 2 3" xfId="44103" xr:uid="{00000000-0005-0000-0000-000022250000}"/>
    <cellStyle name="Comma 2 4 2 6 3 3 3" xfId="20880" xr:uid="{00000000-0005-0000-0000-000023250000}"/>
    <cellStyle name="Comma 2 4 2 6 3 3 3 2" xfId="51704" xr:uid="{00000000-0005-0000-0000-000024250000}"/>
    <cellStyle name="Comma 2 4 2 6 3 3 4" xfId="36294" xr:uid="{00000000-0005-0000-0000-000025250000}"/>
    <cellStyle name="Comma 2 4 2 6 3 4" xfId="9475" xr:uid="{00000000-0005-0000-0000-000026250000}"/>
    <cellStyle name="Comma 2 4 2 6 3 4 2" xfId="24886" xr:uid="{00000000-0005-0000-0000-000027250000}"/>
    <cellStyle name="Comma 2 4 2 6 3 4 2 2" xfId="55710" xr:uid="{00000000-0005-0000-0000-000028250000}"/>
    <cellStyle name="Comma 2 4 2 6 3 4 3" xfId="40300" xr:uid="{00000000-0005-0000-0000-000029250000}"/>
    <cellStyle name="Comma 2 4 2 6 3 5" xfId="17077" xr:uid="{00000000-0005-0000-0000-00002A250000}"/>
    <cellStyle name="Comma 2 4 2 6 3 5 2" xfId="47901" xr:uid="{00000000-0005-0000-0000-00002B250000}"/>
    <cellStyle name="Comma 2 4 2 6 3 6" xfId="32491" xr:uid="{00000000-0005-0000-0000-00002C250000}"/>
    <cellStyle name="Comma 2 4 2 6 4" xfId="2298" xr:uid="{00000000-0005-0000-0000-00002D250000}"/>
    <cellStyle name="Comma 2 4 2 6 4 2" xfId="6101" xr:uid="{00000000-0005-0000-0000-00002E250000}"/>
    <cellStyle name="Comma 2 4 2 6 4 2 2" xfId="13911" xr:uid="{00000000-0005-0000-0000-00002F250000}"/>
    <cellStyle name="Comma 2 4 2 6 4 2 2 2" xfId="29322" xr:uid="{00000000-0005-0000-0000-000030250000}"/>
    <cellStyle name="Comma 2 4 2 6 4 2 2 2 2" xfId="60146" xr:uid="{00000000-0005-0000-0000-000031250000}"/>
    <cellStyle name="Comma 2 4 2 6 4 2 2 3" xfId="44736" xr:uid="{00000000-0005-0000-0000-000032250000}"/>
    <cellStyle name="Comma 2 4 2 6 4 2 3" xfId="21513" xr:uid="{00000000-0005-0000-0000-000033250000}"/>
    <cellStyle name="Comma 2 4 2 6 4 2 3 2" xfId="52337" xr:uid="{00000000-0005-0000-0000-000034250000}"/>
    <cellStyle name="Comma 2 4 2 6 4 2 4" xfId="36927" xr:uid="{00000000-0005-0000-0000-000035250000}"/>
    <cellStyle name="Comma 2 4 2 6 4 3" xfId="10108" xr:uid="{00000000-0005-0000-0000-000036250000}"/>
    <cellStyle name="Comma 2 4 2 6 4 3 2" xfId="25519" xr:uid="{00000000-0005-0000-0000-000037250000}"/>
    <cellStyle name="Comma 2 4 2 6 4 3 2 2" xfId="56343" xr:uid="{00000000-0005-0000-0000-000038250000}"/>
    <cellStyle name="Comma 2 4 2 6 4 3 3" xfId="40933" xr:uid="{00000000-0005-0000-0000-000039250000}"/>
    <cellStyle name="Comma 2 4 2 6 4 4" xfId="17710" xr:uid="{00000000-0005-0000-0000-00003A250000}"/>
    <cellStyle name="Comma 2 4 2 6 4 4 2" xfId="48534" xr:uid="{00000000-0005-0000-0000-00003B250000}"/>
    <cellStyle name="Comma 2 4 2 6 4 5" xfId="33124" xr:uid="{00000000-0005-0000-0000-00003C250000}"/>
    <cellStyle name="Comma 2 4 2 6 5" xfId="4202" xr:uid="{00000000-0005-0000-0000-00003D250000}"/>
    <cellStyle name="Comma 2 4 2 6 5 2" xfId="12012" xr:uid="{00000000-0005-0000-0000-00003E250000}"/>
    <cellStyle name="Comma 2 4 2 6 5 2 2" xfId="27423" xr:uid="{00000000-0005-0000-0000-00003F250000}"/>
    <cellStyle name="Comma 2 4 2 6 5 2 2 2" xfId="58247" xr:uid="{00000000-0005-0000-0000-000040250000}"/>
    <cellStyle name="Comma 2 4 2 6 5 2 3" xfId="42837" xr:uid="{00000000-0005-0000-0000-000041250000}"/>
    <cellStyle name="Comma 2 4 2 6 5 3" xfId="19614" xr:uid="{00000000-0005-0000-0000-000042250000}"/>
    <cellStyle name="Comma 2 4 2 6 5 3 2" xfId="50438" xr:uid="{00000000-0005-0000-0000-000043250000}"/>
    <cellStyle name="Comma 2 4 2 6 5 4" xfId="35028" xr:uid="{00000000-0005-0000-0000-000044250000}"/>
    <cellStyle name="Comma 2 4 2 6 6" xfId="8209" xr:uid="{00000000-0005-0000-0000-000045250000}"/>
    <cellStyle name="Comma 2 4 2 6 6 2" xfId="23620" xr:uid="{00000000-0005-0000-0000-000046250000}"/>
    <cellStyle name="Comma 2 4 2 6 6 2 2" xfId="54444" xr:uid="{00000000-0005-0000-0000-000047250000}"/>
    <cellStyle name="Comma 2 4 2 6 6 3" xfId="39034" xr:uid="{00000000-0005-0000-0000-000048250000}"/>
    <cellStyle name="Comma 2 4 2 6 7" xfId="15811" xr:uid="{00000000-0005-0000-0000-000049250000}"/>
    <cellStyle name="Comma 2 4 2 6 7 2" xfId="46635" xr:uid="{00000000-0005-0000-0000-00004A250000}"/>
    <cellStyle name="Comma 2 4 2 6 8" xfId="31225" xr:uid="{00000000-0005-0000-0000-00004B250000}"/>
    <cellStyle name="Comma 2 4 2 7" xfId="819" xr:uid="{00000000-0005-0000-0000-00004C250000}"/>
    <cellStyle name="Comma 2 4 2 7 2" xfId="2718" xr:uid="{00000000-0005-0000-0000-00004D250000}"/>
    <cellStyle name="Comma 2 4 2 7 2 2" xfId="6521" xr:uid="{00000000-0005-0000-0000-00004E250000}"/>
    <cellStyle name="Comma 2 4 2 7 2 2 2" xfId="14331" xr:uid="{00000000-0005-0000-0000-00004F250000}"/>
    <cellStyle name="Comma 2 4 2 7 2 2 2 2" xfId="29742" xr:uid="{00000000-0005-0000-0000-000050250000}"/>
    <cellStyle name="Comma 2 4 2 7 2 2 2 2 2" xfId="60566" xr:uid="{00000000-0005-0000-0000-000051250000}"/>
    <cellStyle name="Comma 2 4 2 7 2 2 2 3" xfId="45156" xr:uid="{00000000-0005-0000-0000-000052250000}"/>
    <cellStyle name="Comma 2 4 2 7 2 2 3" xfId="21933" xr:uid="{00000000-0005-0000-0000-000053250000}"/>
    <cellStyle name="Comma 2 4 2 7 2 2 3 2" xfId="52757" xr:uid="{00000000-0005-0000-0000-000054250000}"/>
    <cellStyle name="Comma 2 4 2 7 2 2 4" xfId="37347" xr:uid="{00000000-0005-0000-0000-000055250000}"/>
    <cellStyle name="Comma 2 4 2 7 2 3" xfId="10528" xr:uid="{00000000-0005-0000-0000-000056250000}"/>
    <cellStyle name="Comma 2 4 2 7 2 3 2" xfId="25939" xr:uid="{00000000-0005-0000-0000-000057250000}"/>
    <cellStyle name="Comma 2 4 2 7 2 3 2 2" xfId="56763" xr:uid="{00000000-0005-0000-0000-000058250000}"/>
    <cellStyle name="Comma 2 4 2 7 2 3 3" xfId="41353" xr:uid="{00000000-0005-0000-0000-000059250000}"/>
    <cellStyle name="Comma 2 4 2 7 2 4" xfId="18130" xr:uid="{00000000-0005-0000-0000-00005A250000}"/>
    <cellStyle name="Comma 2 4 2 7 2 4 2" xfId="48954" xr:uid="{00000000-0005-0000-0000-00005B250000}"/>
    <cellStyle name="Comma 2 4 2 7 2 5" xfId="33544" xr:uid="{00000000-0005-0000-0000-00005C250000}"/>
    <cellStyle name="Comma 2 4 2 7 3" xfId="4622" xr:uid="{00000000-0005-0000-0000-00005D250000}"/>
    <cellStyle name="Comma 2 4 2 7 3 2" xfId="12432" xr:uid="{00000000-0005-0000-0000-00005E250000}"/>
    <cellStyle name="Comma 2 4 2 7 3 2 2" xfId="27843" xr:uid="{00000000-0005-0000-0000-00005F250000}"/>
    <cellStyle name="Comma 2 4 2 7 3 2 2 2" xfId="58667" xr:uid="{00000000-0005-0000-0000-000060250000}"/>
    <cellStyle name="Comma 2 4 2 7 3 2 3" xfId="43257" xr:uid="{00000000-0005-0000-0000-000061250000}"/>
    <cellStyle name="Comma 2 4 2 7 3 3" xfId="20034" xr:uid="{00000000-0005-0000-0000-000062250000}"/>
    <cellStyle name="Comma 2 4 2 7 3 3 2" xfId="50858" xr:uid="{00000000-0005-0000-0000-000063250000}"/>
    <cellStyle name="Comma 2 4 2 7 3 4" xfId="35448" xr:uid="{00000000-0005-0000-0000-000064250000}"/>
    <cellStyle name="Comma 2 4 2 7 4" xfId="8629" xr:uid="{00000000-0005-0000-0000-000065250000}"/>
    <cellStyle name="Comma 2 4 2 7 4 2" xfId="24040" xr:uid="{00000000-0005-0000-0000-000066250000}"/>
    <cellStyle name="Comma 2 4 2 7 4 2 2" xfId="54864" xr:uid="{00000000-0005-0000-0000-000067250000}"/>
    <cellStyle name="Comma 2 4 2 7 4 3" xfId="39454" xr:uid="{00000000-0005-0000-0000-000068250000}"/>
    <cellStyle name="Comma 2 4 2 7 5" xfId="16231" xr:uid="{00000000-0005-0000-0000-000069250000}"/>
    <cellStyle name="Comma 2 4 2 7 5 2" xfId="47055" xr:uid="{00000000-0005-0000-0000-00006A250000}"/>
    <cellStyle name="Comma 2 4 2 7 6" xfId="31645" xr:uid="{00000000-0005-0000-0000-00006B250000}"/>
    <cellStyle name="Comma 2 4 2 8" xfId="1452" xr:uid="{00000000-0005-0000-0000-00006C250000}"/>
    <cellStyle name="Comma 2 4 2 8 2" xfId="3351" xr:uid="{00000000-0005-0000-0000-00006D250000}"/>
    <cellStyle name="Comma 2 4 2 8 2 2" xfId="7154" xr:uid="{00000000-0005-0000-0000-00006E250000}"/>
    <cellStyle name="Comma 2 4 2 8 2 2 2" xfId="14964" xr:uid="{00000000-0005-0000-0000-00006F250000}"/>
    <cellStyle name="Comma 2 4 2 8 2 2 2 2" xfId="30375" xr:uid="{00000000-0005-0000-0000-000070250000}"/>
    <cellStyle name="Comma 2 4 2 8 2 2 2 2 2" xfId="61199" xr:uid="{00000000-0005-0000-0000-000071250000}"/>
    <cellStyle name="Comma 2 4 2 8 2 2 2 3" xfId="45789" xr:uid="{00000000-0005-0000-0000-000072250000}"/>
    <cellStyle name="Comma 2 4 2 8 2 2 3" xfId="22566" xr:uid="{00000000-0005-0000-0000-000073250000}"/>
    <cellStyle name="Comma 2 4 2 8 2 2 3 2" xfId="53390" xr:uid="{00000000-0005-0000-0000-000074250000}"/>
    <cellStyle name="Comma 2 4 2 8 2 2 4" xfId="37980" xr:uid="{00000000-0005-0000-0000-000075250000}"/>
    <cellStyle name="Comma 2 4 2 8 2 3" xfId="11161" xr:uid="{00000000-0005-0000-0000-000076250000}"/>
    <cellStyle name="Comma 2 4 2 8 2 3 2" xfId="26572" xr:uid="{00000000-0005-0000-0000-000077250000}"/>
    <cellStyle name="Comma 2 4 2 8 2 3 2 2" xfId="57396" xr:uid="{00000000-0005-0000-0000-000078250000}"/>
    <cellStyle name="Comma 2 4 2 8 2 3 3" xfId="41986" xr:uid="{00000000-0005-0000-0000-000079250000}"/>
    <cellStyle name="Comma 2 4 2 8 2 4" xfId="18763" xr:uid="{00000000-0005-0000-0000-00007A250000}"/>
    <cellStyle name="Comma 2 4 2 8 2 4 2" xfId="49587" xr:uid="{00000000-0005-0000-0000-00007B250000}"/>
    <cellStyle name="Comma 2 4 2 8 2 5" xfId="34177" xr:uid="{00000000-0005-0000-0000-00007C250000}"/>
    <cellStyle name="Comma 2 4 2 8 3" xfId="5255" xr:uid="{00000000-0005-0000-0000-00007D250000}"/>
    <cellStyle name="Comma 2 4 2 8 3 2" xfId="13065" xr:uid="{00000000-0005-0000-0000-00007E250000}"/>
    <cellStyle name="Comma 2 4 2 8 3 2 2" xfId="28476" xr:uid="{00000000-0005-0000-0000-00007F250000}"/>
    <cellStyle name="Comma 2 4 2 8 3 2 2 2" xfId="59300" xr:uid="{00000000-0005-0000-0000-000080250000}"/>
    <cellStyle name="Comma 2 4 2 8 3 2 3" xfId="43890" xr:uid="{00000000-0005-0000-0000-000081250000}"/>
    <cellStyle name="Comma 2 4 2 8 3 3" xfId="20667" xr:uid="{00000000-0005-0000-0000-000082250000}"/>
    <cellStyle name="Comma 2 4 2 8 3 3 2" xfId="51491" xr:uid="{00000000-0005-0000-0000-000083250000}"/>
    <cellStyle name="Comma 2 4 2 8 3 4" xfId="36081" xr:uid="{00000000-0005-0000-0000-000084250000}"/>
    <cellStyle name="Comma 2 4 2 8 4" xfId="9262" xr:uid="{00000000-0005-0000-0000-000085250000}"/>
    <cellStyle name="Comma 2 4 2 8 4 2" xfId="24673" xr:uid="{00000000-0005-0000-0000-000086250000}"/>
    <cellStyle name="Comma 2 4 2 8 4 2 2" xfId="55497" xr:uid="{00000000-0005-0000-0000-000087250000}"/>
    <cellStyle name="Comma 2 4 2 8 4 3" xfId="40087" xr:uid="{00000000-0005-0000-0000-000088250000}"/>
    <cellStyle name="Comma 2 4 2 8 5" xfId="16864" xr:uid="{00000000-0005-0000-0000-000089250000}"/>
    <cellStyle name="Comma 2 4 2 8 5 2" xfId="47688" xr:uid="{00000000-0005-0000-0000-00008A250000}"/>
    <cellStyle name="Comma 2 4 2 8 6" xfId="32278" xr:uid="{00000000-0005-0000-0000-00008B250000}"/>
    <cellStyle name="Comma 2 4 2 9" xfId="2085" xr:uid="{00000000-0005-0000-0000-00008C250000}"/>
    <cellStyle name="Comma 2 4 2 9 2" xfId="5888" xr:uid="{00000000-0005-0000-0000-00008D250000}"/>
    <cellStyle name="Comma 2 4 2 9 2 2" xfId="13698" xr:uid="{00000000-0005-0000-0000-00008E250000}"/>
    <cellStyle name="Comma 2 4 2 9 2 2 2" xfId="29109" xr:uid="{00000000-0005-0000-0000-00008F250000}"/>
    <cellStyle name="Comma 2 4 2 9 2 2 2 2" xfId="59933" xr:uid="{00000000-0005-0000-0000-000090250000}"/>
    <cellStyle name="Comma 2 4 2 9 2 2 3" xfId="44523" xr:uid="{00000000-0005-0000-0000-000091250000}"/>
    <cellStyle name="Comma 2 4 2 9 2 3" xfId="21300" xr:uid="{00000000-0005-0000-0000-000092250000}"/>
    <cellStyle name="Comma 2 4 2 9 2 3 2" xfId="52124" xr:uid="{00000000-0005-0000-0000-000093250000}"/>
    <cellStyle name="Comma 2 4 2 9 2 4" xfId="36714" xr:uid="{00000000-0005-0000-0000-000094250000}"/>
    <cellStyle name="Comma 2 4 2 9 3" xfId="9895" xr:uid="{00000000-0005-0000-0000-000095250000}"/>
    <cellStyle name="Comma 2 4 2 9 3 2" xfId="25306" xr:uid="{00000000-0005-0000-0000-000096250000}"/>
    <cellStyle name="Comma 2 4 2 9 3 2 2" xfId="56130" xr:uid="{00000000-0005-0000-0000-000097250000}"/>
    <cellStyle name="Comma 2 4 2 9 3 3" xfId="40720" xr:uid="{00000000-0005-0000-0000-000098250000}"/>
    <cellStyle name="Comma 2 4 2 9 4" xfId="17497" xr:uid="{00000000-0005-0000-0000-000099250000}"/>
    <cellStyle name="Comma 2 4 2 9 4 2" xfId="48321" xr:uid="{00000000-0005-0000-0000-00009A250000}"/>
    <cellStyle name="Comma 2 4 2 9 5" xfId="32911" xr:uid="{00000000-0005-0000-0000-00009B250000}"/>
    <cellStyle name="Comma 2 4 3" xfId="250" xr:uid="{00000000-0005-0000-0000-00009C250000}"/>
    <cellStyle name="Comma 2 4 3 10" xfId="7852" xr:uid="{00000000-0005-0000-0000-00009D250000}"/>
    <cellStyle name="Comma 2 4 3 10 2" xfId="23263" xr:uid="{00000000-0005-0000-0000-00009E250000}"/>
    <cellStyle name="Comma 2 4 3 10 2 2" xfId="54087" xr:uid="{00000000-0005-0000-0000-00009F250000}"/>
    <cellStyle name="Comma 2 4 3 10 3" xfId="38677" xr:uid="{00000000-0005-0000-0000-0000A0250000}"/>
    <cellStyle name="Comma 2 4 3 11" xfId="15663" xr:uid="{00000000-0005-0000-0000-0000A1250000}"/>
    <cellStyle name="Comma 2 4 3 11 2" xfId="46487" xr:uid="{00000000-0005-0000-0000-0000A2250000}"/>
    <cellStyle name="Comma 2 4 3 12" xfId="31077" xr:uid="{00000000-0005-0000-0000-0000A3250000}"/>
    <cellStyle name="Comma 2 4 3 2" xfId="332" xr:uid="{00000000-0005-0000-0000-0000A4250000}"/>
    <cellStyle name="Comma 2 4 3 2 10" xfId="15745" xr:uid="{00000000-0005-0000-0000-0000A5250000}"/>
    <cellStyle name="Comma 2 4 3 2 10 2" xfId="46569" xr:uid="{00000000-0005-0000-0000-0000A6250000}"/>
    <cellStyle name="Comma 2 4 3 2 11" xfId="31159" xr:uid="{00000000-0005-0000-0000-0000A7250000}"/>
    <cellStyle name="Comma 2 4 3 2 2" xfId="755" xr:uid="{00000000-0005-0000-0000-0000A8250000}"/>
    <cellStyle name="Comma 2 4 3 2 2 2" xfId="1388" xr:uid="{00000000-0005-0000-0000-0000A9250000}"/>
    <cellStyle name="Comma 2 4 3 2 2 2 2" xfId="3287" xr:uid="{00000000-0005-0000-0000-0000AA250000}"/>
    <cellStyle name="Comma 2 4 3 2 2 2 2 2" xfId="7090" xr:uid="{00000000-0005-0000-0000-0000AB250000}"/>
    <cellStyle name="Comma 2 4 3 2 2 2 2 2 2" xfId="14900" xr:uid="{00000000-0005-0000-0000-0000AC250000}"/>
    <cellStyle name="Comma 2 4 3 2 2 2 2 2 2 2" xfId="30311" xr:uid="{00000000-0005-0000-0000-0000AD250000}"/>
    <cellStyle name="Comma 2 4 3 2 2 2 2 2 2 2 2" xfId="61135" xr:uid="{00000000-0005-0000-0000-0000AE250000}"/>
    <cellStyle name="Comma 2 4 3 2 2 2 2 2 2 3" xfId="45725" xr:uid="{00000000-0005-0000-0000-0000AF250000}"/>
    <cellStyle name="Comma 2 4 3 2 2 2 2 2 3" xfId="22502" xr:uid="{00000000-0005-0000-0000-0000B0250000}"/>
    <cellStyle name="Comma 2 4 3 2 2 2 2 2 3 2" xfId="53326" xr:uid="{00000000-0005-0000-0000-0000B1250000}"/>
    <cellStyle name="Comma 2 4 3 2 2 2 2 2 4" xfId="37916" xr:uid="{00000000-0005-0000-0000-0000B2250000}"/>
    <cellStyle name="Comma 2 4 3 2 2 2 2 3" xfId="11097" xr:uid="{00000000-0005-0000-0000-0000B3250000}"/>
    <cellStyle name="Comma 2 4 3 2 2 2 2 3 2" xfId="26508" xr:uid="{00000000-0005-0000-0000-0000B4250000}"/>
    <cellStyle name="Comma 2 4 3 2 2 2 2 3 2 2" xfId="57332" xr:uid="{00000000-0005-0000-0000-0000B5250000}"/>
    <cellStyle name="Comma 2 4 3 2 2 2 2 3 3" xfId="41922" xr:uid="{00000000-0005-0000-0000-0000B6250000}"/>
    <cellStyle name="Comma 2 4 3 2 2 2 2 4" xfId="18699" xr:uid="{00000000-0005-0000-0000-0000B7250000}"/>
    <cellStyle name="Comma 2 4 3 2 2 2 2 4 2" xfId="49523" xr:uid="{00000000-0005-0000-0000-0000B8250000}"/>
    <cellStyle name="Comma 2 4 3 2 2 2 2 5" xfId="34113" xr:uid="{00000000-0005-0000-0000-0000B9250000}"/>
    <cellStyle name="Comma 2 4 3 2 2 2 3" xfId="5191" xr:uid="{00000000-0005-0000-0000-0000BA250000}"/>
    <cellStyle name="Comma 2 4 3 2 2 2 3 2" xfId="13001" xr:uid="{00000000-0005-0000-0000-0000BB250000}"/>
    <cellStyle name="Comma 2 4 3 2 2 2 3 2 2" xfId="28412" xr:uid="{00000000-0005-0000-0000-0000BC250000}"/>
    <cellStyle name="Comma 2 4 3 2 2 2 3 2 2 2" xfId="59236" xr:uid="{00000000-0005-0000-0000-0000BD250000}"/>
    <cellStyle name="Comma 2 4 3 2 2 2 3 2 3" xfId="43826" xr:uid="{00000000-0005-0000-0000-0000BE250000}"/>
    <cellStyle name="Comma 2 4 3 2 2 2 3 3" xfId="20603" xr:uid="{00000000-0005-0000-0000-0000BF250000}"/>
    <cellStyle name="Comma 2 4 3 2 2 2 3 3 2" xfId="51427" xr:uid="{00000000-0005-0000-0000-0000C0250000}"/>
    <cellStyle name="Comma 2 4 3 2 2 2 3 4" xfId="36017" xr:uid="{00000000-0005-0000-0000-0000C1250000}"/>
    <cellStyle name="Comma 2 4 3 2 2 2 4" xfId="9198" xr:uid="{00000000-0005-0000-0000-0000C2250000}"/>
    <cellStyle name="Comma 2 4 3 2 2 2 4 2" xfId="24609" xr:uid="{00000000-0005-0000-0000-0000C3250000}"/>
    <cellStyle name="Comma 2 4 3 2 2 2 4 2 2" xfId="55433" xr:uid="{00000000-0005-0000-0000-0000C4250000}"/>
    <cellStyle name="Comma 2 4 3 2 2 2 4 3" xfId="40023" xr:uid="{00000000-0005-0000-0000-0000C5250000}"/>
    <cellStyle name="Comma 2 4 3 2 2 2 5" xfId="16800" xr:uid="{00000000-0005-0000-0000-0000C6250000}"/>
    <cellStyle name="Comma 2 4 3 2 2 2 5 2" xfId="47624" xr:uid="{00000000-0005-0000-0000-0000C7250000}"/>
    <cellStyle name="Comma 2 4 3 2 2 2 6" xfId="32214" xr:uid="{00000000-0005-0000-0000-0000C8250000}"/>
    <cellStyle name="Comma 2 4 3 2 2 3" xfId="2021" xr:uid="{00000000-0005-0000-0000-0000C9250000}"/>
    <cellStyle name="Comma 2 4 3 2 2 3 2" xfId="3920" xr:uid="{00000000-0005-0000-0000-0000CA250000}"/>
    <cellStyle name="Comma 2 4 3 2 2 3 2 2" xfId="7723" xr:uid="{00000000-0005-0000-0000-0000CB250000}"/>
    <cellStyle name="Comma 2 4 3 2 2 3 2 2 2" xfId="15533" xr:uid="{00000000-0005-0000-0000-0000CC250000}"/>
    <cellStyle name="Comma 2 4 3 2 2 3 2 2 2 2" xfId="30944" xr:uid="{00000000-0005-0000-0000-0000CD250000}"/>
    <cellStyle name="Comma 2 4 3 2 2 3 2 2 2 2 2" xfId="61768" xr:uid="{00000000-0005-0000-0000-0000CE250000}"/>
    <cellStyle name="Comma 2 4 3 2 2 3 2 2 2 3" xfId="46358" xr:uid="{00000000-0005-0000-0000-0000CF250000}"/>
    <cellStyle name="Comma 2 4 3 2 2 3 2 2 3" xfId="23135" xr:uid="{00000000-0005-0000-0000-0000D0250000}"/>
    <cellStyle name="Comma 2 4 3 2 2 3 2 2 3 2" xfId="53959" xr:uid="{00000000-0005-0000-0000-0000D1250000}"/>
    <cellStyle name="Comma 2 4 3 2 2 3 2 2 4" xfId="38549" xr:uid="{00000000-0005-0000-0000-0000D2250000}"/>
    <cellStyle name="Comma 2 4 3 2 2 3 2 3" xfId="11730" xr:uid="{00000000-0005-0000-0000-0000D3250000}"/>
    <cellStyle name="Comma 2 4 3 2 2 3 2 3 2" xfId="27141" xr:uid="{00000000-0005-0000-0000-0000D4250000}"/>
    <cellStyle name="Comma 2 4 3 2 2 3 2 3 2 2" xfId="57965" xr:uid="{00000000-0005-0000-0000-0000D5250000}"/>
    <cellStyle name="Comma 2 4 3 2 2 3 2 3 3" xfId="42555" xr:uid="{00000000-0005-0000-0000-0000D6250000}"/>
    <cellStyle name="Comma 2 4 3 2 2 3 2 4" xfId="19332" xr:uid="{00000000-0005-0000-0000-0000D7250000}"/>
    <cellStyle name="Comma 2 4 3 2 2 3 2 4 2" xfId="50156" xr:uid="{00000000-0005-0000-0000-0000D8250000}"/>
    <cellStyle name="Comma 2 4 3 2 2 3 2 5" xfId="34746" xr:uid="{00000000-0005-0000-0000-0000D9250000}"/>
    <cellStyle name="Comma 2 4 3 2 2 3 3" xfId="5824" xr:uid="{00000000-0005-0000-0000-0000DA250000}"/>
    <cellStyle name="Comma 2 4 3 2 2 3 3 2" xfId="13634" xr:uid="{00000000-0005-0000-0000-0000DB250000}"/>
    <cellStyle name="Comma 2 4 3 2 2 3 3 2 2" xfId="29045" xr:uid="{00000000-0005-0000-0000-0000DC250000}"/>
    <cellStyle name="Comma 2 4 3 2 2 3 3 2 2 2" xfId="59869" xr:uid="{00000000-0005-0000-0000-0000DD250000}"/>
    <cellStyle name="Comma 2 4 3 2 2 3 3 2 3" xfId="44459" xr:uid="{00000000-0005-0000-0000-0000DE250000}"/>
    <cellStyle name="Comma 2 4 3 2 2 3 3 3" xfId="21236" xr:uid="{00000000-0005-0000-0000-0000DF250000}"/>
    <cellStyle name="Comma 2 4 3 2 2 3 3 3 2" xfId="52060" xr:uid="{00000000-0005-0000-0000-0000E0250000}"/>
    <cellStyle name="Comma 2 4 3 2 2 3 3 4" xfId="36650" xr:uid="{00000000-0005-0000-0000-0000E1250000}"/>
    <cellStyle name="Comma 2 4 3 2 2 3 4" xfId="9831" xr:uid="{00000000-0005-0000-0000-0000E2250000}"/>
    <cellStyle name="Comma 2 4 3 2 2 3 4 2" xfId="25242" xr:uid="{00000000-0005-0000-0000-0000E3250000}"/>
    <cellStyle name="Comma 2 4 3 2 2 3 4 2 2" xfId="56066" xr:uid="{00000000-0005-0000-0000-0000E4250000}"/>
    <cellStyle name="Comma 2 4 3 2 2 3 4 3" xfId="40656" xr:uid="{00000000-0005-0000-0000-0000E5250000}"/>
    <cellStyle name="Comma 2 4 3 2 2 3 5" xfId="17433" xr:uid="{00000000-0005-0000-0000-0000E6250000}"/>
    <cellStyle name="Comma 2 4 3 2 2 3 5 2" xfId="48257" xr:uid="{00000000-0005-0000-0000-0000E7250000}"/>
    <cellStyle name="Comma 2 4 3 2 2 3 6" xfId="32847" xr:uid="{00000000-0005-0000-0000-0000E8250000}"/>
    <cellStyle name="Comma 2 4 3 2 2 4" xfId="2654" xr:uid="{00000000-0005-0000-0000-0000E9250000}"/>
    <cellStyle name="Comma 2 4 3 2 2 4 2" xfId="6457" xr:uid="{00000000-0005-0000-0000-0000EA250000}"/>
    <cellStyle name="Comma 2 4 3 2 2 4 2 2" xfId="14267" xr:uid="{00000000-0005-0000-0000-0000EB250000}"/>
    <cellStyle name="Comma 2 4 3 2 2 4 2 2 2" xfId="29678" xr:uid="{00000000-0005-0000-0000-0000EC250000}"/>
    <cellStyle name="Comma 2 4 3 2 2 4 2 2 2 2" xfId="60502" xr:uid="{00000000-0005-0000-0000-0000ED250000}"/>
    <cellStyle name="Comma 2 4 3 2 2 4 2 2 3" xfId="45092" xr:uid="{00000000-0005-0000-0000-0000EE250000}"/>
    <cellStyle name="Comma 2 4 3 2 2 4 2 3" xfId="21869" xr:uid="{00000000-0005-0000-0000-0000EF250000}"/>
    <cellStyle name="Comma 2 4 3 2 2 4 2 3 2" xfId="52693" xr:uid="{00000000-0005-0000-0000-0000F0250000}"/>
    <cellStyle name="Comma 2 4 3 2 2 4 2 4" xfId="37283" xr:uid="{00000000-0005-0000-0000-0000F1250000}"/>
    <cellStyle name="Comma 2 4 3 2 2 4 3" xfId="10464" xr:uid="{00000000-0005-0000-0000-0000F2250000}"/>
    <cellStyle name="Comma 2 4 3 2 2 4 3 2" xfId="25875" xr:uid="{00000000-0005-0000-0000-0000F3250000}"/>
    <cellStyle name="Comma 2 4 3 2 2 4 3 2 2" xfId="56699" xr:uid="{00000000-0005-0000-0000-0000F4250000}"/>
    <cellStyle name="Comma 2 4 3 2 2 4 3 3" xfId="41289" xr:uid="{00000000-0005-0000-0000-0000F5250000}"/>
    <cellStyle name="Comma 2 4 3 2 2 4 4" xfId="18066" xr:uid="{00000000-0005-0000-0000-0000F6250000}"/>
    <cellStyle name="Comma 2 4 3 2 2 4 4 2" xfId="48890" xr:uid="{00000000-0005-0000-0000-0000F7250000}"/>
    <cellStyle name="Comma 2 4 3 2 2 4 5" xfId="33480" xr:uid="{00000000-0005-0000-0000-0000F8250000}"/>
    <cellStyle name="Comma 2 4 3 2 2 5" xfId="4558" xr:uid="{00000000-0005-0000-0000-0000F9250000}"/>
    <cellStyle name="Comma 2 4 3 2 2 5 2" xfId="12368" xr:uid="{00000000-0005-0000-0000-0000FA250000}"/>
    <cellStyle name="Comma 2 4 3 2 2 5 2 2" xfId="27779" xr:uid="{00000000-0005-0000-0000-0000FB250000}"/>
    <cellStyle name="Comma 2 4 3 2 2 5 2 2 2" xfId="58603" xr:uid="{00000000-0005-0000-0000-0000FC250000}"/>
    <cellStyle name="Comma 2 4 3 2 2 5 2 3" xfId="43193" xr:uid="{00000000-0005-0000-0000-0000FD250000}"/>
    <cellStyle name="Comma 2 4 3 2 2 5 3" xfId="19970" xr:uid="{00000000-0005-0000-0000-0000FE250000}"/>
    <cellStyle name="Comma 2 4 3 2 2 5 3 2" xfId="50794" xr:uid="{00000000-0005-0000-0000-0000FF250000}"/>
    <cellStyle name="Comma 2 4 3 2 2 5 4" xfId="35384" xr:uid="{00000000-0005-0000-0000-000000260000}"/>
    <cellStyle name="Comma 2 4 3 2 2 6" xfId="8565" xr:uid="{00000000-0005-0000-0000-000001260000}"/>
    <cellStyle name="Comma 2 4 3 2 2 6 2" xfId="23976" xr:uid="{00000000-0005-0000-0000-000002260000}"/>
    <cellStyle name="Comma 2 4 3 2 2 6 2 2" xfId="54800" xr:uid="{00000000-0005-0000-0000-000003260000}"/>
    <cellStyle name="Comma 2 4 3 2 2 6 3" xfId="39390" xr:uid="{00000000-0005-0000-0000-000004260000}"/>
    <cellStyle name="Comma 2 4 3 2 2 7" xfId="16167" xr:uid="{00000000-0005-0000-0000-000005260000}"/>
    <cellStyle name="Comma 2 4 3 2 2 7 2" xfId="46991" xr:uid="{00000000-0005-0000-0000-000006260000}"/>
    <cellStyle name="Comma 2 4 3 2 2 8" xfId="31581" xr:uid="{00000000-0005-0000-0000-000007260000}"/>
    <cellStyle name="Comma 2 4 3 2 3" xfId="546" xr:uid="{00000000-0005-0000-0000-000008260000}"/>
    <cellStyle name="Comma 2 4 3 2 3 2" xfId="1179" xr:uid="{00000000-0005-0000-0000-000009260000}"/>
    <cellStyle name="Comma 2 4 3 2 3 2 2" xfId="3078" xr:uid="{00000000-0005-0000-0000-00000A260000}"/>
    <cellStyle name="Comma 2 4 3 2 3 2 2 2" xfId="6881" xr:uid="{00000000-0005-0000-0000-00000B260000}"/>
    <cellStyle name="Comma 2 4 3 2 3 2 2 2 2" xfId="14691" xr:uid="{00000000-0005-0000-0000-00000C260000}"/>
    <cellStyle name="Comma 2 4 3 2 3 2 2 2 2 2" xfId="30102" xr:uid="{00000000-0005-0000-0000-00000D260000}"/>
    <cellStyle name="Comma 2 4 3 2 3 2 2 2 2 2 2" xfId="60926" xr:uid="{00000000-0005-0000-0000-00000E260000}"/>
    <cellStyle name="Comma 2 4 3 2 3 2 2 2 2 3" xfId="45516" xr:uid="{00000000-0005-0000-0000-00000F260000}"/>
    <cellStyle name="Comma 2 4 3 2 3 2 2 2 3" xfId="22293" xr:uid="{00000000-0005-0000-0000-000010260000}"/>
    <cellStyle name="Comma 2 4 3 2 3 2 2 2 3 2" xfId="53117" xr:uid="{00000000-0005-0000-0000-000011260000}"/>
    <cellStyle name="Comma 2 4 3 2 3 2 2 2 4" xfId="37707" xr:uid="{00000000-0005-0000-0000-000012260000}"/>
    <cellStyle name="Comma 2 4 3 2 3 2 2 3" xfId="10888" xr:uid="{00000000-0005-0000-0000-000013260000}"/>
    <cellStyle name="Comma 2 4 3 2 3 2 2 3 2" xfId="26299" xr:uid="{00000000-0005-0000-0000-000014260000}"/>
    <cellStyle name="Comma 2 4 3 2 3 2 2 3 2 2" xfId="57123" xr:uid="{00000000-0005-0000-0000-000015260000}"/>
    <cellStyle name="Comma 2 4 3 2 3 2 2 3 3" xfId="41713" xr:uid="{00000000-0005-0000-0000-000016260000}"/>
    <cellStyle name="Comma 2 4 3 2 3 2 2 4" xfId="18490" xr:uid="{00000000-0005-0000-0000-000017260000}"/>
    <cellStyle name="Comma 2 4 3 2 3 2 2 4 2" xfId="49314" xr:uid="{00000000-0005-0000-0000-000018260000}"/>
    <cellStyle name="Comma 2 4 3 2 3 2 2 5" xfId="33904" xr:uid="{00000000-0005-0000-0000-000019260000}"/>
    <cellStyle name="Comma 2 4 3 2 3 2 3" xfId="4982" xr:uid="{00000000-0005-0000-0000-00001A260000}"/>
    <cellStyle name="Comma 2 4 3 2 3 2 3 2" xfId="12792" xr:uid="{00000000-0005-0000-0000-00001B260000}"/>
    <cellStyle name="Comma 2 4 3 2 3 2 3 2 2" xfId="28203" xr:uid="{00000000-0005-0000-0000-00001C260000}"/>
    <cellStyle name="Comma 2 4 3 2 3 2 3 2 2 2" xfId="59027" xr:uid="{00000000-0005-0000-0000-00001D260000}"/>
    <cellStyle name="Comma 2 4 3 2 3 2 3 2 3" xfId="43617" xr:uid="{00000000-0005-0000-0000-00001E260000}"/>
    <cellStyle name="Comma 2 4 3 2 3 2 3 3" xfId="20394" xr:uid="{00000000-0005-0000-0000-00001F260000}"/>
    <cellStyle name="Comma 2 4 3 2 3 2 3 3 2" xfId="51218" xr:uid="{00000000-0005-0000-0000-000020260000}"/>
    <cellStyle name="Comma 2 4 3 2 3 2 3 4" xfId="35808" xr:uid="{00000000-0005-0000-0000-000021260000}"/>
    <cellStyle name="Comma 2 4 3 2 3 2 4" xfId="8989" xr:uid="{00000000-0005-0000-0000-000022260000}"/>
    <cellStyle name="Comma 2 4 3 2 3 2 4 2" xfId="24400" xr:uid="{00000000-0005-0000-0000-000023260000}"/>
    <cellStyle name="Comma 2 4 3 2 3 2 4 2 2" xfId="55224" xr:uid="{00000000-0005-0000-0000-000024260000}"/>
    <cellStyle name="Comma 2 4 3 2 3 2 4 3" xfId="39814" xr:uid="{00000000-0005-0000-0000-000025260000}"/>
    <cellStyle name="Comma 2 4 3 2 3 2 5" xfId="16591" xr:uid="{00000000-0005-0000-0000-000026260000}"/>
    <cellStyle name="Comma 2 4 3 2 3 2 5 2" xfId="47415" xr:uid="{00000000-0005-0000-0000-000027260000}"/>
    <cellStyle name="Comma 2 4 3 2 3 2 6" xfId="32005" xr:uid="{00000000-0005-0000-0000-000028260000}"/>
    <cellStyle name="Comma 2 4 3 2 3 3" xfId="1812" xr:uid="{00000000-0005-0000-0000-000029260000}"/>
    <cellStyle name="Comma 2 4 3 2 3 3 2" xfId="3711" xr:uid="{00000000-0005-0000-0000-00002A260000}"/>
    <cellStyle name="Comma 2 4 3 2 3 3 2 2" xfId="7514" xr:uid="{00000000-0005-0000-0000-00002B260000}"/>
    <cellStyle name="Comma 2 4 3 2 3 3 2 2 2" xfId="15324" xr:uid="{00000000-0005-0000-0000-00002C260000}"/>
    <cellStyle name="Comma 2 4 3 2 3 3 2 2 2 2" xfId="30735" xr:uid="{00000000-0005-0000-0000-00002D260000}"/>
    <cellStyle name="Comma 2 4 3 2 3 3 2 2 2 2 2" xfId="61559" xr:uid="{00000000-0005-0000-0000-00002E260000}"/>
    <cellStyle name="Comma 2 4 3 2 3 3 2 2 2 3" xfId="46149" xr:uid="{00000000-0005-0000-0000-00002F260000}"/>
    <cellStyle name="Comma 2 4 3 2 3 3 2 2 3" xfId="22926" xr:uid="{00000000-0005-0000-0000-000030260000}"/>
    <cellStyle name="Comma 2 4 3 2 3 3 2 2 3 2" xfId="53750" xr:uid="{00000000-0005-0000-0000-000031260000}"/>
    <cellStyle name="Comma 2 4 3 2 3 3 2 2 4" xfId="38340" xr:uid="{00000000-0005-0000-0000-000032260000}"/>
    <cellStyle name="Comma 2 4 3 2 3 3 2 3" xfId="11521" xr:uid="{00000000-0005-0000-0000-000033260000}"/>
    <cellStyle name="Comma 2 4 3 2 3 3 2 3 2" xfId="26932" xr:uid="{00000000-0005-0000-0000-000034260000}"/>
    <cellStyle name="Comma 2 4 3 2 3 3 2 3 2 2" xfId="57756" xr:uid="{00000000-0005-0000-0000-000035260000}"/>
    <cellStyle name="Comma 2 4 3 2 3 3 2 3 3" xfId="42346" xr:uid="{00000000-0005-0000-0000-000036260000}"/>
    <cellStyle name="Comma 2 4 3 2 3 3 2 4" xfId="19123" xr:uid="{00000000-0005-0000-0000-000037260000}"/>
    <cellStyle name="Comma 2 4 3 2 3 3 2 4 2" xfId="49947" xr:uid="{00000000-0005-0000-0000-000038260000}"/>
    <cellStyle name="Comma 2 4 3 2 3 3 2 5" xfId="34537" xr:uid="{00000000-0005-0000-0000-000039260000}"/>
    <cellStyle name="Comma 2 4 3 2 3 3 3" xfId="5615" xr:uid="{00000000-0005-0000-0000-00003A260000}"/>
    <cellStyle name="Comma 2 4 3 2 3 3 3 2" xfId="13425" xr:uid="{00000000-0005-0000-0000-00003B260000}"/>
    <cellStyle name="Comma 2 4 3 2 3 3 3 2 2" xfId="28836" xr:uid="{00000000-0005-0000-0000-00003C260000}"/>
    <cellStyle name="Comma 2 4 3 2 3 3 3 2 2 2" xfId="59660" xr:uid="{00000000-0005-0000-0000-00003D260000}"/>
    <cellStyle name="Comma 2 4 3 2 3 3 3 2 3" xfId="44250" xr:uid="{00000000-0005-0000-0000-00003E260000}"/>
    <cellStyle name="Comma 2 4 3 2 3 3 3 3" xfId="21027" xr:uid="{00000000-0005-0000-0000-00003F260000}"/>
    <cellStyle name="Comma 2 4 3 2 3 3 3 3 2" xfId="51851" xr:uid="{00000000-0005-0000-0000-000040260000}"/>
    <cellStyle name="Comma 2 4 3 2 3 3 3 4" xfId="36441" xr:uid="{00000000-0005-0000-0000-000041260000}"/>
    <cellStyle name="Comma 2 4 3 2 3 3 4" xfId="9622" xr:uid="{00000000-0005-0000-0000-000042260000}"/>
    <cellStyle name="Comma 2 4 3 2 3 3 4 2" xfId="25033" xr:uid="{00000000-0005-0000-0000-000043260000}"/>
    <cellStyle name="Comma 2 4 3 2 3 3 4 2 2" xfId="55857" xr:uid="{00000000-0005-0000-0000-000044260000}"/>
    <cellStyle name="Comma 2 4 3 2 3 3 4 3" xfId="40447" xr:uid="{00000000-0005-0000-0000-000045260000}"/>
    <cellStyle name="Comma 2 4 3 2 3 3 5" xfId="17224" xr:uid="{00000000-0005-0000-0000-000046260000}"/>
    <cellStyle name="Comma 2 4 3 2 3 3 5 2" xfId="48048" xr:uid="{00000000-0005-0000-0000-000047260000}"/>
    <cellStyle name="Comma 2 4 3 2 3 3 6" xfId="32638" xr:uid="{00000000-0005-0000-0000-000048260000}"/>
    <cellStyle name="Comma 2 4 3 2 3 4" xfId="2445" xr:uid="{00000000-0005-0000-0000-000049260000}"/>
    <cellStyle name="Comma 2 4 3 2 3 4 2" xfId="6248" xr:uid="{00000000-0005-0000-0000-00004A260000}"/>
    <cellStyle name="Comma 2 4 3 2 3 4 2 2" xfId="14058" xr:uid="{00000000-0005-0000-0000-00004B260000}"/>
    <cellStyle name="Comma 2 4 3 2 3 4 2 2 2" xfId="29469" xr:uid="{00000000-0005-0000-0000-00004C260000}"/>
    <cellStyle name="Comma 2 4 3 2 3 4 2 2 2 2" xfId="60293" xr:uid="{00000000-0005-0000-0000-00004D260000}"/>
    <cellStyle name="Comma 2 4 3 2 3 4 2 2 3" xfId="44883" xr:uid="{00000000-0005-0000-0000-00004E260000}"/>
    <cellStyle name="Comma 2 4 3 2 3 4 2 3" xfId="21660" xr:uid="{00000000-0005-0000-0000-00004F260000}"/>
    <cellStyle name="Comma 2 4 3 2 3 4 2 3 2" xfId="52484" xr:uid="{00000000-0005-0000-0000-000050260000}"/>
    <cellStyle name="Comma 2 4 3 2 3 4 2 4" xfId="37074" xr:uid="{00000000-0005-0000-0000-000051260000}"/>
    <cellStyle name="Comma 2 4 3 2 3 4 3" xfId="10255" xr:uid="{00000000-0005-0000-0000-000052260000}"/>
    <cellStyle name="Comma 2 4 3 2 3 4 3 2" xfId="25666" xr:uid="{00000000-0005-0000-0000-000053260000}"/>
    <cellStyle name="Comma 2 4 3 2 3 4 3 2 2" xfId="56490" xr:uid="{00000000-0005-0000-0000-000054260000}"/>
    <cellStyle name="Comma 2 4 3 2 3 4 3 3" xfId="41080" xr:uid="{00000000-0005-0000-0000-000055260000}"/>
    <cellStyle name="Comma 2 4 3 2 3 4 4" xfId="17857" xr:uid="{00000000-0005-0000-0000-000056260000}"/>
    <cellStyle name="Comma 2 4 3 2 3 4 4 2" xfId="48681" xr:uid="{00000000-0005-0000-0000-000057260000}"/>
    <cellStyle name="Comma 2 4 3 2 3 4 5" xfId="33271" xr:uid="{00000000-0005-0000-0000-000058260000}"/>
    <cellStyle name="Comma 2 4 3 2 3 5" xfId="4349" xr:uid="{00000000-0005-0000-0000-000059260000}"/>
    <cellStyle name="Comma 2 4 3 2 3 5 2" xfId="12159" xr:uid="{00000000-0005-0000-0000-00005A260000}"/>
    <cellStyle name="Comma 2 4 3 2 3 5 2 2" xfId="27570" xr:uid="{00000000-0005-0000-0000-00005B260000}"/>
    <cellStyle name="Comma 2 4 3 2 3 5 2 2 2" xfId="58394" xr:uid="{00000000-0005-0000-0000-00005C260000}"/>
    <cellStyle name="Comma 2 4 3 2 3 5 2 3" xfId="42984" xr:uid="{00000000-0005-0000-0000-00005D260000}"/>
    <cellStyle name="Comma 2 4 3 2 3 5 3" xfId="19761" xr:uid="{00000000-0005-0000-0000-00005E260000}"/>
    <cellStyle name="Comma 2 4 3 2 3 5 3 2" xfId="50585" xr:uid="{00000000-0005-0000-0000-00005F260000}"/>
    <cellStyle name="Comma 2 4 3 2 3 5 4" xfId="35175" xr:uid="{00000000-0005-0000-0000-000060260000}"/>
    <cellStyle name="Comma 2 4 3 2 3 6" xfId="8356" xr:uid="{00000000-0005-0000-0000-000061260000}"/>
    <cellStyle name="Comma 2 4 3 2 3 6 2" xfId="23767" xr:uid="{00000000-0005-0000-0000-000062260000}"/>
    <cellStyle name="Comma 2 4 3 2 3 6 2 2" xfId="54591" xr:uid="{00000000-0005-0000-0000-000063260000}"/>
    <cellStyle name="Comma 2 4 3 2 3 6 3" xfId="39181" xr:uid="{00000000-0005-0000-0000-000064260000}"/>
    <cellStyle name="Comma 2 4 3 2 3 7" xfId="15958" xr:uid="{00000000-0005-0000-0000-000065260000}"/>
    <cellStyle name="Comma 2 4 3 2 3 7 2" xfId="46782" xr:uid="{00000000-0005-0000-0000-000066260000}"/>
    <cellStyle name="Comma 2 4 3 2 3 8" xfId="31372" xr:uid="{00000000-0005-0000-0000-000067260000}"/>
    <cellStyle name="Comma 2 4 3 2 4" xfId="966" xr:uid="{00000000-0005-0000-0000-000068260000}"/>
    <cellStyle name="Comma 2 4 3 2 4 2" xfId="2865" xr:uid="{00000000-0005-0000-0000-000069260000}"/>
    <cellStyle name="Comma 2 4 3 2 4 2 2" xfId="6668" xr:uid="{00000000-0005-0000-0000-00006A260000}"/>
    <cellStyle name="Comma 2 4 3 2 4 2 2 2" xfId="14478" xr:uid="{00000000-0005-0000-0000-00006B260000}"/>
    <cellStyle name="Comma 2 4 3 2 4 2 2 2 2" xfId="29889" xr:uid="{00000000-0005-0000-0000-00006C260000}"/>
    <cellStyle name="Comma 2 4 3 2 4 2 2 2 2 2" xfId="60713" xr:uid="{00000000-0005-0000-0000-00006D260000}"/>
    <cellStyle name="Comma 2 4 3 2 4 2 2 2 3" xfId="45303" xr:uid="{00000000-0005-0000-0000-00006E260000}"/>
    <cellStyle name="Comma 2 4 3 2 4 2 2 3" xfId="22080" xr:uid="{00000000-0005-0000-0000-00006F260000}"/>
    <cellStyle name="Comma 2 4 3 2 4 2 2 3 2" xfId="52904" xr:uid="{00000000-0005-0000-0000-000070260000}"/>
    <cellStyle name="Comma 2 4 3 2 4 2 2 4" xfId="37494" xr:uid="{00000000-0005-0000-0000-000071260000}"/>
    <cellStyle name="Comma 2 4 3 2 4 2 3" xfId="10675" xr:uid="{00000000-0005-0000-0000-000072260000}"/>
    <cellStyle name="Comma 2 4 3 2 4 2 3 2" xfId="26086" xr:uid="{00000000-0005-0000-0000-000073260000}"/>
    <cellStyle name="Comma 2 4 3 2 4 2 3 2 2" xfId="56910" xr:uid="{00000000-0005-0000-0000-000074260000}"/>
    <cellStyle name="Comma 2 4 3 2 4 2 3 3" xfId="41500" xr:uid="{00000000-0005-0000-0000-000075260000}"/>
    <cellStyle name="Comma 2 4 3 2 4 2 4" xfId="18277" xr:uid="{00000000-0005-0000-0000-000076260000}"/>
    <cellStyle name="Comma 2 4 3 2 4 2 4 2" xfId="49101" xr:uid="{00000000-0005-0000-0000-000077260000}"/>
    <cellStyle name="Comma 2 4 3 2 4 2 5" xfId="33691" xr:uid="{00000000-0005-0000-0000-000078260000}"/>
    <cellStyle name="Comma 2 4 3 2 4 3" xfId="4769" xr:uid="{00000000-0005-0000-0000-000079260000}"/>
    <cellStyle name="Comma 2 4 3 2 4 3 2" xfId="12579" xr:uid="{00000000-0005-0000-0000-00007A260000}"/>
    <cellStyle name="Comma 2 4 3 2 4 3 2 2" xfId="27990" xr:uid="{00000000-0005-0000-0000-00007B260000}"/>
    <cellStyle name="Comma 2 4 3 2 4 3 2 2 2" xfId="58814" xr:uid="{00000000-0005-0000-0000-00007C260000}"/>
    <cellStyle name="Comma 2 4 3 2 4 3 2 3" xfId="43404" xr:uid="{00000000-0005-0000-0000-00007D260000}"/>
    <cellStyle name="Comma 2 4 3 2 4 3 3" xfId="20181" xr:uid="{00000000-0005-0000-0000-00007E260000}"/>
    <cellStyle name="Comma 2 4 3 2 4 3 3 2" xfId="51005" xr:uid="{00000000-0005-0000-0000-00007F260000}"/>
    <cellStyle name="Comma 2 4 3 2 4 3 4" xfId="35595" xr:uid="{00000000-0005-0000-0000-000080260000}"/>
    <cellStyle name="Comma 2 4 3 2 4 4" xfId="8776" xr:uid="{00000000-0005-0000-0000-000081260000}"/>
    <cellStyle name="Comma 2 4 3 2 4 4 2" xfId="24187" xr:uid="{00000000-0005-0000-0000-000082260000}"/>
    <cellStyle name="Comma 2 4 3 2 4 4 2 2" xfId="55011" xr:uid="{00000000-0005-0000-0000-000083260000}"/>
    <cellStyle name="Comma 2 4 3 2 4 4 3" xfId="39601" xr:uid="{00000000-0005-0000-0000-000084260000}"/>
    <cellStyle name="Comma 2 4 3 2 4 5" xfId="16378" xr:uid="{00000000-0005-0000-0000-000085260000}"/>
    <cellStyle name="Comma 2 4 3 2 4 5 2" xfId="47202" xr:uid="{00000000-0005-0000-0000-000086260000}"/>
    <cellStyle name="Comma 2 4 3 2 4 6" xfId="31792" xr:uid="{00000000-0005-0000-0000-000087260000}"/>
    <cellStyle name="Comma 2 4 3 2 5" xfId="1599" xr:uid="{00000000-0005-0000-0000-000088260000}"/>
    <cellStyle name="Comma 2 4 3 2 5 2" xfId="3498" xr:uid="{00000000-0005-0000-0000-000089260000}"/>
    <cellStyle name="Comma 2 4 3 2 5 2 2" xfId="7301" xr:uid="{00000000-0005-0000-0000-00008A260000}"/>
    <cellStyle name="Comma 2 4 3 2 5 2 2 2" xfId="15111" xr:uid="{00000000-0005-0000-0000-00008B260000}"/>
    <cellStyle name="Comma 2 4 3 2 5 2 2 2 2" xfId="30522" xr:uid="{00000000-0005-0000-0000-00008C260000}"/>
    <cellStyle name="Comma 2 4 3 2 5 2 2 2 2 2" xfId="61346" xr:uid="{00000000-0005-0000-0000-00008D260000}"/>
    <cellStyle name="Comma 2 4 3 2 5 2 2 2 3" xfId="45936" xr:uid="{00000000-0005-0000-0000-00008E260000}"/>
    <cellStyle name="Comma 2 4 3 2 5 2 2 3" xfId="22713" xr:uid="{00000000-0005-0000-0000-00008F260000}"/>
    <cellStyle name="Comma 2 4 3 2 5 2 2 3 2" xfId="53537" xr:uid="{00000000-0005-0000-0000-000090260000}"/>
    <cellStyle name="Comma 2 4 3 2 5 2 2 4" xfId="38127" xr:uid="{00000000-0005-0000-0000-000091260000}"/>
    <cellStyle name="Comma 2 4 3 2 5 2 3" xfId="11308" xr:uid="{00000000-0005-0000-0000-000092260000}"/>
    <cellStyle name="Comma 2 4 3 2 5 2 3 2" xfId="26719" xr:uid="{00000000-0005-0000-0000-000093260000}"/>
    <cellStyle name="Comma 2 4 3 2 5 2 3 2 2" xfId="57543" xr:uid="{00000000-0005-0000-0000-000094260000}"/>
    <cellStyle name="Comma 2 4 3 2 5 2 3 3" xfId="42133" xr:uid="{00000000-0005-0000-0000-000095260000}"/>
    <cellStyle name="Comma 2 4 3 2 5 2 4" xfId="18910" xr:uid="{00000000-0005-0000-0000-000096260000}"/>
    <cellStyle name="Comma 2 4 3 2 5 2 4 2" xfId="49734" xr:uid="{00000000-0005-0000-0000-000097260000}"/>
    <cellStyle name="Comma 2 4 3 2 5 2 5" xfId="34324" xr:uid="{00000000-0005-0000-0000-000098260000}"/>
    <cellStyle name="Comma 2 4 3 2 5 3" xfId="5402" xr:uid="{00000000-0005-0000-0000-000099260000}"/>
    <cellStyle name="Comma 2 4 3 2 5 3 2" xfId="13212" xr:uid="{00000000-0005-0000-0000-00009A260000}"/>
    <cellStyle name="Comma 2 4 3 2 5 3 2 2" xfId="28623" xr:uid="{00000000-0005-0000-0000-00009B260000}"/>
    <cellStyle name="Comma 2 4 3 2 5 3 2 2 2" xfId="59447" xr:uid="{00000000-0005-0000-0000-00009C260000}"/>
    <cellStyle name="Comma 2 4 3 2 5 3 2 3" xfId="44037" xr:uid="{00000000-0005-0000-0000-00009D260000}"/>
    <cellStyle name="Comma 2 4 3 2 5 3 3" xfId="20814" xr:uid="{00000000-0005-0000-0000-00009E260000}"/>
    <cellStyle name="Comma 2 4 3 2 5 3 3 2" xfId="51638" xr:uid="{00000000-0005-0000-0000-00009F260000}"/>
    <cellStyle name="Comma 2 4 3 2 5 3 4" xfId="36228" xr:uid="{00000000-0005-0000-0000-0000A0260000}"/>
    <cellStyle name="Comma 2 4 3 2 5 4" xfId="9409" xr:uid="{00000000-0005-0000-0000-0000A1260000}"/>
    <cellStyle name="Comma 2 4 3 2 5 4 2" xfId="24820" xr:uid="{00000000-0005-0000-0000-0000A2260000}"/>
    <cellStyle name="Comma 2 4 3 2 5 4 2 2" xfId="55644" xr:uid="{00000000-0005-0000-0000-0000A3260000}"/>
    <cellStyle name="Comma 2 4 3 2 5 4 3" xfId="40234" xr:uid="{00000000-0005-0000-0000-0000A4260000}"/>
    <cellStyle name="Comma 2 4 3 2 5 5" xfId="17011" xr:uid="{00000000-0005-0000-0000-0000A5260000}"/>
    <cellStyle name="Comma 2 4 3 2 5 5 2" xfId="47835" xr:uid="{00000000-0005-0000-0000-0000A6260000}"/>
    <cellStyle name="Comma 2 4 3 2 5 6" xfId="32425" xr:uid="{00000000-0005-0000-0000-0000A7260000}"/>
    <cellStyle name="Comma 2 4 3 2 6" xfId="2232" xr:uid="{00000000-0005-0000-0000-0000A8260000}"/>
    <cellStyle name="Comma 2 4 3 2 6 2" xfId="6035" xr:uid="{00000000-0005-0000-0000-0000A9260000}"/>
    <cellStyle name="Comma 2 4 3 2 6 2 2" xfId="13845" xr:uid="{00000000-0005-0000-0000-0000AA260000}"/>
    <cellStyle name="Comma 2 4 3 2 6 2 2 2" xfId="29256" xr:uid="{00000000-0005-0000-0000-0000AB260000}"/>
    <cellStyle name="Comma 2 4 3 2 6 2 2 2 2" xfId="60080" xr:uid="{00000000-0005-0000-0000-0000AC260000}"/>
    <cellStyle name="Comma 2 4 3 2 6 2 2 3" xfId="44670" xr:uid="{00000000-0005-0000-0000-0000AD260000}"/>
    <cellStyle name="Comma 2 4 3 2 6 2 3" xfId="21447" xr:uid="{00000000-0005-0000-0000-0000AE260000}"/>
    <cellStyle name="Comma 2 4 3 2 6 2 3 2" xfId="52271" xr:uid="{00000000-0005-0000-0000-0000AF260000}"/>
    <cellStyle name="Comma 2 4 3 2 6 2 4" xfId="36861" xr:uid="{00000000-0005-0000-0000-0000B0260000}"/>
    <cellStyle name="Comma 2 4 3 2 6 3" xfId="10042" xr:uid="{00000000-0005-0000-0000-0000B1260000}"/>
    <cellStyle name="Comma 2 4 3 2 6 3 2" xfId="25453" xr:uid="{00000000-0005-0000-0000-0000B2260000}"/>
    <cellStyle name="Comma 2 4 3 2 6 3 2 2" xfId="56277" xr:uid="{00000000-0005-0000-0000-0000B3260000}"/>
    <cellStyle name="Comma 2 4 3 2 6 3 3" xfId="40867" xr:uid="{00000000-0005-0000-0000-0000B4260000}"/>
    <cellStyle name="Comma 2 4 3 2 6 4" xfId="17644" xr:uid="{00000000-0005-0000-0000-0000B5260000}"/>
    <cellStyle name="Comma 2 4 3 2 6 4 2" xfId="48468" xr:uid="{00000000-0005-0000-0000-0000B6260000}"/>
    <cellStyle name="Comma 2 4 3 2 6 5" xfId="33058" xr:uid="{00000000-0005-0000-0000-0000B7260000}"/>
    <cellStyle name="Comma 2 4 3 2 7" xfId="4136" xr:uid="{00000000-0005-0000-0000-0000B8260000}"/>
    <cellStyle name="Comma 2 4 3 2 7 2" xfId="11946" xr:uid="{00000000-0005-0000-0000-0000B9260000}"/>
    <cellStyle name="Comma 2 4 3 2 7 2 2" xfId="27357" xr:uid="{00000000-0005-0000-0000-0000BA260000}"/>
    <cellStyle name="Comma 2 4 3 2 7 2 2 2" xfId="58181" xr:uid="{00000000-0005-0000-0000-0000BB260000}"/>
    <cellStyle name="Comma 2 4 3 2 7 2 3" xfId="42771" xr:uid="{00000000-0005-0000-0000-0000BC260000}"/>
    <cellStyle name="Comma 2 4 3 2 7 3" xfId="19548" xr:uid="{00000000-0005-0000-0000-0000BD260000}"/>
    <cellStyle name="Comma 2 4 3 2 7 3 2" xfId="50372" xr:uid="{00000000-0005-0000-0000-0000BE260000}"/>
    <cellStyle name="Comma 2 4 3 2 7 4" xfId="34962" xr:uid="{00000000-0005-0000-0000-0000BF260000}"/>
    <cellStyle name="Comma 2 4 3 2 8" xfId="8143" xr:uid="{00000000-0005-0000-0000-0000C0260000}"/>
    <cellStyle name="Comma 2 4 3 2 8 2" xfId="23554" xr:uid="{00000000-0005-0000-0000-0000C1260000}"/>
    <cellStyle name="Comma 2 4 3 2 8 2 2" xfId="54378" xr:uid="{00000000-0005-0000-0000-0000C2260000}"/>
    <cellStyle name="Comma 2 4 3 2 8 3" xfId="38968" xr:uid="{00000000-0005-0000-0000-0000C3260000}"/>
    <cellStyle name="Comma 2 4 3 2 9" xfId="7934" xr:uid="{00000000-0005-0000-0000-0000C4260000}"/>
    <cellStyle name="Comma 2 4 3 2 9 2" xfId="23345" xr:uid="{00000000-0005-0000-0000-0000C5260000}"/>
    <cellStyle name="Comma 2 4 3 2 9 2 2" xfId="54169" xr:uid="{00000000-0005-0000-0000-0000C6260000}"/>
    <cellStyle name="Comma 2 4 3 2 9 3" xfId="38759" xr:uid="{00000000-0005-0000-0000-0000C7260000}"/>
    <cellStyle name="Comma 2 4 3 3" xfId="673" xr:uid="{00000000-0005-0000-0000-0000C8260000}"/>
    <cellStyle name="Comma 2 4 3 3 2" xfId="1306" xr:uid="{00000000-0005-0000-0000-0000C9260000}"/>
    <cellStyle name="Comma 2 4 3 3 2 2" xfId="3205" xr:uid="{00000000-0005-0000-0000-0000CA260000}"/>
    <cellStyle name="Comma 2 4 3 3 2 2 2" xfId="7008" xr:uid="{00000000-0005-0000-0000-0000CB260000}"/>
    <cellStyle name="Comma 2 4 3 3 2 2 2 2" xfId="14818" xr:uid="{00000000-0005-0000-0000-0000CC260000}"/>
    <cellStyle name="Comma 2 4 3 3 2 2 2 2 2" xfId="30229" xr:uid="{00000000-0005-0000-0000-0000CD260000}"/>
    <cellStyle name="Comma 2 4 3 3 2 2 2 2 2 2" xfId="61053" xr:uid="{00000000-0005-0000-0000-0000CE260000}"/>
    <cellStyle name="Comma 2 4 3 3 2 2 2 2 3" xfId="45643" xr:uid="{00000000-0005-0000-0000-0000CF260000}"/>
    <cellStyle name="Comma 2 4 3 3 2 2 2 3" xfId="22420" xr:uid="{00000000-0005-0000-0000-0000D0260000}"/>
    <cellStyle name="Comma 2 4 3 3 2 2 2 3 2" xfId="53244" xr:uid="{00000000-0005-0000-0000-0000D1260000}"/>
    <cellStyle name="Comma 2 4 3 3 2 2 2 4" xfId="37834" xr:uid="{00000000-0005-0000-0000-0000D2260000}"/>
    <cellStyle name="Comma 2 4 3 3 2 2 3" xfId="11015" xr:uid="{00000000-0005-0000-0000-0000D3260000}"/>
    <cellStyle name="Comma 2 4 3 3 2 2 3 2" xfId="26426" xr:uid="{00000000-0005-0000-0000-0000D4260000}"/>
    <cellStyle name="Comma 2 4 3 3 2 2 3 2 2" xfId="57250" xr:uid="{00000000-0005-0000-0000-0000D5260000}"/>
    <cellStyle name="Comma 2 4 3 3 2 2 3 3" xfId="41840" xr:uid="{00000000-0005-0000-0000-0000D6260000}"/>
    <cellStyle name="Comma 2 4 3 3 2 2 4" xfId="18617" xr:uid="{00000000-0005-0000-0000-0000D7260000}"/>
    <cellStyle name="Comma 2 4 3 3 2 2 4 2" xfId="49441" xr:uid="{00000000-0005-0000-0000-0000D8260000}"/>
    <cellStyle name="Comma 2 4 3 3 2 2 5" xfId="34031" xr:uid="{00000000-0005-0000-0000-0000D9260000}"/>
    <cellStyle name="Comma 2 4 3 3 2 3" xfId="5109" xr:uid="{00000000-0005-0000-0000-0000DA260000}"/>
    <cellStyle name="Comma 2 4 3 3 2 3 2" xfId="12919" xr:uid="{00000000-0005-0000-0000-0000DB260000}"/>
    <cellStyle name="Comma 2 4 3 3 2 3 2 2" xfId="28330" xr:uid="{00000000-0005-0000-0000-0000DC260000}"/>
    <cellStyle name="Comma 2 4 3 3 2 3 2 2 2" xfId="59154" xr:uid="{00000000-0005-0000-0000-0000DD260000}"/>
    <cellStyle name="Comma 2 4 3 3 2 3 2 3" xfId="43744" xr:uid="{00000000-0005-0000-0000-0000DE260000}"/>
    <cellStyle name="Comma 2 4 3 3 2 3 3" xfId="20521" xr:uid="{00000000-0005-0000-0000-0000DF260000}"/>
    <cellStyle name="Comma 2 4 3 3 2 3 3 2" xfId="51345" xr:uid="{00000000-0005-0000-0000-0000E0260000}"/>
    <cellStyle name="Comma 2 4 3 3 2 3 4" xfId="35935" xr:uid="{00000000-0005-0000-0000-0000E1260000}"/>
    <cellStyle name="Comma 2 4 3 3 2 4" xfId="9116" xr:uid="{00000000-0005-0000-0000-0000E2260000}"/>
    <cellStyle name="Comma 2 4 3 3 2 4 2" xfId="24527" xr:uid="{00000000-0005-0000-0000-0000E3260000}"/>
    <cellStyle name="Comma 2 4 3 3 2 4 2 2" xfId="55351" xr:uid="{00000000-0005-0000-0000-0000E4260000}"/>
    <cellStyle name="Comma 2 4 3 3 2 4 3" xfId="39941" xr:uid="{00000000-0005-0000-0000-0000E5260000}"/>
    <cellStyle name="Comma 2 4 3 3 2 5" xfId="16718" xr:uid="{00000000-0005-0000-0000-0000E6260000}"/>
    <cellStyle name="Comma 2 4 3 3 2 5 2" xfId="47542" xr:uid="{00000000-0005-0000-0000-0000E7260000}"/>
    <cellStyle name="Comma 2 4 3 3 2 6" xfId="32132" xr:uid="{00000000-0005-0000-0000-0000E8260000}"/>
    <cellStyle name="Comma 2 4 3 3 3" xfId="1939" xr:uid="{00000000-0005-0000-0000-0000E9260000}"/>
    <cellStyle name="Comma 2 4 3 3 3 2" xfId="3838" xr:uid="{00000000-0005-0000-0000-0000EA260000}"/>
    <cellStyle name="Comma 2 4 3 3 3 2 2" xfId="7641" xr:uid="{00000000-0005-0000-0000-0000EB260000}"/>
    <cellStyle name="Comma 2 4 3 3 3 2 2 2" xfId="15451" xr:uid="{00000000-0005-0000-0000-0000EC260000}"/>
    <cellStyle name="Comma 2 4 3 3 3 2 2 2 2" xfId="30862" xr:uid="{00000000-0005-0000-0000-0000ED260000}"/>
    <cellStyle name="Comma 2 4 3 3 3 2 2 2 2 2" xfId="61686" xr:uid="{00000000-0005-0000-0000-0000EE260000}"/>
    <cellStyle name="Comma 2 4 3 3 3 2 2 2 3" xfId="46276" xr:uid="{00000000-0005-0000-0000-0000EF260000}"/>
    <cellStyle name="Comma 2 4 3 3 3 2 2 3" xfId="23053" xr:uid="{00000000-0005-0000-0000-0000F0260000}"/>
    <cellStyle name="Comma 2 4 3 3 3 2 2 3 2" xfId="53877" xr:uid="{00000000-0005-0000-0000-0000F1260000}"/>
    <cellStyle name="Comma 2 4 3 3 3 2 2 4" xfId="38467" xr:uid="{00000000-0005-0000-0000-0000F2260000}"/>
    <cellStyle name="Comma 2 4 3 3 3 2 3" xfId="11648" xr:uid="{00000000-0005-0000-0000-0000F3260000}"/>
    <cellStyle name="Comma 2 4 3 3 3 2 3 2" xfId="27059" xr:uid="{00000000-0005-0000-0000-0000F4260000}"/>
    <cellStyle name="Comma 2 4 3 3 3 2 3 2 2" xfId="57883" xr:uid="{00000000-0005-0000-0000-0000F5260000}"/>
    <cellStyle name="Comma 2 4 3 3 3 2 3 3" xfId="42473" xr:uid="{00000000-0005-0000-0000-0000F6260000}"/>
    <cellStyle name="Comma 2 4 3 3 3 2 4" xfId="19250" xr:uid="{00000000-0005-0000-0000-0000F7260000}"/>
    <cellStyle name="Comma 2 4 3 3 3 2 4 2" xfId="50074" xr:uid="{00000000-0005-0000-0000-0000F8260000}"/>
    <cellStyle name="Comma 2 4 3 3 3 2 5" xfId="34664" xr:uid="{00000000-0005-0000-0000-0000F9260000}"/>
    <cellStyle name="Comma 2 4 3 3 3 3" xfId="5742" xr:uid="{00000000-0005-0000-0000-0000FA260000}"/>
    <cellStyle name="Comma 2 4 3 3 3 3 2" xfId="13552" xr:uid="{00000000-0005-0000-0000-0000FB260000}"/>
    <cellStyle name="Comma 2 4 3 3 3 3 2 2" xfId="28963" xr:uid="{00000000-0005-0000-0000-0000FC260000}"/>
    <cellStyle name="Comma 2 4 3 3 3 3 2 2 2" xfId="59787" xr:uid="{00000000-0005-0000-0000-0000FD260000}"/>
    <cellStyle name="Comma 2 4 3 3 3 3 2 3" xfId="44377" xr:uid="{00000000-0005-0000-0000-0000FE260000}"/>
    <cellStyle name="Comma 2 4 3 3 3 3 3" xfId="21154" xr:uid="{00000000-0005-0000-0000-0000FF260000}"/>
    <cellStyle name="Comma 2 4 3 3 3 3 3 2" xfId="51978" xr:uid="{00000000-0005-0000-0000-000000270000}"/>
    <cellStyle name="Comma 2 4 3 3 3 3 4" xfId="36568" xr:uid="{00000000-0005-0000-0000-000001270000}"/>
    <cellStyle name="Comma 2 4 3 3 3 4" xfId="9749" xr:uid="{00000000-0005-0000-0000-000002270000}"/>
    <cellStyle name="Comma 2 4 3 3 3 4 2" xfId="25160" xr:uid="{00000000-0005-0000-0000-000003270000}"/>
    <cellStyle name="Comma 2 4 3 3 3 4 2 2" xfId="55984" xr:uid="{00000000-0005-0000-0000-000004270000}"/>
    <cellStyle name="Comma 2 4 3 3 3 4 3" xfId="40574" xr:uid="{00000000-0005-0000-0000-000005270000}"/>
    <cellStyle name="Comma 2 4 3 3 3 5" xfId="17351" xr:uid="{00000000-0005-0000-0000-000006270000}"/>
    <cellStyle name="Comma 2 4 3 3 3 5 2" xfId="48175" xr:uid="{00000000-0005-0000-0000-000007270000}"/>
    <cellStyle name="Comma 2 4 3 3 3 6" xfId="32765" xr:uid="{00000000-0005-0000-0000-000008270000}"/>
    <cellStyle name="Comma 2 4 3 3 4" xfId="2572" xr:uid="{00000000-0005-0000-0000-000009270000}"/>
    <cellStyle name="Comma 2 4 3 3 4 2" xfId="6375" xr:uid="{00000000-0005-0000-0000-00000A270000}"/>
    <cellStyle name="Comma 2 4 3 3 4 2 2" xfId="14185" xr:uid="{00000000-0005-0000-0000-00000B270000}"/>
    <cellStyle name="Comma 2 4 3 3 4 2 2 2" xfId="29596" xr:uid="{00000000-0005-0000-0000-00000C270000}"/>
    <cellStyle name="Comma 2 4 3 3 4 2 2 2 2" xfId="60420" xr:uid="{00000000-0005-0000-0000-00000D270000}"/>
    <cellStyle name="Comma 2 4 3 3 4 2 2 3" xfId="45010" xr:uid="{00000000-0005-0000-0000-00000E270000}"/>
    <cellStyle name="Comma 2 4 3 3 4 2 3" xfId="21787" xr:uid="{00000000-0005-0000-0000-00000F270000}"/>
    <cellStyle name="Comma 2 4 3 3 4 2 3 2" xfId="52611" xr:uid="{00000000-0005-0000-0000-000010270000}"/>
    <cellStyle name="Comma 2 4 3 3 4 2 4" xfId="37201" xr:uid="{00000000-0005-0000-0000-000011270000}"/>
    <cellStyle name="Comma 2 4 3 3 4 3" xfId="10382" xr:uid="{00000000-0005-0000-0000-000012270000}"/>
    <cellStyle name="Comma 2 4 3 3 4 3 2" xfId="25793" xr:uid="{00000000-0005-0000-0000-000013270000}"/>
    <cellStyle name="Comma 2 4 3 3 4 3 2 2" xfId="56617" xr:uid="{00000000-0005-0000-0000-000014270000}"/>
    <cellStyle name="Comma 2 4 3 3 4 3 3" xfId="41207" xr:uid="{00000000-0005-0000-0000-000015270000}"/>
    <cellStyle name="Comma 2 4 3 3 4 4" xfId="17984" xr:uid="{00000000-0005-0000-0000-000016270000}"/>
    <cellStyle name="Comma 2 4 3 3 4 4 2" xfId="48808" xr:uid="{00000000-0005-0000-0000-000017270000}"/>
    <cellStyle name="Comma 2 4 3 3 4 5" xfId="33398" xr:uid="{00000000-0005-0000-0000-000018270000}"/>
    <cellStyle name="Comma 2 4 3 3 5" xfId="4476" xr:uid="{00000000-0005-0000-0000-000019270000}"/>
    <cellStyle name="Comma 2 4 3 3 5 2" xfId="12286" xr:uid="{00000000-0005-0000-0000-00001A270000}"/>
    <cellStyle name="Comma 2 4 3 3 5 2 2" xfId="27697" xr:uid="{00000000-0005-0000-0000-00001B270000}"/>
    <cellStyle name="Comma 2 4 3 3 5 2 2 2" xfId="58521" xr:uid="{00000000-0005-0000-0000-00001C270000}"/>
    <cellStyle name="Comma 2 4 3 3 5 2 3" xfId="43111" xr:uid="{00000000-0005-0000-0000-00001D270000}"/>
    <cellStyle name="Comma 2 4 3 3 5 3" xfId="19888" xr:uid="{00000000-0005-0000-0000-00001E270000}"/>
    <cellStyle name="Comma 2 4 3 3 5 3 2" xfId="50712" xr:uid="{00000000-0005-0000-0000-00001F270000}"/>
    <cellStyle name="Comma 2 4 3 3 5 4" xfId="35302" xr:uid="{00000000-0005-0000-0000-000020270000}"/>
    <cellStyle name="Comma 2 4 3 3 6" xfId="8483" xr:uid="{00000000-0005-0000-0000-000021270000}"/>
    <cellStyle name="Comma 2 4 3 3 6 2" xfId="23894" xr:uid="{00000000-0005-0000-0000-000022270000}"/>
    <cellStyle name="Comma 2 4 3 3 6 2 2" xfId="54718" xr:uid="{00000000-0005-0000-0000-000023270000}"/>
    <cellStyle name="Comma 2 4 3 3 6 3" xfId="39308" xr:uid="{00000000-0005-0000-0000-000024270000}"/>
    <cellStyle name="Comma 2 4 3 3 7" xfId="16085" xr:uid="{00000000-0005-0000-0000-000025270000}"/>
    <cellStyle name="Comma 2 4 3 3 7 2" xfId="46909" xr:uid="{00000000-0005-0000-0000-000026270000}"/>
    <cellStyle name="Comma 2 4 3 3 8" xfId="31499" xr:uid="{00000000-0005-0000-0000-000027270000}"/>
    <cellStyle name="Comma 2 4 3 4" xfId="464" xr:uid="{00000000-0005-0000-0000-000028270000}"/>
    <cellStyle name="Comma 2 4 3 4 2" xfId="1097" xr:uid="{00000000-0005-0000-0000-000029270000}"/>
    <cellStyle name="Comma 2 4 3 4 2 2" xfId="2996" xr:uid="{00000000-0005-0000-0000-00002A270000}"/>
    <cellStyle name="Comma 2 4 3 4 2 2 2" xfId="6799" xr:uid="{00000000-0005-0000-0000-00002B270000}"/>
    <cellStyle name="Comma 2 4 3 4 2 2 2 2" xfId="14609" xr:uid="{00000000-0005-0000-0000-00002C270000}"/>
    <cellStyle name="Comma 2 4 3 4 2 2 2 2 2" xfId="30020" xr:uid="{00000000-0005-0000-0000-00002D270000}"/>
    <cellStyle name="Comma 2 4 3 4 2 2 2 2 2 2" xfId="60844" xr:uid="{00000000-0005-0000-0000-00002E270000}"/>
    <cellStyle name="Comma 2 4 3 4 2 2 2 2 3" xfId="45434" xr:uid="{00000000-0005-0000-0000-00002F270000}"/>
    <cellStyle name="Comma 2 4 3 4 2 2 2 3" xfId="22211" xr:uid="{00000000-0005-0000-0000-000030270000}"/>
    <cellStyle name="Comma 2 4 3 4 2 2 2 3 2" xfId="53035" xr:uid="{00000000-0005-0000-0000-000031270000}"/>
    <cellStyle name="Comma 2 4 3 4 2 2 2 4" xfId="37625" xr:uid="{00000000-0005-0000-0000-000032270000}"/>
    <cellStyle name="Comma 2 4 3 4 2 2 3" xfId="10806" xr:uid="{00000000-0005-0000-0000-000033270000}"/>
    <cellStyle name="Comma 2 4 3 4 2 2 3 2" xfId="26217" xr:uid="{00000000-0005-0000-0000-000034270000}"/>
    <cellStyle name="Comma 2 4 3 4 2 2 3 2 2" xfId="57041" xr:uid="{00000000-0005-0000-0000-000035270000}"/>
    <cellStyle name="Comma 2 4 3 4 2 2 3 3" xfId="41631" xr:uid="{00000000-0005-0000-0000-000036270000}"/>
    <cellStyle name="Comma 2 4 3 4 2 2 4" xfId="18408" xr:uid="{00000000-0005-0000-0000-000037270000}"/>
    <cellStyle name="Comma 2 4 3 4 2 2 4 2" xfId="49232" xr:uid="{00000000-0005-0000-0000-000038270000}"/>
    <cellStyle name="Comma 2 4 3 4 2 2 5" xfId="33822" xr:uid="{00000000-0005-0000-0000-000039270000}"/>
    <cellStyle name="Comma 2 4 3 4 2 3" xfId="4900" xr:uid="{00000000-0005-0000-0000-00003A270000}"/>
    <cellStyle name="Comma 2 4 3 4 2 3 2" xfId="12710" xr:uid="{00000000-0005-0000-0000-00003B270000}"/>
    <cellStyle name="Comma 2 4 3 4 2 3 2 2" xfId="28121" xr:uid="{00000000-0005-0000-0000-00003C270000}"/>
    <cellStyle name="Comma 2 4 3 4 2 3 2 2 2" xfId="58945" xr:uid="{00000000-0005-0000-0000-00003D270000}"/>
    <cellStyle name="Comma 2 4 3 4 2 3 2 3" xfId="43535" xr:uid="{00000000-0005-0000-0000-00003E270000}"/>
    <cellStyle name="Comma 2 4 3 4 2 3 3" xfId="20312" xr:uid="{00000000-0005-0000-0000-00003F270000}"/>
    <cellStyle name="Comma 2 4 3 4 2 3 3 2" xfId="51136" xr:uid="{00000000-0005-0000-0000-000040270000}"/>
    <cellStyle name="Comma 2 4 3 4 2 3 4" xfId="35726" xr:uid="{00000000-0005-0000-0000-000041270000}"/>
    <cellStyle name="Comma 2 4 3 4 2 4" xfId="8907" xr:uid="{00000000-0005-0000-0000-000042270000}"/>
    <cellStyle name="Comma 2 4 3 4 2 4 2" xfId="24318" xr:uid="{00000000-0005-0000-0000-000043270000}"/>
    <cellStyle name="Comma 2 4 3 4 2 4 2 2" xfId="55142" xr:uid="{00000000-0005-0000-0000-000044270000}"/>
    <cellStyle name="Comma 2 4 3 4 2 4 3" xfId="39732" xr:uid="{00000000-0005-0000-0000-000045270000}"/>
    <cellStyle name="Comma 2 4 3 4 2 5" xfId="16509" xr:uid="{00000000-0005-0000-0000-000046270000}"/>
    <cellStyle name="Comma 2 4 3 4 2 5 2" xfId="47333" xr:uid="{00000000-0005-0000-0000-000047270000}"/>
    <cellStyle name="Comma 2 4 3 4 2 6" xfId="31923" xr:uid="{00000000-0005-0000-0000-000048270000}"/>
    <cellStyle name="Comma 2 4 3 4 3" xfId="1730" xr:uid="{00000000-0005-0000-0000-000049270000}"/>
    <cellStyle name="Comma 2 4 3 4 3 2" xfId="3629" xr:uid="{00000000-0005-0000-0000-00004A270000}"/>
    <cellStyle name="Comma 2 4 3 4 3 2 2" xfId="7432" xr:uid="{00000000-0005-0000-0000-00004B270000}"/>
    <cellStyle name="Comma 2 4 3 4 3 2 2 2" xfId="15242" xr:uid="{00000000-0005-0000-0000-00004C270000}"/>
    <cellStyle name="Comma 2 4 3 4 3 2 2 2 2" xfId="30653" xr:uid="{00000000-0005-0000-0000-00004D270000}"/>
    <cellStyle name="Comma 2 4 3 4 3 2 2 2 2 2" xfId="61477" xr:uid="{00000000-0005-0000-0000-00004E270000}"/>
    <cellStyle name="Comma 2 4 3 4 3 2 2 2 3" xfId="46067" xr:uid="{00000000-0005-0000-0000-00004F270000}"/>
    <cellStyle name="Comma 2 4 3 4 3 2 2 3" xfId="22844" xr:uid="{00000000-0005-0000-0000-000050270000}"/>
    <cellStyle name="Comma 2 4 3 4 3 2 2 3 2" xfId="53668" xr:uid="{00000000-0005-0000-0000-000051270000}"/>
    <cellStyle name="Comma 2 4 3 4 3 2 2 4" xfId="38258" xr:uid="{00000000-0005-0000-0000-000052270000}"/>
    <cellStyle name="Comma 2 4 3 4 3 2 3" xfId="11439" xr:uid="{00000000-0005-0000-0000-000053270000}"/>
    <cellStyle name="Comma 2 4 3 4 3 2 3 2" xfId="26850" xr:uid="{00000000-0005-0000-0000-000054270000}"/>
    <cellStyle name="Comma 2 4 3 4 3 2 3 2 2" xfId="57674" xr:uid="{00000000-0005-0000-0000-000055270000}"/>
    <cellStyle name="Comma 2 4 3 4 3 2 3 3" xfId="42264" xr:uid="{00000000-0005-0000-0000-000056270000}"/>
    <cellStyle name="Comma 2 4 3 4 3 2 4" xfId="19041" xr:uid="{00000000-0005-0000-0000-000057270000}"/>
    <cellStyle name="Comma 2 4 3 4 3 2 4 2" xfId="49865" xr:uid="{00000000-0005-0000-0000-000058270000}"/>
    <cellStyle name="Comma 2 4 3 4 3 2 5" xfId="34455" xr:uid="{00000000-0005-0000-0000-000059270000}"/>
    <cellStyle name="Comma 2 4 3 4 3 3" xfId="5533" xr:uid="{00000000-0005-0000-0000-00005A270000}"/>
    <cellStyle name="Comma 2 4 3 4 3 3 2" xfId="13343" xr:uid="{00000000-0005-0000-0000-00005B270000}"/>
    <cellStyle name="Comma 2 4 3 4 3 3 2 2" xfId="28754" xr:uid="{00000000-0005-0000-0000-00005C270000}"/>
    <cellStyle name="Comma 2 4 3 4 3 3 2 2 2" xfId="59578" xr:uid="{00000000-0005-0000-0000-00005D270000}"/>
    <cellStyle name="Comma 2 4 3 4 3 3 2 3" xfId="44168" xr:uid="{00000000-0005-0000-0000-00005E270000}"/>
    <cellStyle name="Comma 2 4 3 4 3 3 3" xfId="20945" xr:uid="{00000000-0005-0000-0000-00005F270000}"/>
    <cellStyle name="Comma 2 4 3 4 3 3 3 2" xfId="51769" xr:uid="{00000000-0005-0000-0000-000060270000}"/>
    <cellStyle name="Comma 2 4 3 4 3 3 4" xfId="36359" xr:uid="{00000000-0005-0000-0000-000061270000}"/>
    <cellStyle name="Comma 2 4 3 4 3 4" xfId="9540" xr:uid="{00000000-0005-0000-0000-000062270000}"/>
    <cellStyle name="Comma 2 4 3 4 3 4 2" xfId="24951" xr:uid="{00000000-0005-0000-0000-000063270000}"/>
    <cellStyle name="Comma 2 4 3 4 3 4 2 2" xfId="55775" xr:uid="{00000000-0005-0000-0000-000064270000}"/>
    <cellStyle name="Comma 2 4 3 4 3 4 3" xfId="40365" xr:uid="{00000000-0005-0000-0000-000065270000}"/>
    <cellStyle name="Comma 2 4 3 4 3 5" xfId="17142" xr:uid="{00000000-0005-0000-0000-000066270000}"/>
    <cellStyle name="Comma 2 4 3 4 3 5 2" xfId="47966" xr:uid="{00000000-0005-0000-0000-000067270000}"/>
    <cellStyle name="Comma 2 4 3 4 3 6" xfId="32556" xr:uid="{00000000-0005-0000-0000-000068270000}"/>
    <cellStyle name="Comma 2 4 3 4 4" xfId="2363" xr:uid="{00000000-0005-0000-0000-000069270000}"/>
    <cellStyle name="Comma 2 4 3 4 4 2" xfId="6166" xr:uid="{00000000-0005-0000-0000-00006A270000}"/>
    <cellStyle name="Comma 2 4 3 4 4 2 2" xfId="13976" xr:uid="{00000000-0005-0000-0000-00006B270000}"/>
    <cellStyle name="Comma 2 4 3 4 4 2 2 2" xfId="29387" xr:uid="{00000000-0005-0000-0000-00006C270000}"/>
    <cellStyle name="Comma 2 4 3 4 4 2 2 2 2" xfId="60211" xr:uid="{00000000-0005-0000-0000-00006D270000}"/>
    <cellStyle name="Comma 2 4 3 4 4 2 2 3" xfId="44801" xr:uid="{00000000-0005-0000-0000-00006E270000}"/>
    <cellStyle name="Comma 2 4 3 4 4 2 3" xfId="21578" xr:uid="{00000000-0005-0000-0000-00006F270000}"/>
    <cellStyle name="Comma 2 4 3 4 4 2 3 2" xfId="52402" xr:uid="{00000000-0005-0000-0000-000070270000}"/>
    <cellStyle name="Comma 2 4 3 4 4 2 4" xfId="36992" xr:uid="{00000000-0005-0000-0000-000071270000}"/>
    <cellStyle name="Comma 2 4 3 4 4 3" xfId="10173" xr:uid="{00000000-0005-0000-0000-000072270000}"/>
    <cellStyle name="Comma 2 4 3 4 4 3 2" xfId="25584" xr:uid="{00000000-0005-0000-0000-000073270000}"/>
    <cellStyle name="Comma 2 4 3 4 4 3 2 2" xfId="56408" xr:uid="{00000000-0005-0000-0000-000074270000}"/>
    <cellStyle name="Comma 2 4 3 4 4 3 3" xfId="40998" xr:uid="{00000000-0005-0000-0000-000075270000}"/>
    <cellStyle name="Comma 2 4 3 4 4 4" xfId="17775" xr:uid="{00000000-0005-0000-0000-000076270000}"/>
    <cellStyle name="Comma 2 4 3 4 4 4 2" xfId="48599" xr:uid="{00000000-0005-0000-0000-000077270000}"/>
    <cellStyle name="Comma 2 4 3 4 4 5" xfId="33189" xr:uid="{00000000-0005-0000-0000-000078270000}"/>
    <cellStyle name="Comma 2 4 3 4 5" xfId="4267" xr:uid="{00000000-0005-0000-0000-000079270000}"/>
    <cellStyle name="Comma 2 4 3 4 5 2" xfId="12077" xr:uid="{00000000-0005-0000-0000-00007A270000}"/>
    <cellStyle name="Comma 2 4 3 4 5 2 2" xfId="27488" xr:uid="{00000000-0005-0000-0000-00007B270000}"/>
    <cellStyle name="Comma 2 4 3 4 5 2 2 2" xfId="58312" xr:uid="{00000000-0005-0000-0000-00007C270000}"/>
    <cellStyle name="Comma 2 4 3 4 5 2 3" xfId="42902" xr:uid="{00000000-0005-0000-0000-00007D270000}"/>
    <cellStyle name="Comma 2 4 3 4 5 3" xfId="19679" xr:uid="{00000000-0005-0000-0000-00007E270000}"/>
    <cellStyle name="Comma 2 4 3 4 5 3 2" xfId="50503" xr:uid="{00000000-0005-0000-0000-00007F270000}"/>
    <cellStyle name="Comma 2 4 3 4 5 4" xfId="35093" xr:uid="{00000000-0005-0000-0000-000080270000}"/>
    <cellStyle name="Comma 2 4 3 4 6" xfId="8274" xr:uid="{00000000-0005-0000-0000-000081270000}"/>
    <cellStyle name="Comma 2 4 3 4 6 2" xfId="23685" xr:uid="{00000000-0005-0000-0000-000082270000}"/>
    <cellStyle name="Comma 2 4 3 4 6 2 2" xfId="54509" xr:uid="{00000000-0005-0000-0000-000083270000}"/>
    <cellStyle name="Comma 2 4 3 4 6 3" xfId="39099" xr:uid="{00000000-0005-0000-0000-000084270000}"/>
    <cellStyle name="Comma 2 4 3 4 7" xfId="15876" xr:uid="{00000000-0005-0000-0000-000085270000}"/>
    <cellStyle name="Comma 2 4 3 4 7 2" xfId="46700" xr:uid="{00000000-0005-0000-0000-000086270000}"/>
    <cellStyle name="Comma 2 4 3 4 8" xfId="31290" xr:uid="{00000000-0005-0000-0000-000087270000}"/>
    <cellStyle name="Comma 2 4 3 5" xfId="884" xr:uid="{00000000-0005-0000-0000-000088270000}"/>
    <cellStyle name="Comma 2 4 3 5 2" xfId="2783" xr:uid="{00000000-0005-0000-0000-000089270000}"/>
    <cellStyle name="Comma 2 4 3 5 2 2" xfId="6586" xr:uid="{00000000-0005-0000-0000-00008A270000}"/>
    <cellStyle name="Comma 2 4 3 5 2 2 2" xfId="14396" xr:uid="{00000000-0005-0000-0000-00008B270000}"/>
    <cellStyle name="Comma 2 4 3 5 2 2 2 2" xfId="29807" xr:uid="{00000000-0005-0000-0000-00008C270000}"/>
    <cellStyle name="Comma 2 4 3 5 2 2 2 2 2" xfId="60631" xr:uid="{00000000-0005-0000-0000-00008D270000}"/>
    <cellStyle name="Comma 2 4 3 5 2 2 2 3" xfId="45221" xr:uid="{00000000-0005-0000-0000-00008E270000}"/>
    <cellStyle name="Comma 2 4 3 5 2 2 3" xfId="21998" xr:uid="{00000000-0005-0000-0000-00008F270000}"/>
    <cellStyle name="Comma 2 4 3 5 2 2 3 2" xfId="52822" xr:uid="{00000000-0005-0000-0000-000090270000}"/>
    <cellStyle name="Comma 2 4 3 5 2 2 4" xfId="37412" xr:uid="{00000000-0005-0000-0000-000091270000}"/>
    <cellStyle name="Comma 2 4 3 5 2 3" xfId="10593" xr:uid="{00000000-0005-0000-0000-000092270000}"/>
    <cellStyle name="Comma 2 4 3 5 2 3 2" xfId="26004" xr:uid="{00000000-0005-0000-0000-000093270000}"/>
    <cellStyle name="Comma 2 4 3 5 2 3 2 2" xfId="56828" xr:uid="{00000000-0005-0000-0000-000094270000}"/>
    <cellStyle name="Comma 2 4 3 5 2 3 3" xfId="41418" xr:uid="{00000000-0005-0000-0000-000095270000}"/>
    <cellStyle name="Comma 2 4 3 5 2 4" xfId="18195" xr:uid="{00000000-0005-0000-0000-000096270000}"/>
    <cellStyle name="Comma 2 4 3 5 2 4 2" xfId="49019" xr:uid="{00000000-0005-0000-0000-000097270000}"/>
    <cellStyle name="Comma 2 4 3 5 2 5" xfId="33609" xr:uid="{00000000-0005-0000-0000-000098270000}"/>
    <cellStyle name="Comma 2 4 3 5 3" xfId="4687" xr:uid="{00000000-0005-0000-0000-000099270000}"/>
    <cellStyle name="Comma 2 4 3 5 3 2" xfId="12497" xr:uid="{00000000-0005-0000-0000-00009A270000}"/>
    <cellStyle name="Comma 2 4 3 5 3 2 2" xfId="27908" xr:uid="{00000000-0005-0000-0000-00009B270000}"/>
    <cellStyle name="Comma 2 4 3 5 3 2 2 2" xfId="58732" xr:uid="{00000000-0005-0000-0000-00009C270000}"/>
    <cellStyle name="Comma 2 4 3 5 3 2 3" xfId="43322" xr:uid="{00000000-0005-0000-0000-00009D270000}"/>
    <cellStyle name="Comma 2 4 3 5 3 3" xfId="20099" xr:uid="{00000000-0005-0000-0000-00009E270000}"/>
    <cellStyle name="Comma 2 4 3 5 3 3 2" xfId="50923" xr:uid="{00000000-0005-0000-0000-00009F270000}"/>
    <cellStyle name="Comma 2 4 3 5 3 4" xfId="35513" xr:uid="{00000000-0005-0000-0000-0000A0270000}"/>
    <cellStyle name="Comma 2 4 3 5 4" xfId="8694" xr:uid="{00000000-0005-0000-0000-0000A1270000}"/>
    <cellStyle name="Comma 2 4 3 5 4 2" xfId="24105" xr:uid="{00000000-0005-0000-0000-0000A2270000}"/>
    <cellStyle name="Comma 2 4 3 5 4 2 2" xfId="54929" xr:uid="{00000000-0005-0000-0000-0000A3270000}"/>
    <cellStyle name="Comma 2 4 3 5 4 3" xfId="39519" xr:uid="{00000000-0005-0000-0000-0000A4270000}"/>
    <cellStyle name="Comma 2 4 3 5 5" xfId="16296" xr:uid="{00000000-0005-0000-0000-0000A5270000}"/>
    <cellStyle name="Comma 2 4 3 5 5 2" xfId="47120" xr:uid="{00000000-0005-0000-0000-0000A6270000}"/>
    <cellStyle name="Comma 2 4 3 5 6" xfId="31710" xr:uid="{00000000-0005-0000-0000-0000A7270000}"/>
    <cellStyle name="Comma 2 4 3 6" xfId="1517" xr:uid="{00000000-0005-0000-0000-0000A8270000}"/>
    <cellStyle name="Comma 2 4 3 6 2" xfId="3416" xr:uid="{00000000-0005-0000-0000-0000A9270000}"/>
    <cellStyle name="Comma 2 4 3 6 2 2" xfId="7219" xr:uid="{00000000-0005-0000-0000-0000AA270000}"/>
    <cellStyle name="Comma 2 4 3 6 2 2 2" xfId="15029" xr:uid="{00000000-0005-0000-0000-0000AB270000}"/>
    <cellStyle name="Comma 2 4 3 6 2 2 2 2" xfId="30440" xr:uid="{00000000-0005-0000-0000-0000AC270000}"/>
    <cellStyle name="Comma 2 4 3 6 2 2 2 2 2" xfId="61264" xr:uid="{00000000-0005-0000-0000-0000AD270000}"/>
    <cellStyle name="Comma 2 4 3 6 2 2 2 3" xfId="45854" xr:uid="{00000000-0005-0000-0000-0000AE270000}"/>
    <cellStyle name="Comma 2 4 3 6 2 2 3" xfId="22631" xr:uid="{00000000-0005-0000-0000-0000AF270000}"/>
    <cellStyle name="Comma 2 4 3 6 2 2 3 2" xfId="53455" xr:uid="{00000000-0005-0000-0000-0000B0270000}"/>
    <cellStyle name="Comma 2 4 3 6 2 2 4" xfId="38045" xr:uid="{00000000-0005-0000-0000-0000B1270000}"/>
    <cellStyle name="Comma 2 4 3 6 2 3" xfId="11226" xr:uid="{00000000-0005-0000-0000-0000B2270000}"/>
    <cellStyle name="Comma 2 4 3 6 2 3 2" xfId="26637" xr:uid="{00000000-0005-0000-0000-0000B3270000}"/>
    <cellStyle name="Comma 2 4 3 6 2 3 2 2" xfId="57461" xr:uid="{00000000-0005-0000-0000-0000B4270000}"/>
    <cellStyle name="Comma 2 4 3 6 2 3 3" xfId="42051" xr:uid="{00000000-0005-0000-0000-0000B5270000}"/>
    <cellStyle name="Comma 2 4 3 6 2 4" xfId="18828" xr:uid="{00000000-0005-0000-0000-0000B6270000}"/>
    <cellStyle name="Comma 2 4 3 6 2 4 2" xfId="49652" xr:uid="{00000000-0005-0000-0000-0000B7270000}"/>
    <cellStyle name="Comma 2 4 3 6 2 5" xfId="34242" xr:uid="{00000000-0005-0000-0000-0000B8270000}"/>
    <cellStyle name="Comma 2 4 3 6 3" xfId="5320" xr:uid="{00000000-0005-0000-0000-0000B9270000}"/>
    <cellStyle name="Comma 2 4 3 6 3 2" xfId="13130" xr:uid="{00000000-0005-0000-0000-0000BA270000}"/>
    <cellStyle name="Comma 2 4 3 6 3 2 2" xfId="28541" xr:uid="{00000000-0005-0000-0000-0000BB270000}"/>
    <cellStyle name="Comma 2 4 3 6 3 2 2 2" xfId="59365" xr:uid="{00000000-0005-0000-0000-0000BC270000}"/>
    <cellStyle name="Comma 2 4 3 6 3 2 3" xfId="43955" xr:uid="{00000000-0005-0000-0000-0000BD270000}"/>
    <cellStyle name="Comma 2 4 3 6 3 3" xfId="20732" xr:uid="{00000000-0005-0000-0000-0000BE270000}"/>
    <cellStyle name="Comma 2 4 3 6 3 3 2" xfId="51556" xr:uid="{00000000-0005-0000-0000-0000BF270000}"/>
    <cellStyle name="Comma 2 4 3 6 3 4" xfId="36146" xr:uid="{00000000-0005-0000-0000-0000C0270000}"/>
    <cellStyle name="Comma 2 4 3 6 4" xfId="9327" xr:uid="{00000000-0005-0000-0000-0000C1270000}"/>
    <cellStyle name="Comma 2 4 3 6 4 2" xfId="24738" xr:uid="{00000000-0005-0000-0000-0000C2270000}"/>
    <cellStyle name="Comma 2 4 3 6 4 2 2" xfId="55562" xr:uid="{00000000-0005-0000-0000-0000C3270000}"/>
    <cellStyle name="Comma 2 4 3 6 4 3" xfId="40152" xr:uid="{00000000-0005-0000-0000-0000C4270000}"/>
    <cellStyle name="Comma 2 4 3 6 5" xfId="16929" xr:uid="{00000000-0005-0000-0000-0000C5270000}"/>
    <cellStyle name="Comma 2 4 3 6 5 2" xfId="47753" xr:uid="{00000000-0005-0000-0000-0000C6270000}"/>
    <cellStyle name="Comma 2 4 3 6 6" xfId="32343" xr:uid="{00000000-0005-0000-0000-0000C7270000}"/>
    <cellStyle name="Comma 2 4 3 7" xfId="2150" xr:uid="{00000000-0005-0000-0000-0000C8270000}"/>
    <cellStyle name="Comma 2 4 3 7 2" xfId="5953" xr:uid="{00000000-0005-0000-0000-0000C9270000}"/>
    <cellStyle name="Comma 2 4 3 7 2 2" xfId="13763" xr:uid="{00000000-0005-0000-0000-0000CA270000}"/>
    <cellStyle name="Comma 2 4 3 7 2 2 2" xfId="29174" xr:uid="{00000000-0005-0000-0000-0000CB270000}"/>
    <cellStyle name="Comma 2 4 3 7 2 2 2 2" xfId="59998" xr:uid="{00000000-0005-0000-0000-0000CC270000}"/>
    <cellStyle name="Comma 2 4 3 7 2 2 3" xfId="44588" xr:uid="{00000000-0005-0000-0000-0000CD270000}"/>
    <cellStyle name="Comma 2 4 3 7 2 3" xfId="21365" xr:uid="{00000000-0005-0000-0000-0000CE270000}"/>
    <cellStyle name="Comma 2 4 3 7 2 3 2" xfId="52189" xr:uid="{00000000-0005-0000-0000-0000CF270000}"/>
    <cellStyle name="Comma 2 4 3 7 2 4" xfId="36779" xr:uid="{00000000-0005-0000-0000-0000D0270000}"/>
    <cellStyle name="Comma 2 4 3 7 3" xfId="9960" xr:uid="{00000000-0005-0000-0000-0000D1270000}"/>
    <cellStyle name="Comma 2 4 3 7 3 2" xfId="25371" xr:uid="{00000000-0005-0000-0000-0000D2270000}"/>
    <cellStyle name="Comma 2 4 3 7 3 2 2" xfId="56195" xr:uid="{00000000-0005-0000-0000-0000D3270000}"/>
    <cellStyle name="Comma 2 4 3 7 3 3" xfId="40785" xr:uid="{00000000-0005-0000-0000-0000D4270000}"/>
    <cellStyle name="Comma 2 4 3 7 4" xfId="17562" xr:uid="{00000000-0005-0000-0000-0000D5270000}"/>
    <cellStyle name="Comma 2 4 3 7 4 2" xfId="48386" xr:uid="{00000000-0005-0000-0000-0000D6270000}"/>
    <cellStyle name="Comma 2 4 3 7 5" xfId="32976" xr:uid="{00000000-0005-0000-0000-0000D7270000}"/>
    <cellStyle name="Comma 2 4 3 8" xfId="4054" xr:uid="{00000000-0005-0000-0000-0000D8270000}"/>
    <cellStyle name="Comma 2 4 3 8 2" xfId="11864" xr:uid="{00000000-0005-0000-0000-0000D9270000}"/>
    <cellStyle name="Comma 2 4 3 8 2 2" xfId="27275" xr:uid="{00000000-0005-0000-0000-0000DA270000}"/>
    <cellStyle name="Comma 2 4 3 8 2 2 2" xfId="58099" xr:uid="{00000000-0005-0000-0000-0000DB270000}"/>
    <cellStyle name="Comma 2 4 3 8 2 3" xfId="42689" xr:uid="{00000000-0005-0000-0000-0000DC270000}"/>
    <cellStyle name="Comma 2 4 3 8 3" xfId="19466" xr:uid="{00000000-0005-0000-0000-0000DD270000}"/>
    <cellStyle name="Comma 2 4 3 8 3 2" xfId="50290" xr:uid="{00000000-0005-0000-0000-0000DE270000}"/>
    <cellStyle name="Comma 2 4 3 8 4" xfId="34880" xr:uid="{00000000-0005-0000-0000-0000DF270000}"/>
    <cellStyle name="Comma 2 4 3 9" xfId="8061" xr:uid="{00000000-0005-0000-0000-0000E0270000}"/>
    <cellStyle name="Comma 2 4 3 9 2" xfId="23472" xr:uid="{00000000-0005-0000-0000-0000E1270000}"/>
    <cellStyle name="Comma 2 4 3 9 2 2" xfId="54296" xr:uid="{00000000-0005-0000-0000-0000E2270000}"/>
    <cellStyle name="Comma 2 4 3 9 3" xfId="38886" xr:uid="{00000000-0005-0000-0000-0000E3270000}"/>
    <cellStyle name="Comma 2 4 4" xfId="290" xr:uid="{00000000-0005-0000-0000-0000E4270000}"/>
    <cellStyle name="Comma 2 4 4 10" xfId="15703" xr:uid="{00000000-0005-0000-0000-0000E5270000}"/>
    <cellStyle name="Comma 2 4 4 10 2" xfId="46527" xr:uid="{00000000-0005-0000-0000-0000E6270000}"/>
    <cellStyle name="Comma 2 4 4 11" xfId="31117" xr:uid="{00000000-0005-0000-0000-0000E7270000}"/>
    <cellStyle name="Comma 2 4 4 2" xfId="713" xr:uid="{00000000-0005-0000-0000-0000E8270000}"/>
    <cellStyle name="Comma 2 4 4 2 2" xfId="1346" xr:uid="{00000000-0005-0000-0000-0000E9270000}"/>
    <cellStyle name="Comma 2 4 4 2 2 2" xfId="3245" xr:uid="{00000000-0005-0000-0000-0000EA270000}"/>
    <cellStyle name="Comma 2 4 4 2 2 2 2" xfId="7048" xr:uid="{00000000-0005-0000-0000-0000EB270000}"/>
    <cellStyle name="Comma 2 4 4 2 2 2 2 2" xfId="14858" xr:uid="{00000000-0005-0000-0000-0000EC270000}"/>
    <cellStyle name="Comma 2 4 4 2 2 2 2 2 2" xfId="30269" xr:uid="{00000000-0005-0000-0000-0000ED270000}"/>
    <cellStyle name="Comma 2 4 4 2 2 2 2 2 2 2" xfId="61093" xr:uid="{00000000-0005-0000-0000-0000EE270000}"/>
    <cellStyle name="Comma 2 4 4 2 2 2 2 2 3" xfId="45683" xr:uid="{00000000-0005-0000-0000-0000EF270000}"/>
    <cellStyle name="Comma 2 4 4 2 2 2 2 3" xfId="22460" xr:uid="{00000000-0005-0000-0000-0000F0270000}"/>
    <cellStyle name="Comma 2 4 4 2 2 2 2 3 2" xfId="53284" xr:uid="{00000000-0005-0000-0000-0000F1270000}"/>
    <cellStyle name="Comma 2 4 4 2 2 2 2 4" xfId="37874" xr:uid="{00000000-0005-0000-0000-0000F2270000}"/>
    <cellStyle name="Comma 2 4 4 2 2 2 3" xfId="11055" xr:uid="{00000000-0005-0000-0000-0000F3270000}"/>
    <cellStyle name="Comma 2 4 4 2 2 2 3 2" xfId="26466" xr:uid="{00000000-0005-0000-0000-0000F4270000}"/>
    <cellStyle name="Comma 2 4 4 2 2 2 3 2 2" xfId="57290" xr:uid="{00000000-0005-0000-0000-0000F5270000}"/>
    <cellStyle name="Comma 2 4 4 2 2 2 3 3" xfId="41880" xr:uid="{00000000-0005-0000-0000-0000F6270000}"/>
    <cellStyle name="Comma 2 4 4 2 2 2 4" xfId="18657" xr:uid="{00000000-0005-0000-0000-0000F7270000}"/>
    <cellStyle name="Comma 2 4 4 2 2 2 4 2" xfId="49481" xr:uid="{00000000-0005-0000-0000-0000F8270000}"/>
    <cellStyle name="Comma 2 4 4 2 2 2 5" xfId="34071" xr:uid="{00000000-0005-0000-0000-0000F9270000}"/>
    <cellStyle name="Comma 2 4 4 2 2 3" xfId="5149" xr:uid="{00000000-0005-0000-0000-0000FA270000}"/>
    <cellStyle name="Comma 2 4 4 2 2 3 2" xfId="12959" xr:uid="{00000000-0005-0000-0000-0000FB270000}"/>
    <cellStyle name="Comma 2 4 4 2 2 3 2 2" xfId="28370" xr:uid="{00000000-0005-0000-0000-0000FC270000}"/>
    <cellStyle name="Comma 2 4 4 2 2 3 2 2 2" xfId="59194" xr:uid="{00000000-0005-0000-0000-0000FD270000}"/>
    <cellStyle name="Comma 2 4 4 2 2 3 2 3" xfId="43784" xr:uid="{00000000-0005-0000-0000-0000FE270000}"/>
    <cellStyle name="Comma 2 4 4 2 2 3 3" xfId="20561" xr:uid="{00000000-0005-0000-0000-0000FF270000}"/>
    <cellStyle name="Comma 2 4 4 2 2 3 3 2" xfId="51385" xr:uid="{00000000-0005-0000-0000-000000280000}"/>
    <cellStyle name="Comma 2 4 4 2 2 3 4" xfId="35975" xr:uid="{00000000-0005-0000-0000-000001280000}"/>
    <cellStyle name="Comma 2 4 4 2 2 4" xfId="9156" xr:uid="{00000000-0005-0000-0000-000002280000}"/>
    <cellStyle name="Comma 2 4 4 2 2 4 2" xfId="24567" xr:uid="{00000000-0005-0000-0000-000003280000}"/>
    <cellStyle name="Comma 2 4 4 2 2 4 2 2" xfId="55391" xr:uid="{00000000-0005-0000-0000-000004280000}"/>
    <cellStyle name="Comma 2 4 4 2 2 4 3" xfId="39981" xr:uid="{00000000-0005-0000-0000-000005280000}"/>
    <cellStyle name="Comma 2 4 4 2 2 5" xfId="16758" xr:uid="{00000000-0005-0000-0000-000006280000}"/>
    <cellStyle name="Comma 2 4 4 2 2 5 2" xfId="47582" xr:uid="{00000000-0005-0000-0000-000007280000}"/>
    <cellStyle name="Comma 2 4 4 2 2 6" xfId="32172" xr:uid="{00000000-0005-0000-0000-000008280000}"/>
    <cellStyle name="Comma 2 4 4 2 3" xfId="1979" xr:uid="{00000000-0005-0000-0000-000009280000}"/>
    <cellStyle name="Comma 2 4 4 2 3 2" xfId="3878" xr:uid="{00000000-0005-0000-0000-00000A280000}"/>
    <cellStyle name="Comma 2 4 4 2 3 2 2" xfId="7681" xr:uid="{00000000-0005-0000-0000-00000B280000}"/>
    <cellStyle name="Comma 2 4 4 2 3 2 2 2" xfId="15491" xr:uid="{00000000-0005-0000-0000-00000C280000}"/>
    <cellStyle name="Comma 2 4 4 2 3 2 2 2 2" xfId="30902" xr:uid="{00000000-0005-0000-0000-00000D280000}"/>
    <cellStyle name="Comma 2 4 4 2 3 2 2 2 2 2" xfId="61726" xr:uid="{00000000-0005-0000-0000-00000E280000}"/>
    <cellStyle name="Comma 2 4 4 2 3 2 2 2 3" xfId="46316" xr:uid="{00000000-0005-0000-0000-00000F280000}"/>
    <cellStyle name="Comma 2 4 4 2 3 2 2 3" xfId="23093" xr:uid="{00000000-0005-0000-0000-000010280000}"/>
    <cellStyle name="Comma 2 4 4 2 3 2 2 3 2" xfId="53917" xr:uid="{00000000-0005-0000-0000-000011280000}"/>
    <cellStyle name="Comma 2 4 4 2 3 2 2 4" xfId="38507" xr:uid="{00000000-0005-0000-0000-000012280000}"/>
    <cellStyle name="Comma 2 4 4 2 3 2 3" xfId="11688" xr:uid="{00000000-0005-0000-0000-000013280000}"/>
    <cellStyle name="Comma 2 4 4 2 3 2 3 2" xfId="27099" xr:uid="{00000000-0005-0000-0000-000014280000}"/>
    <cellStyle name="Comma 2 4 4 2 3 2 3 2 2" xfId="57923" xr:uid="{00000000-0005-0000-0000-000015280000}"/>
    <cellStyle name="Comma 2 4 4 2 3 2 3 3" xfId="42513" xr:uid="{00000000-0005-0000-0000-000016280000}"/>
    <cellStyle name="Comma 2 4 4 2 3 2 4" xfId="19290" xr:uid="{00000000-0005-0000-0000-000017280000}"/>
    <cellStyle name="Comma 2 4 4 2 3 2 4 2" xfId="50114" xr:uid="{00000000-0005-0000-0000-000018280000}"/>
    <cellStyle name="Comma 2 4 4 2 3 2 5" xfId="34704" xr:uid="{00000000-0005-0000-0000-000019280000}"/>
    <cellStyle name="Comma 2 4 4 2 3 3" xfId="5782" xr:uid="{00000000-0005-0000-0000-00001A280000}"/>
    <cellStyle name="Comma 2 4 4 2 3 3 2" xfId="13592" xr:uid="{00000000-0005-0000-0000-00001B280000}"/>
    <cellStyle name="Comma 2 4 4 2 3 3 2 2" xfId="29003" xr:uid="{00000000-0005-0000-0000-00001C280000}"/>
    <cellStyle name="Comma 2 4 4 2 3 3 2 2 2" xfId="59827" xr:uid="{00000000-0005-0000-0000-00001D280000}"/>
    <cellStyle name="Comma 2 4 4 2 3 3 2 3" xfId="44417" xr:uid="{00000000-0005-0000-0000-00001E280000}"/>
    <cellStyle name="Comma 2 4 4 2 3 3 3" xfId="21194" xr:uid="{00000000-0005-0000-0000-00001F280000}"/>
    <cellStyle name="Comma 2 4 4 2 3 3 3 2" xfId="52018" xr:uid="{00000000-0005-0000-0000-000020280000}"/>
    <cellStyle name="Comma 2 4 4 2 3 3 4" xfId="36608" xr:uid="{00000000-0005-0000-0000-000021280000}"/>
    <cellStyle name="Comma 2 4 4 2 3 4" xfId="9789" xr:uid="{00000000-0005-0000-0000-000022280000}"/>
    <cellStyle name="Comma 2 4 4 2 3 4 2" xfId="25200" xr:uid="{00000000-0005-0000-0000-000023280000}"/>
    <cellStyle name="Comma 2 4 4 2 3 4 2 2" xfId="56024" xr:uid="{00000000-0005-0000-0000-000024280000}"/>
    <cellStyle name="Comma 2 4 4 2 3 4 3" xfId="40614" xr:uid="{00000000-0005-0000-0000-000025280000}"/>
    <cellStyle name="Comma 2 4 4 2 3 5" xfId="17391" xr:uid="{00000000-0005-0000-0000-000026280000}"/>
    <cellStyle name="Comma 2 4 4 2 3 5 2" xfId="48215" xr:uid="{00000000-0005-0000-0000-000027280000}"/>
    <cellStyle name="Comma 2 4 4 2 3 6" xfId="32805" xr:uid="{00000000-0005-0000-0000-000028280000}"/>
    <cellStyle name="Comma 2 4 4 2 4" xfId="2612" xr:uid="{00000000-0005-0000-0000-000029280000}"/>
    <cellStyle name="Comma 2 4 4 2 4 2" xfId="6415" xr:uid="{00000000-0005-0000-0000-00002A280000}"/>
    <cellStyle name="Comma 2 4 4 2 4 2 2" xfId="14225" xr:uid="{00000000-0005-0000-0000-00002B280000}"/>
    <cellStyle name="Comma 2 4 4 2 4 2 2 2" xfId="29636" xr:uid="{00000000-0005-0000-0000-00002C280000}"/>
    <cellStyle name="Comma 2 4 4 2 4 2 2 2 2" xfId="60460" xr:uid="{00000000-0005-0000-0000-00002D280000}"/>
    <cellStyle name="Comma 2 4 4 2 4 2 2 3" xfId="45050" xr:uid="{00000000-0005-0000-0000-00002E280000}"/>
    <cellStyle name="Comma 2 4 4 2 4 2 3" xfId="21827" xr:uid="{00000000-0005-0000-0000-00002F280000}"/>
    <cellStyle name="Comma 2 4 4 2 4 2 3 2" xfId="52651" xr:uid="{00000000-0005-0000-0000-000030280000}"/>
    <cellStyle name="Comma 2 4 4 2 4 2 4" xfId="37241" xr:uid="{00000000-0005-0000-0000-000031280000}"/>
    <cellStyle name="Comma 2 4 4 2 4 3" xfId="10422" xr:uid="{00000000-0005-0000-0000-000032280000}"/>
    <cellStyle name="Comma 2 4 4 2 4 3 2" xfId="25833" xr:uid="{00000000-0005-0000-0000-000033280000}"/>
    <cellStyle name="Comma 2 4 4 2 4 3 2 2" xfId="56657" xr:uid="{00000000-0005-0000-0000-000034280000}"/>
    <cellStyle name="Comma 2 4 4 2 4 3 3" xfId="41247" xr:uid="{00000000-0005-0000-0000-000035280000}"/>
    <cellStyle name="Comma 2 4 4 2 4 4" xfId="18024" xr:uid="{00000000-0005-0000-0000-000036280000}"/>
    <cellStyle name="Comma 2 4 4 2 4 4 2" xfId="48848" xr:uid="{00000000-0005-0000-0000-000037280000}"/>
    <cellStyle name="Comma 2 4 4 2 4 5" xfId="33438" xr:uid="{00000000-0005-0000-0000-000038280000}"/>
    <cellStyle name="Comma 2 4 4 2 5" xfId="4516" xr:uid="{00000000-0005-0000-0000-000039280000}"/>
    <cellStyle name="Comma 2 4 4 2 5 2" xfId="12326" xr:uid="{00000000-0005-0000-0000-00003A280000}"/>
    <cellStyle name="Comma 2 4 4 2 5 2 2" xfId="27737" xr:uid="{00000000-0005-0000-0000-00003B280000}"/>
    <cellStyle name="Comma 2 4 4 2 5 2 2 2" xfId="58561" xr:uid="{00000000-0005-0000-0000-00003C280000}"/>
    <cellStyle name="Comma 2 4 4 2 5 2 3" xfId="43151" xr:uid="{00000000-0005-0000-0000-00003D280000}"/>
    <cellStyle name="Comma 2 4 4 2 5 3" xfId="19928" xr:uid="{00000000-0005-0000-0000-00003E280000}"/>
    <cellStyle name="Comma 2 4 4 2 5 3 2" xfId="50752" xr:uid="{00000000-0005-0000-0000-00003F280000}"/>
    <cellStyle name="Comma 2 4 4 2 5 4" xfId="35342" xr:uid="{00000000-0005-0000-0000-000040280000}"/>
    <cellStyle name="Comma 2 4 4 2 6" xfId="8523" xr:uid="{00000000-0005-0000-0000-000041280000}"/>
    <cellStyle name="Comma 2 4 4 2 6 2" xfId="23934" xr:uid="{00000000-0005-0000-0000-000042280000}"/>
    <cellStyle name="Comma 2 4 4 2 6 2 2" xfId="54758" xr:uid="{00000000-0005-0000-0000-000043280000}"/>
    <cellStyle name="Comma 2 4 4 2 6 3" xfId="39348" xr:uid="{00000000-0005-0000-0000-000044280000}"/>
    <cellStyle name="Comma 2 4 4 2 7" xfId="16125" xr:uid="{00000000-0005-0000-0000-000045280000}"/>
    <cellStyle name="Comma 2 4 4 2 7 2" xfId="46949" xr:uid="{00000000-0005-0000-0000-000046280000}"/>
    <cellStyle name="Comma 2 4 4 2 8" xfId="31539" xr:uid="{00000000-0005-0000-0000-000047280000}"/>
    <cellStyle name="Comma 2 4 4 3" xfId="504" xr:uid="{00000000-0005-0000-0000-000048280000}"/>
    <cellStyle name="Comma 2 4 4 3 2" xfId="1137" xr:uid="{00000000-0005-0000-0000-000049280000}"/>
    <cellStyle name="Comma 2 4 4 3 2 2" xfId="3036" xr:uid="{00000000-0005-0000-0000-00004A280000}"/>
    <cellStyle name="Comma 2 4 4 3 2 2 2" xfId="6839" xr:uid="{00000000-0005-0000-0000-00004B280000}"/>
    <cellStyle name="Comma 2 4 4 3 2 2 2 2" xfId="14649" xr:uid="{00000000-0005-0000-0000-00004C280000}"/>
    <cellStyle name="Comma 2 4 4 3 2 2 2 2 2" xfId="30060" xr:uid="{00000000-0005-0000-0000-00004D280000}"/>
    <cellStyle name="Comma 2 4 4 3 2 2 2 2 2 2" xfId="60884" xr:uid="{00000000-0005-0000-0000-00004E280000}"/>
    <cellStyle name="Comma 2 4 4 3 2 2 2 2 3" xfId="45474" xr:uid="{00000000-0005-0000-0000-00004F280000}"/>
    <cellStyle name="Comma 2 4 4 3 2 2 2 3" xfId="22251" xr:uid="{00000000-0005-0000-0000-000050280000}"/>
    <cellStyle name="Comma 2 4 4 3 2 2 2 3 2" xfId="53075" xr:uid="{00000000-0005-0000-0000-000051280000}"/>
    <cellStyle name="Comma 2 4 4 3 2 2 2 4" xfId="37665" xr:uid="{00000000-0005-0000-0000-000052280000}"/>
    <cellStyle name="Comma 2 4 4 3 2 2 3" xfId="10846" xr:uid="{00000000-0005-0000-0000-000053280000}"/>
    <cellStyle name="Comma 2 4 4 3 2 2 3 2" xfId="26257" xr:uid="{00000000-0005-0000-0000-000054280000}"/>
    <cellStyle name="Comma 2 4 4 3 2 2 3 2 2" xfId="57081" xr:uid="{00000000-0005-0000-0000-000055280000}"/>
    <cellStyle name="Comma 2 4 4 3 2 2 3 3" xfId="41671" xr:uid="{00000000-0005-0000-0000-000056280000}"/>
    <cellStyle name="Comma 2 4 4 3 2 2 4" xfId="18448" xr:uid="{00000000-0005-0000-0000-000057280000}"/>
    <cellStyle name="Comma 2 4 4 3 2 2 4 2" xfId="49272" xr:uid="{00000000-0005-0000-0000-000058280000}"/>
    <cellStyle name="Comma 2 4 4 3 2 2 5" xfId="33862" xr:uid="{00000000-0005-0000-0000-000059280000}"/>
    <cellStyle name="Comma 2 4 4 3 2 3" xfId="4940" xr:uid="{00000000-0005-0000-0000-00005A280000}"/>
    <cellStyle name="Comma 2 4 4 3 2 3 2" xfId="12750" xr:uid="{00000000-0005-0000-0000-00005B280000}"/>
    <cellStyle name="Comma 2 4 4 3 2 3 2 2" xfId="28161" xr:uid="{00000000-0005-0000-0000-00005C280000}"/>
    <cellStyle name="Comma 2 4 4 3 2 3 2 2 2" xfId="58985" xr:uid="{00000000-0005-0000-0000-00005D280000}"/>
    <cellStyle name="Comma 2 4 4 3 2 3 2 3" xfId="43575" xr:uid="{00000000-0005-0000-0000-00005E280000}"/>
    <cellStyle name="Comma 2 4 4 3 2 3 3" xfId="20352" xr:uid="{00000000-0005-0000-0000-00005F280000}"/>
    <cellStyle name="Comma 2 4 4 3 2 3 3 2" xfId="51176" xr:uid="{00000000-0005-0000-0000-000060280000}"/>
    <cellStyle name="Comma 2 4 4 3 2 3 4" xfId="35766" xr:uid="{00000000-0005-0000-0000-000061280000}"/>
    <cellStyle name="Comma 2 4 4 3 2 4" xfId="8947" xr:uid="{00000000-0005-0000-0000-000062280000}"/>
    <cellStyle name="Comma 2 4 4 3 2 4 2" xfId="24358" xr:uid="{00000000-0005-0000-0000-000063280000}"/>
    <cellStyle name="Comma 2 4 4 3 2 4 2 2" xfId="55182" xr:uid="{00000000-0005-0000-0000-000064280000}"/>
    <cellStyle name="Comma 2 4 4 3 2 4 3" xfId="39772" xr:uid="{00000000-0005-0000-0000-000065280000}"/>
    <cellStyle name="Comma 2 4 4 3 2 5" xfId="16549" xr:uid="{00000000-0005-0000-0000-000066280000}"/>
    <cellStyle name="Comma 2 4 4 3 2 5 2" xfId="47373" xr:uid="{00000000-0005-0000-0000-000067280000}"/>
    <cellStyle name="Comma 2 4 4 3 2 6" xfId="31963" xr:uid="{00000000-0005-0000-0000-000068280000}"/>
    <cellStyle name="Comma 2 4 4 3 3" xfId="1770" xr:uid="{00000000-0005-0000-0000-000069280000}"/>
    <cellStyle name="Comma 2 4 4 3 3 2" xfId="3669" xr:uid="{00000000-0005-0000-0000-00006A280000}"/>
    <cellStyle name="Comma 2 4 4 3 3 2 2" xfId="7472" xr:uid="{00000000-0005-0000-0000-00006B280000}"/>
    <cellStyle name="Comma 2 4 4 3 3 2 2 2" xfId="15282" xr:uid="{00000000-0005-0000-0000-00006C280000}"/>
    <cellStyle name="Comma 2 4 4 3 3 2 2 2 2" xfId="30693" xr:uid="{00000000-0005-0000-0000-00006D280000}"/>
    <cellStyle name="Comma 2 4 4 3 3 2 2 2 2 2" xfId="61517" xr:uid="{00000000-0005-0000-0000-00006E280000}"/>
    <cellStyle name="Comma 2 4 4 3 3 2 2 2 3" xfId="46107" xr:uid="{00000000-0005-0000-0000-00006F280000}"/>
    <cellStyle name="Comma 2 4 4 3 3 2 2 3" xfId="22884" xr:uid="{00000000-0005-0000-0000-000070280000}"/>
    <cellStyle name="Comma 2 4 4 3 3 2 2 3 2" xfId="53708" xr:uid="{00000000-0005-0000-0000-000071280000}"/>
    <cellStyle name="Comma 2 4 4 3 3 2 2 4" xfId="38298" xr:uid="{00000000-0005-0000-0000-000072280000}"/>
    <cellStyle name="Comma 2 4 4 3 3 2 3" xfId="11479" xr:uid="{00000000-0005-0000-0000-000073280000}"/>
    <cellStyle name="Comma 2 4 4 3 3 2 3 2" xfId="26890" xr:uid="{00000000-0005-0000-0000-000074280000}"/>
    <cellStyle name="Comma 2 4 4 3 3 2 3 2 2" xfId="57714" xr:uid="{00000000-0005-0000-0000-000075280000}"/>
    <cellStyle name="Comma 2 4 4 3 3 2 3 3" xfId="42304" xr:uid="{00000000-0005-0000-0000-000076280000}"/>
    <cellStyle name="Comma 2 4 4 3 3 2 4" xfId="19081" xr:uid="{00000000-0005-0000-0000-000077280000}"/>
    <cellStyle name="Comma 2 4 4 3 3 2 4 2" xfId="49905" xr:uid="{00000000-0005-0000-0000-000078280000}"/>
    <cellStyle name="Comma 2 4 4 3 3 2 5" xfId="34495" xr:uid="{00000000-0005-0000-0000-000079280000}"/>
    <cellStyle name="Comma 2 4 4 3 3 3" xfId="5573" xr:uid="{00000000-0005-0000-0000-00007A280000}"/>
    <cellStyle name="Comma 2 4 4 3 3 3 2" xfId="13383" xr:uid="{00000000-0005-0000-0000-00007B280000}"/>
    <cellStyle name="Comma 2 4 4 3 3 3 2 2" xfId="28794" xr:uid="{00000000-0005-0000-0000-00007C280000}"/>
    <cellStyle name="Comma 2 4 4 3 3 3 2 2 2" xfId="59618" xr:uid="{00000000-0005-0000-0000-00007D280000}"/>
    <cellStyle name="Comma 2 4 4 3 3 3 2 3" xfId="44208" xr:uid="{00000000-0005-0000-0000-00007E280000}"/>
    <cellStyle name="Comma 2 4 4 3 3 3 3" xfId="20985" xr:uid="{00000000-0005-0000-0000-00007F280000}"/>
    <cellStyle name="Comma 2 4 4 3 3 3 3 2" xfId="51809" xr:uid="{00000000-0005-0000-0000-000080280000}"/>
    <cellStyle name="Comma 2 4 4 3 3 3 4" xfId="36399" xr:uid="{00000000-0005-0000-0000-000081280000}"/>
    <cellStyle name="Comma 2 4 4 3 3 4" xfId="9580" xr:uid="{00000000-0005-0000-0000-000082280000}"/>
    <cellStyle name="Comma 2 4 4 3 3 4 2" xfId="24991" xr:uid="{00000000-0005-0000-0000-000083280000}"/>
    <cellStyle name="Comma 2 4 4 3 3 4 2 2" xfId="55815" xr:uid="{00000000-0005-0000-0000-000084280000}"/>
    <cellStyle name="Comma 2 4 4 3 3 4 3" xfId="40405" xr:uid="{00000000-0005-0000-0000-000085280000}"/>
    <cellStyle name="Comma 2 4 4 3 3 5" xfId="17182" xr:uid="{00000000-0005-0000-0000-000086280000}"/>
    <cellStyle name="Comma 2 4 4 3 3 5 2" xfId="48006" xr:uid="{00000000-0005-0000-0000-000087280000}"/>
    <cellStyle name="Comma 2 4 4 3 3 6" xfId="32596" xr:uid="{00000000-0005-0000-0000-000088280000}"/>
    <cellStyle name="Comma 2 4 4 3 4" xfId="2403" xr:uid="{00000000-0005-0000-0000-000089280000}"/>
    <cellStyle name="Comma 2 4 4 3 4 2" xfId="6206" xr:uid="{00000000-0005-0000-0000-00008A280000}"/>
    <cellStyle name="Comma 2 4 4 3 4 2 2" xfId="14016" xr:uid="{00000000-0005-0000-0000-00008B280000}"/>
    <cellStyle name="Comma 2 4 4 3 4 2 2 2" xfId="29427" xr:uid="{00000000-0005-0000-0000-00008C280000}"/>
    <cellStyle name="Comma 2 4 4 3 4 2 2 2 2" xfId="60251" xr:uid="{00000000-0005-0000-0000-00008D280000}"/>
    <cellStyle name="Comma 2 4 4 3 4 2 2 3" xfId="44841" xr:uid="{00000000-0005-0000-0000-00008E280000}"/>
    <cellStyle name="Comma 2 4 4 3 4 2 3" xfId="21618" xr:uid="{00000000-0005-0000-0000-00008F280000}"/>
    <cellStyle name="Comma 2 4 4 3 4 2 3 2" xfId="52442" xr:uid="{00000000-0005-0000-0000-000090280000}"/>
    <cellStyle name="Comma 2 4 4 3 4 2 4" xfId="37032" xr:uid="{00000000-0005-0000-0000-000091280000}"/>
    <cellStyle name="Comma 2 4 4 3 4 3" xfId="10213" xr:uid="{00000000-0005-0000-0000-000092280000}"/>
    <cellStyle name="Comma 2 4 4 3 4 3 2" xfId="25624" xr:uid="{00000000-0005-0000-0000-000093280000}"/>
    <cellStyle name="Comma 2 4 4 3 4 3 2 2" xfId="56448" xr:uid="{00000000-0005-0000-0000-000094280000}"/>
    <cellStyle name="Comma 2 4 4 3 4 3 3" xfId="41038" xr:uid="{00000000-0005-0000-0000-000095280000}"/>
    <cellStyle name="Comma 2 4 4 3 4 4" xfId="17815" xr:uid="{00000000-0005-0000-0000-000096280000}"/>
    <cellStyle name="Comma 2 4 4 3 4 4 2" xfId="48639" xr:uid="{00000000-0005-0000-0000-000097280000}"/>
    <cellStyle name="Comma 2 4 4 3 4 5" xfId="33229" xr:uid="{00000000-0005-0000-0000-000098280000}"/>
    <cellStyle name="Comma 2 4 4 3 5" xfId="4307" xr:uid="{00000000-0005-0000-0000-000099280000}"/>
    <cellStyle name="Comma 2 4 4 3 5 2" xfId="12117" xr:uid="{00000000-0005-0000-0000-00009A280000}"/>
    <cellStyle name="Comma 2 4 4 3 5 2 2" xfId="27528" xr:uid="{00000000-0005-0000-0000-00009B280000}"/>
    <cellStyle name="Comma 2 4 4 3 5 2 2 2" xfId="58352" xr:uid="{00000000-0005-0000-0000-00009C280000}"/>
    <cellStyle name="Comma 2 4 4 3 5 2 3" xfId="42942" xr:uid="{00000000-0005-0000-0000-00009D280000}"/>
    <cellStyle name="Comma 2 4 4 3 5 3" xfId="19719" xr:uid="{00000000-0005-0000-0000-00009E280000}"/>
    <cellStyle name="Comma 2 4 4 3 5 3 2" xfId="50543" xr:uid="{00000000-0005-0000-0000-00009F280000}"/>
    <cellStyle name="Comma 2 4 4 3 5 4" xfId="35133" xr:uid="{00000000-0005-0000-0000-0000A0280000}"/>
    <cellStyle name="Comma 2 4 4 3 6" xfId="8314" xr:uid="{00000000-0005-0000-0000-0000A1280000}"/>
    <cellStyle name="Comma 2 4 4 3 6 2" xfId="23725" xr:uid="{00000000-0005-0000-0000-0000A2280000}"/>
    <cellStyle name="Comma 2 4 4 3 6 2 2" xfId="54549" xr:uid="{00000000-0005-0000-0000-0000A3280000}"/>
    <cellStyle name="Comma 2 4 4 3 6 3" xfId="39139" xr:uid="{00000000-0005-0000-0000-0000A4280000}"/>
    <cellStyle name="Comma 2 4 4 3 7" xfId="15916" xr:uid="{00000000-0005-0000-0000-0000A5280000}"/>
    <cellStyle name="Comma 2 4 4 3 7 2" xfId="46740" xr:uid="{00000000-0005-0000-0000-0000A6280000}"/>
    <cellStyle name="Comma 2 4 4 3 8" xfId="31330" xr:uid="{00000000-0005-0000-0000-0000A7280000}"/>
    <cellStyle name="Comma 2 4 4 4" xfId="924" xr:uid="{00000000-0005-0000-0000-0000A8280000}"/>
    <cellStyle name="Comma 2 4 4 4 2" xfId="2823" xr:uid="{00000000-0005-0000-0000-0000A9280000}"/>
    <cellStyle name="Comma 2 4 4 4 2 2" xfId="6626" xr:uid="{00000000-0005-0000-0000-0000AA280000}"/>
    <cellStyle name="Comma 2 4 4 4 2 2 2" xfId="14436" xr:uid="{00000000-0005-0000-0000-0000AB280000}"/>
    <cellStyle name="Comma 2 4 4 4 2 2 2 2" xfId="29847" xr:uid="{00000000-0005-0000-0000-0000AC280000}"/>
    <cellStyle name="Comma 2 4 4 4 2 2 2 2 2" xfId="60671" xr:uid="{00000000-0005-0000-0000-0000AD280000}"/>
    <cellStyle name="Comma 2 4 4 4 2 2 2 3" xfId="45261" xr:uid="{00000000-0005-0000-0000-0000AE280000}"/>
    <cellStyle name="Comma 2 4 4 4 2 2 3" xfId="22038" xr:uid="{00000000-0005-0000-0000-0000AF280000}"/>
    <cellStyle name="Comma 2 4 4 4 2 2 3 2" xfId="52862" xr:uid="{00000000-0005-0000-0000-0000B0280000}"/>
    <cellStyle name="Comma 2 4 4 4 2 2 4" xfId="37452" xr:uid="{00000000-0005-0000-0000-0000B1280000}"/>
    <cellStyle name="Comma 2 4 4 4 2 3" xfId="10633" xr:uid="{00000000-0005-0000-0000-0000B2280000}"/>
    <cellStyle name="Comma 2 4 4 4 2 3 2" xfId="26044" xr:uid="{00000000-0005-0000-0000-0000B3280000}"/>
    <cellStyle name="Comma 2 4 4 4 2 3 2 2" xfId="56868" xr:uid="{00000000-0005-0000-0000-0000B4280000}"/>
    <cellStyle name="Comma 2 4 4 4 2 3 3" xfId="41458" xr:uid="{00000000-0005-0000-0000-0000B5280000}"/>
    <cellStyle name="Comma 2 4 4 4 2 4" xfId="18235" xr:uid="{00000000-0005-0000-0000-0000B6280000}"/>
    <cellStyle name="Comma 2 4 4 4 2 4 2" xfId="49059" xr:uid="{00000000-0005-0000-0000-0000B7280000}"/>
    <cellStyle name="Comma 2 4 4 4 2 5" xfId="33649" xr:uid="{00000000-0005-0000-0000-0000B8280000}"/>
    <cellStyle name="Comma 2 4 4 4 3" xfId="4727" xr:uid="{00000000-0005-0000-0000-0000B9280000}"/>
    <cellStyle name="Comma 2 4 4 4 3 2" xfId="12537" xr:uid="{00000000-0005-0000-0000-0000BA280000}"/>
    <cellStyle name="Comma 2 4 4 4 3 2 2" xfId="27948" xr:uid="{00000000-0005-0000-0000-0000BB280000}"/>
    <cellStyle name="Comma 2 4 4 4 3 2 2 2" xfId="58772" xr:uid="{00000000-0005-0000-0000-0000BC280000}"/>
    <cellStyle name="Comma 2 4 4 4 3 2 3" xfId="43362" xr:uid="{00000000-0005-0000-0000-0000BD280000}"/>
    <cellStyle name="Comma 2 4 4 4 3 3" xfId="20139" xr:uid="{00000000-0005-0000-0000-0000BE280000}"/>
    <cellStyle name="Comma 2 4 4 4 3 3 2" xfId="50963" xr:uid="{00000000-0005-0000-0000-0000BF280000}"/>
    <cellStyle name="Comma 2 4 4 4 3 4" xfId="35553" xr:uid="{00000000-0005-0000-0000-0000C0280000}"/>
    <cellStyle name="Comma 2 4 4 4 4" xfId="8734" xr:uid="{00000000-0005-0000-0000-0000C1280000}"/>
    <cellStyle name="Comma 2 4 4 4 4 2" xfId="24145" xr:uid="{00000000-0005-0000-0000-0000C2280000}"/>
    <cellStyle name="Comma 2 4 4 4 4 2 2" xfId="54969" xr:uid="{00000000-0005-0000-0000-0000C3280000}"/>
    <cellStyle name="Comma 2 4 4 4 4 3" xfId="39559" xr:uid="{00000000-0005-0000-0000-0000C4280000}"/>
    <cellStyle name="Comma 2 4 4 4 5" xfId="16336" xr:uid="{00000000-0005-0000-0000-0000C5280000}"/>
    <cellStyle name="Comma 2 4 4 4 5 2" xfId="47160" xr:uid="{00000000-0005-0000-0000-0000C6280000}"/>
    <cellStyle name="Comma 2 4 4 4 6" xfId="31750" xr:uid="{00000000-0005-0000-0000-0000C7280000}"/>
    <cellStyle name="Comma 2 4 4 5" xfId="1557" xr:uid="{00000000-0005-0000-0000-0000C8280000}"/>
    <cellStyle name="Comma 2 4 4 5 2" xfId="3456" xr:uid="{00000000-0005-0000-0000-0000C9280000}"/>
    <cellStyle name="Comma 2 4 4 5 2 2" xfId="7259" xr:uid="{00000000-0005-0000-0000-0000CA280000}"/>
    <cellStyle name="Comma 2 4 4 5 2 2 2" xfId="15069" xr:uid="{00000000-0005-0000-0000-0000CB280000}"/>
    <cellStyle name="Comma 2 4 4 5 2 2 2 2" xfId="30480" xr:uid="{00000000-0005-0000-0000-0000CC280000}"/>
    <cellStyle name="Comma 2 4 4 5 2 2 2 2 2" xfId="61304" xr:uid="{00000000-0005-0000-0000-0000CD280000}"/>
    <cellStyle name="Comma 2 4 4 5 2 2 2 3" xfId="45894" xr:uid="{00000000-0005-0000-0000-0000CE280000}"/>
    <cellStyle name="Comma 2 4 4 5 2 2 3" xfId="22671" xr:uid="{00000000-0005-0000-0000-0000CF280000}"/>
    <cellStyle name="Comma 2 4 4 5 2 2 3 2" xfId="53495" xr:uid="{00000000-0005-0000-0000-0000D0280000}"/>
    <cellStyle name="Comma 2 4 4 5 2 2 4" xfId="38085" xr:uid="{00000000-0005-0000-0000-0000D1280000}"/>
    <cellStyle name="Comma 2 4 4 5 2 3" xfId="11266" xr:uid="{00000000-0005-0000-0000-0000D2280000}"/>
    <cellStyle name="Comma 2 4 4 5 2 3 2" xfId="26677" xr:uid="{00000000-0005-0000-0000-0000D3280000}"/>
    <cellStyle name="Comma 2 4 4 5 2 3 2 2" xfId="57501" xr:uid="{00000000-0005-0000-0000-0000D4280000}"/>
    <cellStyle name="Comma 2 4 4 5 2 3 3" xfId="42091" xr:uid="{00000000-0005-0000-0000-0000D5280000}"/>
    <cellStyle name="Comma 2 4 4 5 2 4" xfId="18868" xr:uid="{00000000-0005-0000-0000-0000D6280000}"/>
    <cellStyle name="Comma 2 4 4 5 2 4 2" xfId="49692" xr:uid="{00000000-0005-0000-0000-0000D7280000}"/>
    <cellStyle name="Comma 2 4 4 5 2 5" xfId="34282" xr:uid="{00000000-0005-0000-0000-0000D8280000}"/>
    <cellStyle name="Comma 2 4 4 5 3" xfId="5360" xr:uid="{00000000-0005-0000-0000-0000D9280000}"/>
    <cellStyle name="Comma 2 4 4 5 3 2" xfId="13170" xr:uid="{00000000-0005-0000-0000-0000DA280000}"/>
    <cellStyle name="Comma 2 4 4 5 3 2 2" xfId="28581" xr:uid="{00000000-0005-0000-0000-0000DB280000}"/>
    <cellStyle name="Comma 2 4 4 5 3 2 2 2" xfId="59405" xr:uid="{00000000-0005-0000-0000-0000DC280000}"/>
    <cellStyle name="Comma 2 4 4 5 3 2 3" xfId="43995" xr:uid="{00000000-0005-0000-0000-0000DD280000}"/>
    <cellStyle name="Comma 2 4 4 5 3 3" xfId="20772" xr:uid="{00000000-0005-0000-0000-0000DE280000}"/>
    <cellStyle name="Comma 2 4 4 5 3 3 2" xfId="51596" xr:uid="{00000000-0005-0000-0000-0000DF280000}"/>
    <cellStyle name="Comma 2 4 4 5 3 4" xfId="36186" xr:uid="{00000000-0005-0000-0000-0000E0280000}"/>
    <cellStyle name="Comma 2 4 4 5 4" xfId="9367" xr:uid="{00000000-0005-0000-0000-0000E1280000}"/>
    <cellStyle name="Comma 2 4 4 5 4 2" xfId="24778" xr:uid="{00000000-0005-0000-0000-0000E2280000}"/>
    <cellStyle name="Comma 2 4 4 5 4 2 2" xfId="55602" xr:uid="{00000000-0005-0000-0000-0000E3280000}"/>
    <cellStyle name="Comma 2 4 4 5 4 3" xfId="40192" xr:uid="{00000000-0005-0000-0000-0000E4280000}"/>
    <cellStyle name="Comma 2 4 4 5 5" xfId="16969" xr:uid="{00000000-0005-0000-0000-0000E5280000}"/>
    <cellStyle name="Comma 2 4 4 5 5 2" xfId="47793" xr:uid="{00000000-0005-0000-0000-0000E6280000}"/>
    <cellStyle name="Comma 2 4 4 5 6" xfId="32383" xr:uid="{00000000-0005-0000-0000-0000E7280000}"/>
    <cellStyle name="Comma 2 4 4 6" xfId="2190" xr:uid="{00000000-0005-0000-0000-0000E8280000}"/>
    <cellStyle name="Comma 2 4 4 6 2" xfId="5993" xr:uid="{00000000-0005-0000-0000-0000E9280000}"/>
    <cellStyle name="Comma 2 4 4 6 2 2" xfId="13803" xr:uid="{00000000-0005-0000-0000-0000EA280000}"/>
    <cellStyle name="Comma 2 4 4 6 2 2 2" xfId="29214" xr:uid="{00000000-0005-0000-0000-0000EB280000}"/>
    <cellStyle name="Comma 2 4 4 6 2 2 2 2" xfId="60038" xr:uid="{00000000-0005-0000-0000-0000EC280000}"/>
    <cellStyle name="Comma 2 4 4 6 2 2 3" xfId="44628" xr:uid="{00000000-0005-0000-0000-0000ED280000}"/>
    <cellStyle name="Comma 2 4 4 6 2 3" xfId="21405" xr:uid="{00000000-0005-0000-0000-0000EE280000}"/>
    <cellStyle name="Comma 2 4 4 6 2 3 2" xfId="52229" xr:uid="{00000000-0005-0000-0000-0000EF280000}"/>
    <cellStyle name="Comma 2 4 4 6 2 4" xfId="36819" xr:uid="{00000000-0005-0000-0000-0000F0280000}"/>
    <cellStyle name="Comma 2 4 4 6 3" xfId="10000" xr:uid="{00000000-0005-0000-0000-0000F1280000}"/>
    <cellStyle name="Comma 2 4 4 6 3 2" xfId="25411" xr:uid="{00000000-0005-0000-0000-0000F2280000}"/>
    <cellStyle name="Comma 2 4 4 6 3 2 2" xfId="56235" xr:uid="{00000000-0005-0000-0000-0000F3280000}"/>
    <cellStyle name="Comma 2 4 4 6 3 3" xfId="40825" xr:uid="{00000000-0005-0000-0000-0000F4280000}"/>
    <cellStyle name="Comma 2 4 4 6 4" xfId="17602" xr:uid="{00000000-0005-0000-0000-0000F5280000}"/>
    <cellStyle name="Comma 2 4 4 6 4 2" xfId="48426" xr:uid="{00000000-0005-0000-0000-0000F6280000}"/>
    <cellStyle name="Comma 2 4 4 6 5" xfId="33016" xr:uid="{00000000-0005-0000-0000-0000F7280000}"/>
    <cellStyle name="Comma 2 4 4 7" xfId="4094" xr:uid="{00000000-0005-0000-0000-0000F8280000}"/>
    <cellStyle name="Comma 2 4 4 7 2" xfId="11904" xr:uid="{00000000-0005-0000-0000-0000F9280000}"/>
    <cellStyle name="Comma 2 4 4 7 2 2" xfId="27315" xr:uid="{00000000-0005-0000-0000-0000FA280000}"/>
    <cellStyle name="Comma 2 4 4 7 2 2 2" xfId="58139" xr:uid="{00000000-0005-0000-0000-0000FB280000}"/>
    <cellStyle name="Comma 2 4 4 7 2 3" xfId="42729" xr:uid="{00000000-0005-0000-0000-0000FC280000}"/>
    <cellStyle name="Comma 2 4 4 7 3" xfId="19506" xr:uid="{00000000-0005-0000-0000-0000FD280000}"/>
    <cellStyle name="Comma 2 4 4 7 3 2" xfId="50330" xr:uid="{00000000-0005-0000-0000-0000FE280000}"/>
    <cellStyle name="Comma 2 4 4 7 4" xfId="34920" xr:uid="{00000000-0005-0000-0000-0000FF280000}"/>
    <cellStyle name="Comma 2 4 4 8" xfId="8101" xr:uid="{00000000-0005-0000-0000-000000290000}"/>
    <cellStyle name="Comma 2 4 4 8 2" xfId="23512" xr:uid="{00000000-0005-0000-0000-000001290000}"/>
    <cellStyle name="Comma 2 4 4 8 2 2" xfId="54336" xr:uid="{00000000-0005-0000-0000-000002290000}"/>
    <cellStyle name="Comma 2 4 4 8 3" xfId="38926" xr:uid="{00000000-0005-0000-0000-000003290000}"/>
    <cellStyle name="Comma 2 4 4 9" xfId="7892" xr:uid="{00000000-0005-0000-0000-000004290000}"/>
    <cellStyle name="Comma 2 4 4 9 2" xfId="23303" xr:uid="{00000000-0005-0000-0000-000005290000}"/>
    <cellStyle name="Comma 2 4 4 9 2 2" xfId="54127" xr:uid="{00000000-0005-0000-0000-000006290000}"/>
    <cellStyle name="Comma 2 4 4 9 3" xfId="38717" xr:uid="{00000000-0005-0000-0000-000007290000}"/>
    <cellStyle name="Comma 2 4 5" xfId="210" xr:uid="{00000000-0005-0000-0000-000008290000}"/>
    <cellStyle name="Comma 2 4 5 10" xfId="15623" xr:uid="{00000000-0005-0000-0000-000009290000}"/>
    <cellStyle name="Comma 2 4 5 10 2" xfId="46447" xr:uid="{00000000-0005-0000-0000-00000A290000}"/>
    <cellStyle name="Comma 2 4 5 11" xfId="31037" xr:uid="{00000000-0005-0000-0000-00000B290000}"/>
    <cellStyle name="Comma 2 4 5 2" xfId="633" xr:uid="{00000000-0005-0000-0000-00000C290000}"/>
    <cellStyle name="Comma 2 4 5 2 2" xfId="1266" xr:uid="{00000000-0005-0000-0000-00000D290000}"/>
    <cellStyle name="Comma 2 4 5 2 2 2" xfId="3165" xr:uid="{00000000-0005-0000-0000-00000E290000}"/>
    <cellStyle name="Comma 2 4 5 2 2 2 2" xfId="6968" xr:uid="{00000000-0005-0000-0000-00000F290000}"/>
    <cellStyle name="Comma 2 4 5 2 2 2 2 2" xfId="14778" xr:uid="{00000000-0005-0000-0000-000010290000}"/>
    <cellStyle name="Comma 2 4 5 2 2 2 2 2 2" xfId="30189" xr:uid="{00000000-0005-0000-0000-000011290000}"/>
    <cellStyle name="Comma 2 4 5 2 2 2 2 2 2 2" xfId="61013" xr:uid="{00000000-0005-0000-0000-000012290000}"/>
    <cellStyle name="Comma 2 4 5 2 2 2 2 2 3" xfId="45603" xr:uid="{00000000-0005-0000-0000-000013290000}"/>
    <cellStyle name="Comma 2 4 5 2 2 2 2 3" xfId="22380" xr:uid="{00000000-0005-0000-0000-000014290000}"/>
    <cellStyle name="Comma 2 4 5 2 2 2 2 3 2" xfId="53204" xr:uid="{00000000-0005-0000-0000-000015290000}"/>
    <cellStyle name="Comma 2 4 5 2 2 2 2 4" xfId="37794" xr:uid="{00000000-0005-0000-0000-000016290000}"/>
    <cellStyle name="Comma 2 4 5 2 2 2 3" xfId="10975" xr:uid="{00000000-0005-0000-0000-000017290000}"/>
    <cellStyle name="Comma 2 4 5 2 2 2 3 2" xfId="26386" xr:uid="{00000000-0005-0000-0000-000018290000}"/>
    <cellStyle name="Comma 2 4 5 2 2 2 3 2 2" xfId="57210" xr:uid="{00000000-0005-0000-0000-000019290000}"/>
    <cellStyle name="Comma 2 4 5 2 2 2 3 3" xfId="41800" xr:uid="{00000000-0005-0000-0000-00001A290000}"/>
    <cellStyle name="Comma 2 4 5 2 2 2 4" xfId="18577" xr:uid="{00000000-0005-0000-0000-00001B290000}"/>
    <cellStyle name="Comma 2 4 5 2 2 2 4 2" xfId="49401" xr:uid="{00000000-0005-0000-0000-00001C290000}"/>
    <cellStyle name="Comma 2 4 5 2 2 2 5" xfId="33991" xr:uid="{00000000-0005-0000-0000-00001D290000}"/>
    <cellStyle name="Comma 2 4 5 2 2 3" xfId="5069" xr:uid="{00000000-0005-0000-0000-00001E290000}"/>
    <cellStyle name="Comma 2 4 5 2 2 3 2" xfId="12879" xr:uid="{00000000-0005-0000-0000-00001F290000}"/>
    <cellStyle name="Comma 2 4 5 2 2 3 2 2" xfId="28290" xr:uid="{00000000-0005-0000-0000-000020290000}"/>
    <cellStyle name="Comma 2 4 5 2 2 3 2 2 2" xfId="59114" xr:uid="{00000000-0005-0000-0000-000021290000}"/>
    <cellStyle name="Comma 2 4 5 2 2 3 2 3" xfId="43704" xr:uid="{00000000-0005-0000-0000-000022290000}"/>
    <cellStyle name="Comma 2 4 5 2 2 3 3" xfId="20481" xr:uid="{00000000-0005-0000-0000-000023290000}"/>
    <cellStyle name="Comma 2 4 5 2 2 3 3 2" xfId="51305" xr:uid="{00000000-0005-0000-0000-000024290000}"/>
    <cellStyle name="Comma 2 4 5 2 2 3 4" xfId="35895" xr:uid="{00000000-0005-0000-0000-000025290000}"/>
    <cellStyle name="Comma 2 4 5 2 2 4" xfId="9076" xr:uid="{00000000-0005-0000-0000-000026290000}"/>
    <cellStyle name="Comma 2 4 5 2 2 4 2" xfId="24487" xr:uid="{00000000-0005-0000-0000-000027290000}"/>
    <cellStyle name="Comma 2 4 5 2 2 4 2 2" xfId="55311" xr:uid="{00000000-0005-0000-0000-000028290000}"/>
    <cellStyle name="Comma 2 4 5 2 2 4 3" xfId="39901" xr:uid="{00000000-0005-0000-0000-000029290000}"/>
    <cellStyle name="Comma 2 4 5 2 2 5" xfId="16678" xr:uid="{00000000-0005-0000-0000-00002A290000}"/>
    <cellStyle name="Comma 2 4 5 2 2 5 2" xfId="47502" xr:uid="{00000000-0005-0000-0000-00002B290000}"/>
    <cellStyle name="Comma 2 4 5 2 2 6" xfId="32092" xr:uid="{00000000-0005-0000-0000-00002C290000}"/>
    <cellStyle name="Comma 2 4 5 2 3" xfId="1899" xr:uid="{00000000-0005-0000-0000-00002D290000}"/>
    <cellStyle name="Comma 2 4 5 2 3 2" xfId="3798" xr:uid="{00000000-0005-0000-0000-00002E290000}"/>
    <cellStyle name="Comma 2 4 5 2 3 2 2" xfId="7601" xr:uid="{00000000-0005-0000-0000-00002F290000}"/>
    <cellStyle name="Comma 2 4 5 2 3 2 2 2" xfId="15411" xr:uid="{00000000-0005-0000-0000-000030290000}"/>
    <cellStyle name="Comma 2 4 5 2 3 2 2 2 2" xfId="30822" xr:uid="{00000000-0005-0000-0000-000031290000}"/>
    <cellStyle name="Comma 2 4 5 2 3 2 2 2 2 2" xfId="61646" xr:uid="{00000000-0005-0000-0000-000032290000}"/>
    <cellStyle name="Comma 2 4 5 2 3 2 2 2 3" xfId="46236" xr:uid="{00000000-0005-0000-0000-000033290000}"/>
    <cellStyle name="Comma 2 4 5 2 3 2 2 3" xfId="23013" xr:uid="{00000000-0005-0000-0000-000034290000}"/>
    <cellStyle name="Comma 2 4 5 2 3 2 2 3 2" xfId="53837" xr:uid="{00000000-0005-0000-0000-000035290000}"/>
    <cellStyle name="Comma 2 4 5 2 3 2 2 4" xfId="38427" xr:uid="{00000000-0005-0000-0000-000036290000}"/>
    <cellStyle name="Comma 2 4 5 2 3 2 3" xfId="11608" xr:uid="{00000000-0005-0000-0000-000037290000}"/>
    <cellStyle name="Comma 2 4 5 2 3 2 3 2" xfId="27019" xr:uid="{00000000-0005-0000-0000-000038290000}"/>
    <cellStyle name="Comma 2 4 5 2 3 2 3 2 2" xfId="57843" xr:uid="{00000000-0005-0000-0000-000039290000}"/>
    <cellStyle name="Comma 2 4 5 2 3 2 3 3" xfId="42433" xr:uid="{00000000-0005-0000-0000-00003A290000}"/>
    <cellStyle name="Comma 2 4 5 2 3 2 4" xfId="19210" xr:uid="{00000000-0005-0000-0000-00003B290000}"/>
    <cellStyle name="Comma 2 4 5 2 3 2 4 2" xfId="50034" xr:uid="{00000000-0005-0000-0000-00003C290000}"/>
    <cellStyle name="Comma 2 4 5 2 3 2 5" xfId="34624" xr:uid="{00000000-0005-0000-0000-00003D290000}"/>
    <cellStyle name="Comma 2 4 5 2 3 3" xfId="5702" xr:uid="{00000000-0005-0000-0000-00003E290000}"/>
    <cellStyle name="Comma 2 4 5 2 3 3 2" xfId="13512" xr:uid="{00000000-0005-0000-0000-00003F290000}"/>
    <cellStyle name="Comma 2 4 5 2 3 3 2 2" xfId="28923" xr:uid="{00000000-0005-0000-0000-000040290000}"/>
    <cellStyle name="Comma 2 4 5 2 3 3 2 2 2" xfId="59747" xr:uid="{00000000-0005-0000-0000-000041290000}"/>
    <cellStyle name="Comma 2 4 5 2 3 3 2 3" xfId="44337" xr:uid="{00000000-0005-0000-0000-000042290000}"/>
    <cellStyle name="Comma 2 4 5 2 3 3 3" xfId="21114" xr:uid="{00000000-0005-0000-0000-000043290000}"/>
    <cellStyle name="Comma 2 4 5 2 3 3 3 2" xfId="51938" xr:uid="{00000000-0005-0000-0000-000044290000}"/>
    <cellStyle name="Comma 2 4 5 2 3 3 4" xfId="36528" xr:uid="{00000000-0005-0000-0000-000045290000}"/>
    <cellStyle name="Comma 2 4 5 2 3 4" xfId="9709" xr:uid="{00000000-0005-0000-0000-000046290000}"/>
    <cellStyle name="Comma 2 4 5 2 3 4 2" xfId="25120" xr:uid="{00000000-0005-0000-0000-000047290000}"/>
    <cellStyle name="Comma 2 4 5 2 3 4 2 2" xfId="55944" xr:uid="{00000000-0005-0000-0000-000048290000}"/>
    <cellStyle name="Comma 2 4 5 2 3 4 3" xfId="40534" xr:uid="{00000000-0005-0000-0000-000049290000}"/>
    <cellStyle name="Comma 2 4 5 2 3 5" xfId="17311" xr:uid="{00000000-0005-0000-0000-00004A290000}"/>
    <cellStyle name="Comma 2 4 5 2 3 5 2" xfId="48135" xr:uid="{00000000-0005-0000-0000-00004B290000}"/>
    <cellStyle name="Comma 2 4 5 2 3 6" xfId="32725" xr:uid="{00000000-0005-0000-0000-00004C290000}"/>
    <cellStyle name="Comma 2 4 5 2 4" xfId="2532" xr:uid="{00000000-0005-0000-0000-00004D290000}"/>
    <cellStyle name="Comma 2 4 5 2 4 2" xfId="6335" xr:uid="{00000000-0005-0000-0000-00004E290000}"/>
    <cellStyle name="Comma 2 4 5 2 4 2 2" xfId="14145" xr:uid="{00000000-0005-0000-0000-00004F290000}"/>
    <cellStyle name="Comma 2 4 5 2 4 2 2 2" xfId="29556" xr:uid="{00000000-0005-0000-0000-000050290000}"/>
    <cellStyle name="Comma 2 4 5 2 4 2 2 2 2" xfId="60380" xr:uid="{00000000-0005-0000-0000-000051290000}"/>
    <cellStyle name="Comma 2 4 5 2 4 2 2 3" xfId="44970" xr:uid="{00000000-0005-0000-0000-000052290000}"/>
    <cellStyle name="Comma 2 4 5 2 4 2 3" xfId="21747" xr:uid="{00000000-0005-0000-0000-000053290000}"/>
    <cellStyle name="Comma 2 4 5 2 4 2 3 2" xfId="52571" xr:uid="{00000000-0005-0000-0000-000054290000}"/>
    <cellStyle name="Comma 2 4 5 2 4 2 4" xfId="37161" xr:uid="{00000000-0005-0000-0000-000055290000}"/>
    <cellStyle name="Comma 2 4 5 2 4 3" xfId="10342" xr:uid="{00000000-0005-0000-0000-000056290000}"/>
    <cellStyle name="Comma 2 4 5 2 4 3 2" xfId="25753" xr:uid="{00000000-0005-0000-0000-000057290000}"/>
    <cellStyle name="Comma 2 4 5 2 4 3 2 2" xfId="56577" xr:uid="{00000000-0005-0000-0000-000058290000}"/>
    <cellStyle name="Comma 2 4 5 2 4 3 3" xfId="41167" xr:uid="{00000000-0005-0000-0000-000059290000}"/>
    <cellStyle name="Comma 2 4 5 2 4 4" xfId="17944" xr:uid="{00000000-0005-0000-0000-00005A290000}"/>
    <cellStyle name="Comma 2 4 5 2 4 4 2" xfId="48768" xr:uid="{00000000-0005-0000-0000-00005B290000}"/>
    <cellStyle name="Comma 2 4 5 2 4 5" xfId="33358" xr:uid="{00000000-0005-0000-0000-00005C290000}"/>
    <cellStyle name="Comma 2 4 5 2 5" xfId="4436" xr:uid="{00000000-0005-0000-0000-00005D290000}"/>
    <cellStyle name="Comma 2 4 5 2 5 2" xfId="12246" xr:uid="{00000000-0005-0000-0000-00005E290000}"/>
    <cellStyle name="Comma 2 4 5 2 5 2 2" xfId="27657" xr:uid="{00000000-0005-0000-0000-00005F290000}"/>
    <cellStyle name="Comma 2 4 5 2 5 2 2 2" xfId="58481" xr:uid="{00000000-0005-0000-0000-000060290000}"/>
    <cellStyle name="Comma 2 4 5 2 5 2 3" xfId="43071" xr:uid="{00000000-0005-0000-0000-000061290000}"/>
    <cellStyle name="Comma 2 4 5 2 5 3" xfId="19848" xr:uid="{00000000-0005-0000-0000-000062290000}"/>
    <cellStyle name="Comma 2 4 5 2 5 3 2" xfId="50672" xr:uid="{00000000-0005-0000-0000-000063290000}"/>
    <cellStyle name="Comma 2 4 5 2 5 4" xfId="35262" xr:uid="{00000000-0005-0000-0000-000064290000}"/>
    <cellStyle name="Comma 2 4 5 2 6" xfId="8443" xr:uid="{00000000-0005-0000-0000-000065290000}"/>
    <cellStyle name="Comma 2 4 5 2 6 2" xfId="23854" xr:uid="{00000000-0005-0000-0000-000066290000}"/>
    <cellStyle name="Comma 2 4 5 2 6 2 2" xfId="54678" xr:uid="{00000000-0005-0000-0000-000067290000}"/>
    <cellStyle name="Comma 2 4 5 2 6 3" xfId="39268" xr:uid="{00000000-0005-0000-0000-000068290000}"/>
    <cellStyle name="Comma 2 4 5 2 7" xfId="16045" xr:uid="{00000000-0005-0000-0000-000069290000}"/>
    <cellStyle name="Comma 2 4 5 2 7 2" xfId="46869" xr:uid="{00000000-0005-0000-0000-00006A290000}"/>
    <cellStyle name="Comma 2 4 5 2 8" xfId="31459" xr:uid="{00000000-0005-0000-0000-00006B290000}"/>
    <cellStyle name="Comma 2 4 5 3" xfId="424" xr:uid="{00000000-0005-0000-0000-00006C290000}"/>
    <cellStyle name="Comma 2 4 5 3 2" xfId="1057" xr:uid="{00000000-0005-0000-0000-00006D290000}"/>
    <cellStyle name="Comma 2 4 5 3 2 2" xfId="2956" xr:uid="{00000000-0005-0000-0000-00006E290000}"/>
    <cellStyle name="Comma 2 4 5 3 2 2 2" xfId="6759" xr:uid="{00000000-0005-0000-0000-00006F290000}"/>
    <cellStyle name="Comma 2 4 5 3 2 2 2 2" xfId="14569" xr:uid="{00000000-0005-0000-0000-000070290000}"/>
    <cellStyle name="Comma 2 4 5 3 2 2 2 2 2" xfId="29980" xr:uid="{00000000-0005-0000-0000-000071290000}"/>
    <cellStyle name="Comma 2 4 5 3 2 2 2 2 2 2" xfId="60804" xr:uid="{00000000-0005-0000-0000-000072290000}"/>
    <cellStyle name="Comma 2 4 5 3 2 2 2 2 3" xfId="45394" xr:uid="{00000000-0005-0000-0000-000073290000}"/>
    <cellStyle name="Comma 2 4 5 3 2 2 2 3" xfId="22171" xr:uid="{00000000-0005-0000-0000-000074290000}"/>
    <cellStyle name="Comma 2 4 5 3 2 2 2 3 2" xfId="52995" xr:uid="{00000000-0005-0000-0000-000075290000}"/>
    <cellStyle name="Comma 2 4 5 3 2 2 2 4" xfId="37585" xr:uid="{00000000-0005-0000-0000-000076290000}"/>
    <cellStyle name="Comma 2 4 5 3 2 2 3" xfId="10766" xr:uid="{00000000-0005-0000-0000-000077290000}"/>
    <cellStyle name="Comma 2 4 5 3 2 2 3 2" xfId="26177" xr:uid="{00000000-0005-0000-0000-000078290000}"/>
    <cellStyle name="Comma 2 4 5 3 2 2 3 2 2" xfId="57001" xr:uid="{00000000-0005-0000-0000-000079290000}"/>
    <cellStyle name="Comma 2 4 5 3 2 2 3 3" xfId="41591" xr:uid="{00000000-0005-0000-0000-00007A290000}"/>
    <cellStyle name="Comma 2 4 5 3 2 2 4" xfId="18368" xr:uid="{00000000-0005-0000-0000-00007B290000}"/>
    <cellStyle name="Comma 2 4 5 3 2 2 4 2" xfId="49192" xr:uid="{00000000-0005-0000-0000-00007C290000}"/>
    <cellStyle name="Comma 2 4 5 3 2 2 5" xfId="33782" xr:uid="{00000000-0005-0000-0000-00007D290000}"/>
    <cellStyle name="Comma 2 4 5 3 2 3" xfId="4860" xr:uid="{00000000-0005-0000-0000-00007E290000}"/>
    <cellStyle name="Comma 2 4 5 3 2 3 2" xfId="12670" xr:uid="{00000000-0005-0000-0000-00007F290000}"/>
    <cellStyle name="Comma 2 4 5 3 2 3 2 2" xfId="28081" xr:uid="{00000000-0005-0000-0000-000080290000}"/>
    <cellStyle name="Comma 2 4 5 3 2 3 2 2 2" xfId="58905" xr:uid="{00000000-0005-0000-0000-000081290000}"/>
    <cellStyle name="Comma 2 4 5 3 2 3 2 3" xfId="43495" xr:uid="{00000000-0005-0000-0000-000082290000}"/>
    <cellStyle name="Comma 2 4 5 3 2 3 3" xfId="20272" xr:uid="{00000000-0005-0000-0000-000083290000}"/>
    <cellStyle name="Comma 2 4 5 3 2 3 3 2" xfId="51096" xr:uid="{00000000-0005-0000-0000-000084290000}"/>
    <cellStyle name="Comma 2 4 5 3 2 3 4" xfId="35686" xr:uid="{00000000-0005-0000-0000-000085290000}"/>
    <cellStyle name="Comma 2 4 5 3 2 4" xfId="8867" xr:uid="{00000000-0005-0000-0000-000086290000}"/>
    <cellStyle name="Comma 2 4 5 3 2 4 2" xfId="24278" xr:uid="{00000000-0005-0000-0000-000087290000}"/>
    <cellStyle name="Comma 2 4 5 3 2 4 2 2" xfId="55102" xr:uid="{00000000-0005-0000-0000-000088290000}"/>
    <cellStyle name="Comma 2 4 5 3 2 4 3" xfId="39692" xr:uid="{00000000-0005-0000-0000-000089290000}"/>
    <cellStyle name="Comma 2 4 5 3 2 5" xfId="16469" xr:uid="{00000000-0005-0000-0000-00008A290000}"/>
    <cellStyle name="Comma 2 4 5 3 2 5 2" xfId="47293" xr:uid="{00000000-0005-0000-0000-00008B290000}"/>
    <cellStyle name="Comma 2 4 5 3 2 6" xfId="31883" xr:uid="{00000000-0005-0000-0000-00008C290000}"/>
    <cellStyle name="Comma 2 4 5 3 3" xfId="1690" xr:uid="{00000000-0005-0000-0000-00008D290000}"/>
    <cellStyle name="Comma 2 4 5 3 3 2" xfId="3589" xr:uid="{00000000-0005-0000-0000-00008E290000}"/>
    <cellStyle name="Comma 2 4 5 3 3 2 2" xfId="7392" xr:uid="{00000000-0005-0000-0000-00008F290000}"/>
    <cellStyle name="Comma 2 4 5 3 3 2 2 2" xfId="15202" xr:uid="{00000000-0005-0000-0000-000090290000}"/>
    <cellStyle name="Comma 2 4 5 3 3 2 2 2 2" xfId="30613" xr:uid="{00000000-0005-0000-0000-000091290000}"/>
    <cellStyle name="Comma 2 4 5 3 3 2 2 2 2 2" xfId="61437" xr:uid="{00000000-0005-0000-0000-000092290000}"/>
    <cellStyle name="Comma 2 4 5 3 3 2 2 2 3" xfId="46027" xr:uid="{00000000-0005-0000-0000-000093290000}"/>
    <cellStyle name="Comma 2 4 5 3 3 2 2 3" xfId="22804" xr:uid="{00000000-0005-0000-0000-000094290000}"/>
    <cellStyle name="Comma 2 4 5 3 3 2 2 3 2" xfId="53628" xr:uid="{00000000-0005-0000-0000-000095290000}"/>
    <cellStyle name="Comma 2 4 5 3 3 2 2 4" xfId="38218" xr:uid="{00000000-0005-0000-0000-000096290000}"/>
    <cellStyle name="Comma 2 4 5 3 3 2 3" xfId="11399" xr:uid="{00000000-0005-0000-0000-000097290000}"/>
    <cellStyle name="Comma 2 4 5 3 3 2 3 2" xfId="26810" xr:uid="{00000000-0005-0000-0000-000098290000}"/>
    <cellStyle name="Comma 2 4 5 3 3 2 3 2 2" xfId="57634" xr:uid="{00000000-0005-0000-0000-000099290000}"/>
    <cellStyle name="Comma 2 4 5 3 3 2 3 3" xfId="42224" xr:uid="{00000000-0005-0000-0000-00009A290000}"/>
    <cellStyle name="Comma 2 4 5 3 3 2 4" xfId="19001" xr:uid="{00000000-0005-0000-0000-00009B290000}"/>
    <cellStyle name="Comma 2 4 5 3 3 2 4 2" xfId="49825" xr:uid="{00000000-0005-0000-0000-00009C290000}"/>
    <cellStyle name="Comma 2 4 5 3 3 2 5" xfId="34415" xr:uid="{00000000-0005-0000-0000-00009D290000}"/>
    <cellStyle name="Comma 2 4 5 3 3 3" xfId="5493" xr:uid="{00000000-0005-0000-0000-00009E290000}"/>
    <cellStyle name="Comma 2 4 5 3 3 3 2" xfId="13303" xr:uid="{00000000-0005-0000-0000-00009F290000}"/>
    <cellStyle name="Comma 2 4 5 3 3 3 2 2" xfId="28714" xr:uid="{00000000-0005-0000-0000-0000A0290000}"/>
    <cellStyle name="Comma 2 4 5 3 3 3 2 2 2" xfId="59538" xr:uid="{00000000-0005-0000-0000-0000A1290000}"/>
    <cellStyle name="Comma 2 4 5 3 3 3 2 3" xfId="44128" xr:uid="{00000000-0005-0000-0000-0000A2290000}"/>
    <cellStyle name="Comma 2 4 5 3 3 3 3" xfId="20905" xr:uid="{00000000-0005-0000-0000-0000A3290000}"/>
    <cellStyle name="Comma 2 4 5 3 3 3 3 2" xfId="51729" xr:uid="{00000000-0005-0000-0000-0000A4290000}"/>
    <cellStyle name="Comma 2 4 5 3 3 3 4" xfId="36319" xr:uid="{00000000-0005-0000-0000-0000A5290000}"/>
    <cellStyle name="Comma 2 4 5 3 3 4" xfId="9500" xr:uid="{00000000-0005-0000-0000-0000A6290000}"/>
    <cellStyle name="Comma 2 4 5 3 3 4 2" xfId="24911" xr:uid="{00000000-0005-0000-0000-0000A7290000}"/>
    <cellStyle name="Comma 2 4 5 3 3 4 2 2" xfId="55735" xr:uid="{00000000-0005-0000-0000-0000A8290000}"/>
    <cellStyle name="Comma 2 4 5 3 3 4 3" xfId="40325" xr:uid="{00000000-0005-0000-0000-0000A9290000}"/>
    <cellStyle name="Comma 2 4 5 3 3 5" xfId="17102" xr:uid="{00000000-0005-0000-0000-0000AA290000}"/>
    <cellStyle name="Comma 2 4 5 3 3 5 2" xfId="47926" xr:uid="{00000000-0005-0000-0000-0000AB290000}"/>
    <cellStyle name="Comma 2 4 5 3 3 6" xfId="32516" xr:uid="{00000000-0005-0000-0000-0000AC290000}"/>
    <cellStyle name="Comma 2 4 5 3 4" xfId="2323" xr:uid="{00000000-0005-0000-0000-0000AD290000}"/>
    <cellStyle name="Comma 2 4 5 3 4 2" xfId="6126" xr:uid="{00000000-0005-0000-0000-0000AE290000}"/>
    <cellStyle name="Comma 2 4 5 3 4 2 2" xfId="13936" xr:uid="{00000000-0005-0000-0000-0000AF290000}"/>
    <cellStyle name="Comma 2 4 5 3 4 2 2 2" xfId="29347" xr:uid="{00000000-0005-0000-0000-0000B0290000}"/>
    <cellStyle name="Comma 2 4 5 3 4 2 2 2 2" xfId="60171" xr:uid="{00000000-0005-0000-0000-0000B1290000}"/>
    <cellStyle name="Comma 2 4 5 3 4 2 2 3" xfId="44761" xr:uid="{00000000-0005-0000-0000-0000B2290000}"/>
    <cellStyle name="Comma 2 4 5 3 4 2 3" xfId="21538" xr:uid="{00000000-0005-0000-0000-0000B3290000}"/>
    <cellStyle name="Comma 2 4 5 3 4 2 3 2" xfId="52362" xr:uid="{00000000-0005-0000-0000-0000B4290000}"/>
    <cellStyle name="Comma 2 4 5 3 4 2 4" xfId="36952" xr:uid="{00000000-0005-0000-0000-0000B5290000}"/>
    <cellStyle name="Comma 2 4 5 3 4 3" xfId="10133" xr:uid="{00000000-0005-0000-0000-0000B6290000}"/>
    <cellStyle name="Comma 2 4 5 3 4 3 2" xfId="25544" xr:uid="{00000000-0005-0000-0000-0000B7290000}"/>
    <cellStyle name="Comma 2 4 5 3 4 3 2 2" xfId="56368" xr:uid="{00000000-0005-0000-0000-0000B8290000}"/>
    <cellStyle name="Comma 2 4 5 3 4 3 3" xfId="40958" xr:uid="{00000000-0005-0000-0000-0000B9290000}"/>
    <cellStyle name="Comma 2 4 5 3 4 4" xfId="17735" xr:uid="{00000000-0005-0000-0000-0000BA290000}"/>
    <cellStyle name="Comma 2 4 5 3 4 4 2" xfId="48559" xr:uid="{00000000-0005-0000-0000-0000BB290000}"/>
    <cellStyle name="Comma 2 4 5 3 4 5" xfId="33149" xr:uid="{00000000-0005-0000-0000-0000BC290000}"/>
    <cellStyle name="Comma 2 4 5 3 5" xfId="4227" xr:uid="{00000000-0005-0000-0000-0000BD290000}"/>
    <cellStyle name="Comma 2 4 5 3 5 2" xfId="12037" xr:uid="{00000000-0005-0000-0000-0000BE290000}"/>
    <cellStyle name="Comma 2 4 5 3 5 2 2" xfId="27448" xr:uid="{00000000-0005-0000-0000-0000BF290000}"/>
    <cellStyle name="Comma 2 4 5 3 5 2 2 2" xfId="58272" xr:uid="{00000000-0005-0000-0000-0000C0290000}"/>
    <cellStyle name="Comma 2 4 5 3 5 2 3" xfId="42862" xr:uid="{00000000-0005-0000-0000-0000C1290000}"/>
    <cellStyle name="Comma 2 4 5 3 5 3" xfId="19639" xr:uid="{00000000-0005-0000-0000-0000C2290000}"/>
    <cellStyle name="Comma 2 4 5 3 5 3 2" xfId="50463" xr:uid="{00000000-0005-0000-0000-0000C3290000}"/>
    <cellStyle name="Comma 2 4 5 3 5 4" xfId="35053" xr:uid="{00000000-0005-0000-0000-0000C4290000}"/>
    <cellStyle name="Comma 2 4 5 3 6" xfId="8234" xr:uid="{00000000-0005-0000-0000-0000C5290000}"/>
    <cellStyle name="Comma 2 4 5 3 6 2" xfId="23645" xr:uid="{00000000-0005-0000-0000-0000C6290000}"/>
    <cellStyle name="Comma 2 4 5 3 6 2 2" xfId="54469" xr:uid="{00000000-0005-0000-0000-0000C7290000}"/>
    <cellStyle name="Comma 2 4 5 3 6 3" xfId="39059" xr:uid="{00000000-0005-0000-0000-0000C8290000}"/>
    <cellStyle name="Comma 2 4 5 3 7" xfId="15836" xr:uid="{00000000-0005-0000-0000-0000C9290000}"/>
    <cellStyle name="Comma 2 4 5 3 7 2" xfId="46660" xr:uid="{00000000-0005-0000-0000-0000CA290000}"/>
    <cellStyle name="Comma 2 4 5 3 8" xfId="31250" xr:uid="{00000000-0005-0000-0000-0000CB290000}"/>
    <cellStyle name="Comma 2 4 5 4" xfId="844" xr:uid="{00000000-0005-0000-0000-0000CC290000}"/>
    <cellStyle name="Comma 2 4 5 4 2" xfId="2743" xr:uid="{00000000-0005-0000-0000-0000CD290000}"/>
    <cellStyle name="Comma 2 4 5 4 2 2" xfId="6546" xr:uid="{00000000-0005-0000-0000-0000CE290000}"/>
    <cellStyle name="Comma 2 4 5 4 2 2 2" xfId="14356" xr:uid="{00000000-0005-0000-0000-0000CF290000}"/>
    <cellStyle name="Comma 2 4 5 4 2 2 2 2" xfId="29767" xr:uid="{00000000-0005-0000-0000-0000D0290000}"/>
    <cellStyle name="Comma 2 4 5 4 2 2 2 2 2" xfId="60591" xr:uid="{00000000-0005-0000-0000-0000D1290000}"/>
    <cellStyle name="Comma 2 4 5 4 2 2 2 3" xfId="45181" xr:uid="{00000000-0005-0000-0000-0000D2290000}"/>
    <cellStyle name="Comma 2 4 5 4 2 2 3" xfId="21958" xr:uid="{00000000-0005-0000-0000-0000D3290000}"/>
    <cellStyle name="Comma 2 4 5 4 2 2 3 2" xfId="52782" xr:uid="{00000000-0005-0000-0000-0000D4290000}"/>
    <cellStyle name="Comma 2 4 5 4 2 2 4" xfId="37372" xr:uid="{00000000-0005-0000-0000-0000D5290000}"/>
    <cellStyle name="Comma 2 4 5 4 2 3" xfId="10553" xr:uid="{00000000-0005-0000-0000-0000D6290000}"/>
    <cellStyle name="Comma 2 4 5 4 2 3 2" xfId="25964" xr:uid="{00000000-0005-0000-0000-0000D7290000}"/>
    <cellStyle name="Comma 2 4 5 4 2 3 2 2" xfId="56788" xr:uid="{00000000-0005-0000-0000-0000D8290000}"/>
    <cellStyle name="Comma 2 4 5 4 2 3 3" xfId="41378" xr:uid="{00000000-0005-0000-0000-0000D9290000}"/>
    <cellStyle name="Comma 2 4 5 4 2 4" xfId="18155" xr:uid="{00000000-0005-0000-0000-0000DA290000}"/>
    <cellStyle name="Comma 2 4 5 4 2 4 2" xfId="48979" xr:uid="{00000000-0005-0000-0000-0000DB290000}"/>
    <cellStyle name="Comma 2 4 5 4 2 5" xfId="33569" xr:uid="{00000000-0005-0000-0000-0000DC290000}"/>
    <cellStyle name="Comma 2 4 5 4 3" xfId="4647" xr:uid="{00000000-0005-0000-0000-0000DD290000}"/>
    <cellStyle name="Comma 2 4 5 4 3 2" xfId="12457" xr:uid="{00000000-0005-0000-0000-0000DE290000}"/>
    <cellStyle name="Comma 2 4 5 4 3 2 2" xfId="27868" xr:uid="{00000000-0005-0000-0000-0000DF290000}"/>
    <cellStyle name="Comma 2 4 5 4 3 2 2 2" xfId="58692" xr:uid="{00000000-0005-0000-0000-0000E0290000}"/>
    <cellStyle name="Comma 2 4 5 4 3 2 3" xfId="43282" xr:uid="{00000000-0005-0000-0000-0000E1290000}"/>
    <cellStyle name="Comma 2 4 5 4 3 3" xfId="20059" xr:uid="{00000000-0005-0000-0000-0000E2290000}"/>
    <cellStyle name="Comma 2 4 5 4 3 3 2" xfId="50883" xr:uid="{00000000-0005-0000-0000-0000E3290000}"/>
    <cellStyle name="Comma 2 4 5 4 3 4" xfId="35473" xr:uid="{00000000-0005-0000-0000-0000E4290000}"/>
    <cellStyle name="Comma 2 4 5 4 4" xfId="8654" xr:uid="{00000000-0005-0000-0000-0000E5290000}"/>
    <cellStyle name="Comma 2 4 5 4 4 2" xfId="24065" xr:uid="{00000000-0005-0000-0000-0000E6290000}"/>
    <cellStyle name="Comma 2 4 5 4 4 2 2" xfId="54889" xr:uid="{00000000-0005-0000-0000-0000E7290000}"/>
    <cellStyle name="Comma 2 4 5 4 4 3" xfId="39479" xr:uid="{00000000-0005-0000-0000-0000E8290000}"/>
    <cellStyle name="Comma 2 4 5 4 5" xfId="16256" xr:uid="{00000000-0005-0000-0000-0000E9290000}"/>
    <cellStyle name="Comma 2 4 5 4 5 2" xfId="47080" xr:uid="{00000000-0005-0000-0000-0000EA290000}"/>
    <cellStyle name="Comma 2 4 5 4 6" xfId="31670" xr:uid="{00000000-0005-0000-0000-0000EB290000}"/>
    <cellStyle name="Comma 2 4 5 5" xfId="1477" xr:uid="{00000000-0005-0000-0000-0000EC290000}"/>
    <cellStyle name="Comma 2 4 5 5 2" xfId="3376" xr:uid="{00000000-0005-0000-0000-0000ED290000}"/>
    <cellStyle name="Comma 2 4 5 5 2 2" xfId="7179" xr:uid="{00000000-0005-0000-0000-0000EE290000}"/>
    <cellStyle name="Comma 2 4 5 5 2 2 2" xfId="14989" xr:uid="{00000000-0005-0000-0000-0000EF290000}"/>
    <cellStyle name="Comma 2 4 5 5 2 2 2 2" xfId="30400" xr:uid="{00000000-0005-0000-0000-0000F0290000}"/>
    <cellStyle name="Comma 2 4 5 5 2 2 2 2 2" xfId="61224" xr:uid="{00000000-0005-0000-0000-0000F1290000}"/>
    <cellStyle name="Comma 2 4 5 5 2 2 2 3" xfId="45814" xr:uid="{00000000-0005-0000-0000-0000F2290000}"/>
    <cellStyle name="Comma 2 4 5 5 2 2 3" xfId="22591" xr:uid="{00000000-0005-0000-0000-0000F3290000}"/>
    <cellStyle name="Comma 2 4 5 5 2 2 3 2" xfId="53415" xr:uid="{00000000-0005-0000-0000-0000F4290000}"/>
    <cellStyle name="Comma 2 4 5 5 2 2 4" xfId="38005" xr:uid="{00000000-0005-0000-0000-0000F5290000}"/>
    <cellStyle name="Comma 2 4 5 5 2 3" xfId="11186" xr:uid="{00000000-0005-0000-0000-0000F6290000}"/>
    <cellStyle name="Comma 2 4 5 5 2 3 2" xfId="26597" xr:uid="{00000000-0005-0000-0000-0000F7290000}"/>
    <cellStyle name="Comma 2 4 5 5 2 3 2 2" xfId="57421" xr:uid="{00000000-0005-0000-0000-0000F8290000}"/>
    <cellStyle name="Comma 2 4 5 5 2 3 3" xfId="42011" xr:uid="{00000000-0005-0000-0000-0000F9290000}"/>
    <cellStyle name="Comma 2 4 5 5 2 4" xfId="18788" xr:uid="{00000000-0005-0000-0000-0000FA290000}"/>
    <cellStyle name="Comma 2 4 5 5 2 4 2" xfId="49612" xr:uid="{00000000-0005-0000-0000-0000FB290000}"/>
    <cellStyle name="Comma 2 4 5 5 2 5" xfId="34202" xr:uid="{00000000-0005-0000-0000-0000FC290000}"/>
    <cellStyle name="Comma 2 4 5 5 3" xfId="5280" xr:uid="{00000000-0005-0000-0000-0000FD290000}"/>
    <cellStyle name="Comma 2 4 5 5 3 2" xfId="13090" xr:uid="{00000000-0005-0000-0000-0000FE290000}"/>
    <cellStyle name="Comma 2 4 5 5 3 2 2" xfId="28501" xr:uid="{00000000-0005-0000-0000-0000FF290000}"/>
    <cellStyle name="Comma 2 4 5 5 3 2 2 2" xfId="59325" xr:uid="{00000000-0005-0000-0000-0000002A0000}"/>
    <cellStyle name="Comma 2 4 5 5 3 2 3" xfId="43915" xr:uid="{00000000-0005-0000-0000-0000012A0000}"/>
    <cellStyle name="Comma 2 4 5 5 3 3" xfId="20692" xr:uid="{00000000-0005-0000-0000-0000022A0000}"/>
    <cellStyle name="Comma 2 4 5 5 3 3 2" xfId="51516" xr:uid="{00000000-0005-0000-0000-0000032A0000}"/>
    <cellStyle name="Comma 2 4 5 5 3 4" xfId="36106" xr:uid="{00000000-0005-0000-0000-0000042A0000}"/>
    <cellStyle name="Comma 2 4 5 5 4" xfId="9287" xr:uid="{00000000-0005-0000-0000-0000052A0000}"/>
    <cellStyle name="Comma 2 4 5 5 4 2" xfId="24698" xr:uid="{00000000-0005-0000-0000-0000062A0000}"/>
    <cellStyle name="Comma 2 4 5 5 4 2 2" xfId="55522" xr:uid="{00000000-0005-0000-0000-0000072A0000}"/>
    <cellStyle name="Comma 2 4 5 5 4 3" xfId="40112" xr:uid="{00000000-0005-0000-0000-0000082A0000}"/>
    <cellStyle name="Comma 2 4 5 5 5" xfId="16889" xr:uid="{00000000-0005-0000-0000-0000092A0000}"/>
    <cellStyle name="Comma 2 4 5 5 5 2" xfId="47713" xr:uid="{00000000-0005-0000-0000-00000A2A0000}"/>
    <cellStyle name="Comma 2 4 5 5 6" xfId="32303" xr:uid="{00000000-0005-0000-0000-00000B2A0000}"/>
    <cellStyle name="Comma 2 4 5 6" xfId="2110" xr:uid="{00000000-0005-0000-0000-00000C2A0000}"/>
    <cellStyle name="Comma 2 4 5 6 2" xfId="5913" xr:uid="{00000000-0005-0000-0000-00000D2A0000}"/>
    <cellStyle name="Comma 2 4 5 6 2 2" xfId="13723" xr:uid="{00000000-0005-0000-0000-00000E2A0000}"/>
    <cellStyle name="Comma 2 4 5 6 2 2 2" xfId="29134" xr:uid="{00000000-0005-0000-0000-00000F2A0000}"/>
    <cellStyle name="Comma 2 4 5 6 2 2 2 2" xfId="59958" xr:uid="{00000000-0005-0000-0000-0000102A0000}"/>
    <cellStyle name="Comma 2 4 5 6 2 2 3" xfId="44548" xr:uid="{00000000-0005-0000-0000-0000112A0000}"/>
    <cellStyle name="Comma 2 4 5 6 2 3" xfId="21325" xr:uid="{00000000-0005-0000-0000-0000122A0000}"/>
    <cellStyle name="Comma 2 4 5 6 2 3 2" xfId="52149" xr:uid="{00000000-0005-0000-0000-0000132A0000}"/>
    <cellStyle name="Comma 2 4 5 6 2 4" xfId="36739" xr:uid="{00000000-0005-0000-0000-0000142A0000}"/>
    <cellStyle name="Comma 2 4 5 6 3" xfId="9920" xr:uid="{00000000-0005-0000-0000-0000152A0000}"/>
    <cellStyle name="Comma 2 4 5 6 3 2" xfId="25331" xr:uid="{00000000-0005-0000-0000-0000162A0000}"/>
    <cellStyle name="Comma 2 4 5 6 3 2 2" xfId="56155" xr:uid="{00000000-0005-0000-0000-0000172A0000}"/>
    <cellStyle name="Comma 2 4 5 6 3 3" xfId="40745" xr:uid="{00000000-0005-0000-0000-0000182A0000}"/>
    <cellStyle name="Comma 2 4 5 6 4" xfId="17522" xr:uid="{00000000-0005-0000-0000-0000192A0000}"/>
    <cellStyle name="Comma 2 4 5 6 4 2" xfId="48346" xr:uid="{00000000-0005-0000-0000-00001A2A0000}"/>
    <cellStyle name="Comma 2 4 5 6 5" xfId="32936" xr:uid="{00000000-0005-0000-0000-00001B2A0000}"/>
    <cellStyle name="Comma 2 4 5 7" xfId="4014" xr:uid="{00000000-0005-0000-0000-00001C2A0000}"/>
    <cellStyle name="Comma 2 4 5 7 2" xfId="11824" xr:uid="{00000000-0005-0000-0000-00001D2A0000}"/>
    <cellStyle name="Comma 2 4 5 7 2 2" xfId="27235" xr:uid="{00000000-0005-0000-0000-00001E2A0000}"/>
    <cellStyle name="Comma 2 4 5 7 2 2 2" xfId="58059" xr:uid="{00000000-0005-0000-0000-00001F2A0000}"/>
    <cellStyle name="Comma 2 4 5 7 2 3" xfId="42649" xr:uid="{00000000-0005-0000-0000-0000202A0000}"/>
    <cellStyle name="Comma 2 4 5 7 3" xfId="19426" xr:uid="{00000000-0005-0000-0000-0000212A0000}"/>
    <cellStyle name="Comma 2 4 5 7 3 2" xfId="50250" xr:uid="{00000000-0005-0000-0000-0000222A0000}"/>
    <cellStyle name="Comma 2 4 5 7 4" xfId="34840" xr:uid="{00000000-0005-0000-0000-0000232A0000}"/>
    <cellStyle name="Comma 2 4 5 8" xfId="8021" xr:uid="{00000000-0005-0000-0000-0000242A0000}"/>
    <cellStyle name="Comma 2 4 5 8 2" xfId="23432" xr:uid="{00000000-0005-0000-0000-0000252A0000}"/>
    <cellStyle name="Comma 2 4 5 8 2 2" xfId="54256" xr:uid="{00000000-0005-0000-0000-0000262A0000}"/>
    <cellStyle name="Comma 2 4 5 8 3" xfId="38846" xr:uid="{00000000-0005-0000-0000-0000272A0000}"/>
    <cellStyle name="Comma 2 4 5 9" xfId="7812" xr:uid="{00000000-0005-0000-0000-0000282A0000}"/>
    <cellStyle name="Comma 2 4 5 9 2" xfId="23223" xr:uid="{00000000-0005-0000-0000-0000292A0000}"/>
    <cellStyle name="Comma 2 4 5 9 2 2" xfId="54047" xr:uid="{00000000-0005-0000-0000-00002A2A0000}"/>
    <cellStyle name="Comma 2 4 5 9 3" xfId="38637" xr:uid="{00000000-0005-0000-0000-00002B2A0000}"/>
    <cellStyle name="Comma 2 4 6" xfId="588" xr:uid="{00000000-0005-0000-0000-00002C2A0000}"/>
    <cellStyle name="Comma 2 4 6 2" xfId="1221" xr:uid="{00000000-0005-0000-0000-00002D2A0000}"/>
    <cellStyle name="Comma 2 4 6 2 2" xfId="3120" xr:uid="{00000000-0005-0000-0000-00002E2A0000}"/>
    <cellStyle name="Comma 2 4 6 2 2 2" xfId="6923" xr:uid="{00000000-0005-0000-0000-00002F2A0000}"/>
    <cellStyle name="Comma 2 4 6 2 2 2 2" xfId="14733" xr:uid="{00000000-0005-0000-0000-0000302A0000}"/>
    <cellStyle name="Comma 2 4 6 2 2 2 2 2" xfId="30144" xr:uid="{00000000-0005-0000-0000-0000312A0000}"/>
    <cellStyle name="Comma 2 4 6 2 2 2 2 2 2" xfId="60968" xr:uid="{00000000-0005-0000-0000-0000322A0000}"/>
    <cellStyle name="Comma 2 4 6 2 2 2 2 3" xfId="45558" xr:uid="{00000000-0005-0000-0000-0000332A0000}"/>
    <cellStyle name="Comma 2 4 6 2 2 2 3" xfId="22335" xr:uid="{00000000-0005-0000-0000-0000342A0000}"/>
    <cellStyle name="Comma 2 4 6 2 2 2 3 2" xfId="53159" xr:uid="{00000000-0005-0000-0000-0000352A0000}"/>
    <cellStyle name="Comma 2 4 6 2 2 2 4" xfId="37749" xr:uid="{00000000-0005-0000-0000-0000362A0000}"/>
    <cellStyle name="Comma 2 4 6 2 2 3" xfId="10930" xr:uid="{00000000-0005-0000-0000-0000372A0000}"/>
    <cellStyle name="Comma 2 4 6 2 2 3 2" xfId="26341" xr:uid="{00000000-0005-0000-0000-0000382A0000}"/>
    <cellStyle name="Comma 2 4 6 2 2 3 2 2" xfId="57165" xr:uid="{00000000-0005-0000-0000-0000392A0000}"/>
    <cellStyle name="Comma 2 4 6 2 2 3 3" xfId="41755" xr:uid="{00000000-0005-0000-0000-00003A2A0000}"/>
    <cellStyle name="Comma 2 4 6 2 2 4" xfId="18532" xr:uid="{00000000-0005-0000-0000-00003B2A0000}"/>
    <cellStyle name="Comma 2 4 6 2 2 4 2" xfId="49356" xr:uid="{00000000-0005-0000-0000-00003C2A0000}"/>
    <cellStyle name="Comma 2 4 6 2 2 5" xfId="33946" xr:uid="{00000000-0005-0000-0000-00003D2A0000}"/>
    <cellStyle name="Comma 2 4 6 2 3" xfId="5024" xr:uid="{00000000-0005-0000-0000-00003E2A0000}"/>
    <cellStyle name="Comma 2 4 6 2 3 2" xfId="12834" xr:uid="{00000000-0005-0000-0000-00003F2A0000}"/>
    <cellStyle name="Comma 2 4 6 2 3 2 2" xfId="28245" xr:uid="{00000000-0005-0000-0000-0000402A0000}"/>
    <cellStyle name="Comma 2 4 6 2 3 2 2 2" xfId="59069" xr:uid="{00000000-0005-0000-0000-0000412A0000}"/>
    <cellStyle name="Comma 2 4 6 2 3 2 3" xfId="43659" xr:uid="{00000000-0005-0000-0000-0000422A0000}"/>
    <cellStyle name="Comma 2 4 6 2 3 3" xfId="20436" xr:uid="{00000000-0005-0000-0000-0000432A0000}"/>
    <cellStyle name="Comma 2 4 6 2 3 3 2" xfId="51260" xr:uid="{00000000-0005-0000-0000-0000442A0000}"/>
    <cellStyle name="Comma 2 4 6 2 3 4" xfId="35850" xr:uid="{00000000-0005-0000-0000-0000452A0000}"/>
    <cellStyle name="Comma 2 4 6 2 4" xfId="9031" xr:uid="{00000000-0005-0000-0000-0000462A0000}"/>
    <cellStyle name="Comma 2 4 6 2 4 2" xfId="24442" xr:uid="{00000000-0005-0000-0000-0000472A0000}"/>
    <cellStyle name="Comma 2 4 6 2 4 2 2" xfId="55266" xr:uid="{00000000-0005-0000-0000-0000482A0000}"/>
    <cellStyle name="Comma 2 4 6 2 4 3" xfId="39856" xr:uid="{00000000-0005-0000-0000-0000492A0000}"/>
    <cellStyle name="Comma 2 4 6 2 5" xfId="16633" xr:uid="{00000000-0005-0000-0000-00004A2A0000}"/>
    <cellStyle name="Comma 2 4 6 2 5 2" xfId="47457" xr:uid="{00000000-0005-0000-0000-00004B2A0000}"/>
    <cellStyle name="Comma 2 4 6 2 6" xfId="32047" xr:uid="{00000000-0005-0000-0000-00004C2A0000}"/>
    <cellStyle name="Comma 2 4 6 3" xfId="1854" xr:uid="{00000000-0005-0000-0000-00004D2A0000}"/>
    <cellStyle name="Comma 2 4 6 3 2" xfId="3753" xr:uid="{00000000-0005-0000-0000-00004E2A0000}"/>
    <cellStyle name="Comma 2 4 6 3 2 2" xfId="7556" xr:uid="{00000000-0005-0000-0000-00004F2A0000}"/>
    <cellStyle name="Comma 2 4 6 3 2 2 2" xfId="15366" xr:uid="{00000000-0005-0000-0000-0000502A0000}"/>
    <cellStyle name="Comma 2 4 6 3 2 2 2 2" xfId="30777" xr:uid="{00000000-0005-0000-0000-0000512A0000}"/>
    <cellStyle name="Comma 2 4 6 3 2 2 2 2 2" xfId="61601" xr:uid="{00000000-0005-0000-0000-0000522A0000}"/>
    <cellStyle name="Comma 2 4 6 3 2 2 2 3" xfId="46191" xr:uid="{00000000-0005-0000-0000-0000532A0000}"/>
    <cellStyle name="Comma 2 4 6 3 2 2 3" xfId="22968" xr:uid="{00000000-0005-0000-0000-0000542A0000}"/>
    <cellStyle name="Comma 2 4 6 3 2 2 3 2" xfId="53792" xr:uid="{00000000-0005-0000-0000-0000552A0000}"/>
    <cellStyle name="Comma 2 4 6 3 2 2 4" xfId="38382" xr:uid="{00000000-0005-0000-0000-0000562A0000}"/>
    <cellStyle name="Comma 2 4 6 3 2 3" xfId="11563" xr:uid="{00000000-0005-0000-0000-0000572A0000}"/>
    <cellStyle name="Comma 2 4 6 3 2 3 2" xfId="26974" xr:uid="{00000000-0005-0000-0000-0000582A0000}"/>
    <cellStyle name="Comma 2 4 6 3 2 3 2 2" xfId="57798" xr:uid="{00000000-0005-0000-0000-0000592A0000}"/>
    <cellStyle name="Comma 2 4 6 3 2 3 3" xfId="42388" xr:uid="{00000000-0005-0000-0000-00005A2A0000}"/>
    <cellStyle name="Comma 2 4 6 3 2 4" xfId="19165" xr:uid="{00000000-0005-0000-0000-00005B2A0000}"/>
    <cellStyle name="Comma 2 4 6 3 2 4 2" xfId="49989" xr:uid="{00000000-0005-0000-0000-00005C2A0000}"/>
    <cellStyle name="Comma 2 4 6 3 2 5" xfId="34579" xr:uid="{00000000-0005-0000-0000-00005D2A0000}"/>
    <cellStyle name="Comma 2 4 6 3 3" xfId="5657" xr:uid="{00000000-0005-0000-0000-00005E2A0000}"/>
    <cellStyle name="Comma 2 4 6 3 3 2" xfId="13467" xr:uid="{00000000-0005-0000-0000-00005F2A0000}"/>
    <cellStyle name="Comma 2 4 6 3 3 2 2" xfId="28878" xr:uid="{00000000-0005-0000-0000-0000602A0000}"/>
    <cellStyle name="Comma 2 4 6 3 3 2 2 2" xfId="59702" xr:uid="{00000000-0005-0000-0000-0000612A0000}"/>
    <cellStyle name="Comma 2 4 6 3 3 2 3" xfId="44292" xr:uid="{00000000-0005-0000-0000-0000622A0000}"/>
    <cellStyle name="Comma 2 4 6 3 3 3" xfId="21069" xr:uid="{00000000-0005-0000-0000-0000632A0000}"/>
    <cellStyle name="Comma 2 4 6 3 3 3 2" xfId="51893" xr:uid="{00000000-0005-0000-0000-0000642A0000}"/>
    <cellStyle name="Comma 2 4 6 3 3 4" xfId="36483" xr:uid="{00000000-0005-0000-0000-0000652A0000}"/>
    <cellStyle name="Comma 2 4 6 3 4" xfId="9664" xr:uid="{00000000-0005-0000-0000-0000662A0000}"/>
    <cellStyle name="Comma 2 4 6 3 4 2" xfId="25075" xr:uid="{00000000-0005-0000-0000-0000672A0000}"/>
    <cellStyle name="Comma 2 4 6 3 4 2 2" xfId="55899" xr:uid="{00000000-0005-0000-0000-0000682A0000}"/>
    <cellStyle name="Comma 2 4 6 3 4 3" xfId="40489" xr:uid="{00000000-0005-0000-0000-0000692A0000}"/>
    <cellStyle name="Comma 2 4 6 3 5" xfId="17266" xr:uid="{00000000-0005-0000-0000-00006A2A0000}"/>
    <cellStyle name="Comma 2 4 6 3 5 2" xfId="48090" xr:uid="{00000000-0005-0000-0000-00006B2A0000}"/>
    <cellStyle name="Comma 2 4 6 3 6" xfId="32680" xr:uid="{00000000-0005-0000-0000-00006C2A0000}"/>
    <cellStyle name="Comma 2 4 6 4" xfId="2487" xr:uid="{00000000-0005-0000-0000-00006D2A0000}"/>
    <cellStyle name="Comma 2 4 6 4 2" xfId="6290" xr:uid="{00000000-0005-0000-0000-00006E2A0000}"/>
    <cellStyle name="Comma 2 4 6 4 2 2" xfId="14100" xr:uid="{00000000-0005-0000-0000-00006F2A0000}"/>
    <cellStyle name="Comma 2 4 6 4 2 2 2" xfId="29511" xr:uid="{00000000-0005-0000-0000-0000702A0000}"/>
    <cellStyle name="Comma 2 4 6 4 2 2 2 2" xfId="60335" xr:uid="{00000000-0005-0000-0000-0000712A0000}"/>
    <cellStyle name="Comma 2 4 6 4 2 2 3" xfId="44925" xr:uid="{00000000-0005-0000-0000-0000722A0000}"/>
    <cellStyle name="Comma 2 4 6 4 2 3" xfId="21702" xr:uid="{00000000-0005-0000-0000-0000732A0000}"/>
    <cellStyle name="Comma 2 4 6 4 2 3 2" xfId="52526" xr:uid="{00000000-0005-0000-0000-0000742A0000}"/>
    <cellStyle name="Comma 2 4 6 4 2 4" xfId="37116" xr:uid="{00000000-0005-0000-0000-0000752A0000}"/>
    <cellStyle name="Comma 2 4 6 4 3" xfId="10297" xr:uid="{00000000-0005-0000-0000-0000762A0000}"/>
    <cellStyle name="Comma 2 4 6 4 3 2" xfId="25708" xr:uid="{00000000-0005-0000-0000-0000772A0000}"/>
    <cellStyle name="Comma 2 4 6 4 3 2 2" xfId="56532" xr:uid="{00000000-0005-0000-0000-0000782A0000}"/>
    <cellStyle name="Comma 2 4 6 4 3 3" xfId="41122" xr:uid="{00000000-0005-0000-0000-0000792A0000}"/>
    <cellStyle name="Comma 2 4 6 4 4" xfId="17899" xr:uid="{00000000-0005-0000-0000-00007A2A0000}"/>
    <cellStyle name="Comma 2 4 6 4 4 2" xfId="48723" xr:uid="{00000000-0005-0000-0000-00007B2A0000}"/>
    <cellStyle name="Comma 2 4 6 4 5" xfId="33313" xr:uid="{00000000-0005-0000-0000-00007C2A0000}"/>
    <cellStyle name="Comma 2 4 6 5" xfId="4391" xr:uid="{00000000-0005-0000-0000-00007D2A0000}"/>
    <cellStyle name="Comma 2 4 6 5 2" xfId="12201" xr:uid="{00000000-0005-0000-0000-00007E2A0000}"/>
    <cellStyle name="Comma 2 4 6 5 2 2" xfId="27612" xr:uid="{00000000-0005-0000-0000-00007F2A0000}"/>
    <cellStyle name="Comma 2 4 6 5 2 2 2" xfId="58436" xr:uid="{00000000-0005-0000-0000-0000802A0000}"/>
    <cellStyle name="Comma 2 4 6 5 2 3" xfId="43026" xr:uid="{00000000-0005-0000-0000-0000812A0000}"/>
    <cellStyle name="Comma 2 4 6 5 3" xfId="19803" xr:uid="{00000000-0005-0000-0000-0000822A0000}"/>
    <cellStyle name="Comma 2 4 6 5 3 2" xfId="50627" xr:uid="{00000000-0005-0000-0000-0000832A0000}"/>
    <cellStyle name="Comma 2 4 6 5 4" xfId="35217" xr:uid="{00000000-0005-0000-0000-0000842A0000}"/>
    <cellStyle name="Comma 2 4 6 6" xfId="8398" xr:uid="{00000000-0005-0000-0000-0000852A0000}"/>
    <cellStyle name="Comma 2 4 6 6 2" xfId="23809" xr:uid="{00000000-0005-0000-0000-0000862A0000}"/>
    <cellStyle name="Comma 2 4 6 6 2 2" xfId="54633" xr:uid="{00000000-0005-0000-0000-0000872A0000}"/>
    <cellStyle name="Comma 2 4 6 6 3" xfId="39223" xr:uid="{00000000-0005-0000-0000-0000882A0000}"/>
    <cellStyle name="Comma 2 4 6 7" xfId="16000" xr:uid="{00000000-0005-0000-0000-0000892A0000}"/>
    <cellStyle name="Comma 2 4 6 7 2" xfId="46824" xr:uid="{00000000-0005-0000-0000-00008A2A0000}"/>
    <cellStyle name="Comma 2 4 6 8" xfId="31414" xr:uid="{00000000-0005-0000-0000-00008B2A0000}"/>
    <cellStyle name="Comma 2 4 7" xfId="379" xr:uid="{00000000-0005-0000-0000-00008C2A0000}"/>
    <cellStyle name="Comma 2 4 7 2" xfId="1012" xr:uid="{00000000-0005-0000-0000-00008D2A0000}"/>
    <cellStyle name="Comma 2 4 7 2 2" xfId="2911" xr:uid="{00000000-0005-0000-0000-00008E2A0000}"/>
    <cellStyle name="Comma 2 4 7 2 2 2" xfId="6714" xr:uid="{00000000-0005-0000-0000-00008F2A0000}"/>
    <cellStyle name="Comma 2 4 7 2 2 2 2" xfId="14524" xr:uid="{00000000-0005-0000-0000-0000902A0000}"/>
    <cellStyle name="Comma 2 4 7 2 2 2 2 2" xfId="29935" xr:uid="{00000000-0005-0000-0000-0000912A0000}"/>
    <cellStyle name="Comma 2 4 7 2 2 2 2 2 2" xfId="60759" xr:uid="{00000000-0005-0000-0000-0000922A0000}"/>
    <cellStyle name="Comma 2 4 7 2 2 2 2 3" xfId="45349" xr:uid="{00000000-0005-0000-0000-0000932A0000}"/>
    <cellStyle name="Comma 2 4 7 2 2 2 3" xfId="22126" xr:uid="{00000000-0005-0000-0000-0000942A0000}"/>
    <cellStyle name="Comma 2 4 7 2 2 2 3 2" xfId="52950" xr:uid="{00000000-0005-0000-0000-0000952A0000}"/>
    <cellStyle name="Comma 2 4 7 2 2 2 4" xfId="37540" xr:uid="{00000000-0005-0000-0000-0000962A0000}"/>
    <cellStyle name="Comma 2 4 7 2 2 3" xfId="10721" xr:uid="{00000000-0005-0000-0000-0000972A0000}"/>
    <cellStyle name="Comma 2 4 7 2 2 3 2" xfId="26132" xr:uid="{00000000-0005-0000-0000-0000982A0000}"/>
    <cellStyle name="Comma 2 4 7 2 2 3 2 2" xfId="56956" xr:uid="{00000000-0005-0000-0000-0000992A0000}"/>
    <cellStyle name="Comma 2 4 7 2 2 3 3" xfId="41546" xr:uid="{00000000-0005-0000-0000-00009A2A0000}"/>
    <cellStyle name="Comma 2 4 7 2 2 4" xfId="18323" xr:uid="{00000000-0005-0000-0000-00009B2A0000}"/>
    <cellStyle name="Comma 2 4 7 2 2 4 2" xfId="49147" xr:uid="{00000000-0005-0000-0000-00009C2A0000}"/>
    <cellStyle name="Comma 2 4 7 2 2 5" xfId="33737" xr:uid="{00000000-0005-0000-0000-00009D2A0000}"/>
    <cellStyle name="Comma 2 4 7 2 3" xfId="4815" xr:uid="{00000000-0005-0000-0000-00009E2A0000}"/>
    <cellStyle name="Comma 2 4 7 2 3 2" xfId="12625" xr:uid="{00000000-0005-0000-0000-00009F2A0000}"/>
    <cellStyle name="Comma 2 4 7 2 3 2 2" xfId="28036" xr:uid="{00000000-0005-0000-0000-0000A02A0000}"/>
    <cellStyle name="Comma 2 4 7 2 3 2 2 2" xfId="58860" xr:uid="{00000000-0005-0000-0000-0000A12A0000}"/>
    <cellStyle name="Comma 2 4 7 2 3 2 3" xfId="43450" xr:uid="{00000000-0005-0000-0000-0000A22A0000}"/>
    <cellStyle name="Comma 2 4 7 2 3 3" xfId="20227" xr:uid="{00000000-0005-0000-0000-0000A32A0000}"/>
    <cellStyle name="Comma 2 4 7 2 3 3 2" xfId="51051" xr:uid="{00000000-0005-0000-0000-0000A42A0000}"/>
    <cellStyle name="Comma 2 4 7 2 3 4" xfId="35641" xr:uid="{00000000-0005-0000-0000-0000A52A0000}"/>
    <cellStyle name="Comma 2 4 7 2 4" xfId="8822" xr:uid="{00000000-0005-0000-0000-0000A62A0000}"/>
    <cellStyle name="Comma 2 4 7 2 4 2" xfId="24233" xr:uid="{00000000-0005-0000-0000-0000A72A0000}"/>
    <cellStyle name="Comma 2 4 7 2 4 2 2" xfId="55057" xr:uid="{00000000-0005-0000-0000-0000A82A0000}"/>
    <cellStyle name="Comma 2 4 7 2 4 3" xfId="39647" xr:uid="{00000000-0005-0000-0000-0000A92A0000}"/>
    <cellStyle name="Comma 2 4 7 2 5" xfId="16424" xr:uid="{00000000-0005-0000-0000-0000AA2A0000}"/>
    <cellStyle name="Comma 2 4 7 2 5 2" xfId="47248" xr:uid="{00000000-0005-0000-0000-0000AB2A0000}"/>
    <cellStyle name="Comma 2 4 7 2 6" xfId="31838" xr:uid="{00000000-0005-0000-0000-0000AC2A0000}"/>
    <cellStyle name="Comma 2 4 7 3" xfId="1645" xr:uid="{00000000-0005-0000-0000-0000AD2A0000}"/>
    <cellStyle name="Comma 2 4 7 3 2" xfId="3544" xr:uid="{00000000-0005-0000-0000-0000AE2A0000}"/>
    <cellStyle name="Comma 2 4 7 3 2 2" xfId="7347" xr:uid="{00000000-0005-0000-0000-0000AF2A0000}"/>
    <cellStyle name="Comma 2 4 7 3 2 2 2" xfId="15157" xr:uid="{00000000-0005-0000-0000-0000B02A0000}"/>
    <cellStyle name="Comma 2 4 7 3 2 2 2 2" xfId="30568" xr:uid="{00000000-0005-0000-0000-0000B12A0000}"/>
    <cellStyle name="Comma 2 4 7 3 2 2 2 2 2" xfId="61392" xr:uid="{00000000-0005-0000-0000-0000B22A0000}"/>
    <cellStyle name="Comma 2 4 7 3 2 2 2 3" xfId="45982" xr:uid="{00000000-0005-0000-0000-0000B32A0000}"/>
    <cellStyle name="Comma 2 4 7 3 2 2 3" xfId="22759" xr:uid="{00000000-0005-0000-0000-0000B42A0000}"/>
    <cellStyle name="Comma 2 4 7 3 2 2 3 2" xfId="53583" xr:uid="{00000000-0005-0000-0000-0000B52A0000}"/>
    <cellStyle name="Comma 2 4 7 3 2 2 4" xfId="38173" xr:uid="{00000000-0005-0000-0000-0000B62A0000}"/>
    <cellStyle name="Comma 2 4 7 3 2 3" xfId="11354" xr:uid="{00000000-0005-0000-0000-0000B72A0000}"/>
    <cellStyle name="Comma 2 4 7 3 2 3 2" xfId="26765" xr:uid="{00000000-0005-0000-0000-0000B82A0000}"/>
    <cellStyle name="Comma 2 4 7 3 2 3 2 2" xfId="57589" xr:uid="{00000000-0005-0000-0000-0000B92A0000}"/>
    <cellStyle name="Comma 2 4 7 3 2 3 3" xfId="42179" xr:uid="{00000000-0005-0000-0000-0000BA2A0000}"/>
    <cellStyle name="Comma 2 4 7 3 2 4" xfId="18956" xr:uid="{00000000-0005-0000-0000-0000BB2A0000}"/>
    <cellStyle name="Comma 2 4 7 3 2 4 2" xfId="49780" xr:uid="{00000000-0005-0000-0000-0000BC2A0000}"/>
    <cellStyle name="Comma 2 4 7 3 2 5" xfId="34370" xr:uid="{00000000-0005-0000-0000-0000BD2A0000}"/>
    <cellStyle name="Comma 2 4 7 3 3" xfId="5448" xr:uid="{00000000-0005-0000-0000-0000BE2A0000}"/>
    <cellStyle name="Comma 2 4 7 3 3 2" xfId="13258" xr:uid="{00000000-0005-0000-0000-0000BF2A0000}"/>
    <cellStyle name="Comma 2 4 7 3 3 2 2" xfId="28669" xr:uid="{00000000-0005-0000-0000-0000C02A0000}"/>
    <cellStyle name="Comma 2 4 7 3 3 2 2 2" xfId="59493" xr:uid="{00000000-0005-0000-0000-0000C12A0000}"/>
    <cellStyle name="Comma 2 4 7 3 3 2 3" xfId="44083" xr:uid="{00000000-0005-0000-0000-0000C22A0000}"/>
    <cellStyle name="Comma 2 4 7 3 3 3" xfId="20860" xr:uid="{00000000-0005-0000-0000-0000C32A0000}"/>
    <cellStyle name="Comma 2 4 7 3 3 3 2" xfId="51684" xr:uid="{00000000-0005-0000-0000-0000C42A0000}"/>
    <cellStyle name="Comma 2 4 7 3 3 4" xfId="36274" xr:uid="{00000000-0005-0000-0000-0000C52A0000}"/>
    <cellStyle name="Comma 2 4 7 3 4" xfId="9455" xr:uid="{00000000-0005-0000-0000-0000C62A0000}"/>
    <cellStyle name="Comma 2 4 7 3 4 2" xfId="24866" xr:uid="{00000000-0005-0000-0000-0000C72A0000}"/>
    <cellStyle name="Comma 2 4 7 3 4 2 2" xfId="55690" xr:uid="{00000000-0005-0000-0000-0000C82A0000}"/>
    <cellStyle name="Comma 2 4 7 3 4 3" xfId="40280" xr:uid="{00000000-0005-0000-0000-0000C92A0000}"/>
    <cellStyle name="Comma 2 4 7 3 5" xfId="17057" xr:uid="{00000000-0005-0000-0000-0000CA2A0000}"/>
    <cellStyle name="Comma 2 4 7 3 5 2" xfId="47881" xr:uid="{00000000-0005-0000-0000-0000CB2A0000}"/>
    <cellStyle name="Comma 2 4 7 3 6" xfId="32471" xr:uid="{00000000-0005-0000-0000-0000CC2A0000}"/>
    <cellStyle name="Comma 2 4 7 4" xfId="2278" xr:uid="{00000000-0005-0000-0000-0000CD2A0000}"/>
    <cellStyle name="Comma 2 4 7 4 2" xfId="6081" xr:uid="{00000000-0005-0000-0000-0000CE2A0000}"/>
    <cellStyle name="Comma 2 4 7 4 2 2" xfId="13891" xr:uid="{00000000-0005-0000-0000-0000CF2A0000}"/>
    <cellStyle name="Comma 2 4 7 4 2 2 2" xfId="29302" xr:uid="{00000000-0005-0000-0000-0000D02A0000}"/>
    <cellStyle name="Comma 2 4 7 4 2 2 2 2" xfId="60126" xr:uid="{00000000-0005-0000-0000-0000D12A0000}"/>
    <cellStyle name="Comma 2 4 7 4 2 2 3" xfId="44716" xr:uid="{00000000-0005-0000-0000-0000D22A0000}"/>
    <cellStyle name="Comma 2 4 7 4 2 3" xfId="21493" xr:uid="{00000000-0005-0000-0000-0000D32A0000}"/>
    <cellStyle name="Comma 2 4 7 4 2 3 2" xfId="52317" xr:uid="{00000000-0005-0000-0000-0000D42A0000}"/>
    <cellStyle name="Comma 2 4 7 4 2 4" xfId="36907" xr:uid="{00000000-0005-0000-0000-0000D52A0000}"/>
    <cellStyle name="Comma 2 4 7 4 3" xfId="10088" xr:uid="{00000000-0005-0000-0000-0000D62A0000}"/>
    <cellStyle name="Comma 2 4 7 4 3 2" xfId="25499" xr:uid="{00000000-0005-0000-0000-0000D72A0000}"/>
    <cellStyle name="Comma 2 4 7 4 3 2 2" xfId="56323" xr:uid="{00000000-0005-0000-0000-0000D82A0000}"/>
    <cellStyle name="Comma 2 4 7 4 3 3" xfId="40913" xr:uid="{00000000-0005-0000-0000-0000D92A0000}"/>
    <cellStyle name="Comma 2 4 7 4 4" xfId="17690" xr:uid="{00000000-0005-0000-0000-0000DA2A0000}"/>
    <cellStyle name="Comma 2 4 7 4 4 2" xfId="48514" xr:uid="{00000000-0005-0000-0000-0000DB2A0000}"/>
    <cellStyle name="Comma 2 4 7 4 5" xfId="33104" xr:uid="{00000000-0005-0000-0000-0000DC2A0000}"/>
    <cellStyle name="Comma 2 4 7 5" xfId="4182" xr:uid="{00000000-0005-0000-0000-0000DD2A0000}"/>
    <cellStyle name="Comma 2 4 7 5 2" xfId="11992" xr:uid="{00000000-0005-0000-0000-0000DE2A0000}"/>
    <cellStyle name="Comma 2 4 7 5 2 2" xfId="27403" xr:uid="{00000000-0005-0000-0000-0000DF2A0000}"/>
    <cellStyle name="Comma 2 4 7 5 2 2 2" xfId="58227" xr:uid="{00000000-0005-0000-0000-0000E02A0000}"/>
    <cellStyle name="Comma 2 4 7 5 2 3" xfId="42817" xr:uid="{00000000-0005-0000-0000-0000E12A0000}"/>
    <cellStyle name="Comma 2 4 7 5 3" xfId="19594" xr:uid="{00000000-0005-0000-0000-0000E22A0000}"/>
    <cellStyle name="Comma 2 4 7 5 3 2" xfId="50418" xr:uid="{00000000-0005-0000-0000-0000E32A0000}"/>
    <cellStyle name="Comma 2 4 7 5 4" xfId="35008" xr:uid="{00000000-0005-0000-0000-0000E42A0000}"/>
    <cellStyle name="Comma 2 4 7 6" xfId="8189" xr:uid="{00000000-0005-0000-0000-0000E52A0000}"/>
    <cellStyle name="Comma 2 4 7 6 2" xfId="23600" xr:uid="{00000000-0005-0000-0000-0000E62A0000}"/>
    <cellStyle name="Comma 2 4 7 6 2 2" xfId="54424" xr:uid="{00000000-0005-0000-0000-0000E72A0000}"/>
    <cellStyle name="Comma 2 4 7 6 3" xfId="39014" xr:uid="{00000000-0005-0000-0000-0000E82A0000}"/>
    <cellStyle name="Comma 2 4 7 7" xfId="15791" xr:uid="{00000000-0005-0000-0000-0000E92A0000}"/>
    <cellStyle name="Comma 2 4 7 7 2" xfId="46615" xr:uid="{00000000-0005-0000-0000-0000EA2A0000}"/>
    <cellStyle name="Comma 2 4 7 8" xfId="31205" xr:uid="{00000000-0005-0000-0000-0000EB2A0000}"/>
    <cellStyle name="Comma 2 4 8" xfId="799" xr:uid="{00000000-0005-0000-0000-0000EC2A0000}"/>
    <cellStyle name="Comma 2 4 8 2" xfId="2698" xr:uid="{00000000-0005-0000-0000-0000ED2A0000}"/>
    <cellStyle name="Comma 2 4 8 2 2" xfId="6501" xr:uid="{00000000-0005-0000-0000-0000EE2A0000}"/>
    <cellStyle name="Comma 2 4 8 2 2 2" xfId="14311" xr:uid="{00000000-0005-0000-0000-0000EF2A0000}"/>
    <cellStyle name="Comma 2 4 8 2 2 2 2" xfId="29722" xr:uid="{00000000-0005-0000-0000-0000F02A0000}"/>
    <cellStyle name="Comma 2 4 8 2 2 2 2 2" xfId="60546" xr:uid="{00000000-0005-0000-0000-0000F12A0000}"/>
    <cellStyle name="Comma 2 4 8 2 2 2 3" xfId="45136" xr:uid="{00000000-0005-0000-0000-0000F22A0000}"/>
    <cellStyle name="Comma 2 4 8 2 2 3" xfId="21913" xr:uid="{00000000-0005-0000-0000-0000F32A0000}"/>
    <cellStyle name="Comma 2 4 8 2 2 3 2" xfId="52737" xr:uid="{00000000-0005-0000-0000-0000F42A0000}"/>
    <cellStyle name="Comma 2 4 8 2 2 4" xfId="37327" xr:uid="{00000000-0005-0000-0000-0000F52A0000}"/>
    <cellStyle name="Comma 2 4 8 2 3" xfId="10508" xr:uid="{00000000-0005-0000-0000-0000F62A0000}"/>
    <cellStyle name="Comma 2 4 8 2 3 2" xfId="25919" xr:uid="{00000000-0005-0000-0000-0000F72A0000}"/>
    <cellStyle name="Comma 2 4 8 2 3 2 2" xfId="56743" xr:uid="{00000000-0005-0000-0000-0000F82A0000}"/>
    <cellStyle name="Comma 2 4 8 2 3 3" xfId="41333" xr:uid="{00000000-0005-0000-0000-0000F92A0000}"/>
    <cellStyle name="Comma 2 4 8 2 4" xfId="18110" xr:uid="{00000000-0005-0000-0000-0000FA2A0000}"/>
    <cellStyle name="Comma 2 4 8 2 4 2" xfId="48934" xr:uid="{00000000-0005-0000-0000-0000FB2A0000}"/>
    <cellStyle name="Comma 2 4 8 2 5" xfId="33524" xr:uid="{00000000-0005-0000-0000-0000FC2A0000}"/>
    <cellStyle name="Comma 2 4 8 3" xfId="4602" xr:uid="{00000000-0005-0000-0000-0000FD2A0000}"/>
    <cellStyle name="Comma 2 4 8 3 2" xfId="12412" xr:uid="{00000000-0005-0000-0000-0000FE2A0000}"/>
    <cellStyle name="Comma 2 4 8 3 2 2" xfId="27823" xr:uid="{00000000-0005-0000-0000-0000FF2A0000}"/>
    <cellStyle name="Comma 2 4 8 3 2 2 2" xfId="58647" xr:uid="{00000000-0005-0000-0000-0000002B0000}"/>
    <cellStyle name="Comma 2 4 8 3 2 3" xfId="43237" xr:uid="{00000000-0005-0000-0000-0000012B0000}"/>
    <cellStyle name="Comma 2 4 8 3 3" xfId="20014" xr:uid="{00000000-0005-0000-0000-0000022B0000}"/>
    <cellStyle name="Comma 2 4 8 3 3 2" xfId="50838" xr:uid="{00000000-0005-0000-0000-0000032B0000}"/>
    <cellStyle name="Comma 2 4 8 3 4" xfId="35428" xr:uid="{00000000-0005-0000-0000-0000042B0000}"/>
    <cellStyle name="Comma 2 4 8 4" xfId="8609" xr:uid="{00000000-0005-0000-0000-0000052B0000}"/>
    <cellStyle name="Comma 2 4 8 4 2" xfId="24020" xr:uid="{00000000-0005-0000-0000-0000062B0000}"/>
    <cellStyle name="Comma 2 4 8 4 2 2" xfId="54844" xr:uid="{00000000-0005-0000-0000-0000072B0000}"/>
    <cellStyle name="Comma 2 4 8 4 3" xfId="39434" xr:uid="{00000000-0005-0000-0000-0000082B0000}"/>
    <cellStyle name="Comma 2 4 8 5" xfId="16211" xr:uid="{00000000-0005-0000-0000-0000092B0000}"/>
    <cellStyle name="Comma 2 4 8 5 2" xfId="47035" xr:uid="{00000000-0005-0000-0000-00000A2B0000}"/>
    <cellStyle name="Comma 2 4 8 6" xfId="31625" xr:uid="{00000000-0005-0000-0000-00000B2B0000}"/>
    <cellStyle name="Comma 2 4 9" xfId="1432" xr:uid="{00000000-0005-0000-0000-00000C2B0000}"/>
    <cellStyle name="Comma 2 4 9 2" xfId="3331" xr:uid="{00000000-0005-0000-0000-00000D2B0000}"/>
    <cellStyle name="Comma 2 4 9 2 2" xfId="7134" xr:uid="{00000000-0005-0000-0000-00000E2B0000}"/>
    <cellStyle name="Comma 2 4 9 2 2 2" xfId="14944" xr:uid="{00000000-0005-0000-0000-00000F2B0000}"/>
    <cellStyle name="Comma 2 4 9 2 2 2 2" xfId="30355" xr:uid="{00000000-0005-0000-0000-0000102B0000}"/>
    <cellStyle name="Comma 2 4 9 2 2 2 2 2" xfId="61179" xr:uid="{00000000-0005-0000-0000-0000112B0000}"/>
    <cellStyle name="Comma 2 4 9 2 2 2 3" xfId="45769" xr:uid="{00000000-0005-0000-0000-0000122B0000}"/>
    <cellStyle name="Comma 2 4 9 2 2 3" xfId="22546" xr:uid="{00000000-0005-0000-0000-0000132B0000}"/>
    <cellStyle name="Comma 2 4 9 2 2 3 2" xfId="53370" xr:uid="{00000000-0005-0000-0000-0000142B0000}"/>
    <cellStyle name="Comma 2 4 9 2 2 4" xfId="37960" xr:uid="{00000000-0005-0000-0000-0000152B0000}"/>
    <cellStyle name="Comma 2 4 9 2 3" xfId="11141" xr:uid="{00000000-0005-0000-0000-0000162B0000}"/>
    <cellStyle name="Comma 2 4 9 2 3 2" xfId="26552" xr:uid="{00000000-0005-0000-0000-0000172B0000}"/>
    <cellStyle name="Comma 2 4 9 2 3 2 2" xfId="57376" xr:uid="{00000000-0005-0000-0000-0000182B0000}"/>
    <cellStyle name="Comma 2 4 9 2 3 3" xfId="41966" xr:uid="{00000000-0005-0000-0000-0000192B0000}"/>
    <cellStyle name="Comma 2 4 9 2 4" xfId="18743" xr:uid="{00000000-0005-0000-0000-00001A2B0000}"/>
    <cellStyle name="Comma 2 4 9 2 4 2" xfId="49567" xr:uid="{00000000-0005-0000-0000-00001B2B0000}"/>
    <cellStyle name="Comma 2 4 9 2 5" xfId="34157" xr:uid="{00000000-0005-0000-0000-00001C2B0000}"/>
    <cellStyle name="Comma 2 4 9 3" xfId="5235" xr:uid="{00000000-0005-0000-0000-00001D2B0000}"/>
    <cellStyle name="Comma 2 4 9 3 2" xfId="13045" xr:uid="{00000000-0005-0000-0000-00001E2B0000}"/>
    <cellStyle name="Comma 2 4 9 3 2 2" xfId="28456" xr:uid="{00000000-0005-0000-0000-00001F2B0000}"/>
    <cellStyle name="Comma 2 4 9 3 2 2 2" xfId="59280" xr:uid="{00000000-0005-0000-0000-0000202B0000}"/>
    <cellStyle name="Comma 2 4 9 3 2 3" xfId="43870" xr:uid="{00000000-0005-0000-0000-0000212B0000}"/>
    <cellStyle name="Comma 2 4 9 3 3" xfId="20647" xr:uid="{00000000-0005-0000-0000-0000222B0000}"/>
    <cellStyle name="Comma 2 4 9 3 3 2" xfId="51471" xr:uid="{00000000-0005-0000-0000-0000232B0000}"/>
    <cellStyle name="Comma 2 4 9 3 4" xfId="36061" xr:uid="{00000000-0005-0000-0000-0000242B0000}"/>
    <cellStyle name="Comma 2 4 9 4" xfId="9242" xr:uid="{00000000-0005-0000-0000-0000252B0000}"/>
    <cellStyle name="Comma 2 4 9 4 2" xfId="24653" xr:uid="{00000000-0005-0000-0000-0000262B0000}"/>
    <cellStyle name="Comma 2 4 9 4 2 2" xfId="55477" xr:uid="{00000000-0005-0000-0000-0000272B0000}"/>
    <cellStyle name="Comma 2 4 9 4 3" xfId="40067" xr:uid="{00000000-0005-0000-0000-0000282B0000}"/>
    <cellStyle name="Comma 2 4 9 5" xfId="16844" xr:uid="{00000000-0005-0000-0000-0000292B0000}"/>
    <cellStyle name="Comma 2 4 9 5 2" xfId="47668" xr:uid="{00000000-0005-0000-0000-00002A2B0000}"/>
    <cellStyle name="Comma 2 4 9 6" xfId="32258" xr:uid="{00000000-0005-0000-0000-00002B2B0000}"/>
    <cellStyle name="Comma 2 5" xfId="108" xr:uid="{00000000-0005-0000-0000-00002C2B0000}"/>
    <cellStyle name="Comma 2 5 10" xfId="2067" xr:uid="{00000000-0005-0000-0000-00002D2B0000}"/>
    <cellStyle name="Comma 2 5 10 2" xfId="5870" xr:uid="{00000000-0005-0000-0000-00002E2B0000}"/>
    <cellStyle name="Comma 2 5 10 2 2" xfId="13680" xr:uid="{00000000-0005-0000-0000-00002F2B0000}"/>
    <cellStyle name="Comma 2 5 10 2 2 2" xfId="29091" xr:uid="{00000000-0005-0000-0000-0000302B0000}"/>
    <cellStyle name="Comma 2 5 10 2 2 2 2" xfId="59915" xr:uid="{00000000-0005-0000-0000-0000312B0000}"/>
    <cellStyle name="Comma 2 5 10 2 2 3" xfId="44505" xr:uid="{00000000-0005-0000-0000-0000322B0000}"/>
    <cellStyle name="Comma 2 5 10 2 3" xfId="21282" xr:uid="{00000000-0005-0000-0000-0000332B0000}"/>
    <cellStyle name="Comma 2 5 10 2 3 2" xfId="52106" xr:uid="{00000000-0005-0000-0000-0000342B0000}"/>
    <cellStyle name="Comma 2 5 10 2 4" xfId="36696" xr:uid="{00000000-0005-0000-0000-0000352B0000}"/>
    <cellStyle name="Comma 2 5 10 3" xfId="9877" xr:uid="{00000000-0005-0000-0000-0000362B0000}"/>
    <cellStyle name="Comma 2 5 10 3 2" xfId="25288" xr:uid="{00000000-0005-0000-0000-0000372B0000}"/>
    <cellStyle name="Comma 2 5 10 3 2 2" xfId="56112" xr:uid="{00000000-0005-0000-0000-0000382B0000}"/>
    <cellStyle name="Comma 2 5 10 3 3" xfId="40702" xr:uid="{00000000-0005-0000-0000-0000392B0000}"/>
    <cellStyle name="Comma 2 5 10 4" xfId="17479" xr:uid="{00000000-0005-0000-0000-00003A2B0000}"/>
    <cellStyle name="Comma 2 5 10 4 2" xfId="48303" xr:uid="{00000000-0005-0000-0000-00003B2B0000}"/>
    <cellStyle name="Comma 2 5 10 5" xfId="32893" xr:uid="{00000000-0005-0000-0000-00003C2B0000}"/>
    <cellStyle name="Comma 2 5 11" xfId="3971" xr:uid="{00000000-0005-0000-0000-00003D2B0000}"/>
    <cellStyle name="Comma 2 5 11 2" xfId="11781" xr:uid="{00000000-0005-0000-0000-00003E2B0000}"/>
    <cellStyle name="Comma 2 5 11 2 2" xfId="27192" xr:uid="{00000000-0005-0000-0000-00003F2B0000}"/>
    <cellStyle name="Comma 2 5 11 2 2 2" xfId="58016" xr:uid="{00000000-0005-0000-0000-0000402B0000}"/>
    <cellStyle name="Comma 2 5 11 2 3" xfId="42606" xr:uid="{00000000-0005-0000-0000-0000412B0000}"/>
    <cellStyle name="Comma 2 5 11 3" xfId="19383" xr:uid="{00000000-0005-0000-0000-0000422B0000}"/>
    <cellStyle name="Comma 2 5 11 3 2" xfId="50207" xr:uid="{00000000-0005-0000-0000-0000432B0000}"/>
    <cellStyle name="Comma 2 5 11 4" xfId="34797" xr:uid="{00000000-0005-0000-0000-0000442B0000}"/>
    <cellStyle name="Comma 2 5 12" xfId="7978" xr:uid="{00000000-0005-0000-0000-0000452B0000}"/>
    <cellStyle name="Comma 2 5 12 2" xfId="23389" xr:uid="{00000000-0005-0000-0000-0000462B0000}"/>
    <cellStyle name="Comma 2 5 12 2 2" xfId="54213" xr:uid="{00000000-0005-0000-0000-0000472B0000}"/>
    <cellStyle name="Comma 2 5 12 3" xfId="38803" xr:uid="{00000000-0005-0000-0000-0000482B0000}"/>
    <cellStyle name="Comma 2 5 13" xfId="7769" xr:uid="{00000000-0005-0000-0000-0000492B0000}"/>
    <cellStyle name="Comma 2 5 13 2" xfId="23180" xr:uid="{00000000-0005-0000-0000-00004A2B0000}"/>
    <cellStyle name="Comma 2 5 13 2 2" xfId="54004" xr:uid="{00000000-0005-0000-0000-00004B2B0000}"/>
    <cellStyle name="Comma 2 5 13 3" xfId="38594" xr:uid="{00000000-0005-0000-0000-00004C2B0000}"/>
    <cellStyle name="Comma 2 5 14" xfId="15580" xr:uid="{00000000-0005-0000-0000-00004D2B0000}"/>
    <cellStyle name="Comma 2 5 14 2" xfId="46404" xr:uid="{00000000-0005-0000-0000-00004E2B0000}"/>
    <cellStyle name="Comma 2 5 15" xfId="30994" xr:uid="{00000000-0005-0000-0000-00004F2B0000}"/>
    <cellStyle name="Comma 2 5 16" xfId="167" xr:uid="{00000000-0005-0000-0000-0000502B0000}"/>
    <cellStyle name="Comma 2 5 2" xfId="187" xr:uid="{00000000-0005-0000-0000-0000512B0000}"/>
    <cellStyle name="Comma 2 5 2 10" xfId="3991" xr:uid="{00000000-0005-0000-0000-0000522B0000}"/>
    <cellStyle name="Comma 2 5 2 10 2" xfId="11801" xr:uid="{00000000-0005-0000-0000-0000532B0000}"/>
    <cellStyle name="Comma 2 5 2 10 2 2" xfId="27212" xr:uid="{00000000-0005-0000-0000-0000542B0000}"/>
    <cellStyle name="Comma 2 5 2 10 2 2 2" xfId="58036" xr:uid="{00000000-0005-0000-0000-0000552B0000}"/>
    <cellStyle name="Comma 2 5 2 10 2 3" xfId="42626" xr:uid="{00000000-0005-0000-0000-0000562B0000}"/>
    <cellStyle name="Comma 2 5 2 10 3" xfId="19403" xr:uid="{00000000-0005-0000-0000-0000572B0000}"/>
    <cellStyle name="Comma 2 5 2 10 3 2" xfId="50227" xr:uid="{00000000-0005-0000-0000-0000582B0000}"/>
    <cellStyle name="Comma 2 5 2 10 4" xfId="34817" xr:uid="{00000000-0005-0000-0000-0000592B0000}"/>
    <cellStyle name="Comma 2 5 2 11" xfId="7998" xr:uid="{00000000-0005-0000-0000-00005A2B0000}"/>
    <cellStyle name="Comma 2 5 2 11 2" xfId="23409" xr:uid="{00000000-0005-0000-0000-00005B2B0000}"/>
    <cellStyle name="Comma 2 5 2 11 2 2" xfId="54233" xr:uid="{00000000-0005-0000-0000-00005C2B0000}"/>
    <cellStyle name="Comma 2 5 2 11 3" xfId="38823" xr:uid="{00000000-0005-0000-0000-00005D2B0000}"/>
    <cellStyle name="Comma 2 5 2 12" xfId="7789" xr:uid="{00000000-0005-0000-0000-00005E2B0000}"/>
    <cellStyle name="Comma 2 5 2 12 2" xfId="23200" xr:uid="{00000000-0005-0000-0000-00005F2B0000}"/>
    <cellStyle name="Comma 2 5 2 12 2 2" xfId="54024" xr:uid="{00000000-0005-0000-0000-0000602B0000}"/>
    <cellStyle name="Comma 2 5 2 12 3" xfId="38614" xr:uid="{00000000-0005-0000-0000-0000612B0000}"/>
    <cellStyle name="Comma 2 5 2 13" xfId="15600" xr:uid="{00000000-0005-0000-0000-0000622B0000}"/>
    <cellStyle name="Comma 2 5 2 13 2" xfId="46424" xr:uid="{00000000-0005-0000-0000-0000632B0000}"/>
    <cellStyle name="Comma 2 5 2 14" xfId="31014" xr:uid="{00000000-0005-0000-0000-0000642B0000}"/>
    <cellStyle name="Comma 2 5 2 2" xfId="272" xr:uid="{00000000-0005-0000-0000-0000652B0000}"/>
    <cellStyle name="Comma 2 5 2 2 10" xfId="7874" xr:uid="{00000000-0005-0000-0000-0000662B0000}"/>
    <cellStyle name="Comma 2 5 2 2 10 2" xfId="23285" xr:uid="{00000000-0005-0000-0000-0000672B0000}"/>
    <cellStyle name="Comma 2 5 2 2 10 2 2" xfId="54109" xr:uid="{00000000-0005-0000-0000-0000682B0000}"/>
    <cellStyle name="Comma 2 5 2 2 10 3" xfId="38699" xr:uid="{00000000-0005-0000-0000-0000692B0000}"/>
    <cellStyle name="Comma 2 5 2 2 11" xfId="15685" xr:uid="{00000000-0005-0000-0000-00006A2B0000}"/>
    <cellStyle name="Comma 2 5 2 2 11 2" xfId="46509" xr:uid="{00000000-0005-0000-0000-00006B2B0000}"/>
    <cellStyle name="Comma 2 5 2 2 12" xfId="31099" xr:uid="{00000000-0005-0000-0000-00006C2B0000}"/>
    <cellStyle name="Comma 2 5 2 2 2" xfId="354" xr:uid="{00000000-0005-0000-0000-00006D2B0000}"/>
    <cellStyle name="Comma 2 5 2 2 2 10" xfId="15767" xr:uid="{00000000-0005-0000-0000-00006E2B0000}"/>
    <cellStyle name="Comma 2 5 2 2 2 10 2" xfId="46591" xr:uid="{00000000-0005-0000-0000-00006F2B0000}"/>
    <cellStyle name="Comma 2 5 2 2 2 11" xfId="31181" xr:uid="{00000000-0005-0000-0000-0000702B0000}"/>
    <cellStyle name="Comma 2 5 2 2 2 2" xfId="777" xr:uid="{00000000-0005-0000-0000-0000712B0000}"/>
    <cellStyle name="Comma 2 5 2 2 2 2 2" xfId="1410" xr:uid="{00000000-0005-0000-0000-0000722B0000}"/>
    <cellStyle name="Comma 2 5 2 2 2 2 2 2" xfId="3309" xr:uid="{00000000-0005-0000-0000-0000732B0000}"/>
    <cellStyle name="Comma 2 5 2 2 2 2 2 2 2" xfId="7112" xr:uid="{00000000-0005-0000-0000-0000742B0000}"/>
    <cellStyle name="Comma 2 5 2 2 2 2 2 2 2 2" xfId="14922" xr:uid="{00000000-0005-0000-0000-0000752B0000}"/>
    <cellStyle name="Comma 2 5 2 2 2 2 2 2 2 2 2" xfId="30333" xr:uid="{00000000-0005-0000-0000-0000762B0000}"/>
    <cellStyle name="Comma 2 5 2 2 2 2 2 2 2 2 2 2" xfId="61157" xr:uid="{00000000-0005-0000-0000-0000772B0000}"/>
    <cellStyle name="Comma 2 5 2 2 2 2 2 2 2 2 3" xfId="45747" xr:uid="{00000000-0005-0000-0000-0000782B0000}"/>
    <cellStyle name="Comma 2 5 2 2 2 2 2 2 2 3" xfId="22524" xr:uid="{00000000-0005-0000-0000-0000792B0000}"/>
    <cellStyle name="Comma 2 5 2 2 2 2 2 2 2 3 2" xfId="53348" xr:uid="{00000000-0005-0000-0000-00007A2B0000}"/>
    <cellStyle name="Comma 2 5 2 2 2 2 2 2 2 4" xfId="37938" xr:uid="{00000000-0005-0000-0000-00007B2B0000}"/>
    <cellStyle name="Comma 2 5 2 2 2 2 2 2 3" xfId="11119" xr:uid="{00000000-0005-0000-0000-00007C2B0000}"/>
    <cellStyle name="Comma 2 5 2 2 2 2 2 2 3 2" xfId="26530" xr:uid="{00000000-0005-0000-0000-00007D2B0000}"/>
    <cellStyle name="Comma 2 5 2 2 2 2 2 2 3 2 2" xfId="57354" xr:uid="{00000000-0005-0000-0000-00007E2B0000}"/>
    <cellStyle name="Comma 2 5 2 2 2 2 2 2 3 3" xfId="41944" xr:uid="{00000000-0005-0000-0000-00007F2B0000}"/>
    <cellStyle name="Comma 2 5 2 2 2 2 2 2 4" xfId="18721" xr:uid="{00000000-0005-0000-0000-0000802B0000}"/>
    <cellStyle name="Comma 2 5 2 2 2 2 2 2 4 2" xfId="49545" xr:uid="{00000000-0005-0000-0000-0000812B0000}"/>
    <cellStyle name="Comma 2 5 2 2 2 2 2 2 5" xfId="34135" xr:uid="{00000000-0005-0000-0000-0000822B0000}"/>
    <cellStyle name="Comma 2 5 2 2 2 2 2 3" xfId="5213" xr:uid="{00000000-0005-0000-0000-0000832B0000}"/>
    <cellStyle name="Comma 2 5 2 2 2 2 2 3 2" xfId="13023" xr:uid="{00000000-0005-0000-0000-0000842B0000}"/>
    <cellStyle name="Comma 2 5 2 2 2 2 2 3 2 2" xfId="28434" xr:uid="{00000000-0005-0000-0000-0000852B0000}"/>
    <cellStyle name="Comma 2 5 2 2 2 2 2 3 2 2 2" xfId="59258" xr:uid="{00000000-0005-0000-0000-0000862B0000}"/>
    <cellStyle name="Comma 2 5 2 2 2 2 2 3 2 3" xfId="43848" xr:uid="{00000000-0005-0000-0000-0000872B0000}"/>
    <cellStyle name="Comma 2 5 2 2 2 2 2 3 3" xfId="20625" xr:uid="{00000000-0005-0000-0000-0000882B0000}"/>
    <cellStyle name="Comma 2 5 2 2 2 2 2 3 3 2" xfId="51449" xr:uid="{00000000-0005-0000-0000-0000892B0000}"/>
    <cellStyle name="Comma 2 5 2 2 2 2 2 3 4" xfId="36039" xr:uid="{00000000-0005-0000-0000-00008A2B0000}"/>
    <cellStyle name="Comma 2 5 2 2 2 2 2 4" xfId="9220" xr:uid="{00000000-0005-0000-0000-00008B2B0000}"/>
    <cellStyle name="Comma 2 5 2 2 2 2 2 4 2" xfId="24631" xr:uid="{00000000-0005-0000-0000-00008C2B0000}"/>
    <cellStyle name="Comma 2 5 2 2 2 2 2 4 2 2" xfId="55455" xr:uid="{00000000-0005-0000-0000-00008D2B0000}"/>
    <cellStyle name="Comma 2 5 2 2 2 2 2 4 3" xfId="40045" xr:uid="{00000000-0005-0000-0000-00008E2B0000}"/>
    <cellStyle name="Comma 2 5 2 2 2 2 2 5" xfId="16822" xr:uid="{00000000-0005-0000-0000-00008F2B0000}"/>
    <cellStyle name="Comma 2 5 2 2 2 2 2 5 2" xfId="47646" xr:uid="{00000000-0005-0000-0000-0000902B0000}"/>
    <cellStyle name="Comma 2 5 2 2 2 2 2 6" xfId="32236" xr:uid="{00000000-0005-0000-0000-0000912B0000}"/>
    <cellStyle name="Comma 2 5 2 2 2 2 3" xfId="2043" xr:uid="{00000000-0005-0000-0000-0000922B0000}"/>
    <cellStyle name="Comma 2 5 2 2 2 2 3 2" xfId="3942" xr:uid="{00000000-0005-0000-0000-0000932B0000}"/>
    <cellStyle name="Comma 2 5 2 2 2 2 3 2 2" xfId="7745" xr:uid="{00000000-0005-0000-0000-0000942B0000}"/>
    <cellStyle name="Comma 2 5 2 2 2 2 3 2 2 2" xfId="15555" xr:uid="{00000000-0005-0000-0000-0000952B0000}"/>
    <cellStyle name="Comma 2 5 2 2 2 2 3 2 2 2 2" xfId="30966" xr:uid="{00000000-0005-0000-0000-0000962B0000}"/>
    <cellStyle name="Comma 2 5 2 2 2 2 3 2 2 2 2 2" xfId="61790" xr:uid="{00000000-0005-0000-0000-0000972B0000}"/>
    <cellStyle name="Comma 2 5 2 2 2 2 3 2 2 2 3" xfId="46380" xr:uid="{00000000-0005-0000-0000-0000982B0000}"/>
    <cellStyle name="Comma 2 5 2 2 2 2 3 2 2 3" xfId="23157" xr:uid="{00000000-0005-0000-0000-0000992B0000}"/>
    <cellStyle name="Comma 2 5 2 2 2 2 3 2 2 3 2" xfId="53981" xr:uid="{00000000-0005-0000-0000-00009A2B0000}"/>
    <cellStyle name="Comma 2 5 2 2 2 2 3 2 2 4" xfId="38571" xr:uid="{00000000-0005-0000-0000-00009B2B0000}"/>
    <cellStyle name="Comma 2 5 2 2 2 2 3 2 3" xfId="11752" xr:uid="{00000000-0005-0000-0000-00009C2B0000}"/>
    <cellStyle name="Comma 2 5 2 2 2 2 3 2 3 2" xfId="27163" xr:uid="{00000000-0005-0000-0000-00009D2B0000}"/>
    <cellStyle name="Comma 2 5 2 2 2 2 3 2 3 2 2" xfId="57987" xr:uid="{00000000-0005-0000-0000-00009E2B0000}"/>
    <cellStyle name="Comma 2 5 2 2 2 2 3 2 3 3" xfId="42577" xr:uid="{00000000-0005-0000-0000-00009F2B0000}"/>
    <cellStyle name="Comma 2 5 2 2 2 2 3 2 4" xfId="19354" xr:uid="{00000000-0005-0000-0000-0000A02B0000}"/>
    <cellStyle name="Comma 2 5 2 2 2 2 3 2 4 2" xfId="50178" xr:uid="{00000000-0005-0000-0000-0000A12B0000}"/>
    <cellStyle name="Comma 2 5 2 2 2 2 3 2 5" xfId="34768" xr:uid="{00000000-0005-0000-0000-0000A22B0000}"/>
    <cellStyle name="Comma 2 5 2 2 2 2 3 3" xfId="5846" xr:uid="{00000000-0005-0000-0000-0000A32B0000}"/>
    <cellStyle name="Comma 2 5 2 2 2 2 3 3 2" xfId="13656" xr:uid="{00000000-0005-0000-0000-0000A42B0000}"/>
    <cellStyle name="Comma 2 5 2 2 2 2 3 3 2 2" xfId="29067" xr:uid="{00000000-0005-0000-0000-0000A52B0000}"/>
    <cellStyle name="Comma 2 5 2 2 2 2 3 3 2 2 2" xfId="59891" xr:uid="{00000000-0005-0000-0000-0000A62B0000}"/>
    <cellStyle name="Comma 2 5 2 2 2 2 3 3 2 3" xfId="44481" xr:uid="{00000000-0005-0000-0000-0000A72B0000}"/>
    <cellStyle name="Comma 2 5 2 2 2 2 3 3 3" xfId="21258" xr:uid="{00000000-0005-0000-0000-0000A82B0000}"/>
    <cellStyle name="Comma 2 5 2 2 2 2 3 3 3 2" xfId="52082" xr:uid="{00000000-0005-0000-0000-0000A92B0000}"/>
    <cellStyle name="Comma 2 5 2 2 2 2 3 3 4" xfId="36672" xr:uid="{00000000-0005-0000-0000-0000AA2B0000}"/>
    <cellStyle name="Comma 2 5 2 2 2 2 3 4" xfId="9853" xr:uid="{00000000-0005-0000-0000-0000AB2B0000}"/>
    <cellStyle name="Comma 2 5 2 2 2 2 3 4 2" xfId="25264" xr:uid="{00000000-0005-0000-0000-0000AC2B0000}"/>
    <cellStyle name="Comma 2 5 2 2 2 2 3 4 2 2" xfId="56088" xr:uid="{00000000-0005-0000-0000-0000AD2B0000}"/>
    <cellStyle name="Comma 2 5 2 2 2 2 3 4 3" xfId="40678" xr:uid="{00000000-0005-0000-0000-0000AE2B0000}"/>
    <cellStyle name="Comma 2 5 2 2 2 2 3 5" xfId="17455" xr:uid="{00000000-0005-0000-0000-0000AF2B0000}"/>
    <cellStyle name="Comma 2 5 2 2 2 2 3 5 2" xfId="48279" xr:uid="{00000000-0005-0000-0000-0000B02B0000}"/>
    <cellStyle name="Comma 2 5 2 2 2 2 3 6" xfId="32869" xr:uid="{00000000-0005-0000-0000-0000B12B0000}"/>
    <cellStyle name="Comma 2 5 2 2 2 2 4" xfId="2676" xr:uid="{00000000-0005-0000-0000-0000B22B0000}"/>
    <cellStyle name="Comma 2 5 2 2 2 2 4 2" xfId="6479" xr:uid="{00000000-0005-0000-0000-0000B32B0000}"/>
    <cellStyle name="Comma 2 5 2 2 2 2 4 2 2" xfId="14289" xr:uid="{00000000-0005-0000-0000-0000B42B0000}"/>
    <cellStyle name="Comma 2 5 2 2 2 2 4 2 2 2" xfId="29700" xr:uid="{00000000-0005-0000-0000-0000B52B0000}"/>
    <cellStyle name="Comma 2 5 2 2 2 2 4 2 2 2 2" xfId="60524" xr:uid="{00000000-0005-0000-0000-0000B62B0000}"/>
    <cellStyle name="Comma 2 5 2 2 2 2 4 2 2 3" xfId="45114" xr:uid="{00000000-0005-0000-0000-0000B72B0000}"/>
    <cellStyle name="Comma 2 5 2 2 2 2 4 2 3" xfId="21891" xr:uid="{00000000-0005-0000-0000-0000B82B0000}"/>
    <cellStyle name="Comma 2 5 2 2 2 2 4 2 3 2" xfId="52715" xr:uid="{00000000-0005-0000-0000-0000B92B0000}"/>
    <cellStyle name="Comma 2 5 2 2 2 2 4 2 4" xfId="37305" xr:uid="{00000000-0005-0000-0000-0000BA2B0000}"/>
    <cellStyle name="Comma 2 5 2 2 2 2 4 3" xfId="10486" xr:uid="{00000000-0005-0000-0000-0000BB2B0000}"/>
    <cellStyle name="Comma 2 5 2 2 2 2 4 3 2" xfId="25897" xr:uid="{00000000-0005-0000-0000-0000BC2B0000}"/>
    <cellStyle name="Comma 2 5 2 2 2 2 4 3 2 2" xfId="56721" xr:uid="{00000000-0005-0000-0000-0000BD2B0000}"/>
    <cellStyle name="Comma 2 5 2 2 2 2 4 3 3" xfId="41311" xr:uid="{00000000-0005-0000-0000-0000BE2B0000}"/>
    <cellStyle name="Comma 2 5 2 2 2 2 4 4" xfId="18088" xr:uid="{00000000-0005-0000-0000-0000BF2B0000}"/>
    <cellStyle name="Comma 2 5 2 2 2 2 4 4 2" xfId="48912" xr:uid="{00000000-0005-0000-0000-0000C02B0000}"/>
    <cellStyle name="Comma 2 5 2 2 2 2 4 5" xfId="33502" xr:uid="{00000000-0005-0000-0000-0000C12B0000}"/>
    <cellStyle name="Comma 2 5 2 2 2 2 5" xfId="4580" xr:uid="{00000000-0005-0000-0000-0000C22B0000}"/>
    <cellStyle name="Comma 2 5 2 2 2 2 5 2" xfId="12390" xr:uid="{00000000-0005-0000-0000-0000C32B0000}"/>
    <cellStyle name="Comma 2 5 2 2 2 2 5 2 2" xfId="27801" xr:uid="{00000000-0005-0000-0000-0000C42B0000}"/>
    <cellStyle name="Comma 2 5 2 2 2 2 5 2 2 2" xfId="58625" xr:uid="{00000000-0005-0000-0000-0000C52B0000}"/>
    <cellStyle name="Comma 2 5 2 2 2 2 5 2 3" xfId="43215" xr:uid="{00000000-0005-0000-0000-0000C62B0000}"/>
    <cellStyle name="Comma 2 5 2 2 2 2 5 3" xfId="19992" xr:uid="{00000000-0005-0000-0000-0000C72B0000}"/>
    <cellStyle name="Comma 2 5 2 2 2 2 5 3 2" xfId="50816" xr:uid="{00000000-0005-0000-0000-0000C82B0000}"/>
    <cellStyle name="Comma 2 5 2 2 2 2 5 4" xfId="35406" xr:uid="{00000000-0005-0000-0000-0000C92B0000}"/>
    <cellStyle name="Comma 2 5 2 2 2 2 6" xfId="8587" xr:uid="{00000000-0005-0000-0000-0000CA2B0000}"/>
    <cellStyle name="Comma 2 5 2 2 2 2 6 2" xfId="23998" xr:uid="{00000000-0005-0000-0000-0000CB2B0000}"/>
    <cellStyle name="Comma 2 5 2 2 2 2 6 2 2" xfId="54822" xr:uid="{00000000-0005-0000-0000-0000CC2B0000}"/>
    <cellStyle name="Comma 2 5 2 2 2 2 6 3" xfId="39412" xr:uid="{00000000-0005-0000-0000-0000CD2B0000}"/>
    <cellStyle name="Comma 2 5 2 2 2 2 7" xfId="16189" xr:uid="{00000000-0005-0000-0000-0000CE2B0000}"/>
    <cellStyle name="Comma 2 5 2 2 2 2 7 2" xfId="47013" xr:uid="{00000000-0005-0000-0000-0000CF2B0000}"/>
    <cellStyle name="Comma 2 5 2 2 2 2 8" xfId="31603" xr:uid="{00000000-0005-0000-0000-0000D02B0000}"/>
    <cellStyle name="Comma 2 5 2 2 2 3" xfId="568" xr:uid="{00000000-0005-0000-0000-0000D12B0000}"/>
    <cellStyle name="Comma 2 5 2 2 2 3 2" xfId="1201" xr:uid="{00000000-0005-0000-0000-0000D22B0000}"/>
    <cellStyle name="Comma 2 5 2 2 2 3 2 2" xfId="3100" xr:uid="{00000000-0005-0000-0000-0000D32B0000}"/>
    <cellStyle name="Comma 2 5 2 2 2 3 2 2 2" xfId="6903" xr:uid="{00000000-0005-0000-0000-0000D42B0000}"/>
    <cellStyle name="Comma 2 5 2 2 2 3 2 2 2 2" xfId="14713" xr:uid="{00000000-0005-0000-0000-0000D52B0000}"/>
    <cellStyle name="Comma 2 5 2 2 2 3 2 2 2 2 2" xfId="30124" xr:uid="{00000000-0005-0000-0000-0000D62B0000}"/>
    <cellStyle name="Comma 2 5 2 2 2 3 2 2 2 2 2 2" xfId="60948" xr:uid="{00000000-0005-0000-0000-0000D72B0000}"/>
    <cellStyle name="Comma 2 5 2 2 2 3 2 2 2 2 3" xfId="45538" xr:uid="{00000000-0005-0000-0000-0000D82B0000}"/>
    <cellStyle name="Comma 2 5 2 2 2 3 2 2 2 3" xfId="22315" xr:uid="{00000000-0005-0000-0000-0000D92B0000}"/>
    <cellStyle name="Comma 2 5 2 2 2 3 2 2 2 3 2" xfId="53139" xr:uid="{00000000-0005-0000-0000-0000DA2B0000}"/>
    <cellStyle name="Comma 2 5 2 2 2 3 2 2 2 4" xfId="37729" xr:uid="{00000000-0005-0000-0000-0000DB2B0000}"/>
    <cellStyle name="Comma 2 5 2 2 2 3 2 2 3" xfId="10910" xr:uid="{00000000-0005-0000-0000-0000DC2B0000}"/>
    <cellStyle name="Comma 2 5 2 2 2 3 2 2 3 2" xfId="26321" xr:uid="{00000000-0005-0000-0000-0000DD2B0000}"/>
    <cellStyle name="Comma 2 5 2 2 2 3 2 2 3 2 2" xfId="57145" xr:uid="{00000000-0005-0000-0000-0000DE2B0000}"/>
    <cellStyle name="Comma 2 5 2 2 2 3 2 2 3 3" xfId="41735" xr:uid="{00000000-0005-0000-0000-0000DF2B0000}"/>
    <cellStyle name="Comma 2 5 2 2 2 3 2 2 4" xfId="18512" xr:uid="{00000000-0005-0000-0000-0000E02B0000}"/>
    <cellStyle name="Comma 2 5 2 2 2 3 2 2 4 2" xfId="49336" xr:uid="{00000000-0005-0000-0000-0000E12B0000}"/>
    <cellStyle name="Comma 2 5 2 2 2 3 2 2 5" xfId="33926" xr:uid="{00000000-0005-0000-0000-0000E22B0000}"/>
    <cellStyle name="Comma 2 5 2 2 2 3 2 3" xfId="5004" xr:uid="{00000000-0005-0000-0000-0000E32B0000}"/>
    <cellStyle name="Comma 2 5 2 2 2 3 2 3 2" xfId="12814" xr:uid="{00000000-0005-0000-0000-0000E42B0000}"/>
    <cellStyle name="Comma 2 5 2 2 2 3 2 3 2 2" xfId="28225" xr:uid="{00000000-0005-0000-0000-0000E52B0000}"/>
    <cellStyle name="Comma 2 5 2 2 2 3 2 3 2 2 2" xfId="59049" xr:uid="{00000000-0005-0000-0000-0000E62B0000}"/>
    <cellStyle name="Comma 2 5 2 2 2 3 2 3 2 3" xfId="43639" xr:uid="{00000000-0005-0000-0000-0000E72B0000}"/>
    <cellStyle name="Comma 2 5 2 2 2 3 2 3 3" xfId="20416" xr:uid="{00000000-0005-0000-0000-0000E82B0000}"/>
    <cellStyle name="Comma 2 5 2 2 2 3 2 3 3 2" xfId="51240" xr:uid="{00000000-0005-0000-0000-0000E92B0000}"/>
    <cellStyle name="Comma 2 5 2 2 2 3 2 3 4" xfId="35830" xr:uid="{00000000-0005-0000-0000-0000EA2B0000}"/>
    <cellStyle name="Comma 2 5 2 2 2 3 2 4" xfId="9011" xr:uid="{00000000-0005-0000-0000-0000EB2B0000}"/>
    <cellStyle name="Comma 2 5 2 2 2 3 2 4 2" xfId="24422" xr:uid="{00000000-0005-0000-0000-0000EC2B0000}"/>
    <cellStyle name="Comma 2 5 2 2 2 3 2 4 2 2" xfId="55246" xr:uid="{00000000-0005-0000-0000-0000ED2B0000}"/>
    <cellStyle name="Comma 2 5 2 2 2 3 2 4 3" xfId="39836" xr:uid="{00000000-0005-0000-0000-0000EE2B0000}"/>
    <cellStyle name="Comma 2 5 2 2 2 3 2 5" xfId="16613" xr:uid="{00000000-0005-0000-0000-0000EF2B0000}"/>
    <cellStyle name="Comma 2 5 2 2 2 3 2 5 2" xfId="47437" xr:uid="{00000000-0005-0000-0000-0000F02B0000}"/>
    <cellStyle name="Comma 2 5 2 2 2 3 2 6" xfId="32027" xr:uid="{00000000-0005-0000-0000-0000F12B0000}"/>
    <cellStyle name="Comma 2 5 2 2 2 3 3" xfId="1834" xr:uid="{00000000-0005-0000-0000-0000F22B0000}"/>
    <cellStyle name="Comma 2 5 2 2 2 3 3 2" xfId="3733" xr:uid="{00000000-0005-0000-0000-0000F32B0000}"/>
    <cellStyle name="Comma 2 5 2 2 2 3 3 2 2" xfId="7536" xr:uid="{00000000-0005-0000-0000-0000F42B0000}"/>
    <cellStyle name="Comma 2 5 2 2 2 3 3 2 2 2" xfId="15346" xr:uid="{00000000-0005-0000-0000-0000F52B0000}"/>
    <cellStyle name="Comma 2 5 2 2 2 3 3 2 2 2 2" xfId="30757" xr:uid="{00000000-0005-0000-0000-0000F62B0000}"/>
    <cellStyle name="Comma 2 5 2 2 2 3 3 2 2 2 2 2" xfId="61581" xr:uid="{00000000-0005-0000-0000-0000F72B0000}"/>
    <cellStyle name="Comma 2 5 2 2 2 3 3 2 2 2 3" xfId="46171" xr:uid="{00000000-0005-0000-0000-0000F82B0000}"/>
    <cellStyle name="Comma 2 5 2 2 2 3 3 2 2 3" xfId="22948" xr:uid="{00000000-0005-0000-0000-0000F92B0000}"/>
    <cellStyle name="Comma 2 5 2 2 2 3 3 2 2 3 2" xfId="53772" xr:uid="{00000000-0005-0000-0000-0000FA2B0000}"/>
    <cellStyle name="Comma 2 5 2 2 2 3 3 2 2 4" xfId="38362" xr:uid="{00000000-0005-0000-0000-0000FB2B0000}"/>
    <cellStyle name="Comma 2 5 2 2 2 3 3 2 3" xfId="11543" xr:uid="{00000000-0005-0000-0000-0000FC2B0000}"/>
    <cellStyle name="Comma 2 5 2 2 2 3 3 2 3 2" xfId="26954" xr:uid="{00000000-0005-0000-0000-0000FD2B0000}"/>
    <cellStyle name="Comma 2 5 2 2 2 3 3 2 3 2 2" xfId="57778" xr:uid="{00000000-0005-0000-0000-0000FE2B0000}"/>
    <cellStyle name="Comma 2 5 2 2 2 3 3 2 3 3" xfId="42368" xr:uid="{00000000-0005-0000-0000-0000FF2B0000}"/>
    <cellStyle name="Comma 2 5 2 2 2 3 3 2 4" xfId="19145" xr:uid="{00000000-0005-0000-0000-0000002C0000}"/>
    <cellStyle name="Comma 2 5 2 2 2 3 3 2 4 2" xfId="49969" xr:uid="{00000000-0005-0000-0000-0000012C0000}"/>
    <cellStyle name="Comma 2 5 2 2 2 3 3 2 5" xfId="34559" xr:uid="{00000000-0005-0000-0000-0000022C0000}"/>
    <cellStyle name="Comma 2 5 2 2 2 3 3 3" xfId="5637" xr:uid="{00000000-0005-0000-0000-0000032C0000}"/>
    <cellStyle name="Comma 2 5 2 2 2 3 3 3 2" xfId="13447" xr:uid="{00000000-0005-0000-0000-0000042C0000}"/>
    <cellStyle name="Comma 2 5 2 2 2 3 3 3 2 2" xfId="28858" xr:uid="{00000000-0005-0000-0000-0000052C0000}"/>
    <cellStyle name="Comma 2 5 2 2 2 3 3 3 2 2 2" xfId="59682" xr:uid="{00000000-0005-0000-0000-0000062C0000}"/>
    <cellStyle name="Comma 2 5 2 2 2 3 3 3 2 3" xfId="44272" xr:uid="{00000000-0005-0000-0000-0000072C0000}"/>
    <cellStyle name="Comma 2 5 2 2 2 3 3 3 3" xfId="21049" xr:uid="{00000000-0005-0000-0000-0000082C0000}"/>
    <cellStyle name="Comma 2 5 2 2 2 3 3 3 3 2" xfId="51873" xr:uid="{00000000-0005-0000-0000-0000092C0000}"/>
    <cellStyle name="Comma 2 5 2 2 2 3 3 3 4" xfId="36463" xr:uid="{00000000-0005-0000-0000-00000A2C0000}"/>
    <cellStyle name="Comma 2 5 2 2 2 3 3 4" xfId="9644" xr:uid="{00000000-0005-0000-0000-00000B2C0000}"/>
    <cellStyle name="Comma 2 5 2 2 2 3 3 4 2" xfId="25055" xr:uid="{00000000-0005-0000-0000-00000C2C0000}"/>
    <cellStyle name="Comma 2 5 2 2 2 3 3 4 2 2" xfId="55879" xr:uid="{00000000-0005-0000-0000-00000D2C0000}"/>
    <cellStyle name="Comma 2 5 2 2 2 3 3 4 3" xfId="40469" xr:uid="{00000000-0005-0000-0000-00000E2C0000}"/>
    <cellStyle name="Comma 2 5 2 2 2 3 3 5" xfId="17246" xr:uid="{00000000-0005-0000-0000-00000F2C0000}"/>
    <cellStyle name="Comma 2 5 2 2 2 3 3 5 2" xfId="48070" xr:uid="{00000000-0005-0000-0000-0000102C0000}"/>
    <cellStyle name="Comma 2 5 2 2 2 3 3 6" xfId="32660" xr:uid="{00000000-0005-0000-0000-0000112C0000}"/>
    <cellStyle name="Comma 2 5 2 2 2 3 4" xfId="2467" xr:uid="{00000000-0005-0000-0000-0000122C0000}"/>
    <cellStyle name="Comma 2 5 2 2 2 3 4 2" xfId="6270" xr:uid="{00000000-0005-0000-0000-0000132C0000}"/>
    <cellStyle name="Comma 2 5 2 2 2 3 4 2 2" xfId="14080" xr:uid="{00000000-0005-0000-0000-0000142C0000}"/>
    <cellStyle name="Comma 2 5 2 2 2 3 4 2 2 2" xfId="29491" xr:uid="{00000000-0005-0000-0000-0000152C0000}"/>
    <cellStyle name="Comma 2 5 2 2 2 3 4 2 2 2 2" xfId="60315" xr:uid="{00000000-0005-0000-0000-0000162C0000}"/>
    <cellStyle name="Comma 2 5 2 2 2 3 4 2 2 3" xfId="44905" xr:uid="{00000000-0005-0000-0000-0000172C0000}"/>
    <cellStyle name="Comma 2 5 2 2 2 3 4 2 3" xfId="21682" xr:uid="{00000000-0005-0000-0000-0000182C0000}"/>
    <cellStyle name="Comma 2 5 2 2 2 3 4 2 3 2" xfId="52506" xr:uid="{00000000-0005-0000-0000-0000192C0000}"/>
    <cellStyle name="Comma 2 5 2 2 2 3 4 2 4" xfId="37096" xr:uid="{00000000-0005-0000-0000-00001A2C0000}"/>
    <cellStyle name="Comma 2 5 2 2 2 3 4 3" xfId="10277" xr:uid="{00000000-0005-0000-0000-00001B2C0000}"/>
    <cellStyle name="Comma 2 5 2 2 2 3 4 3 2" xfId="25688" xr:uid="{00000000-0005-0000-0000-00001C2C0000}"/>
    <cellStyle name="Comma 2 5 2 2 2 3 4 3 2 2" xfId="56512" xr:uid="{00000000-0005-0000-0000-00001D2C0000}"/>
    <cellStyle name="Comma 2 5 2 2 2 3 4 3 3" xfId="41102" xr:uid="{00000000-0005-0000-0000-00001E2C0000}"/>
    <cellStyle name="Comma 2 5 2 2 2 3 4 4" xfId="17879" xr:uid="{00000000-0005-0000-0000-00001F2C0000}"/>
    <cellStyle name="Comma 2 5 2 2 2 3 4 4 2" xfId="48703" xr:uid="{00000000-0005-0000-0000-0000202C0000}"/>
    <cellStyle name="Comma 2 5 2 2 2 3 4 5" xfId="33293" xr:uid="{00000000-0005-0000-0000-0000212C0000}"/>
    <cellStyle name="Comma 2 5 2 2 2 3 5" xfId="4371" xr:uid="{00000000-0005-0000-0000-0000222C0000}"/>
    <cellStyle name="Comma 2 5 2 2 2 3 5 2" xfId="12181" xr:uid="{00000000-0005-0000-0000-0000232C0000}"/>
    <cellStyle name="Comma 2 5 2 2 2 3 5 2 2" xfId="27592" xr:uid="{00000000-0005-0000-0000-0000242C0000}"/>
    <cellStyle name="Comma 2 5 2 2 2 3 5 2 2 2" xfId="58416" xr:uid="{00000000-0005-0000-0000-0000252C0000}"/>
    <cellStyle name="Comma 2 5 2 2 2 3 5 2 3" xfId="43006" xr:uid="{00000000-0005-0000-0000-0000262C0000}"/>
    <cellStyle name="Comma 2 5 2 2 2 3 5 3" xfId="19783" xr:uid="{00000000-0005-0000-0000-0000272C0000}"/>
    <cellStyle name="Comma 2 5 2 2 2 3 5 3 2" xfId="50607" xr:uid="{00000000-0005-0000-0000-0000282C0000}"/>
    <cellStyle name="Comma 2 5 2 2 2 3 5 4" xfId="35197" xr:uid="{00000000-0005-0000-0000-0000292C0000}"/>
    <cellStyle name="Comma 2 5 2 2 2 3 6" xfId="8378" xr:uid="{00000000-0005-0000-0000-00002A2C0000}"/>
    <cellStyle name="Comma 2 5 2 2 2 3 6 2" xfId="23789" xr:uid="{00000000-0005-0000-0000-00002B2C0000}"/>
    <cellStyle name="Comma 2 5 2 2 2 3 6 2 2" xfId="54613" xr:uid="{00000000-0005-0000-0000-00002C2C0000}"/>
    <cellStyle name="Comma 2 5 2 2 2 3 6 3" xfId="39203" xr:uid="{00000000-0005-0000-0000-00002D2C0000}"/>
    <cellStyle name="Comma 2 5 2 2 2 3 7" xfId="15980" xr:uid="{00000000-0005-0000-0000-00002E2C0000}"/>
    <cellStyle name="Comma 2 5 2 2 2 3 7 2" xfId="46804" xr:uid="{00000000-0005-0000-0000-00002F2C0000}"/>
    <cellStyle name="Comma 2 5 2 2 2 3 8" xfId="31394" xr:uid="{00000000-0005-0000-0000-0000302C0000}"/>
    <cellStyle name="Comma 2 5 2 2 2 4" xfId="988" xr:uid="{00000000-0005-0000-0000-0000312C0000}"/>
    <cellStyle name="Comma 2 5 2 2 2 4 2" xfId="2887" xr:uid="{00000000-0005-0000-0000-0000322C0000}"/>
    <cellStyle name="Comma 2 5 2 2 2 4 2 2" xfId="6690" xr:uid="{00000000-0005-0000-0000-0000332C0000}"/>
    <cellStyle name="Comma 2 5 2 2 2 4 2 2 2" xfId="14500" xr:uid="{00000000-0005-0000-0000-0000342C0000}"/>
    <cellStyle name="Comma 2 5 2 2 2 4 2 2 2 2" xfId="29911" xr:uid="{00000000-0005-0000-0000-0000352C0000}"/>
    <cellStyle name="Comma 2 5 2 2 2 4 2 2 2 2 2" xfId="60735" xr:uid="{00000000-0005-0000-0000-0000362C0000}"/>
    <cellStyle name="Comma 2 5 2 2 2 4 2 2 2 3" xfId="45325" xr:uid="{00000000-0005-0000-0000-0000372C0000}"/>
    <cellStyle name="Comma 2 5 2 2 2 4 2 2 3" xfId="22102" xr:uid="{00000000-0005-0000-0000-0000382C0000}"/>
    <cellStyle name="Comma 2 5 2 2 2 4 2 2 3 2" xfId="52926" xr:uid="{00000000-0005-0000-0000-0000392C0000}"/>
    <cellStyle name="Comma 2 5 2 2 2 4 2 2 4" xfId="37516" xr:uid="{00000000-0005-0000-0000-00003A2C0000}"/>
    <cellStyle name="Comma 2 5 2 2 2 4 2 3" xfId="10697" xr:uid="{00000000-0005-0000-0000-00003B2C0000}"/>
    <cellStyle name="Comma 2 5 2 2 2 4 2 3 2" xfId="26108" xr:uid="{00000000-0005-0000-0000-00003C2C0000}"/>
    <cellStyle name="Comma 2 5 2 2 2 4 2 3 2 2" xfId="56932" xr:uid="{00000000-0005-0000-0000-00003D2C0000}"/>
    <cellStyle name="Comma 2 5 2 2 2 4 2 3 3" xfId="41522" xr:uid="{00000000-0005-0000-0000-00003E2C0000}"/>
    <cellStyle name="Comma 2 5 2 2 2 4 2 4" xfId="18299" xr:uid="{00000000-0005-0000-0000-00003F2C0000}"/>
    <cellStyle name="Comma 2 5 2 2 2 4 2 4 2" xfId="49123" xr:uid="{00000000-0005-0000-0000-0000402C0000}"/>
    <cellStyle name="Comma 2 5 2 2 2 4 2 5" xfId="33713" xr:uid="{00000000-0005-0000-0000-0000412C0000}"/>
    <cellStyle name="Comma 2 5 2 2 2 4 3" xfId="4791" xr:uid="{00000000-0005-0000-0000-0000422C0000}"/>
    <cellStyle name="Comma 2 5 2 2 2 4 3 2" xfId="12601" xr:uid="{00000000-0005-0000-0000-0000432C0000}"/>
    <cellStyle name="Comma 2 5 2 2 2 4 3 2 2" xfId="28012" xr:uid="{00000000-0005-0000-0000-0000442C0000}"/>
    <cellStyle name="Comma 2 5 2 2 2 4 3 2 2 2" xfId="58836" xr:uid="{00000000-0005-0000-0000-0000452C0000}"/>
    <cellStyle name="Comma 2 5 2 2 2 4 3 2 3" xfId="43426" xr:uid="{00000000-0005-0000-0000-0000462C0000}"/>
    <cellStyle name="Comma 2 5 2 2 2 4 3 3" xfId="20203" xr:uid="{00000000-0005-0000-0000-0000472C0000}"/>
    <cellStyle name="Comma 2 5 2 2 2 4 3 3 2" xfId="51027" xr:uid="{00000000-0005-0000-0000-0000482C0000}"/>
    <cellStyle name="Comma 2 5 2 2 2 4 3 4" xfId="35617" xr:uid="{00000000-0005-0000-0000-0000492C0000}"/>
    <cellStyle name="Comma 2 5 2 2 2 4 4" xfId="8798" xr:uid="{00000000-0005-0000-0000-00004A2C0000}"/>
    <cellStyle name="Comma 2 5 2 2 2 4 4 2" xfId="24209" xr:uid="{00000000-0005-0000-0000-00004B2C0000}"/>
    <cellStyle name="Comma 2 5 2 2 2 4 4 2 2" xfId="55033" xr:uid="{00000000-0005-0000-0000-00004C2C0000}"/>
    <cellStyle name="Comma 2 5 2 2 2 4 4 3" xfId="39623" xr:uid="{00000000-0005-0000-0000-00004D2C0000}"/>
    <cellStyle name="Comma 2 5 2 2 2 4 5" xfId="16400" xr:uid="{00000000-0005-0000-0000-00004E2C0000}"/>
    <cellStyle name="Comma 2 5 2 2 2 4 5 2" xfId="47224" xr:uid="{00000000-0005-0000-0000-00004F2C0000}"/>
    <cellStyle name="Comma 2 5 2 2 2 4 6" xfId="31814" xr:uid="{00000000-0005-0000-0000-0000502C0000}"/>
    <cellStyle name="Comma 2 5 2 2 2 5" xfId="1621" xr:uid="{00000000-0005-0000-0000-0000512C0000}"/>
    <cellStyle name="Comma 2 5 2 2 2 5 2" xfId="3520" xr:uid="{00000000-0005-0000-0000-0000522C0000}"/>
    <cellStyle name="Comma 2 5 2 2 2 5 2 2" xfId="7323" xr:uid="{00000000-0005-0000-0000-0000532C0000}"/>
    <cellStyle name="Comma 2 5 2 2 2 5 2 2 2" xfId="15133" xr:uid="{00000000-0005-0000-0000-0000542C0000}"/>
    <cellStyle name="Comma 2 5 2 2 2 5 2 2 2 2" xfId="30544" xr:uid="{00000000-0005-0000-0000-0000552C0000}"/>
    <cellStyle name="Comma 2 5 2 2 2 5 2 2 2 2 2" xfId="61368" xr:uid="{00000000-0005-0000-0000-0000562C0000}"/>
    <cellStyle name="Comma 2 5 2 2 2 5 2 2 2 3" xfId="45958" xr:uid="{00000000-0005-0000-0000-0000572C0000}"/>
    <cellStyle name="Comma 2 5 2 2 2 5 2 2 3" xfId="22735" xr:uid="{00000000-0005-0000-0000-0000582C0000}"/>
    <cellStyle name="Comma 2 5 2 2 2 5 2 2 3 2" xfId="53559" xr:uid="{00000000-0005-0000-0000-0000592C0000}"/>
    <cellStyle name="Comma 2 5 2 2 2 5 2 2 4" xfId="38149" xr:uid="{00000000-0005-0000-0000-00005A2C0000}"/>
    <cellStyle name="Comma 2 5 2 2 2 5 2 3" xfId="11330" xr:uid="{00000000-0005-0000-0000-00005B2C0000}"/>
    <cellStyle name="Comma 2 5 2 2 2 5 2 3 2" xfId="26741" xr:uid="{00000000-0005-0000-0000-00005C2C0000}"/>
    <cellStyle name="Comma 2 5 2 2 2 5 2 3 2 2" xfId="57565" xr:uid="{00000000-0005-0000-0000-00005D2C0000}"/>
    <cellStyle name="Comma 2 5 2 2 2 5 2 3 3" xfId="42155" xr:uid="{00000000-0005-0000-0000-00005E2C0000}"/>
    <cellStyle name="Comma 2 5 2 2 2 5 2 4" xfId="18932" xr:uid="{00000000-0005-0000-0000-00005F2C0000}"/>
    <cellStyle name="Comma 2 5 2 2 2 5 2 4 2" xfId="49756" xr:uid="{00000000-0005-0000-0000-0000602C0000}"/>
    <cellStyle name="Comma 2 5 2 2 2 5 2 5" xfId="34346" xr:uid="{00000000-0005-0000-0000-0000612C0000}"/>
    <cellStyle name="Comma 2 5 2 2 2 5 3" xfId="5424" xr:uid="{00000000-0005-0000-0000-0000622C0000}"/>
    <cellStyle name="Comma 2 5 2 2 2 5 3 2" xfId="13234" xr:uid="{00000000-0005-0000-0000-0000632C0000}"/>
    <cellStyle name="Comma 2 5 2 2 2 5 3 2 2" xfId="28645" xr:uid="{00000000-0005-0000-0000-0000642C0000}"/>
    <cellStyle name="Comma 2 5 2 2 2 5 3 2 2 2" xfId="59469" xr:uid="{00000000-0005-0000-0000-0000652C0000}"/>
    <cellStyle name="Comma 2 5 2 2 2 5 3 2 3" xfId="44059" xr:uid="{00000000-0005-0000-0000-0000662C0000}"/>
    <cellStyle name="Comma 2 5 2 2 2 5 3 3" xfId="20836" xr:uid="{00000000-0005-0000-0000-0000672C0000}"/>
    <cellStyle name="Comma 2 5 2 2 2 5 3 3 2" xfId="51660" xr:uid="{00000000-0005-0000-0000-0000682C0000}"/>
    <cellStyle name="Comma 2 5 2 2 2 5 3 4" xfId="36250" xr:uid="{00000000-0005-0000-0000-0000692C0000}"/>
    <cellStyle name="Comma 2 5 2 2 2 5 4" xfId="9431" xr:uid="{00000000-0005-0000-0000-00006A2C0000}"/>
    <cellStyle name="Comma 2 5 2 2 2 5 4 2" xfId="24842" xr:uid="{00000000-0005-0000-0000-00006B2C0000}"/>
    <cellStyle name="Comma 2 5 2 2 2 5 4 2 2" xfId="55666" xr:uid="{00000000-0005-0000-0000-00006C2C0000}"/>
    <cellStyle name="Comma 2 5 2 2 2 5 4 3" xfId="40256" xr:uid="{00000000-0005-0000-0000-00006D2C0000}"/>
    <cellStyle name="Comma 2 5 2 2 2 5 5" xfId="17033" xr:uid="{00000000-0005-0000-0000-00006E2C0000}"/>
    <cellStyle name="Comma 2 5 2 2 2 5 5 2" xfId="47857" xr:uid="{00000000-0005-0000-0000-00006F2C0000}"/>
    <cellStyle name="Comma 2 5 2 2 2 5 6" xfId="32447" xr:uid="{00000000-0005-0000-0000-0000702C0000}"/>
    <cellStyle name="Comma 2 5 2 2 2 6" xfId="2254" xr:uid="{00000000-0005-0000-0000-0000712C0000}"/>
    <cellStyle name="Comma 2 5 2 2 2 6 2" xfId="6057" xr:uid="{00000000-0005-0000-0000-0000722C0000}"/>
    <cellStyle name="Comma 2 5 2 2 2 6 2 2" xfId="13867" xr:uid="{00000000-0005-0000-0000-0000732C0000}"/>
    <cellStyle name="Comma 2 5 2 2 2 6 2 2 2" xfId="29278" xr:uid="{00000000-0005-0000-0000-0000742C0000}"/>
    <cellStyle name="Comma 2 5 2 2 2 6 2 2 2 2" xfId="60102" xr:uid="{00000000-0005-0000-0000-0000752C0000}"/>
    <cellStyle name="Comma 2 5 2 2 2 6 2 2 3" xfId="44692" xr:uid="{00000000-0005-0000-0000-0000762C0000}"/>
    <cellStyle name="Comma 2 5 2 2 2 6 2 3" xfId="21469" xr:uid="{00000000-0005-0000-0000-0000772C0000}"/>
    <cellStyle name="Comma 2 5 2 2 2 6 2 3 2" xfId="52293" xr:uid="{00000000-0005-0000-0000-0000782C0000}"/>
    <cellStyle name="Comma 2 5 2 2 2 6 2 4" xfId="36883" xr:uid="{00000000-0005-0000-0000-0000792C0000}"/>
    <cellStyle name="Comma 2 5 2 2 2 6 3" xfId="10064" xr:uid="{00000000-0005-0000-0000-00007A2C0000}"/>
    <cellStyle name="Comma 2 5 2 2 2 6 3 2" xfId="25475" xr:uid="{00000000-0005-0000-0000-00007B2C0000}"/>
    <cellStyle name="Comma 2 5 2 2 2 6 3 2 2" xfId="56299" xr:uid="{00000000-0005-0000-0000-00007C2C0000}"/>
    <cellStyle name="Comma 2 5 2 2 2 6 3 3" xfId="40889" xr:uid="{00000000-0005-0000-0000-00007D2C0000}"/>
    <cellStyle name="Comma 2 5 2 2 2 6 4" xfId="17666" xr:uid="{00000000-0005-0000-0000-00007E2C0000}"/>
    <cellStyle name="Comma 2 5 2 2 2 6 4 2" xfId="48490" xr:uid="{00000000-0005-0000-0000-00007F2C0000}"/>
    <cellStyle name="Comma 2 5 2 2 2 6 5" xfId="33080" xr:uid="{00000000-0005-0000-0000-0000802C0000}"/>
    <cellStyle name="Comma 2 5 2 2 2 7" xfId="4158" xr:uid="{00000000-0005-0000-0000-0000812C0000}"/>
    <cellStyle name="Comma 2 5 2 2 2 7 2" xfId="11968" xr:uid="{00000000-0005-0000-0000-0000822C0000}"/>
    <cellStyle name="Comma 2 5 2 2 2 7 2 2" xfId="27379" xr:uid="{00000000-0005-0000-0000-0000832C0000}"/>
    <cellStyle name="Comma 2 5 2 2 2 7 2 2 2" xfId="58203" xr:uid="{00000000-0005-0000-0000-0000842C0000}"/>
    <cellStyle name="Comma 2 5 2 2 2 7 2 3" xfId="42793" xr:uid="{00000000-0005-0000-0000-0000852C0000}"/>
    <cellStyle name="Comma 2 5 2 2 2 7 3" xfId="19570" xr:uid="{00000000-0005-0000-0000-0000862C0000}"/>
    <cellStyle name="Comma 2 5 2 2 2 7 3 2" xfId="50394" xr:uid="{00000000-0005-0000-0000-0000872C0000}"/>
    <cellStyle name="Comma 2 5 2 2 2 7 4" xfId="34984" xr:uid="{00000000-0005-0000-0000-0000882C0000}"/>
    <cellStyle name="Comma 2 5 2 2 2 8" xfId="8165" xr:uid="{00000000-0005-0000-0000-0000892C0000}"/>
    <cellStyle name="Comma 2 5 2 2 2 8 2" xfId="23576" xr:uid="{00000000-0005-0000-0000-00008A2C0000}"/>
    <cellStyle name="Comma 2 5 2 2 2 8 2 2" xfId="54400" xr:uid="{00000000-0005-0000-0000-00008B2C0000}"/>
    <cellStyle name="Comma 2 5 2 2 2 8 3" xfId="38990" xr:uid="{00000000-0005-0000-0000-00008C2C0000}"/>
    <cellStyle name="Comma 2 5 2 2 2 9" xfId="7956" xr:uid="{00000000-0005-0000-0000-00008D2C0000}"/>
    <cellStyle name="Comma 2 5 2 2 2 9 2" xfId="23367" xr:uid="{00000000-0005-0000-0000-00008E2C0000}"/>
    <cellStyle name="Comma 2 5 2 2 2 9 2 2" xfId="54191" xr:uid="{00000000-0005-0000-0000-00008F2C0000}"/>
    <cellStyle name="Comma 2 5 2 2 2 9 3" xfId="38781" xr:uid="{00000000-0005-0000-0000-0000902C0000}"/>
    <cellStyle name="Comma 2 5 2 2 3" xfId="695" xr:uid="{00000000-0005-0000-0000-0000912C0000}"/>
    <cellStyle name="Comma 2 5 2 2 3 2" xfId="1328" xr:uid="{00000000-0005-0000-0000-0000922C0000}"/>
    <cellStyle name="Comma 2 5 2 2 3 2 2" xfId="3227" xr:uid="{00000000-0005-0000-0000-0000932C0000}"/>
    <cellStyle name="Comma 2 5 2 2 3 2 2 2" xfId="7030" xr:uid="{00000000-0005-0000-0000-0000942C0000}"/>
    <cellStyle name="Comma 2 5 2 2 3 2 2 2 2" xfId="14840" xr:uid="{00000000-0005-0000-0000-0000952C0000}"/>
    <cellStyle name="Comma 2 5 2 2 3 2 2 2 2 2" xfId="30251" xr:uid="{00000000-0005-0000-0000-0000962C0000}"/>
    <cellStyle name="Comma 2 5 2 2 3 2 2 2 2 2 2" xfId="61075" xr:uid="{00000000-0005-0000-0000-0000972C0000}"/>
    <cellStyle name="Comma 2 5 2 2 3 2 2 2 2 3" xfId="45665" xr:uid="{00000000-0005-0000-0000-0000982C0000}"/>
    <cellStyle name="Comma 2 5 2 2 3 2 2 2 3" xfId="22442" xr:uid="{00000000-0005-0000-0000-0000992C0000}"/>
    <cellStyle name="Comma 2 5 2 2 3 2 2 2 3 2" xfId="53266" xr:uid="{00000000-0005-0000-0000-00009A2C0000}"/>
    <cellStyle name="Comma 2 5 2 2 3 2 2 2 4" xfId="37856" xr:uid="{00000000-0005-0000-0000-00009B2C0000}"/>
    <cellStyle name="Comma 2 5 2 2 3 2 2 3" xfId="11037" xr:uid="{00000000-0005-0000-0000-00009C2C0000}"/>
    <cellStyle name="Comma 2 5 2 2 3 2 2 3 2" xfId="26448" xr:uid="{00000000-0005-0000-0000-00009D2C0000}"/>
    <cellStyle name="Comma 2 5 2 2 3 2 2 3 2 2" xfId="57272" xr:uid="{00000000-0005-0000-0000-00009E2C0000}"/>
    <cellStyle name="Comma 2 5 2 2 3 2 2 3 3" xfId="41862" xr:uid="{00000000-0005-0000-0000-00009F2C0000}"/>
    <cellStyle name="Comma 2 5 2 2 3 2 2 4" xfId="18639" xr:uid="{00000000-0005-0000-0000-0000A02C0000}"/>
    <cellStyle name="Comma 2 5 2 2 3 2 2 4 2" xfId="49463" xr:uid="{00000000-0005-0000-0000-0000A12C0000}"/>
    <cellStyle name="Comma 2 5 2 2 3 2 2 5" xfId="34053" xr:uid="{00000000-0005-0000-0000-0000A22C0000}"/>
    <cellStyle name="Comma 2 5 2 2 3 2 3" xfId="5131" xr:uid="{00000000-0005-0000-0000-0000A32C0000}"/>
    <cellStyle name="Comma 2 5 2 2 3 2 3 2" xfId="12941" xr:uid="{00000000-0005-0000-0000-0000A42C0000}"/>
    <cellStyle name="Comma 2 5 2 2 3 2 3 2 2" xfId="28352" xr:uid="{00000000-0005-0000-0000-0000A52C0000}"/>
    <cellStyle name="Comma 2 5 2 2 3 2 3 2 2 2" xfId="59176" xr:uid="{00000000-0005-0000-0000-0000A62C0000}"/>
    <cellStyle name="Comma 2 5 2 2 3 2 3 2 3" xfId="43766" xr:uid="{00000000-0005-0000-0000-0000A72C0000}"/>
    <cellStyle name="Comma 2 5 2 2 3 2 3 3" xfId="20543" xr:uid="{00000000-0005-0000-0000-0000A82C0000}"/>
    <cellStyle name="Comma 2 5 2 2 3 2 3 3 2" xfId="51367" xr:uid="{00000000-0005-0000-0000-0000A92C0000}"/>
    <cellStyle name="Comma 2 5 2 2 3 2 3 4" xfId="35957" xr:uid="{00000000-0005-0000-0000-0000AA2C0000}"/>
    <cellStyle name="Comma 2 5 2 2 3 2 4" xfId="9138" xr:uid="{00000000-0005-0000-0000-0000AB2C0000}"/>
    <cellStyle name="Comma 2 5 2 2 3 2 4 2" xfId="24549" xr:uid="{00000000-0005-0000-0000-0000AC2C0000}"/>
    <cellStyle name="Comma 2 5 2 2 3 2 4 2 2" xfId="55373" xr:uid="{00000000-0005-0000-0000-0000AD2C0000}"/>
    <cellStyle name="Comma 2 5 2 2 3 2 4 3" xfId="39963" xr:uid="{00000000-0005-0000-0000-0000AE2C0000}"/>
    <cellStyle name="Comma 2 5 2 2 3 2 5" xfId="16740" xr:uid="{00000000-0005-0000-0000-0000AF2C0000}"/>
    <cellStyle name="Comma 2 5 2 2 3 2 5 2" xfId="47564" xr:uid="{00000000-0005-0000-0000-0000B02C0000}"/>
    <cellStyle name="Comma 2 5 2 2 3 2 6" xfId="32154" xr:uid="{00000000-0005-0000-0000-0000B12C0000}"/>
    <cellStyle name="Comma 2 5 2 2 3 3" xfId="1961" xr:uid="{00000000-0005-0000-0000-0000B22C0000}"/>
    <cellStyle name="Comma 2 5 2 2 3 3 2" xfId="3860" xr:uid="{00000000-0005-0000-0000-0000B32C0000}"/>
    <cellStyle name="Comma 2 5 2 2 3 3 2 2" xfId="7663" xr:uid="{00000000-0005-0000-0000-0000B42C0000}"/>
    <cellStyle name="Comma 2 5 2 2 3 3 2 2 2" xfId="15473" xr:uid="{00000000-0005-0000-0000-0000B52C0000}"/>
    <cellStyle name="Comma 2 5 2 2 3 3 2 2 2 2" xfId="30884" xr:uid="{00000000-0005-0000-0000-0000B62C0000}"/>
    <cellStyle name="Comma 2 5 2 2 3 3 2 2 2 2 2" xfId="61708" xr:uid="{00000000-0005-0000-0000-0000B72C0000}"/>
    <cellStyle name="Comma 2 5 2 2 3 3 2 2 2 3" xfId="46298" xr:uid="{00000000-0005-0000-0000-0000B82C0000}"/>
    <cellStyle name="Comma 2 5 2 2 3 3 2 2 3" xfId="23075" xr:uid="{00000000-0005-0000-0000-0000B92C0000}"/>
    <cellStyle name="Comma 2 5 2 2 3 3 2 2 3 2" xfId="53899" xr:uid="{00000000-0005-0000-0000-0000BA2C0000}"/>
    <cellStyle name="Comma 2 5 2 2 3 3 2 2 4" xfId="38489" xr:uid="{00000000-0005-0000-0000-0000BB2C0000}"/>
    <cellStyle name="Comma 2 5 2 2 3 3 2 3" xfId="11670" xr:uid="{00000000-0005-0000-0000-0000BC2C0000}"/>
    <cellStyle name="Comma 2 5 2 2 3 3 2 3 2" xfId="27081" xr:uid="{00000000-0005-0000-0000-0000BD2C0000}"/>
    <cellStyle name="Comma 2 5 2 2 3 3 2 3 2 2" xfId="57905" xr:uid="{00000000-0005-0000-0000-0000BE2C0000}"/>
    <cellStyle name="Comma 2 5 2 2 3 3 2 3 3" xfId="42495" xr:uid="{00000000-0005-0000-0000-0000BF2C0000}"/>
    <cellStyle name="Comma 2 5 2 2 3 3 2 4" xfId="19272" xr:uid="{00000000-0005-0000-0000-0000C02C0000}"/>
    <cellStyle name="Comma 2 5 2 2 3 3 2 4 2" xfId="50096" xr:uid="{00000000-0005-0000-0000-0000C12C0000}"/>
    <cellStyle name="Comma 2 5 2 2 3 3 2 5" xfId="34686" xr:uid="{00000000-0005-0000-0000-0000C22C0000}"/>
    <cellStyle name="Comma 2 5 2 2 3 3 3" xfId="5764" xr:uid="{00000000-0005-0000-0000-0000C32C0000}"/>
    <cellStyle name="Comma 2 5 2 2 3 3 3 2" xfId="13574" xr:uid="{00000000-0005-0000-0000-0000C42C0000}"/>
    <cellStyle name="Comma 2 5 2 2 3 3 3 2 2" xfId="28985" xr:uid="{00000000-0005-0000-0000-0000C52C0000}"/>
    <cellStyle name="Comma 2 5 2 2 3 3 3 2 2 2" xfId="59809" xr:uid="{00000000-0005-0000-0000-0000C62C0000}"/>
    <cellStyle name="Comma 2 5 2 2 3 3 3 2 3" xfId="44399" xr:uid="{00000000-0005-0000-0000-0000C72C0000}"/>
    <cellStyle name="Comma 2 5 2 2 3 3 3 3" xfId="21176" xr:uid="{00000000-0005-0000-0000-0000C82C0000}"/>
    <cellStyle name="Comma 2 5 2 2 3 3 3 3 2" xfId="52000" xr:uid="{00000000-0005-0000-0000-0000C92C0000}"/>
    <cellStyle name="Comma 2 5 2 2 3 3 3 4" xfId="36590" xr:uid="{00000000-0005-0000-0000-0000CA2C0000}"/>
    <cellStyle name="Comma 2 5 2 2 3 3 4" xfId="9771" xr:uid="{00000000-0005-0000-0000-0000CB2C0000}"/>
    <cellStyle name="Comma 2 5 2 2 3 3 4 2" xfId="25182" xr:uid="{00000000-0005-0000-0000-0000CC2C0000}"/>
    <cellStyle name="Comma 2 5 2 2 3 3 4 2 2" xfId="56006" xr:uid="{00000000-0005-0000-0000-0000CD2C0000}"/>
    <cellStyle name="Comma 2 5 2 2 3 3 4 3" xfId="40596" xr:uid="{00000000-0005-0000-0000-0000CE2C0000}"/>
    <cellStyle name="Comma 2 5 2 2 3 3 5" xfId="17373" xr:uid="{00000000-0005-0000-0000-0000CF2C0000}"/>
    <cellStyle name="Comma 2 5 2 2 3 3 5 2" xfId="48197" xr:uid="{00000000-0005-0000-0000-0000D02C0000}"/>
    <cellStyle name="Comma 2 5 2 2 3 3 6" xfId="32787" xr:uid="{00000000-0005-0000-0000-0000D12C0000}"/>
    <cellStyle name="Comma 2 5 2 2 3 4" xfId="2594" xr:uid="{00000000-0005-0000-0000-0000D22C0000}"/>
    <cellStyle name="Comma 2 5 2 2 3 4 2" xfId="6397" xr:uid="{00000000-0005-0000-0000-0000D32C0000}"/>
    <cellStyle name="Comma 2 5 2 2 3 4 2 2" xfId="14207" xr:uid="{00000000-0005-0000-0000-0000D42C0000}"/>
    <cellStyle name="Comma 2 5 2 2 3 4 2 2 2" xfId="29618" xr:uid="{00000000-0005-0000-0000-0000D52C0000}"/>
    <cellStyle name="Comma 2 5 2 2 3 4 2 2 2 2" xfId="60442" xr:uid="{00000000-0005-0000-0000-0000D62C0000}"/>
    <cellStyle name="Comma 2 5 2 2 3 4 2 2 3" xfId="45032" xr:uid="{00000000-0005-0000-0000-0000D72C0000}"/>
    <cellStyle name="Comma 2 5 2 2 3 4 2 3" xfId="21809" xr:uid="{00000000-0005-0000-0000-0000D82C0000}"/>
    <cellStyle name="Comma 2 5 2 2 3 4 2 3 2" xfId="52633" xr:uid="{00000000-0005-0000-0000-0000D92C0000}"/>
    <cellStyle name="Comma 2 5 2 2 3 4 2 4" xfId="37223" xr:uid="{00000000-0005-0000-0000-0000DA2C0000}"/>
    <cellStyle name="Comma 2 5 2 2 3 4 3" xfId="10404" xr:uid="{00000000-0005-0000-0000-0000DB2C0000}"/>
    <cellStyle name="Comma 2 5 2 2 3 4 3 2" xfId="25815" xr:uid="{00000000-0005-0000-0000-0000DC2C0000}"/>
    <cellStyle name="Comma 2 5 2 2 3 4 3 2 2" xfId="56639" xr:uid="{00000000-0005-0000-0000-0000DD2C0000}"/>
    <cellStyle name="Comma 2 5 2 2 3 4 3 3" xfId="41229" xr:uid="{00000000-0005-0000-0000-0000DE2C0000}"/>
    <cellStyle name="Comma 2 5 2 2 3 4 4" xfId="18006" xr:uid="{00000000-0005-0000-0000-0000DF2C0000}"/>
    <cellStyle name="Comma 2 5 2 2 3 4 4 2" xfId="48830" xr:uid="{00000000-0005-0000-0000-0000E02C0000}"/>
    <cellStyle name="Comma 2 5 2 2 3 4 5" xfId="33420" xr:uid="{00000000-0005-0000-0000-0000E12C0000}"/>
    <cellStyle name="Comma 2 5 2 2 3 5" xfId="4498" xr:uid="{00000000-0005-0000-0000-0000E22C0000}"/>
    <cellStyle name="Comma 2 5 2 2 3 5 2" xfId="12308" xr:uid="{00000000-0005-0000-0000-0000E32C0000}"/>
    <cellStyle name="Comma 2 5 2 2 3 5 2 2" xfId="27719" xr:uid="{00000000-0005-0000-0000-0000E42C0000}"/>
    <cellStyle name="Comma 2 5 2 2 3 5 2 2 2" xfId="58543" xr:uid="{00000000-0005-0000-0000-0000E52C0000}"/>
    <cellStyle name="Comma 2 5 2 2 3 5 2 3" xfId="43133" xr:uid="{00000000-0005-0000-0000-0000E62C0000}"/>
    <cellStyle name="Comma 2 5 2 2 3 5 3" xfId="19910" xr:uid="{00000000-0005-0000-0000-0000E72C0000}"/>
    <cellStyle name="Comma 2 5 2 2 3 5 3 2" xfId="50734" xr:uid="{00000000-0005-0000-0000-0000E82C0000}"/>
    <cellStyle name="Comma 2 5 2 2 3 5 4" xfId="35324" xr:uid="{00000000-0005-0000-0000-0000E92C0000}"/>
    <cellStyle name="Comma 2 5 2 2 3 6" xfId="8505" xr:uid="{00000000-0005-0000-0000-0000EA2C0000}"/>
    <cellStyle name="Comma 2 5 2 2 3 6 2" xfId="23916" xr:uid="{00000000-0005-0000-0000-0000EB2C0000}"/>
    <cellStyle name="Comma 2 5 2 2 3 6 2 2" xfId="54740" xr:uid="{00000000-0005-0000-0000-0000EC2C0000}"/>
    <cellStyle name="Comma 2 5 2 2 3 6 3" xfId="39330" xr:uid="{00000000-0005-0000-0000-0000ED2C0000}"/>
    <cellStyle name="Comma 2 5 2 2 3 7" xfId="16107" xr:uid="{00000000-0005-0000-0000-0000EE2C0000}"/>
    <cellStyle name="Comma 2 5 2 2 3 7 2" xfId="46931" xr:uid="{00000000-0005-0000-0000-0000EF2C0000}"/>
    <cellStyle name="Comma 2 5 2 2 3 8" xfId="31521" xr:uid="{00000000-0005-0000-0000-0000F02C0000}"/>
    <cellStyle name="Comma 2 5 2 2 4" xfId="486" xr:uid="{00000000-0005-0000-0000-0000F12C0000}"/>
    <cellStyle name="Comma 2 5 2 2 4 2" xfId="1119" xr:uid="{00000000-0005-0000-0000-0000F22C0000}"/>
    <cellStyle name="Comma 2 5 2 2 4 2 2" xfId="3018" xr:uid="{00000000-0005-0000-0000-0000F32C0000}"/>
    <cellStyle name="Comma 2 5 2 2 4 2 2 2" xfId="6821" xr:uid="{00000000-0005-0000-0000-0000F42C0000}"/>
    <cellStyle name="Comma 2 5 2 2 4 2 2 2 2" xfId="14631" xr:uid="{00000000-0005-0000-0000-0000F52C0000}"/>
    <cellStyle name="Comma 2 5 2 2 4 2 2 2 2 2" xfId="30042" xr:uid="{00000000-0005-0000-0000-0000F62C0000}"/>
    <cellStyle name="Comma 2 5 2 2 4 2 2 2 2 2 2" xfId="60866" xr:uid="{00000000-0005-0000-0000-0000F72C0000}"/>
    <cellStyle name="Comma 2 5 2 2 4 2 2 2 2 3" xfId="45456" xr:uid="{00000000-0005-0000-0000-0000F82C0000}"/>
    <cellStyle name="Comma 2 5 2 2 4 2 2 2 3" xfId="22233" xr:uid="{00000000-0005-0000-0000-0000F92C0000}"/>
    <cellStyle name="Comma 2 5 2 2 4 2 2 2 3 2" xfId="53057" xr:uid="{00000000-0005-0000-0000-0000FA2C0000}"/>
    <cellStyle name="Comma 2 5 2 2 4 2 2 2 4" xfId="37647" xr:uid="{00000000-0005-0000-0000-0000FB2C0000}"/>
    <cellStyle name="Comma 2 5 2 2 4 2 2 3" xfId="10828" xr:uid="{00000000-0005-0000-0000-0000FC2C0000}"/>
    <cellStyle name="Comma 2 5 2 2 4 2 2 3 2" xfId="26239" xr:uid="{00000000-0005-0000-0000-0000FD2C0000}"/>
    <cellStyle name="Comma 2 5 2 2 4 2 2 3 2 2" xfId="57063" xr:uid="{00000000-0005-0000-0000-0000FE2C0000}"/>
    <cellStyle name="Comma 2 5 2 2 4 2 2 3 3" xfId="41653" xr:uid="{00000000-0005-0000-0000-0000FF2C0000}"/>
    <cellStyle name="Comma 2 5 2 2 4 2 2 4" xfId="18430" xr:uid="{00000000-0005-0000-0000-0000002D0000}"/>
    <cellStyle name="Comma 2 5 2 2 4 2 2 4 2" xfId="49254" xr:uid="{00000000-0005-0000-0000-0000012D0000}"/>
    <cellStyle name="Comma 2 5 2 2 4 2 2 5" xfId="33844" xr:uid="{00000000-0005-0000-0000-0000022D0000}"/>
    <cellStyle name="Comma 2 5 2 2 4 2 3" xfId="4922" xr:uid="{00000000-0005-0000-0000-0000032D0000}"/>
    <cellStyle name="Comma 2 5 2 2 4 2 3 2" xfId="12732" xr:uid="{00000000-0005-0000-0000-0000042D0000}"/>
    <cellStyle name="Comma 2 5 2 2 4 2 3 2 2" xfId="28143" xr:uid="{00000000-0005-0000-0000-0000052D0000}"/>
    <cellStyle name="Comma 2 5 2 2 4 2 3 2 2 2" xfId="58967" xr:uid="{00000000-0005-0000-0000-0000062D0000}"/>
    <cellStyle name="Comma 2 5 2 2 4 2 3 2 3" xfId="43557" xr:uid="{00000000-0005-0000-0000-0000072D0000}"/>
    <cellStyle name="Comma 2 5 2 2 4 2 3 3" xfId="20334" xr:uid="{00000000-0005-0000-0000-0000082D0000}"/>
    <cellStyle name="Comma 2 5 2 2 4 2 3 3 2" xfId="51158" xr:uid="{00000000-0005-0000-0000-0000092D0000}"/>
    <cellStyle name="Comma 2 5 2 2 4 2 3 4" xfId="35748" xr:uid="{00000000-0005-0000-0000-00000A2D0000}"/>
    <cellStyle name="Comma 2 5 2 2 4 2 4" xfId="8929" xr:uid="{00000000-0005-0000-0000-00000B2D0000}"/>
    <cellStyle name="Comma 2 5 2 2 4 2 4 2" xfId="24340" xr:uid="{00000000-0005-0000-0000-00000C2D0000}"/>
    <cellStyle name="Comma 2 5 2 2 4 2 4 2 2" xfId="55164" xr:uid="{00000000-0005-0000-0000-00000D2D0000}"/>
    <cellStyle name="Comma 2 5 2 2 4 2 4 3" xfId="39754" xr:uid="{00000000-0005-0000-0000-00000E2D0000}"/>
    <cellStyle name="Comma 2 5 2 2 4 2 5" xfId="16531" xr:uid="{00000000-0005-0000-0000-00000F2D0000}"/>
    <cellStyle name="Comma 2 5 2 2 4 2 5 2" xfId="47355" xr:uid="{00000000-0005-0000-0000-0000102D0000}"/>
    <cellStyle name="Comma 2 5 2 2 4 2 6" xfId="31945" xr:uid="{00000000-0005-0000-0000-0000112D0000}"/>
    <cellStyle name="Comma 2 5 2 2 4 3" xfId="1752" xr:uid="{00000000-0005-0000-0000-0000122D0000}"/>
    <cellStyle name="Comma 2 5 2 2 4 3 2" xfId="3651" xr:uid="{00000000-0005-0000-0000-0000132D0000}"/>
    <cellStyle name="Comma 2 5 2 2 4 3 2 2" xfId="7454" xr:uid="{00000000-0005-0000-0000-0000142D0000}"/>
    <cellStyle name="Comma 2 5 2 2 4 3 2 2 2" xfId="15264" xr:uid="{00000000-0005-0000-0000-0000152D0000}"/>
    <cellStyle name="Comma 2 5 2 2 4 3 2 2 2 2" xfId="30675" xr:uid="{00000000-0005-0000-0000-0000162D0000}"/>
    <cellStyle name="Comma 2 5 2 2 4 3 2 2 2 2 2" xfId="61499" xr:uid="{00000000-0005-0000-0000-0000172D0000}"/>
    <cellStyle name="Comma 2 5 2 2 4 3 2 2 2 3" xfId="46089" xr:uid="{00000000-0005-0000-0000-0000182D0000}"/>
    <cellStyle name="Comma 2 5 2 2 4 3 2 2 3" xfId="22866" xr:uid="{00000000-0005-0000-0000-0000192D0000}"/>
    <cellStyle name="Comma 2 5 2 2 4 3 2 2 3 2" xfId="53690" xr:uid="{00000000-0005-0000-0000-00001A2D0000}"/>
    <cellStyle name="Comma 2 5 2 2 4 3 2 2 4" xfId="38280" xr:uid="{00000000-0005-0000-0000-00001B2D0000}"/>
    <cellStyle name="Comma 2 5 2 2 4 3 2 3" xfId="11461" xr:uid="{00000000-0005-0000-0000-00001C2D0000}"/>
    <cellStyle name="Comma 2 5 2 2 4 3 2 3 2" xfId="26872" xr:uid="{00000000-0005-0000-0000-00001D2D0000}"/>
    <cellStyle name="Comma 2 5 2 2 4 3 2 3 2 2" xfId="57696" xr:uid="{00000000-0005-0000-0000-00001E2D0000}"/>
    <cellStyle name="Comma 2 5 2 2 4 3 2 3 3" xfId="42286" xr:uid="{00000000-0005-0000-0000-00001F2D0000}"/>
    <cellStyle name="Comma 2 5 2 2 4 3 2 4" xfId="19063" xr:uid="{00000000-0005-0000-0000-0000202D0000}"/>
    <cellStyle name="Comma 2 5 2 2 4 3 2 4 2" xfId="49887" xr:uid="{00000000-0005-0000-0000-0000212D0000}"/>
    <cellStyle name="Comma 2 5 2 2 4 3 2 5" xfId="34477" xr:uid="{00000000-0005-0000-0000-0000222D0000}"/>
    <cellStyle name="Comma 2 5 2 2 4 3 3" xfId="5555" xr:uid="{00000000-0005-0000-0000-0000232D0000}"/>
    <cellStyle name="Comma 2 5 2 2 4 3 3 2" xfId="13365" xr:uid="{00000000-0005-0000-0000-0000242D0000}"/>
    <cellStyle name="Comma 2 5 2 2 4 3 3 2 2" xfId="28776" xr:uid="{00000000-0005-0000-0000-0000252D0000}"/>
    <cellStyle name="Comma 2 5 2 2 4 3 3 2 2 2" xfId="59600" xr:uid="{00000000-0005-0000-0000-0000262D0000}"/>
    <cellStyle name="Comma 2 5 2 2 4 3 3 2 3" xfId="44190" xr:uid="{00000000-0005-0000-0000-0000272D0000}"/>
    <cellStyle name="Comma 2 5 2 2 4 3 3 3" xfId="20967" xr:uid="{00000000-0005-0000-0000-0000282D0000}"/>
    <cellStyle name="Comma 2 5 2 2 4 3 3 3 2" xfId="51791" xr:uid="{00000000-0005-0000-0000-0000292D0000}"/>
    <cellStyle name="Comma 2 5 2 2 4 3 3 4" xfId="36381" xr:uid="{00000000-0005-0000-0000-00002A2D0000}"/>
    <cellStyle name="Comma 2 5 2 2 4 3 4" xfId="9562" xr:uid="{00000000-0005-0000-0000-00002B2D0000}"/>
    <cellStyle name="Comma 2 5 2 2 4 3 4 2" xfId="24973" xr:uid="{00000000-0005-0000-0000-00002C2D0000}"/>
    <cellStyle name="Comma 2 5 2 2 4 3 4 2 2" xfId="55797" xr:uid="{00000000-0005-0000-0000-00002D2D0000}"/>
    <cellStyle name="Comma 2 5 2 2 4 3 4 3" xfId="40387" xr:uid="{00000000-0005-0000-0000-00002E2D0000}"/>
    <cellStyle name="Comma 2 5 2 2 4 3 5" xfId="17164" xr:uid="{00000000-0005-0000-0000-00002F2D0000}"/>
    <cellStyle name="Comma 2 5 2 2 4 3 5 2" xfId="47988" xr:uid="{00000000-0005-0000-0000-0000302D0000}"/>
    <cellStyle name="Comma 2 5 2 2 4 3 6" xfId="32578" xr:uid="{00000000-0005-0000-0000-0000312D0000}"/>
    <cellStyle name="Comma 2 5 2 2 4 4" xfId="2385" xr:uid="{00000000-0005-0000-0000-0000322D0000}"/>
    <cellStyle name="Comma 2 5 2 2 4 4 2" xfId="6188" xr:uid="{00000000-0005-0000-0000-0000332D0000}"/>
    <cellStyle name="Comma 2 5 2 2 4 4 2 2" xfId="13998" xr:uid="{00000000-0005-0000-0000-0000342D0000}"/>
    <cellStyle name="Comma 2 5 2 2 4 4 2 2 2" xfId="29409" xr:uid="{00000000-0005-0000-0000-0000352D0000}"/>
    <cellStyle name="Comma 2 5 2 2 4 4 2 2 2 2" xfId="60233" xr:uid="{00000000-0005-0000-0000-0000362D0000}"/>
    <cellStyle name="Comma 2 5 2 2 4 4 2 2 3" xfId="44823" xr:uid="{00000000-0005-0000-0000-0000372D0000}"/>
    <cellStyle name="Comma 2 5 2 2 4 4 2 3" xfId="21600" xr:uid="{00000000-0005-0000-0000-0000382D0000}"/>
    <cellStyle name="Comma 2 5 2 2 4 4 2 3 2" xfId="52424" xr:uid="{00000000-0005-0000-0000-0000392D0000}"/>
    <cellStyle name="Comma 2 5 2 2 4 4 2 4" xfId="37014" xr:uid="{00000000-0005-0000-0000-00003A2D0000}"/>
    <cellStyle name="Comma 2 5 2 2 4 4 3" xfId="10195" xr:uid="{00000000-0005-0000-0000-00003B2D0000}"/>
    <cellStyle name="Comma 2 5 2 2 4 4 3 2" xfId="25606" xr:uid="{00000000-0005-0000-0000-00003C2D0000}"/>
    <cellStyle name="Comma 2 5 2 2 4 4 3 2 2" xfId="56430" xr:uid="{00000000-0005-0000-0000-00003D2D0000}"/>
    <cellStyle name="Comma 2 5 2 2 4 4 3 3" xfId="41020" xr:uid="{00000000-0005-0000-0000-00003E2D0000}"/>
    <cellStyle name="Comma 2 5 2 2 4 4 4" xfId="17797" xr:uid="{00000000-0005-0000-0000-00003F2D0000}"/>
    <cellStyle name="Comma 2 5 2 2 4 4 4 2" xfId="48621" xr:uid="{00000000-0005-0000-0000-0000402D0000}"/>
    <cellStyle name="Comma 2 5 2 2 4 4 5" xfId="33211" xr:uid="{00000000-0005-0000-0000-0000412D0000}"/>
    <cellStyle name="Comma 2 5 2 2 4 5" xfId="4289" xr:uid="{00000000-0005-0000-0000-0000422D0000}"/>
    <cellStyle name="Comma 2 5 2 2 4 5 2" xfId="12099" xr:uid="{00000000-0005-0000-0000-0000432D0000}"/>
    <cellStyle name="Comma 2 5 2 2 4 5 2 2" xfId="27510" xr:uid="{00000000-0005-0000-0000-0000442D0000}"/>
    <cellStyle name="Comma 2 5 2 2 4 5 2 2 2" xfId="58334" xr:uid="{00000000-0005-0000-0000-0000452D0000}"/>
    <cellStyle name="Comma 2 5 2 2 4 5 2 3" xfId="42924" xr:uid="{00000000-0005-0000-0000-0000462D0000}"/>
    <cellStyle name="Comma 2 5 2 2 4 5 3" xfId="19701" xr:uid="{00000000-0005-0000-0000-0000472D0000}"/>
    <cellStyle name="Comma 2 5 2 2 4 5 3 2" xfId="50525" xr:uid="{00000000-0005-0000-0000-0000482D0000}"/>
    <cellStyle name="Comma 2 5 2 2 4 5 4" xfId="35115" xr:uid="{00000000-0005-0000-0000-0000492D0000}"/>
    <cellStyle name="Comma 2 5 2 2 4 6" xfId="8296" xr:uid="{00000000-0005-0000-0000-00004A2D0000}"/>
    <cellStyle name="Comma 2 5 2 2 4 6 2" xfId="23707" xr:uid="{00000000-0005-0000-0000-00004B2D0000}"/>
    <cellStyle name="Comma 2 5 2 2 4 6 2 2" xfId="54531" xr:uid="{00000000-0005-0000-0000-00004C2D0000}"/>
    <cellStyle name="Comma 2 5 2 2 4 6 3" xfId="39121" xr:uid="{00000000-0005-0000-0000-00004D2D0000}"/>
    <cellStyle name="Comma 2 5 2 2 4 7" xfId="15898" xr:uid="{00000000-0005-0000-0000-00004E2D0000}"/>
    <cellStyle name="Comma 2 5 2 2 4 7 2" xfId="46722" xr:uid="{00000000-0005-0000-0000-00004F2D0000}"/>
    <cellStyle name="Comma 2 5 2 2 4 8" xfId="31312" xr:uid="{00000000-0005-0000-0000-0000502D0000}"/>
    <cellStyle name="Comma 2 5 2 2 5" xfId="906" xr:uid="{00000000-0005-0000-0000-0000512D0000}"/>
    <cellStyle name="Comma 2 5 2 2 5 2" xfId="2805" xr:uid="{00000000-0005-0000-0000-0000522D0000}"/>
    <cellStyle name="Comma 2 5 2 2 5 2 2" xfId="6608" xr:uid="{00000000-0005-0000-0000-0000532D0000}"/>
    <cellStyle name="Comma 2 5 2 2 5 2 2 2" xfId="14418" xr:uid="{00000000-0005-0000-0000-0000542D0000}"/>
    <cellStyle name="Comma 2 5 2 2 5 2 2 2 2" xfId="29829" xr:uid="{00000000-0005-0000-0000-0000552D0000}"/>
    <cellStyle name="Comma 2 5 2 2 5 2 2 2 2 2" xfId="60653" xr:uid="{00000000-0005-0000-0000-0000562D0000}"/>
    <cellStyle name="Comma 2 5 2 2 5 2 2 2 3" xfId="45243" xr:uid="{00000000-0005-0000-0000-0000572D0000}"/>
    <cellStyle name="Comma 2 5 2 2 5 2 2 3" xfId="22020" xr:uid="{00000000-0005-0000-0000-0000582D0000}"/>
    <cellStyle name="Comma 2 5 2 2 5 2 2 3 2" xfId="52844" xr:uid="{00000000-0005-0000-0000-0000592D0000}"/>
    <cellStyle name="Comma 2 5 2 2 5 2 2 4" xfId="37434" xr:uid="{00000000-0005-0000-0000-00005A2D0000}"/>
    <cellStyle name="Comma 2 5 2 2 5 2 3" xfId="10615" xr:uid="{00000000-0005-0000-0000-00005B2D0000}"/>
    <cellStyle name="Comma 2 5 2 2 5 2 3 2" xfId="26026" xr:uid="{00000000-0005-0000-0000-00005C2D0000}"/>
    <cellStyle name="Comma 2 5 2 2 5 2 3 2 2" xfId="56850" xr:uid="{00000000-0005-0000-0000-00005D2D0000}"/>
    <cellStyle name="Comma 2 5 2 2 5 2 3 3" xfId="41440" xr:uid="{00000000-0005-0000-0000-00005E2D0000}"/>
    <cellStyle name="Comma 2 5 2 2 5 2 4" xfId="18217" xr:uid="{00000000-0005-0000-0000-00005F2D0000}"/>
    <cellStyle name="Comma 2 5 2 2 5 2 4 2" xfId="49041" xr:uid="{00000000-0005-0000-0000-0000602D0000}"/>
    <cellStyle name="Comma 2 5 2 2 5 2 5" xfId="33631" xr:uid="{00000000-0005-0000-0000-0000612D0000}"/>
    <cellStyle name="Comma 2 5 2 2 5 3" xfId="4709" xr:uid="{00000000-0005-0000-0000-0000622D0000}"/>
    <cellStyle name="Comma 2 5 2 2 5 3 2" xfId="12519" xr:uid="{00000000-0005-0000-0000-0000632D0000}"/>
    <cellStyle name="Comma 2 5 2 2 5 3 2 2" xfId="27930" xr:uid="{00000000-0005-0000-0000-0000642D0000}"/>
    <cellStyle name="Comma 2 5 2 2 5 3 2 2 2" xfId="58754" xr:uid="{00000000-0005-0000-0000-0000652D0000}"/>
    <cellStyle name="Comma 2 5 2 2 5 3 2 3" xfId="43344" xr:uid="{00000000-0005-0000-0000-0000662D0000}"/>
    <cellStyle name="Comma 2 5 2 2 5 3 3" xfId="20121" xr:uid="{00000000-0005-0000-0000-0000672D0000}"/>
    <cellStyle name="Comma 2 5 2 2 5 3 3 2" xfId="50945" xr:uid="{00000000-0005-0000-0000-0000682D0000}"/>
    <cellStyle name="Comma 2 5 2 2 5 3 4" xfId="35535" xr:uid="{00000000-0005-0000-0000-0000692D0000}"/>
    <cellStyle name="Comma 2 5 2 2 5 4" xfId="8716" xr:uid="{00000000-0005-0000-0000-00006A2D0000}"/>
    <cellStyle name="Comma 2 5 2 2 5 4 2" xfId="24127" xr:uid="{00000000-0005-0000-0000-00006B2D0000}"/>
    <cellStyle name="Comma 2 5 2 2 5 4 2 2" xfId="54951" xr:uid="{00000000-0005-0000-0000-00006C2D0000}"/>
    <cellStyle name="Comma 2 5 2 2 5 4 3" xfId="39541" xr:uid="{00000000-0005-0000-0000-00006D2D0000}"/>
    <cellStyle name="Comma 2 5 2 2 5 5" xfId="16318" xr:uid="{00000000-0005-0000-0000-00006E2D0000}"/>
    <cellStyle name="Comma 2 5 2 2 5 5 2" xfId="47142" xr:uid="{00000000-0005-0000-0000-00006F2D0000}"/>
    <cellStyle name="Comma 2 5 2 2 5 6" xfId="31732" xr:uid="{00000000-0005-0000-0000-0000702D0000}"/>
    <cellStyle name="Comma 2 5 2 2 6" xfId="1539" xr:uid="{00000000-0005-0000-0000-0000712D0000}"/>
    <cellStyle name="Comma 2 5 2 2 6 2" xfId="3438" xr:uid="{00000000-0005-0000-0000-0000722D0000}"/>
    <cellStyle name="Comma 2 5 2 2 6 2 2" xfId="7241" xr:uid="{00000000-0005-0000-0000-0000732D0000}"/>
    <cellStyle name="Comma 2 5 2 2 6 2 2 2" xfId="15051" xr:uid="{00000000-0005-0000-0000-0000742D0000}"/>
    <cellStyle name="Comma 2 5 2 2 6 2 2 2 2" xfId="30462" xr:uid="{00000000-0005-0000-0000-0000752D0000}"/>
    <cellStyle name="Comma 2 5 2 2 6 2 2 2 2 2" xfId="61286" xr:uid="{00000000-0005-0000-0000-0000762D0000}"/>
    <cellStyle name="Comma 2 5 2 2 6 2 2 2 3" xfId="45876" xr:uid="{00000000-0005-0000-0000-0000772D0000}"/>
    <cellStyle name="Comma 2 5 2 2 6 2 2 3" xfId="22653" xr:uid="{00000000-0005-0000-0000-0000782D0000}"/>
    <cellStyle name="Comma 2 5 2 2 6 2 2 3 2" xfId="53477" xr:uid="{00000000-0005-0000-0000-0000792D0000}"/>
    <cellStyle name="Comma 2 5 2 2 6 2 2 4" xfId="38067" xr:uid="{00000000-0005-0000-0000-00007A2D0000}"/>
    <cellStyle name="Comma 2 5 2 2 6 2 3" xfId="11248" xr:uid="{00000000-0005-0000-0000-00007B2D0000}"/>
    <cellStyle name="Comma 2 5 2 2 6 2 3 2" xfId="26659" xr:uid="{00000000-0005-0000-0000-00007C2D0000}"/>
    <cellStyle name="Comma 2 5 2 2 6 2 3 2 2" xfId="57483" xr:uid="{00000000-0005-0000-0000-00007D2D0000}"/>
    <cellStyle name="Comma 2 5 2 2 6 2 3 3" xfId="42073" xr:uid="{00000000-0005-0000-0000-00007E2D0000}"/>
    <cellStyle name="Comma 2 5 2 2 6 2 4" xfId="18850" xr:uid="{00000000-0005-0000-0000-00007F2D0000}"/>
    <cellStyle name="Comma 2 5 2 2 6 2 4 2" xfId="49674" xr:uid="{00000000-0005-0000-0000-0000802D0000}"/>
    <cellStyle name="Comma 2 5 2 2 6 2 5" xfId="34264" xr:uid="{00000000-0005-0000-0000-0000812D0000}"/>
    <cellStyle name="Comma 2 5 2 2 6 3" xfId="5342" xr:uid="{00000000-0005-0000-0000-0000822D0000}"/>
    <cellStyle name="Comma 2 5 2 2 6 3 2" xfId="13152" xr:uid="{00000000-0005-0000-0000-0000832D0000}"/>
    <cellStyle name="Comma 2 5 2 2 6 3 2 2" xfId="28563" xr:uid="{00000000-0005-0000-0000-0000842D0000}"/>
    <cellStyle name="Comma 2 5 2 2 6 3 2 2 2" xfId="59387" xr:uid="{00000000-0005-0000-0000-0000852D0000}"/>
    <cellStyle name="Comma 2 5 2 2 6 3 2 3" xfId="43977" xr:uid="{00000000-0005-0000-0000-0000862D0000}"/>
    <cellStyle name="Comma 2 5 2 2 6 3 3" xfId="20754" xr:uid="{00000000-0005-0000-0000-0000872D0000}"/>
    <cellStyle name="Comma 2 5 2 2 6 3 3 2" xfId="51578" xr:uid="{00000000-0005-0000-0000-0000882D0000}"/>
    <cellStyle name="Comma 2 5 2 2 6 3 4" xfId="36168" xr:uid="{00000000-0005-0000-0000-0000892D0000}"/>
    <cellStyle name="Comma 2 5 2 2 6 4" xfId="9349" xr:uid="{00000000-0005-0000-0000-00008A2D0000}"/>
    <cellStyle name="Comma 2 5 2 2 6 4 2" xfId="24760" xr:uid="{00000000-0005-0000-0000-00008B2D0000}"/>
    <cellStyle name="Comma 2 5 2 2 6 4 2 2" xfId="55584" xr:uid="{00000000-0005-0000-0000-00008C2D0000}"/>
    <cellStyle name="Comma 2 5 2 2 6 4 3" xfId="40174" xr:uid="{00000000-0005-0000-0000-00008D2D0000}"/>
    <cellStyle name="Comma 2 5 2 2 6 5" xfId="16951" xr:uid="{00000000-0005-0000-0000-00008E2D0000}"/>
    <cellStyle name="Comma 2 5 2 2 6 5 2" xfId="47775" xr:uid="{00000000-0005-0000-0000-00008F2D0000}"/>
    <cellStyle name="Comma 2 5 2 2 6 6" xfId="32365" xr:uid="{00000000-0005-0000-0000-0000902D0000}"/>
    <cellStyle name="Comma 2 5 2 2 7" xfId="2172" xr:uid="{00000000-0005-0000-0000-0000912D0000}"/>
    <cellStyle name="Comma 2 5 2 2 7 2" xfId="5975" xr:uid="{00000000-0005-0000-0000-0000922D0000}"/>
    <cellStyle name="Comma 2 5 2 2 7 2 2" xfId="13785" xr:uid="{00000000-0005-0000-0000-0000932D0000}"/>
    <cellStyle name="Comma 2 5 2 2 7 2 2 2" xfId="29196" xr:uid="{00000000-0005-0000-0000-0000942D0000}"/>
    <cellStyle name="Comma 2 5 2 2 7 2 2 2 2" xfId="60020" xr:uid="{00000000-0005-0000-0000-0000952D0000}"/>
    <cellStyle name="Comma 2 5 2 2 7 2 2 3" xfId="44610" xr:uid="{00000000-0005-0000-0000-0000962D0000}"/>
    <cellStyle name="Comma 2 5 2 2 7 2 3" xfId="21387" xr:uid="{00000000-0005-0000-0000-0000972D0000}"/>
    <cellStyle name="Comma 2 5 2 2 7 2 3 2" xfId="52211" xr:uid="{00000000-0005-0000-0000-0000982D0000}"/>
    <cellStyle name="Comma 2 5 2 2 7 2 4" xfId="36801" xr:uid="{00000000-0005-0000-0000-0000992D0000}"/>
    <cellStyle name="Comma 2 5 2 2 7 3" xfId="9982" xr:uid="{00000000-0005-0000-0000-00009A2D0000}"/>
    <cellStyle name="Comma 2 5 2 2 7 3 2" xfId="25393" xr:uid="{00000000-0005-0000-0000-00009B2D0000}"/>
    <cellStyle name="Comma 2 5 2 2 7 3 2 2" xfId="56217" xr:uid="{00000000-0005-0000-0000-00009C2D0000}"/>
    <cellStyle name="Comma 2 5 2 2 7 3 3" xfId="40807" xr:uid="{00000000-0005-0000-0000-00009D2D0000}"/>
    <cellStyle name="Comma 2 5 2 2 7 4" xfId="17584" xr:uid="{00000000-0005-0000-0000-00009E2D0000}"/>
    <cellStyle name="Comma 2 5 2 2 7 4 2" xfId="48408" xr:uid="{00000000-0005-0000-0000-00009F2D0000}"/>
    <cellStyle name="Comma 2 5 2 2 7 5" xfId="32998" xr:uid="{00000000-0005-0000-0000-0000A02D0000}"/>
    <cellStyle name="Comma 2 5 2 2 8" xfId="4076" xr:uid="{00000000-0005-0000-0000-0000A12D0000}"/>
    <cellStyle name="Comma 2 5 2 2 8 2" xfId="11886" xr:uid="{00000000-0005-0000-0000-0000A22D0000}"/>
    <cellStyle name="Comma 2 5 2 2 8 2 2" xfId="27297" xr:uid="{00000000-0005-0000-0000-0000A32D0000}"/>
    <cellStyle name="Comma 2 5 2 2 8 2 2 2" xfId="58121" xr:uid="{00000000-0005-0000-0000-0000A42D0000}"/>
    <cellStyle name="Comma 2 5 2 2 8 2 3" xfId="42711" xr:uid="{00000000-0005-0000-0000-0000A52D0000}"/>
    <cellStyle name="Comma 2 5 2 2 8 3" xfId="19488" xr:uid="{00000000-0005-0000-0000-0000A62D0000}"/>
    <cellStyle name="Comma 2 5 2 2 8 3 2" xfId="50312" xr:uid="{00000000-0005-0000-0000-0000A72D0000}"/>
    <cellStyle name="Comma 2 5 2 2 8 4" xfId="34902" xr:uid="{00000000-0005-0000-0000-0000A82D0000}"/>
    <cellStyle name="Comma 2 5 2 2 9" xfId="8083" xr:uid="{00000000-0005-0000-0000-0000A92D0000}"/>
    <cellStyle name="Comma 2 5 2 2 9 2" xfId="23494" xr:uid="{00000000-0005-0000-0000-0000AA2D0000}"/>
    <cellStyle name="Comma 2 5 2 2 9 2 2" xfId="54318" xr:uid="{00000000-0005-0000-0000-0000AB2D0000}"/>
    <cellStyle name="Comma 2 5 2 2 9 3" xfId="38908" xr:uid="{00000000-0005-0000-0000-0000AC2D0000}"/>
    <cellStyle name="Comma 2 5 2 3" xfId="312" xr:uid="{00000000-0005-0000-0000-0000AD2D0000}"/>
    <cellStyle name="Comma 2 5 2 3 10" xfId="15725" xr:uid="{00000000-0005-0000-0000-0000AE2D0000}"/>
    <cellStyle name="Comma 2 5 2 3 10 2" xfId="46549" xr:uid="{00000000-0005-0000-0000-0000AF2D0000}"/>
    <cellStyle name="Comma 2 5 2 3 11" xfId="31139" xr:uid="{00000000-0005-0000-0000-0000B02D0000}"/>
    <cellStyle name="Comma 2 5 2 3 2" xfId="735" xr:uid="{00000000-0005-0000-0000-0000B12D0000}"/>
    <cellStyle name="Comma 2 5 2 3 2 2" xfId="1368" xr:uid="{00000000-0005-0000-0000-0000B22D0000}"/>
    <cellStyle name="Comma 2 5 2 3 2 2 2" xfId="3267" xr:uid="{00000000-0005-0000-0000-0000B32D0000}"/>
    <cellStyle name="Comma 2 5 2 3 2 2 2 2" xfId="7070" xr:uid="{00000000-0005-0000-0000-0000B42D0000}"/>
    <cellStyle name="Comma 2 5 2 3 2 2 2 2 2" xfId="14880" xr:uid="{00000000-0005-0000-0000-0000B52D0000}"/>
    <cellStyle name="Comma 2 5 2 3 2 2 2 2 2 2" xfId="30291" xr:uid="{00000000-0005-0000-0000-0000B62D0000}"/>
    <cellStyle name="Comma 2 5 2 3 2 2 2 2 2 2 2" xfId="61115" xr:uid="{00000000-0005-0000-0000-0000B72D0000}"/>
    <cellStyle name="Comma 2 5 2 3 2 2 2 2 2 3" xfId="45705" xr:uid="{00000000-0005-0000-0000-0000B82D0000}"/>
    <cellStyle name="Comma 2 5 2 3 2 2 2 2 3" xfId="22482" xr:uid="{00000000-0005-0000-0000-0000B92D0000}"/>
    <cellStyle name="Comma 2 5 2 3 2 2 2 2 3 2" xfId="53306" xr:uid="{00000000-0005-0000-0000-0000BA2D0000}"/>
    <cellStyle name="Comma 2 5 2 3 2 2 2 2 4" xfId="37896" xr:uid="{00000000-0005-0000-0000-0000BB2D0000}"/>
    <cellStyle name="Comma 2 5 2 3 2 2 2 3" xfId="11077" xr:uid="{00000000-0005-0000-0000-0000BC2D0000}"/>
    <cellStyle name="Comma 2 5 2 3 2 2 2 3 2" xfId="26488" xr:uid="{00000000-0005-0000-0000-0000BD2D0000}"/>
    <cellStyle name="Comma 2 5 2 3 2 2 2 3 2 2" xfId="57312" xr:uid="{00000000-0005-0000-0000-0000BE2D0000}"/>
    <cellStyle name="Comma 2 5 2 3 2 2 2 3 3" xfId="41902" xr:uid="{00000000-0005-0000-0000-0000BF2D0000}"/>
    <cellStyle name="Comma 2 5 2 3 2 2 2 4" xfId="18679" xr:uid="{00000000-0005-0000-0000-0000C02D0000}"/>
    <cellStyle name="Comma 2 5 2 3 2 2 2 4 2" xfId="49503" xr:uid="{00000000-0005-0000-0000-0000C12D0000}"/>
    <cellStyle name="Comma 2 5 2 3 2 2 2 5" xfId="34093" xr:uid="{00000000-0005-0000-0000-0000C22D0000}"/>
    <cellStyle name="Comma 2 5 2 3 2 2 3" xfId="5171" xr:uid="{00000000-0005-0000-0000-0000C32D0000}"/>
    <cellStyle name="Comma 2 5 2 3 2 2 3 2" xfId="12981" xr:uid="{00000000-0005-0000-0000-0000C42D0000}"/>
    <cellStyle name="Comma 2 5 2 3 2 2 3 2 2" xfId="28392" xr:uid="{00000000-0005-0000-0000-0000C52D0000}"/>
    <cellStyle name="Comma 2 5 2 3 2 2 3 2 2 2" xfId="59216" xr:uid="{00000000-0005-0000-0000-0000C62D0000}"/>
    <cellStyle name="Comma 2 5 2 3 2 2 3 2 3" xfId="43806" xr:uid="{00000000-0005-0000-0000-0000C72D0000}"/>
    <cellStyle name="Comma 2 5 2 3 2 2 3 3" xfId="20583" xr:uid="{00000000-0005-0000-0000-0000C82D0000}"/>
    <cellStyle name="Comma 2 5 2 3 2 2 3 3 2" xfId="51407" xr:uid="{00000000-0005-0000-0000-0000C92D0000}"/>
    <cellStyle name="Comma 2 5 2 3 2 2 3 4" xfId="35997" xr:uid="{00000000-0005-0000-0000-0000CA2D0000}"/>
    <cellStyle name="Comma 2 5 2 3 2 2 4" xfId="9178" xr:uid="{00000000-0005-0000-0000-0000CB2D0000}"/>
    <cellStyle name="Comma 2 5 2 3 2 2 4 2" xfId="24589" xr:uid="{00000000-0005-0000-0000-0000CC2D0000}"/>
    <cellStyle name="Comma 2 5 2 3 2 2 4 2 2" xfId="55413" xr:uid="{00000000-0005-0000-0000-0000CD2D0000}"/>
    <cellStyle name="Comma 2 5 2 3 2 2 4 3" xfId="40003" xr:uid="{00000000-0005-0000-0000-0000CE2D0000}"/>
    <cellStyle name="Comma 2 5 2 3 2 2 5" xfId="16780" xr:uid="{00000000-0005-0000-0000-0000CF2D0000}"/>
    <cellStyle name="Comma 2 5 2 3 2 2 5 2" xfId="47604" xr:uid="{00000000-0005-0000-0000-0000D02D0000}"/>
    <cellStyle name="Comma 2 5 2 3 2 2 6" xfId="32194" xr:uid="{00000000-0005-0000-0000-0000D12D0000}"/>
    <cellStyle name="Comma 2 5 2 3 2 3" xfId="2001" xr:uid="{00000000-0005-0000-0000-0000D22D0000}"/>
    <cellStyle name="Comma 2 5 2 3 2 3 2" xfId="3900" xr:uid="{00000000-0005-0000-0000-0000D32D0000}"/>
    <cellStyle name="Comma 2 5 2 3 2 3 2 2" xfId="7703" xr:uid="{00000000-0005-0000-0000-0000D42D0000}"/>
    <cellStyle name="Comma 2 5 2 3 2 3 2 2 2" xfId="15513" xr:uid="{00000000-0005-0000-0000-0000D52D0000}"/>
    <cellStyle name="Comma 2 5 2 3 2 3 2 2 2 2" xfId="30924" xr:uid="{00000000-0005-0000-0000-0000D62D0000}"/>
    <cellStyle name="Comma 2 5 2 3 2 3 2 2 2 2 2" xfId="61748" xr:uid="{00000000-0005-0000-0000-0000D72D0000}"/>
    <cellStyle name="Comma 2 5 2 3 2 3 2 2 2 3" xfId="46338" xr:uid="{00000000-0005-0000-0000-0000D82D0000}"/>
    <cellStyle name="Comma 2 5 2 3 2 3 2 2 3" xfId="23115" xr:uid="{00000000-0005-0000-0000-0000D92D0000}"/>
    <cellStyle name="Comma 2 5 2 3 2 3 2 2 3 2" xfId="53939" xr:uid="{00000000-0005-0000-0000-0000DA2D0000}"/>
    <cellStyle name="Comma 2 5 2 3 2 3 2 2 4" xfId="38529" xr:uid="{00000000-0005-0000-0000-0000DB2D0000}"/>
    <cellStyle name="Comma 2 5 2 3 2 3 2 3" xfId="11710" xr:uid="{00000000-0005-0000-0000-0000DC2D0000}"/>
    <cellStyle name="Comma 2 5 2 3 2 3 2 3 2" xfId="27121" xr:uid="{00000000-0005-0000-0000-0000DD2D0000}"/>
    <cellStyle name="Comma 2 5 2 3 2 3 2 3 2 2" xfId="57945" xr:uid="{00000000-0005-0000-0000-0000DE2D0000}"/>
    <cellStyle name="Comma 2 5 2 3 2 3 2 3 3" xfId="42535" xr:uid="{00000000-0005-0000-0000-0000DF2D0000}"/>
    <cellStyle name="Comma 2 5 2 3 2 3 2 4" xfId="19312" xr:uid="{00000000-0005-0000-0000-0000E02D0000}"/>
    <cellStyle name="Comma 2 5 2 3 2 3 2 4 2" xfId="50136" xr:uid="{00000000-0005-0000-0000-0000E12D0000}"/>
    <cellStyle name="Comma 2 5 2 3 2 3 2 5" xfId="34726" xr:uid="{00000000-0005-0000-0000-0000E22D0000}"/>
    <cellStyle name="Comma 2 5 2 3 2 3 3" xfId="5804" xr:uid="{00000000-0005-0000-0000-0000E32D0000}"/>
    <cellStyle name="Comma 2 5 2 3 2 3 3 2" xfId="13614" xr:uid="{00000000-0005-0000-0000-0000E42D0000}"/>
    <cellStyle name="Comma 2 5 2 3 2 3 3 2 2" xfId="29025" xr:uid="{00000000-0005-0000-0000-0000E52D0000}"/>
    <cellStyle name="Comma 2 5 2 3 2 3 3 2 2 2" xfId="59849" xr:uid="{00000000-0005-0000-0000-0000E62D0000}"/>
    <cellStyle name="Comma 2 5 2 3 2 3 3 2 3" xfId="44439" xr:uid="{00000000-0005-0000-0000-0000E72D0000}"/>
    <cellStyle name="Comma 2 5 2 3 2 3 3 3" xfId="21216" xr:uid="{00000000-0005-0000-0000-0000E82D0000}"/>
    <cellStyle name="Comma 2 5 2 3 2 3 3 3 2" xfId="52040" xr:uid="{00000000-0005-0000-0000-0000E92D0000}"/>
    <cellStyle name="Comma 2 5 2 3 2 3 3 4" xfId="36630" xr:uid="{00000000-0005-0000-0000-0000EA2D0000}"/>
    <cellStyle name="Comma 2 5 2 3 2 3 4" xfId="9811" xr:uid="{00000000-0005-0000-0000-0000EB2D0000}"/>
    <cellStyle name="Comma 2 5 2 3 2 3 4 2" xfId="25222" xr:uid="{00000000-0005-0000-0000-0000EC2D0000}"/>
    <cellStyle name="Comma 2 5 2 3 2 3 4 2 2" xfId="56046" xr:uid="{00000000-0005-0000-0000-0000ED2D0000}"/>
    <cellStyle name="Comma 2 5 2 3 2 3 4 3" xfId="40636" xr:uid="{00000000-0005-0000-0000-0000EE2D0000}"/>
    <cellStyle name="Comma 2 5 2 3 2 3 5" xfId="17413" xr:uid="{00000000-0005-0000-0000-0000EF2D0000}"/>
    <cellStyle name="Comma 2 5 2 3 2 3 5 2" xfId="48237" xr:uid="{00000000-0005-0000-0000-0000F02D0000}"/>
    <cellStyle name="Comma 2 5 2 3 2 3 6" xfId="32827" xr:uid="{00000000-0005-0000-0000-0000F12D0000}"/>
    <cellStyle name="Comma 2 5 2 3 2 4" xfId="2634" xr:uid="{00000000-0005-0000-0000-0000F22D0000}"/>
    <cellStyle name="Comma 2 5 2 3 2 4 2" xfId="6437" xr:uid="{00000000-0005-0000-0000-0000F32D0000}"/>
    <cellStyle name="Comma 2 5 2 3 2 4 2 2" xfId="14247" xr:uid="{00000000-0005-0000-0000-0000F42D0000}"/>
    <cellStyle name="Comma 2 5 2 3 2 4 2 2 2" xfId="29658" xr:uid="{00000000-0005-0000-0000-0000F52D0000}"/>
    <cellStyle name="Comma 2 5 2 3 2 4 2 2 2 2" xfId="60482" xr:uid="{00000000-0005-0000-0000-0000F62D0000}"/>
    <cellStyle name="Comma 2 5 2 3 2 4 2 2 3" xfId="45072" xr:uid="{00000000-0005-0000-0000-0000F72D0000}"/>
    <cellStyle name="Comma 2 5 2 3 2 4 2 3" xfId="21849" xr:uid="{00000000-0005-0000-0000-0000F82D0000}"/>
    <cellStyle name="Comma 2 5 2 3 2 4 2 3 2" xfId="52673" xr:uid="{00000000-0005-0000-0000-0000F92D0000}"/>
    <cellStyle name="Comma 2 5 2 3 2 4 2 4" xfId="37263" xr:uid="{00000000-0005-0000-0000-0000FA2D0000}"/>
    <cellStyle name="Comma 2 5 2 3 2 4 3" xfId="10444" xr:uid="{00000000-0005-0000-0000-0000FB2D0000}"/>
    <cellStyle name="Comma 2 5 2 3 2 4 3 2" xfId="25855" xr:uid="{00000000-0005-0000-0000-0000FC2D0000}"/>
    <cellStyle name="Comma 2 5 2 3 2 4 3 2 2" xfId="56679" xr:uid="{00000000-0005-0000-0000-0000FD2D0000}"/>
    <cellStyle name="Comma 2 5 2 3 2 4 3 3" xfId="41269" xr:uid="{00000000-0005-0000-0000-0000FE2D0000}"/>
    <cellStyle name="Comma 2 5 2 3 2 4 4" xfId="18046" xr:uid="{00000000-0005-0000-0000-0000FF2D0000}"/>
    <cellStyle name="Comma 2 5 2 3 2 4 4 2" xfId="48870" xr:uid="{00000000-0005-0000-0000-0000002E0000}"/>
    <cellStyle name="Comma 2 5 2 3 2 4 5" xfId="33460" xr:uid="{00000000-0005-0000-0000-0000012E0000}"/>
    <cellStyle name="Comma 2 5 2 3 2 5" xfId="4538" xr:uid="{00000000-0005-0000-0000-0000022E0000}"/>
    <cellStyle name="Comma 2 5 2 3 2 5 2" xfId="12348" xr:uid="{00000000-0005-0000-0000-0000032E0000}"/>
    <cellStyle name="Comma 2 5 2 3 2 5 2 2" xfId="27759" xr:uid="{00000000-0005-0000-0000-0000042E0000}"/>
    <cellStyle name="Comma 2 5 2 3 2 5 2 2 2" xfId="58583" xr:uid="{00000000-0005-0000-0000-0000052E0000}"/>
    <cellStyle name="Comma 2 5 2 3 2 5 2 3" xfId="43173" xr:uid="{00000000-0005-0000-0000-0000062E0000}"/>
    <cellStyle name="Comma 2 5 2 3 2 5 3" xfId="19950" xr:uid="{00000000-0005-0000-0000-0000072E0000}"/>
    <cellStyle name="Comma 2 5 2 3 2 5 3 2" xfId="50774" xr:uid="{00000000-0005-0000-0000-0000082E0000}"/>
    <cellStyle name="Comma 2 5 2 3 2 5 4" xfId="35364" xr:uid="{00000000-0005-0000-0000-0000092E0000}"/>
    <cellStyle name="Comma 2 5 2 3 2 6" xfId="8545" xr:uid="{00000000-0005-0000-0000-00000A2E0000}"/>
    <cellStyle name="Comma 2 5 2 3 2 6 2" xfId="23956" xr:uid="{00000000-0005-0000-0000-00000B2E0000}"/>
    <cellStyle name="Comma 2 5 2 3 2 6 2 2" xfId="54780" xr:uid="{00000000-0005-0000-0000-00000C2E0000}"/>
    <cellStyle name="Comma 2 5 2 3 2 6 3" xfId="39370" xr:uid="{00000000-0005-0000-0000-00000D2E0000}"/>
    <cellStyle name="Comma 2 5 2 3 2 7" xfId="16147" xr:uid="{00000000-0005-0000-0000-00000E2E0000}"/>
    <cellStyle name="Comma 2 5 2 3 2 7 2" xfId="46971" xr:uid="{00000000-0005-0000-0000-00000F2E0000}"/>
    <cellStyle name="Comma 2 5 2 3 2 8" xfId="31561" xr:uid="{00000000-0005-0000-0000-0000102E0000}"/>
    <cellStyle name="Comma 2 5 2 3 3" xfId="526" xr:uid="{00000000-0005-0000-0000-0000112E0000}"/>
    <cellStyle name="Comma 2 5 2 3 3 2" xfId="1159" xr:uid="{00000000-0005-0000-0000-0000122E0000}"/>
    <cellStyle name="Comma 2 5 2 3 3 2 2" xfId="3058" xr:uid="{00000000-0005-0000-0000-0000132E0000}"/>
    <cellStyle name="Comma 2 5 2 3 3 2 2 2" xfId="6861" xr:uid="{00000000-0005-0000-0000-0000142E0000}"/>
    <cellStyle name="Comma 2 5 2 3 3 2 2 2 2" xfId="14671" xr:uid="{00000000-0005-0000-0000-0000152E0000}"/>
    <cellStyle name="Comma 2 5 2 3 3 2 2 2 2 2" xfId="30082" xr:uid="{00000000-0005-0000-0000-0000162E0000}"/>
    <cellStyle name="Comma 2 5 2 3 3 2 2 2 2 2 2" xfId="60906" xr:uid="{00000000-0005-0000-0000-0000172E0000}"/>
    <cellStyle name="Comma 2 5 2 3 3 2 2 2 2 3" xfId="45496" xr:uid="{00000000-0005-0000-0000-0000182E0000}"/>
    <cellStyle name="Comma 2 5 2 3 3 2 2 2 3" xfId="22273" xr:uid="{00000000-0005-0000-0000-0000192E0000}"/>
    <cellStyle name="Comma 2 5 2 3 3 2 2 2 3 2" xfId="53097" xr:uid="{00000000-0005-0000-0000-00001A2E0000}"/>
    <cellStyle name="Comma 2 5 2 3 3 2 2 2 4" xfId="37687" xr:uid="{00000000-0005-0000-0000-00001B2E0000}"/>
    <cellStyle name="Comma 2 5 2 3 3 2 2 3" xfId="10868" xr:uid="{00000000-0005-0000-0000-00001C2E0000}"/>
    <cellStyle name="Comma 2 5 2 3 3 2 2 3 2" xfId="26279" xr:uid="{00000000-0005-0000-0000-00001D2E0000}"/>
    <cellStyle name="Comma 2 5 2 3 3 2 2 3 2 2" xfId="57103" xr:uid="{00000000-0005-0000-0000-00001E2E0000}"/>
    <cellStyle name="Comma 2 5 2 3 3 2 2 3 3" xfId="41693" xr:uid="{00000000-0005-0000-0000-00001F2E0000}"/>
    <cellStyle name="Comma 2 5 2 3 3 2 2 4" xfId="18470" xr:uid="{00000000-0005-0000-0000-0000202E0000}"/>
    <cellStyle name="Comma 2 5 2 3 3 2 2 4 2" xfId="49294" xr:uid="{00000000-0005-0000-0000-0000212E0000}"/>
    <cellStyle name="Comma 2 5 2 3 3 2 2 5" xfId="33884" xr:uid="{00000000-0005-0000-0000-0000222E0000}"/>
    <cellStyle name="Comma 2 5 2 3 3 2 3" xfId="4962" xr:uid="{00000000-0005-0000-0000-0000232E0000}"/>
    <cellStyle name="Comma 2 5 2 3 3 2 3 2" xfId="12772" xr:uid="{00000000-0005-0000-0000-0000242E0000}"/>
    <cellStyle name="Comma 2 5 2 3 3 2 3 2 2" xfId="28183" xr:uid="{00000000-0005-0000-0000-0000252E0000}"/>
    <cellStyle name="Comma 2 5 2 3 3 2 3 2 2 2" xfId="59007" xr:uid="{00000000-0005-0000-0000-0000262E0000}"/>
    <cellStyle name="Comma 2 5 2 3 3 2 3 2 3" xfId="43597" xr:uid="{00000000-0005-0000-0000-0000272E0000}"/>
    <cellStyle name="Comma 2 5 2 3 3 2 3 3" xfId="20374" xr:uid="{00000000-0005-0000-0000-0000282E0000}"/>
    <cellStyle name="Comma 2 5 2 3 3 2 3 3 2" xfId="51198" xr:uid="{00000000-0005-0000-0000-0000292E0000}"/>
    <cellStyle name="Comma 2 5 2 3 3 2 3 4" xfId="35788" xr:uid="{00000000-0005-0000-0000-00002A2E0000}"/>
    <cellStyle name="Comma 2 5 2 3 3 2 4" xfId="8969" xr:uid="{00000000-0005-0000-0000-00002B2E0000}"/>
    <cellStyle name="Comma 2 5 2 3 3 2 4 2" xfId="24380" xr:uid="{00000000-0005-0000-0000-00002C2E0000}"/>
    <cellStyle name="Comma 2 5 2 3 3 2 4 2 2" xfId="55204" xr:uid="{00000000-0005-0000-0000-00002D2E0000}"/>
    <cellStyle name="Comma 2 5 2 3 3 2 4 3" xfId="39794" xr:uid="{00000000-0005-0000-0000-00002E2E0000}"/>
    <cellStyle name="Comma 2 5 2 3 3 2 5" xfId="16571" xr:uid="{00000000-0005-0000-0000-00002F2E0000}"/>
    <cellStyle name="Comma 2 5 2 3 3 2 5 2" xfId="47395" xr:uid="{00000000-0005-0000-0000-0000302E0000}"/>
    <cellStyle name="Comma 2 5 2 3 3 2 6" xfId="31985" xr:uid="{00000000-0005-0000-0000-0000312E0000}"/>
    <cellStyle name="Comma 2 5 2 3 3 3" xfId="1792" xr:uid="{00000000-0005-0000-0000-0000322E0000}"/>
    <cellStyle name="Comma 2 5 2 3 3 3 2" xfId="3691" xr:uid="{00000000-0005-0000-0000-0000332E0000}"/>
    <cellStyle name="Comma 2 5 2 3 3 3 2 2" xfId="7494" xr:uid="{00000000-0005-0000-0000-0000342E0000}"/>
    <cellStyle name="Comma 2 5 2 3 3 3 2 2 2" xfId="15304" xr:uid="{00000000-0005-0000-0000-0000352E0000}"/>
    <cellStyle name="Comma 2 5 2 3 3 3 2 2 2 2" xfId="30715" xr:uid="{00000000-0005-0000-0000-0000362E0000}"/>
    <cellStyle name="Comma 2 5 2 3 3 3 2 2 2 2 2" xfId="61539" xr:uid="{00000000-0005-0000-0000-0000372E0000}"/>
    <cellStyle name="Comma 2 5 2 3 3 3 2 2 2 3" xfId="46129" xr:uid="{00000000-0005-0000-0000-0000382E0000}"/>
    <cellStyle name="Comma 2 5 2 3 3 3 2 2 3" xfId="22906" xr:uid="{00000000-0005-0000-0000-0000392E0000}"/>
    <cellStyle name="Comma 2 5 2 3 3 3 2 2 3 2" xfId="53730" xr:uid="{00000000-0005-0000-0000-00003A2E0000}"/>
    <cellStyle name="Comma 2 5 2 3 3 3 2 2 4" xfId="38320" xr:uid="{00000000-0005-0000-0000-00003B2E0000}"/>
    <cellStyle name="Comma 2 5 2 3 3 3 2 3" xfId="11501" xr:uid="{00000000-0005-0000-0000-00003C2E0000}"/>
    <cellStyle name="Comma 2 5 2 3 3 3 2 3 2" xfId="26912" xr:uid="{00000000-0005-0000-0000-00003D2E0000}"/>
    <cellStyle name="Comma 2 5 2 3 3 3 2 3 2 2" xfId="57736" xr:uid="{00000000-0005-0000-0000-00003E2E0000}"/>
    <cellStyle name="Comma 2 5 2 3 3 3 2 3 3" xfId="42326" xr:uid="{00000000-0005-0000-0000-00003F2E0000}"/>
    <cellStyle name="Comma 2 5 2 3 3 3 2 4" xfId="19103" xr:uid="{00000000-0005-0000-0000-0000402E0000}"/>
    <cellStyle name="Comma 2 5 2 3 3 3 2 4 2" xfId="49927" xr:uid="{00000000-0005-0000-0000-0000412E0000}"/>
    <cellStyle name="Comma 2 5 2 3 3 3 2 5" xfId="34517" xr:uid="{00000000-0005-0000-0000-0000422E0000}"/>
    <cellStyle name="Comma 2 5 2 3 3 3 3" xfId="5595" xr:uid="{00000000-0005-0000-0000-0000432E0000}"/>
    <cellStyle name="Comma 2 5 2 3 3 3 3 2" xfId="13405" xr:uid="{00000000-0005-0000-0000-0000442E0000}"/>
    <cellStyle name="Comma 2 5 2 3 3 3 3 2 2" xfId="28816" xr:uid="{00000000-0005-0000-0000-0000452E0000}"/>
    <cellStyle name="Comma 2 5 2 3 3 3 3 2 2 2" xfId="59640" xr:uid="{00000000-0005-0000-0000-0000462E0000}"/>
    <cellStyle name="Comma 2 5 2 3 3 3 3 2 3" xfId="44230" xr:uid="{00000000-0005-0000-0000-0000472E0000}"/>
    <cellStyle name="Comma 2 5 2 3 3 3 3 3" xfId="21007" xr:uid="{00000000-0005-0000-0000-0000482E0000}"/>
    <cellStyle name="Comma 2 5 2 3 3 3 3 3 2" xfId="51831" xr:uid="{00000000-0005-0000-0000-0000492E0000}"/>
    <cellStyle name="Comma 2 5 2 3 3 3 3 4" xfId="36421" xr:uid="{00000000-0005-0000-0000-00004A2E0000}"/>
    <cellStyle name="Comma 2 5 2 3 3 3 4" xfId="9602" xr:uid="{00000000-0005-0000-0000-00004B2E0000}"/>
    <cellStyle name="Comma 2 5 2 3 3 3 4 2" xfId="25013" xr:uid="{00000000-0005-0000-0000-00004C2E0000}"/>
    <cellStyle name="Comma 2 5 2 3 3 3 4 2 2" xfId="55837" xr:uid="{00000000-0005-0000-0000-00004D2E0000}"/>
    <cellStyle name="Comma 2 5 2 3 3 3 4 3" xfId="40427" xr:uid="{00000000-0005-0000-0000-00004E2E0000}"/>
    <cellStyle name="Comma 2 5 2 3 3 3 5" xfId="17204" xr:uid="{00000000-0005-0000-0000-00004F2E0000}"/>
    <cellStyle name="Comma 2 5 2 3 3 3 5 2" xfId="48028" xr:uid="{00000000-0005-0000-0000-0000502E0000}"/>
    <cellStyle name="Comma 2 5 2 3 3 3 6" xfId="32618" xr:uid="{00000000-0005-0000-0000-0000512E0000}"/>
    <cellStyle name="Comma 2 5 2 3 3 4" xfId="2425" xr:uid="{00000000-0005-0000-0000-0000522E0000}"/>
    <cellStyle name="Comma 2 5 2 3 3 4 2" xfId="6228" xr:uid="{00000000-0005-0000-0000-0000532E0000}"/>
    <cellStyle name="Comma 2 5 2 3 3 4 2 2" xfId="14038" xr:uid="{00000000-0005-0000-0000-0000542E0000}"/>
    <cellStyle name="Comma 2 5 2 3 3 4 2 2 2" xfId="29449" xr:uid="{00000000-0005-0000-0000-0000552E0000}"/>
    <cellStyle name="Comma 2 5 2 3 3 4 2 2 2 2" xfId="60273" xr:uid="{00000000-0005-0000-0000-0000562E0000}"/>
    <cellStyle name="Comma 2 5 2 3 3 4 2 2 3" xfId="44863" xr:uid="{00000000-0005-0000-0000-0000572E0000}"/>
    <cellStyle name="Comma 2 5 2 3 3 4 2 3" xfId="21640" xr:uid="{00000000-0005-0000-0000-0000582E0000}"/>
    <cellStyle name="Comma 2 5 2 3 3 4 2 3 2" xfId="52464" xr:uid="{00000000-0005-0000-0000-0000592E0000}"/>
    <cellStyle name="Comma 2 5 2 3 3 4 2 4" xfId="37054" xr:uid="{00000000-0005-0000-0000-00005A2E0000}"/>
    <cellStyle name="Comma 2 5 2 3 3 4 3" xfId="10235" xr:uid="{00000000-0005-0000-0000-00005B2E0000}"/>
    <cellStyle name="Comma 2 5 2 3 3 4 3 2" xfId="25646" xr:uid="{00000000-0005-0000-0000-00005C2E0000}"/>
    <cellStyle name="Comma 2 5 2 3 3 4 3 2 2" xfId="56470" xr:uid="{00000000-0005-0000-0000-00005D2E0000}"/>
    <cellStyle name="Comma 2 5 2 3 3 4 3 3" xfId="41060" xr:uid="{00000000-0005-0000-0000-00005E2E0000}"/>
    <cellStyle name="Comma 2 5 2 3 3 4 4" xfId="17837" xr:uid="{00000000-0005-0000-0000-00005F2E0000}"/>
    <cellStyle name="Comma 2 5 2 3 3 4 4 2" xfId="48661" xr:uid="{00000000-0005-0000-0000-0000602E0000}"/>
    <cellStyle name="Comma 2 5 2 3 3 4 5" xfId="33251" xr:uid="{00000000-0005-0000-0000-0000612E0000}"/>
    <cellStyle name="Comma 2 5 2 3 3 5" xfId="4329" xr:uid="{00000000-0005-0000-0000-0000622E0000}"/>
    <cellStyle name="Comma 2 5 2 3 3 5 2" xfId="12139" xr:uid="{00000000-0005-0000-0000-0000632E0000}"/>
    <cellStyle name="Comma 2 5 2 3 3 5 2 2" xfId="27550" xr:uid="{00000000-0005-0000-0000-0000642E0000}"/>
    <cellStyle name="Comma 2 5 2 3 3 5 2 2 2" xfId="58374" xr:uid="{00000000-0005-0000-0000-0000652E0000}"/>
    <cellStyle name="Comma 2 5 2 3 3 5 2 3" xfId="42964" xr:uid="{00000000-0005-0000-0000-0000662E0000}"/>
    <cellStyle name="Comma 2 5 2 3 3 5 3" xfId="19741" xr:uid="{00000000-0005-0000-0000-0000672E0000}"/>
    <cellStyle name="Comma 2 5 2 3 3 5 3 2" xfId="50565" xr:uid="{00000000-0005-0000-0000-0000682E0000}"/>
    <cellStyle name="Comma 2 5 2 3 3 5 4" xfId="35155" xr:uid="{00000000-0005-0000-0000-0000692E0000}"/>
    <cellStyle name="Comma 2 5 2 3 3 6" xfId="8336" xr:uid="{00000000-0005-0000-0000-00006A2E0000}"/>
    <cellStyle name="Comma 2 5 2 3 3 6 2" xfId="23747" xr:uid="{00000000-0005-0000-0000-00006B2E0000}"/>
    <cellStyle name="Comma 2 5 2 3 3 6 2 2" xfId="54571" xr:uid="{00000000-0005-0000-0000-00006C2E0000}"/>
    <cellStyle name="Comma 2 5 2 3 3 6 3" xfId="39161" xr:uid="{00000000-0005-0000-0000-00006D2E0000}"/>
    <cellStyle name="Comma 2 5 2 3 3 7" xfId="15938" xr:uid="{00000000-0005-0000-0000-00006E2E0000}"/>
    <cellStyle name="Comma 2 5 2 3 3 7 2" xfId="46762" xr:uid="{00000000-0005-0000-0000-00006F2E0000}"/>
    <cellStyle name="Comma 2 5 2 3 3 8" xfId="31352" xr:uid="{00000000-0005-0000-0000-0000702E0000}"/>
    <cellStyle name="Comma 2 5 2 3 4" xfId="946" xr:uid="{00000000-0005-0000-0000-0000712E0000}"/>
    <cellStyle name="Comma 2 5 2 3 4 2" xfId="2845" xr:uid="{00000000-0005-0000-0000-0000722E0000}"/>
    <cellStyle name="Comma 2 5 2 3 4 2 2" xfId="6648" xr:uid="{00000000-0005-0000-0000-0000732E0000}"/>
    <cellStyle name="Comma 2 5 2 3 4 2 2 2" xfId="14458" xr:uid="{00000000-0005-0000-0000-0000742E0000}"/>
    <cellStyle name="Comma 2 5 2 3 4 2 2 2 2" xfId="29869" xr:uid="{00000000-0005-0000-0000-0000752E0000}"/>
    <cellStyle name="Comma 2 5 2 3 4 2 2 2 2 2" xfId="60693" xr:uid="{00000000-0005-0000-0000-0000762E0000}"/>
    <cellStyle name="Comma 2 5 2 3 4 2 2 2 3" xfId="45283" xr:uid="{00000000-0005-0000-0000-0000772E0000}"/>
    <cellStyle name="Comma 2 5 2 3 4 2 2 3" xfId="22060" xr:uid="{00000000-0005-0000-0000-0000782E0000}"/>
    <cellStyle name="Comma 2 5 2 3 4 2 2 3 2" xfId="52884" xr:uid="{00000000-0005-0000-0000-0000792E0000}"/>
    <cellStyle name="Comma 2 5 2 3 4 2 2 4" xfId="37474" xr:uid="{00000000-0005-0000-0000-00007A2E0000}"/>
    <cellStyle name="Comma 2 5 2 3 4 2 3" xfId="10655" xr:uid="{00000000-0005-0000-0000-00007B2E0000}"/>
    <cellStyle name="Comma 2 5 2 3 4 2 3 2" xfId="26066" xr:uid="{00000000-0005-0000-0000-00007C2E0000}"/>
    <cellStyle name="Comma 2 5 2 3 4 2 3 2 2" xfId="56890" xr:uid="{00000000-0005-0000-0000-00007D2E0000}"/>
    <cellStyle name="Comma 2 5 2 3 4 2 3 3" xfId="41480" xr:uid="{00000000-0005-0000-0000-00007E2E0000}"/>
    <cellStyle name="Comma 2 5 2 3 4 2 4" xfId="18257" xr:uid="{00000000-0005-0000-0000-00007F2E0000}"/>
    <cellStyle name="Comma 2 5 2 3 4 2 4 2" xfId="49081" xr:uid="{00000000-0005-0000-0000-0000802E0000}"/>
    <cellStyle name="Comma 2 5 2 3 4 2 5" xfId="33671" xr:uid="{00000000-0005-0000-0000-0000812E0000}"/>
    <cellStyle name="Comma 2 5 2 3 4 3" xfId="4749" xr:uid="{00000000-0005-0000-0000-0000822E0000}"/>
    <cellStyle name="Comma 2 5 2 3 4 3 2" xfId="12559" xr:uid="{00000000-0005-0000-0000-0000832E0000}"/>
    <cellStyle name="Comma 2 5 2 3 4 3 2 2" xfId="27970" xr:uid="{00000000-0005-0000-0000-0000842E0000}"/>
    <cellStyle name="Comma 2 5 2 3 4 3 2 2 2" xfId="58794" xr:uid="{00000000-0005-0000-0000-0000852E0000}"/>
    <cellStyle name="Comma 2 5 2 3 4 3 2 3" xfId="43384" xr:uid="{00000000-0005-0000-0000-0000862E0000}"/>
    <cellStyle name="Comma 2 5 2 3 4 3 3" xfId="20161" xr:uid="{00000000-0005-0000-0000-0000872E0000}"/>
    <cellStyle name="Comma 2 5 2 3 4 3 3 2" xfId="50985" xr:uid="{00000000-0005-0000-0000-0000882E0000}"/>
    <cellStyle name="Comma 2 5 2 3 4 3 4" xfId="35575" xr:uid="{00000000-0005-0000-0000-0000892E0000}"/>
    <cellStyle name="Comma 2 5 2 3 4 4" xfId="8756" xr:uid="{00000000-0005-0000-0000-00008A2E0000}"/>
    <cellStyle name="Comma 2 5 2 3 4 4 2" xfId="24167" xr:uid="{00000000-0005-0000-0000-00008B2E0000}"/>
    <cellStyle name="Comma 2 5 2 3 4 4 2 2" xfId="54991" xr:uid="{00000000-0005-0000-0000-00008C2E0000}"/>
    <cellStyle name="Comma 2 5 2 3 4 4 3" xfId="39581" xr:uid="{00000000-0005-0000-0000-00008D2E0000}"/>
    <cellStyle name="Comma 2 5 2 3 4 5" xfId="16358" xr:uid="{00000000-0005-0000-0000-00008E2E0000}"/>
    <cellStyle name="Comma 2 5 2 3 4 5 2" xfId="47182" xr:uid="{00000000-0005-0000-0000-00008F2E0000}"/>
    <cellStyle name="Comma 2 5 2 3 4 6" xfId="31772" xr:uid="{00000000-0005-0000-0000-0000902E0000}"/>
    <cellStyle name="Comma 2 5 2 3 5" xfId="1579" xr:uid="{00000000-0005-0000-0000-0000912E0000}"/>
    <cellStyle name="Comma 2 5 2 3 5 2" xfId="3478" xr:uid="{00000000-0005-0000-0000-0000922E0000}"/>
    <cellStyle name="Comma 2 5 2 3 5 2 2" xfId="7281" xr:uid="{00000000-0005-0000-0000-0000932E0000}"/>
    <cellStyle name="Comma 2 5 2 3 5 2 2 2" xfId="15091" xr:uid="{00000000-0005-0000-0000-0000942E0000}"/>
    <cellStyle name="Comma 2 5 2 3 5 2 2 2 2" xfId="30502" xr:uid="{00000000-0005-0000-0000-0000952E0000}"/>
    <cellStyle name="Comma 2 5 2 3 5 2 2 2 2 2" xfId="61326" xr:uid="{00000000-0005-0000-0000-0000962E0000}"/>
    <cellStyle name="Comma 2 5 2 3 5 2 2 2 3" xfId="45916" xr:uid="{00000000-0005-0000-0000-0000972E0000}"/>
    <cellStyle name="Comma 2 5 2 3 5 2 2 3" xfId="22693" xr:uid="{00000000-0005-0000-0000-0000982E0000}"/>
    <cellStyle name="Comma 2 5 2 3 5 2 2 3 2" xfId="53517" xr:uid="{00000000-0005-0000-0000-0000992E0000}"/>
    <cellStyle name="Comma 2 5 2 3 5 2 2 4" xfId="38107" xr:uid="{00000000-0005-0000-0000-00009A2E0000}"/>
    <cellStyle name="Comma 2 5 2 3 5 2 3" xfId="11288" xr:uid="{00000000-0005-0000-0000-00009B2E0000}"/>
    <cellStyle name="Comma 2 5 2 3 5 2 3 2" xfId="26699" xr:uid="{00000000-0005-0000-0000-00009C2E0000}"/>
    <cellStyle name="Comma 2 5 2 3 5 2 3 2 2" xfId="57523" xr:uid="{00000000-0005-0000-0000-00009D2E0000}"/>
    <cellStyle name="Comma 2 5 2 3 5 2 3 3" xfId="42113" xr:uid="{00000000-0005-0000-0000-00009E2E0000}"/>
    <cellStyle name="Comma 2 5 2 3 5 2 4" xfId="18890" xr:uid="{00000000-0005-0000-0000-00009F2E0000}"/>
    <cellStyle name="Comma 2 5 2 3 5 2 4 2" xfId="49714" xr:uid="{00000000-0005-0000-0000-0000A02E0000}"/>
    <cellStyle name="Comma 2 5 2 3 5 2 5" xfId="34304" xr:uid="{00000000-0005-0000-0000-0000A12E0000}"/>
    <cellStyle name="Comma 2 5 2 3 5 3" xfId="5382" xr:uid="{00000000-0005-0000-0000-0000A22E0000}"/>
    <cellStyle name="Comma 2 5 2 3 5 3 2" xfId="13192" xr:uid="{00000000-0005-0000-0000-0000A32E0000}"/>
    <cellStyle name="Comma 2 5 2 3 5 3 2 2" xfId="28603" xr:uid="{00000000-0005-0000-0000-0000A42E0000}"/>
    <cellStyle name="Comma 2 5 2 3 5 3 2 2 2" xfId="59427" xr:uid="{00000000-0005-0000-0000-0000A52E0000}"/>
    <cellStyle name="Comma 2 5 2 3 5 3 2 3" xfId="44017" xr:uid="{00000000-0005-0000-0000-0000A62E0000}"/>
    <cellStyle name="Comma 2 5 2 3 5 3 3" xfId="20794" xr:uid="{00000000-0005-0000-0000-0000A72E0000}"/>
    <cellStyle name="Comma 2 5 2 3 5 3 3 2" xfId="51618" xr:uid="{00000000-0005-0000-0000-0000A82E0000}"/>
    <cellStyle name="Comma 2 5 2 3 5 3 4" xfId="36208" xr:uid="{00000000-0005-0000-0000-0000A92E0000}"/>
    <cellStyle name="Comma 2 5 2 3 5 4" xfId="9389" xr:uid="{00000000-0005-0000-0000-0000AA2E0000}"/>
    <cellStyle name="Comma 2 5 2 3 5 4 2" xfId="24800" xr:uid="{00000000-0005-0000-0000-0000AB2E0000}"/>
    <cellStyle name="Comma 2 5 2 3 5 4 2 2" xfId="55624" xr:uid="{00000000-0005-0000-0000-0000AC2E0000}"/>
    <cellStyle name="Comma 2 5 2 3 5 4 3" xfId="40214" xr:uid="{00000000-0005-0000-0000-0000AD2E0000}"/>
    <cellStyle name="Comma 2 5 2 3 5 5" xfId="16991" xr:uid="{00000000-0005-0000-0000-0000AE2E0000}"/>
    <cellStyle name="Comma 2 5 2 3 5 5 2" xfId="47815" xr:uid="{00000000-0005-0000-0000-0000AF2E0000}"/>
    <cellStyle name="Comma 2 5 2 3 5 6" xfId="32405" xr:uid="{00000000-0005-0000-0000-0000B02E0000}"/>
    <cellStyle name="Comma 2 5 2 3 6" xfId="2212" xr:uid="{00000000-0005-0000-0000-0000B12E0000}"/>
    <cellStyle name="Comma 2 5 2 3 6 2" xfId="6015" xr:uid="{00000000-0005-0000-0000-0000B22E0000}"/>
    <cellStyle name="Comma 2 5 2 3 6 2 2" xfId="13825" xr:uid="{00000000-0005-0000-0000-0000B32E0000}"/>
    <cellStyle name="Comma 2 5 2 3 6 2 2 2" xfId="29236" xr:uid="{00000000-0005-0000-0000-0000B42E0000}"/>
    <cellStyle name="Comma 2 5 2 3 6 2 2 2 2" xfId="60060" xr:uid="{00000000-0005-0000-0000-0000B52E0000}"/>
    <cellStyle name="Comma 2 5 2 3 6 2 2 3" xfId="44650" xr:uid="{00000000-0005-0000-0000-0000B62E0000}"/>
    <cellStyle name="Comma 2 5 2 3 6 2 3" xfId="21427" xr:uid="{00000000-0005-0000-0000-0000B72E0000}"/>
    <cellStyle name="Comma 2 5 2 3 6 2 3 2" xfId="52251" xr:uid="{00000000-0005-0000-0000-0000B82E0000}"/>
    <cellStyle name="Comma 2 5 2 3 6 2 4" xfId="36841" xr:uid="{00000000-0005-0000-0000-0000B92E0000}"/>
    <cellStyle name="Comma 2 5 2 3 6 3" xfId="10022" xr:uid="{00000000-0005-0000-0000-0000BA2E0000}"/>
    <cellStyle name="Comma 2 5 2 3 6 3 2" xfId="25433" xr:uid="{00000000-0005-0000-0000-0000BB2E0000}"/>
    <cellStyle name="Comma 2 5 2 3 6 3 2 2" xfId="56257" xr:uid="{00000000-0005-0000-0000-0000BC2E0000}"/>
    <cellStyle name="Comma 2 5 2 3 6 3 3" xfId="40847" xr:uid="{00000000-0005-0000-0000-0000BD2E0000}"/>
    <cellStyle name="Comma 2 5 2 3 6 4" xfId="17624" xr:uid="{00000000-0005-0000-0000-0000BE2E0000}"/>
    <cellStyle name="Comma 2 5 2 3 6 4 2" xfId="48448" xr:uid="{00000000-0005-0000-0000-0000BF2E0000}"/>
    <cellStyle name="Comma 2 5 2 3 6 5" xfId="33038" xr:uid="{00000000-0005-0000-0000-0000C02E0000}"/>
    <cellStyle name="Comma 2 5 2 3 7" xfId="4116" xr:uid="{00000000-0005-0000-0000-0000C12E0000}"/>
    <cellStyle name="Comma 2 5 2 3 7 2" xfId="11926" xr:uid="{00000000-0005-0000-0000-0000C22E0000}"/>
    <cellStyle name="Comma 2 5 2 3 7 2 2" xfId="27337" xr:uid="{00000000-0005-0000-0000-0000C32E0000}"/>
    <cellStyle name="Comma 2 5 2 3 7 2 2 2" xfId="58161" xr:uid="{00000000-0005-0000-0000-0000C42E0000}"/>
    <cellStyle name="Comma 2 5 2 3 7 2 3" xfId="42751" xr:uid="{00000000-0005-0000-0000-0000C52E0000}"/>
    <cellStyle name="Comma 2 5 2 3 7 3" xfId="19528" xr:uid="{00000000-0005-0000-0000-0000C62E0000}"/>
    <cellStyle name="Comma 2 5 2 3 7 3 2" xfId="50352" xr:uid="{00000000-0005-0000-0000-0000C72E0000}"/>
    <cellStyle name="Comma 2 5 2 3 7 4" xfId="34942" xr:uid="{00000000-0005-0000-0000-0000C82E0000}"/>
    <cellStyle name="Comma 2 5 2 3 8" xfId="8123" xr:uid="{00000000-0005-0000-0000-0000C92E0000}"/>
    <cellStyle name="Comma 2 5 2 3 8 2" xfId="23534" xr:uid="{00000000-0005-0000-0000-0000CA2E0000}"/>
    <cellStyle name="Comma 2 5 2 3 8 2 2" xfId="54358" xr:uid="{00000000-0005-0000-0000-0000CB2E0000}"/>
    <cellStyle name="Comma 2 5 2 3 8 3" xfId="38948" xr:uid="{00000000-0005-0000-0000-0000CC2E0000}"/>
    <cellStyle name="Comma 2 5 2 3 9" xfId="7914" xr:uid="{00000000-0005-0000-0000-0000CD2E0000}"/>
    <cellStyle name="Comma 2 5 2 3 9 2" xfId="23325" xr:uid="{00000000-0005-0000-0000-0000CE2E0000}"/>
    <cellStyle name="Comma 2 5 2 3 9 2 2" xfId="54149" xr:uid="{00000000-0005-0000-0000-0000CF2E0000}"/>
    <cellStyle name="Comma 2 5 2 3 9 3" xfId="38739" xr:uid="{00000000-0005-0000-0000-0000D02E0000}"/>
    <cellStyle name="Comma 2 5 2 4" xfId="232" xr:uid="{00000000-0005-0000-0000-0000D12E0000}"/>
    <cellStyle name="Comma 2 5 2 4 10" xfId="15645" xr:uid="{00000000-0005-0000-0000-0000D22E0000}"/>
    <cellStyle name="Comma 2 5 2 4 10 2" xfId="46469" xr:uid="{00000000-0005-0000-0000-0000D32E0000}"/>
    <cellStyle name="Comma 2 5 2 4 11" xfId="31059" xr:uid="{00000000-0005-0000-0000-0000D42E0000}"/>
    <cellStyle name="Comma 2 5 2 4 2" xfId="655" xr:uid="{00000000-0005-0000-0000-0000D52E0000}"/>
    <cellStyle name="Comma 2 5 2 4 2 2" xfId="1288" xr:uid="{00000000-0005-0000-0000-0000D62E0000}"/>
    <cellStyle name="Comma 2 5 2 4 2 2 2" xfId="3187" xr:uid="{00000000-0005-0000-0000-0000D72E0000}"/>
    <cellStyle name="Comma 2 5 2 4 2 2 2 2" xfId="6990" xr:uid="{00000000-0005-0000-0000-0000D82E0000}"/>
    <cellStyle name="Comma 2 5 2 4 2 2 2 2 2" xfId="14800" xr:uid="{00000000-0005-0000-0000-0000D92E0000}"/>
    <cellStyle name="Comma 2 5 2 4 2 2 2 2 2 2" xfId="30211" xr:uid="{00000000-0005-0000-0000-0000DA2E0000}"/>
    <cellStyle name="Comma 2 5 2 4 2 2 2 2 2 2 2" xfId="61035" xr:uid="{00000000-0005-0000-0000-0000DB2E0000}"/>
    <cellStyle name="Comma 2 5 2 4 2 2 2 2 2 3" xfId="45625" xr:uid="{00000000-0005-0000-0000-0000DC2E0000}"/>
    <cellStyle name="Comma 2 5 2 4 2 2 2 2 3" xfId="22402" xr:uid="{00000000-0005-0000-0000-0000DD2E0000}"/>
    <cellStyle name="Comma 2 5 2 4 2 2 2 2 3 2" xfId="53226" xr:uid="{00000000-0005-0000-0000-0000DE2E0000}"/>
    <cellStyle name="Comma 2 5 2 4 2 2 2 2 4" xfId="37816" xr:uid="{00000000-0005-0000-0000-0000DF2E0000}"/>
    <cellStyle name="Comma 2 5 2 4 2 2 2 3" xfId="10997" xr:uid="{00000000-0005-0000-0000-0000E02E0000}"/>
    <cellStyle name="Comma 2 5 2 4 2 2 2 3 2" xfId="26408" xr:uid="{00000000-0005-0000-0000-0000E12E0000}"/>
    <cellStyle name="Comma 2 5 2 4 2 2 2 3 2 2" xfId="57232" xr:uid="{00000000-0005-0000-0000-0000E22E0000}"/>
    <cellStyle name="Comma 2 5 2 4 2 2 2 3 3" xfId="41822" xr:uid="{00000000-0005-0000-0000-0000E32E0000}"/>
    <cellStyle name="Comma 2 5 2 4 2 2 2 4" xfId="18599" xr:uid="{00000000-0005-0000-0000-0000E42E0000}"/>
    <cellStyle name="Comma 2 5 2 4 2 2 2 4 2" xfId="49423" xr:uid="{00000000-0005-0000-0000-0000E52E0000}"/>
    <cellStyle name="Comma 2 5 2 4 2 2 2 5" xfId="34013" xr:uid="{00000000-0005-0000-0000-0000E62E0000}"/>
    <cellStyle name="Comma 2 5 2 4 2 2 3" xfId="5091" xr:uid="{00000000-0005-0000-0000-0000E72E0000}"/>
    <cellStyle name="Comma 2 5 2 4 2 2 3 2" xfId="12901" xr:uid="{00000000-0005-0000-0000-0000E82E0000}"/>
    <cellStyle name="Comma 2 5 2 4 2 2 3 2 2" xfId="28312" xr:uid="{00000000-0005-0000-0000-0000E92E0000}"/>
    <cellStyle name="Comma 2 5 2 4 2 2 3 2 2 2" xfId="59136" xr:uid="{00000000-0005-0000-0000-0000EA2E0000}"/>
    <cellStyle name="Comma 2 5 2 4 2 2 3 2 3" xfId="43726" xr:uid="{00000000-0005-0000-0000-0000EB2E0000}"/>
    <cellStyle name="Comma 2 5 2 4 2 2 3 3" xfId="20503" xr:uid="{00000000-0005-0000-0000-0000EC2E0000}"/>
    <cellStyle name="Comma 2 5 2 4 2 2 3 3 2" xfId="51327" xr:uid="{00000000-0005-0000-0000-0000ED2E0000}"/>
    <cellStyle name="Comma 2 5 2 4 2 2 3 4" xfId="35917" xr:uid="{00000000-0005-0000-0000-0000EE2E0000}"/>
    <cellStyle name="Comma 2 5 2 4 2 2 4" xfId="9098" xr:uid="{00000000-0005-0000-0000-0000EF2E0000}"/>
    <cellStyle name="Comma 2 5 2 4 2 2 4 2" xfId="24509" xr:uid="{00000000-0005-0000-0000-0000F02E0000}"/>
    <cellStyle name="Comma 2 5 2 4 2 2 4 2 2" xfId="55333" xr:uid="{00000000-0005-0000-0000-0000F12E0000}"/>
    <cellStyle name="Comma 2 5 2 4 2 2 4 3" xfId="39923" xr:uid="{00000000-0005-0000-0000-0000F22E0000}"/>
    <cellStyle name="Comma 2 5 2 4 2 2 5" xfId="16700" xr:uid="{00000000-0005-0000-0000-0000F32E0000}"/>
    <cellStyle name="Comma 2 5 2 4 2 2 5 2" xfId="47524" xr:uid="{00000000-0005-0000-0000-0000F42E0000}"/>
    <cellStyle name="Comma 2 5 2 4 2 2 6" xfId="32114" xr:uid="{00000000-0005-0000-0000-0000F52E0000}"/>
    <cellStyle name="Comma 2 5 2 4 2 3" xfId="1921" xr:uid="{00000000-0005-0000-0000-0000F62E0000}"/>
    <cellStyle name="Comma 2 5 2 4 2 3 2" xfId="3820" xr:uid="{00000000-0005-0000-0000-0000F72E0000}"/>
    <cellStyle name="Comma 2 5 2 4 2 3 2 2" xfId="7623" xr:uid="{00000000-0005-0000-0000-0000F82E0000}"/>
    <cellStyle name="Comma 2 5 2 4 2 3 2 2 2" xfId="15433" xr:uid="{00000000-0005-0000-0000-0000F92E0000}"/>
    <cellStyle name="Comma 2 5 2 4 2 3 2 2 2 2" xfId="30844" xr:uid="{00000000-0005-0000-0000-0000FA2E0000}"/>
    <cellStyle name="Comma 2 5 2 4 2 3 2 2 2 2 2" xfId="61668" xr:uid="{00000000-0005-0000-0000-0000FB2E0000}"/>
    <cellStyle name="Comma 2 5 2 4 2 3 2 2 2 3" xfId="46258" xr:uid="{00000000-0005-0000-0000-0000FC2E0000}"/>
    <cellStyle name="Comma 2 5 2 4 2 3 2 2 3" xfId="23035" xr:uid="{00000000-0005-0000-0000-0000FD2E0000}"/>
    <cellStyle name="Comma 2 5 2 4 2 3 2 2 3 2" xfId="53859" xr:uid="{00000000-0005-0000-0000-0000FE2E0000}"/>
    <cellStyle name="Comma 2 5 2 4 2 3 2 2 4" xfId="38449" xr:uid="{00000000-0005-0000-0000-0000FF2E0000}"/>
    <cellStyle name="Comma 2 5 2 4 2 3 2 3" xfId="11630" xr:uid="{00000000-0005-0000-0000-0000002F0000}"/>
    <cellStyle name="Comma 2 5 2 4 2 3 2 3 2" xfId="27041" xr:uid="{00000000-0005-0000-0000-0000012F0000}"/>
    <cellStyle name="Comma 2 5 2 4 2 3 2 3 2 2" xfId="57865" xr:uid="{00000000-0005-0000-0000-0000022F0000}"/>
    <cellStyle name="Comma 2 5 2 4 2 3 2 3 3" xfId="42455" xr:uid="{00000000-0005-0000-0000-0000032F0000}"/>
    <cellStyle name="Comma 2 5 2 4 2 3 2 4" xfId="19232" xr:uid="{00000000-0005-0000-0000-0000042F0000}"/>
    <cellStyle name="Comma 2 5 2 4 2 3 2 4 2" xfId="50056" xr:uid="{00000000-0005-0000-0000-0000052F0000}"/>
    <cellStyle name="Comma 2 5 2 4 2 3 2 5" xfId="34646" xr:uid="{00000000-0005-0000-0000-0000062F0000}"/>
    <cellStyle name="Comma 2 5 2 4 2 3 3" xfId="5724" xr:uid="{00000000-0005-0000-0000-0000072F0000}"/>
    <cellStyle name="Comma 2 5 2 4 2 3 3 2" xfId="13534" xr:uid="{00000000-0005-0000-0000-0000082F0000}"/>
    <cellStyle name="Comma 2 5 2 4 2 3 3 2 2" xfId="28945" xr:uid="{00000000-0005-0000-0000-0000092F0000}"/>
    <cellStyle name="Comma 2 5 2 4 2 3 3 2 2 2" xfId="59769" xr:uid="{00000000-0005-0000-0000-00000A2F0000}"/>
    <cellStyle name="Comma 2 5 2 4 2 3 3 2 3" xfId="44359" xr:uid="{00000000-0005-0000-0000-00000B2F0000}"/>
    <cellStyle name="Comma 2 5 2 4 2 3 3 3" xfId="21136" xr:uid="{00000000-0005-0000-0000-00000C2F0000}"/>
    <cellStyle name="Comma 2 5 2 4 2 3 3 3 2" xfId="51960" xr:uid="{00000000-0005-0000-0000-00000D2F0000}"/>
    <cellStyle name="Comma 2 5 2 4 2 3 3 4" xfId="36550" xr:uid="{00000000-0005-0000-0000-00000E2F0000}"/>
    <cellStyle name="Comma 2 5 2 4 2 3 4" xfId="9731" xr:uid="{00000000-0005-0000-0000-00000F2F0000}"/>
    <cellStyle name="Comma 2 5 2 4 2 3 4 2" xfId="25142" xr:uid="{00000000-0005-0000-0000-0000102F0000}"/>
    <cellStyle name="Comma 2 5 2 4 2 3 4 2 2" xfId="55966" xr:uid="{00000000-0005-0000-0000-0000112F0000}"/>
    <cellStyle name="Comma 2 5 2 4 2 3 4 3" xfId="40556" xr:uid="{00000000-0005-0000-0000-0000122F0000}"/>
    <cellStyle name="Comma 2 5 2 4 2 3 5" xfId="17333" xr:uid="{00000000-0005-0000-0000-0000132F0000}"/>
    <cellStyle name="Comma 2 5 2 4 2 3 5 2" xfId="48157" xr:uid="{00000000-0005-0000-0000-0000142F0000}"/>
    <cellStyle name="Comma 2 5 2 4 2 3 6" xfId="32747" xr:uid="{00000000-0005-0000-0000-0000152F0000}"/>
    <cellStyle name="Comma 2 5 2 4 2 4" xfId="2554" xr:uid="{00000000-0005-0000-0000-0000162F0000}"/>
    <cellStyle name="Comma 2 5 2 4 2 4 2" xfId="6357" xr:uid="{00000000-0005-0000-0000-0000172F0000}"/>
    <cellStyle name="Comma 2 5 2 4 2 4 2 2" xfId="14167" xr:uid="{00000000-0005-0000-0000-0000182F0000}"/>
    <cellStyle name="Comma 2 5 2 4 2 4 2 2 2" xfId="29578" xr:uid="{00000000-0005-0000-0000-0000192F0000}"/>
    <cellStyle name="Comma 2 5 2 4 2 4 2 2 2 2" xfId="60402" xr:uid="{00000000-0005-0000-0000-00001A2F0000}"/>
    <cellStyle name="Comma 2 5 2 4 2 4 2 2 3" xfId="44992" xr:uid="{00000000-0005-0000-0000-00001B2F0000}"/>
    <cellStyle name="Comma 2 5 2 4 2 4 2 3" xfId="21769" xr:uid="{00000000-0005-0000-0000-00001C2F0000}"/>
    <cellStyle name="Comma 2 5 2 4 2 4 2 3 2" xfId="52593" xr:uid="{00000000-0005-0000-0000-00001D2F0000}"/>
    <cellStyle name="Comma 2 5 2 4 2 4 2 4" xfId="37183" xr:uid="{00000000-0005-0000-0000-00001E2F0000}"/>
    <cellStyle name="Comma 2 5 2 4 2 4 3" xfId="10364" xr:uid="{00000000-0005-0000-0000-00001F2F0000}"/>
    <cellStyle name="Comma 2 5 2 4 2 4 3 2" xfId="25775" xr:uid="{00000000-0005-0000-0000-0000202F0000}"/>
    <cellStyle name="Comma 2 5 2 4 2 4 3 2 2" xfId="56599" xr:uid="{00000000-0005-0000-0000-0000212F0000}"/>
    <cellStyle name="Comma 2 5 2 4 2 4 3 3" xfId="41189" xr:uid="{00000000-0005-0000-0000-0000222F0000}"/>
    <cellStyle name="Comma 2 5 2 4 2 4 4" xfId="17966" xr:uid="{00000000-0005-0000-0000-0000232F0000}"/>
    <cellStyle name="Comma 2 5 2 4 2 4 4 2" xfId="48790" xr:uid="{00000000-0005-0000-0000-0000242F0000}"/>
    <cellStyle name="Comma 2 5 2 4 2 4 5" xfId="33380" xr:uid="{00000000-0005-0000-0000-0000252F0000}"/>
    <cellStyle name="Comma 2 5 2 4 2 5" xfId="4458" xr:uid="{00000000-0005-0000-0000-0000262F0000}"/>
    <cellStyle name="Comma 2 5 2 4 2 5 2" xfId="12268" xr:uid="{00000000-0005-0000-0000-0000272F0000}"/>
    <cellStyle name="Comma 2 5 2 4 2 5 2 2" xfId="27679" xr:uid="{00000000-0005-0000-0000-0000282F0000}"/>
    <cellStyle name="Comma 2 5 2 4 2 5 2 2 2" xfId="58503" xr:uid="{00000000-0005-0000-0000-0000292F0000}"/>
    <cellStyle name="Comma 2 5 2 4 2 5 2 3" xfId="43093" xr:uid="{00000000-0005-0000-0000-00002A2F0000}"/>
    <cellStyle name="Comma 2 5 2 4 2 5 3" xfId="19870" xr:uid="{00000000-0005-0000-0000-00002B2F0000}"/>
    <cellStyle name="Comma 2 5 2 4 2 5 3 2" xfId="50694" xr:uid="{00000000-0005-0000-0000-00002C2F0000}"/>
    <cellStyle name="Comma 2 5 2 4 2 5 4" xfId="35284" xr:uid="{00000000-0005-0000-0000-00002D2F0000}"/>
    <cellStyle name="Comma 2 5 2 4 2 6" xfId="8465" xr:uid="{00000000-0005-0000-0000-00002E2F0000}"/>
    <cellStyle name="Comma 2 5 2 4 2 6 2" xfId="23876" xr:uid="{00000000-0005-0000-0000-00002F2F0000}"/>
    <cellStyle name="Comma 2 5 2 4 2 6 2 2" xfId="54700" xr:uid="{00000000-0005-0000-0000-0000302F0000}"/>
    <cellStyle name="Comma 2 5 2 4 2 6 3" xfId="39290" xr:uid="{00000000-0005-0000-0000-0000312F0000}"/>
    <cellStyle name="Comma 2 5 2 4 2 7" xfId="16067" xr:uid="{00000000-0005-0000-0000-0000322F0000}"/>
    <cellStyle name="Comma 2 5 2 4 2 7 2" xfId="46891" xr:uid="{00000000-0005-0000-0000-0000332F0000}"/>
    <cellStyle name="Comma 2 5 2 4 2 8" xfId="31481" xr:uid="{00000000-0005-0000-0000-0000342F0000}"/>
    <cellStyle name="Comma 2 5 2 4 3" xfId="446" xr:uid="{00000000-0005-0000-0000-0000352F0000}"/>
    <cellStyle name="Comma 2 5 2 4 3 2" xfId="1079" xr:uid="{00000000-0005-0000-0000-0000362F0000}"/>
    <cellStyle name="Comma 2 5 2 4 3 2 2" xfId="2978" xr:uid="{00000000-0005-0000-0000-0000372F0000}"/>
    <cellStyle name="Comma 2 5 2 4 3 2 2 2" xfId="6781" xr:uid="{00000000-0005-0000-0000-0000382F0000}"/>
    <cellStyle name="Comma 2 5 2 4 3 2 2 2 2" xfId="14591" xr:uid="{00000000-0005-0000-0000-0000392F0000}"/>
    <cellStyle name="Comma 2 5 2 4 3 2 2 2 2 2" xfId="30002" xr:uid="{00000000-0005-0000-0000-00003A2F0000}"/>
    <cellStyle name="Comma 2 5 2 4 3 2 2 2 2 2 2" xfId="60826" xr:uid="{00000000-0005-0000-0000-00003B2F0000}"/>
    <cellStyle name="Comma 2 5 2 4 3 2 2 2 2 3" xfId="45416" xr:uid="{00000000-0005-0000-0000-00003C2F0000}"/>
    <cellStyle name="Comma 2 5 2 4 3 2 2 2 3" xfId="22193" xr:uid="{00000000-0005-0000-0000-00003D2F0000}"/>
    <cellStyle name="Comma 2 5 2 4 3 2 2 2 3 2" xfId="53017" xr:uid="{00000000-0005-0000-0000-00003E2F0000}"/>
    <cellStyle name="Comma 2 5 2 4 3 2 2 2 4" xfId="37607" xr:uid="{00000000-0005-0000-0000-00003F2F0000}"/>
    <cellStyle name="Comma 2 5 2 4 3 2 2 3" xfId="10788" xr:uid="{00000000-0005-0000-0000-0000402F0000}"/>
    <cellStyle name="Comma 2 5 2 4 3 2 2 3 2" xfId="26199" xr:uid="{00000000-0005-0000-0000-0000412F0000}"/>
    <cellStyle name="Comma 2 5 2 4 3 2 2 3 2 2" xfId="57023" xr:uid="{00000000-0005-0000-0000-0000422F0000}"/>
    <cellStyle name="Comma 2 5 2 4 3 2 2 3 3" xfId="41613" xr:uid="{00000000-0005-0000-0000-0000432F0000}"/>
    <cellStyle name="Comma 2 5 2 4 3 2 2 4" xfId="18390" xr:uid="{00000000-0005-0000-0000-0000442F0000}"/>
    <cellStyle name="Comma 2 5 2 4 3 2 2 4 2" xfId="49214" xr:uid="{00000000-0005-0000-0000-0000452F0000}"/>
    <cellStyle name="Comma 2 5 2 4 3 2 2 5" xfId="33804" xr:uid="{00000000-0005-0000-0000-0000462F0000}"/>
    <cellStyle name="Comma 2 5 2 4 3 2 3" xfId="4882" xr:uid="{00000000-0005-0000-0000-0000472F0000}"/>
    <cellStyle name="Comma 2 5 2 4 3 2 3 2" xfId="12692" xr:uid="{00000000-0005-0000-0000-0000482F0000}"/>
    <cellStyle name="Comma 2 5 2 4 3 2 3 2 2" xfId="28103" xr:uid="{00000000-0005-0000-0000-0000492F0000}"/>
    <cellStyle name="Comma 2 5 2 4 3 2 3 2 2 2" xfId="58927" xr:uid="{00000000-0005-0000-0000-00004A2F0000}"/>
    <cellStyle name="Comma 2 5 2 4 3 2 3 2 3" xfId="43517" xr:uid="{00000000-0005-0000-0000-00004B2F0000}"/>
    <cellStyle name="Comma 2 5 2 4 3 2 3 3" xfId="20294" xr:uid="{00000000-0005-0000-0000-00004C2F0000}"/>
    <cellStyle name="Comma 2 5 2 4 3 2 3 3 2" xfId="51118" xr:uid="{00000000-0005-0000-0000-00004D2F0000}"/>
    <cellStyle name="Comma 2 5 2 4 3 2 3 4" xfId="35708" xr:uid="{00000000-0005-0000-0000-00004E2F0000}"/>
    <cellStyle name="Comma 2 5 2 4 3 2 4" xfId="8889" xr:uid="{00000000-0005-0000-0000-00004F2F0000}"/>
    <cellStyle name="Comma 2 5 2 4 3 2 4 2" xfId="24300" xr:uid="{00000000-0005-0000-0000-0000502F0000}"/>
    <cellStyle name="Comma 2 5 2 4 3 2 4 2 2" xfId="55124" xr:uid="{00000000-0005-0000-0000-0000512F0000}"/>
    <cellStyle name="Comma 2 5 2 4 3 2 4 3" xfId="39714" xr:uid="{00000000-0005-0000-0000-0000522F0000}"/>
    <cellStyle name="Comma 2 5 2 4 3 2 5" xfId="16491" xr:uid="{00000000-0005-0000-0000-0000532F0000}"/>
    <cellStyle name="Comma 2 5 2 4 3 2 5 2" xfId="47315" xr:uid="{00000000-0005-0000-0000-0000542F0000}"/>
    <cellStyle name="Comma 2 5 2 4 3 2 6" xfId="31905" xr:uid="{00000000-0005-0000-0000-0000552F0000}"/>
    <cellStyle name="Comma 2 5 2 4 3 3" xfId="1712" xr:uid="{00000000-0005-0000-0000-0000562F0000}"/>
    <cellStyle name="Comma 2 5 2 4 3 3 2" xfId="3611" xr:uid="{00000000-0005-0000-0000-0000572F0000}"/>
    <cellStyle name="Comma 2 5 2 4 3 3 2 2" xfId="7414" xr:uid="{00000000-0005-0000-0000-0000582F0000}"/>
    <cellStyle name="Comma 2 5 2 4 3 3 2 2 2" xfId="15224" xr:uid="{00000000-0005-0000-0000-0000592F0000}"/>
    <cellStyle name="Comma 2 5 2 4 3 3 2 2 2 2" xfId="30635" xr:uid="{00000000-0005-0000-0000-00005A2F0000}"/>
    <cellStyle name="Comma 2 5 2 4 3 3 2 2 2 2 2" xfId="61459" xr:uid="{00000000-0005-0000-0000-00005B2F0000}"/>
    <cellStyle name="Comma 2 5 2 4 3 3 2 2 2 3" xfId="46049" xr:uid="{00000000-0005-0000-0000-00005C2F0000}"/>
    <cellStyle name="Comma 2 5 2 4 3 3 2 2 3" xfId="22826" xr:uid="{00000000-0005-0000-0000-00005D2F0000}"/>
    <cellStyle name="Comma 2 5 2 4 3 3 2 2 3 2" xfId="53650" xr:uid="{00000000-0005-0000-0000-00005E2F0000}"/>
    <cellStyle name="Comma 2 5 2 4 3 3 2 2 4" xfId="38240" xr:uid="{00000000-0005-0000-0000-00005F2F0000}"/>
    <cellStyle name="Comma 2 5 2 4 3 3 2 3" xfId="11421" xr:uid="{00000000-0005-0000-0000-0000602F0000}"/>
    <cellStyle name="Comma 2 5 2 4 3 3 2 3 2" xfId="26832" xr:uid="{00000000-0005-0000-0000-0000612F0000}"/>
    <cellStyle name="Comma 2 5 2 4 3 3 2 3 2 2" xfId="57656" xr:uid="{00000000-0005-0000-0000-0000622F0000}"/>
    <cellStyle name="Comma 2 5 2 4 3 3 2 3 3" xfId="42246" xr:uid="{00000000-0005-0000-0000-0000632F0000}"/>
    <cellStyle name="Comma 2 5 2 4 3 3 2 4" xfId="19023" xr:uid="{00000000-0005-0000-0000-0000642F0000}"/>
    <cellStyle name="Comma 2 5 2 4 3 3 2 4 2" xfId="49847" xr:uid="{00000000-0005-0000-0000-0000652F0000}"/>
    <cellStyle name="Comma 2 5 2 4 3 3 2 5" xfId="34437" xr:uid="{00000000-0005-0000-0000-0000662F0000}"/>
    <cellStyle name="Comma 2 5 2 4 3 3 3" xfId="5515" xr:uid="{00000000-0005-0000-0000-0000672F0000}"/>
    <cellStyle name="Comma 2 5 2 4 3 3 3 2" xfId="13325" xr:uid="{00000000-0005-0000-0000-0000682F0000}"/>
    <cellStyle name="Comma 2 5 2 4 3 3 3 2 2" xfId="28736" xr:uid="{00000000-0005-0000-0000-0000692F0000}"/>
    <cellStyle name="Comma 2 5 2 4 3 3 3 2 2 2" xfId="59560" xr:uid="{00000000-0005-0000-0000-00006A2F0000}"/>
    <cellStyle name="Comma 2 5 2 4 3 3 3 2 3" xfId="44150" xr:uid="{00000000-0005-0000-0000-00006B2F0000}"/>
    <cellStyle name="Comma 2 5 2 4 3 3 3 3" xfId="20927" xr:uid="{00000000-0005-0000-0000-00006C2F0000}"/>
    <cellStyle name="Comma 2 5 2 4 3 3 3 3 2" xfId="51751" xr:uid="{00000000-0005-0000-0000-00006D2F0000}"/>
    <cellStyle name="Comma 2 5 2 4 3 3 3 4" xfId="36341" xr:uid="{00000000-0005-0000-0000-00006E2F0000}"/>
    <cellStyle name="Comma 2 5 2 4 3 3 4" xfId="9522" xr:uid="{00000000-0005-0000-0000-00006F2F0000}"/>
    <cellStyle name="Comma 2 5 2 4 3 3 4 2" xfId="24933" xr:uid="{00000000-0005-0000-0000-0000702F0000}"/>
    <cellStyle name="Comma 2 5 2 4 3 3 4 2 2" xfId="55757" xr:uid="{00000000-0005-0000-0000-0000712F0000}"/>
    <cellStyle name="Comma 2 5 2 4 3 3 4 3" xfId="40347" xr:uid="{00000000-0005-0000-0000-0000722F0000}"/>
    <cellStyle name="Comma 2 5 2 4 3 3 5" xfId="17124" xr:uid="{00000000-0005-0000-0000-0000732F0000}"/>
    <cellStyle name="Comma 2 5 2 4 3 3 5 2" xfId="47948" xr:uid="{00000000-0005-0000-0000-0000742F0000}"/>
    <cellStyle name="Comma 2 5 2 4 3 3 6" xfId="32538" xr:uid="{00000000-0005-0000-0000-0000752F0000}"/>
    <cellStyle name="Comma 2 5 2 4 3 4" xfId="2345" xr:uid="{00000000-0005-0000-0000-0000762F0000}"/>
    <cellStyle name="Comma 2 5 2 4 3 4 2" xfId="6148" xr:uid="{00000000-0005-0000-0000-0000772F0000}"/>
    <cellStyle name="Comma 2 5 2 4 3 4 2 2" xfId="13958" xr:uid="{00000000-0005-0000-0000-0000782F0000}"/>
    <cellStyle name="Comma 2 5 2 4 3 4 2 2 2" xfId="29369" xr:uid="{00000000-0005-0000-0000-0000792F0000}"/>
    <cellStyle name="Comma 2 5 2 4 3 4 2 2 2 2" xfId="60193" xr:uid="{00000000-0005-0000-0000-00007A2F0000}"/>
    <cellStyle name="Comma 2 5 2 4 3 4 2 2 3" xfId="44783" xr:uid="{00000000-0005-0000-0000-00007B2F0000}"/>
    <cellStyle name="Comma 2 5 2 4 3 4 2 3" xfId="21560" xr:uid="{00000000-0005-0000-0000-00007C2F0000}"/>
    <cellStyle name="Comma 2 5 2 4 3 4 2 3 2" xfId="52384" xr:uid="{00000000-0005-0000-0000-00007D2F0000}"/>
    <cellStyle name="Comma 2 5 2 4 3 4 2 4" xfId="36974" xr:uid="{00000000-0005-0000-0000-00007E2F0000}"/>
    <cellStyle name="Comma 2 5 2 4 3 4 3" xfId="10155" xr:uid="{00000000-0005-0000-0000-00007F2F0000}"/>
    <cellStyle name="Comma 2 5 2 4 3 4 3 2" xfId="25566" xr:uid="{00000000-0005-0000-0000-0000802F0000}"/>
    <cellStyle name="Comma 2 5 2 4 3 4 3 2 2" xfId="56390" xr:uid="{00000000-0005-0000-0000-0000812F0000}"/>
    <cellStyle name="Comma 2 5 2 4 3 4 3 3" xfId="40980" xr:uid="{00000000-0005-0000-0000-0000822F0000}"/>
    <cellStyle name="Comma 2 5 2 4 3 4 4" xfId="17757" xr:uid="{00000000-0005-0000-0000-0000832F0000}"/>
    <cellStyle name="Comma 2 5 2 4 3 4 4 2" xfId="48581" xr:uid="{00000000-0005-0000-0000-0000842F0000}"/>
    <cellStyle name="Comma 2 5 2 4 3 4 5" xfId="33171" xr:uid="{00000000-0005-0000-0000-0000852F0000}"/>
    <cellStyle name="Comma 2 5 2 4 3 5" xfId="4249" xr:uid="{00000000-0005-0000-0000-0000862F0000}"/>
    <cellStyle name="Comma 2 5 2 4 3 5 2" xfId="12059" xr:uid="{00000000-0005-0000-0000-0000872F0000}"/>
    <cellStyle name="Comma 2 5 2 4 3 5 2 2" xfId="27470" xr:uid="{00000000-0005-0000-0000-0000882F0000}"/>
    <cellStyle name="Comma 2 5 2 4 3 5 2 2 2" xfId="58294" xr:uid="{00000000-0005-0000-0000-0000892F0000}"/>
    <cellStyle name="Comma 2 5 2 4 3 5 2 3" xfId="42884" xr:uid="{00000000-0005-0000-0000-00008A2F0000}"/>
    <cellStyle name="Comma 2 5 2 4 3 5 3" xfId="19661" xr:uid="{00000000-0005-0000-0000-00008B2F0000}"/>
    <cellStyle name="Comma 2 5 2 4 3 5 3 2" xfId="50485" xr:uid="{00000000-0005-0000-0000-00008C2F0000}"/>
    <cellStyle name="Comma 2 5 2 4 3 5 4" xfId="35075" xr:uid="{00000000-0005-0000-0000-00008D2F0000}"/>
    <cellStyle name="Comma 2 5 2 4 3 6" xfId="8256" xr:uid="{00000000-0005-0000-0000-00008E2F0000}"/>
    <cellStyle name="Comma 2 5 2 4 3 6 2" xfId="23667" xr:uid="{00000000-0005-0000-0000-00008F2F0000}"/>
    <cellStyle name="Comma 2 5 2 4 3 6 2 2" xfId="54491" xr:uid="{00000000-0005-0000-0000-0000902F0000}"/>
    <cellStyle name="Comma 2 5 2 4 3 6 3" xfId="39081" xr:uid="{00000000-0005-0000-0000-0000912F0000}"/>
    <cellStyle name="Comma 2 5 2 4 3 7" xfId="15858" xr:uid="{00000000-0005-0000-0000-0000922F0000}"/>
    <cellStyle name="Comma 2 5 2 4 3 7 2" xfId="46682" xr:uid="{00000000-0005-0000-0000-0000932F0000}"/>
    <cellStyle name="Comma 2 5 2 4 3 8" xfId="31272" xr:uid="{00000000-0005-0000-0000-0000942F0000}"/>
    <cellStyle name="Comma 2 5 2 4 4" xfId="866" xr:uid="{00000000-0005-0000-0000-0000952F0000}"/>
    <cellStyle name="Comma 2 5 2 4 4 2" xfId="2765" xr:uid="{00000000-0005-0000-0000-0000962F0000}"/>
    <cellStyle name="Comma 2 5 2 4 4 2 2" xfId="6568" xr:uid="{00000000-0005-0000-0000-0000972F0000}"/>
    <cellStyle name="Comma 2 5 2 4 4 2 2 2" xfId="14378" xr:uid="{00000000-0005-0000-0000-0000982F0000}"/>
    <cellStyle name="Comma 2 5 2 4 4 2 2 2 2" xfId="29789" xr:uid="{00000000-0005-0000-0000-0000992F0000}"/>
    <cellStyle name="Comma 2 5 2 4 4 2 2 2 2 2" xfId="60613" xr:uid="{00000000-0005-0000-0000-00009A2F0000}"/>
    <cellStyle name="Comma 2 5 2 4 4 2 2 2 3" xfId="45203" xr:uid="{00000000-0005-0000-0000-00009B2F0000}"/>
    <cellStyle name="Comma 2 5 2 4 4 2 2 3" xfId="21980" xr:uid="{00000000-0005-0000-0000-00009C2F0000}"/>
    <cellStyle name="Comma 2 5 2 4 4 2 2 3 2" xfId="52804" xr:uid="{00000000-0005-0000-0000-00009D2F0000}"/>
    <cellStyle name="Comma 2 5 2 4 4 2 2 4" xfId="37394" xr:uid="{00000000-0005-0000-0000-00009E2F0000}"/>
    <cellStyle name="Comma 2 5 2 4 4 2 3" xfId="10575" xr:uid="{00000000-0005-0000-0000-00009F2F0000}"/>
    <cellStyle name="Comma 2 5 2 4 4 2 3 2" xfId="25986" xr:uid="{00000000-0005-0000-0000-0000A02F0000}"/>
    <cellStyle name="Comma 2 5 2 4 4 2 3 2 2" xfId="56810" xr:uid="{00000000-0005-0000-0000-0000A12F0000}"/>
    <cellStyle name="Comma 2 5 2 4 4 2 3 3" xfId="41400" xr:uid="{00000000-0005-0000-0000-0000A22F0000}"/>
    <cellStyle name="Comma 2 5 2 4 4 2 4" xfId="18177" xr:uid="{00000000-0005-0000-0000-0000A32F0000}"/>
    <cellStyle name="Comma 2 5 2 4 4 2 4 2" xfId="49001" xr:uid="{00000000-0005-0000-0000-0000A42F0000}"/>
    <cellStyle name="Comma 2 5 2 4 4 2 5" xfId="33591" xr:uid="{00000000-0005-0000-0000-0000A52F0000}"/>
    <cellStyle name="Comma 2 5 2 4 4 3" xfId="4669" xr:uid="{00000000-0005-0000-0000-0000A62F0000}"/>
    <cellStyle name="Comma 2 5 2 4 4 3 2" xfId="12479" xr:uid="{00000000-0005-0000-0000-0000A72F0000}"/>
    <cellStyle name="Comma 2 5 2 4 4 3 2 2" xfId="27890" xr:uid="{00000000-0005-0000-0000-0000A82F0000}"/>
    <cellStyle name="Comma 2 5 2 4 4 3 2 2 2" xfId="58714" xr:uid="{00000000-0005-0000-0000-0000A92F0000}"/>
    <cellStyle name="Comma 2 5 2 4 4 3 2 3" xfId="43304" xr:uid="{00000000-0005-0000-0000-0000AA2F0000}"/>
    <cellStyle name="Comma 2 5 2 4 4 3 3" xfId="20081" xr:uid="{00000000-0005-0000-0000-0000AB2F0000}"/>
    <cellStyle name="Comma 2 5 2 4 4 3 3 2" xfId="50905" xr:uid="{00000000-0005-0000-0000-0000AC2F0000}"/>
    <cellStyle name="Comma 2 5 2 4 4 3 4" xfId="35495" xr:uid="{00000000-0005-0000-0000-0000AD2F0000}"/>
    <cellStyle name="Comma 2 5 2 4 4 4" xfId="8676" xr:uid="{00000000-0005-0000-0000-0000AE2F0000}"/>
    <cellStyle name="Comma 2 5 2 4 4 4 2" xfId="24087" xr:uid="{00000000-0005-0000-0000-0000AF2F0000}"/>
    <cellStyle name="Comma 2 5 2 4 4 4 2 2" xfId="54911" xr:uid="{00000000-0005-0000-0000-0000B02F0000}"/>
    <cellStyle name="Comma 2 5 2 4 4 4 3" xfId="39501" xr:uid="{00000000-0005-0000-0000-0000B12F0000}"/>
    <cellStyle name="Comma 2 5 2 4 4 5" xfId="16278" xr:uid="{00000000-0005-0000-0000-0000B22F0000}"/>
    <cellStyle name="Comma 2 5 2 4 4 5 2" xfId="47102" xr:uid="{00000000-0005-0000-0000-0000B32F0000}"/>
    <cellStyle name="Comma 2 5 2 4 4 6" xfId="31692" xr:uid="{00000000-0005-0000-0000-0000B42F0000}"/>
    <cellStyle name="Comma 2 5 2 4 5" xfId="1499" xr:uid="{00000000-0005-0000-0000-0000B52F0000}"/>
    <cellStyle name="Comma 2 5 2 4 5 2" xfId="3398" xr:uid="{00000000-0005-0000-0000-0000B62F0000}"/>
    <cellStyle name="Comma 2 5 2 4 5 2 2" xfId="7201" xr:uid="{00000000-0005-0000-0000-0000B72F0000}"/>
    <cellStyle name="Comma 2 5 2 4 5 2 2 2" xfId="15011" xr:uid="{00000000-0005-0000-0000-0000B82F0000}"/>
    <cellStyle name="Comma 2 5 2 4 5 2 2 2 2" xfId="30422" xr:uid="{00000000-0005-0000-0000-0000B92F0000}"/>
    <cellStyle name="Comma 2 5 2 4 5 2 2 2 2 2" xfId="61246" xr:uid="{00000000-0005-0000-0000-0000BA2F0000}"/>
    <cellStyle name="Comma 2 5 2 4 5 2 2 2 3" xfId="45836" xr:uid="{00000000-0005-0000-0000-0000BB2F0000}"/>
    <cellStyle name="Comma 2 5 2 4 5 2 2 3" xfId="22613" xr:uid="{00000000-0005-0000-0000-0000BC2F0000}"/>
    <cellStyle name="Comma 2 5 2 4 5 2 2 3 2" xfId="53437" xr:uid="{00000000-0005-0000-0000-0000BD2F0000}"/>
    <cellStyle name="Comma 2 5 2 4 5 2 2 4" xfId="38027" xr:uid="{00000000-0005-0000-0000-0000BE2F0000}"/>
    <cellStyle name="Comma 2 5 2 4 5 2 3" xfId="11208" xr:uid="{00000000-0005-0000-0000-0000BF2F0000}"/>
    <cellStyle name="Comma 2 5 2 4 5 2 3 2" xfId="26619" xr:uid="{00000000-0005-0000-0000-0000C02F0000}"/>
    <cellStyle name="Comma 2 5 2 4 5 2 3 2 2" xfId="57443" xr:uid="{00000000-0005-0000-0000-0000C12F0000}"/>
    <cellStyle name="Comma 2 5 2 4 5 2 3 3" xfId="42033" xr:uid="{00000000-0005-0000-0000-0000C22F0000}"/>
    <cellStyle name="Comma 2 5 2 4 5 2 4" xfId="18810" xr:uid="{00000000-0005-0000-0000-0000C32F0000}"/>
    <cellStyle name="Comma 2 5 2 4 5 2 4 2" xfId="49634" xr:uid="{00000000-0005-0000-0000-0000C42F0000}"/>
    <cellStyle name="Comma 2 5 2 4 5 2 5" xfId="34224" xr:uid="{00000000-0005-0000-0000-0000C52F0000}"/>
    <cellStyle name="Comma 2 5 2 4 5 3" xfId="5302" xr:uid="{00000000-0005-0000-0000-0000C62F0000}"/>
    <cellStyle name="Comma 2 5 2 4 5 3 2" xfId="13112" xr:uid="{00000000-0005-0000-0000-0000C72F0000}"/>
    <cellStyle name="Comma 2 5 2 4 5 3 2 2" xfId="28523" xr:uid="{00000000-0005-0000-0000-0000C82F0000}"/>
    <cellStyle name="Comma 2 5 2 4 5 3 2 2 2" xfId="59347" xr:uid="{00000000-0005-0000-0000-0000C92F0000}"/>
    <cellStyle name="Comma 2 5 2 4 5 3 2 3" xfId="43937" xr:uid="{00000000-0005-0000-0000-0000CA2F0000}"/>
    <cellStyle name="Comma 2 5 2 4 5 3 3" xfId="20714" xr:uid="{00000000-0005-0000-0000-0000CB2F0000}"/>
    <cellStyle name="Comma 2 5 2 4 5 3 3 2" xfId="51538" xr:uid="{00000000-0005-0000-0000-0000CC2F0000}"/>
    <cellStyle name="Comma 2 5 2 4 5 3 4" xfId="36128" xr:uid="{00000000-0005-0000-0000-0000CD2F0000}"/>
    <cellStyle name="Comma 2 5 2 4 5 4" xfId="9309" xr:uid="{00000000-0005-0000-0000-0000CE2F0000}"/>
    <cellStyle name="Comma 2 5 2 4 5 4 2" xfId="24720" xr:uid="{00000000-0005-0000-0000-0000CF2F0000}"/>
    <cellStyle name="Comma 2 5 2 4 5 4 2 2" xfId="55544" xr:uid="{00000000-0005-0000-0000-0000D02F0000}"/>
    <cellStyle name="Comma 2 5 2 4 5 4 3" xfId="40134" xr:uid="{00000000-0005-0000-0000-0000D12F0000}"/>
    <cellStyle name="Comma 2 5 2 4 5 5" xfId="16911" xr:uid="{00000000-0005-0000-0000-0000D22F0000}"/>
    <cellStyle name="Comma 2 5 2 4 5 5 2" xfId="47735" xr:uid="{00000000-0005-0000-0000-0000D32F0000}"/>
    <cellStyle name="Comma 2 5 2 4 5 6" xfId="32325" xr:uid="{00000000-0005-0000-0000-0000D42F0000}"/>
    <cellStyle name="Comma 2 5 2 4 6" xfId="2132" xr:uid="{00000000-0005-0000-0000-0000D52F0000}"/>
    <cellStyle name="Comma 2 5 2 4 6 2" xfId="5935" xr:uid="{00000000-0005-0000-0000-0000D62F0000}"/>
    <cellStyle name="Comma 2 5 2 4 6 2 2" xfId="13745" xr:uid="{00000000-0005-0000-0000-0000D72F0000}"/>
    <cellStyle name="Comma 2 5 2 4 6 2 2 2" xfId="29156" xr:uid="{00000000-0005-0000-0000-0000D82F0000}"/>
    <cellStyle name="Comma 2 5 2 4 6 2 2 2 2" xfId="59980" xr:uid="{00000000-0005-0000-0000-0000D92F0000}"/>
    <cellStyle name="Comma 2 5 2 4 6 2 2 3" xfId="44570" xr:uid="{00000000-0005-0000-0000-0000DA2F0000}"/>
    <cellStyle name="Comma 2 5 2 4 6 2 3" xfId="21347" xr:uid="{00000000-0005-0000-0000-0000DB2F0000}"/>
    <cellStyle name="Comma 2 5 2 4 6 2 3 2" xfId="52171" xr:uid="{00000000-0005-0000-0000-0000DC2F0000}"/>
    <cellStyle name="Comma 2 5 2 4 6 2 4" xfId="36761" xr:uid="{00000000-0005-0000-0000-0000DD2F0000}"/>
    <cellStyle name="Comma 2 5 2 4 6 3" xfId="9942" xr:uid="{00000000-0005-0000-0000-0000DE2F0000}"/>
    <cellStyle name="Comma 2 5 2 4 6 3 2" xfId="25353" xr:uid="{00000000-0005-0000-0000-0000DF2F0000}"/>
    <cellStyle name="Comma 2 5 2 4 6 3 2 2" xfId="56177" xr:uid="{00000000-0005-0000-0000-0000E02F0000}"/>
    <cellStyle name="Comma 2 5 2 4 6 3 3" xfId="40767" xr:uid="{00000000-0005-0000-0000-0000E12F0000}"/>
    <cellStyle name="Comma 2 5 2 4 6 4" xfId="17544" xr:uid="{00000000-0005-0000-0000-0000E22F0000}"/>
    <cellStyle name="Comma 2 5 2 4 6 4 2" xfId="48368" xr:uid="{00000000-0005-0000-0000-0000E32F0000}"/>
    <cellStyle name="Comma 2 5 2 4 6 5" xfId="32958" xr:uid="{00000000-0005-0000-0000-0000E42F0000}"/>
    <cellStyle name="Comma 2 5 2 4 7" xfId="4036" xr:uid="{00000000-0005-0000-0000-0000E52F0000}"/>
    <cellStyle name="Comma 2 5 2 4 7 2" xfId="11846" xr:uid="{00000000-0005-0000-0000-0000E62F0000}"/>
    <cellStyle name="Comma 2 5 2 4 7 2 2" xfId="27257" xr:uid="{00000000-0005-0000-0000-0000E72F0000}"/>
    <cellStyle name="Comma 2 5 2 4 7 2 2 2" xfId="58081" xr:uid="{00000000-0005-0000-0000-0000E82F0000}"/>
    <cellStyle name="Comma 2 5 2 4 7 2 3" xfId="42671" xr:uid="{00000000-0005-0000-0000-0000E92F0000}"/>
    <cellStyle name="Comma 2 5 2 4 7 3" xfId="19448" xr:uid="{00000000-0005-0000-0000-0000EA2F0000}"/>
    <cellStyle name="Comma 2 5 2 4 7 3 2" xfId="50272" xr:uid="{00000000-0005-0000-0000-0000EB2F0000}"/>
    <cellStyle name="Comma 2 5 2 4 7 4" xfId="34862" xr:uid="{00000000-0005-0000-0000-0000EC2F0000}"/>
    <cellStyle name="Comma 2 5 2 4 8" xfId="8043" xr:uid="{00000000-0005-0000-0000-0000ED2F0000}"/>
    <cellStyle name="Comma 2 5 2 4 8 2" xfId="23454" xr:uid="{00000000-0005-0000-0000-0000EE2F0000}"/>
    <cellStyle name="Comma 2 5 2 4 8 2 2" xfId="54278" xr:uid="{00000000-0005-0000-0000-0000EF2F0000}"/>
    <cellStyle name="Comma 2 5 2 4 8 3" xfId="38868" xr:uid="{00000000-0005-0000-0000-0000F02F0000}"/>
    <cellStyle name="Comma 2 5 2 4 9" xfId="7834" xr:uid="{00000000-0005-0000-0000-0000F12F0000}"/>
    <cellStyle name="Comma 2 5 2 4 9 2" xfId="23245" xr:uid="{00000000-0005-0000-0000-0000F22F0000}"/>
    <cellStyle name="Comma 2 5 2 4 9 2 2" xfId="54069" xr:uid="{00000000-0005-0000-0000-0000F32F0000}"/>
    <cellStyle name="Comma 2 5 2 4 9 3" xfId="38659" xr:uid="{00000000-0005-0000-0000-0000F42F0000}"/>
    <cellStyle name="Comma 2 5 2 5" xfId="610" xr:uid="{00000000-0005-0000-0000-0000F52F0000}"/>
    <cellStyle name="Comma 2 5 2 5 2" xfId="1243" xr:uid="{00000000-0005-0000-0000-0000F62F0000}"/>
    <cellStyle name="Comma 2 5 2 5 2 2" xfId="3142" xr:uid="{00000000-0005-0000-0000-0000F72F0000}"/>
    <cellStyle name="Comma 2 5 2 5 2 2 2" xfId="6945" xr:uid="{00000000-0005-0000-0000-0000F82F0000}"/>
    <cellStyle name="Comma 2 5 2 5 2 2 2 2" xfId="14755" xr:uid="{00000000-0005-0000-0000-0000F92F0000}"/>
    <cellStyle name="Comma 2 5 2 5 2 2 2 2 2" xfId="30166" xr:uid="{00000000-0005-0000-0000-0000FA2F0000}"/>
    <cellStyle name="Comma 2 5 2 5 2 2 2 2 2 2" xfId="60990" xr:uid="{00000000-0005-0000-0000-0000FB2F0000}"/>
    <cellStyle name="Comma 2 5 2 5 2 2 2 2 3" xfId="45580" xr:uid="{00000000-0005-0000-0000-0000FC2F0000}"/>
    <cellStyle name="Comma 2 5 2 5 2 2 2 3" xfId="22357" xr:uid="{00000000-0005-0000-0000-0000FD2F0000}"/>
    <cellStyle name="Comma 2 5 2 5 2 2 2 3 2" xfId="53181" xr:uid="{00000000-0005-0000-0000-0000FE2F0000}"/>
    <cellStyle name="Comma 2 5 2 5 2 2 2 4" xfId="37771" xr:uid="{00000000-0005-0000-0000-0000FF2F0000}"/>
    <cellStyle name="Comma 2 5 2 5 2 2 3" xfId="10952" xr:uid="{00000000-0005-0000-0000-000000300000}"/>
    <cellStyle name="Comma 2 5 2 5 2 2 3 2" xfId="26363" xr:uid="{00000000-0005-0000-0000-000001300000}"/>
    <cellStyle name="Comma 2 5 2 5 2 2 3 2 2" xfId="57187" xr:uid="{00000000-0005-0000-0000-000002300000}"/>
    <cellStyle name="Comma 2 5 2 5 2 2 3 3" xfId="41777" xr:uid="{00000000-0005-0000-0000-000003300000}"/>
    <cellStyle name="Comma 2 5 2 5 2 2 4" xfId="18554" xr:uid="{00000000-0005-0000-0000-000004300000}"/>
    <cellStyle name="Comma 2 5 2 5 2 2 4 2" xfId="49378" xr:uid="{00000000-0005-0000-0000-000005300000}"/>
    <cellStyle name="Comma 2 5 2 5 2 2 5" xfId="33968" xr:uid="{00000000-0005-0000-0000-000006300000}"/>
    <cellStyle name="Comma 2 5 2 5 2 3" xfId="5046" xr:uid="{00000000-0005-0000-0000-000007300000}"/>
    <cellStyle name="Comma 2 5 2 5 2 3 2" xfId="12856" xr:uid="{00000000-0005-0000-0000-000008300000}"/>
    <cellStyle name="Comma 2 5 2 5 2 3 2 2" xfId="28267" xr:uid="{00000000-0005-0000-0000-000009300000}"/>
    <cellStyle name="Comma 2 5 2 5 2 3 2 2 2" xfId="59091" xr:uid="{00000000-0005-0000-0000-00000A300000}"/>
    <cellStyle name="Comma 2 5 2 5 2 3 2 3" xfId="43681" xr:uid="{00000000-0005-0000-0000-00000B300000}"/>
    <cellStyle name="Comma 2 5 2 5 2 3 3" xfId="20458" xr:uid="{00000000-0005-0000-0000-00000C300000}"/>
    <cellStyle name="Comma 2 5 2 5 2 3 3 2" xfId="51282" xr:uid="{00000000-0005-0000-0000-00000D300000}"/>
    <cellStyle name="Comma 2 5 2 5 2 3 4" xfId="35872" xr:uid="{00000000-0005-0000-0000-00000E300000}"/>
    <cellStyle name="Comma 2 5 2 5 2 4" xfId="9053" xr:uid="{00000000-0005-0000-0000-00000F300000}"/>
    <cellStyle name="Comma 2 5 2 5 2 4 2" xfId="24464" xr:uid="{00000000-0005-0000-0000-000010300000}"/>
    <cellStyle name="Comma 2 5 2 5 2 4 2 2" xfId="55288" xr:uid="{00000000-0005-0000-0000-000011300000}"/>
    <cellStyle name="Comma 2 5 2 5 2 4 3" xfId="39878" xr:uid="{00000000-0005-0000-0000-000012300000}"/>
    <cellStyle name="Comma 2 5 2 5 2 5" xfId="16655" xr:uid="{00000000-0005-0000-0000-000013300000}"/>
    <cellStyle name="Comma 2 5 2 5 2 5 2" xfId="47479" xr:uid="{00000000-0005-0000-0000-000014300000}"/>
    <cellStyle name="Comma 2 5 2 5 2 6" xfId="32069" xr:uid="{00000000-0005-0000-0000-000015300000}"/>
    <cellStyle name="Comma 2 5 2 5 3" xfId="1876" xr:uid="{00000000-0005-0000-0000-000016300000}"/>
    <cellStyle name="Comma 2 5 2 5 3 2" xfId="3775" xr:uid="{00000000-0005-0000-0000-000017300000}"/>
    <cellStyle name="Comma 2 5 2 5 3 2 2" xfId="7578" xr:uid="{00000000-0005-0000-0000-000018300000}"/>
    <cellStyle name="Comma 2 5 2 5 3 2 2 2" xfId="15388" xr:uid="{00000000-0005-0000-0000-000019300000}"/>
    <cellStyle name="Comma 2 5 2 5 3 2 2 2 2" xfId="30799" xr:uid="{00000000-0005-0000-0000-00001A300000}"/>
    <cellStyle name="Comma 2 5 2 5 3 2 2 2 2 2" xfId="61623" xr:uid="{00000000-0005-0000-0000-00001B300000}"/>
    <cellStyle name="Comma 2 5 2 5 3 2 2 2 3" xfId="46213" xr:uid="{00000000-0005-0000-0000-00001C300000}"/>
    <cellStyle name="Comma 2 5 2 5 3 2 2 3" xfId="22990" xr:uid="{00000000-0005-0000-0000-00001D300000}"/>
    <cellStyle name="Comma 2 5 2 5 3 2 2 3 2" xfId="53814" xr:uid="{00000000-0005-0000-0000-00001E300000}"/>
    <cellStyle name="Comma 2 5 2 5 3 2 2 4" xfId="38404" xr:uid="{00000000-0005-0000-0000-00001F300000}"/>
    <cellStyle name="Comma 2 5 2 5 3 2 3" xfId="11585" xr:uid="{00000000-0005-0000-0000-000020300000}"/>
    <cellStyle name="Comma 2 5 2 5 3 2 3 2" xfId="26996" xr:uid="{00000000-0005-0000-0000-000021300000}"/>
    <cellStyle name="Comma 2 5 2 5 3 2 3 2 2" xfId="57820" xr:uid="{00000000-0005-0000-0000-000022300000}"/>
    <cellStyle name="Comma 2 5 2 5 3 2 3 3" xfId="42410" xr:uid="{00000000-0005-0000-0000-000023300000}"/>
    <cellStyle name="Comma 2 5 2 5 3 2 4" xfId="19187" xr:uid="{00000000-0005-0000-0000-000024300000}"/>
    <cellStyle name="Comma 2 5 2 5 3 2 4 2" xfId="50011" xr:uid="{00000000-0005-0000-0000-000025300000}"/>
    <cellStyle name="Comma 2 5 2 5 3 2 5" xfId="34601" xr:uid="{00000000-0005-0000-0000-000026300000}"/>
    <cellStyle name="Comma 2 5 2 5 3 3" xfId="5679" xr:uid="{00000000-0005-0000-0000-000027300000}"/>
    <cellStyle name="Comma 2 5 2 5 3 3 2" xfId="13489" xr:uid="{00000000-0005-0000-0000-000028300000}"/>
    <cellStyle name="Comma 2 5 2 5 3 3 2 2" xfId="28900" xr:uid="{00000000-0005-0000-0000-000029300000}"/>
    <cellStyle name="Comma 2 5 2 5 3 3 2 2 2" xfId="59724" xr:uid="{00000000-0005-0000-0000-00002A300000}"/>
    <cellStyle name="Comma 2 5 2 5 3 3 2 3" xfId="44314" xr:uid="{00000000-0005-0000-0000-00002B300000}"/>
    <cellStyle name="Comma 2 5 2 5 3 3 3" xfId="21091" xr:uid="{00000000-0005-0000-0000-00002C300000}"/>
    <cellStyle name="Comma 2 5 2 5 3 3 3 2" xfId="51915" xr:uid="{00000000-0005-0000-0000-00002D300000}"/>
    <cellStyle name="Comma 2 5 2 5 3 3 4" xfId="36505" xr:uid="{00000000-0005-0000-0000-00002E300000}"/>
    <cellStyle name="Comma 2 5 2 5 3 4" xfId="9686" xr:uid="{00000000-0005-0000-0000-00002F300000}"/>
    <cellStyle name="Comma 2 5 2 5 3 4 2" xfId="25097" xr:uid="{00000000-0005-0000-0000-000030300000}"/>
    <cellStyle name="Comma 2 5 2 5 3 4 2 2" xfId="55921" xr:uid="{00000000-0005-0000-0000-000031300000}"/>
    <cellStyle name="Comma 2 5 2 5 3 4 3" xfId="40511" xr:uid="{00000000-0005-0000-0000-000032300000}"/>
    <cellStyle name="Comma 2 5 2 5 3 5" xfId="17288" xr:uid="{00000000-0005-0000-0000-000033300000}"/>
    <cellStyle name="Comma 2 5 2 5 3 5 2" xfId="48112" xr:uid="{00000000-0005-0000-0000-000034300000}"/>
    <cellStyle name="Comma 2 5 2 5 3 6" xfId="32702" xr:uid="{00000000-0005-0000-0000-000035300000}"/>
    <cellStyle name="Comma 2 5 2 5 4" xfId="2509" xr:uid="{00000000-0005-0000-0000-000036300000}"/>
    <cellStyle name="Comma 2 5 2 5 4 2" xfId="6312" xr:uid="{00000000-0005-0000-0000-000037300000}"/>
    <cellStyle name="Comma 2 5 2 5 4 2 2" xfId="14122" xr:uid="{00000000-0005-0000-0000-000038300000}"/>
    <cellStyle name="Comma 2 5 2 5 4 2 2 2" xfId="29533" xr:uid="{00000000-0005-0000-0000-000039300000}"/>
    <cellStyle name="Comma 2 5 2 5 4 2 2 2 2" xfId="60357" xr:uid="{00000000-0005-0000-0000-00003A300000}"/>
    <cellStyle name="Comma 2 5 2 5 4 2 2 3" xfId="44947" xr:uid="{00000000-0005-0000-0000-00003B300000}"/>
    <cellStyle name="Comma 2 5 2 5 4 2 3" xfId="21724" xr:uid="{00000000-0005-0000-0000-00003C300000}"/>
    <cellStyle name="Comma 2 5 2 5 4 2 3 2" xfId="52548" xr:uid="{00000000-0005-0000-0000-00003D300000}"/>
    <cellStyle name="Comma 2 5 2 5 4 2 4" xfId="37138" xr:uid="{00000000-0005-0000-0000-00003E300000}"/>
    <cellStyle name="Comma 2 5 2 5 4 3" xfId="10319" xr:uid="{00000000-0005-0000-0000-00003F300000}"/>
    <cellStyle name="Comma 2 5 2 5 4 3 2" xfId="25730" xr:uid="{00000000-0005-0000-0000-000040300000}"/>
    <cellStyle name="Comma 2 5 2 5 4 3 2 2" xfId="56554" xr:uid="{00000000-0005-0000-0000-000041300000}"/>
    <cellStyle name="Comma 2 5 2 5 4 3 3" xfId="41144" xr:uid="{00000000-0005-0000-0000-000042300000}"/>
    <cellStyle name="Comma 2 5 2 5 4 4" xfId="17921" xr:uid="{00000000-0005-0000-0000-000043300000}"/>
    <cellStyle name="Comma 2 5 2 5 4 4 2" xfId="48745" xr:uid="{00000000-0005-0000-0000-000044300000}"/>
    <cellStyle name="Comma 2 5 2 5 4 5" xfId="33335" xr:uid="{00000000-0005-0000-0000-000045300000}"/>
    <cellStyle name="Comma 2 5 2 5 5" xfId="4413" xr:uid="{00000000-0005-0000-0000-000046300000}"/>
    <cellStyle name="Comma 2 5 2 5 5 2" xfId="12223" xr:uid="{00000000-0005-0000-0000-000047300000}"/>
    <cellStyle name="Comma 2 5 2 5 5 2 2" xfId="27634" xr:uid="{00000000-0005-0000-0000-000048300000}"/>
    <cellStyle name="Comma 2 5 2 5 5 2 2 2" xfId="58458" xr:uid="{00000000-0005-0000-0000-000049300000}"/>
    <cellStyle name="Comma 2 5 2 5 5 2 3" xfId="43048" xr:uid="{00000000-0005-0000-0000-00004A300000}"/>
    <cellStyle name="Comma 2 5 2 5 5 3" xfId="19825" xr:uid="{00000000-0005-0000-0000-00004B300000}"/>
    <cellStyle name="Comma 2 5 2 5 5 3 2" xfId="50649" xr:uid="{00000000-0005-0000-0000-00004C300000}"/>
    <cellStyle name="Comma 2 5 2 5 5 4" xfId="35239" xr:uid="{00000000-0005-0000-0000-00004D300000}"/>
    <cellStyle name="Comma 2 5 2 5 6" xfId="8420" xr:uid="{00000000-0005-0000-0000-00004E300000}"/>
    <cellStyle name="Comma 2 5 2 5 6 2" xfId="23831" xr:uid="{00000000-0005-0000-0000-00004F300000}"/>
    <cellStyle name="Comma 2 5 2 5 6 2 2" xfId="54655" xr:uid="{00000000-0005-0000-0000-000050300000}"/>
    <cellStyle name="Comma 2 5 2 5 6 3" xfId="39245" xr:uid="{00000000-0005-0000-0000-000051300000}"/>
    <cellStyle name="Comma 2 5 2 5 7" xfId="16022" xr:uid="{00000000-0005-0000-0000-000052300000}"/>
    <cellStyle name="Comma 2 5 2 5 7 2" xfId="46846" xr:uid="{00000000-0005-0000-0000-000053300000}"/>
    <cellStyle name="Comma 2 5 2 5 8" xfId="31436" xr:uid="{00000000-0005-0000-0000-000054300000}"/>
    <cellStyle name="Comma 2 5 2 6" xfId="401" xr:uid="{00000000-0005-0000-0000-000055300000}"/>
    <cellStyle name="Comma 2 5 2 6 2" xfId="1034" xr:uid="{00000000-0005-0000-0000-000056300000}"/>
    <cellStyle name="Comma 2 5 2 6 2 2" xfId="2933" xr:uid="{00000000-0005-0000-0000-000057300000}"/>
    <cellStyle name="Comma 2 5 2 6 2 2 2" xfId="6736" xr:uid="{00000000-0005-0000-0000-000058300000}"/>
    <cellStyle name="Comma 2 5 2 6 2 2 2 2" xfId="14546" xr:uid="{00000000-0005-0000-0000-000059300000}"/>
    <cellStyle name="Comma 2 5 2 6 2 2 2 2 2" xfId="29957" xr:uid="{00000000-0005-0000-0000-00005A300000}"/>
    <cellStyle name="Comma 2 5 2 6 2 2 2 2 2 2" xfId="60781" xr:uid="{00000000-0005-0000-0000-00005B300000}"/>
    <cellStyle name="Comma 2 5 2 6 2 2 2 2 3" xfId="45371" xr:uid="{00000000-0005-0000-0000-00005C300000}"/>
    <cellStyle name="Comma 2 5 2 6 2 2 2 3" xfId="22148" xr:uid="{00000000-0005-0000-0000-00005D300000}"/>
    <cellStyle name="Comma 2 5 2 6 2 2 2 3 2" xfId="52972" xr:uid="{00000000-0005-0000-0000-00005E300000}"/>
    <cellStyle name="Comma 2 5 2 6 2 2 2 4" xfId="37562" xr:uid="{00000000-0005-0000-0000-00005F300000}"/>
    <cellStyle name="Comma 2 5 2 6 2 2 3" xfId="10743" xr:uid="{00000000-0005-0000-0000-000060300000}"/>
    <cellStyle name="Comma 2 5 2 6 2 2 3 2" xfId="26154" xr:uid="{00000000-0005-0000-0000-000061300000}"/>
    <cellStyle name="Comma 2 5 2 6 2 2 3 2 2" xfId="56978" xr:uid="{00000000-0005-0000-0000-000062300000}"/>
    <cellStyle name="Comma 2 5 2 6 2 2 3 3" xfId="41568" xr:uid="{00000000-0005-0000-0000-000063300000}"/>
    <cellStyle name="Comma 2 5 2 6 2 2 4" xfId="18345" xr:uid="{00000000-0005-0000-0000-000064300000}"/>
    <cellStyle name="Comma 2 5 2 6 2 2 4 2" xfId="49169" xr:uid="{00000000-0005-0000-0000-000065300000}"/>
    <cellStyle name="Comma 2 5 2 6 2 2 5" xfId="33759" xr:uid="{00000000-0005-0000-0000-000066300000}"/>
    <cellStyle name="Comma 2 5 2 6 2 3" xfId="4837" xr:uid="{00000000-0005-0000-0000-000067300000}"/>
    <cellStyle name="Comma 2 5 2 6 2 3 2" xfId="12647" xr:uid="{00000000-0005-0000-0000-000068300000}"/>
    <cellStyle name="Comma 2 5 2 6 2 3 2 2" xfId="28058" xr:uid="{00000000-0005-0000-0000-000069300000}"/>
    <cellStyle name="Comma 2 5 2 6 2 3 2 2 2" xfId="58882" xr:uid="{00000000-0005-0000-0000-00006A300000}"/>
    <cellStyle name="Comma 2 5 2 6 2 3 2 3" xfId="43472" xr:uid="{00000000-0005-0000-0000-00006B300000}"/>
    <cellStyle name="Comma 2 5 2 6 2 3 3" xfId="20249" xr:uid="{00000000-0005-0000-0000-00006C300000}"/>
    <cellStyle name="Comma 2 5 2 6 2 3 3 2" xfId="51073" xr:uid="{00000000-0005-0000-0000-00006D300000}"/>
    <cellStyle name="Comma 2 5 2 6 2 3 4" xfId="35663" xr:uid="{00000000-0005-0000-0000-00006E300000}"/>
    <cellStyle name="Comma 2 5 2 6 2 4" xfId="8844" xr:uid="{00000000-0005-0000-0000-00006F300000}"/>
    <cellStyle name="Comma 2 5 2 6 2 4 2" xfId="24255" xr:uid="{00000000-0005-0000-0000-000070300000}"/>
    <cellStyle name="Comma 2 5 2 6 2 4 2 2" xfId="55079" xr:uid="{00000000-0005-0000-0000-000071300000}"/>
    <cellStyle name="Comma 2 5 2 6 2 4 3" xfId="39669" xr:uid="{00000000-0005-0000-0000-000072300000}"/>
    <cellStyle name="Comma 2 5 2 6 2 5" xfId="16446" xr:uid="{00000000-0005-0000-0000-000073300000}"/>
    <cellStyle name="Comma 2 5 2 6 2 5 2" xfId="47270" xr:uid="{00000000-0005-0000-0000-000074300000}"/>
    <cellStyle name="Comma 2 5 2 6 2 6" xfId="31860" xr:uid="{00000000-0005-0000-0000-000075300000}"/>
    <cellStyle name="Comma 2 5 2 6 3" xfId="1667" xr:uid="{00000000-0005-0000-0000-000076300000}"/>
    <cellStyle name="Comma 2 5 2 6 3 2" xfId="3566" xr:uid="{00000000-0005-0000-0000-000077300000}"/>
    <cellStyle name="Comma 2 5 2 6 3 2 2" xfId="7369" xr:uid="{00000000-0005-0000-0000-000078300000}"/>
    <cellStyle name="Comma 2 5 2 6 3 2 2 2" xfId="15179" xr:uid="{00000000-0005-0000-0000-000079300000}"/>
    <cellStyle name="Comma 2 5 2 6 3 2 2 2 2" xfId="30590" xr:uid="{00000000-0005-0000-0000-00007A300000}"/>
    <cellStyle name="Comma 2 5 2 6 3 2 2 2 2 2" xfId="61414" xr:uid="{00000000-0005-0000-0000-00007B300000}"/>
    <cellStyle name="Comma 2 5 2 6 3 2 2 2 3" xfId="46004" xr:uid="{00000000-0005-0000-0000-00007C300000}"/>
    <cellStyle name="Comma 2 5 2 6 3 2 2 3" xfId="22781" xr:uid="{00000000-0005-0000-0000-00007D300000}"/>
    <cellStyle name="Comma 2 5 2 6 3 2 2 3 2" xfId="53605" xr:uid="{00000000-0005-0000-0000-00007E300000}"/>
    <cellStyle name="Comma 2 5 2 6 3 2 2 4" xfId="38195" xr:uid="{00000000-0005-0000-0000-00007F300000}"/>
    <cellStyle name="Comma 2 5 2 6 3 2 3" xfId="11376" xr:uid="{00000000-0005-0000-0000-000080300000}"/>
    <cellStyle name="Comma 2 5 2 6 3 2 3 2" xfId="26787" xr:uid="{00000000-0005-0000-0000-000081300000}"/>
    <cellStyle name="Comma 2 5 2 6 3 2 3 2 2" xfId="57611" xr:uid="{00000000-0005-0000-0000-000082300000}"/>
    <cellStyle name="Comma 2 5 2 6 3 2 3 3" xfId="42201" xr:uid="{00000000-0005-0000-0000-000083300000}"/>
    <cellStyle name="Comma 2 5 2 6 3 2 4" xfId="18978" xr:uid="{00000000-0005-0000-0000-000084300000}"/>
    <cellStyle name="Comma 2 5 2 6 3 2 4 2" xfId="49802" xr:uid="{00000000-0005-0000-0000-000085300000}"/>
    <cellStyle name="Comma 2 5 2 6 3 2 5" xfId="34392" xr:uid="{00000000-0005-0000-0000-000086300000}"/>
    <cellStyle name="Comma 2 5 2 6 3 3" xfId="5470" xr:uid="{00000000-0005-0000-0000-000087300000}"/>
    <cellStyle name="Comma 2 5 2 6 3 3 2" xfId="13280" xr:uid="{00000000-0005-0000-0000-000088300000}"/>
    <cellStyle name="Comma 2 5 2 6 3 3 2 2" xfId="28691" xr:uid="{00000000-0005-0000-0000-000089300000}"/>
    <cellStyle name="Comma 2 5 2 6 3 3 2 2 2" xfId="59515" xr:uid="{00000000-0005-0000-0000-00008A300000}"/>
    <cellStyle name="Comma 2 5 2 6 3 3 2 3" xfId="44105" xr:uid="{00000000-0005-0000-0000-00008B300000}"/>
    <cellStyle name="Comma 2 5 2 6 3 3 3" xfId="20882" xr:uid="{00000000-0005-0000-0000-00008C300000}"/>
    <cellStyle name="Comma 2 5 2 6 3 3 3 2" xfId="51706" xr:uid="{00000000-0005-0000-0000-00008D300000}"/>
    <cellStyle name="Comma 2 5 2 6 3 3 4" xfId="36296" xr:uid="{00000000-0005-0000-0000-00008E300000}"/>
    <cellStyle name="Comma 2 5 2 6 3 4" xfId="9477" xr:uid="{00000000-0005-0000-0000-00008F300000}"/>
    <cellStyle name="Comma 2 5 2 6 3 4 2" xfId="24888" xr:uid="{00000000-0005-0000-0000-000090300000}"/>
    <cellStyle name="Comma 2 5 2 6 3 4 2 2" xfId="55712" xr:uid="{00000000-0005-0000-0000-000091300000}"/>
    <cellStyle name="Comma 2 5 2 6 3 4 3" xfId="40302" xr:uid="{00000000-0005-0000-0000-000092300000}"/>
    <cellStyle name="Comma 2 5 2 6 3 5" xfId="17079" xr:uid="{00000000-0005-0000-0000-000093300000}"/>
    <cellStyle name="Comma 2 5 2 6 3 5 2" xfId="47903" xr:uid="{00000000-0005-0000-0000-000094300000}"/>
    <cellStyle name="Comma 2 5 2 6 3 6" xfId="32493" xr:uid="{00000000-0005-0000-0000-000095300000}"/>
    <cellStyle name="Comma 2 5 2 6 4" xfId="2300" xr:uid="{00000000-0005-0000-0000-000096300000}"/>
    <cellStyle name="Comma 2 5 2 6 4 2" xfId="6103" xr:uid="{00000000-0005-0000-0000-000097300000}"/>
    <cellStyle name="Comma 2 5 2 6 4 2 2" xfId="13913" xr:uid="{00000000-0005-0000-0000-000098300000}"/>
    <cellStyle name="Comma 2 5 2 6 4 2 2 2" xfId="29324" xr:uid="{00000000-0005-0000-0000-000099300000}"/>
    <cellStyle name="Comma 2 5 2 6 4 2 2 2 2" xfId="60148" xr:uid="{00000000-0005-0000-0000-00009A300000}"/>
    <cellStyle name="Comma 2 5 2 6 4 2 2 3" xfId="44738" xr:uid="{00000000-0005-0000-0000-00009B300000}"/>
    <cellStyle name="Comma 2 5 2 6 4 2 3" xfId="21515" xr:uid="{00000000-0005-0000-0000-00009C300000}"/>
    <cellStyle name="Comma 2 5 2 6 4 2 3 2" xfId="52339" xr:uid="{00000000-0005-0000-0000-00009D300000}"/>
    <cellStyle name="Comma 2 5 2 6 4 2 4" xfId="36929" xr:uid="{00000000-0005-0000-0000-00009E300000}"/>
    <cellStyle name="Comma 2 5 2 6 4 3" xfId="10110" xr:uid="{00000000-0005-0000-0000-00009F300000}"/>
    <cellStyle name="Comma 2 5 2 6 4 3 2" xfId="25521" xr:uid="{00000000-0005-0000-0000-0000A0300000}"/>
    <cellStyle name="Comma 2 5 2 6 4 3 2 2" xfId="56345" xr:uid="{00000000-0005-0000-0000-0000A1300000}"/>
    <cellStyle name="Comma 2 5 2 6 4 3 3" xfId="40935" xr:uid="{00000000-0005-0000-0000-0000A2300000}"/>
    <cellStyle name="Comma 2 5 2 6 4 4" xfId="17712" xr:uid="{00000000-0005-0000-0000-0000A3300000}"/>
    <cellStyle name="Comma 2 5 2 6 4 4 2" xfId="48536" xr:uid="{00000000-0005-0000-0000-0000A4300000}"/>
    <cellStyle name="Comma 2 5 2 6 4 5" xfId="33126" xr:uid="{00000000-0005-0000-0000-0000A5300000}"/>
    <cellStyle name="Comma 2 5 2 6 5" xfId="4204" xr:uid="{00000000-0005-0000-0000-0000A6300000}"/>
    <cellStyle name="Comma 2 5 2 6 5 2" xfId="12014" xr:uid="{00000000-0005-0000-0000-0000A7300000}"/>
    <cellStyle name="Comma 2 5 2 6 5 2 2" xfId="27425" xr:uid="{00000000-0005-0000-0000-0000A8300000}"/>
    <cellStyle name="Comma 2 5 2 6 5 2 2 2" xfId="58249" xr:uid="{00000000-0005-0000-0000-0000A9300000}"/>
    <cellStyle name="Comma 2 5 2 6 5 2 3" xfId="42839" xr:uid="{00000000-0005-0000-0000-0000AA300000}"/>
    <cellStyle name="Comma 2 5 2 6 5 3" xfId="19616" xr:uid="{00000000-0005-0000-0000-0000AB300000}"/>
    <cellStyle name="Comma 2 5 2 6 5 3 2" xfId="50440" xr:uid="{00000000-0005-0000-0000-0000AC300000}"/>
    <cellStyle name="Comma 2 5 2 6 5 4" xfId="35030" xr:uid="{00000000-0005-0000-0000-0000AD300000}"/>
    <cellStyle name="Comma 2 5 2 6 6" xfId="8211" xr:uid="{00000000-0005-0000-0000-0000AE300000}"/>
    <cellStyle name="Comma 2 5 2 6 6 2" xfId="23622" xr:uid="{00000000-0005-0000-0000-0000AF300000}"/>
    <cellStyle name="Comma 2 5 2 6 6 2 2" xfId="54446" xr:uid="{00000000-0005-0000-0000-0000B0300000}"/>
    <cellStyle name="Comma 2 5 2 6 6 3" xfId="39036" xr:uid="{00000000-0005-0000-0000-0000B1300000}"/>
    <cellStyle name="Comma 2 5 2 6 7" xfId="15813" xr:uid="{00000000-0005-0000-0000-0000B2300000}"/>
    <cellStyle name="Comma 2 5 2 6 7 2" xfId="46637" xr:uid="{00000000-0005-0000-0000-0000B3300000}"/>
    <cellStyle name="Comma 2 5 2 6 8" xfId="31227" xr:uid="{00000000-0005-0000-0000-0000B4300000}"/>
    <cellStyle name="Comma 2 5 2 7" xfId="821" xr:uid="{00000000-0005-0000-0000-0000B5300000}"/>
    <cellStyle name="Comma 2 5 2 7 2" xfId="2720" xr:uid="{00000000-0005-0000-0000-0000B6300000}"/>
    <cellStyle name="Comma 2 5 2 7 2 2" xfId="6523" xr:uid="{00000000-0005-0000-0000-0000B7300000}"/>
    <cellStyle name="Comma 2 5 2 7 2 2 2" xfId="14333" xr:uid="{00000000-0005-0000-0000-0000B8300000}"/>
    <cellStyle name="Comma 2 5 2 7 2 2 2 2" xfId="29744" xr:uid="{00000000-0005-0000-0000-0000B9300000}"/>
    <cellStyle name="Comma 2 5 2 7 2 2 2 2 2" xfId="60568" xr:uid="{00000000-0005-0000-0000-0000BA300000}"/>
    <cellStyle name="Comma 2 5 2 7 2 2 2 3" xfId="45158" xr:uid="{00000000-0005-0000-0000-0000BB300000}"/>
    <cellStyle name="Comma 2 5 2 7 2 2 3" xfId="21935" xr:uid="{00000000-0005-0000-0000-0000BC300000}"/>
    <cellStyle name="Comma 2 5 2 7 2 2 3 2" xfId="52759" xr:uid="{00000000-0005-0000-0000-0000BD300000}"/>
    <cellStyle name="Comma 2 5 2 7 2 2 4" xfId="37349" xr:uid="{00000000-0005-0000-0000-0000BE300000}"/>
    <cellStyle name="Comma 2 5 2 7 2 3" xfId="10530" xr:uid="{00000000-0005-0000-0000-0000BF300000}"/>
    <cellStyle name="Comma 2 5 2 7 2 3 2" xfId="25941" xr:uid="{00000000-0005-0000-0000-0000C0300000}"/>
    <cellStyle name="Comma 2 5 2 7 2 3 2 2" xfId="56765" xr:uid="{00000000-0005-0000-0000-0000C1300000}"/>
    <cellStyle name="Comma 2 5 2 7 2 3 3" xfId="41355" xr:uid="{00000000-0005-0000-0000-0000C2300000}"/>
    <cellStyle name="Comma 2 5 2 7 2 4" xfId="18132" xr:uid="{00000000-0005-0000-0000-0000C3300000}"/>
    <cellStyle name="Comma 2 5 2 7 2 4 2" xfId="48956" xr:uid="{00000000-0005-0000-0000-0000C4300000}"/>
    <cellStyle name="Comma 2 5 2 7 2 5" xfId="33546" xr:uid="{00000000-0005-0000-0000-0000C5300000}"/>
    <cellStyle name="Comma 2 5 2 7 3" xfId="4624" xr:uid="{00000000-0005-0000-0000-0000C6300000}"/>
    <cellStyle name="Comma 2 5 2 7 3 2" xfId="12434" xr:uid="{00000000-0005-0000-0000-0000C7300000}"/>
    <cellStyle name="Comma 2 5 2 7 3 2 2" xfId="27845" xr:uid="{00000000-0005-0000-0000-0000C8300000}"/>
    <cellStyle name="Comma 2 5 2 7 3 2 2 2" xfId="58669" xr:uid="{00000000-0005-0000-0000-0000C9300000}"/>
    <cellStyle name="Comma 2 5 2 7 3 2 3" xfId="43259" xr:uid="{00000000-0005-0000-0000-0000CA300000}"/>
    <cellStyle name="Comma 2 5 2 7 3 3" xfId="20036" xr:uid="{00000000-0005-0000-0000-0000CB300000}"/>
    <cellStyle name="Comma 2 5 2 7 3 3 2" xfId="50860" xr:uid="{00000000-0005-0000-0000-0000CC300000}"/>
    <cellStyle name="Comma 2 5 2 7 3 4" xfId="35450" xr:uid="{00000000-0005-0000-0000-0000CD300000}"/>
    <cellStyle name="Comma 2 5 2 7 4" xfId="8631" xr:uid="{00000000-0005-0000-0000-0000CE300000}"/>
    <cellStyle name="Comma 2 5 2 7 4 2" xfId="24042" xr:uid="{00000000-0005-0000-0000-0000CF300000}"/>
    <cellStyle name="Comma 2 5 2 7 4 2 2" xfId="54866" xr:uid="{00000000-0005-0000-0000-0000D0300000}"/>
    <cellStyle name="Comma 2 5 2 7 4 3" xfId="39456" xr:uid="{00000000-0005-0000-0000-0000D1300000}"/>
    <cellStyle name="Comma 2 5 2 7 5" xfId="16233" xr:uid="{00000000-0005-0000-0000-0000D2300000}"/>
    <cellStyle name="Comma 2 5 2 7 5 2" xfId="47057" xr:uid="{00000000-0005-0000-0000-0000D3300000}"/>
    <cellStyle name="Comma 2 5 2 7 6" xfId="31647" xr:uid="{00000000-0005-0000-0000-0000D4300000}"/>
    <cellStyle name="Comma 2 5 2 8" xfId="1454" xr:uid="{00000000-0005-0000-0000-0000D5300000}"/>
    <cellStyle name="Comma 2 5 2 8 2" xfId="3353" xr:uid="{00000000-0005-0000-0000-0000D6300000}"/>
    <cellStyle name="Comma 2 5 2 8 2 2" xfId="7156" xr:uid="{00000000-0005-0000-0000-0000D7300000}"/>
    <cellStyle name="Comma 2 5 2 8 2 2 2" xfId="14966" xr:uid="{00000000-0005-0000-0000-0000D8300000}"/>
    <cellStyle name="Comma 2 5 2 8 2 2 2 2" xfId="30377" xr:uid="{00000000-0005-0000-0000-0000D9300000}"/>
    <cellStyle name="Comma 2 5 2 8 2 2 2 2 2" xfId="61201" xr:uid="{00000000-0005-0000-0000-0000DA300000}"/>
    <cellStyle name="Comma 2 5 2 8 2 2 2 3" xfId="45791" xr:uid="{00000000-0005-0000-0000-0000DB300000}"/>
    <cellStyle name="Comma 2 5 2 8 2 2 3" xfId="22568" xr:uid="{00000000-0005-0000-0000-0000DC300000}"/>
    <cellStyle name="Comma 2 5 2 8 2 2 3 2" xfId="53392" xr:uid="{00000000-0005-0000-0000-0000DD300000}"/>
    <cellStyle name="Comma 2 5 2 8 2 2 4" xfId="37982" xr:uid="{00000000-0005-0000-0000-0000DE300000}"/>
    <cellStyle name="Comma 2 5 2 8 2 3" xfId="11163" xr:uid="{00000000-0005-0000-0000-0000DF300000}"/>
    <cellStyle name="Comma 2 5 2 8 2 3 2" xfId="26574" xr:uid="{00000000-0005-0000-0000-0000E0300000}"/>
    <cellStyle name="Comma 2 5 2 8 2 3 2 2" xfId="57398" xr:uid="{00000000-0005-0000-0000-0000E1300000}"/>
    <cellStyle name="Comma 2 5 2 8 2 3 3" xfId="41988" xr:uid="{00000000-0005-0000-0000-0000E2300000}"/>
    <cellStyle name="Comma 2 5 2 8 2 4" xfId="18765" xr:uid="{00000000-0005-0000-0000-0000E3300000}"/>
    <cellStyle name="Comma 2 5 2 8 2 4 2" xfId="49589" xr:uid="{00000000-0005-0000-0000-0000E4300000}"/>
    <cellStyle name="Comma 2 5 2 8 2 5" xfId="34179" xr:uid="{00000000-0005-0000-0000-0000E5300000}"/>
    <cellStyle name="Comma 2 5 2 8 3" xfId="5257" xr:uid="{00000000-0005-0000-0000-0000E6300000}"/>
    <cellStyle name="Comma 2 5 2 8 3 2" xfId="13067" xr:uid="{00000000-0005-0000-0000-0000E7300000}"/>
    <cellStyle name="Comma 2 5 2 8 3 2 2" xfId="28478" xr:uid="{00000000-0005-0000-0000-0000E8300000}"/>
    <cellStyle name="Comma 2 5 2 8 3 2 2 2" xfId="59302" xr:uid="{00000000-0005-0000-0000-0000E9300000}"/>
    <cellStyle name="Comma 2 5 2 8 3 2 3" xfId="43892" xr:uid="{00000000-0005-0000-0000-0000EA300000}"/>
    <cellStyle name="Comma 2 5 2 8 3 3" xfId="20669" xr:uid="{00000000-0005-0000-0000-0000EB300000}"/>
    <cellStyle name="Comma 2 5 2 8 3 3 2" xfId="51493" xr:uid="{00000000-0005-0000-0000-0000EC300000}"/>
    <cellStyle name="Comma 2 5 2 8 3 4" xfId="36083" xr:uid="{00000000-0005-0000-0000-0000ED300000}"/>
    <cellStyle name="Comma 2 5 2 8 4" xfId="9264" xr:uid="{00000000-0005-0000-0000-0000EE300000}"/>
    <cellStyle name="Comma 2 5 2 8 4 2" xfId="24675" xr:uid="{00000000-0005-0000-0000-0000EF300000}"/>
    <cellStyle name="Comma 2 5 2 8 4 2 2" xfId="55499" xr:uid="{00000000-0005-0000-0000-0000F0300000}"/>
    <cellStyle name="Comma 2 5 2 8 4 3" xfId="40089" xr:uid="{00000000-0005-0000-0000-0000F1300000}"/>
    <cellStyle name="Comma 2 5 2 8 5" xfId="16866" xr:uid="{00000000-0005-0000-0000-0000F2300000}"/>
    <cellStyle name="Comma 2 5 2 8 5 2" xfId="47690" xr:uid="{00000000-0005-0000-0000-0000F3300000}"/>
    <cellStyle name="Comma 2 5 2 8 6" xfId="32280" xr:uid="{00000000-0005-0000-0000-0000F4300000}"/>
    <cellStyle name="Comma 2 5 2 9" xfId="2087" xr:uid="{00000000-0005-0000-0000-0000F5300000}"/>
    <cellStyle name="Comma 2 5 2 9 2" xfId="5890" xr:uid="{00000000-0005-0000-0000-0000F6300000}"/>
    <cellStyle name="Comma 2 5 2 9 2 2" xfId="13700" xr:uid="{00000000-0005-0000-0000-0000F7300000}"/>
    <cellStyle name="Comma 2 5 2 9 2 2 2" xfId="29111" xr:uid="{00000000-0005-0000-0000-0000F8300000}"/>
    <cellStyle name="Comma 2 5 2 9 2 2 2 2" xfId="59935" xr:uid="{00000000-0005-0000-0000-0000F9300000}"/>
    <cellStyle name="Comma 2 5 2 9 2 2 3" xfId="44525" xr:uid="{00000000-0005-0000-0000-0000FA300000}"/>
    <cellStyle name="Comma 2 5 2 9 2 3" xfId="21302" xr:uid="{00000000-0005-0000-0000-0000FB300000}"/>
    <cellStyle name="Comma 2 5 2 9 2 3 2" xfId="52126" xr:uid="{00000000-0005-0000-0000-0000FC300000}"/>
    <cellStyle name="Comma 2 5 2 9 2 4" xfId="36716" xr:uid="{00000000-0005-0000-0000-0000FD300000}"/>
    <cellStyle name="Comma 2 5 2 9 3" xfId="9897" xr:uid="{00000000-0005-0000-0000-0000FE300000}"/>
    <cellStyle name="Comma 2 5 2 9 3 2" xfId="25308" xr:uid="{00000000-0005-0000-0000-0000FF300000}"/>
    <cellStyle name="Comma 2 5 2 9 3 2 2" xfId="56132" xr:uid="{00000000-0005-0000-0000-000000310000}"/>
    <cellStyle name="Comma 2 5 2 9 3 3" xfId="40722" xr:uid="{00000000-0005-0000-0000-000001310000}"/>
    <cellStyle name="Comma 2 5 2 9 4" xfId="17499" xr:uid="{00000000-0005-0000-0000-000002310000}"/>
    <cellStyle name="Comma 2 5 2 9 4 2" xfId="48323" xr:uid="{00000000-0005-0000-0000-000003310000}"/>
    <cellStyle name="Comma 2 5 2 9 5" xfId="32913" xr:uid="{00000000-0005-0000-0000-000004310000}"/>
    <cellStyle name="Comma 2 5 3" xfId="252" xr:uid="{00000000-0005-0000-0000-000005310000}"/>
    <cellStyle name="Comma 2 5 3 10" xfId="7854" xr:uid="{00000000-0005-0000-0000-000006310000}"/>
    <cellStyle name="Comma 2 5 3 10 2" xfId="23265" xr:uid="{00000000-0005-0000-0000-000007310000}"/>
    <cellStyle name="Comma 2 5 3 10 2 2" xfId="54089" xr:uid="{00000000-0005-0000-0000-000008310000}"/>
    <cellStyle name="Comma 2 5 3 10 3" xfId="38679" xr:uid="{00000000-0005-0000-0000-000009310000}"/>
    <cellStyle name="Comma 2 5 3 11" xfId="15665" xr:uid="{00000000-0005-0000-0000-00000A310000}"/>
    <cellStyle name="Comma 2 5 3 11 2" xfId="46489" xr:uid="{00000000-0005-0000-0000-00000B310000}"/>
    <cellStyle name="Comma 2 5 3 12" xfId="31079" xr:uid="{00000000-0005-0000-0000-00000C310000}"/>
    <cellStyle name="Comma 2 5 3 2" xfId="334" xr:uid="{00000000-0005-0000-0000-00000D310000}"/>
    <cellStyle name="Comma 2 5 3 2 10" xfId="15747" xr:uid="{00000000-0005-0000-0000-00000E310000}"/>
    <cellStyle name="Comma 2 5 3 2 10 2" xfId="46571" xr:uid="{00000000-0005-0000-0000-00000F310000}"/>
    <cellStyle name="Comma 2 5 3 2 11" xfId="31161" xr:uid="{00000000-0005-0000-0000-000010310000}"/>
    <cellStyle name="Comma 2 5 3 2 2" xfId="757" xr:uid="{00000000-0005-0000-0000-000011310000}"/>
    <cellStyle name="Comma 2 5 3 2 2 2" xfId="1390" xr:uid="{00000000-0005-0000-0000-000012310000}"/>
    <cellStyle name="Comma 2 5 3 2 2 2 2" xfId="3289" xr:uid="{00000000-0005-0000-0000-000013310000}"/>
    <cellStyle name="Comma 2 5 3 2 2 2 2 2" xfId="7092" xr:uid="{00000000-0005-0000-0000-000014310000}"/>
    <cellStyle name="Comma 2 5 3 2 2 2 2 2 2" xfId="14902" xr:uid="{00000000-0005-0000-0000-000015310000}"/>
    <cellStyle name="Comma 2 5 3 2 2 2 2 2 2 2" xfId="30313" xr:uid="{00000000-0005-0000-0000-000016310000}"/>
    <cellStyle name="Comma 2 5 3 2 2 2 2 2 2 2 2" xfId="61137" xr:uid="{00000000-0005-0000-0000-000017310000}"/>
    <cellStyle name="Comma 2 5 3 2 2 2 2 2 2 3" xfId="45727" xr:uid="{00000000-0005-0000-0000-000018310000}"/>
    <cellStyle name="Comma 2 5 3 2 2 2 2 2 3" xfId="22504" xr:uid="{00000000-0005-0000-0000-000019310000}"/>
    <cellStyle name="Comma 2 5 3 2 2 2 2 2 3 2" xfId="53328" xr:uid="{00000000-0005-0000-0000-00001A310000}"/>
    <cellStyle name="Comma 2 5 3 2 2 2 2 2 4" xfId="37918" xr:uid="{00000000-0005-0000-0000-00001B310000}"/>
    <cellStyle name="Comma 2 5 3 2 2 2 2 3" xfId="11099" xr:uid="{00000000-0005-0000-0000-00001C310000}"/>
    <cellStyle name="Comma 2 5 3 2 2 2 2 3 2" xfId="26510" xr:uid="{00000000-0005-0000-0000-00001D310000}"/>
    <cellStyle name="Comma 2 5 3 2 2 2 2 3 2 2" xfId="57334" xr:uid="{00000000-0005-0000-0000-00001E310000}"/>
    <cellStyle name="Comma 2 5 3 2 2 2 2 3 3" xfId="41924" xr:uid="{00000000-0005-0000-0000-00001F310000}"/>
    <cellStyle name="Comma 2 5 3 2 2 2 2 4" xfId="18701" xr:uid="{00000000-0005-0000-0000-000020310000}"/>
    <cellStyle name="Comma 2 5 3 2 2 2 2 4 2" xfId="49525" xr:uid="{00000000-0005-0000-0000-000021310000}"/>
    <cellStyle name="Comma 2 5 3 2 2 2 2 5" xfId="34115" xr:uid="{00000000-0005-0000-0000-000022310000}"/>
    <cellStyle name="Comma 2 5 3 2 2 2 3" xfId="5193" xr:uid="{00000000-0005-0000-0000-000023310000}"/>
    <cellStyle name="Comma 2 5 3 2 2 2 3 2" xfId="13003" xr:uid="{00000000-0005-0000-0000-000024310000}"/>
    <cellStyle name="Comma 2 5 3 2 2 2 3 2 2" xfId="28414" xr:uid="{00000000-0005-0000-0000-000025310000}"/>
    <cellStyle name="Comma 2 5 3 2 2 2 3 2 2 2" xfId="59238" xr:uid="{00000000-0005-0000-0000-000026310000}"/>
    <cellStyle name="Comma 2 5 3 2 2 2 3 2 3" xfId="43828" xr:uid="{00000000-0005-0000-0000-000027310000}"/>
    <cellStyle name="Comma 2 5 3 2 2 2 3 3" xfId="20605" xr:uid="{00000000-0005-0000-0000-000028310000}"/>
    <cellStyle name="Comma 2 5 3 2 2 2 3 3 2" xfId="51429" xr:uid="{00000000-0005-0000-0000-000029310000}"/>
    <cellStyle name="Comma 2 5 3 2 2 2 3 4" xfId="36019" xr:uid="{00000000-0005-0000-0000-00002A310000}"/>
    <cellStyle name="Comma 2 5 3 2 2 2 4" xfId="9200" xr:uid="{00000000-0005-0000-0000-00002B310000}"/>
    <cellStyle name="Comma 2 5 3 2 2 2 4 2" xfId="24611" xr:uid="{00000000-0005-0000-0000-00002C310000}"/>
    <cellStyle name="Comma 2 5 3 2 2 2 4 2 2" xfId="55435" xr:uid="{00000000-0005-0000-0000-00002D310000}"/>
    <cellStyle name="Comma 2 5 3 2 2 2 4 3" xfId="40025" xr:uid="{00000000-0005-0000-0000-00002E310000}"/>
    <cellStyle name="Comma 2 5 3 2 2 2 5" xfId="16802" xr:uid="{00000000-0005-0000-0000-00002F310000}"/>
    <cellStyle name="Comma 2 5 3 2 2 2 5 2" xfId="47626" xr:uid="{00000000-0005-0000-0000-000030310000}"/>
    <cellStyle name="Comma 2 5 3 2 2 2 6" xfId="32216" xr:uid="{00000000-0005-0000-0000-000031310000}"/>
    <cellStyle name="Comma 2 5 3 2 2 3" xfId="2023" xr:uid="{00000000-0005-0000-0000-000032310000}"/>
    <cellStyle name="Comma 2 5 3 2 2 3 2" xfId="3922" xr:uid="{00000000-0005-0000-0000-000033310000}"/>
    <cellStyle name="Comma 2 5 3 2 2 3 2 2" xfId="7725" xr:uid="{00000000-0005-0000-0000-000034310000}"/>
    <cellStyle name="Comma 2 5 3 2 2 3 2 2 2" xfId="15535" xr:uid="{00000000-0005-0000-0000-000035310000}"/>
    <cellStyle name="Comma 2 5 3 2 2 3 2 2 2 2" xfId="30946" xr:uid="{00000000-0005-0000-0000-000036310000}"/>
    <cellStyle name="Comma 2 5 3 2 2 3 2 2 2 2 2" xfId="61770" xr:uid="{00000000-0005-0000-0000-000037310000}"/>
    <cellStyle name="Comma 2 5 3 2 2 3 2 2 2 3" xfId="46360" xr:uid="{00000000-0005-0000-0000-000038310000}"/>
    <cellStyle name="Comma 2 5 3 2 2 3 2 2 3" xfId="23137" xr:uid="{00000000-0005-0000-0000-000039310000}"/>
    <cellStyle name="Comma 2 5 3 2 2 3 2 2 3 2" xfId="53961" xr:uid="{00000000-0005-0000-0000-00003A310000}"/>
    <cellStyle name="Comma 2 5 3 2 2 3 2 2 4" xfId="38551" xr:uid="{00000000-0005-0000-0000-00003B310000}"/>
    <cellStyle name="Comma 2 5 3 2 2 3 2 3" xfId="11732" xr:uid="{00000000-0005-0000-0000-00003C310000}"/>
    <cellStyle name="Comma 2 5 3 2 2 3 2 3 2" xfId="27143" xr:uid="{00000000-0005-0000-0000-00003D310000}"/>
    <cellStyle name="Comma 2 5 3 2 2 3 2 3 2 2" xfId="57967" xr:uid="{00000000-0005-0000-0000-00003E310000}"/>
    <cellStyle name="Comma 2 5 3 2 2 3 2 3 3" xfId="42557" xr:uid="{00000000-0005-0000-0000-00003F310000}"/>
    <cellStyle name="Comma 2 5 3 2 2 3 2 4" xfId="19334" xr:uid="{00000000-0005-0000-0000-000040310000}"/>
    <cellStyle name="Comma 2 5 3 2 2 3 2 4 2" xfId="50158" xr:uid="{00000000-0005-0000-0000-000041310000}"/>
    <cellStyle name="Comma 2 5 3 2 2 3 2 5" xfId="34748" xr:uid="{00000000-0005-0000-0000-000042310000}"/>
    <cellStyle name="Comma 2 5 3 2 2 3 3" xfId="5826" xr:uid="{00000000-0005-0000-0000-000043310000}"/>
    <cellStyle name="Comma 2 5 3 2 2 3 3 2" xfId="13636" xr:uid="{00000000-0005-0000-0000-000044310000}"/>
    <cellStyle name="Comma 2 5 3 2 2 3 3 2 2" xfId="29047" xr:uid="{00000000-0005-0000-0000-000045310000}"/>
    <cellStyle name="Comma 2 5 3 2 2 3 3 2 2 2" xfId="59871" xr:uid="{00000000-0005-0000-0000-000046310000}"/>
    <cellStyle name="Comma 2 5 3 2 2 3 3 2 3" xfId="44461" xr:uid="{00000000-0005-0000-0000-000047310000}"/>
    <cellStyle name="Comma 2 5 3 2 2 3 3 3" xfId="21238" xr:uid="{00000000-0005-0000-0000-000048310000}"/>
    <cellStyle name="Comma 2 5 3 2 2 3 3 3 2" xfId="52062" xr:uid="{00000000-0005-0000-0000-000049310000}"/>
    <cellStyle name="Comma 2 5 3 2 2 3 3 4" xfId="36652" xr:uid="{00000000-0005-0000-0000-00004A310000}"/>
    <cellStyle name="Comma 2 5 3 2 2 3 4" xfId="9833" xr:uid="{00000000-0005-0000-0000-00004B310000}"/>
    <cellStyle name="Comma 2 5 3 2 2 3 4 2" xfId="25244" xr:uid="{00000000-0005-0000-0000-00004C310000}"/>
    <cellStyle name="Comma 2 5 3 2 2 3 4 2 2" xfId="56068" xr:uid="{00000000-0005-0000-0000-00004D310000}"/>
    <cellStyle name="Comma 2 5 3 2 2 3 4 3" xfId="40658" xr:uid="{00000000-0005-0000-0000-00004E310000}"/>
    <cellStyle name="Comma 2 5 3 2 2 3 5" xfId="17435" xr:uid="{00000000-0005-0000-0000-00004F310000}"/>
    <cellStyle name="Comma 2 5 3 2 2 3 5 2" xfId="48259" xr:uid="{00000000-0005-0000-0000-000050310000}"/>
    <cellStyle name="Comma 2 5 3 2 2 3 6" xfId="32849" xr:uid="{00000000-0005-0000-0000-000051310000}"/>
    <cellStyle name="Comma 2 5 3 2 2 4" xfId="2656" xr:uid="{00000000-0005-0000-0000-000052310000}"/>
    <cellStyle name="Comma 2 5 3 2 2 4 2" xfId="6459" xr:uid="{00000000-0005-0000-0000-000053310000}"/>
    <cellStyle name="Comma 2 5 3 2 2 4 2 2" xfId="14269" xr:uid="{00000000-0005-0000-0000-000054310000}"/>
    <cellStyle name="Comma 2 5 3 2 2 4 2 2 2" xfId="29680" xr:uid="{00000000-0005-0000-0000-000055310000}"/>
    <cellStyle name="Comma 2 5 3 2 2 4 2 2 2 2" xfId="60504" xr:uid="{00000000-0005-0000-0000-000056310000}"/>
    <cellStyle name="Comma 2 5 3 2 2 4 2 2 3" xfId="45094" xr:uid="{00000000-0005-0000-0000-000057310000}"/>
    <cellStyle name="Comma 2 5 3 2 2 4 2 3" xfId="21871" xr:uid="{00000000-0005-0000-0000-000058310000}"/>
    <cellStyle name="Comma 2 5 3 2 2 4 2 3 2" xfId="52695" xr:uid="{00000000-0005-0000-0000-000059310000}"/>
    <cellStyle name="Comma 2 5 3 2 2 4 2 4" xfId="37285" xr:uid="{00000000-0005-0000-0000-00005A310000}"/>
    <cellStyle name="Comma 2 5 3 2 2 4 3" xfId="10466" xr:uid="{00000000-0005-0000-0000-00005B310000}"/>
    <cellStyle name="Comma 2 5 3 2 2 4 3 2" xfId="25877" xr:uid="{00000000-0005-0000-0000-00005C310000}"/>
    <cellStyle name="Comma 2 5 3 2 2 4 3 2 2" xfId="56701" xr:uid="{00000000-0005-0000-0000-00005D310000}"/>
    <cellStyle name="Comma 2 5 3 2 2 4 3 3" xfId="41291" xr:uid="{00000000-0005-0000-0000-00005E310000}"/>
    <cellStyle name="Comma 2 5 3 2 2 4 4" xfId="18068" xr:uid="{00000000-0005-0000-0000-00005F310000}"/>
    <cellStyle name="Comma 2 5 3 2 2 4 4 2" xfId="48892" xr:uid="{00000000-0005-0000-0000-000060310000}"/>
    <cellStyle name="Comma 2 5 3 2 2 4 5" xfId="33482" xr:uid="{00000000-0005-0000-0000-000061310000}"/>
    <cellStyle name="Comma 2 5 3 2 2 5" xfId="4560" xr:uid="{00000000-0005-0000-0000-000062310000}"/>
    <cellStyle name="Comma 2 5 3 2 2 5 2" xfId="12370" xr:uid="{00000000-0005-0000-0000-000063310000}"/>
    <cellStyle name="Comma 2 5 3 2 2 5 2 2" xfId="27781" xr:uid="{00000000-0005-0000-0000-000064310000}"/>
    <cellStyle name="Comma 2 5 3 2 2 5 2 2 2" xfId="58605" xr:uid="{00000000-0005-0000-0000-000065310000}"/>
    <cellStyle name="Comma 2 5 3 2 2 5 2 3" xfId="43195" xr:uid="{00000000-0005-0000-0000-000066310000}"/>
    <cellStyle name="Comma 2 5 3 2 2 5 3" xfId="19972" xr:uid="{00000000-0005-0000-0000-000067310000}"/>
    <cellStyle name="Comma 2 5 3 2 2 5 3 2" xfId="50796" xr:uid="{00000000-0005-0000-0000-000068310000}"/>
    <cellStyle name="Comma 2 5 3 2 2 5 4" xfId="35386" xr:uid="{00000000-0005-0000-0000-000069310000}"/>
    <cellStyle name="Comma 2 5 3 2 2 6" xfId="8567" xr:uid="{00000000-0005-0000-0000-00006A310000}"/>
    <cellStyle name="Comma 2 5 3 2 2 6 2" xfId="23978" xr:uid="{00000000-0005-0000-0000-00006B310000}"/>
    <cellStyle name="Comma 2 5 3 2 2 6 2 2" xfId="54802" xr:uid="{00000000-0005-0000-0000-00006C310000}"/>
    <cellStyle name="Comma 2 5 3 2 2 6 3" xfId="39392" xr:uid="{00000000-0005-0000-0000-00006D310000}"/>
    <cellStyle name="Comma 2 5 3 2 2 7" xfId="16169" xr:uid="{00000000-0005-0000-0000-00006E310000}"/>
    <cellStyle name="Comma 2 5 3 2 2 7 2" xfId="46993" xr:uid="{00000000-0005-0000-0000-00006F310000}"/>
    <cellStyle name="Comma 2 5 3 2 2 8" xfId="31583" xr:uid="{00000000-0005-0000-0000-000070310000}"/>
    <cellStyle name="Comma 2 5 3 2 3" xfId="548" xr:uid="{00000000-0005-0000-0000-000071310000}"/>
    <cellStyle name="Comma 2 5 3 2 3 2" xfId="1181" xr:uid="{00000000-0005-0000-0000-000072310000}"/>
    <cellStyle name="Comma 2 5 3 2 3 2 2" xfId="3080" xr:uid="{00000000-0005-0000-0000-000073310000}"/>
    <cellStyle name="Comma 2 5 3 2 3 2 2 2" xfId="6883" xr:uid="{00000000-0005-0000-0000-000074310000}"/>
    <cellStyle name="Comma 2 5 3 2 3 2 2 2 2" xfId="14693" xr:uid="{00000000-0005-0000-0000-000075310000}"/>
    <cellStyle name="Comma 2 5 3 2 3 2 2 2 2 2" xfId="30104" xr:uid="{00000000-0005-0000-0000-000076310000}"/>
    <cellStyle name="Comma 2 5 3 2 3 2 2 2 2 2 2" xfId="60928" xr:uid="{00000000-0005-0000-0000-000077310000}"/>
    <cellStyle name="Comma 2 5 3 2 3 2 2 2 2 3" xfId="45518" xr:uid="{00000000-0005-0000-0000-000078310000}"/>
    <cellStyle name="Comma 2 5 3 2 3 2 2 2 3" xfId="22295" xr:uid="{00000000-0005-0000-0000-000079310000}"/>
    <cellStyle name="Comma 2 5 3 2 3 2 2 2 3 2" xfId="53119" xr:uid="{00000000-0005-0000-0000-00007A310000}"/>
    <cellStyle name="Comma 2 5 3 2 3 2 2 2 4" xfId="37709" xr:uid="{00000000-0005-0000-0000-00007B310000}"/>
    <cellStyle name="Comma 2 5 3 2 3 2 2 3" xfId="10890" xr:uid="{00000000-0005-0000-0000-00007C310000}"/>
    <cellStyle name="Comma 2 5 3 2 3 2 2 3 2" xfId="26301" xr:uid="{00000000-0005-0000-0000-00007D310000}"/>
    <cellStyle name="Comma 2 5 3 2 3 2 2 3 2 2" xfId="57125" xr:uid="{00000000-0005-0000-0000-00007E310000}"/>
    <cellStyle name="Comma 2 5 3 2 3 2 2 3 3" xfId="41715" xr:uid="{00000000-0005-0000-0000-00007F310000}"/>
    <cellStyle name="Comma 2 5 3 2 3 2 2 4" xfId="18492" xr:uid="{00000000-0005-0000-0000-000080310000}"/>
    <cellStyle name="Comma 2 5 3 2 3 2 2 4 2" xfId="49316" xr:uid="{00000000-0005-0000-0000-000081310000}"/>
    <cellStyle name="Comma 2 5 3 2 3 2 2 5" xfId="33906" xr:uid="{00000000-0005-0000-0000-000082310000}"/>
    <cellStyle name="Comma 2 5 3 2 3 2 3" xfId="4984" xr:uid="{00000000-0005-0000-0000-000083310000}"/>
    <cellStyle name="Comma 2 5 3 2 3 2 3 2" xfId="12794" xr:uid="{00000000-0005-0000-0000-000084310000}"/>
    <cellStyle name="Comma 2 5 3 2 3 2 3 2 2" xfId="28205" xr:uid="{00000000-0005-0000-0000-000085310000}"/>
    <cellStyle name="Comma 2 5 3 2 3 2 3 2 2 2" xfId="59029" xr:uid="{00000000-0005-0000-0000-000086310000}"/>
    <cellStyle name="Comma 2 5 3 2 3 2 3 2 3" xfId="43619" xr:uid="{00000000-0005-0000-0000-000087310000}"/>
    <cellStyle name="Comma 2 5 3 2 3 2 3 3" xfId="20396" xr:uid="{00000000-0005-0000-0000-000088310000}"/>
    <cellStyle name="Comma 2 5 3 2 3 2 3 3 2" xfId="51220" xr:uid="{00000000-0005-0000-0000-000089310000}"/>
    <cellStyle name="Comma 2 5 3 2 3 2 3 4" xfId="35810" xr:uid="{00000000-0005-0000-0000-00008A310000}"/>
    <cellStyle name="Comma 2 5 3 2 3 2 4" xfId="8991" xr:uid="{00000000-0005-0000-0000-00008B310000}"/>
    <cellStyle name="Comma 2 5 3 2 3 2 4 2" xfId="24402" xr:uid="{00000000-0005-0000-0000-00008C310000}"/>
    <cellStyle name="Comma 2 5 3 2 3 2 4 2 2" xfId="55226" xr:uid="{00000000-0005-0000-0000-00008D310000}"/>
    <cellStyle name="Comma 2 5 3 2 3 2 4 3" xfId="39816" xr:uid="{00000000-0005-0000-0000-00008E310000}"/>
    <cellStyle name="Comma 2 5 3 2 3 2 5" xfId="16593" xr:uid="{00000000-0005-0000-0000-00008F310000}"/>
    <cellStyle name="Comma 2 5 3 2 3 2 5 2" xfId="47417" xr:uid="{00000000-0005-0000-0000-000090310000}"/>
    <cellStyle name="Comma 2 5 3 2 3 2 6" xfId="32007" xr:uid="{00000000-0005-0000-0000-000091310000}"/>
    <cellStyle name="Comma 2 5 3 2 3 3" xfId="1814" xr:uid="{00000000-0005-0000-0000-000092310000}"/>
    <cellStyle name="Comma 2 5 3 2 3 3 2" xfId="3713" xr:uid="{00000000-0005-0000-0000-000093310000}"/>
    <cellStyle name="Comma 2 5 3 2 3 3 2 2" xfId="7516" xr:uid="{00000000-0005-0000-0000-000094310000}"/>
    <cellStyle name="Comma 2 5 3 2 3 3 2 2 2" xfId="15326" xr:uid="{00000000-0005-0000-0000-000095310000}"/>
    <cellStyle name="Comma 2 5 3 2 3 3 2 2 2 2" xfId="30737" xr:uid="{00000000-0005-0000-0000-000096310000}"/>
    <cellStyle name="Comma 2 5 3 2 3 3 2 2 2 2 2" xfId="61561" xr:uid="{00000000-0005-0000-0000-000097310000}"/>
    <cellStyle name="Comma 2 5 3 2 3 3 2 2 2 3" xfId="46151" xr:uid="{00000000-0005-0000-0000-000098310000}"/>
    <cellStyle name="Comma 2 5 3 2 3 3 2 2 3" xfId="22928" xr:uid="{00000000-0005-0000-0000-000099310000}"/>
    <cellStyle name="Comma 2 5 3 2 3 3 2 2 3 2" xfId="53752" xr:uid="{00000000-0005-0000-0000-00009A310000}"/>
    <cellStyle name="Comma 2 5 3 2 3 3 2 2 4" xfId="38342" xr:uid="{00000000-0005-0000-0000-00009B310000}"/>
    <cellStyle name="Comma 2 5 3 2 3 3 2 3" xfId="11523" xr:uid="{00000000-0005-0000-0000-00009C310000}"/>
    <cellStyle name="Comma 2 5 3 2 3 3 2 3 2" xfId="26934" xr:uid="{00000000-0005-0000-0000-00009D310000}"/>
    <cellStyle name="Comma 2 5 3 2 3 3 2 3 2 2" xfId="57758" xr:uid="{00000000-0005-0000-0000-00009E310000}"/>
    <cellStyle name="Comma 2 5 3 2 3 3 2 3 3" xfId="42348" xr:uid="{00000000-0005-0000-0000-00009F310000}"/>
    <cellStyle name="Comma 2 5 3 2 3 3 2 4" xfId="19125" xr:uid="{00000000-0005-0000-0000-0000A0310000}"/>
    <cellStyle name="Comma 2 5 3 2 3 3 2 4 2" xfId="49949" xr:uid="{00000000-0005-0000-0000-0000A1310000}"/>
    <cellStyle name="Comma 2 5 3 2 3 3 2 5" xfId="34539" xr:uid="{00000000-0005-0000-0000-0000A2310000}"/>
    <cellStyle name="Comma 2 5 3 2 3 3 3" xfId="5617" xr:uid="{00000000-0005-0000-0000-0000A3310000}"/>
    <cellStyle name="Comma 2 5 3 2 3 3 3 2" xfId="13427" xr:uid="{00000000-0005-0000-0000-0000A4310000}"/>
    <cellStyle name="Comma 2 5 3 2 3 3 3 2 2" xfId="28838" xr:uid="{00000000-0005-0000-0000-0000A5310000}"/>
    <cellStyle name="Comma 2 5 3 2 3 3 3 2 2 2" xfId="59662" xr:uid="{00000000-0005-0000-0000-0000A6310000}"/>
    <cellStyle name="Comma 2 5 3 2 3 3 3 2 3" xfId="44252" xr:uid="{00000000-0005-0000-0000-0000A7310000}"/>
    <cellStyle name="Comma 2 5 3 2 3 3 3 3" xfId="21029" xr:uid="{00000000-0005-0000-0000-0000A8310000}"/>
    <cellStyle name="Comma 2 5 3 2 3 3 3 3 2" xfId="51853" xr:uid="{00000000-0005-0000-0000-0000A9310000}"/>
    <cellStyle name="Comma 2 5 3 2 3 3 3 4" xfId="36443" xr:uid="{00000000-0005-0000-0000-0000AA310000}"/>
    <cellStyle name="Comma 2 5 3 2 3 3 4" xfId="9624" xr:uid="{00000000-0005-0000-0000-0000AB310000}"/>
    <cellStyle name="Comma 2 5 3 2 3 3 4 2" xfId="25035" xr:uid="{00000000-0005-0000-0000-0000AC310000}"/>
    <cellStyle name="Comma 2 5 3 2 3 3 4 2 2" xfId="55859" xr:uid="{00000000-0005-0000-0000-0000AD310000}"/>
    <cellStyle name="Comma 2 5 3 2 3 3 4 3" xfId="40449" xr:uid="{00000000-0005-0000-0000-0000AE310000}"/>
    <cellStyle name="Comma 2 5 3 2 3 3 5" xfId="17226" xr:uid="{00000000-0005-0000-0000-0000AF310000}"/>
    <cellStyle name="Comma 2 5 3 2 3 3 5 2" xfId="48050" xr:uid="{00000000-0005-0000-0000-0000B0310000}"/>
    <cellStyle name="Comma 2 5 3 2 3 3 6" xfId="32640" xr:uid="{00000000-0005-0000-0000-0000B1310000}"/>
    <cellStyle name="Comma 2 5 3 2 3 4" xfId="2447" xr:uid="{00000000-0005-0000-0000-0000B2310000}"/>
    <cellStyle name="Comma 2 5 3 2 3 4 2" xfId="6250" xr:uid="{00000000-0005-0000-0000-0000B3310000}"/>
    <cellStyle name="Comma 2 5 3 2 3 4 2 2" xfId="14060" xr:uid="{00000000-0005-0000-0000-0000B4310000}"/>
    <cellStyle name="Comma 2 5 3 2 3 4 2 2 2" xfId="29471" xr:uid="{00000000-0005-0000-0000-0000B5310000}"/>
    <cellStyle name="Comma 2 5 3 2 3 4 2 2 2 2" xfId="60295" xr:uid="{00000000-0005-0000-0000-0000B6310000}"/>
    <cellStyle name="Comma 2 5 3 2 3 4 2 2 3" xfId="44885" xr:uid="{00000000-0005-0000-0000-0000B7310000}"/>
    <cellStyle name="Comma 2 5 3 2 3 4 2 3" xfId="21662" xr:uid="{00000000-0005-0000-0000-0000B8310000}"/>
    <cellStyle name="Comma 2 5 3 2 3 4 2 3 2" xfId="52486" xr:uid="{00000000-0005-0000-0000-0000B9310000}"/>
    <cellStyle name="Comma 2 5 3 2 3 4 2 4" xfId="37076" xr:uid="{00000000-0005-0000-0000-0000BA310000}"/>
    <cellStyle name="Comma 2 5 3 2 3 4 3" xfId="10257" xr:uid="{00000000-0005-0000-0000-0000BB310000}"/>
    <cellStyle name="Comma 2 5 3 2 3 4 3 2" xfId="25668" xr:uid="{00000000-0005-0000-0000-0000BC310000}"/>
    <cellStyle name="Comma 2 5 3 2 3 4 3 2 2" xfId="56492" xr:uid="{00000000-0005-0000-0000-0000BD310000}"/>
    <cellStyle name="Comma 2 5 3 2 3 4 3 3" xfId="41082" xr:uid="{00000000-0005-0000-0000-0000BE310000}"/>
    <cellStyle name="Comma 2 5 3 2 3 4 4" xfId="17859" xr:uid="{00000000-0005-0000-0000-0000BF310000}"/>
    <cellStyle name="Comma 2 5 3 2 3 4 4 2" xfId="48683" xr:uid="{00000000-0005-0000-0000-0000C0310000}"/>
    <cellStyle name="Comma 2 5 3 2 3 4 5" xfId="33273" xr:uid="{00000000-0005-0000-0000-0000C1310000}"/>
    <cellStyle name="Comma 2 5 3 2 3 5" xfId="4351" xr:uid="{00000000-0005-0000-0000-0000C2310000}"/>
    <cellStyle name="Comma 2 5 3 2 3 5 2" xfId="12161" xr:uid="{00000000-0005-0000-0000-0000C3310000}"/>
    <cellStyle name="Comma 2 5 3 2 3 5 2 2" xfId="27572" xr:uid="{00000000-0005-0000-0000-0000C4310000}"/>
    <cellStyle name="Comma 2 5 3 2 3 5 2 2 2" xfId="58396" xr:uid="{00000000-0005-0000-0000-0000C5310000}"/>
    <cellStyle name="Comma 2 5 3 2 3 5 2 3" xfId="42986" xr:uid="{00000000-0005-0000-0000-0000C6310000}"/>
    <cellStyle name="Comma 2 5 3 2 3 5 3" xfId="19763" xr:uid="{00000000-0005-0000-0000-0000C7310000}"/>
    <cellStyle name="Comma 2 5 3 2 3 5 3 2" xfId="50587" xr:uid="{00000000-0005-0000-0000-0000C8310000}"/>
    <cellStyle name="Comma 2 5 3 2 3 5 4" xfId="35177" xr:uid="{00000000-0005-0000-0000-0000C9310000}"/>
    <cellStyle name="Comma 2 5 3 2 3 6" xfId="8358" xr:uid="{00000000-0005-0000-0000-0000CA310000}"/>
    <cellStyle name="Comma 2 5 3 2 3 6 2" xfId="23769" xr:uid="{00000000-0005-0000-0000-0000CB310000}"/>
    <cellStyle name="Comma 2 5 3 2 3 6 2 2" xfId="54593" xr:uid="{00000000-0005-0000-0000-0000CC310000}"/>
    <cellStyle name="Comma 2 5 3 2 3 6 3" xfId="39183" xr:uid="{00000000-0005-0000-0000-0000CD310000}"/>
    <cellStyle name="Comma 2 5 3 2 3 7" xfId="15960" xr:uid="{00000000-0005-0000-0000-0000CE310000}"/>
    <cellStyle name="Comma 2 5 3 2 3 7 2" xfId="46784" xr:uid="{00000000-0005-0000-0000-0000CF310000}"/>
    <cellStyle name="Comma 2 5 3 2 3 8" xfId="31374" xr:uid="{00000000-0005-0000-0000-0000D0310000}"/>
    <cellStyle name="Comma 2 5 3 2 4" xfId="968" xr:uid="{00000000-0005-0000-0000-0000D1310000}"/>
    <cellStyle name="Comma 2 5 3 2 4 2" xfId="2867" xr:uid="{00000000-0005-0000-0000-0000D2310000}"/>
    <cellStyle name="Comma 2 5 3 2 4 2 2" xfId="6670" xr:uid="{00000000-0005-0000-0000-0000D3310000}"/>
    <cellStyle name="Comma 2 5 3 2 4 2 2 2" xfId="14480" xr:uid="{00000000-0005-0000-0000-0000D4310000}"/>
    <cellStyle name="Comma 2 5 3 2 4 2 2 2 2" xfId="29891" xr:uid="{00000000-0005-0000-0000-0000D5310000}"/>
    <cellStyle name="Comma 2 5 3 2 4 2 2 2 2 2" xfId="60715" xr:uid="{00000000-0005-0000-0000-0000D6310000}"/>
    <cellStyle name="Comma 2 5 3 2 4 2 2 2 3" xfId="45305" xr:uid="{00000000-0005-0000-0000-0000D7310000}"/>
    <cellStyle name="Comma 2 5 3 2 4 2 2 3" xfId="22082" xr:uid="{00000000-0005-0000-0000-0000D8310000}"/>
    <cellStyle name="Comma 2 5 3 2 4 2 2 3 2" xfId="52906" xr:uid="{00000000-0005-0000-0000-0000D9310000}"/>
    <cellStyle name="Comma 2 5 3 2 4 2 2 4" xfId="37496" xr:uid="{00000000-0005-0000-0000-0000DA310000}"/>
    <cellStyle name="Comma 2 5 3 2 4 2 3" xfId="10677" xr:uid="{00000000-0005-0000-0000-0000DB310000}"/>
    <cellStyle name="Comma 2 5 3 2 4 2 3 2" xfId="26088" xr:uid="{00000000-0005-0000-0000-0000DC310000}"/>
    <cellStyle name="Comma 2 5 3 2 4 2 3 2 2" xfId="56912" xr:uid="{00000000-0005-0000-0000-0000DD310000}"/>
    <cellStyle name="Comma 2 5 3 2 4 2 3 3" xfId="41502" xr:uid="{00000000-0005-0000-0000-0000DE310000}"/>
    <cellStyle name="Comma 2 5 3 2 4 2 4" xfId="18279" xr:uid="{00000000-0005-0000-0000-0000DF310000}"/>
    <cellStyle name="Comma 2 5 3 2 4 2 4 2" xfId="49103" xr:uid="{00000000-0005-0000-0000-0000E0310000}"/>
    <cellStyle name="Comma 2 5 3 2 4 2 5" xfId="33693" xr:uid="{00000000-0005-0000-0000-0000E1310000}"/>
    <cellStyle name="Comma 2 5 3 2 4 3" xfId="4771" xr:uid="{00000000-0005-0000-0000-0000E2310000}"/>
    <cellStyle name="Comma 2 5 3 2 4 3 2" xfId="12581" xr:uid="{00000000-0005-0000-0000-0000E3310000}"/>
    <cellStyle name="Comma 2 5 3 2 4 3 2 2" xfId="27992" xr:uid="{00000000-0005-0000-0000-0000E4310000}"/>
    <cellStyle name="Comma 2 5 3 2 4 3 2 2 2" xfId="58816" xr:uid="{00000000-0005-0000-0000-0000E5310000}"/>
    <cellStyle name="Comma 2 5 3 2 4 3 2 3" xfId="43406" xr:uid="{00000000-0005-0000-0000-0000E6310000}"/>
    <cellStyle name="Comma 2 5 3 2 4 3 3" xfId="20183" xr:uid="{00000000-0005-0000-0000-0000E7310000}"/>
    <cellStyle name="Comma 2 5 3 2 4 3 3 2" xfId="51007" xr:uid="{00000000-0005-0000-0000-0000E8310000}"/>
    <cellStyle name="Comma 2 5 3 2 4 3 4" xfId="35597" xr:uid="{00000000-0005-0000-0000-0000E9310000}"/>
    <cellStyle name="Comma 2 5 3 2 4 4" xfId="8778" xr:uid="{00000000-0005-0000-0000-0000EA310000}"/>
    <cellStyle name="Comma 2 5 3 2 4 4 2" xfId="24189" xr:uid="{00000000-0005-0000-0000-0000EB310000}"/>
    <cellStyle name="Comma 2 5 3 2 4 4 2 2" xfId="55013" xr:uid="{00000000-0005-0000-0000-0000EC310000}"/>
    <cellStyle name="Comma 2 5 3 2 4 4 3" xfId="39603" xr:uid="{00000000-0005-0000-0000-0000ED310000}"/>
    <cellStyle name="Comma 2 5 3 2 4 5" xfId="16380" xr:uid="{00000000-0005-0000-0000-0000EE310000}"/>
    <cellStyle name="Comma 2 5 3 2 4 5 2" xfId="47204" xr:uid="{00000000-0005-0000-0000-0000EF310000}"/>
    <cellStyle name="Comma 2 5 3 2 4 6" xfId="31794" xr:uid="{00000000-0005-0000-0000-0000F0310000}"/>
    <cellStyle name="Comma 2 5 3 2 5" xfId="1601" xr:uid="{00000000-0005-0000-0000-0000F1310000}"/>
    <cellStyle name="Comma 2 5 3 2 5 2" xfId="3500" xr:uid="{00000000-0005-0000-0000-0000F2310000}"/>
    <cellStyle name="Comma 2 5 3 2 5 2 2" xfId="7303" xr:uid="{00000000-0005-0000-0000-0000F3310000}"/>
    <cellStyle name="Comma 2 5 3 2 5 2 2 2" xfId="15113" xr:uid="{00000000-0005-0000-0000-0000F4310000}"/>
    <cellStyle name="Comma 2 5 3 2 5 2 2 2 2" xfId="30524" xr:uid="{00000000-0005-0000-0000-0000F5310000}"/>
    <cellStyle name="Comma 2 5 3 2 5 2 2 2 2 2" xfId="61348" xr:uid="{00000000-0005-0000-0000-0000F6310000}"/>
    <cellStyle name="Comma 2 5 3 2 5 2 2 2 3" xfId="45938" xr:uid="{00000000-0005-0000-0000-0000F7310000}"/>
    <cellStyle name="Comma 2 5 3 2 5 2 2 3" xfId="22715" xr:uid="{00000000-0005-0000-0000-0000F8310000}"/>
    <cellStyle name="Comma 2 5 3 2 5 2 2 3 2" xfId="53539" xr:uid="{00000000-0005-0000-0000-0000F9310000}"/>
    <cellStyle name="Comma 2 5 3 2 5 2 2 4" xfId="38129" xr:uid="{00000000-0005-0000-0000-0000FA310000}"/>
    <cellStyle name="Comma 2 5 3 2 5 2 3" xfId="11310" xr:uid="{00000000-0005-0000-0000-0000FB310000}"/>
    <cellStyle name="Comma 2 5 3 2 5 2 3 2" xfId="26721" xr:uid="{00000000-0005-0000-0000-0000FC310000}"/>
    <cellStyle name="Comma 2 5 3 2 5 2 3 2 2" xfId="57545" xr:uid="{00000000-0005-0000-0000-0000FD310000}"/>
    <cellStyle name="Comma 2 5 3 2 5 2 3 3" xfId="42135" xr:uid="{00000000-0005-0000-0000-0000FE310000}"/>
    <cellStyle name="Comma 2 5 3 2 5 2 4" xfId="18912" xr:uid="{00000000-0005-0000-0000-0000FF310000}"/>
    <cellStyle name="Comma 2 5 3 2 5 2 4 2" xfId="49736" xr:uid="{00000000-0005-0000-0000-000000320000}"/>
    <cellStyle name="Comma 2 5 3 2 5 2 5" xfId="34326" xr:uid="{00000000-0005-0000-0000-000001320000}"/>
    <cellStyle name="Comma 2 5 3 2 5 3" xfId="5404" xr:uid="{00000000-0005-0000-0000-000002320000}"/>
    <cellStyle name="Comma 2 5 3 2 5 3 2" xfId="13214" xr:uid="{00000000-0005-0000-0000-000003320000}"/>
    <cellStyle name="Comma 2 5 3 2 5 3 2 2" xfId="28625" xr:uid="{00000000-0005-0000-0000-000004320000}"/>
    <cellStyle name="Comma 2 5 3 2 5 3 2 2 2" xfId="59449" xr:uid="{00000000-0005-0000-0000-000005320000}"/>
    <cellStyle name="Comma 2 5 3 2 5 3 2 3" xfId="44039" xr:uid="{00000000-0005-0000-0000-000006320000}"/>
    <cellStyle name="Comma 2 5 3 2 5 3 3" xfId="20816" xr:uid="{00000000-0005-0000-0000-000007320000}"/>
    <cellStyle name="Comma 2 5 3 2 5 3 3 2" xfId="51640" xr:uid="{00000000-0005-0000-0000-000008320000}"/>
    <cellStyle name="Comma 2 5 3 2 5 3 4" xfId="36230" xr:uid="{00000000-0005-0000-0000-000009320000}"/>
    <cellStyle name="Comma 2 5 3 2 5 4" xfId="9411" xr:uid="{00000000-0005-0000-0000-00000A320000}"/>
    <cellStyle name="Comma 2 5 3 2 5 4 2" xfId="24822" xr:uid="{00000000-0005-0000-0000-00000B320000}"/>
    <cellStyle name="Comma 2 5 3 2 5 4 2 2" xfId="55646" xr:uid="{00000000-0005-0000-0000-00000C320000}"/>
    <cellStyle name="Comma 2 5 3 2 5 4 3" xfId="40236" xr:uid="{00000000-0005-0000-0000-00000D320000}"/>
    <cellStyle name="Comma 2 5 3 2 5 5" xfId="17013" xr:uid="{00000000-0005-0000-0000-00000E320000}"/>
    <cellStyle name="Comma 2 5 3 2 5 5 2" xfId="47837" xr:uid="{00000000-0005-0000-0000-00000F320000}"/>
    <cellStyle name="Comma 2 5 3 2 5 6" xfId="32427" xr:uid="{00000000-0005-0000-0000-000010320000}"/>
    <cellStyle name="Comma 2 5 3 2 6" xfId="2234" xr:uid="{00000000-0005-0000-0000-000011320000}"/>
    <cellStyle name="Comma 2 5 3 2 6 2" xfId="6037" xr:uid="{00000000-0005-0000-0000-000012320000}"/>
    <cellStyle name="Comma 2 5 3 2 6 2 2" xfId="13847" xr:uid="{00000000-0005-0000-0000-000013320000}"/>
    <cellStyle name="Comma 2 5 3 2 6 2 2 2" xfId="29258" xr:uid="{00000000-0005-0000-0000-000014320000}"/>
    <cellStyle name="Comma 2 5 3 2 6 2 2 2 2" xfId="60082" xr:uid="{00000000-0005-0000-0000-000015320000}"/>
    <cellStyle name="Comma 2 5 3 2 6 2 2 3" xfId="44672" xr:uid="{00000000-0005-0000-0000-000016320000}"/>
    <cellStyle name="Comma 2 5 3 2 6 2 3" xfId="21449" xr:uid="{00000000-0005-0000-0000-000017320000}"/>
    <cellStyle name="Comma 2 5 3 2 6 2 3 2" xfId="52273" xr:uid="{00000000-0005-0000-0000-000018320000}"/>
    <cellStyle name="Comma 2 5 3 2 6 2 4" xfId="36863" xr:uid="{00000000-0005-0000-0000-000019320000}"/>
    <cellStyle name="Comma 2 5 3 2 6 3" xfId="10044" xr:uid="{00000000-0005-0000-0000-00001A320000}"/>
    <cellStyle name="Comma 2 5 3 2 6 3 2" xfId="25455" xr:uid="{00000000-0005-0000-0000-00001B320000}"/>
    <cellStyle name="Comma 2 5 3 2 6 3 2 2" xfId="56279" xr:uid="{00000000-0005-0000-0000-00001C320000}"/>
    <cellStyle name="Comma 2 5 3 2 6 3 3" xfId="40869" xr:uid="{00000000-0005-0000-0000-00001D320000}"/>
    <cellStyle name="Comma 2 5 3 2 6 4" xfId="17646" xr:uid="{00000000-0005-0000-0000-00001E320000}"/>
    <cellStyle name="Comma 2 5 3 2 6 4 2" xfId="48470" xr:uid="{00000000-0005-0000-0000-00001F320000}"/>
    <cellStyle name="Comma 2 5 3 2 6 5" xfId="33060" xr:uid="{00000000-0005-0000-0000-000020320000}"/>
    <cellStyle name="Comma 2 5 3 2 7" xfId="4138" xr:uid="{00000000-0005-0000-0000-000021320000}"/>
    <cellStyle name="Comma 2 5 3 2 7 2" xfId="11948" xr:uid="{00000000-0005-0000-0000-000022320000}"/>
    <cellStyle name="Comma 2 5 3 2 7 2 2" xfId="27359" xr:uid="{00000000-0005-0000-0000-000023320000}"/>
    <cellStyle name="Comma 2 5 3 2 7 2 2 2" xfId="58183" xr:uid="{00000000-0005-0000-0000-000024320000}"/>
    <cellStyle name="Comma 2 5 3 2 7 2 3" xfId="42773" xr:uid="{00000000-0005-0000-0000-000025320000}"/>
    <cellStyle name="Comma 2 5 3 2 7 3" xfId="19550" xr:uid="{00000000-0005-0000-0000-000026320000}"/>
    <cellStyle name="Comma 2 5 3 2 7 3 2" xfId="50374" xr:uid="{00000000-0005-0000-0000-000027320000}"/>
    <cellStyle name="Comma 2 5 3 2 7 4" xfId="34964" xr:uid="{00000000-0005-0000-0000-000028320000}"/>
    <cellStyle name="Comma 2 5 3 2 8" xfId="8145" xr:uid="{00000000-0005-0000-0000-000029320000}"/>
    <cellStyle name="Comma 2 5 3 2 8 2" xfId="23556" xr:uid="{00000000-0005-0000-0000-00002A320000}"/>
    <cellStyle name="Comma 2 5 3 2 8 2 2" xfId="54380" xr:uid="{00000000-0005-0000-0000-00002B320000}"/>
    <cellStyle name="Comma 2 5 3 2 8 3" xfId="38970" xr:uid="{00000000-0005-0000-0000-00002C320000}"/>
    <cellStyle name="Comma 2 5 3 2 9" xfId="7936" xr:uid="{00000000-0005-0000-0000-00002D320000}"/>
    <cellStyle name="Comma 2 5 3 2 9 2" xfId="23347" xr:uid="{00000000-0005-0000-0000-00002E320000}"/>
    <cellStyle name="Comma 2 5 3 2 9 2 2" xfId="54171" xr:uid="{00000000-0005-0000-0000-00002F320000}"/>
    <cellStyle name="Comma 2 5 3 2 9 3" xfId="38761" xr:uid="{00000000-0005-0000-0000-000030320000}"/>
    <cellStyle name="Comma 2 5 3 3" xfId="675" xr:uid="{00000000-0005-0000-0000-000031320000}"/>
    <cellStyle name="Comma 2 5 3 3 2" xfId="1308" xr:uid="{00000000-0005-0000-0000-000032320000}"/>
    <cellStyle name="Comma 2 5 3 3 2 2" xfId="3207" xr:uid="{00000000-0005-0000-0000-000033320000}"/>
    <cellStyle name="Comma 2 5 3 3 2 2 2" xfId="7010" xr:uid="{00000000-0005-0000-0000-000034320000}"/>
    <cellStyle name="Comma 2 5 3 3 2 2 2 2" xfId="14820" xr:uid="{00000000-0005-0000-0000-000035320000}"/>
    <cellStyle name="Comma 2 5 3 3 2 2 2 2 2" xfId="30231" xr:uid="{00000000-0005-0000-0000-000036320000}"/>
    <cellStyle name="Comma 2 5 3 3 2 2 2 2 2 2" xfId="61055" xr:uid="{00000000-0005-0000-0000-000037320000}"/>
    <cellStyle name="Comma 2 5 3 3 2 2 2 2 3" xfId="45645" xr:uid="{00000000-0005-0000-0000-000038320000}"/>
    <cellStyle name="Comma 2 5 3 3 2 2 2 3" xfId="22422" xr:uid="{00000000-0005-0000-0000-000039320000}"/>
    <cellStyle name="Comma 2 5 3 3 2 2 2 3 2" xfId="53246" xr:uid="{00000000-0005-0000-0000-00003A320000}"/>
    <cellStyle name="Comma 2 5 3 3 2 2 2 4" xfId="37836" xr:uid="{00000000-0005-0000-0000-00003B320000}"/>
    <cellStyle name="Comma 2 5 3 3 2 2 3" xfId="11017" xr:uid="{00000000-0005-0000-0000-00003C320000}"/>
    <cellStyle name="Comma 2 5 3 3 2 2 3 2" xfId="26428" xr:uid="{00000000-0005-0000-0000-00003D320000}"/>
    <cellStyle name="Comma 2 5 3 3 2 2 3 2 2" xfId="57252" xr:uid="{00000000-0005-0000-0000-00003E320000}"/>
    <cellStyle name="Comma 2 5 3 3 2 2 3 3" xfId="41842" xr:uid="{00000000-0005-0000-0000-00003F320000}"/>
    <cellStyle name="Comma 2 5 3 3 2 2 4" xfId="18619" xr:uid="{00000000-0005-0000-0000-000040320000}"/>
    <cellStyle name="Comma 2 5 3 3 2 2 4 2" xfId="49443" xr:uid="{00000000-0005-0000-0000-000041320000}"/>
    <cellStyle name="Comma 2 5 3 3 2 2 5" xfId="34033" xr:uid="{00000000-0005-0000-0000-000042320000}"/>
    <cellStyle name="Comma 2 5 3 3 2 3" xfId="5111" xr:uid="{00000000-0005-0000-0000-000043320000}"/>
    <cellStyle name="Comma 2 5 3 3 2 3 2" xfId="12921" xr:uid="{00000000-0005-0000-0000-000044320000}"/>
    <cellStyle name="Comma 2 5 3 3 2 3 2 2" xfId="28332" xr:uid="{00000000-0005-0000-0000-000045320000}"/>
    <cellStyle name="Comma 2 5 3 3 2 3 2 2 2" xfId="59156" xr:uid="{00000000-0005-0000-0000-000046320000}"/>
    <cellStyle name="Comma 2 5 3 3 2 3 2 3" xfId="43746" xr:uid="{00000000-0005-0000-0000-000047320000}"/>
    <cellStyle name="Comma 2 5 3 3 2 3 3" xfId="20523" xr:uid="{00000000-0005-0000-0000-000048320000}"/>
    <cellStyle name="Comma 2 5 3 3 2 3 3 2" xfId="51347" xr:uid="{00000000-0005-0000-0000-000049320000}"/>
    <cellStyle name="Comma 2 5 3 3 2 3 4" xfId="35937" xr:uid="{00000000-0005-0000-0000-00004A320000}"/>
    <cellStyle name="Comma 2 5 3 3 2 4" xfId="9118" xr:uid="{00000000-0005-0000-0000-00004B320000}"/>
    <cellStyle name="Comma 2 5 3 3 2 4 2" xfId="24529" xr:uid="{00000000-0005-0000-0000-00004C320000}"/>
    <cellStyle name="Comma 2 5 3 3 2 4 2 2" xfId="55353" xr:uid="{00000000-0005-0000-0000-00004D320000}"/>
    <cellStyle name="Comma 2 5 3 3 2 4 3" xfId="39943" xr:uid="{00000000-0005-0000-0000-00004E320000}"/>
    <cellStyle name="Comma 2 5 3 3 2 5" xfId="16720" xr:uid="{00000000-0005-0000-0000-00004F320000}"/>
    <cellStyle name="Comma 2 5 3 3 2 5 2" xfId="47544" xr:uid="{00000000-0005-0000-0000-000050320000}"/>
    <cellStyle name="Comma 2 5 3 3 2 6" xfId="32134" xr:uid="{00000000-0005-0000-0000-000051320000}"/>
    <cellStyle name="Comma 2 5 3 3 3" xfId="1941" xr:uid="{00000000-0005-0000-0000-000052320000}"/>
    <cellStyle name="Comma 2 5 3 3 3 2" xfId="3840" xr:uid="{00000000-0005-0000-0000-000053320000}"/>
    <cellStyle name="Comma 2 5 3 3 3 2 2" xfId="7643" xr:uid="{00000000-0005-0000-0000-000054320000}"/>
    <cellStyle name="Comma 2 5 3 3 3 2 2 2" xfId="15453" xr:uid="{00000000-0005-0000-0000-000055320000}"/>
    <cellStyle name="Comma 2 5 3 3 3 2 2 2 2" xfId="30864" xr:uid="{00000000-0005-0000-0000-000056320000}"/>
    <cellStyle name="Comma 2 5 3 3 3 2 2 2 2 2" xfId="61688" xr:uid="{00000000-0005-0000-0000-000057320000}"/>
    <cellStyle name="Comma 2 5 3 3 3 2 2 2 3" xfId="46278" xr:uid="{00000000-0005-0000-0000-000058320000}"/>
    <cellStyle name="Comma 2 5 3 3 3 2 2 3" xfId="23055" xr:uid="{00000000-0005-0000-0000-000059320000}"/>
    <cellStyle name="Comma 2 5 3 3 3 2 2 3 2" xfId="53879" xr:uid="{00000000-0005-0000-0000-00005A320000}"/>
    <cellStyle name="Comma 2 5 3 3 3 2 2 4" xfId="38469" xr:uid="{00000000-0005-0000-0000-00005B320000}"/>
    <cellStyle name="Comma 2 5 3 3 3 2 3" xfId="11650" xr:uid="{00000000-0005-0000-0000-00005C320000}"/>
    <cellStyle name="Comma 2 5 3 3 3 2 3 2" xfId="27061" xr:uid="{00000000-0005-0000-0000-00005D320000}"/>
    <cellStyle name="Comma 2 5 3 3 3 2 3 2 2" xfId="57885" xr:uid="{00000000-0005-0000-0000-00005E320000}"/>
    <cellStyle name="Comma 2 5 3 3 3 2 3 3" xfId="42475" xr:uid="{00000000-0005-0000-0000-00005F320000}"/>
    <cellStyle name="Comma 2 5 3 3 3 2 4" xfId="19252" xr:uid="{00000000-0005-0000-0000-000060320000}"/>
    <cellStyle name="Comma 2 5 3 3 3 2 4 2" xfId="50076" xr:uid="{00000000-0005-0000-0000-000061320000}"/>
    <cellStyle name="Comma 2 5 3 3 3 2 5" xfId="34666" xr:uid="{00000000-0005-0000-0000-000062320000}"/>
    <cellStyle name="Comma 2 5 3 3 3 3" xfId="5744" xr:uid="{00000000-0005-0000-0000-000063320000}"/>
    <cellStyle name="Comma 2 5 3 3 3 3 2" xfId="13554" xr:uid="{00000000-0005-0000-0000-000064320000}"/>
    <cellStyle name="Comma 2 5 3 3 3 3 2 2" xfId="28965" xr:uid="{00000000-0005-0000-0000-000065320000}"/>
    <cellStyle name="Comma 2 5 3 3 3 3 2 2 2" xfId="59789" xr:uid="{00000000-0005-0000-0000-000066320000}"/>
    <cellStyle name="Comma 2 5 3 3 3 3 2 3" xfId="44379" xr:uid="{00000000-0005-0000-0000-000067320000}"/>
    <cellStyle name="Comma 2 5 3 3 3 3 3" xfId="21156" xr:uid="{00000000-0005-0000-0000-000068320000}"/>
    <cellStyle name="Comma 2 5 3 3 3 3 3 2" xfId="51980" xr:uid="{00000000-0005-0000-0000-000069320000}"/>
    <cellStyle name="Comma 2 5 3 3 3 3 4" xfId="36570" xr:uid="{00000000-0005-0000-0000-00006A320000}"/>
    <cellStyle name="Comma 2 5 3 3 3 4" xfId="9751" xr:uid="{00000000-0005-0000-0000-00006B320000}"/>
    <cellStyle name="Comma 2 5 3 3 3 4 2" xfId="25162" xr:uid="{00000000-0005-0000-0000-00006C320000}"/>
    <cellStyle name="Comma 2 5 3 3 3 4 2 2" xfId="55986" xr:uid="{00000000-0005-0000-0000-00006D320000}"/>
    <cellStyle name="Comma 2 5 3 3 3 4 3" xfId="40576" xr:uid="{00000000-0005-0000-0000-00006E320000}"/>
    <cellStyle name="Comma 2 5 3 3 3 5" xfId="17353" xr:uid="{00000000-0005-0000-0000-00006F320000}"/>
    <cellStyle name="Comma 2 5 3 3 3 5 2" xfId="48177" xr:uid="{00000000-0005-0000-0000-000070320000}"/>
    <cellStyle name="Comma 2 5 3 3 3 6" xfId="32767" xr:uid="{00000000-0005-0000-0000-000071320000}"/>
    <cellStyle name="Comma 2 5 3 3 4" xfId="2574" xr:uid="{00000000-0005-0000-0000-000072320000}"/>
    <cellStyle name="Comma 2 5 3 3 4 2" xfId="6377" xr:uid="{00000000-0005-0000-0000-000073320000}"/>
    <cellStyle name="Comma 2 5 3 3 4 2 2" xfId="14187" xr:uid="{00000000-0005-0000-0000-000074320000}"/>
    <cellStyle name="Comma 2 5 3 3 4 2 2 2" xfId="29598" xr:uid="{00000000-0005-0000-0000-000075320000}"/>
    <cellStyle name="Comma 2 5 3 3 4 2 2 2 2" xfId="60422" xr:uid="{00000000-0005-0000-0000-000076320000}"/>
    <cellStyle name="Comma 2 5 3 3 4 2 2 3" xfId="45012" xr:uid="{00000000-0005-0000-0000-000077320000}"/>
    <cellStyle name="Comma 2 5 3 3 4 2 3" xfId="21789" xr:uid="{00000000-0005-0000-0000-000078320000}"/>
    <cellStyle name="Comma 2 5 3 3 4 2 3 2" xfId="52613" xr:uid="{00000000-0005-0000-0000-000079320000}"/>
    <cellStyle name="Comma 2 5 3 3 4 2 4" xfId="37203" xr:uid="{00000000-0005-0000-0000-00007A320000}"/>
    <cellStyle name="Comma 2 5 3 3 4 3" xfId="10384" xr:uid="{00000000-0005-0000-0000-00007B320000}"/>
    <cellStyle name="Comma 2 5 3 3 4 3 2" xfId="25795" xr:uid="{00000000-0005-0000-0000-00007C320000}"/>
    <cellStyle name="Comma 2 5 3 3 4 3 2 2" xfId="56619" xr:uid="{00000000-0005-0000-0000-00007D320000}"/>
    <cellStyle name="Comma 2 5 3 3 4 3 3" xfId="41209" xr:uid="{00000000-0005-0000-0000-00007E320000}"/>
    <cellStyle name="Comma 2 5 3 3 4 4" xfId="17986" xr:uid="{00000000-0005-0000-0000-00007F320000}"/>
    <cellStyle name="Comma 2 5 3 3 4 4 2" xfId="48810" xr:uid="{00000000-0005-0000-0000-000080320000}"/>
    <cellStyle name="Comma 2 5 3 3 4 5" xfId="33400" xr:uid="{00000000-0005-0000-0000-000081320000}"/>
    <cellStyle name="Comma 2 5 3 3 5" xfId="4478" xr:uid="{00000000-0005-0000-0000-000082320000}"/>
    <cellStyle name="Comma 2 5 3 3 5 2" xfId="12288" xr:uid="{00000000-0005-0000-0000-000083320000}"/>
    <cellStyle name="Comma 2 5 3 3 5 2 2" xfId="27699" xr:uid="{00000000-0005-0000-0000-000084320000}"/>
    <cellStyle name="Comma 2 5 3 3 5 2 2 2" xfId="58523" xr:uid="{00000000-0005-0000-0000-000085320000}"/>
    <cellStyle name="Comma 2 5 3 3 5 2 3" xfId="43113" xr:uid="{00000000-0005-0000-0000-000086320000}"/>
    <cellStyle name="Comma 2 5 3 3 5 3" xfId="19890" xr:uid="{00000000-0005-0000-0000-000087320000}"/>
    <cellStyle name="Comma 2 5 3 3 5 3 2" xfId="50714" xr:uid="{00000000-0005-0000-0000-000088320000}"/>
    <cellStyle name="Comma 2 5 3 3 5 4" xfId="35304" xr:uid="{00000000-0005-0000-0000-000089320000}"/>
    <cellStyle name="Comma 2 5 3 3 6" xfId="8485" xr:uid="{00000000-0005-0000-0000-00008A320000}"/>
    <cellStyle name="Comma 2 5 3 3 6 2" xfId="23896" xr:uid="{00000000-0005-0000-0000-00008B320000}"/>
    <cellStyle name="Comma 2 5 3 3 6 2 2" xfId="54720" xr:uid="{00000000-0005-0000-0000-00008C320000}"/>
    <cellStyle name="Comma 2 5 3 3 6 3" xfId="39310" xr:uid="{00000000-0005-0000-0000-00008D320000}"/>
    <cellStyle name="Comma 2 5 3 3 7" xfId="16087" xr:uid="{00000000-0005-0000-0000-00008E320000}"/>
    <cellStyle name="Comma 2 5 3 3 7 2" xfId="46911" xr:uid="{00000000-0005-0000-0000-00008F320000}"/>
    <cellStyle name="Comma 2 5 3 3 8" xfId="31501" xr:uid="{00000000-0005-0000-0000-000090320000}"/>
    <cellStyle name="Comma 2 5 3 4" xfId="466" xr:uid="{00000000-0005-0000-0000-000091320000}"/>
    <cellStyle name="Comma 2 5 3 4 2" xfId="1099" xr:uid="{00000000-0005-0000-0000-000092320000}"/>
    <cellStyle name="Comma 2 5 3 4 2 2" xfId="2998" xr:uid="{00000000-0005-0000-0000-000093320000}"/>
    <cellStyle name="Comma 2 5 3 4 2 2 2" xfId="6801" xr:uid="{00000000-0005-0000-0000-000094320000}"/>
    <cellStyle name="Comma 2 5 3 4 2 2 2 2" xfId="14611" xr:uid="{00000000-0005-0000-0000-000095320000}"/>
    <cellStyle name="Comma 2 5 3 4 2 2 2 2 2" xfId="30022" xr:uid="{00000000-0005-0000-0000-000096320000}"/>
    <cellStyle name="Comma 2 5 3 4 2 2 2 2 2 2" xfId="60846" xr:uid="{00000000-0005-0000-0000-000097320000}"/>
    <cellStyle name="Comma 2 5 3 4 2 2 2 2 3" xfId="45436" xr:uid="{00000000-0005-0000-0000-000098320000}"/>
    <cellStyle name="Comma 2 5 3 4 2 2 2 3" xfId="22213" xr:uid="{00000000-0005-0000-0000-000099320000}"/>
    <cellStyle name="Comma 2 5 3 4 2 2 2 3 2" xfId="53037" xr:uid="{00000000-0005-0000-0000-00009A320000}"/>
    <cellStyle name="Comma 2 5 3 4 2 2 2 4" xfId="37627" xr:uid="{00000000-0005-0000-0000-00009B320000}"/>
    <cellStyle name="Comma 2 5 3 4 2 2 3" xfId="10808" xr:uid="{00000000-0005-0000-0000-00009C320000}"/>
    <cellStyle name="Comma 2 5 3 4 2 2 3 2" xfId="26219" xr:uid="{00000000-0005-0000-0000-00009D320000}"/>
    <cellStyle name="Comma 2 5 3 4 2 2 3 2 2" xfId="57043" xr:uid="{00000000-0005-0000-0000-00009E320000}"/>
    <cellStyle name="Comma 2 5 3 4 2 2 3 3" xfId="41633" xr:uid="{00000000-0005-0000-0000-00009F320000}"/>
    <cellStyle name="Comma 2 5 3 4 2 2 4" xfId="18410" xr:uid="{00000000-0005-0000-0000-0000A0320000}"/>
    <cellStyle name="Comma 2 5 3 4 2 2 4 2" xfId="49234" xr:uid="{00000000-0005-0000-0000-0000A1320000}"/>
    <cellStyle name="Comma 2 5 3 4 2 2 5" xfId="33824" xr:uid="{00000000-0005-0000-0000-0000A2320000}"/>
    <cellStyle name="Comma 2 5 3 4 2 3" xfId="4902" xr:uid="{00000000-0005-0000-0000-0000A3320000}"/>
    <cellStyle name="Comma 2 5 3 4 2 3 2" xfId="12712" xr:uid="{00000000-0005-0000-0000-0000A4320000}"/>
    <cellStyle name="Comma 2 5 3 4 2 3 2 2" xfId="28123" xr:uid="{00000000-0005-0000-0000-0000A5320000}"/>
    <cellStyle name="Comma 2 5 3 4 2 3 2 2 2" xfId="58947" xr:uid="{00000000-0005-0000-0000-0000A6320000}"/>
    <cellStyle name="Comma 2 5 3 4 2 3 2 3" xfId="43537" xr:uid="{00000000-0005-0000-0000-0000A7320000}"/>
    <cellStyle name="Comma 2 5 3 4 2 3 3" xfId="20314" xr:uid="{00000000-0005-0000-0000-0000A8320000}"/>
    <cellStyle name="Comma 2 5 3 4 2 3 3 2" xfId="51138" xr:uid="{00000000-0005-0000-0000-0000A9320000}"/>
    <cellStyle name="Comma 2 5 3 4 2 3 4" xfId="35728" xr:uid="{00000000-0005-0000-0000-0000AA320000}"/>
    <cellStyle name="Comma 2 5 3 4 2 4" xfId="8909" xr:uid="{00000000-0005-0000-0000-0000AB320000}"/>
    <cellStyle name="Comma 2 5 3 4 2 4 2" xfId="24320" xr:uid="{00000000-0005-0000-0000-0000AC320000}"/>
    <cellStyle name="Comma 2 5 3 4 2 4 2 2" xfId="55144" xr:uid="{00000000-0005-0000-0000-0000AD320000}"/>
    <cellStyle name="Comma 2 5 3 4 2 4 3" xfId="39734" xr:uid="{00000000-0005-0000-0000-0000AE320000}"/>
    <cellStyle name="Comma 2 5 3 4 2 5" xfId="16511" xr:uid="{00000000-0005-0000-0000-0000AF320000}"/>
    <cellStyle name="Comma 2 5 3 4 2 5 2" xfId="47335" xr:uid="{00000000-0005-0000-0000-0000B0320000}"/>
    <cellStyle name="Comma 2 5 3 4 2 6" xfId="31925" xr:uid="{00000000-0005-0000-0000-0000B1320000}"/>
    <cellStyle name="Comma 2 5 3 4 3" xfId="1732" xr:uid="{00000000-0005-0000-0000-0000B2320000}"/>
    <cellStyle name="Comma 2 5 3 4 3 2" xfId="3631" xr:uid="{00000000-0005-0000-0000-0000B3320000}"/>
    <cellStyle name="Comma 2 5 3 4 3 2 2" xfId="7434" xr:uid="{00000000-0005-0000-0000-0000B4320000}"/>
    <cellStyle name="Comma 2 5 3 4 3 2 2 2" xfId="15244" xr:uid="{00000000-0005-0000-0000-0000B5320000}"/>
    <cellStyle name="Comma 2 5 3 4 3 2 2 2 2" xfId="30655" xr:uid="{00000000-0005-0000-0000-0000B6320000}"/>
    <cellStyle name="Comma 2 5 3 4 3 2 2 2 2 2" xfId="61479" xr:uid="{00000000-0005-0000-0000-0000B7320000}"/>
    <cellStyle name="Comma 2 5 3 4 3 2 2 2 3" xfId="46069" xr:uid="{00000000-0005-0000-0000-0000B8320000}"/>
    <cellStyle name="Comma 2 5 3 4 3 2 2 3" xfId="22846" xr:uid="{00000000-0005-0000-0000-0000B9320000}"/>
    <cellStyle name="Comma 2 5 3 4 3 2 2 3 2" xfId="53670" xr:uid="{00000000-0005-0000-0000-0000BA320000}"/>
    <cellStyle name="Comma 2 5 3 4 3 2 2 4" xfId="38260" xr:uid="{00000000-0005-0000-0000-0000BB320000}"/>
    <cellStyle name="Comma 2 5 3 4 3 2 3" xfId="11441" xr:uid="{00000000-0005-0000-0000-0000BC320000}"/>
    <cellStyle name="Comma 2 5 3 4 3 2 3 2" xfId="26852" xr:uid="{00000000-0005-0000-0000-0000BD320000}"/>
    <cellStyle name="Comma 2 5 3 4 3 2 3 2 2" xfId="57676" xr:uid="{00000000-0005-0000-0000-0000BE320000}"/>
    <cellStyle name="Comma 2 5 3 4 3 2 3 3" xfId="42266" xr:uid="{00000000-0005-0000-0000-0000BF320000}"/>
    <cellStyle name="Comma 2 5 3 4 3 2 4" xfId="19043" xr:uid="{00000000-0005-0000-0000-0000C0320000}"/>
    <cellStyle name="Comma 2 5 3 4 3 2 4 2" xfId="49867" xr:uid="{00000000-0005-0000-0000-0000C1320000}"/>
    <cellStyle name="Comma 2 5 3 4 3 2 5" xfId="34457" xr:uid="{00000000-0005-0000-0000-0000C2320000}"/>
    <cellStyle name="Comma 2 5 3 4 3 3" xfId="5535" xr:uid="{00000000-0005-0000-0000-0000C3320000}"/>
    <cellStyle name="Comma 2 5 3 4 3 3 2" xfId="13345" xr:uid="{00000000-0005-0000-0000-0000C4320000}"/>
    <cellStyle name="Comma 2 5 3 4 3 3 2 2" xfId="28756" xr:uid="{00000000-0005-0000-0000-0000C5320000}"/>
    <cellStyle name="Comma 2 5 3 4 3 3 2 2 2" xfId="59580" xr:uid="{00000000-0005-0000-0000-0000C6320000}"/>
    <cellStyle name="Comma 2 5 3 4 3 3 2 3" xfId="44170" xr:uid="{00000000-0005-0000-0000-0000C7320000}"/>
    <cellStyle name="Comma 2 5 3 4 3 3 3" xfId="20947" xr:uid="{00000000-0005-0000-0000-0000C8320000}"/>
    <cellStyle name="Comma 2 5 3 4 3 3 3 2" xfId="51771" xr:uid="{00000000-0005-0000-0000-0000C9320000}"/>
    <cellStyle name="Comma 2 5 3 4 3 3 4" xfId="36361" xr:uid="{00000000-0005-0000-0000-0000CA320000}"/>
    <cellStyle name="Comma 2 5 3 4 3 4" xfId="9542" xr:uid="{00000000-0005-0000-0000-0000CB320000}"/>
    <cellStyle name="Comma 2 5 3 4 3 4 2" xfId="24953" xr:uid="{00000000-0005-0000-0000-0000CC320000}"/>
    <cellStyle name="Comma 2 5 3 4 3 4 2 2" xfId="55777" xr:uid="{00000000-0005-0000-0000-0000CD320000}"/>
    <cellStyle name="Comma 2 5 3 4 3 4 3" xfId="40367" xr:uid="{00000000-0005-0000-0000-0000CE320000}"/>
    <cellStyle name="Comma 2 5 3 4 3 5" xfId="17144" xr:uid="{00000000-0005-0000-0000-0000CF320000}"/>
    <cellStyle name="Comma 2 5 3 4 3 5 2" xfId="47968" xr:uid="{00000000-0005-0000-0000-0000D0320000}"/>
    <cellStyle name="Comma 2 5 3 4 3 6" xfId="32558" xr:uid="{00000000-0005-0000-0000-0000D1320000}"/>
    <cellStyle name="Comma 2 5 3 4 4" xfId="2365" xr:uid="{00000000-0005-0000-0000-0000D2320000}"/>
    <cellStyle name="Comma 2 5 3 4 4 2" xfId="6168" xr:uid="{00000000-0005-0000-0000-0000D3320000}"/>
    <cellStyle name="Comma 2 5 3 4 4 2 2" xfId="13978" xr:uid="{00000000-0005-0000-0000-0000D4320000}"/>
    <cellStyle name="Comma 2 5 3 4 4 2 2 2" xfId="29389" xr:uid="{00000000-0005-0000-0000-0000D5320000}"/>
    <cellStyle name="Comma 2 5 3 4 4 2 2 2 2" xfId="60213" xr:uid="{00000000-0005-0000-0000-0000D6320000}"/>
    <cellStyle name="Comma 2 5 3 4 4 2 2 3" xfId="44803" xr:uid="{00000000-0005-0000-0000-0000D7320000}"/>
    <cellStyle name="Comma 2 5 3 4 4 2 3" xfId="21580" xr:uid="{00000000-0005-0000-0000-0000D8320000}"/>
    <cellStyle name="Comma 2 5 3 4 4 2 3 2" xfId="52404" xr:uid="{00000000-0005-0000-0000-0000D9320000}"/>
    <cellStyle name="Comma 2 5 3 4 4 2 4" xfId="36994" xr:uid="{00000000-0005-0000-0000-0000DA320000}"/>
    <cellStyle name="Comma 2 5 3 4 4 3" xfId="10175" xr:uid="{00000000-0005-0000-0000-0000DB320000}"/>
    <cellStyle name="Comma 2 5 3 4 4 3 2" xfId="25586" xr:uid="{00000000-0005-0000-0000-0000DC320000}"/>
    <cellStyle name="Comma 2 5 3 4 4 3 2 2" xfId="56410" xr:uid="{00000000-0005-0000-0000-0000DD320000}"/>
    <cellStyle name="Comma 2 5 3 4 4 3 3" xfId="41000" xr:uid="{00000000-0005-0000-0000-0000DE320000}"/>
    <cellStyle name="Comma 2 5 3 4 4 4" xfId="17777" xr:uid="{00000000-0005-0000-0000-0000DF320000}"/>
    <cellStyle name="Comma 2 5 3 4 4 4 2" xfId="48601" xr:uid="{00000000-0005-0000-0000-0000E0320000}"/>
    <cellStyle name="Comma 2 5 3 4 4 5" xfId="33191" xr:uid="{00000000-0005-0000-0000-0000E1320000}"/>
    <cellStyle name="Comma 2 5 3 4 5" xfId="4269" xr:uid="{00000000-0005-0000-0000-0000E2320000}"/>
    <cellStyle name="Comma 2 5 3 4 5 2" xfId="12079" xr:uid="{00000000-0005-0000-0000-0000E3320000}"/>
    <cellStyle name="Comma 2 5 3 4 5 2 2" xfId="27490" xr:uid="{00000000-0005-0000-0000-0000E4320000}"/>
    <cellStyle name="Comma 2 5 3 4 5 2 2 2" xfId="58314" xr:uid="{00000000-0005-0000-0000-0000E5320000}"/>
    <cellStyle name="Comma 2 5 3 4 5 2 3" xfId="42904" xr:uid="{00000000-0005-0000-0000-0000E6320000}"/>
    <cellStyle name="Comma 2 5 3 4 5 3" xfId="19681" xr:uid="{00000000-0005-0000-0000-0000E7320000}"/>
    <cellStyle name="Comma 2 5 3 4 5 3 2" xfId="50505" xr:uid="{00000000-0005-0000-0000-0000E8320000}"/>
    <cellStyle name="Comma 2 5 3 4 5 4" xfId="35095" xr:uid="{00000000-0005-0000-0000-0000E9320000}"/>
    <cellStyle name="Comma 2 5 3 4 6" xfId="8276" xr:uid="{00000000-0005-0000-0000-0000EA320000}"/>
    <cellStyle name="Comma 2 5 3 4 6 2" xfId="23687" xr:uid="{00000000-0005-0000-0000-0000EB320000}"/>
    <cellStyle name="Comma 2 5 3 4 6 2 2" xfId="54511" xr:uid="{00000000-0005-0000-0000-0000EC320000}"/>
    <cellStyle name="Comma 2 5 3 4 6 3" xfId="39101" xr:uid="{00000000-0005-0000-0000-0000ED320000}"/>
    <cellStyle name="Comma 2 5 3 4 7" xfId="15878" xr:uid="{00000000-0005-0000-0000-0000EE320000}"/>
    <cellStyle name="Comma 2 5 3 4 7 2" xfId="46702" xr:uid="{00000000-0005-0000-0000-0000EF320000}"/>
    <cellStyle name="Comma 2 5 3 4 8" xfId="31292" xr:uid="{00000000-0005-0000-0000-0000F0320000}"/>
    <cellStyle name="Comma 2 5 3 5" xfId="886" xr:uid="{00000000-0005-0000-0000-0000F1320000}"/>
    <cellStyle name="Comma 2 5 3 5 2" xfId="2785" xr:uid="{00000000-0005-0000-0000-0000F2320000}"/>
    <cellStyle name="Comma 2 5 3 5 2 2" xfId="6588" xr:uid="{00000000-0005-0000-0000-0000F3320000}"/>
    <cellStyle name="Comma 2 5 3 5 2 2 2" xfId="14398" xr:uid="{00000000-0005-0000-0000-0000F4320000}"/>
    <cellStyle name="Comma 2 5 3 5 2 2 2 2" xfId="29809" xr:uid="{00000000-0005-0000-0000-0000F5320000}"/>
    <cellStyle name="Comma 2 5 3 5 2 2 2 2 2" xfId="60633" xr:uid="{00000000-0005-0000-0000-0000F6320000}"/>
    <cellStyle name="Comma 2 5 3 5 2 2 2 3" xfId="45223" xr:uid="{00000000-0005-0000-0000-0000F7320000}"/>
    <cellStyle name="Comma 2 5 3 5 2 2 3" xfId="22000" xr:uid="{00000000-0005-0000-0000-0000F8320000}"/>
    <cellStyle name="Comma 2 5 3 5 2 2 3 2" xfId="52824" xr:uid="{00000000-0005-0000-0000-0000F9320000}"/>
    <cellStyle name="Comma 2 5 3 5 2 2 4" xfId="37414" xr:uid="{00000000-0005-0000-0000-0000FA320000}"/>
    <cellStyle name="Comma 2 5 3 5 2 3" xfId="10595" xr:uid="{00000000-0005-0000-0000-0000FB320000}"/>
    <cellStyle name="Comma 2 5 3 5 2 3 2" xfId="26006" xr:uid="{00000000-0005-0000-0000-0000FC320000}"/>
    <cellStyle name="Comma 2 5 3 5 2 3 2 2" xfId="56830" xr:uid="{00000000-0005-0000-0000-0000FD320000}"/>
    <cellStyle name="Comma 2 5 3 5 2 3 3" xfId="41420" xr:uid="{00000000-0005-0000-0000-0000FE320000}"/>
    <cellStyle name="Comma 2 5 3 5 2 4" xfId="18197" xr:uid="{00000000-0005-0000-0000-0000FF320000}"/>
    <cellStyle name="Comma 2 5 3 5 2 4 2" xfId="49021" xr:uid="{00000000-0005-0000-0000-000000330000}"/>
    <cellStyle name="Comma 2 5 3 5 2 5" xfId="33611" xr:uid="{00000000-0005-0000-0000-000001330000}"/>
    <cellStyle name="Comma 2 5 3 5 3" xfId="4689" xr:uid="{00000000-0005-0000-0000-000002330000}"/>
    <cellStyle name="Comma 2 5 3 5 3 2" xfId="12499" xr:uid="{00000000-0005-0000-0000-000003330000}"/>
    <cellStyle name="Comma 2 5 3 5 3 2 2" xfId="27910" xr:uid="{00000000-0005-0000-0000-000004330000}"/>
    <cellStyle name="Comma 2 5 3 5 3 2 2 2" xfId="58734" xr:uid="{00000000-0005-0000-0000-000005330000}"/>
    <cellStyle name="Comma 2 5 3 5 3 2 3" xfId="43324" xr:uid="{00000000-0005-0000-0000-000006330000}"/>
    <cellStyle name="Comma 2 5 3 5 3 3" xfId="20101" xr:uid="{00000000-0005-0000-0000-000007330000}"/>
    <cellStyle name="Comma 2 5 3 5 3 3 2" xfId="50925" xr:uid="{00000000-0005-0000-0000-000008330000}"/>
    <cellStyle name="Comma 2 5 3 5 3 4" xfId="35515" xr:uid="{00000000-0005-0000-0000-000009330000}"/>
    <cellStyle name="Comma 2 5 3 5 4" xfId="8696" xr:uid="{00000000-0005-0000-0000-00000A330000}"/>
    <cellStyle name="Comma 2 5 3 5 4 2" xfId="24107" xr:uid="{00000000-0005-0000-0000-00000B330000}"/>
    <cellStyle name="Comma 2 5 3 5 4 2 2" xfId="54931" xr:uid="{00000000-0005-0000-0000-00000C330000}"/>
    <cellStyle name="Comma 2 5 3 5 4 3" xfId="39521" xr:uid="{00000000-0005-0000-0000-00000D330000}"/>
    <cellStyle name="Comma 2 5 3 5 5" xfId="16298" xr:uid="{00000000-0005-0000-0000-00000E330000}"/>
    <cellStyle name="Comma 2 5 3 5 5 2" xfId="47122" xr:uid="{00000000-0005-0000-0000-00000F330000}"/>
    <cellStyle name="Comma 2 5 3 5 6" xfId="31712" xr:uid="{00000000-0005-0000-0000-000010330000}"/>
    <cellStyle name="Comma 2 5 3 6" xfId="1519" xr:uid="{00000000-0005-0000-0000-000011330000}"/>
    <cellStyle name="Comma 2 5 3 6 2" xfId="3418" xr:uid="{00000000-0005-0000-0000-000012330000}"/>
    <cellStyle name="Comma 2 5 3 6 2 2" xfId="7221" xr:uid="{00000000-0005-0000-0000-000013330000}"/>
    <cellStyle name="Comma 2 5 3 6 2 2 2" xfId="15031" xr:uid="{00000000-0005-0000-0000-000014330000}"/>
    <cellStyle name="Comma 2 5 3 6 2 2 2 2" xfId="30442" xr:uid="{00000000-0005-0000-0000-000015330000}"/>
    <cellStyle name="Comma 2 5 3 6 2 2 2 2 2" xfId="61266" xr:uid="{00000000-0005-0000-0000-000016330000}"/>
    <cellStyle name="Comma 2 5 3 6 2 2 2 3" xfId="45856" xr:uid="{00000000-0005-0000-0000-000017330000}"/>
    <cellStyle name="Comma 2 5 3 6 2 2 3" xfId="22633" xr:uid="{00000000-0005-0000-0000-000018330000}"/>
    <cellStyle name="Comma 2 5 3 6 2 2 3 2" xfId="53457" xr:uid="{00000000-0005-0000-0000-000019330000}"/>
    <cellStyle name="Comma 2 5 3 6 2 2 4" xfId="38047" xr:uid="{00000000-0005-0000-0000-00001A330000}"/>
    <cellStyle name="Comma 2 5 3 6 2 3" xfId="11228" xr:uid="{00000000-0005-0000-0000-00001B330000}"/>
    <cellStyle name="Comma 2 5 3 6 2 3 2" xfId="26639" xr:uid="{00000000-0005-0000-0000-00001C330000}"/>
    <cellStyle name="Comma 2 5 3 6 2 3 2 2" xfId="57463" xr:uid="{00000000-0005-0000-0000-00001D330000}"/>
    <cellStyle name="Comma 2 5 3 6 2 3 3" xfId="42053" xr:uid="{00000000-0005-0000-0000-00001E330000}"/>
    <cellStyle name="Comma 2 5 3 6 2 4" xfId="18830" xr:uid="{00000000-0005-0000-0000-00001F330000}"/>
    <cellStyle name="Comma 2 5 3 6 2 4 2" xfId="49654" xr:uid="{00000000-0005-0000-0000-000020330000}"/>
    <cellStyle name="Comma 2 5 3 6 2 5" xfId="34244" xr:uid="{00000000-0005-0000-0000-000021330000}"/>
    <cellStyle name="Comma 2 5 3 6 3" xfId="5322" xr:uid="{00000000-0005-0000-0000-000022330000}"/>
    <cellStyle name="Comma 2 5 3 6 3 2" xfId="13132" xr:uid="{00000000-0005-0000-0000-000023330000}"/>
    <cellStyle name="Comma 2 5 3 6 3 2 2" xfId="28543" xr:uid="{00000000-0005-0000-0000-000024330000}"/>
    <cellStyle name="Comma 2 5 3 6 3 2 2 2" xfId="59367" xr:uid="{00000000-0005-0000-0000-000025330000}"/>
    <cellStyle name="Comma 2 5 3 6 3 2 3" xfId="43957" xr:uid="{00000000-0005-0000-0000-000026330000}"/>
    <cellStyle name="Comma 2 5 3 6 3 3" xfId="20734" xr:uid="{00000000-0005-0000-0000-000027330000}"/>
    <cellStyle name="Comma 2 5 3 6 3 3 2" xfId="51558" xr:uid="{00000000-0005-0000-0000-000028330000}"/>
    <cellStyle name="Comma 2 5 3 6 3 4" xfId="36148" xr:uid="{00000000-0005-0000-0000-000029330000}"/>
    <cellStyle name="Comma 2 5 3 6 4" xfId="9329" xr:uid="{00000000-0005-0000-0000-00002A330000}"/>
    <cellStyle name="Comma 2 5 3 6 4 2" xfId="24740" xr:uid="{00000000-0005-0000-0000-00002B330000}"/>
    <cellStyle name="Comma 2 5 3 6 4 2 2" xfId="55564" xr:uid="{00000000-0005-0000-0000-00002C330000}"/>
    <cellStyle name="Comma 2 5 3 6 4 3" xfId="40154" xr:uid="{00000000-0005-0000-0000-00002D330000}"/>
    <cellStyle name="Comma 2 5 3 6 5" xfId="16931" xr:uid="{00000000-0005-0000-0000-00002E330000}"/>
    <cellStyle name="Comma 2 5 3 6 5 2" xfId="47755" xr:uid="{00000000-0005-0000-0000-00002F330000}"/>
    <cellStyle name="Comma 2 5 3 6 6" xfId="32345" xr:uid="{00000000-0005-0000-0000-000030330000}"/>
    <cellStyle name="Comma 2 5 3 7" xfId="2152" xr:uid="{00000000-0005-0000-0000-000031330000}"/>
    <cellStyle name="Comma 2 5 3 7 2" xfId="5955" xr:uid="{00000000-0005-0000-0000-000032330000}"/>
    <cellStyle name="Comma 2 5 3 7 2 2" xfId="13765" xr:uid="{00000000-0005-0000-0000-000033330000}"/>
    <cellStyle name="Comma 2 5 3 7 2 2 2" xfId="29176" xr:uid="{00000000-0005-0000-0000-000034330000}"/>
    <cellStyle name="Comma 2 5 3 7 2 2 2 2" xfId="60000" xr:uid="{00000000-0005-0000-0000-000035330000}"/>
    <cellStyle name="Comma 2 5 3 7 2 2 3" xfId="44590" xr:uid="{00000000-0005-0000-0000-000036330000}"/>
    <cellStyle name="Comma 2 5 3 7 2 3" xfId="21367" xr:uid="{00000000-0005-0000-0000-000037330000}"/>
    <cellStyle name="Comma 2 5 3 7 2 3 2" xfId="52191" xr:uid="{00000000-0005-0000-0000-000038330000}"/>
    <cellStyle name="Comma 2 5 3 7 2 4" xfId="36781" xr:uid="{00000000-0005-0000-0000-000039330000}"/>
    <cellStyle name="Comma 2 5 3 7 3" xfId="9962" xr:uid="{00000000-0005-0000-0000-00003A330000}"/>
    <cellStyle name="Comma 2 5 3 7 3 2" xfId="25373" xr:uid="{00000000-0005-0000-0000-00003B330000}"/>
    <cellStyle name="Comma 2 5 3 7 3 2 2" xfId="56197" xr:uid="{00000000-0005-0000-0000-00003C330000}"/>
    <cellStyle name="Comma 2 5 3 7 3 3" xfId="40787" xr:uid="{00000000-0005-0000-0000-00003D330000}"/>
    <cellStyle name="Comma 2 5 3 7 4" xfId="17564" xr:uid="{00000000-0005-0000-0000-00003E330000}"/>
    <cellStyle name="Comma 2 5 3 7 4 2" xfId="48388" xr:uid="{00000000-0005-0000-0000-00003F330000}"/>
    <cellStyle name="Comma 2 5 3 7 5" xfId="32978" xr:uid="{00000000-0005-0000-0000-000040330000}"/>
    <cellStyle name="Comma 2 5 3 8" xfId="4056" xr:uid="{00000000-0005-0000-0000-000041330000}"/>
    <cellStyle name="Comma 2 5 3 8 2" xfId="11866" xr:uid="{00000000-0005-0000-0000-000042330000}"/>
    <cellStyle name="Comma 2 5 3 8 2 2" xfId="27277" xr:uid="{00000000-0005-0000-0000-000043330000}"/>
    <cellStyle name="Comma 2 5 3 8 2 2 2" xfId="58101" xr:uid="{00000000-0005-0000-0000-000044330000}"/>
    <cellStyle name="Comma 2 5 3 8 2 3" xfId="42691" xr:uid="{00000000-0005-0000-0000-000045330000}"/>
    <cellStyle name="Comma 2 5 3 8 3" xfId="19468" xr:uid="{00000000-0005-0000-0000-000046330000}"/>
    <cellStyle name="Comma 2 5 3 8 3 2" xfId="50292" xr:uid="{00000000-0005-0000-0000-000047330000}"/>
    <cellStyle name="Comma 2 5 3 8 4" xfId="34882" xr:uid="{00000000-0005-0000-0000-000048330000}"/>
    <cellStyle name="Comma 2 5 3 9" xfId="8063" xr:uid="{00000000-0005-0000-0000-000049330000}"/>
    <cellStyle name="Comma 2 5 3 9 2" xfId="23474" xr:uid="{00000000-0005-0000-0000-00004A330000}"/>
    <cellStyle name="Comma 2 5 3 9 2 2" xfId="54298" xr:uid="{00000000-0005-0000-0000-00004B330000}"/>
    <cellStyle name="Comma 2 5 3 9 3" xfId="38888" xr:uid="{00000000-0005-0000-0000-00004C330000}"/>
    <cellStyle name="Comma 2 5 4" xfId="292" xr:uid="{00000000-0005-0000-0000-00004D330000}"/>
    <cellStyle name="Comma 2 5 4 10" xfId="15705" xr:uid="{00000000-0005-0000-0000-00004E330000}"/>
    <cellStyle name="Comma 2 5 4 10 2" xfId="46529" xr:uid="{00000000-0005-0000-0000-00004F330000}"/>
    <cellStyle name="Comma 2 5 4 11" xfId="31119" xr:uid="{00000000-0005-0000-0000-000050330000}"/>
    <cellStyle name="Comma 2 5 4 2" xfId="715" xr:uid="{00000000-0005-0000-0000-000051330000}"/>
    <cellStyle name="Comma 2 5 4 2 2" xfId="1348" xr:uid="{00000000-0005-0000-0000-000052330000}"/>
    <cellStyle name="Comma 2 5 4 2 2 2" xfId="3247" xr:uid="{00000000-0005-0000-0000-000053330000}"/>
    <cellStyle name="Comma 2 5 4 2 2 2 2" xfId="7050" xr:uid="{00000000-0005-0000-0000-000054330000}"/>
    <cellStyle name="Comma 2 5 4 2 2 2 2 2" xfId="14860" xr:uid="{00000000-0005-0000-0000-000055330000}"/>
    <cellStyle name="Comma 2 5 4 2 2 2 2 2 2" xfId="30271" xr:uid="{00000000-0005-0000-0000-000056330000}"/>
    <cellStyle name="Comma 2 5 4 2 2 2 2 2 2 2" xfId="61095" xr:uid="{00000000-0005-0000-0000-000057330000}"/>
    <cellStyle name="Comma 2 5 4 2 2 2 2 2 3" xfId="45685" xr:uid="{00000000-0005-0000-0000-000058330000}"/>
    <cellStyle name="Comma 2 5 4 2 2 2 2 3" xfId="22462" xr:uid="{00000000-0005-0000-0000-000059330000}"/>
    <cellStyle name="Comma 2 5 4 2 2 2 2 3 2" xfId="53286" xr:uid="{00000000-0005-0000-0000-00005A330000}"/>
    <cellStyle name="Comma 2 5 4 2 2 2 2 4" xfId="37876" xr:uid="{00000000-0005-0000-0000-00005B330000}"/>
    <cellStyle name="Comma 2 5 4 2 2 2 3" xfId="11057" xr:uid="{00000000-0005-0000-0000-00005C330000}"/>
    <cellStyle name="Comma 2 5 4 2 2 2 3 2" xfId="26468" xr:uid="{00000000-0005-0000-0000-00005D330000}"/>
    <cellStyle name="Comma 2 5 4 2 2 2 3 2 2" xfId="57292" xr:uid="{00000000-0005-0000-0000-00005E330000}"/>
    <cellStyle name="Comma 2 5 4 2 2 2 3 3" xfId="41882" xr:uid="{00000000-0005-0000-0000-00005F330000}"/>
    <cellStyle name="Comma 2 5 4 2 2 2 4" xfId="18659" xr:uid="{00000000-0005-0000-0000-000060330000}"/>
    <cellStyle name="Comma 2 5 4 2 2 2 4 2" xfId="49483" xr:uid="{00000000-0005-0000-0000-000061330000}"/>
    <cellStyle name="Comma 2 5 4 2 2 2 5" xfId="34073" xr:uid="{00000000-0005-0000-0000-000062330000}"/>
    <cellStyle name="Comma 2 5 4 2 2 3" xfId="5151" xr:uid="{00000000-0005-0000-0000-000063330000}"/>
    <cellStyle name="Comma 2 5 4 2 2 3 2" xfId="12961" xr:uid="{00000000-0005-0000-0000-000064330000}"/>
    <cellStyle name="Comma 2 5 4 2 2 3 2 2" xfId="28372" xr:uid="{00000000-0005-0000-0000-000065330000}"/>
    <cellStyle name="Comma 2 5 4 2 2 3 2 2 2" xfId="59196" xr:uid="{00000000-0005-0000-0000-000066330000}"/>
    <cellStyle name="Comma 2 5 4 2 2 3 2 3" xfId="43786" xr:uid="{00000000-0005-0000-0000-000067330000}"/>
    <cellStyle name="Comma 2 5 4 2 2 3 3" xfId="20563" xr:uid="{00000000-0005-0000-0000-000068330000}"/>
    <cellStyle name="Comma 2 5 4 2 2 3 3 2" xfId="51387" xr:uid="{00000000-0005-0000-0000-000069330000}"/>
    <cellStyle name="Comma 2 5 4 2 2 3 4" xfId="35977" xr:uid="{00000000-0005-0000-0000-00006A330000}"/>
    <cellStyle name="Comma 2 5 4 2 2 4" xfId="9158" xr:uid="{00000000-0005-0000-0000-00006B330000}"/>
    <cellStyle name="Comma 2 5 4 2 2 4 2" xfId="24569" xr:uid="{00000000-0005-0000-0000-00006C330000}"/>
    <cellStyle name="Comma 2 5 4 2 2 4 2 2" xfId="55393" xr:uid="{00000000-0005-0000-0000-00006D330000}"/>
    <cellStyle name="Comma 2 5 4 2 2 4 3" xfId="39983" xr:uid="{00000000-0005-0000-0000-00006E330000}"/>
    <cellStyle name="Comma 2 5 4 2 2 5" xfId="16760" xr:uid="{00000000-0005-0000-0000-00006F330000}"/>
    <cellStyle name="Comma 2 5 4 2 2 5 2" xfId="47584" xr:uid="{00000000-0005-0000-0000-000070330000}"/>
    <cellStyle name="Comma 2 5 4 2 2 6" xfId="32174" xr:uid="{00000000-0005-0000-0000-000071330000}"/>
    <cellStyle name="Comma 2 5 4 2 3" xfId="1981" xr:uid="{00000000-0005-0000-0000-000072330000}"/>
    <cellStyle name="Comma 2 5 4 2 3 2" xfId="3880" xr:uid="{00000000-0005-0000-0000-000073330000}"/>
    <cellStyle name="Comma 2 5 4 2 3 2 2" xfId="7683" xr:uid="{00000000-0005-0000-0000-000074330000}"/>
    <cellStyle name="Comma 2 5 4 2 3 2 2 2" xfId="15493" xr:uid="{00000000-0005-0000-0000-000075330000}"/>
    <cellStyle name="Comma 2 5 4 2 3 2 2 2 2" xfId="30904" xr:uid="{00000000-0005-0000-0000-000076330000}"/>
    <cellStyle name="Comma 2 5 4 2 3 2 2 2 2 2" xfId="61728" xr:uid="{00000000-0005-0000-0000-000077330000}"/>
    <cellStyle name="Comma 2 5 4 2 3 2 2 2 3" xfId="46318" xr:uid="{00000000-0005-0000-0000-000078330000}"/>
    <cellStyle name="Comma 2 5 4 2 3 2 2 3" xfId="23095" xr:uid="{00000000-0005-0000-0000-000079330000}"/>
    <cellStyle name="Comma 2 5 4 2 3 2 2 3 2" xfId="53919" xr:uid="{00000000-0005-0000-0000-00007A330000}"/>
    <cellStyle name="Comma 2 5 4 2 3 2 2 4" xfId="38509" xr:uid="{00000000-0005-0000-0000-00007B330000}"/>
    <cellStyle name="Comma 2 5 4 2 3 2 3" xfId="11690" xr:uid="{00000000-0005-0000-0000-00007C330000}"/>
    <cellStyle name="Comma 2 5 4 2 3 2 3 2" xfId="27101" xr:uid="{00000000-0005-0000-0000-00007D330000}"/>
    <cellStyle name="Comma 2 5 4 2 3 2 3 2 2" xfId="57925" xr:uid="{00000000-0005-0000-0000-00007E330000}"/>
    <cellStyle name="Comma 2 5 4 2 3 2 3 3" xfId="42515" xr:uid="{00000000-0005-0000-0000-00007F330000}"/>
    <cellStyle name="Comma 2 5 4 2 3 2 4" xfId="19292" xr:uid="{00000000-0005-0000-0000-000080330000}"/>
    <cellStyle name="Comma 2 5 4 2 3 2 4 2" xfId="50116" xr:uid="{00000000-0005-0000-0000-000081330000}"/>
    <cellStyle name="Comma 2 5 4 2 3 2 5" xfId="34706" xr:uid="{00000000-0005-0000-0000-000082330000}"/>
    <cellStyle name="Comma 2 5 4 2 3 3" xfId="5784" xr:uid="{00000000-0005-0000-0000-000083330000}"/>
    <cellStyle name="Comma 2 5 4 2 3 3 2" xfId="13594" xr:uid="{00000000-0005-0000-0000-000084330000}"/>
    <cellStyle name="Comma 2 5 4 2 3 3 2 2" xfId="29005" xr:uid="{00000000-0005-0000-0000-000085330000}"/>
    <cellStyle name="Comma 2 5 4 2 3 3 2 2 2" xfId="59829" xr:uid="{00000000-0005-0000-0000-000086330000}"/>
    <cellStyle name="Comma 2 5 4 2 3 3 2 3" xfId="44419" xr:uid="{00000000-0005-0000-0000-000087330000}"/>
    <cellStyle name="Comma 2 5 4 2 3 3 3" xfId="21196" xr:uid="{00000000-0005-0000-0000-000088330000}"/>
    <cellStyle name="Comma 2 5 4 2 3 3 3 2" xfId="52020" xr:uid="{00000000-0005-0000-0000-000089330000}"/>
    <cellStyle name="Comma 2 5 4 2 3 3 4" xfId="36610" xr:uid="{00000000-0005-0000-0000-00008A330000}"/>
    <cellStyle name="Comma 2 5 4 2 3 4" xfId="9791" xr:uid="{00000000-0005-0000-0000-00008B330000}"/>
    <cellStyle name="Comma 2 5 4 2 3 4 2" xfId="25202" xr:uid="{00000000-0005-0000-0000-00008C330000}"/>
    <cellStyle name="Comma 2 5 4 2 3 4 2 2" xfId="56026" xr:uid="{00000000-0005-0000-0000-00008D330000}"/>
    <cellStyle name="Comma 2 5 4 2 3 4 3" xfId="40616" xr:uid="{00000000-0005-0000-0000-00008E330000}"/>
    <cellStyle name="Comma 2 5 4 2 3 5" xfId="17393" xr:uid="{00000000-0005-0000-0000-00008F330000}"/>
    <cellStyle name="Comma 2 5 4 2 3 5 2" xfId="48217" xr:uid="{00000000-0005-0000-0000-000090330000}"/>
    <cellStyle name="Comma 2 5 4 2 3 6" xfId="32807" xr:uid="{00000000-0005-0000-0000-000091330000}"/>
    <cellStyle name="Comma 2 5 4 2 4" xfId="2614" xr:uid="{00000000-0005-0000-0000-000092330000}"/>
    <cellStyle name="Comma 2 5 4 2 4 2" xfId="6417" xr:uid="{00000000-0005-0000-0000-000093330000}"/>
    <cellStyle name="Comma 2 5 4 2 4 2 2" xfId="14227" xr:uid="{00000000-0005-0000-0000-000094330000}"/>
    <cellStyle name="Comma 2 5 4 2 4 2 2 2" xfId="29638" xr:uid="{00000000-0005-0000-0000-000095330000}"/>
    <cellStyle name="Comma 2 5 4 2 4 2 2 2 2" xfId="60462" xr:uid="{00000000-0005-0000-0000-000096330000}"/>
    <cellStyle name="Comma 2 5 4 2 4 2 2 3" xfId="45052" xr:uid="{00000000-0005-0000-0000-000097330000}"/>
    <cellStyle name="Comma 2 5 4 2 4 2 3" xfId="21829" xr:uid="{00000000-0005-0000-0000-000098330000}"/>
    <cellStyle name="Comma 2 5 4 2 4 2 3 2" xfId="52653" xr:uid="{00000000-0005-0000-0000-000099330000}"/>
    <cellStyle name="Comma 2 5 4 2 4 2 4" xfId="37243" xr:uid="{00000000-0005-0000-0000-00009A330000}"/>
    <cellStyle name="Comma 2 5 4 2 4 3" xfId="10424" xr:uid="{00000000-0005-0000-0000-00009B330000}"/>
    <cellStyle name="Comma 2 5 4 2 4 3 2" xfId="25835" xr:uid="{00000000-0005-0000-0000-00009C330000}"/>
    <cellStyle name="Comma 2 5 4 2 4 3 2 2" xfId="56659" xr:uid="{00000000-0005-0000-0000-00009D330000}"/>
    <cellStyle name="Comma 2 5 4 2 4 3 3" xfId="41249" xr:uid="{00000000-0005-0000-0000-00009E330000}"/>
    <cellStyle name="Comma 2 5 4 2 4 4" xfId="18026" xr:uid="{00000000-0005-0000-0000-00009F330000}"/>
    <cellStyle name="Comma 2 5 4 2 4 4 2" xfId="48850" xr:uid="{00000000-0005-0000-0000-0000A0330000}"/>
    <cellStyle name="Comma 2 5 4 2 4 5" xfId="33440" xr:uid="{00000000-0005-0000-0000-0000A1330000}"/>
    <cellStyle name="Comma 2 5 4 2 5" xfId="4518" xr:uid="{00000000-0005-0000-0000-0000A2330000}"/>
    <cellStyle name="Comma 2 5 4 2 5 2" xfId="12328" xr:uid="{00000000-0005-0000-0000-0000A3330000}"/>
    <cellStyle name="Comma 2 5 4 2 5 2 2" xfId="27739" xr:uid="{00000000-0005-0000-0000-0000A4330000}"/>
    <cellStyle name="Comma 2 5 4 2 5 2 2 2" xfId="58563" xr:uid="{00000000-0005-0000-0000-0000A5330000}"/>
    <cellStyle name="Comma 2 5 4 2 5 2 3" xfId="43153" xr:uid="{00000000-0005-0000-0000-0000A6330000}"/>
    <cellStyle name="Comma 2 5 4 2 5 3" xfId="19930" xr:uid="{00000000-0005-0000-0000-0000A7330000}"/>
    <cellStyle name="Comma 2 5 4 2 5 3 2" xfId="50754" xr:uid="{00000000-0005-0000-0000-0000A8330000}"/>
    <cellStyle name="Comma 2 5 4 2 5 4" xfId="35344" xr:uid="{00000000-0005-0000-0000-0000A9330000}"/>
    <cellStyle name="Comma 2 5 4 2 6" xfId="8525" xr:uid="{00000000-0005-0000-0000-0000AA330000}"/>
    <cellStyle name="Comma 2 5 4 2 6 2" xfId="23936" xr:uid="{00000000-0005-0000-0000-0000AB330000}"/>
    <cellStyle name="Comma 2 5 4 2 6 2 2" xfId="54760" xr:uid="{00000000-0005-0000-0000-0000AC330000}"/>
    <cellStyle name="Comma 2 5 4 2 6 3" xfId="39350" xr:uid="{00000000-0005-0000-0000-0000AD330000}"/>
    <cellStyle name="Comma 2 5 4 2 7" xfId="16127" xr:uid="{00000000-0005-0000-0000-0000AE330000}"/>
    <cellStyle name="Comma 2 5 4 2 7 2" xfId="46951" xr:uid="{00000000-0005-0000-0000-0000AF330000}"/>
    <cellStyle name="Comma 2 5 4 2 8" xfId="31541" xr:uid="{00000000-0005-0000-0000-0000B0330000}"/>
    <cellStyle name="Comma 2 5 4 3" xfId="506" xr:uid="{00000000-0005-0000-0000-0000B1330000}"/>
    <cellStyle name="Comma 2 5 4 3 2" xfId="1139" xr:uid="{00000000-0005-0000-0000-0000B2330000}"/>
    <cellStyle name="Comma 2 5 4 3 2 2" xfId="3038" xr:uid="{00000000-0005-0000-0000-0000B3330000}"/>
    <cellStyle name="Comma 2 5 4 3 2 2 2" xfId="6841" xr:uid="{00000000-0005-0000-0000-0000B4330000}"/>
    <cellStyle name="Comma 2 5 4 3 2 2 2 2" xfId="14651" xr:uid="{00000000-0005-0000-0000-0000B5330000}"/>
    <cellStyle name="Comma 2 5 4 3 2 2 2 2 2" xfId="30062" xr:uid="{00000000-0005-0000-0000-0000B6330000}"/>
    <cellStyle name="Comma 2 5 4 3 2 2 2 2 2 2" xfId="60886" xr:uid="{00000000-0005-0000-0000-0000B7330000}"/>
    <cellStyle name="Comma 2 5 4 3 2 2 2 2 3" xfId="45476" xr:uid="{00000000-0005-0000-0000-0000B8330000}"/>
    <cellStyle name="Comma 2 5 4 3 2 2 2 3" xfId="22253" xr:uid="{00000000-0005-0000-0000-0000B9330000}"/>
    <cellStyle name="Comma 2 5 4 3 2 2 2 3 2" xfId="53077" xr:uid="{00000000-0005-0000-0000-0000BA330000}"/>
    <cellStyle name="Comma 2 5 4 3 2 2 2 4" xfId="37667" xr:uid="{00000000-0005-0000-0000-0000BB330000}"/>
    <cellStyle name="Comma 2 5 4 3 2 2 3" xfId="10848" xr:uid="{00000000-0005-0000-0000-0000BC330000}"/>
    <cellStyle name="Comma 2 5 4 3 2 2 3 2" xfId="26259" xr:uid="{00000000-0005-0000-0000-0000BD330000}"/>
    <cellStyle name="Comma 2 5 4 3 2 2 3 2 2" xfId="57083" xr:uid="{00000000-0005-0000-0000-0000BE330000}"/>
    <cellStyle name="Comma 2 5 4 3 2 2 3 3" xfId="41673" xr:uid="{00000000-0005-0000-0000-0000BF330000}"/>
    <cellStyle name="Comma 2 5 4 3 2 2 4" xfId="18450" xr:uid="{00000000-0005-0000-0000-0000C0330000}"/>
    <cellStyle name="Comma 2 5 4 3 2 2 4 2" xfId="49274" xr:uid="{00000000-0005-0000-0000-0000C1330000}"/>
    <cellStyle name="Comma 2 5 4 3 2 2 5" xfId="33864" xr:uid="{00000000-0005-0000-0000-0000C2330000}"/>
    <cellStyle name="Comma 2 5 4 3 2 3" xfId="4942" xr:uid="{00000000-0005-0000-0000-0000C3330000}"/>
    <cellStyle name="Comma 2 5 4 3 2 3 2" xfId="12752" xr:uid="{00000000-0005-0000-0000-0000C4330000}"/>
    <cellStyle name="Comma 2 5 4 3 2 3 2 2" xfId="28163" xr:uid="{00000000-0005-0000-0000-0000C5330000}"/>
    <cellStyle name="Comma 2 5 4 3 2 3 2 2 2" xfId="58987" xr:uid="{00000000-0005-0000-0000-0000C6330000}"/>
    <cellStyle name="Comma 2 5 4 3 2 3 2 3" xfId="43577" xr:uid="{00000000-0005-0000-0000-0000C7330000}"/>
    <cellStyle name="Comma 2 5 4 3 2 3 3" xfId="20354" xr:uid="{00000000-0005-0000-0000-0000C8330000}"/>
    <cellStyle name="Comma 2 5 4 3 2 3 3 2" xfId="51178" xr:uid="{00000000-0005-0000-0000-0000C9330000}"/>
    <cellStyle name="Comma 2 5 4 3 2 3 4" xfId="35768" xr:uid="{00000000-0005-0000-0000-0000CA330000}"/>
    <cellStyle name="Comma 2 5 4 3 2 4" xfId="8949" xr:uid="{00000000-0005-0000-0000-0000CB330000}"/>
    <cellStyle name="Comma 2 5 4 3 2 4 2" xfId="24360" xr:uid="{00000000-0005-0000-0000-0000CC330000}"/>
    <cellStyle name="Comma 2 5 4 3 2 4 2 2" xfId="55184" xr:uid="{00000000-0005-0000-0000-0000CD330000}"/>
    <cellStyle name="Comma 2 5 4 3 2 4 3" xfId="39774" xr:uid="{00000000-0005-0000-0000-0000CE330000}"/>
    <cellStyle name="Comma 2 5 4 3 2 5" xfId="16551" xr:uid="{00000000-0005-0000-0000-0000CF330000}"/>
    <cellStyle name="Comma 2 5 4 3 2 5 2" xfId="47375" xr:uid="{00000000-0005-0000-0000-0000D0330000}"/>
    <cellStyle name="Comma 2 5 4 3 2 6" xfId="31965" xr:uid="{00000000-0005-0000-0000-0000D1330000}"/>
    <cellStyle name="Comma 2 5 4 3 3" xfId="1772" xr:uid="{00000000-0005-0000-0000-0000D2330000}"/>
    <cellStyle name="Comma 2 5 4 3 3 2" xfId="3671" xr:uid="{00000000-0005-0000-0000-0000D3330000}"/>
    <cellStyle name="Comma 2 5 4 3 3 2 2" xfId="7474" xr:uid="{00000000-0005-0000-0000-0000D4330000}"/>
    <cellStyle name="Comma 2 5 4 3 3 2 2 2" xfId="15284" xr:uid="{00000000-0005-0000-0000-0000D5330000}"/>
    <cellStyle name="Comma 2 5 4 3 3 2 2 2 2" xfId="30695" xr:uid="{00000000-0005-0000-0000-0000D6330000}"/>
    <cellStyle name="Comma 2 5 4 3 3 2 2 2 2 2" xfId="61519" xr:uid="{00000000-0005-0000-0000-0000D7330000}"/>
    <cellStyle name="Comma 2 5 4 3 3 2 2 2 3" xfId="46109" xr:uid="{00000000-0005-0000-0000-0000D8330000}"/>
    <cellStyle name="Comma 2 5 4 3 3 2 2 3" xfId="22886" xr:uid="{00000000-0005-0000-0000-0000D9330000}"/>
    <cellStyle name="Comma 2 5 4 3 3 2 2 3 2" xfId="53710" xr:uid="{00000000-0005-0000-0000-0000DA330000}"/>
    <cellStyle name="Comma 2 5 4 3 3 2 2 4" xfId="38300" xr:uid="{00000000-0005-0000-0000-0000DB330000}"/>
    <cellStyle name="Comma 2 5 4 3 3 2 3" xfId="11481" xr:uid="{00000000-0005-0000-0000-0000DC330000}"/>
    <cellStyle name="Comma 2 5 4 3 3 2 3 2" xfId="26892" xr:uid="{00000000-0005-0000-0000-0000DD330000}"/>
    <cellStyle name="Comma 2 5 4 3 3 2 3 2 2" xfId="57716" xr:uid="{00000000-0005-0000-0000-0000DE330000}"/>
    <cellStyle name="Comma 2 5 4 3 3 2 3 3" xfId="42306" xr:uid="{00000000-0005-0000-0000-0000DF330000}"/>
    <cellStyle name="Comma 2 5 4 3 3 2 4" xfId="19083" xr:uid="{00000000-0005-0000-0000-0000E0330000}"/>
    <cellStyle name="Comma 2 5 4 3 3 2 4 2" xfId="49907" xr:uid="{00000000-0005-0000-0000-0000E1330000}"/>
    <cellStyle name="Comma 2 5 4 3 3 2 5" xfId="34497" xr:uid="{00000000-0005-0000-0000-0000E2330000}"/>
    <cellStyle name="Comma 2 5 4 3 3 3" xfId="5575" xr:uid="{00000000-0005-0000-0000-0000E3330000}"/>
    <cellStyle name="Comma 2 5 4 3 3 3 2" xfId="13385" xr:uid="{00000000-0005-0000-0000-0000E4330000}"/>
    <cellStyle name="Comma 2 5 4 3 3 3 2 2" xfId="28796" xr:uid="{00000000-0005-0000-0000-0000E5330000}"/>
    <cellStyle name="Comma 2 5 4 3 3 3 2 2 2" xfId="59620" xr:uid="{00000000-0005-0000-0000-0000E6330000}"/>
    <cellStyle name="Comma 2 5 4 3 3 3 2 3" xfId="44210" xr:uid="{00000000-0005-0000-0000-0000E7330000}"/>
    <cellStyle name="Comma 2 5 4 3 3 3 3" xfId="20987" xr:uid="{00000000-0005-0000-0000-0000E8330000}"/>
    <cellStyle name="Comma 2 5 4 3 3 3 3 2" xfId="51811" xr:uid="{00000000-0005-0000-0000-0000E9330000}"/>
    <cellStyle name="Comma 2 5 4 3 3 3 4" xfId="36401" xr:uid="{00000000-0005-0000-0000-0000EA330000}"/>
    <cellStyle name="Comma 2 5 4 3 3 4" xfId="9582" xr:uid="{00000000-0005-0000-0000-0000EB330000}"/>
    <cellStyle name="Comma 2 5 4 3 3 4 2" xfId="24993" xr:uid="{00000000-0005-0000-0000-0000EC330000}"/>
    <cellStyle name="Comma 2 5 4 3 3 4 2 2" xfId="55817" xr:uid="{00000000-0005-0000-0000-0000ED330000}"/>
    <cellStyle name="Comma 2 5 4 3 3 4 3" xfId="40407" xr:uid="{00000000-0005-0000-0000-0000EE330000}"/>
    <cellStyle name="Comma 2 5 4 3 3 5" xfId="17184" xr:uid="{00000000-0005-0000-0000-0000EF330000}"/>
    <cellStyle name="Comma 2 5 4 3 3 5 2" xfId="48008" xr:uid="{00000000-0005-0000-0000-0000F0330000}"/>
    <cellStyle name="Comma 2 5 4 3 3 6" xfId="32598" xr:uid="{00000000-0005-0000-0000-0000F1330000}"/>
    <cellStyle name="Comma 2 5 4 3 4" xfId="2405" xr:uid="{00000000-0005-0000-0000-0000F2330000}"/>
    <cellStyle name="Comma 2 5 4 3 4 2" xfId="6208" xr:uid="{00000000-0005-0000-0000-0000F3330000}"/>
    <cellStyle name="Comma 2 5 4 3 4 2 2" xfId="14018" xr:uid="{00000000-0005-0000-0000-0000F4330000}"/>
    <cellStyle name="Comma 2 5 4 3 4 2 2 2" xfId="29429" xr:uid="{00000000-0005-0000-0000-0000F5330000}"/>
    <cellStyle name="Comma 2 5 4 3 4 2 2 2 2" xfId="60253" xr:uid="{00000000-0005-0000-0000-0000F6330000}"/>
    <cellStyle name="Comma 2 5 4 3 4 2 2 3" xfId="44843" xr:uid="{00000000-0005-0000-0000-0000F7330000}"/>
    <cellStyle name="Comma 2 5 4 3 4 2 3" xfId="21620" xr:uid="{00000000-0005-0000-0000-0000F8330000}"/>
    <cellStyle name="Comma 2 5 4 3 4 2 3 2" xfId="52444" xr:uid="{00000000-0005-0000-0000-0000F9330000}"/>
    <cellStyle name="Comma 2 5 4 3 4 2 4" xfId="37034" xr:uid="{00000000-0005-0000-0000-0000FA330000}"/>
    <cellStyle name="Comma 2 5 4 3 4 3" xfId="10215" xr:uid="{00000000-0005-0000-0000-0000FB330000}"/>
    <cellStyle name="Comma 2 5 4 3 4 3 2" xfId="25626" xr:uid="{00000000-0005-0000-0000-0000FC330000}"/>
    <cellStyle name="Comma 2 5 4 3 4 3 2 2" xfId="56450" xr:uid="{00000000-0005-0000-0000-0000FD330000}"/>
    <cellStyle name="Comma 2 5 4 3 4 3 3" xfId="41040" xr:uid="{00000000-0005-0000-0000-0000FE330000}"/>
    <cellStyle name="Comma 2 5 4 3 4 4" xfId="17817" xr:uid="{00000000-0005-0000-0000-0000FF330000}"/>
    <cellStyle name="Comma 2 5 4 3 4 4 2" xfId="48641" xr:uid="{00000000-0005-0000-0000-000000340000}"/>
    <cellStyle name="Comma 2 5 4 3 4 5" xfId="33231" xr:uid="{00000000-0005-0000-0000-000001340000}"/>
    <cellStyle name="Comma 2 5 4 3 5" xfId="4309" xr:uid="{00000000-0005-0000-0000-000002340000}"/>
    <cellStyle name="Comma 2 5 4 3 5 2" xfId="12119" xr:uid="{00000000-0005-0000-0000-000003340000}"/>
    <cellStyle name="Comma 2 5 4 3 5 2 2" xfId="27530" xr:uid="{00000000-0005-0000-0000-000004340000}"/>
    <cellStyle name="Comma 2 5 4 3 5 2 2 2" xfId="58354" xr:uid="{00000000-0005-0000-0000-000005340000}"/>
    <cellStyle name="Comma 2 5 4 3 5 2 3" xfId="42944" xr:uid="{00000000-0005-0000-0000-000006340000}"/>
    <cellStyle name="Comma 2 5 4 3 5 3" xfId="19721" xr:uid="{00000000-0005-0000-0000-000007340000}"/>
    <cellStyle name="Comma 2 5 4 3 5 3 2" xfId="50545" xr:uid="{00000000-0005-0000-0000-000008340000}"/>
    <cellStyle name="Comma 2 5 4 3 5 4" xfId="35135" xr:uid="{00000000-0005-0000-0000-000009340000}"/>
    <cellStyle name="Comma 2 5 4 3 6" xfId="8316" xr:uid="{00000000-0005-0000-0000-00000A340000}"/>
    <cellStyle name="Comma 2 5 4 3 6 2" xfId="23727" xr:uid="{00000000-0005-0000-0000-00000B340000}"/>
    <cellStyle name="Comma 2 5 4 3 6 2 2" xfId="54551" xr:uid="{00000000-0005-0000-0000-00000C340000}"/>
    <cellStyle name="Comma 2 5 4 3 6 3" xfId="39141" xr:uid="{00000000-0005-0000-0000-00000D340000}"/>
    <cellStyle name="Comma 2 5 4 3 7" xfId="15918" xr:uid="{00000000-0005-0000-0000-00000E340000}"/>
    <cellStyle name="Comma 2 5 4 3 7 2" xfId="46742" xr:uid="{00000000-0005-0000-0000-00000F340000}"/>
    <cellStyle name="Comma 2 5 4 3 8" xfId="31332" xr:uid="{00000000-0005-0000-0000-000010340000}"/>
    <cellStyle name="Comma 2 5 4 4" xfId="926" xr:uid="{00000000-0005-0000-0000-000011340000}"/>
    <cellStyle name="Comma 2 5 4 4 2" xfId="2825" xr:uid="{00000000-0005-0000-0000-000012340000}"/>
    <cellStyle name="Comma 2 5 4 4 2 2" xfId="6628" xr:uid="{00000000-0005-0000-0000-000013340000}"/>
    <cellStyle name="Comma 2 5 4 4 2 2 2" xfId="14438" xr:uid="{00000000-0005-0000-0000-000014340000}"/>
    <cellStyle name="Comma 2 5 4 4 2 2 2 2" xfId="29849" xr:uid="{00000000-0005-0000-0000-000015340000}"/>
    <cellStyle name="Comma 2 5 4 4 2 2 2 2 2" xfId="60673" xr:uid="{00000000-0005-0000-0000-000016340000}"/>
    <cellStyle name="Comma 2 5 4 4 2 2 2 3" xfId="45263" xr:uid="{00000000-0005-0000-0000-000017340000}"/>
    <cellStyle name="Comma 2 5 4 4 2 2 3" xfId="22040" xr:uid="{00000000-0005-0000-0000-000018340000}"/>
    <cellStyle name="Comma 2 5 4 4 2 2 3 2" xfId="52864" xr:uid="{00000000-0005-0000-0000-000019340000}"/>
    <cellStyle name="Comma 2 5 4 4 2 2 4" xfId="37454" xr:uid="{00000000-0005-0000-0000-00001A340000}"/>
    <cellStyle name="Comma 2 5 4 4 2 3" xfId="10635" xr:uid="{00000000-0005-0000-0000-00001B340000}"/>
    <cellStyle name="Comma 2 5 4 4 2 3 2" xfId="26046" xr:uid="{00000000-0005-0000-0000-00001C340000}"/>
    <cellStyle name="Comma 2 5 4 4 2 3 2 2" xfId="56870" xr:uid="{00000000-0005-0000-0000-00001D340000}"/>
    <cellStyle name="Comma 2 5 4 4 2 3 3" xfId="41460" xr:uid="{00000000-0005-0000-0000-00001E340000}"/>
    <cellStyle name="Comma 2 5 4 4 2 4" xfId="18237" xr:uid="{00000000-0005-0000-0000-00001F340000}"/>
    <cellStyle name="Comma 2 5 4 4 2 4 2" xfId="49061" xr:uid="{00000000-0005-0000-0000-000020340000}"/>
    <cellStyle name="Comma 2 5 4 4 2 5" xfId="33651" xr:uid="{00000000-0005-0000-0000-000021340000}"/>
    <cellStyle name="Comma 2 5 4 4 3" xfId="4729" xr:uid="{00000000-0005-0000-0000-000022340000}"/>
    <cellStyle name="Comma 2 5 4 4 3 2" xfId="12539" xr:uid="{00000000-0005-0000-0000-000023340000}"/>
    <cellStyle name="Comma 2 5 4 4 3 2 2" xfId="27950" xr:uid="{00000000-0005-0000-0000-000024340000}"/>
    <cellStyle name="Comma 2 5 4 4 3 2 2 2" xfId="58774" xr:uid="{00000000-0005-0000-0000-000025340000}"/>
    <cellStyle name="Comma 2 5 4 4 3 2 3" xfId="43364" xr:uid="{00000000-0005-0000-0000-000026340000}"/>
    <cellStyle name="Comma 2 5 4 4 3 3" xfId="20141" xr:uid="{00000000-0005-0000-0000-000027340000}"/>
    <cellStyle name="Comma 2 5 4 4 3 3 2" xfId="50965" xr:uid="{00000000-0005-0000-0000-000028340000}"/>
    <cellStyle name="Comma 2 5 4 4 3 4" xfId="35555" xr:uid="{00000000-0005-0000-0000-000029340000}"/>
    <cellStyle name="Comma 2 5 4 4 4" xfId="8736" xr:uid="{00000000-0005-0000-0000-00002A340000}"/>
    <cellStyle name="Comma 2 5 4 4 4 2" xfId="24147" xr:uid="{00000000-0005-0000-0000-00002B340000}"/>
    <cellStyle name="Comma 2 5 4 4 4 2 2" xfId="54971" xr:uid="{00000000-0005-0000-0000-00002C340000}"/>
    <cellStyle name="Comma 2 5 4 4 4 3" xfId="39561" xr:uid="{00000000-0005-0000-0000-00002D340000}"/>
    <cellStyle name="Comma 2 5 4 4 5" xfId="16338" xr:uid="{00000000-0005-0000-0000-00002E340000}"/>
    <cellStyle name="Comma 2 5 4 4 5 2" xfId="47162" xr:uid="{00000000-0005-0000-0000-00002F340000}"/>
    <cellStyle name="Comma 2 5 4 4 6" xfId="31752" xr:uid="{00000000-0005-0000-0000-000030340000}"/>
    <cellStyle name="Comma 2 5 4 5" xfId="1559" xr:uid="{00000000-0005-0000-0000-000031340000}"/>
    <cellStyle name="Comma 2 5 4 5 2" xfId="3458" xr:uid="{00000000-0005-0000-0000-000032340000}"/>
    <cellStyle name="Comma 2 5 4 5 2 2" xfId="7261" xr:uid="{00000000-0005-0000-0000-000033340000}"/>
    <cellStyle name="Comma 2 5 4 5 2 2 2" xfId="15071" xr:uid="{00000000-0005-0000-0000-000034340000}"/>
    <cellStyle name="Comma 2 5 4 5 2 2 2 2" xfId="30482" xr:uid="{00000000-0005-0000-0000-000035340000}"/>
    <cellStyle name="Comma 2 5 4 5 2 2 2 2 2" xfId="61306" xr:uid="{00000000-0005-0000-0000-000036340000}"/>
    <cellStyle name="Comma 2 5 4 5 2 2 2 3" xfId="45896" xr:uid="{00000000-0005-0000-0000-000037340000}"/>
    <cellStyle name="Comma 2 5 4 5 2 2 3" xfId="22673" xr:uid="{00000000-0005-0000-0000-000038340000}"/>
    <cellStyle name="Comma 2 5 4 5 2 2 3 2" xfId="53497" xr:uid="{00000000-0005-0000-0000-000039340000}"/>
    <cellStyle name="Comma 2 5 4 5 2 2 4" xfId="38087" xr:uid="{00000000-0005-0000-0000-00003A340000}"/>
    <cellStyle name="Comma 2 5 4 5 2 3" xfId="11268" xr:uid="{00000000-0005-0000-0000-00003B340000}"/>
    <cellStyle name="Comma 2 5 4 5 2 3 2" xfId="26679" xr:uid="{00000000-0005-0000-0000-00003C340000}"/>
    <cellStyle name="Comma 2 5 4 5 2 3 2 2" xfId="57503" xr:uid="{00000000-0005-0000-0000-00003D340000}"/>
    <cellStyle name="Comma 2 5 4 5 2 3 3" xfId="42093" xr:uid="{00000000-0005-0000-0000-00003E340000}"/>
    <cellStyle name="Comma 2 5 4 5 2 4" xfId="18870" xr:uid="{00000000-0005-0000-0000-00003F340000}"/>
    <cellStyle name="Comma 2 5 4 5 2 4 2" xfId="49694" xr:uid="{00000000-0005-0000-0000-000040340000}"/>
    <cellStyle name="Comma 2 5 4 5 2 5" xfId="34284" xr:uid="{00000000-0005-0000-0000-000041340000}"/>
    <cellStyle name="Comma 2 5 4 5 3" xfId="5362" xr:uid="{00000000-0005-0000-0000-000042340000}"/>
    <cellStyle name="Comma 2 5 4 5 3 2" xfId="13172" xr:uid="{00000000-0005-0000-0000-000043340000}"/>
    <cellStyle name="Comma 2 5 4 5 3 2 2" xfId="28583" xr:uid="{00000000-0005-0000-0000-000044340000}"/>
    <cellStyle name="Comma 2 5 4 5 3 2 2 2" xfId="59407" xr:uid="{00000000-0005-0000-0000-000045340000}"/>
    <cellStyle name="Comma 2 5 4 5 3 2 3" xfId="43997" xr:uid="{00000000-0005-0000-0000-000046340000}"/>
    <cellStyle name="Comma 2 5 4 5 3 3" xfId="20774" xr:uid="{00000000-0005-0000-0000-000047340000}"/>
    <cellStyle name="Comma 2 5 4 5 3 3 2" xfId="51598" xr:uid="{00000000-0005-0000-0000-000048340000}"/>
    <cellStyle name="Comma 2 5 4 5 3 4" xfId="36188" xr:uid="{00000000-0005-0000-0000-000049340000}"/>
    <cellStyle name="Comma 2 5 4 5 4" xfId="9369" xr:uid="{00000000-0005-0000-0000-00004A340000}"/>
    <cellStyle name="Comma 2 5 4 5 4 2" xfId="24780" xr:uid="{00000000-0005-0000-0000-00004B340000}"/>
    <cellStyle name="Comma 2 5 4 5 4 2 2" xfId="55604" xr:uid="{00000000-0005-0000-0000-00004C340000}"/>
    <cellStyle name="Comma 2 5 4 5 4 3" xfId="40194" xr:uid="{00000000-0005-0000-0000-00004D340000}"/>
    <cellStyle name="Comma 2 5 4 5 5" xfId="16971" xr:uid="{00000000-0005-0000-0000-00004E340000}"/>
    <cellStyle name="Comma 2 5 4 5 5 2" xfId="47795" xr:uid="{00000000-0005-0000-0000-00004F340000}"/>
    <cellStyle name="Comma 2 5 4 5 6" xfId="32385" xr:uid="{00000000-0005-0000-0000-000050340000}"/>
    <cellStyle name="Comma 2 5 4 6" xfId="2192" xr:uid="{00000000-0005-0000-0000-000051340000}"/>
    <cellStyle name="Comma 2 5 4 6 2" xfId="5995" xr:uid="{00000000-0005-0000-0000-000052340000}"/>
    <cellStyle name="Comma 2 5 4 6 2 2" xfId="13805" xr:uid="{00000000-0005-0000-0000-000053340000}"/>
    <cellStyle name="Comma 2 5 4 6 2 2 2" xfId="29216" xr:uid="{00000000-0005-0000-0000-000054340000}"/>
    <cellStyle name="Comma 2 5 4 6 2 2 2 2" xfId="60040" xr:uid="{00000000-0005-0000-0000-000055340000}"/>
    <cellStyle name="Comma 2 5 4 6 2 2 3" xfId="44630" xr:uid="{00000000-0005-0000-0000-000056340000}"/>
    <cellStyle name="Comma 2 5 4 6 2 3" xfId="21407" xr:uid="{00000000-0005-0000-0000-000057340000}"/>
    <cellStyle name="Comma 2 5 4 6 2 3 2" xfId="52231" xr:uid="{00000000-0005-0000-0000-000058340000}"/>
    <cellStyle name="Comma 2 5 4 6 2 4" xfId="36821" xr:uid="{00000000-0005-0000-0000-000059340000}"/>
    <cellStyle name="Comma 2 5 4 6 3" xfId="10002" xr:uid="{00000000-0005-0000-0000-00005A340000}"/>
    <cellStyle name="Comma 2 5 4 6 3 2" xfId="25413" xr:uid="{00000000-0005-0000-0000-00005B340000}"/>
    <cellStyle name="Comma 2 5 4 6 3 2 2" xfId="56237" xr:uid="{00000000-0005-0000-0000-00005C340000}"/>
    <cellStyle name="Comma 2 5 4 6 3 3" xfId="40827" xr:uid="{00000000-0005-0000-0000-00005D340000}"/>
    <cellStyle name="Comma 2 5 4 6 4" xfId="17604" xr:uid="{00000000-0005-0000-0000-00005E340000}"/>
    <cellStyle name="Comma 2 5 4 6 4 2" xfId="48428" xr:uid="{00000000-0005-0000-0000-00005F340000}"/>
    <cellStyle name="Comma 2 5 4 6 5" xfId="33018" xr:uid="{00000000-0005-0000-0000-000060340000}"/>
    <cellStyle name="Comma 2 5 4 7" xfId="4096" xr:uid="{00000000-0005-0000-0000-000061340000}"/>
    <cellStyle name="Comma 2 5 4 7 2" xfId="11906" xr:uid="{00000000-0005-0000-0000-000062340000}"/>
    <cellStyle name="Comma 2 5 4 7 2 2" xfId="27317" xr:uid="{00000000-0005-0000-0000-000063340000}"/>
    <cellStyle name="Comma 2 5 4 7 2 2 2" xfId="58141" xr:uid="{00000000-0005-0000-0000-000064340000}"/>
    <cellStyle name="Comma 2 5 4 7 2 3" xfId="42731" xr:uid="{00000000-0005-0000-0000-000065340000}"/>
    <cellStyle name="Comma 2 5 4 7 3" xfId="19508" xr:uid="{00000000-0005-0000-0000-000066340000}"/>
    <cellStyle name="Comma 2 5 4 7 3 2" xfId="50332" xr:uid="{00000000-0005-0000-0000-000067340000}"/>
    <cellStyle name="Comma 2 5 4 7 4" xfId="34922" xr:uid="{00000000-0005-0000-0000-000068340000}"/>
    <cellStyle name="Comma 2 5 4 8" xfId="8103" xr:uid="{00000000-0005-0000-0000-000069340000}"/>
    <cellStyle name="Comma 2 5 4 8 2" xfId="23514" xr:uid="{00000000-0005-0000-0000-00006A340000}"/>
    <cellStyle name="Comma 2 5 4 8 2 2" xfId="54338" xr:uid="{00000000-0005-0000-0000-00006B340000}"/>
    <cellStyle name="Comma 2 5 4 8 3" xfId="38928" xr:uid="{00000000-0005-0000-0000-00006C340000}"/>
    <cellStyle name="Comma 2 5 4 9" xfId="7894" xr:uid="{00000000-0005-0000-0000-00006D340000}"/>
    <cellStyle name="Comma 2 5 4 9 2" xfId="23305" xr:uid="{00000000-0005-0000-0000-00006E340000}"/>
    <cellStyle name="Comma 2 5 4 9 2 2" xfId="54129" xr:uid="{00000000-0005-0000-0000-00006F340000}"/>
    <cellStyle name="Comma 2 5 4 9 3" xfId="38719" xr:uid="{00000000-0005-0000-0000-000070340000}"/>
    <cellStyle name="Comma 2 5 5" xfId="212" xr:uid="{00000000-0005-0000-0000-000071340000}"/>
    <cellStyle name="Comma 2 5 5 10" xfId="15625" xr:uid="{00000000-0005-0000-0000-000072340000}"/>
    <cellStyle name="Comma 2 5 5 10 2" xfId="46449" xr:uid="{00000000-0005-0000-0000-000073340000}"/>
    <cellStyle name="Comma 2 5 5 11" xfId="31039" xr:uid="{00000000-0005-0000-0000-000074340000}"/>
    <cellStyle name="Comma 2 5 5 2" xfId="635" xr:uid="{00000000-0005-0000-0000-000075340000}"/>
    <cellStyle name="Comma 2 5 5 2 2" xfId="1268" xr:uid="{00000000-0005-0000-0000-000076340000}"/>
    <cellStyle name="Comma 2 5 5 2 2 2" xfId="3167" xr:uid="{00000000-0005-0000-0000-000077340000}"/>
    <cellStyle name="Comma 2 5 5 2 2 2 2" xfId="6970" xr:uid="{00000000-0005-0000-0000-000078340000}"/>
    <cellStyle name="Comma 2 5 5 2 2 2 2 2" xfId="14780" xr:uid="{00000000-0005-0000-0000-000079340000}"/>
    <cellStyle name="Comma 2 5 5 2 2 2 2 2 2" xfId="30191" xr:uid="{00000000-0005-0000-0000-00007A340000}"/>
    <cellStyle name="Comma 2 5 5 2 2 2 2 2 2 2" xfId="61015" xr:uid="{00000000-0005-0000-0000-00007B340000}"/>
    <cellStyle name="Comma 2 5 5 2 2 2 2 2 3" xfId="45605" xr:uid="{00000000-0005-0000-0000-00007C340000}"/>
    <cellStyle name="Comma 2 5 5 2 2 2 2 3" xfId="22382" xr:uid="{00000000-0005-0000-0000-00007D340000}"/>
    <cellStyle name="Comma 2 5 5 2 2 2 2 3 2" xfId="53206" xr:uid="{00000000-0005-0000-0000-00007E340000}"/>
    <cellStyle name="Comma 2 5 5 2 2 2 2 4" xfId="37796" xr:uid="{00000000-0005-0000-0000-00007F340000}"/>
    <cellStyle name="Comma 2 5 5 2 2 2 3" xfId="10977" xr:uid="{00000000-0005-0000-0000-000080340000}"/>
    <cellStyle name="Comma 2 5 5 2 2 2 3 2" xfId="26388" xr:uid="{00000000-0005-0000-0000-000081340000}"/>
    <cellStyle name="Comma 2 5 5 2 2 2 3 2 2" xfId="57212" xr:uid="{00000000-0005-0000-0000-000082340000}"/>
    <cellStyle name="Comma 2 5 5 2 2 2 3 3" xfId="41802" xr:uid="{00000000-0005-0000-0000-000083340000}"/>
    <cellStyle name="Comma 2 5 5 2 2 2 4" xfId="18579" xr:uid="{00000000-0005-0000-0000-000084340000}"/>
    <cellStyle name="Comma 2 5 5 2 2 2 4 2" xfId="49403" xr:uid="{00000000-0005-0000-0000-000085340000}"/>
    <cellStyle name="Comma 2 5 5 2 2 2 5" xfId="33993" xr:uid="{00000000-0005-0000-0000-000086340000}"/>
    <cellStyle name="Comma 2 5 5 2 2 3" xfId="5071" xr:uid="{00000000-0005-0000-0000-000087340000}"/>
    <cellStyle name="Comma 2 5 5 2 2 3 2" xfId="12881" xr:uid="{00000000-0005-0000-0000-000088340000}"/>
    <cellStyle name="Comma 2 5 5 2 2 3 2 2" xfId="28292" xr:uid="{00000000-0005-0000-0000-000089340000}"/>
    <cellStyle name="Comma 2 5 5 2 2 3 2 2 2" xfId="59116" xr:uid="{00000000-0005-0000-0000-00008A340000}"/>
    <cellStyle name="Comma 2 5 5 2 2 3 2 3" xfId="43706" xr:uid="{00000000-0005-0000-0000-00008B340000}"/>
    <cellStyle name="Comma 2 5 5 2 2 3 3" xfId="20483" xr:uid="{00000000-0005-0000-0000-00008C340000}"/>
    <cellStyle name="Comma 2 5 5 2 2 3 3 2" xfId="51307" xr:uid="{00000000-0005-0000-0000-00008D340000}"/>
    <cellStyle name="Comma 2 5 5 2 2 3 4" xfId="35897" xr:uid="{00000000-0005-0000-0000-00008E340000}"/>
    <cellStyle name="Comma 2 5 5 2 2 4" xfId="9078" xr:uid="{00000000-0005-0000-0000-00008F340000}"/>
    <cellStyle name="Comma 2 5 5 2 2 4 2" xfId="24489" xr:uid="{00000000-0005-0000-0000-000090340000}"/>
    <cellStyle name="Comma 2 5 5 2 2 4 2 2" xfId="55313" xr:uid="{00000000-0005-0000-0000-000091340000}"/>
    <cellStyle name="Comma 2 5 5 2 2 4 3" xfId="39903" xr:uid="{00000000-0005-0000-0000-000092340000}"/>
    <cellStyle name="Comma 2 5 5 2 2 5" xfId="16680" xr:uid="{00000000-0005-0000-0000-000093340000}"/>
    <cellStyle name="Comma 2 5 5 2 2 5 2" xfId="47504" xr:uid="{00000000-0005-0000-0000-000094340000}"/>
    <cellStyle name="Comma 2 5 5 2 2 6" xfId="32094" xr:uid="{00000000-0005-0000-0000-000095340000}"/>
    <cellStyle name="Comma 2 5 5 2 3" xfId="1901" xr:uid="{00000000-0005-0000-0000-000096340000}"/>
    <cellStyle name="Comma 2 5 5 2 3 2" xfId="3800" xr:uid="{00000000-0005-0000-0000-000097340000}"/>
    <cellStyle name="Comma 2 5 5 2 3 2 2" xfId="7603" xr:uid="{00000000-0005-0000-0000-000098340000}"/>
    <cellStyle name="Comma 2 5 5 2 3 2 2 2" xfId="15413" xr:uid="{00000000-0005-0000-0000-000099340000}"/>
    <cellStyle name="Comma 2 5 5 2 3 2 2 2 2" xfId="30824" xr:uid="{00000000-0005-0000-0000-00009A340000}"/>
    <cellStyle name="Comma 2 5 5 2 3 2 2 2 2 2" xfId="61648" xr:uid="{00000000-0005-0000-0000-00009B340000}"/>
    <cellStyle name="Comma 2 5 5 2 3 2 2 2 3" xfId="46238" xr:uid="{00000000-0005-0000-0000-00009C340000}"/>
    <cellStyle name="Comma 2 5 5 2 3 2 2 3" xfId="23015" xr:uid="{00000000-0005-0000-0000-00009D340000}"/>
    <cellStyle name="Comma 2 5 5 2 3 2 2 3 2" xfId="53839" xr:uid="{00000000-0005-0000-0000-00009E340000}"/>
    <cellStyle name="Comma 2 5 5 2 3 2 2 4" xfId="38429" xr:uid="{00000000-0005-0000-0000-00009F340000}"/>
    <cellStyle name="Comma 2 5 5 2 3 2 3" xfId="11610" xr:uid="{00000000-0005-0000-0000-0000A0340000}"/>
    <cellStyle name="Comma 2 5 5 2 3 2 3 2" xfId="27021" xr:uid="{00000000-0005-0000-0000-0000A1340000}"/>
    <cellStyle name="Comma 2 5 5 2 3 2 3 2 2" xfId="57845" xr:uid="{00000000-0005-0000-0000-0000A2340000}"/>
    <cellStyle name="Comma 2 5 5 2 3 2 3 3" xfId="42435" xr:uid="{00000000-0005-0000-0000-0000A3340000}"/>
    <cellStyle name="Comma 2 5 5 2 3 2 4" xfId="19212" xr:uid="{00000000-0005-0000-0000-0000A4340000}"/>
    <cellStyle name="Comma 2 5 5 2 3 2 4 2" xfId="50036" xr:uid="{00000000-0005-0000-0000-0000A5340000}"/>
    <cellStyle name="Comma 2 5 5 2 3 2 5" xfId="34626" xr:uid="{00000000-0005-0000-0000-0000A6340000}"/>
    <cellStyle name="Comma 2 5 5 2 3 3" xfId="5704" xr:uid="{00000000-0005-0000-0000-0000A7340000}"/>
    <cellStyle name="Comma 2 5 5 2 3 3 2" xfId="13514" xr:uid="{00000000-0005-0000-0000-0000A8340000}"/>
    <cellStyle name="Comma 2 5 5 2 3 3 2 2" xfId="28925" xr:uid="{00000000-0005-0000-0000-0000A9340000}"/>
    <cellStyle name="Comma 2 5 5 2 3 3 2 2 2" xfId="59749" xr:uid="{00000000-0005-0000-0000-0000AA340000}"/>
    <cellStyle name="Comma 2 5 5 2 3 3 2 3" xfId="44339" xr:uid="{00000000-0005-0000-0000-0000AB340000}"/>
    <cellStyle name="Comma 2 5 5 2 3 3 3" xfId="21116" xr:uid="{00000000-0005-0000-0000-0000AC340000}"/>
    <cellStyle name="Comma 2 5 5 2 3 3 3 2" xfId="51940" xr:uid="{00000000-0005-0000-0000-0000AD340000}"/>
    <cellStyle name="Comma 2 5 5 2 3 3 4" xfId="36530" xr:uid="{00000000-0005-0000-0000-0000AE340000}"/>
    <cellStyle name="Comma 2 5 5 2 3 4" xfId="9711" xr:uid="{00000000-0005-0000-0000-0000AF340000}"/>
    <cellStyle name="Comma 2 5 5 2 3 4 2" xfId="25122" xr:uid="{00000000-0005-0000-0000-0000B0340000}"/>
    <cellStyle name="Comma 2 5 5 2 3 4 2 2" xfId="55946" xr:uid="{00000000-0005-0000-0000-0000B1340000}"/>
    <cellStyle name="Comma 2 5 5 2 3 4 3" xfId="40536" xr:uid="{00000000-0005-0000-0000-0000B2340000}"/>
    <cellStyle name="Comma 2 5 5 2 3 5" xfId="17313" xr:uid="{00000000-0005-0000-0000-0000B3340000}"/>
    <cellStyle name="Comma 2 5 5 2 3 5 2" xfId="48137" xr:uid="{00000000-0005-0000-0000-0000B4340000}"/>
    <cellStyle name="Comma 2 5 5 2 3 6" xfId="32727" xr:uid="{00000000-0005-0000-0000-0000B5340000}"/>
    <cellStyle name="Comma 2 5 5 2 4" xfId="2534" xr:uid="{00000000-0005-0000-0000-0000B6340000}"/>
    <cellStyle name="Comma 2 5 5 2 4 2" xfId="6337" xr:uid="{00000000-0005-0000-0000-0000B7340000}"/>
    <cellStyle name="Comma 2 5 5 2 4 2 2" xfId="14147" xr:uid="{00000000-0005-0000-0000-0000B8340000}"/>
    <cellStyle name="Comma 2 5 5 2 4 2 2 2" xfId="29558" xr:uid="{00000000-0005-0000-0000-0000B9340000}"/>
    <cellStyle name="Comma 2 5 5 2 4 2 2 2 2" xfId="60382" xr:uid="{00000000-0005-0000-0000-0000BA340000}"/>
    <cellStyle name="Comma 2 5 5 2 4 2 2 3" xfId="44972" xr:uid="{00000000-0005-0000-0000-0000BB340000}"/>
    <cellStyle name="Comma 2 5 5 2 4 2 3" xfId="21749" xr:uid="{00000000-0005-0000-0000-0000BC340000}"/>
    <cellStyle name="Comma 2 5 5 2 4 2 3 2" xfId="52573" xr:uid="{00000000-0005-0000-0000-0000BD340000}"/>
    <cellStyle name="Comma 2 5 5 2 4 2 4" xfId="37163" xr:uid="{00000000-0005-0000-0000-0000BE340000}"/>
    <cellStyle name="Comma 2 5 5 2 4 3" xfId="10344" xr:uid="{00000000-0005-0000-0000-0000BF340000}"/>
    <cellStyle name="Comma 2 5 5 2 4 3 2" xfId="25755" xr:uid="{00000000-0005-0000-0000-0000C0340000}"/>
    <cellStyle name="Comma 2 5 5 2 4 3 2 2" xfId="56579" xr:uid="{00000000-0005-0000-0000-0000C1340000}"/>
    <cellStyle name="Comma 2 5 5 2 4 3 3" xfId="41169" xr:uid="{00000000-0005-0000-0000-0000C2340000}"/>
    <cellStyle name="Comma 2 5 5 2 4 4" xfId="17946" xr:uid="{00000000-0005-0000-0000-0000C3340000}"/>
    <cellStyle name="Comma 2 5 5 2 4 4 2" xfId="48770" xr:uid="{00000000-0005-0000-0000-0000C4340000}"/>
    <cellStyle name="Comma 2 5 5 2 4 5" xfId="33360" xr:uid="{00000000-0005-0000-0000-0000C5340000}"/>
    <cellStyle name="Comma 2 5 5 2 5" xfId="4438" xr:uid="{00000000-0005-0000-0000-0000C6340000}"/>
    <cellStyle name="Comma 2 5 5 2 5 2" xfId="12248" xr:uid="{00000000-0005-0000-0000-0000C7340000}"/>
    <cellStyle name="Comma 2 5 5 2 5 2 2" xfId="27659" xr:uid="{00000000-0005-0000-0000-0000C8340000}"/>
    <cellStyle name="Comma 2 5 5 2 5 2 2 2" xfId="58483" xr:uid="{00000000-0005-0000-0000-0000C9340000}"/>
    <cellStyle name="Comma 2 5 5 2 5 2 3" xfId="43073" xr:uid="{00000000-0005-0000-0000-0000CA340000}"/>
    <cellStyle name="Comma 2 5 5 2 5 3" xfId="19850" xr:uid="{00000000-0005-0000-0000-0000CB340000}"/>
    <cellStyle name="Comma 2 5 5 2 5 3 2" xfId="50674" xr:uid="{00000000-0005-0000-0000-0000CC340000}"/>
    <cellStyle name="Comma 2 5 5 2 5 4" xfId="35264" xr:uid="{00000000-0005-0000-0000-0000CD340000}"/>
    <cellStyle name="Comma 2 5 5 2 6" xfId="8445" xr:uid="{00000000-0005-0000-0000-0000CE340000}"/>
    <cellStyle name="Comma 2 5 5 2 6 2" xfId="23856" xr:uid="{00000000-0005-0000-0000-0000CF340000}"/>
    <cellStyle name="Comma 2 5 5 2 6 2 2" xfId="54680" xr:uid="{00000000-0005-0000-0000-0000D0340000}"/>
    <cellStyle name="Comma 2 5 5 2 6 3" xfId="39270" xr:uid="{00000000-0005-0000-0000-0000D1340000}"/>
    <cellStyle name="Comma 2 5 5 2 7" xfId="16047" xr:uid="{00000000-0005-0000-0000-0000D2340000}"/>
    <cellStyle name="Comma 2 5 5 2 7 2" xfId="46871" xr:uid="{00000000-0005-0000-0000-0000D3340000}"/>
    <cellStyle name="Comma 2 5 5 2 8" xfId="31461" xr:uid="{00000000-0005-0000-0000-0000D4340000}"/>
    <cellStyle name="Comma 2 5 5 3" xfId="426" xr:uid="{00000000-0005-0000-0000-0000D5340000}"/>
    <cellStyle name="Comma 2 5 5 3 2" xfId="1059" xr:uid="{00000000-0005-0000-0000-0000D6340000}"/>
    <cellStyle name="Comma 2 5 5 3 2 2" xfId="2958" xr:uid="{00000000-0005-0000-0000-0000D7340000}"/>
    <cellStyle name="Comma 2 5 5 3 2 2 2" xfId="6761" xr:uid="{00000000-0005-0000-0000-0000D8340000}"/>
    <cellStyle name="Comma 2 5 5 3 2 2 2 2" xfId="14571" xr:uid="{00000000-0005-0000-0000-0000D9340000}"/>
    <cellStyle name="Comma 2 5 5 3 2 2 2 2 2" xfId="29982" xr:uid="{00000000-0005-0000-0000-0000DA340000}"/>
    <cellStyle name="Comma 2 5 5 3 2 2 2 2 2 2" xfId="60806" xr:uid="{00000000-0005-0000-0000-0000DB340000}"/>
    <cellStyle name="Comma 2 5 5 3 2 2 2 2 3" xfId="45396" xr:uid="{00000000-0005-0000-0000-0000DC340000}"/>
    <cellStyle name="Comma 2 5 5 3 2 2 2 3" xfId="22173" xr:uid="{00000000-0005-0000-0000-0000DD340000}"/>
    <cellStyle name="Comma 2 5 5 3 2 2 2 3 2" xfId="52997" xr:uid="{00000000-0005-0000-0000-0000DE340000}"/>
    <cellStyle name="Comma 2 5 5 3 2 2 2 4" xfId="37587" xr:uid="{00000000-0005-0000-0000-0000DF340000}"/>
    <cellStyle name="Comma 2 5 5 3 2 2 3" xfId="10768" xr:uid="{00000000-0005-0000-0000-0000E0340000}"/>
    <cellStyle name="Comma 2 5 5 3 2 2 3 2" xfId="26179" xr:uid="{00000000-0005-0000-0000-0000E1340000}"/>
    <cellStyle name="Comma 2 5 5 3 2 2 3 2 2" xfId="57003" xr:uid="{00000000-0005-0000-0000-0000E2340000}"/>
    <cellStyle name="Comma 2 5 5 3 2 2 3 3" xfId="41593" xr:uid="{00000000-0005-0000-0000-0000E3340000}"/>
    <cellStyle name="Comma 2 5 5 3 2 2 4" xfId="18370" xr:uid="{00000000-0005-0000-0000-0000E4340000}"/>
    <cellStyle name="Comma 2 5 5 3 2 2 4 2" xfId="49194" xr:uid="{00000000-0005-0000-0000-0000E5340000}"/>
    <cellStyle name="Comma 2 5 5 3 2 2 5" xfId="33784" xr:uid="{00000000-0005-0000-0000-0000E6340000}"/>
    <cellStyle name="Comma 2 5 5 3 2 3" xfId="4862" xr:uid="{00000000-0005-0000-0000-0000E7340000}"/>
    <cellStyle name="Comma 2 5 5 3 2 3 2" xfId="12672" xr:uid="{00000000-0005-0000-0000-0000E8340000}"/>
    <cellStyle name="Comma 2 5 5 3 2 3 2 2" xfId="28083" xr:uid="{00000000-0005-0000-0000-0000E9340000}"/>
    <cellStyle name="Comma 2 5 5 3 2 3 2 2 2" xfId="58907" xr:uid="{00000000-0005-0000-0000-0000EA340000}"/>
    <cellStyle name="Comma 2 5 5 3 2 3 2 3" xfId="43497" xr:uid="{00000000-0005-0000-0000-0000EB340000}"/>
    <cellStyle name="Comma 2 5 5 3 2 3 3" xfId="20274" xr:uid="{00000000-0005-0000-0000-0000EC340000}"/>
    <cellStyle name="Comma 2 5 5 3 2 3 3 2" xfId="51098" xr:uid="{00000000-0005-0000-0000-0000ED340000}"/>
    <cellStyle name="Comma 2 5 5 3 2 3 4" xfId="35688" xr:uid="{00000000-0005-0000-0000-0000EE340000}"/>
    <cellStyle name="Comma 2 5 5 3 2 4" xfId="8869" xr:uid="{00000000-0005-0000-0000-0000EF340000}"/>
    <cellStyle name="Comma 2 5 5 3 2 4 2" xfId="24280" xr:uid="{00000000-0005-0000-0000-0000F0340000}"/>
    <cellStyle name="Comma 2 5 5 3 2 4 2 2" xfId="55104" xr:uid="{00000000-0005-0000-0000-0000F1340000}"/>
    <cellStyle name="Comma 2 5 5 3 2 4 3" xfId="39694" xr:uid="{00000000-0005-0000-0000-0000F2340000}"/>
    <cellStyle name="Comma 2 5 5 3 2 5" xfId="16471" xr:uid="{00000000-0005-0000-0000-0000F3340000}"/>
    <cellStyle name="Comma 2 5 5 3 2 5 2" xfId="47295" xr:uid="{00000000-0005-0000-0000-0000F4340000}"/>
    <cellStyle name="Comma 2 5 5 3 2 6" xfId="31885" xr:uid="{00000000-0005-0000-0000-0000F5340000}"/>
    <cellStyle name="Comma 2 5 5 3 3" xfId="1692" xr:uid="{00000000-0005-0000-0000-0000F6340000}"/>
    <cellStyle name="Comma 2 5 5 3 3 2" xfId="3591" xr:uid="{00000000-0005-0000-0000-0000F7340000}"/>
    <cellStyle name="Comma 2 5 5 3 3 2 2" xfId="7394" xr:uid="{00000000-0005-0000-0000-0000F8340000}"/>
    <cellStyle name="Comma 2 5 5 3 3 2 2 2" xfId="15204" xr:uid="{00000000-0005-0000-0000-0000F9340000}"/>
    <cellStyle name="Comma 2 5 5 3 3 2 2 2 2" xfId="30615" xr:uid="{00000000-0005-0000-0000-0000FA340000}"/>
    <cellStyle name="Comma 2 5 5 3 3 2 2 2 2 2" xfId="61439" xr:uid="{00000000-0005-0000-0000-0000FB340000}"/>
    <cellStyle name="Comma 2 5 5 3 3 2 2 2 3" xfId="46029" xr:uid="{00000000-0005-0000-0000-0000FC340000}"/>
    <cellStyle name="Comma 2 5 5 3 3 2 2 3" xfId="22806" xr:uid="{00000000-0005-0000-0000-0000FD340000}"/>
    <cellStyle name="Comma 2 5 5 3 3 2 2 3 2" xfId="53630" xr:uid="{00000000-0005-0000-0000-0000FE340000}"/>
    <cellStyle name="Comma 2 5 5 3 3 2 2 4" xfId="38220" xr:uid="{00000000-0005-0000-0000-0000FF340000}"/>
    <cellStyle name="Comma 2 5 5 3 3 2 3" xfId="11401" xr:uid="{00000000-0005-0000-0000-000000350000}"/>
    <cellStyle name="Comma 2 5 5 3 3 2 3 2" xfId="26812" xr:uid="{00000000-0005-0000-0000-000001350000}"/>
    <cellStyle name="Comma 2 5 5 3 3 2 3 2 2" xfId="57636" xr:uid="{00000000-0005-0000-0000-000002350000}"/>
    <cellStyle name="Comma 2 5 5 3 3 2 3 3" xfId="42226" xr:uid="{00000000-0005-0000-0000-000003350000}"/>
    <cellStyle name="Comma 2 5 5 3 3 2 4" xfId="19003" xr:uid="{00000000-0005-0000-0000-000004350000}"/>
    <cellStyle name="Comma 2 5 5 3 3 2 4 2" xfId="49827" xr:uid="{00000000-0005-0000-0000-000005350000}"/>
    <cellStyle name="Comma 2 5 5 3 3 2 5" xfId="34417" xr:uid="{00000000-0005-0000-0000-000006350000}"/>
    <cellStyle name="Comma 2 5 5 3 3 3" xfId="5495" xr:uid="{00000000-0005-0000-0000-000007350000}"/>
    <cellStyle name="Comma 2 5 5 3 3 3 2" xfId="13305" xr:uid="{00000000-0005-0000-0000-000008350000}"/>
    <cellStyle name="Comma 2 5 5 3 3 3 2 2" xfId="28716" xr:uid="{00000000-0005-0000-0000-000009350000}"/>
    <cellStyle name="Comma 2 5 5 3 3 3 2 2 2" xfId="59540" xr:uid="{00000000-0005-0000-0000-00000A350000}"/>
    <cellStyle name="Comma 2 5 5 3 3 3 2 3" xfId="44130" xr:uid="{00000000-0005-0000-0000-00000B350000}"/>
    <cellStyle name="Comma 2 5 5 3 3 3 3" xfId="20907" xr:uid="{00000000-0005-0000-0000-00000C350000}"/>
    <cellStyle name="Comma 2 5 5 3 3 3 3 2" xfId="51731" xr:uid="{00000000-0005-0000-0000-00000D350000}"/>
    <cellStyle name="Comma 2 5 5 3 3 3 4" xfId="36321" xr:uid="{00000000-0005-0000-0000-00000E350000}"/>
    <cellStyle name="Comma 2 5 5 3 3 4" xfId="9502" xr:uid="{00000000-0005-0000-0000-00000F350000}"/>
    <cellStyle name="Comma 2 5 5 3 3 4 2" xfId="24913" xr:uid="{00000000-0005-0000-0000-000010350000}"/>
    <cellStyle name="Comma 2 5 5 3 3 4 2 2" xfId="55737" xr:uid="{00000000-0005-0000-0000-000011350000}"/>
    <cellStyle name="Comma 2 5 5 3 3 4 3" xfId="40327" xr:uid="{00000000-0005-0000-0000-000012350000}"/>
    <cellStyle name="Comma 2 5 5 3 3 5" xfId="17104" xr:uid="{00000000-0005-0000-0000-000013350000}"/>
    <cellStyle name="Comma 2 5 5 3 3 5 2" xfId="47928" xr:uid="{00000000-0005-0000-0000-000014350000}"/>
    <cellStyle name="Comma 2 5 5 3 3 6" xfId="32518" xr:uid="{00000000-0005-0000-0000-000015350000}"/>
    <cellStyle name="Comma 2 5 5 3 4" xfId="2325" xr:uid="{00000000-0005-0000-0000-000016350000}"/>
    <cellStyle name="Comma 2 5 5 3 4 2" xfId="6128" xr:uid="{00000000-0005-0000-0000-000017350000}"/>
    <cellStyle name="Comma 2 5 5 3 4 2 2" xfId="13938" xr:uid="{00000000-0005-0000-0000-000018350000}"/>
    <cellStyle name="Comma 2 5 5 3 4 2 2 2" xfId="29349" xr:uid="{00000000-0005-0000-0000-000019350000}"/>
    <cellStyle name="Comma 2 5 5 3 4 2 2 2 2" xfId="60173" xr:uid="{00000000-0005-0000-0000-00001A350000}"/>
    <cellStyle name="Comma 2 5 5 3 4 2 2 3" xfId="44763" xr:uid="{00000000-0005-0000-0000-00001B350000}"/>
    <cellStyle name="Comma 2 5 5 3 4 2 3" xfId="21540" xr:uid="{00000000-0005-0000-0000-00001C350000}"/>
    <cellStyle name="Comma 2 5 5 3 4 2 3 2" xfId="52364" xr:uid="{00000000-0005-0000-0000-00001D350000}"/>
    <cellStyle name="Comma 2 5 5 3 4 2 4" xfId="36954" xr:uid="{00000000-0005-0000-0000-00001E350000}"/>
    <cellStyle name="Comma 2 5 5 3 4 3" xfId="10135" xr:uid="{00000000-0005-0000-0000-00001F350000}"/>
    <cellStyle name="Comma 2 5 5 3 4 3 2" xfId="25546" xr:uid="{00000000-0005-0000-0000-000020350000}"/>
    <cellStyle name="Comma 2 5 5 3 4 3 2 2" xfId="56370" xr:uid="{00000000-0005-0000-0000-000021350000}"/>
    <cellStyle name="Comma 2 5 5 3 4 3 3" xfId="40960" xr:uid="{00000000-0005-0000-0000-000022350000}"/>
    <cellStyle name="Comma 2 5 5 3 4 4" xfId="17737" xr:uid="{00000000-0005-0000-0000-000023350000}"/>
    <cellStyle name="Comma 2 5 5 3 4 4 2" xfId="48561" xr:uid="{00000000-0005-0000-0000-000024350000}"/>
    <cellStyle name="Comma 2 5 5 3 4 5" xfId="33151" xr:uid="{00000000-0005-0000-0000-000025350000}"/>
    <cellStyle name="Comma 2 5 5 3 5" xfId="4229" xr:uid="{00000000-0005-0000-0000-000026350000}"/>
    <cellStyle name="Comma 2 5 5 3 5 2" xfId="12039" xr:uid="{00000000-0005-0000-0000-000027350000}"/>
    <cellStyle name="Comma 2 5 5 3 5 2 2" xfId="27450" xr:uid="{00000000-0005-0000-0000-000028350000}"/>
    <cellStyle name="Comma 2 5 5 3 5 2 2 2" xfId="58274" xr:uid="{00000000-0005-0000-0000-000029350000}"/>
    <cellStyle name="Comma 2 5 5 3 5 2 3" xfId="42864" xr:uid="{00000000-0005-0000-0000-00002A350000}"/>
    <cellStyle name="Comma 2 5 5 3 5 3" xfId="19641" xr:uid="{00000000-0005-0000-0000-00002B350000}"/>
    <cellStyle name="Comma 2 5 5 3 5 3 2" xfId="50465" xr:uid="{00000000-0005-0000-0000-00002C350000}"/>
    <cellStyle name="Comma 2 5 5 3 5 4" xfId="35055" xr:uid="{00000000-0005-0000-0000-00002D350000}"/>
    <cellStyle name="Comma 2 5 5 3 6" xfId="8236" xr:uid="{00000000-0005-0000-0000-00002E350000}"/>
    <cellStyle name="Comma 2 5 5 3 6 2" xfId="23647" xr:uid="{00000000-0005-0000-0000-00002F350000}"/>
    <cellStyle name="Comma 2 5 5 3 6 2 2" xfId="54471" xr:uid="{00000000-0005-0000-0000-000030350000}"/>
    <cellStyle name="Comma 2 5 5 3 6 3" xfId="39061" xr:uid="{00000000-0005-0000-0000-000031350000}"/>
    <cellStyle name="Comma 2 5 5 3 7" xfId="15838" xr:uid="{00000000-0005-0000-0000-000032350000}"/>
    <cellStyle name="Comma 2 5 5 3 7 2" xfId="46662" xr:uid="{00000000-0005-0000-0000-000033350000}"/>
    <cellStyle name="Comma 2 5 5 3 8" xfId="31252" xr:uid="{00000000-0005-0000-0000-000034350000}"/>
    <cellStyle name="Comma 2 5 5 4" xfId="846" xr:uid="{00000000-0005-0000-0000-000035350000}"/>
    <cellStyle name="Comma 2 5 5 4 2" xfId="2745" xr:uid="{00000000-0005-0000-0000-000036350000}"/>
    <cellStyle name="Comma 2 5 5 4 2 2" xfId="6548" xr:uid="{00000000-0005-0000-0000-000037350000}"/>
    <cellStyle name="Comma 2 5 5 4 2 2 2" xfId="14358" xr:uid="{00000000-0005-0000-0000-000038350000}"/>
    <cellStyle name="Comma 2 5 5 4 2 2 2 2" xfId="29769" xr:uid="{00000000-0005-0000-0000-000039350000}"/>
    <cellStyle name="Comma 2 5 5 4 2 2 2 2 2" xfId="60593" xr:uid="{00000000-0005-0000-0000-00003A350000}"/>
    <cellStyle name="Comma 2 5 5 4 2 2 2 3" xfId="45183" xr:uid="{00000000-0005-0000-0000-00003B350000}"/>
    <cellStyle name="Comma 2 5 5 4 2 2 3" xfId="21960" xr:uid="{00000000-0005-0000-0000-00003C350000}"/>
    <cellStyle name="Comma 2 5 5 4 2 2 3 2" xfId="52784" xr:uid="{00000000-0005-0000-0000-00003D350000}"/>
    <cellStyle name="Comma 2 5 5 4 2 2 4" xfId="37374" xr:uid="{00000000-0005-0000-0000-00003E350000}"/>
    <cellStyle name="Comma 2 5 5 4 2 3" xfId="10555" xr:uid="{00000000-0005-0000-0000-00003F350000}"/>
    <cellStyle name="Comma 2 5 5 4 2 3 2" xfId="25966" xr:uid="{00000000-0005-0000-0000-000040350000}"/>
    <cellStyle name="Comma 2 5 5 4 2 3 2 2" xfId="56790" xr:uid="{00000000-0005-0000-0000-000041350000}"/>
    <cellStyle name="Comma 2 5 5 4 2 3 3" xfId="41380" xr:uid="{00000000-0005-0000-0000-000042350000}"/>
    <cellStyle name="Comma 2 5 5 4 2 4" xfId="18157" xr:uid="{00000000-0005-0000-0000-000043350000}"/>
    <cellStyle name="Comma 2 5 5 4 2 4 2" xfId="48981" xr:uid="{00000000-0005-0000-0000-000044350000}"/>
    <cellStyle name="Comma 2 5 5 4 2 5" xfId="33571" xr:uid="{00000000-0005-0000-0000-000045350000}"/>
    <cellStyle name="Comma 2 5 5 4 3" xfId="4649" xr:uid="{00000000-0005-0000-0000-000046350000}"/>
    <cellStyle name="Comma 2 5 5 4 3 2" xfId="12459" xr:uid="{00000000-0005-0000-0000-000047350000}"/>
    <cellStyle name="Comma 2 5 5 4 3 2 2" xfId="27870" xr:uid="{00000000-0005-0000-0000-000048350000}"/>
    <cellStyle name="Comma 2 5 5 4 3 2 2 2" xfId="58694" xr:uid="{00000000-0005-0000-0000-000049350000}"/>
    <cellStyle name="Comma 2 5 5 4 3 2 3" xfId="43284" xr:uid="{00000000-0005-0000-0000-00004A350000}"/>
    <cellStyle name="Comma 2 5 5 4 3 3" xfId="20061" xr:uid="{00000000-0005-0000-0000-00004B350000}"/>
    <cellStyle name="Comma 2 5 5 4 3 3 2" xfId="50885" xr:uid="{00000000-0005-0000-0000-00004C350000}"/>
    <cellStyle name="Comma 2 5 5 4 3 4" xfId="35475" xr:uid="{00000000-0005-0000-0000-00004D350000}"/>
    <cellStyle name="Comma 2 5 5 4 4" xfId="8656" xr:uid="{00000000-0005-0000-0000-00004E350000}"/>
    <cellStyle name="Comma 2 5 5 4 4 2" xfId="24067" xr:uid="{00000000-0005-0000-0000-00004F350000}"/>
    <cellStyle name="Comma 2 5 5 4 4 2 2" xfId="54891" xr:uid="{00000000-0005-0000-0000-000050350000}"/>
    <cellStyle name="Comma 2 5 5 4 4 3" xfId="39481" xr:uid="{00000000-0005-0000-0000-000051350000}"/>
    <cellStyle name="Comma 2 5 5 4 5" xfId="16258" xr:uid="{00000000-0005-0000-0000-000052350000}"/>
    <cellStyle name="Comma 2 5 5 4 5 2" xfId="47082" xr:uid="{00000000-0005-0000-0000-000053350000}"/>
    <cellStyle name="Comma 2 5 5 4 6" xfId="31672" xr:uid="{00000000-0005-0000-0000-000054350000}"/>
    <cellStyle name="Comma 2 5 5 5" xfId="1479" xr:uid="{00000000-0005-0000-0000-000055350000}"/>
    <cellStyle name="Comma 2 5 5 5 2" xfId="3378" xr:uid="{00000000-0005-0000-0000-000056350000}"/>
    <cellStyle name="Comma 2 5 5 5 2 2" xfId="7181" xr:uid="{00000000-0005-0000-0000-000057350000}"/>
    <cellStyle name="Comma 2 5 5 5 2 2 2" xfId="14991" xr:uid="{00000000-0005-0000-0000-000058350000}"/>
    <cellStyle name="Comma 2 5 5 5 2 2 2 2" xfId="30402" xr:uid="{00000000-0005-0000-0000-000059350000}"/>
    <cellStyle name="Comma 2 5 5 5 2 2 2 2 2" xfId="61226" xr:uid="{00000000-0005-0000-0000-00005A350000}"/>
    <cellStyle name="Comma 2 5 5 5 2 2 2 3" xfId="45816" xr:uid="{00000000-0005-0000-0000-00005B350000}"/>
    <cellStyle name="Comma 2 5 5 5 2 2 3" xfId="22593" xr:uid="{00000000-0005-0000-0000-00005C350000}"/>
    <cellStyle name="Comma 2 5 5 5 2 2 3 2" xfId="53417" xr:uid="{00000000-0005-0000-0000-00005D350000}"/>
    <cellStyle name="Comma 2 5 5 5 2 2 4" xfId="38007" xr:uid="{00000000-0005-0000-0000-00005E350000}"/>
    <cellStyle name="Comma 2 5 5 5 2 3" xfId="11188" xr:uid="{00000000-0005-0000-0000-00005F350000}"/>
    <cellStyle name="Comma 2 5 5 5 2 3 2" xfId="26599" xr:uid="{00000000-0005-0000-0000-000060350000}"/>
    <cellStyle name="Comma 2 5 5 5 2 3 2 2" xfId="57423" xr:uid="{00000000-0005-0000-0000-000061350000}"/>
    <cellStyle name="Comma 2 5 5 5 2 3 3" xfId="42013" xr:uid="{00000000-0005-0000-0000-000062350000}"/>
    <cellStyle name="Comma 2 5 5 5 2 4" xfId="18790" xr:uid="{00000000-0005-0000-0000-000063350000}"/>
    <cellStyle name="Comma 2 5 5 5 2 4 2" xfId="49614" xr:uid="{00000000-0005-0000-0000-000064350000}"/>
    <cellStyle name="Comma 2 5 5 5 2 5" xfId="34204" xr:uid="{00000000-0005-0000-0000-000065350000}"/>
    <cellStyle name="Comma 2 5 5 5 3" xfId="5282" xr:uid="{00000000-0005-0000-0000-000066350000}"/>
    <cellStyle name="Comma 2 5 5 5 3 2" xfId="13092" xr:uid="{00000000-0005-0000-0000-000067350000}"/>
    <cellStyle name="Comma 2 5 5 5 3 2 2" xfId="28503" xr:uid="{00000000-0005-0000-0000-000068350000}"/>
    <cellStyle name="Comma 2 5 5 5 3 2 2 2" xfId="59327" xr:uid="{00000000-0005-0000-0000-000069350000}"/>
    <cellStyle name="Comma 2 5 5 5 3 2 3" xfId="43917" xr:uid="{00000000-0005-0000-0000-00006A350000}"/>
    <cellStyle name="Comma 2 5 5 5 3 3" xfId="20694" xr:uid="{00000000-0005-0000-0000-00006B350000}"/>
    <cellStyle name="Comma 2 5 5 5 3 3 2" xfId="51518" xr:uid="{00000000-0005-0000-0000-00006C350000}"/>
    <cellStyle name="Comma 2 5 5 5 3 4" xfId="36108" xr:uid="{00000000-0005-0000-0000-00006D350000}"/>
    <cellStyle name="Comma 2 5 5 5 4" xfId="9289" xr:uid="{00000000-0005-0000-0000-00006E350000}"/>
    <cellStyle name="Comma 2 5 5 5 4 2" xfId="24700" xr:uid="{00000000-0005-0000-0000-00006F350000}"/>
    <cellStyle name="Comma 2 5 5 5 4 2 2" xfId="55524" xr:uid="{00000000-0005-0000-0000-000070350000}"/>
    <cellStyle name="Comma 2 5 5 5 4 3" xfId="40114" xr:uid="{00000000-0005-0000-0000-000071350000}"/>
    <cellStyle name="Comma 2 5 5 5 5" xfId="16891" xr:uid="{00000000-0005-0000-0000-000072350000}"/>
    <cellStyle name="Comma 2 5 5 5 5 2" xfId="47715" xr:uid="{00000000-0005-0000-0000-000073350000}"/>
    <cellStyle name="Comma 2 5 5 5 6" xfId="32305" xr:uid="{00000000-0005-0000-0000-000074350000}"/>
    <cellStyle name="Comma 2 5 5 6" xfId="2112" xr:uid="{00000000-0005-0000-0000-000075350000}"/>
    <cellStyle name="Comma 2 5 5 6 2" xfId="5915" xr:uid="{00000000-0005-0000-0000-000076350000}"/>
    <cellStyle name="Comma 2 5 5 6 2 2" xfId="13725" xr:uid="{00000000-0005-0000-0000-000077350000}"/>
    <cellStyle name="Comma 2 5 5 6 2 2 2" xfId="29136" xr:uid="{00000000-0005-0000-0000-000078350000}"/>
    <cellStyle name="Comma 2 5 5 6 2 2 2 2" xfId="59960" xr:uid="{00000000-0005-0000-0000-000079350000}"/>
    <cellStyle name="Comma 2 5 5 6 2 2 3" xfId="44550" xr:uid="{00000000-0005-0000-0000-00007A350000}"/>
    <cellStyle name="Comma 2 5 5 6 2 3" xfId="21327" xr:uid="{00000000-0005-0000-0000-00007B350000}"/>
    <cellStyle name="Comma 2 5 5 6 2 3 2" xfId="52151" xr:uid="{00000000-0005-0000-0000-00007C350000}"/>
    <cellStyle name="Comma 2 5 5 6 2 4" xfId="36741" xr:uid="{00000000-0005-0000-0000-00007D350000}"/>
    <cellStyle name="Comma 2 5 5 6 3" xfId="9922" xr:uid="{00000000-0005-0000-0000-00007E350000}"/>
    <cellStyle name="Comma 2 5 5 6 3 2" xfId="25333" xr:uid="{00000000-0005-0000-0000-00007F350000}"/>
    <cellStyle name="Comma 2 5 5 6 3 2 2" xfId="56157" xr:uid="{00000000-0005-0000-0000-000080350000}"/>
    <cellStyle name="Comma 2 5 5 6 3 3" xfId="40747" xr:uid="{00000000-0005-0000-0000-000081350000}"/>
    <cellStyle name="Comma 2 5 5 6 4" xfId="17524" xr:uid="{00000000-0005-0000-0000-000082350000}"/>
    <cellStyle name="Comma 2 5 5 6 4 2" xfId="48348" xr:uid="{00000000-0005-0000-0000-000083350000}"/>
    <cellStyle name="Comma 2 5 5 6 5" xfId="32938" xr:uid="{00000000-0005-0000-0000-000084350000}"/>
    <cellStyle name="Comma 2 5 5 7" xfId="4016" xr:uid="{00000000-0005-0000-0000-000085350000}"/>
    <cellStyle name="Comma 2 5 5 7 2" xfId="11826" xr:uid="{00000000-0005-0000-0000-000086350000}"/>
    <cellStyle name="Comma 2 5 5 7 2 2" xfId="27237" xr:uid="{00000000-0005-0000-0000-000087350000}"/>
    <cellStyle name="Comma 2 5 5 7 2 2 2" xfId="58061" xr:uid="{00000000-0005-0000-0000-000088350000}"/>
    <cellStyle name="Comma 2 5 5 7 2 3" xfId="42651" xr:uid="{00000000-0005-0000-0000-000089350000}"/>
    <cellStyle name="Comma 2 5 5 7 3" xfId="19428" xr:uid="{00000000-0005-0000-0000-00008A350000}"/>
    <cellStyle name="Comma 2 5 5 7 3 2" xfId="50252" xr:uid="{00000000-0005-0000-0000-00008B350000}"/>
    <cellStyle name="Comma 2 5 5 7 4" xfId="34842" xr:uid="{00000000-0005-0000-0000-00008C350000}"/>
    <cellStyle name="Comma 2 5 5 8" xfId="8023" xr:uid="{00000000-0005-0000-0000-00008D350000}"/>
    <cellStyle name="Comma 2 5 5 8 2" xfId="23434" xr:uid="{00000000-0005-0000-0000-00008E350000}"/>
    <cellStyle name="Comma 2 5 5 8 2 2" xfId="54258" xr:uid="{00000000-0005-0000-0000-00008F350000}"/>
    <cellStyle name="Comma 2 5 5 8 3" xfId="38848" xr:uid="{00000000-0005-0000-0000-000090350000}"/>
    <cellStyle name="Comma 2 5 5 9" xfId="7814" xr:uid="{00000000-0005-0000-0000-000091350000}"/>
    <cellStyle name="Comma 2 5 5 9 2" xfId="23225" xr:uid="{00000000-0005-0000-0000-000092350000}"/>
    <cellStyle name="Comma 2 5 5 9 2 2" xfId="54049" xr:uid="{00000000-0005-0000-0000-000093350000}"/>
    <cellStyle name="Comma 2 5 5 9 3" xfId="38639" xr:uid="{00000000-0005-0000-0000-000094350000}"/>
    <cellStyle name="Comma 2 5 6" xfId="590" xr:uid="{00000000-0005-0000-0000-000095350000}"/>
    <cellStyle name="Comma 2 5 6 2" xfId="1223" xr:uid="{00000000-0005-0000-0000-000096350000}"/>
    <cellStyle name="Comma 2 5 6 2 2" xfId="3122" xr:uid="{00000000-0005-0000-0000-000097350000}"/>
    <cellStyle name="Comma 2 5 6 2 2 2" xfId="6925" xr:uid="{00000000-0005-0000-0000-000098350000}"/>
    <cellStyle name="Comma 2 5 6 2 2 2 2" xfId="14735" xr:uid="{00000000-0005-0000-0000-000099350000}"/>
    <cellStyle name="Comma 2 5 6 2 2 2 2 2" xfId="30146" xr:uid="{00000000-0005-0000-0000-00009A350000}"/>
    <cellStyle name="Comma 2 5 6 2 2 2 2 2 2" xfId="60970" xr:uid="{00000000-0005-0000-0000-00009B350000}"/>
    <cellStyle name="Comma 2 5 6 2 2 2 2 3" xfId="45560" xr:uid="{00000000-0005-0000-0000-00009C350000}"/>
    <cellStyle name="Comma 2 5 6 2 2 2 3" xfId="22337" xr:uid="{00000000-0005-0000-0000-00009D350000}"/>
    <cellStyle name="Comma 2 5 6 2 2 2 3 2" xfId="53161" xr:uid="{00000000-0005-0000-0000-00009E350000}"/>
    <cellStyle name="Comma 2 5 6 2 2 2 4" xfId="37751" xr:uid="{00000000-0005-0000-0000-00009F350000}"/>
    <cellStyle name="Comma 2 5 6 2 2 3" xfId="10932" xr:uid="{00000000-0005-0000-0000-0000A0350000}"/>
    <cellStyle name="Comma 2 5 6 2 2 3 2" xfId="26343" xr:uid="{00000000-0005-0000-0000-0000A1350000}"/>
    <cellStyle name="Comma 2 5 6 2 2 3 2 2" xfId="57167" xr:uid="{00000000-0005-0000-0000-0000A2350000}"/>
    <cellStyle name="Comma 2 5 6 2 2 3 3" xfId="41757" xr:uid="{00000000-0005-0000-0000-0000A3350000}"/>
    <cellStyle name="Comma 2 5 6 2 2 4" xfId="18534" xr:uid="{00000000-0005-0000-0000-0000A4350000}"/>
    <cellStyle name="Comma 2 5 6 2 2 4 2" xfId="49358" xr:uid="{00000000-0005-0000-0000-0000A5350000}"/>
    <cellStyle name="Comma 2 5 6 2 2 5" xfId="33948" xr:uid="{00000000-0005-0000-0000-0000A6350000}"/>
    <cellStyle name="Comma 2 5 6 2 3" xfId="5026" xr:uid="{00000000-0005-0000-0000-0000A7350000}"/>
    <cellStyle name="Comma 2 5 6 2 3 2" xfId="12836" xr:uid="{00000000-0005-0000-0000-0000A8350000}"/>
    <cellStyle name="Comma 2 5 6 2 3 2 2" xfId="28247" xr:uid="{00000000-0005-0000-0000-0000A9350000}"/>
    <cellStyle name="Comma 2 5 6 2 3 2 2 2" xfId="59071" xr:uid="{00000000-0005-0000-0000-0000AA350000}"/>
    <cellStyle name="Comma 2 5 6 2 3 2 3" xfId="43661" xr:uid="{00000000-0005-0000-0000-0000AB350000}"/>
    <cellStyle name="Comma 2 5 6 2 3 3" xfId="20438" xr:uid="{00000000-0005-0000-0000-0000AC350000}"/>
    <cellStyle name="Comma 2 5 6 2 3 3 2" xfId="51262" xr:uid="{00000000-0005-0000-0000-0000AD350000}"/>
    <cellStyle name="Comma 2 5 6 2 3 4" xfId="35852" xr:uid="{00000000-0005-0000-0000-0000AE350000}"/>
    <cellStyle name="Comma 2 5 6 2 4" xfId="9033" xr:uid="{00000000-0005-0000-0000-0000AF350000}"/>
    <cellStyle name="Comma 2 5 6 2 4 2" xfId="24444" xr:uid="{00000000-0005-0000-0000-0000B0350000}"/>
    <cellStyle name="Comma 2 5 6 2 4 2 2" xfId="55268" xr:uid="{00000000-0005-0000-0000-0000B1350000}"/>
    <cellStyle name="Comma 2 5 6 2 4 3" xfId="39858" xr:uid="{00000000-0005-0000-0000-0000B2350000}"/>
    <cellStyle name="Comma 2 5 6 2 5" xfId="16635" xr:uid="{00000000-0005-0000-0000-0000B3350000}"/>
    <cellStyle name="Comma 2 5 6 2 5 2" xfId="47459" xr:uid="{00000000-0005-0000-0000-0000B4350000}"/>
    <cellStyle name="Comma 2 5 6 2 6" xfId="32049" xr:uid="{00000000-0005-0000-0000-0000B5350000}"/>
    <cellStyle name="Comma 2 5 6 3" xfId="1856" xr:uid="{00000000-0005-0000-0000-0000B6350000}"/>
    <cellStyle name="Comma 2 5 6 3 2" xfId="3755" xr:uid="{00000000-0005-0000-0000-0000B7350000}"/>
    <cellStyle name="Comma 2 5 6 3 2 2" xfId="7558" xr:uid="{00000000-0005-0000-0000-0000B8350000}"/>
    <cellStyle name="Comma 2 5 6 3 2 2 2" xfId="15368" xr:uid="{00000000-0005-0000-0000-0000B9350000}"/>
    <cellStyle name="Comma 2 5 6 3 2 2 2 2" xfId="30779" xr:uid="{00000000-0005-0000-0000-0000BA350000}"/>
    <cellStyle name="Comma 2 5 6 3 2 2 2 2 2" xfId="61603" xr:uid="{00000000-0005-0000-0000-0000BB350000}"/>
    <cellStyle name="Comma 2 5 6 3 2 2 2 3" xfId="46193" xr:uid="{00000000-0005-0000-0000-0000BC350000}"/>
    <cellStyle name="Comma 2 5 6 3 2 2 3" xfId="22970" xr:uid="{00000000-0005-0000-0000-0000BD350000}"/>
    <cellStyle name="Comma 2 5 6 3 2 2 3 2" xfId="53794" xr:uid="{00000000-0005-0000-0000-0000BE350000}"/>
    <cellStyle name="Comma 2 5 6 3 2 2 4" xfId="38384" xr:uid="{00000000-0005-0000-0000-0000BF350000}"/>
    <cellStyle name="Comma 2 5 6 3 2 3" xfId="11565" xr:uid="{00000000-0005-0000-0000-0000C0350000}"/>
    <cellStyle name="Comma 2 5 6 3 2 3 2" xfId="26976" xr:uid="{00000000-0005-0000-0000-0000C1350000}"/>
    <cellStyle name="Comma 2 5 6 3 2 3 2 2" xfId="57800" xr:uid="{00000000-0005-0000-0000-0000C2350000}"/>
    <cellStyle name="Comma 2 5 6 3 2 3 3" xfId="42390" xr:uid="{00000000-0005-0000-0000-0000C3350000}"/>
    <cellStyle name="Comma 2 5 6 3 2 4" xfId="19167" xr:uid="{00000000-0005-0000-0000-0000C4350000}"/>
    <cellStyle name="Comma 2 5 6 3 2 4 2" xfId="49991" xr:uid="{00000000-0005-0000-0000-0000C5350000}"/>
    <cellStyle name="Comma 2 5 6 3 2 5" xfId="34581" xr:uid="{00000000-0005-0000-0000-0000C6350000}"/>
    <cellStyle name="Comma 2 5 6 3 3" xfId="5659" xr:uid="{00000000-0005-0000-0000-0000C7350000}"/>
    <cellStyle name="Comma 2 5 6 3 3 2" xfId="13469" xr:uid="{00000000-0005-0000-0000-0000C8350000}"/>
    <cellStyle name="Comma 2 5 6 3 3 2 2" xfId="28880" xr:uid="{00000000-0005-0000-0000-0000C9350000}"/>
    <cellStyle name="Comma 2 5 6 3 3 2 2 2" xfId="59704" xr:uid="{00000000-0005-0000-0000-0000CA350000}"/>
    <cellStyle name="Comma 2 5 6 3 3 2 3" xfId="44294" xr:uid="{00000000-0005-0000-0000-0000CB350000}"/>
    <cellStyle name="Comma 2 5 6 3 3 3" xfId="21071" xr:uid="{00000000-0005-0000-0000-0000CC350000}"/>
    <cellStyle name="Comma 2 5 6 3 3 3 2" xfId="51895" xr:uid="{00000000-0005-0000-0000-0000CD350000}"/>
    <cellStyle name="Comma 2 5 6 3 3 4" xfId="36485" xr:uid="{00000000-0005-0000-0000-0000CE350000}"/>
    <cellStyle name="Comma 2 5 6 3 4" xfId="9666" xr:uid="{00000000-0005-0000-0000-0000CF350000}"/>
    <cellStyle name="Comma 2 5 6 3 4 2" xfId="25077" xr:uid="{00000000-0005-0000-0000-0000D0350000}"/>
    <cellStyle name="Comma 2 5 6 3 4 2 2" xfId="55901" xr:uid="{00000000-0005-0000-0000-0000D1350000}"/>
    <cellStyle name="Comma 2 5 6 3 4 3" xfId="40491" xr:uid="{00000000-0005-0000-0000-0000D2350000}"/>
    <cellStyle name="Comma 2 5 6 3 5" xfId="17268" xr:uid="{00000000-0005-0000-0000-0000D3350000}"/>
    <cellStyle name="Comma 2 5 6 3 5 2" xfId="48092" xr:uid="{00000000-0005-0000-0000-0000D4350000}"/>
    <cellStyle name="Comma 2 5 6 3 6" xfId="32682" xr:uid="{00000000-0005-0000-0000-0000D5350000}"/>
    <cellStyle name="Comma 2 5 6 4" xfId="2489" xr:uid="{00000000-0005-0000-0000-0000D6350000}"/>
    <cellStyle name="Comma 2 5 6 4 2" xfId="6292" xr:uid="{00000000-0005-0000-0000-0000D7350000}"/>
    <cellStyle name="Comma 2 5 6 4 2 2" xfId="14102" xr:uid="{00000000-0005-0000-0000-0000D8350000}"/>
    <cellStyle name="Comma 2 5 6 4 2 2 2" xfId="29513" xr:uid="{00000000-0005-0000-0000-0000D9350000}"/>
    <cellStyle name="Comma 2 5 6 4 2 2 2 2" xfId="60337" xr:uid="{00000000-0005-0000-0000-0000DA350000}"/>
    <cellStyle name="Comma 2 5 6 4 2 2 3" xfId="44927" xr:uid="{00000000-0005-0000-0000-0000DB350000}"/>
    <cellStyle name="Comma 2 5 6 4 2 3" xfId="21704" xr:uid="{00000000-0005-0000-0000-0000DC350000}"/>
    <cellStyle name="Comma 2 5 6 4 2 3 2" xfId="52528" xr:uid="{00000000-0005-0000-0000-0000DD350000}"/>
    <cellStyle name="Comma 2 5 6 4 2 4" xfId="37118" xr:uid="{00000000-0005-0000-0000-0000DE350000}"/>
    <cellStyle name="Comma 2 5 6 4 3" xfId="10299" xr:uid="{00000000-0005-0000-0000-0000DF350000}"/>
    <cellStyle name="Comma 2 5 6 4 3 2" xfId="25710" xr:uid="{00000000-0005-0000-0000-0000E0350000}"/>
    <cellStyle name="Comma 2 5 6 4 3 2 2" xfId="56534" xr:uid="{00000000-0005-0000-0000-0000E1350000}"/>
    <cellStyle name="Comma 2 5 6 4 3 3" xfId="41124" xr:uid="{00000000-0005-0000-0000-0000E2350000}"/>
    <cellStyle name="Comma 2 5 6 4 4" xfId="17901" xr:uid="{00000000-0005-0000-0000-0000E3350000}"/>
    <cellStyle name="Comma 2 5 6 4 4 2" xfId="48725" xr:uid="{00000000-0005-0000-0000-0000E4350000}"/>
    <cellStyle name="Comma 2 5 6 4 5" xfId="33315" xr:uid="{00000000-0005-0000-0000-0000E5350000}"/>
    <cellStyle name="Comma 2 5 6 5" xfId="4393" xr:uid="{00000000-0005-0000-0000-0000E6350000}"/>
    <cellStyle name="Comma 2 5 6 5 2" xfId="12203" xr:uid="{00000000-0005-0000-0000-0000E7350000}"/>
    <cellStyle name="Comma 2 5 6 5 2 2" xfId="27614" xr:uid="{00000000-0005-0000-0000-0000E8350000}"/>
    <cellStyle name="Comma 2 5 6 5 2 2 2" xfId="58438" xr:uid="{00000000-0005-0000-0000-0000E9350000}"/>
    <cellStyle name="Comma 2 5 6 5 2 3" xfId="43028" xr:uid="{00000000-0005-0000-0000-0000EA350000}"/>
    <cellStyle name="Comma 2 5 6 5 3" xfId="19805" xr:uid="{00000000-0005-0000-0000-0000EB350000}"/>
    <cellStyle name="Comma 2 5 6 5 3 2" xfId="50629" xr:uid="{00000000-0005-0000-0000-0000EC350000}"/>
    <cellStyle name="Comma 2 5 6 5 4" xfId="35219" xr:uid="{00000000-0005-0000-0000-0000ED350000}"/>
    <cellStyle name="Comma 2 5 6 6" xfId="8400" xr:uid="{00000000-0005-0000-0000-0000EE350000}"/>
    <cellStyle name="Comma 2 5 6 6 2" xfId="23811" xr:uid="{00000000-0005-0000-0000-0000EF350000}"/>
    <cellStyle name="Comma 2 5 6 6 2 2" xfId="54635" xr:uid="{00000000-0005-0000-0000-0000F0350000}"/>
    <cellStyle name="Comma 2 5 6 6 3" xfId="39225" xr:uid="{00000000-0005-0000-0000-0000F1350000}"/>
    <cellStyle name="Comma 2 5 6 7" xfId="16002" xr:uid="{00000000-0005-0000-0000-0000F2350000}"/>
    <cellStyle name="Comma 2 5 6 7 2" xfId="46826" xr:uid="{00000000-0005-0000-0000-0000F3350000}"/>
    <cellStyle name="Comma 2 5 6 8" xfId="31416" xr:uid="{00000000-0005-0000-0000-0000F4350000}"/>
    <cellStyle name="Comma 2 5 7" xfId="381" xr:uid="{00000000-0005-0000-0000-0000F5350000}"/>
    <cellStyle name="Comma 2 5 7 2" xfId="1014" xr:uid="{00000000-0005-0000-0000-0000F6350000}"/>
    <cellStyle name="Comma 2 5 7 2 2" xfId="2913" xr:uid="{00000000-0005-0000-0000-0000F7350000}"/>
    <cellStyle name="Comma 2 5 7 2 2 2" xfId="6716" xr:uid="{00000000-0005-0000-0000-0000F8350000}"/>
    <cellStyle name="Comma 2 5 7 2 2 2 2" xfId="14526" xr:uid="{00000000-0005-0000-0000-0000F9350000}"/>
    <cellStyle name="Comma 2 5 7 2 2 2 2 2" xfId="29937" xr:uid="{00000000-0005-0000-0000-0000FA350000}"/>
    <cellStyle name="Comma 2 5 7 2 2 2 2 2 2" xfId="60761" xr:uid="{00000000-0005-0000-0000-0000FB350000}"/>
    <cellStyle name="Comma 2 5 7 2 2 2 2 3" xfId="45351" xr:uid="{00000000-0005-0000-0000-0000FC350000}"/>
    <cellStyle name="Comma 2 5 7 2 2 2 3" xfId="22128" xr:uid="{00000000-0005-0000-0000-0000FD350000}"/>
    <cellStyle name="Comma 2 5 7 2 2 2 3 2" xfId="52952" xr:uid="{00000000-0005-0000-0000-0000FE350000}"/>
    <cellStyle name="Comma 2 5 7 2 2 2 4" xfId="37542" xr:uid="{00000000-0005-0000-0000-0000FF350000}"/>
    <cellStyle name="Comma 2 5 7 2 2 3" xfId="10723" xr:uid="{00000000-0005-0000-0000-000000360000}"/>
    <cellStyle name="Comma 2 5 7 2 2 3 2" xfId="26134" xr:uid="{00000000-0005-0000-0000-000001360000}"/>
    <cellStyle name="Comma 2 5 7 2 2 3 2 2" xfId="56958" xr:uid="{00000000-0005-0000-0000-000002360000}"/>
    <cellStyle name="Comma 2 5 7 2 2 3 3" xfId="41548" xr:uid="{00000000-0005-0000-0000-000003360000}"/>
    <cellStyle name="Comma 2 5 7 2 2 4" xfId="18325" xr:uid="{00000000-0005-0000-0000-000004360000}"/>
    <cellStyle name="Comma 2 5 7 2 2 4 2" xfId="49149" xr:uid="{00000000-0005-0000-0000-000005360000}"/>
    <cellStyle name="Comma 2 5 7 2 2 5" xfId="33739" xr:uid="{00000000-0005-0000-0000-000006360000}"/>
    <cellStyle name="Comma 2 5 7 2 3" xfId="4817" xr:uid="{00000000-0005-0000-0000-000007360000}"/>
    <cellStyle name="Comma 2 5 7 2 3 2" xfId="12627" xr:uid="{00000000-0005-0000-0000-000008360000}"/>
    <cellStyle name="Comma 2 5 7 2 3 2 2" xfId="28038" xr:uid="{00000000-0005-0000-0000-000009360000}"/>
    <cellStyle name="Comma 2 5 7 2 3 2 2 2" xfId="58862" xr:uid="{00000000-0005-0000-0000-00000A360000}"/>
    <cellStyle name="Comma 2 5 7 2 3 2 3" xfId="43452" xr:uid="{00000000-0005-0000-0000-00000B360000}"/>
    <cellStyle name="Comma 2 5 7 2 3 3" xfId="20229" xr:uid="{00000000-0005-0000-0000-00000C360000}"/>
    <cellStyle name="Comma 2 5 7 2 3 3 2" xfId="51053" xr:uid="{00000000-0005-0000-0000-00000D360000}"/>
    <cellStyle name="Comma 2 5 7 2 3 4" xfId="35643" xr:uid="{00000000-0005-0000-0000-00000E360000}"/>
    <cellStyle name="Comma 2 5 7 2 4" xfId="8824" xr:uid="{00000000-0005-0000-0000-00000F360000}"/>
    <cellStyle name="Comma 2 5 7 2 4 2" xfId="24235" xr:uid="{00000000-0005-0000-0000-000010360000}"/>
    <cellStyle name="Comma 2 5 7 2 4 2 2" xfId="55059" xr:uid="{00000000-0005-0000-0000-000011360000}"/>
    <cellStyle name="Comma 2 5 7 2 4 3" xfId="39649" xr:uid="{00000000-0005-0000-0000-000012360000}"/>
    <cellStyle name="Comma 2 5 7 2 5" xfId="16426" xr:uid="{00000000-0005-0000-0000-000013360000}"/>
    <cellStyle name="Comma 2 5 7 2 5 2" xfId="47250" xr:uid="{00000000-0005-0000-0000-000014360000}"/>
    <cellStyle name="Comma 2 5 7 2 6" xfId="31840" xr:uid="{00000000-0005-0000-0000-000015360000}"/>
    <cellStyle name="Comma 2 5 7 3" xfId="1647" xr:uid="{00000000-0005-0000-0000-000016360000}"/>
    <cellStyle name="Comma 2 5 7 3 2" xfId="3546" xr:uid="{00000000-0005-0000-0000-000017360000}"/>
    <cellStyle name="Comma 2 5 7 3 2 2" xfId="7349" xr:uid="{00000000-0005-0000-0000-000018360000}"/>
    <cellStyle name="Comma 2 5 7 3 2 2 2" xfId="15159" xr:uid="{00000000-0005-0000-0000-000019360000}"/>
    <cellStyle name="Comma 2 5 7 3 2 2 2 2" xfId="30570" xr:uid="{00000000-0005-0000-0000-00001A360000}"/>
    <cellStyle name="Comma 2 5 7 3 2 2 2 2 2" xfId="61394" xr:uid="{00000000-0005-0000-0000-00001B360000}"/>
    <cellStyle name="Comma 2 5 7 3 2 2 2 3" xfId="45984" xr:uid="{00000000-0005-0000-0000-00001C360000}"/>
    <cellStyle name="Comma 2 5 7 3 2 2 3" xfId="22761" xr:uid="{00000000-0005-0000-0000-00001D360000}"/>
    <cellStyle name="Comma 2 5 7 3 2 2 3 2" xfId="53585" xr:uid="{00000000-0005-0000-0000-00001E360000}"/>
    <cellStyle name="Comma 2 5 7 3 2 2 4" xfId="38175" xr:uid="{00000000-0005-0000-0000-00001F360000}"/>
    <cellStyle name="Comma 2 5 7 3 2 3" xfId="11356" xr:uid="{00000000-0005-0000-0000-000020360000}"/>
    <cellStyle name="Comma 2 5 7 3 2 3 2" xfId="26767" xr:uid="{00000000-0005-0000-0000-000021360000}"/>
    <cellStyle name="Comma 2 5 7 3 2 3 2 2" xfId="57591" xr:uid="{00000000-0005-0000-0000-000022360000}"/>
    <cellStyle name="Comma 2 5 7 3 2 3 3" xfId="42181" xr:uid="{00000000-0005-0000-0000-000023360000}"/>
    <cellStyle name="Comma 2 5 7 3 2 4" xfId="18958" xr:uid="{00000000-0005-0000-0000-000024360000}"/>
    <cellStyle name="Comma 2 5 7 3 2 4 2" xfId="49782" xr:uid="{00000000-0005-0000-0000-000025360000}"/>
    <cellStyle name="Comma 2 5 7 3 2 5" xfId="34372" xr:uid="{00000000-0005-0000-0000-000026360000}"/>
    <cellStyle name="Comma 2 5 7 3 3" xfId="5450" xr:uid="{00000000-0005-0000-0000-000027360000}"/>
    <cellStyle name="Comma 2 5 7 3 3 2" xfId="13260" xr:uid="{00000000-0005-0000-0000-000028360000}"/>
    <cellStyle name="Comma 2 5 7 3 3 2 2" xfId="28671" xr:uid="{00000000-0005-0000-0000-000029360000}"/>
    <cellStyle name="Comma 2 5 7 3 3 2 2 2" xfId="59495" xr:uid="{00000000-0005-0000-0000-00002A360000}"/>
    <cellStyle name="Comma 2 5 7 3 3 2 3" xfId="44085" xr:uid="{00000000-0005-0000-0000-00002B360000}"/>
    <cellStyle name="Comma 2 5 7 3 3 3" xfId="20862" xr:uid="{00000000-0005-0000-0000-00002C360000}"/>
    <cellStyle name="Comma 2 5 7 3 3 3 2" xfId="51686" xr:uid="{00000000-0005-0000-0000-00002D360000}"/>
    <cellStyle name="Comma 2 5 7 3 3 4" xfId="36276" xr:uid="{00000000-0005-0000-0000-00002E360000}"/>
    <cellStyle name="Comma 2 5 7 3 4" xfId="9457" xr:uid="{00000000-0005-0000-0000-00002F360000}"/>
    <cellStyle name="Comma 2 5 7 3 4 2" xfId="24868" xr:uid="{00000000-0005-0000-0000-000030360000}"/>
    <cellStyle name="Comma 2 5 7 3 4 2 2" xfId="55692" xr:uid="{00000000-0005-0000-0000-000031360000}"/>
    <cellStyle name="Comma 2 5 7 3 4 3" xfId="40282" xr:uid="{00000000-0005-0000-0000-000032360000}"/>
    <cellStyle name="Comma 2 5 7 3 5" xfId="17059" xr:uid="{00000000-0005-0000-0000-000033360000}"/>
    <cellStyle name="Comma 2 5 7 3 5 2" xfId="47883" xr:uid="{00000000-0005-0000-0000-000034360000}"/>
    <cellStyle name="Comma 2 5 7 3 6" xfId="32473" xr:uid="{00000000-0005-0000-0000-000035360000}"/>
    <cellStyle name="Comma 2 5 7 4" xfId="2280" xr:uid="{00000000-0005-0000-0000-000036360000}"/>
    <cellStyle name="Comma 2 5 7 4 2" xfId="6083" xr:uid="{00000000-0005-0000-0000-000037360000}"/>
    <cellStyle name="Comma 2 5 7 4 2 2" xfId="13893" xr:uid="{00000000-0005-0000-0000-000038360000}"/>
    <cellStyle name="Comma 2 5 7 4 2 2 2" xfId="29304" xr:uid="{00000000-0005-0000-0000-000039360000}"/>
    <cellStyle name="Comma 2 5 7 4 2 2 2 2" xfId="60128" xr:uid="{00000000-0005-0000-0000-00003A360000}"/>
    <cellStyle name="Comma 2 5 7 4 2 2 3" xfId="44718" xr:uid="{00000000-0005-0000-0000-00003B360000}"/>
    <cellStyle name="Comma 2 5 7 4 2 3" xfId="21495" xr:uid="{00000000-0005-0000-0000-00003C360000}"/>
    <cellStyle name="Comma 2 5 7 4 2 3 2" xfId="52319" xr:uid="{00000000-0005-0000-0000-00003D360000}"/>
    <cellStyle name="Comma 2 5 7 4 2 4" xfId="36909" xr:uid="{00000000-0005-0000-0000-00003E360000}"/>
    <cellStyle name="Comma 2 5 7 4 3" xfId="10090" xr:uid="{00000000-0005-0000-0000-00003F360000}"/>
    <cellStyle name="Comma 2 5 7 4 3 2" xfId="25501" xr:uid="{00000000-0005-0000-0000-000040360000}"/>
    <cellStyle name="Comma 2 5 7 4 3 2 2" xfId="56325" xr:uid="{00000000-0005-0000-0000-000041360000}"/>
    <cellStyle name="Comma 2 5 7 4 3 3" xfId="40915" xr:uid="{00000000-0005-0000-0000-000042360000}"/>
    <cellStyle name="Comma 2 5 7 4 4" xfId="17692" xr:uid="{00000000-0005-0000-0000-000043360000}"/>
    <cellStyle name="Comma 2 5 7 4 4 2" xfId="48516" xr:uid="{00000000-0005-0000-0000-000044360000}"/>
    <cellStyle name="Comma 2 5 7 4 5" xfId="33106" xr:uid="{00000000-0005-0000-0000-000045360000}"/>
    <cellStyle name="Comma 2 5 7 5" xfId="4184" xr:uid="{00000000-0005-0000-0000-000046360000}"/>
    <cellStyle name="Comma 2 5 7 5 2" xfId="11994" xr:uid="{00000000-0005-0000-0000-000047360000}"/>
    <cellStyle name="Comma 2 5 7 5 2 2" xfId="27405" xr:uid="{00000000-0005-0000-0000-000048360000}"/>
    <cellStyle name="Comma 2 5 7 5 2 2 2" xfId="58229" xr:uid="{00000000-0005-0000-0000-000049360000}"/>
    <cellStyle name="Comma 2 5 7 5 2 3" xfId="42819" xr:uid="{00000000-0005-0000-0000-00004A360000}"/>
    <cellStyle name="Comma 2 5 7 5 3" xfId="19596" xr:uid="{00000000-0005-0000-0000-00004B360000}"/>
    <cellStyle name="Comma 2 5 7 5 3 2" xfId="50420" xr:uid="{00000000-0005-0000-0000-00004C360000}"/>
    <cellStyle name="Comma 2 5 7 5 4" xfId="35010" xr:uid="{00000000-0005-0000-0000-00004D360000}"/>
    <cellStyle name="Comma 2 5 7 6" xfId="8191" xr:uid="{00000000-0005-0000-0000-00004E360000}"/>
    <cellStyle name="Comma 2 5 7 6 2" xfId="23602" xr:uid="{00000000-0005-0000-0000-00004F360000}"/>
    <cellStyle name="Comma 2 5 7 6 2 2" xfId="54426" xr:uid="{00000000-0005-0000-0000-000050360000}"/>
    <cellStyle name="Comma 2 5 7 6 3" xfId="39016" xr:uid="{00000000-0005-0000-0000-000051360000}"/>
    <cellStyle name="Comma 2 5 7 7" xfId="15793" xr:uid="{00000000-0005-0000-0000-000052360000}"/>
    <cellStyle name="Comma 2 5 7 7 2" xfId="46617" xr:uid="{00000000-0005-0000-0000-000053360000}"/>
    <cellStyle name="Comma 2 5 7 8" xfId="31207" xr:uid="{00000000-0005-0000-0000-000054360000}"/>
    <cellStyle name="Comma 2 5 8" xfId="801" xr:uid="{00000000-0005-0000-0000-000055360000}"/>
    <cellStyle name="Comma 2 5 8 2" xfId="2700" xr:uid="{00000000-0005-0000-0000-000056360000}"/>
    <cellStyle name="Comma 2 5 8 2 2" xfId="6503" xr:uid="{00000000-0005-0000-0000-000057360000}"/>
    <cellStyle name="Comma 2 5 8 2 2 2" xfId="14313" xr:uid="{00000000-0005-0000-0000-000058360000}"/>
    <cellStyle name="Comma 2 5 8 2 2 2 2" xfId="29724" xr:uid="{00000000-0005-0000-0000-000059360000}"/>
    <cellStyle name="Comma 2 5 8 2 2 2 2 2" xfId="60548" xr:uid="{00000000-0005-0000-0000-00005A360000}"/>
    <cellStyle name="Comma 2 5 8 2 2 2 3" xfId="45138" xr:uid="{00000000-0005-0000-0000-00005B360000}"/>
    <cellStyle name="Comma 2 5 8 2 2 3" xfId="21915" xr:uid="{00000000-0005-0000-0000-00005C360000}"/>
    <cellStyle name="Comma 2 5 8 2 2 3 2" xfId="52739" xr:uid="{00000000-0005-0000-0000-00005D360000}"/>
    <cellStyle name="Comma 2 5 8 2 2 4" xfId="37329" xr:uid="{00000000-0005-0000-0000-00005E360000}"/>
    <cellStyle name="Comma 2 5 8 2 3" xfId="10510" xr:uid="{00000000-0005-0000-0000-00005F360000}"/>
    <cellStyle name="Comma 2 5 8 2 3 2" xfId="25921" xr:uid="{00000000-0005-0000-0000-000060360000}"/>
    <cellStyle name="Comma 2 5 8 2 3 2 2" xfId="56745" xr:uid="{00000000-0005-0000-0000-000061360000}"/>
    <cellStyle name="Comma 2 5 8 2 3 3" xfId="41335" xr:uid="{00000000-0005-0000-0000-000062360000}"/>
    <cellStyle name="Comma 2 5 8 2 4" xfId="18112" xr:uid="{00000000-0005-0000-0000-000063360000}"/>
    <cellStyle name="Comma 2 5 8 2 4 2" xfId="48936" xr:uid="{00000000-0005-0000-0000-000064360000}"/>
    <cellStyle name="Comma 2 5 8 2 5" xfId="33526" xr:uid="{00000000-0005-0000-0000-000065360000}"/>
    <cellStyle name="Comma 2 5 8 3" xfId="4604" xr:uid="{00000000-0005-0000-0000-000066360000}"/>
    <cellStyle name="Comma 2 5 8 3 2" xfId="12414" xr:uid="{00000000-0005-0000-0000-000067360000}"/>
    <cellStyle name="Comma 2 5 8 3 2 2" xfId="27825" xr:uid="{00000000-0005-0000-0000-000068360000}"/>
    <cellStyle name="Comma 2 5 8 3 2 2 2" xfId="58649" xr:uid="{00000000-0005-0000-0000-000069360000}"/>
    <cellStyle name="Comma 2 5 8 3 2 3" xfId="43239" xr:uid="{00000000-0005-0000-0000-00006A360000}"/>
    <cellStyle name="Comma 2 5 8 3 3" xfId="20016" xr:uid="{00000000-0005-0000-0000-00006B360000}"/>
    <cellStyle name="Comma 2 5 8 3 3 2" xfId="50840" xr:uid="{00000000-0005-0000-0000-00006C360000}"/>
    <cellStyle name="Comma 2 5 8 3 4" xfId="35430" xr:uid="{00000000-0005-0000-0000-00006D360000}"/>
    <cellStyle name="Comma 2 5 8 4" xfId="8611" xr:uid="{00000000-0005-0000-0000-00006E360000}"/>
    <cellStyle name="Comma 2 5 8 4 2" xfId="24022" xr:uid="{00000000-0005-0000-0000-00006F360000}"/>
    <cellStyle name="Comma 2 5 8 4 2 2" xfId="54846" xr:uid="{00000000-0005-0000-0000-000070360000}"/>
    <cellStyle name="Comma 2 5 8 4 3" xfId="39436" xr:uid="{00000000-0005-0000-0000-000071360000}"/>
    <cellStyle name="Comma 2 5 8 5" xfId="16213" xr:uid="{00000000-0005-0000-0000-000072360000}"/>
    <cellStyle name="Comma 2 5 8 5 2" xfId="47037" xr:uid="{00000000-0005-0000-0000-000073360000}"/>
    <cellStyle name="Comma 2 5 8 6" xfId="31627" xr:uid="{00000000-0005-0000-0000-000074360000}"/>
    <cellStyle name="Comma 2 5 9" xfId="1434" xr:uid="{00000000-0005-0000-0000-000075360000}"/>
    <cellStyle name="Comma 2 5 9 2" xfId="3333" xr:uid="{00000000-0005-0000-0000-000076360000}"/>
    <cellStyle name="Comma 2 5 9 2 2" xfId="7136" xr:uid="{00000000-0005-0000-0000-000077360000}"/>
    <cellStyle name="Comma 2 5 9 2 2 2" xfId="14946" xr:uid="{00000000-0005-0000-0000-000078360000}"/>
    <cellStyle name="Comma 2 5 9 2 2 2 2" xfId="30357" xr:uid="{00000000-0005-0000-0000-000079360000}"/>
    <cellStyle name="Comma 2 5 9 2 2 2 2 2" xfId="61181" xr:uid="{00000000-0005-0000-0000-00007A360000}"/>
    <cellStyle name="Comma 2 5 9 2 2 2 3" xfId="45771" xr:uid="{00000000-0005-0000-0000-00007B360000}"/>
    <cellStyle name="Comma 2 5 9 2 2 3" xfId="22548" xr:uid="{00000000-0005-0000-0000-00007C360000}"/>
    <cellStyle name="Comma 2 5 9 2 2 3 2" xfId="53372" xr:uid="{00000000-0005-0000-0000-00007D360000}"/>
    <cellStyle name="Comma 2 5 9 2 2 4" xfId="37962" xr:uid="{00000000-0005-0000-0000-00007E360000}"/>
    <cellStyle name="Comma 2 5 9 2 3" xfId="11143" xr:uid="{00000000-0005-0000-0000-00007F360000}"/>
    <cellStyle name="Comma 2 5 9 2 3 2" xfId="26554" xr:uid="{00000000-0005-0000-0000-000080360000}"/>
    <cellStyle name="Comma 2 5 9 2 3 2 2" xfId="57378" xr:uid="{00000000-0005-0000-0000-000081360000}"/>
    <cellStyle name="Comma 2 5 9 2 3 3" xfId="41968" xr:uid="{00000000-0005-0000-0000-000082360000}"/>
    <cellStyle name="Comma 2 5 9 2 4" xfId="18745" xr:uid="{00000000-0005-0000-0000-000083360000}"/>
    <cellStyle name="Comma 2 5 9 2 4 2" xfId="49569" xr:uid="{00000000-0005-0000-0000-000084360000}"/>
    <cellStyle name="Comma 2 5 9 2 5" xfId="34159" xr:uid="{00000000-0005-0000-0000-000085360000}"/>
    <cellStyle name="Comma 2 5 9 3" xfId="5237" xr:uid="{00000000-0005-0000-0000-000086360000}"/>
    <cellStyle name="Comma 2 5 9 3 2" xfId="13047" xr:uid="{00000000-0005-0000-0000-000087360000}"/>
    <cellStyle name="Comma 2 5 9 3 2 2" xfId="28458" xr:uid="{00000000-0005-0000-0000-000088360000}"/>
    <cellStyle name="Comma 2 5 9 3 2 2 2" xfId="59282" xr:uid="{00000000-0005-0000-0000-000089360000}"/>
    <cellStyle name="Comma 2 5 9 3 2 3" xfId="43872" xr:uid="{00000000-0005-0000-0000-00008A360000}"/>
    <cellStyle name="Comma 2 5 9 3 3" xfId="20649" xr:uid="{00000000-0005-0000-0000-00008B360000}"/>
    <cellStyle name="Comma 2 5 9 3 3 2" xfId="51473" xr:uid="{00000000-0005-0000-0000-00008C360000}"/>
    <cellStyle name="Comma 2 5 9 3 4" xfId="36063" xr:uid="{00000000-0005-0000-0000-00008D360000}"/>
    <cellStyle name="Comma 2 5 9 4" xfId="9244" xr:uid="{00000000-0005-0000-0000-00008E360000}"/>
    <cellStyle name="Comma 2 5 9 4 2" xfId="24655" xr:uid="{00000000-0005-0000-0000-00008F360000}"/>
    <cellStyle name="Comma 2 5 9 4 2 2" xfId="55479" xr:uid="{00000000-0005-0000-0000-000090360000}"/>
    <cellStyle name="Comma 2 5 9 4 3" xfId="40069" xr:uid="{00000000-0005-0000-0000-000091360000}"/>
    <cellStyle name="Comma 2 5 9 5" xfId="16846" xr:uid="{00000000-0005-0000-0000-000092360000}"/>
    <cellStyle name="Comma 2 5 9 5 2" xfId="47670" xr:uid="{00000000-0005-0000-0000-000093360000}"/>
    <cellStyle name="Comma 2 5 9 6" xfId="32260" xr:uid="{00000000-0005-0000-0000-000094360000}"/>
    <cellStyle name="Comma 2 6" xfId="169" xr:uid="{00000000-0005-0000-0000-000095360000}"/>
    <cellStyle name="Comma 2 6 10" xfId="3973" xr:uid="{00000000-0005-0000-0000-000096360000}"/>
    <cellStyle name="Comma 2 6 10 2" xfId="11783" xr:uid="{00000000-0005-0000-0000-000097360000}"/>
    <cellStyle name="Comma 2 6 10 2 2" xfId="27194" xr:uid="{00000000-0005-0000-0000-000098360000}"/>
    <cellStyle name="Comma 2 6 10 2 2 2" xfId="58018" xr:uid="{00000000-0005-0000-0000-000099360000}"/>
    <cellStyle name="Comma 2 6 10 2 3" xfId="42608" xr:uid="{00000000-0005-0000-0000-00009A360000}"/>
    <cellStyle name="Comma 2 6 10 3" xfId="19385" xr:uid="{00000000-0005-0000-0000-00009B360000}"/>
    <cellStyle name="Comma 2 6 10 3 2" xfId="50209" xr:uid="{00000000-0005-0000-0000-00009C360000}"/>
    <cellStyle name="Comma 2 6 10 4" xfId="34799" xr:uid="{00000000-0005-0000-0000-00009D360000}"/>
    <cellStyle name="Comma 2 6 11" xfId="7980" xr:uid="{00000000-0005-0000-0000-00009E360000}"/>
    <cellStyle name="Comma 2 6 11 2" xfId="23391" xr:uid="{00000000-0005-0000-0000-00009F360000}"/>
    <cellStyle name="Comma 2 6 11 2 2" xfId="54215" xr:uid="{00000000-0005-0000-0000-0000A0360000}"/>
    <cellStyle name="Comma 2 6 11 3" xfId="38805" xr:uid="{00000000-0005-0000-0000-0000A1360000}"/>
    <cellStyle name="Comma 2 6 12" xfId="7771" xr:uid="{00000000-0005-0000-0000-0000A2360000}"/>
    <cellStyle name="Comma 2 6 12 2" xfId="23182" xr:uid="{00000000-0005-0000-0000-0000A3360000}"/>
    <cellStyle name="Comma 2 6 12 2 2" xfId="54006" xr:uid="{00000000-0005-0000-0000-0000A4360000}"/>
    <cellStyle name="Comma 2 6 12 3" xfId="38596" xr:uid="{00000000-0005-0000-0000-0000A5360000}"/>
    <cellStyle name="Comma 2 6 13" xfId="15582" xr:uid="{00000000-0005-0000-0000-0000A6360000}"/>
    <cellStyle name="Comma 2 6 13 2" xfId="46406" xr:uid="{00000000-0005-0000-0000-0000A7360000}"/>
    <cellStyle name="Comma 2 6 14" xfId="30996" xr:uid="{00000000-0005-0000-0000-0000A8360000}"/>
    <cellStyle name="Comma 2 6 2" xfId="254" xr:uid="{00000000-0005-0000-0000-0000A9360000}"/>
    <cellStyle name="Comma 2 6 2 10" xfId="7856" xr:uid="{00000000-0005-0000-0000-0000AA360000}"/>
    <cellStyle name="Comma 2 6 2 10 2" xfId="23267" xr:uid="{00000000-0005-0000-0000-0000AB360000}"/>
    <cellStyle name="Comma 2 6 2 10 2 2" xfId="54091" xr:uid="{00000000-0005-0000-0000-0000AC360000}"/>
    <cellStyle name="Comma 2 6 2 10 3" xfId="38681" xr:uid="{00000000-0005-0000-0000-0000AD360000}"/>
    <cellStyle name="Comma 2 6 2 11" xfId="15667" xr:uid="{00000000-0005-0000-0000-0000AE360000}"/>
    <cellStyle name="Comma 2 6 2 11 2" xfId="46491" xr:uid="{00000000-0005-0000-0000-0000AF360000}"/>
    <cellStyle name="Comma 2 6 2 12" xfId="31081" xr:uid="{00000000-0005-0000-0000-0000B0360000}"/>
    <cellStyle name="Comma 2 6 2 2" xfId="336" xr:uid="{00000000-0005-0000-0000-0000B1360000}"/>
    <cellStyle name="Comma 2 6 2 2 10" xfId="15749" xr:uid="{00000000-0005-0000-0000-0000B2360000}"/>
    <cellStyle name="Comma 2 6 2 2 10 2" xfId="46573" xr:uid="{00000000-0005-0000-0000-0000B3360000}"/>
    <cellStyle name="Comma 2 6 2 2 11" xfId="31163" xr:uid="{00000000-0005-0000-0000-0000B4360000}"/>
    <cellStyle name="Comma 2 6 2 2 2" xfId="759" xr:uid="{00000000-0005-0000-0000-0000B5360000}"/>
    <cellStyle name="Comma 2 6 2 2 2 2" xfId="1392" xr:uid="{00000000-0005-0000-0000-0000B6360000}"/>
    <cellStyle name="Comma 2 6 2 2 2 2 2" xfId="3291" xr:uid="{00000000-0005-0000-0000-0000B7360000}"/>
    <cellStyle name="Comma 2 6 2 2 2 2 2 2" xfId="7094" xr:uid="{00000000-0005-0000-0000-0000B8360000}"/>
    <cellStyle name="Comma 2 6 2 2 2 2 2 2 2" xfId="14904" xr:uid="{00000000-0005-0000-0000-0000B9360000}"/>
    <cellStyle name="Comma 2 6 2 2 2 2 2 2 2 2" xfId="30315" xr:uid="{00000000-0005-0000-0000-0000BA360000}"/>
    <cellStyle name="Comma 2 6 2 2 2 2 2 2 2 2 2" xfId="61139" xr:uid="{00000000-0005-0000-0000-0000BB360000}"/>
    <cellStyle name="Comma 2 6 2 2 2 2 2 2 2 3" xfId="45729" xr:uid="{00000000-0005-0000-0000-0000BC360000}"/>
    <cellStyle name="Comma 2 6 2 2 2 2 2 2 3" xfId="22506" xr:uid="{00000000-0005-0000-0000-0000BD360000}"/>
    <cellStyle name="Comma 2 6 2 2 2 2 2 2 3 2" xfId="53330" xr:uid="{00000000-0005-0000-0000-0000BE360000}"/>
    <cellStyle name="Comma 2 6 2 2 2 2 2 2 4" xfId="37920" xr:uid="{00000000-0005-0000-0000-0000BF360000}"/>
    <cellStyle name="Comma 2 6 2 2 2 2 2 3" xfId="11101" xr:uid="{00000000-0005-0000-0000-0000C0360000}"/>
    <cellStyle name="Comma 2 6 2 2 2 2 2 3 2" xfId="26512" xr:uid="{00000000-0005-0000-0000-0000C1360000}"/>
    <cellStyle name="Comma 2 6 2 2 2 2 2 3 2 2" xfId="57336" xr:uid="{00000000-0005-0000-0000-0000C2360000}"/>
    <cellStyle name="Comma 2 6 2 2 2 2 2 3 3" xfId="41926" xr:uid="{00000000-0005-0000-0000-0000C3360000}"/>
    <cellStyle name="Comma 2 6 2 2 2 2 2 4" xfId="18703" xr:uid="{00000000-0005-0000-0000-0000C4360000}"/>
    <cellStyle name="Comma 2 6 2 2 2 2 2 4 2" xfId="49527" xr:uid="{00000000-0005-0000-0000-0000C5360000}"/>
    <cellStyle name="Comma 2 6 2 2 2 2 2 5" xfId="34117" xr:uid="{00000000-0005-0000-0000-0000C6360000}"/>
    <cellStyle name="Comma 2 6 2 2 2 2 3" xfId="5195" xr:uid="{00000000-0005-0000-0000-0000C7360000}"/>
    <cellStyle name="Comma 2 6 2 2 2 2 3 2" xfId="13005" xr:uid="{00000000-0005-0000-0000-0000C8360000}"/>
    <cellStyle name="Comma 2 6 2 2 2 2 3 2 2" xfId="28416" xr:uid="{00000000-0005-0000-0000-0000C9360000}"/>
    <cellStyle name="Comma 2 6 2 2 2 2 3 2 2 2" xfId="59240" xr:uid="{00000000-0005-0000-0000-0000CA360000}"/>
    <cellStyle name="Comma 2 6 2 2 2 2 3 2 3" xfId="43830" xr:uid="{00000000-0005-0000-0000-0000CB360000}"/>
    <cellStyle name="Comma 2 6 2 2 2 2 3 3" xfId="20607" xr:uid="{00000000-0005-0000-0000-0000CC360000}"/>
    <cellStyle name="Comma 2 6 2 2 2 2 3 3 2" xfId="51431" xr:uid="{00000000-0005-0000-0000-0000CD360000}"/>
    <cellStyle name="Comma 2 6 2 2 2 2 3 4" xfId="36021" xr:uid="{00000000-0005-0000-0000-0000CE360000}"/>
    <cellStyle name="Comma 2 6 2 2 2 2 4" xfId="9202" xr:uid="{00000000-0005-0000-0000-0000CF360000}"/>
    <cellStyle name="Comma 2 6 2 2 2 2 4 2" xfId="24613" xr:uid="{00000000-0005-0000-0000-0000D0360000}"/>
    <cellStyle name="Comma 2 6 2 2 2 2 4 2 2" xfId="55437" xr:uid="{00000000-0005-0000-0000-0000D1360000}"/>
    <cellStyle name="Comma 2 6 2 2 2 2 4 3" xfId="40027" xr:uid="{00000000-0005-0000-0000-0000D2360000}"/>
    <cellStyle name="Comma 2 6 2 2 2 2 5" xfId="16804" xr:uid="{00000000-0005-0000-0000-0000D3360000}"/>
    <cellStyle name="Comma 2 6 2 2 2 2 5 2" xfId="47628" xr:uid="{00000000-0005-0000-0000-0000D4360000}"/>
    <cellStyle name="Comma 2 6 2 2 2 2 6" xfId="32218" xr:uid="{00000000-0005-0000-0000-0000D5360000}"/>
    <cellStyle name="Comma 2 6 2 2 2 3" xfId="2025" xr:uid="{00000000-0005-0000-0000-0000D6360000}"/>
    <cellStyle name="Comma 2 6 2 2 2 3 2" xfId="3924" xr:uid="{00000000-0005-0000-0000-0000D7360000}"/>
    <cellStyle name="Comma 2 6 2 2 2 3 2 2" xfId="7727" xr:uid="{00000000-0005-0000-0000-0000D8360000}"/>
    <cellStyle name="Comma 2 6 2 2 2 3 2 2 2" xfId="15537" xr:uid="{00000000-0005-0000-0000-0000D9360000}"/>
    <cellStyle name="Comma 2 6 2 2 2 3 2 2 2 2" xfId="30948" xr:uid="{00000000-0005-0000-0000-0000DA360000}"/>
    <cellStyle name="Comma 2 6 2 2 2 3 2 2 2 2 2" xfId="61772" xr:uid="{00000000-0005-0000-0000-0000DB360000}"/>
    <cellStyle name="Comma 2 6 2 2 2 3 2 2 2 3" xfId="46362" xr:uid="{00000000-0005-0000-0000-0000DC360000}"/>
    <cellStyle name="Comma 2 6 2 2 2 3 2 2 3" xfId="23139" xr:uid="{00000000-0005-0000-0000-0000DD360000}"/>
    <cellStyle name="Comma 2 6 2 2 2 3 2 2 3 2" xfId="53963" xr:uid="{00000000-0005-0000-0000-0000DE360000}"/>
    <cellStyle name="Comma 2 6 2 2 2 3 2 2 4" xfId="38553" xr:uid="{00000000-0005-0000-0000-0000DF360000}"/>
    <cellStyle name="Comma 2 6 2 2 2 3 2 3" xfId="11734" xr:uid="{00000000-0005-0000-0000-0000E0360000}"/>
    <cellStyle name="Comma 2 6 2 2 2 3 2 3 2" xfId="27145" xr:uid="{00000000-0005-0000-0000-0000E1360000}"/>
    <cellStyle name="Comma 2 6 2 2 2 3 2 3 2 2" xfId="57969" xr:uid="{00000000-0005-0000-0000-0000E2360000}"/>
    <cellStyle name="Comma 2 6 2 2 2 3 2 3 3" xfId="42559" xr:uid="{00000000-0005-0000-0000-0000E3360000}"/>
    <cellStyle name="Comma 2 6 2 2 2 3 2 4" xfId="19336" xr:uid="{00000000-0005-0000-0000-0000E4360000}"/>
    <cellStyle name="Comma 2 6 2 2 2 3 2 4 2" xfId="50160" xr:uid="{00000000-0005-0000-0000-0000E5360000}"/>
    <cellStyle name="Comma 2 6 2 2 2 3 2 5" xfId="34750" xr:uid="{00000000-0005-0000-0000-0000E6360000}"/>
    <cellStyle name="Comma 2 6 2 2 2 3 3" xfId="5828" xr:uid="{00000000-0005-0000-0000-0000E7360000}"/>
    <cellStyle name="Comma 2 6 2 2 2 3 3 2" xfId="13638" xr:uid="{00000000-0005-0000-0000-0000E8360000}"/>
    <cellStyle name="Comma 2 6 2 2 2 3 3 2 2" xfId="29049" xr:uid="{00000000-0005-0000-0000-0000E9360000}"/>
    <cellStyle name="Comma 2 6 2 2 2 3 3 2 2 2" xfId="59873" xr:uid="{00000000-0005-0000-0000-0000EA360000}"/>
    <cellStyle name="Comma 2 6 2 2 2 3 3 2 3" xfId="44463" xr:uid="{00000000-0005-0000-0000-0000EB360000}"/>
    <cellStyle name="Comma 2 6 2 2 2 3 3 3" xfId="21240" xr:uid="{00000000-0005-0000-0000-0000EC360000}"/>
    <cellStyle name="Comma 2 6 2 2 2 3 3 3 2" xfId="52064" xr:uid="{00000000-0005-0000-0000-0000ED360000}"/>
    <cellStyle name="Comma 2 6 2 2 2 3 3 4" xfId="36654" xr:uid="{00000000-0005-0000-0000-0000EE360000}"/>
    <cellStyle name="Comma 2 6 2 2 2 3 4" xfId="9835" xr:uid="{00000000-0005-0000-0000-0000EF360000}"/>
    <cellStyle name="Comma 2 6 2 2 2 3 4 2" xfId="25246" xr:uid="{00000000-0005-0000-0000-0000F0360000}"/>
    <cellStyle name="Comma 2 6 2 2 2 3 4 2 2" xfId="56070" xr:uid="{00000000-0005-0000-0000-0000F1360000}"/>
    <cellStyle name="Comma 2 6 2 2 2 3 4 3" xfId="40660" xr:uid="{00000000-0005-0000-0000-0000F2360000}"/>
    <cellStyle name="Comma 2 6 2 2 2 3 5" xfId="17437" xr:uid="{00000000-0005-0000-0000-0000F3360000}"/>
    <cellStyle name="Comma 2 6 2 2 2 3 5 2" xfId="48261" xr:uid="{00000000-0005-0000-0000-0000F4360000}"/>
    <cellStyle name="Comma 2 6 2 2 2 3 6" xfId="32851" xr:uid="{00000000-0005-0000-0000-0000F5360000}"/>
    <cellStyle name="Comma 2 6 2 2 2 4" xfId="2658" xr:uid="{00000000-0005-0000-0000-0000F6360000}"/>
    <cellStyle name="Comma 2 6 2 2 2 4 2" xfId="6461" xr:uid="{00000000-0005-0000-0000-0000F7360000}"/>
    <cellStyle name="Comma 2 6 2 2 2 4 2 2" xfId="14271" xr:uid="{00000000-0005-0000-0000-0000F8360000}"/>
    <cellStyle name="Comma 2 6 2 2 2 4 2 2 2" xfId="29682" xr:uid="{00000000-0005-0000-0000-0000F9360000}"/>
    <cellStyle name="Comma 2 6 2 2 2 4 2 2 2 2" xfId="60506" xr:uid="{00000000-0005-0000-0000-0000FA360000}"/>
    <cellStyle name="Comma 2 6 2 2 2 4 2 2 3" xfId="45096" xr:uid="{00000000-0005-0000-0000-0000FB360000}"/>
    <cellStyle name="Comma 2 6 2 2 2 4 2 3" xfId="21873" xr:uid="{00000000-0005-0000-0000-0000FC360000}"/>
    <cellStyle name="Comma 2 6 2 2 2 4 2 3 2" xfId="52697" xr:uid="{00000000-0005-0000-0000-0000FD360000}"/>
    <cellStyle name="Comma 2 6 2 2 2 4 2 4" xfId="37287" xr:uid="{00000000-0005-0000-0000-0000FE360000}"/>
    <cellStyle name="Comma 2 6 2 2 2 4 3" xfId="10468" xr:uid="{00000000-0005-0000-0000-0000FF360000}"/>
    <cellStyle name="Comma 2 6 2 2 2 4 3 2" xfId="25879" xr:uid="{00000000-0005-0000-0000-000000370000}"/>
    <cellStyle name="Comma 2 6 2 2 2 4 3 2 2" xfId="56703" xr:uid="{00000000-0005-0000-0000-000001370000}"/>
    <cellStyle name="Comma 2 6 2 2 2 4 3 3" xfId="41293" xr:uid="{00000000-0005-0000-0000-000002370000}"/>
    <cellStyle name="Comma 2 6 2 2 2 4 4" xfId="18070" xr:uid="{00000000-0005-0000-0000-000003370000}"/>
    <cellStyle name="Comma 2 6 2 2 2 4 4 2" xfId="48894" xr:uid="{00000000-0005-0000-0000-000004370000}"/>
    <cellStyle name="Comma 2 6 2 2 2 4 5" xfId="33484" xr:uid="{00000000-0005-0000-0000-000005370000}"/>
    <cellStyle name="Comma 2 6 2 2 2 5" xfId="4562" xr:uid="{00000000-0005-0000-0000-000006370000}"/>
    <cellStyle name="Comma 2 6 2 2 2 5 2" xfId="12372" xr:uid="{00000000-0005-0000-0000-000007370000}"/>
    <cellStyle name="Comma 2 6 2 2 2 5 2 2" xfId="27783" xr:uid="{00000000-0005-0000-0000-000008370000}"/>
    <cellStyle name="Comma 2 6 2 2 2 5 2 2 2" xfId="58607" xr:uid="{00000000-0005-0000-0000-000009370000}"/>
    <cellStyle name="Comma 2 6 2 2 2 5 2 3" xfId="43197" xr:uid="{00000000-0005-0000-0000-00000A370000}"/>
    <cellStyle name="Comma 2 6 2 2 2 5 3" xfId="19974" xr:uid="{00000000-0005-0000-0000-00000B370000}"/>
    <cellStyle name="Comma 2 6 2 2 2 5 3 2" xfId="50798" xr:uid="{00000000-0005-0000-0000-00000C370000}"/>
    <cellStyle name="Comma 2 6 2 2 2 5 4" xfId="35388" xr:uid="{00000000-0005-0000-0000-00000D370000}"/>
    <cellStyle name="Comma 2 6 2 2 2 6" xfId="8569" xr:uid="{00000000-0005-0000-0000-00000E370000}"/>
    <cellStyle name="Comma 2 6 2 2 2 6 2" xfId="23980" xr:uid="{00000000-0005-0000-0000-00000F370000}"/>
    <cellStyle name="Comma 2 6 2 2 2 6 2 2" xfId="54804" xr:uid="{00000000-0005-0000-0000-000010370000}"/>
    <cellStyle name="Comma 2 6 2 2 2 6 3" xfId="39394" xr:uid="{00000000-0005-0000-0000-000011370000}"/>
    <cellStyle name="Comma 2 6 2 2 2 7" xfId="16171" xr:uid="{00000000-0005-0000-0000-000012370000}"/>
    <cellStyle name="Comma 2 6 2 2 2 7 2" xfId="46995" xr:uid="{00000000-0005-0000-0000-000013370000}"/>
    <cellStyle name="Comma 2 6 2 2 2 8" xfId="31585" xr:uid="{00000000-0005-0000-0000-000014370000}"/>
    <cellStyle name="Comma 2 6 2 2 3" xfId="550" xr:uid="{00000000-0005-0000-0000-000015370000}"/>
    <cellStyle name="Comma 2 6 2 2 3 2" xfId="1183" xr:uid="{00000000-0005-0000-0000-000016370000}"/>
    <cellStyle name="Comma 2 6 2 2 3 2 2" xfId="3082" xr:uid="{00000000-0005-0000-0000-000017370000}"/>
    <cellStyle name="Comma 2 6 2 2 3 2 2 2" xfId="6885" xr:uid="{00000000-0005-0000-0000-000018370000}"/>
    <cellStyle name="Comma 2 6 2 2 3 2 2 2 2" xfId="14695" xr:uid="{00000000-0005-0000-0000-000019370000}"/>
    <cellStyle name="Comma 2 6 2 2 3 2 2 2 2 2" xfId="30106" xr:uid="{00000000-0005-0000-0000-00001A370000}"/>
    <cellStyle name="Comma 2 6 2 2 3 2 2 2 2 2 2" xfId="60930" xr:uid="{00000000-0005-0000-0000-00001B370000}"/>
    <cellStyle name="Comma 2 6 2 2 3 2 2 2 2 3" xfId="45520" xr:uid="{00000000-0005-0000-0000-00001C370000}"/>
    <cellStyle name="Comma 2 6 2 2 3 2 2 2 3" xfId="22297" xr:uid="{00000000-0005-0000-0000-00001D370000}"/>
    <cellStyle name="Comma 2 6 2 2 3 2 2 2 3 2" xfId="53121" xr:uid="{00000000-0005-0000-0000-00001E370000}"/>
    <cellStyle name="Comma 2 6 2 2 3 2 2 2 4" xfId="37711" xr:uid="{00000000-0005-0000-0000-00001F370000}"/>
    <cellStyle name="Comma 2 6 2 2 3 2 2 3" xfId="10892" xr:uid="{00000000-0005-0000-0000-000020370000}"/>
    <cellStyle name="Comma 2 6 2 2 3 2 2 3 2" xfId="26303" xr:uid="{00000000-0005-0000-0000-000021370000}"/>
    <cellStyle name="Comma 2 6 2 2 3 2 2 3 2 2" xfId="57127" xr:uid="{00000000-0005-0000-0000-000022370000}"/>
    <cellStyle name="Comma 2 6 2 2 3 2 2 3 3" xfId="41717" xr:uid="{00000000-0005-0000-0000-000023370000}"/>
    <cellStyle name="Comma 2 6 2 2 3 2 2 4" xfId="18494" xr:uid="{00000000-0005-0000-0000-000024370000}"/>
    <cellStyle name="Comma 2 6 2 2 3 2 2 4 2" xfId="49318" xr:uid="{00000000-0005-0000-0000-000025370000}"/>
    <cellStyle name="Comma 2 6 2 2 3 2 2 5" xfId="33908" xr:uid="{00000000-0005-0000-0000-000026370000}"/>
    <cellStyle name="Comma 2 6 2 2 3 2 3" xfId="4986" xr:uid="{00000000-0005-0000-0000-000027370000}"/>
    <cellStyle name="Comma 2 6 2 2 3 2 3 2" xfId="12796" xr:uid="{00000000-0005-0000-0000-000028370000}"/>
    <cellStyle name="Comma 2 6 2 2 3 2 3 2 2" xfId="28207" xr:uid="{00000000-0005-0000-0000-000029370000}"/>
    <cellStyle name="Comma 2 6 2 2 3 2 3 2 2 2" xfId="59031" xr:uid="{00000000-0005-0000-0000-00002A370000}"/>
    <cellStyle name="Comma 2 6 2 2 3 2 3 2 3" xfId="43621" xr:uid="{00000000-0005-0000-0000-00002B370000}"/>
    <cellStyle name="Comma 2 6 2 2 3 2 3 3" xfId="20398" xr:uid="{00000000-0005-0000-0000-00002C370000}"/>
    <cellStyle name="Comma 2 6 2 2 3 2 3 3 2" xfId="51222" xr:uid="{00000000-0005-0000-0000-00002D370000}"/>
    <cellStyle name="Comma 2 6 2 2 3 2 3 4" xfId="35812" xr:uid="{00000000-0005-0000-0000-00002E370000}"/>
    <cellStyle name="Comma 2 6 2 2 3 2 4" xfId="8993" xr:uid="{00000000-0005-0000-0000-00002F370000}"/>
    <cellStyle name="Comma 2 6 2 2 3 2 4 2" xfId="24404" xr:uid="{00000000-0005-0000-0000-000030370000}"/>
    <cellStyle name="Comma 2 6 2 2 3 2 4 2 2" xfId="55228" xr:uid="{00000000-0005-0000-0000-000031370000}"/>
    <cellStyle name="Comma 2 6 2 2 3 2 4 3" xfId="39818" xr:uid="{00000000-0005-0000-0000-000032370000}"/>
    <cellStyle name="Comma 2 6 2 2 3 2 5" xfId="16595" xr:uid="{00000000-0005-0000-0000-000033370000}"/>
    <cellStyle name="Comma 2 6 2 2 3 2 5 2" xfId="47419" xr:uid="{00000000-0005-0000-0000-000034370000}"/>
    <cellStyle name="Comma 2 6 2 2 3 2 6" xfId="32009" xr:uid="{00000000-0005-0000-0000-000035370000}"/>
    <cellStyle name="Comma 2 6 2 2 3 3" xfId="1816" xr:uid="{00000000-0005-0000-0000-000036370000}"/>
    <cellStyle name="Comma 2 6 2 2 3 3 2" xfId="3715" xr:uid="{00000000-0005-0000-0000-000037370000}"/>
    <cellStyle name="Comma 2 6 2 2 3 3 2 2" xfId="7518" xr:uid="{00000000-0005-0000-0000-000038370000}"/>
    <cellStyle name="Comma 2 6 2 2 3 3 2 2 2" xfId="15328" xr:uid="{00000000-0005-0000-0000-000039370000}"/>
    <cellStyle name="Comma 2 6 2 2 3 3 2 2 2 2" xfId="30739" xr:uid="{00000000-0005-0000-0000-00003A370000}"/>
    <cellStyle name="Comma 2 6 2 2 3 3 2 2 2 2 2" xfId="61563" xr:uid="{00000000-0005-0000-0000-00003B370000}"/>
    <cellStyle name="Comma 2 6 2 2 3 3 2 2 2 3" xfId="46153" xr:uid="{00000000-0005-0000-0000-00003C370000}"/>
    <cellStyle name="Comma 2 6 2 2 3 3 2 2 3" xfId="22930" xr:uid="{00000000-0005-0000-0000-00003D370000}"/>
    <cellStyle name="Comma 2 6 2 2 3 3 2 2 3 2" xfId="53754" xr:uid="{00000000-0005-0000-0000-00003E370000}"/>
    <cellStyle name="Comma 2 6 2 2 3 3 2 2 4" xfId="38344" xr:uid="{00000000-0005-0000-0000-00003F370000}"/>
    <cellStyle name="Comma 2 6 2 2 3 3 2 3" xfId="11525" xr:uid="{00000000-0005-0000-0000-000040370000}"/>
    <cellStyle name="Comma 2 6 2 2 3 3 2 3 2" xfId="26936" xr:uid="{00000000-0005-0000-0000-000041370000}"/>
    <cellStyle name="Comma 2 6 2 2 3 3 2 3 2 2" xfId="57760" xr:uid="{00000000-0005-0000-0000-000042370000}"/>
    <cellStyle name="Comma 2 6 2 2 3 3 2 3 3" xfId="42350" xr:uid="{00000000-0005-0000-0000-000043370000}"/>
    <cellStyle name="Comma 2 6 2 2 3 3 2 4" xfId="19127" xr:uid="{00000000-0005-0000-0000-000044370000}"/>
    <cellStyle name="Comma 2 6 2 2 3 3 2 4 2" xfId="49951" xr:uid="{00000000-0005-0000-0000-000045370000}"/>
    <cellStyle name="Comma 2 6 2 2 3 3 2 5" xfId="34541" xr:uid="{00000000-0005-0000-0000-000046370000}"/>
    <cellStyle name="Comma 2 6 2 2 3 3 3" xfId="5619" xr:uid="{00000000-0005-0000-0000-000047370000}"/>
    <cellStyle name="Comma 2 6 2 2 3 3 3 2" xfId="13429" xr:uid="{00000000-0005-0000-0000-000048370000}"/>
    <cellStyle name="Comma 2 6 2 2 3 3 3 2 2" xfId="28840" xr:uid="{00000000-0005-0000-0000-000049370000}"/>
    <cellStyle name="Comma 2 6 2 2 3 3 3 2 2 2" xfId="59664" xr:uid="{00000000-0005-0000-0000-00004A370000}"/>
    <cellStyle name="Comma 2 6 2 2 3 3 3 2 3" xfId="44254" xr:uid="{00000000-0005-0000-0000-00004B370000}"/>
    <cellStyle name="Comma 2 6 2 2 3 3 3 3" xfId="21031" xr:uid="{00000000-0005-0000-0000-00004C370000}"/>
    <cellStyle name="Comma 2 6 2 2 3 3 3 3 2" xfId="51855" xr:uid="{00000000-0005-0000-0000-00004D370000}"/>
    <cellStyle name="Comma 2 6 2 2 3 3 3 4" xfId="36445" xr:uid="{00000000-0005-0000-0000-00004E370000}"/>
    <cellStyle name="Comma 2 6 2 2 3 3 4" xfId="9626" xr:uid="{00000000-0005-0000-0000-00004F370000}"/>
    <cellStyle name="Comma 2 6 2 2 3 3 4 2" xfId="25037" xr:uid="{00000000-0005-0000-0000-000050370000}"/>
    <cellStyle name="Comma 2 6 2 2 3 3 4 2 2" xfId="55861" xr:uid="{00000000-0005-0000-0000-000051370000}"/>
    <cellStyle name="Comma 2 6 2 2 3 3 4 3" xfId="40451" xr:uid="{00000000-0005-0000-0000-000052370000}"/>
    <cellStyle name="Comma 2 6 2 2 3 3 5" xfId="17228" xr:uid="{00000000-0005-0000-0000-000053370000}"/>
    <cellStyle name="Comma 2 6 2 2 3 3 5 2" xfId="48052" xr:uid="{00000000-0005-0000-0000-000054370000}"/>
    <cellStyle name="Comma 2 6 2 2 3 3 6" xfId="32642" xr:uid="{00000000-0005-0000-0000-000055370000}"/>
    <cellStyle name="Comma 2 6 2 2 3 4" xfId="2449" xr:uid="{00000000-0005-0000-0000-000056370000}"/>
    <cellStyle name="Comma 2 6 2 2 3 4 2" xfId="6252" xr:uid="{00000000-0005-0000-0000-000057370000}"/>
    <cellStyle name="Comma 2 6 2 2 3 4 2 2" xfId="14062" xr:uid="{00000000-0005-0000-0000-000058370000}"/>
    <cellStyle name="Comma 2 6 2 2 3 4 2 2 2" xfId="29473" xr:uid="{00000000-0005-0000-0000-000059370000}"/>
    <cellStyle name="Comma 2 6 2 2 3 4 2 2 2 2" xfId="60297" xr:uid="{00000000-0005-0000-0000-00005A370000}"/>
    <cellStyle name="Comma 2 6 2 2 3 4 2 2 3" xfId="44887" xr:uid="{00000000-0005-0000-0000-00005B370000}"/>
    <cellStyle name="Comma 2 6 2 2 3 4 2 3" xfId="21664" xr:uid="{00000000-0005-0000-0000-00005C370000}"/>
    <cellStyle name="Comma 2 6 2 2 3 4 2 3 2" xfId="52488" xr:uid="{00000000-0005-0000-0000-00005D370000}"/>
    <cellStyle name="Comma 2 6 2 2 3 4 2 4" xfId="37078" xr:uid="{00000000-0005-0000-0000-00005E370000}"/>
    <cellStyle name="Comma 2 6 2 2 3 4 3" xfId="10259" xr:uid="{00000000-0005-0000-0000-00005F370000}"/>
    <cellStyle name="Comma 2 6 2 2 3 4 3 2" xfId="25670" xr:uid="{00000000-0005-0000-0000-000060370000}"/>
    <cellStyle name="Comma 2 6 2 2 3 4 3 2 2" xfId="56494" xr:uid="{00000000-0005-0000-0000-000061370000}"/>
    <cellStyle name="Comma 2 6 2 2 3 4 3 3" xfId="41084" xr:uid="{00000000-0005-0000-0000-000062370000}"/>
    <cellStyle name="Comma 2 6 2 2 3 4 4" xfId="17861" xr:uid="{00000000-0005-0000-0000-000063370000}"/>
    <cellStyle name="Comma 2 6 2 2 3 4 4 2" xfId="48685" xr:uid="{00000000-0005-0000-0000-000064370000}"/>
    <cellStyle name="Comma 2 6 2 2 3 4 5" xfId="33275" xr:uid="{00000000-0005-0000-0000-000065370000}"/>
    <cellStyle name="Comma 2 6 2 2 3 5" xfId="4353" xr:uid="{00000000-0005-0000-0000-000066370000}"/>
    <cellStyle name="Comma 2 6 2 2 3 5 2" xfId="12163" xr:uid="{00000000-0005-0000-0000-000067370000}"/>
    <cellStyle name="Comma 2 6 2 2 3 5 2 2" xfId="27574" xr:uid="{00000000-0005-0000-0000-000068370000}"/>
    <cellStyle name="Comma 2 6 2 2 3 5 2 2 2" xfId="58398" xr:uid="{00000000-0005-0000-0000-000069370000}"/>
    <cellStyle name="Comma 2 6 2 2 3 5 2 3" xfId="42988" xr:uid="{00000000-0005-0000-0000-00006A370000}"/>
    <cellStyle name="Comma 2 6 2 2 3 5 3" xfId="19765" xr:uid="{00000000-0005-0000-0000-00006B370000}"/>
    <cellStyle name="Comma 2 6 2 2 3 5 3 2" xfId="50589" xr:uid="{00000000-0005-0000-0000-00006C370000}"/>
    <cellStyle name="Comma 2 6 2 2 3 5 4" xfId="35179" xr:uid="{00000000-0005-0000-0000-00006D370000}"/>
    <cellStyle name="Comma 2 6 2 2 3 6" xfId="8360" xr:uid="{00000000-0005-0000-0000-00006E370000}"/>
    <cellStyle name="Comma 2 6 2 2 3 6 2" xfId="23771" xr:uid="{00000000-0005-0000-0000-00006F370000}"/>
    <cellStyle name="Comma 2 6 2 2 3 6 2 2" xfId="54595" xr:uid="{00000000-0005-0000-0000-000070370000}"/>
    <cellStyle name="Comma 2 6 2 2 3 6 3" xfId="39185" xr:uid="{00000000-0005-0000-0000-000071370000}"/>
    <cellStyle name="Comma 2 6 2 2 3 7" xfId="15962" xr:uid="{00000000-0005-0000-0000-000072370000}"/>
    <cellStyle name="Comma 2 6 2 2 3 7 2" xfId="46786" xr:uid="{00000000-0005-0000-0000-000073370000}"/>
    <cellStyle name="Comma 2 6 2 2 3 8" xfId="31376" xr:uid="{00000000-0005-0000-0000-000074370000}"/>
    <cellStyle name="Comma 2 6 2 2 4" xfId="970" xr:uid="{00000000-0005-0000-0000-000075370000}"/>
    <cellStyle name="Comma 2 6 2 2 4 2" xfId="2869" xr:uid="{00000000-0005-0000-0000-000076370000}"/>
    <cellStyle name="Comma 2 6 2 2 4 2 2" xfId="6672" xr:uid="{00000000-0005-0000-0000-000077370000}"/>
    <cellStyle name="Comma 2 6 2 2 4 2 2 2" xfId="14482" xr:uid="{00000000-0005-0000-0000-000078370000}"/>
    <cellStyle name="Comma 2 6 2 2 4 2 2 2 2" xfId="29893" xr:uid="{00000000-0005-0000-0000-000079370000}"/>
    <cellStyle name="Comma 2 6 2 2 4 2 2 2 2 2" xfId="60717" xr:uid="{00000000-0005-0000-0000-00007A370000}"/>
    <cellStyle name="Comma 2 6 2 2 4 2 2 2 3" xfId="45307" xr:uid="{00000000-0005-0000-0000-00007B370000}"/>
    <cellStyle name="Comma 2 6 2 2 4 2 2 3" xfId="22084" xr:uid="{00000000-0005-0000-0000-00007C370000}"/>
    <cellStyle name="Comma 2 6 2 2 4 2 2 3 2" xfId="52908" xr:uid="{00000000-0005-0000-0000-00007D370000}"/>
    <cellStyle name="Comma 2 6 2 2 4 2 2 4" xfId="37498" xr:uid="{00000000-0005-0000-0000-00007E370000}"/>
    <cellStyle name="Comma 2 6 2 2 4 2 3" xfId="10679" xr:uid="{00000000-0005-0000-0000-00007F370000}"/>
    <cellStyle name="Comma 2 6 2 2 4 2 3 2" xfId="26090" xr:uid="{00000000-0005-0000-0000-000080370000}"/>
    <cellStyle name="Comma 2 6 2 2 4 2 3 2 2" xfId="56914" xr:uid="{00000000-0005-0000-0000-000081370000}"/>
    <cellStyle name="Comma 2 6 2 2 4 2 3 3" xfId="41504" xr:uid="{00000000-0005-0000-0000-000082370000}"/>
    <cellStyle name="Comma 2 6 2 2 4 2 4" xfId="18281" xr:uid="{00000000-0005-0000-0000-000083370000}"/>
    <cellStyle name="Comma 2 6 2 2 4 2 4 2" xfId="49105" xr:uid="{00000000-0005-0000-0000-000084370000}"/>
    <cellStyle name="Comma 2 6 2 2 4 2 5" xfId="33695" xr:uid="{00000000-0005-0000-0000-000085370000}"/>
    <cellStyle name="Comma 2 6 2 2 4 3" xfId="4773" xr:uid="{00000000-0005-0000-0000-000086370000}"/>
    <cellStyle name="Comma 2 6 2 2 4 3 2" xfId="12583" xr:uid="{00000000-0005-0000-0000-000087370000}"/>
    <cellStyle name="Comma 2 6 2 2 4 3 2 2" xfId="27994" xr:uid="{00000000-0005-0000-0000-000088370000}"/>
    <cellStyle name="Comma 2 6 2 2 4 3 2 2 2" xfId="58818" xr:uid="{00000000-0005-0000-0000-000089370000}"/>
    <cellStyle name="Comma 2 6 2 2 4 3 2 3" xfId="43408" xr:uid="{00000000-0005-0000-0000-00008A370000}"/>
    <cellStyle name="Comma 2 6 2 2 4 3 3" xfId="20185" xr:uid="{00000000-0005-0000-0000-00008B370000}"/>
    <cellStyle name="Comma 2 6 2 2 4 3 3 2" xfId="51009" xr:uid="{00000000-0005-0000-0000-00008C370000}"/>
    <cellStyle name="Comma 2 6 2 2 4 3 4" xfId="35599" xr:uid="{00000000-0005-0000-0000-00008D370000}"/>
    <cellStyle name="Comma 2 6 2 2 4 4" xfId="8780" xr:uid="{00000000-0005-0000-0000-00008E370000}"/>
    <cellStyle name="Comma 2 6 2 2 4 4 2" xfId="24191" xr:uid="{00000000-0005-0000-0000-00008F370000}"/>
    <cellStyle name="Comma 2 6 2 2 4 4 2 2" xfId="55015" xr:uid="{00000000-0005-0000-0000-000090370000}"/>
    <cellStyle name="Comma 2 6 2 2 4 4 3" xfId="39605" xr:uid="{00000000-0005-0000-0000-000091370000}"/>
    <cellStyle name="Comma 2 6 2 2 4 5" xfId="16382" xr:uid="{00000000-0005-0000-0000-000092370000}"/>
    <cellStyle name="Comma 2 6 2 2 4 5 2" xfId="47206" xr:uid="{00000000-0005-0000-0000-000093370000}"/>
    <cellStyle name="Comma 2 6 2 2 4 6" xfId="31796" xr:uid="{00000000-0005-0000-0000-000094370000}"/>
    <cellStyle name="Comma 2 6 2 2 5" xfId="1603" xr:uid="{00000000-0005-0000-0000-000095370000}"/>
    <cellStyle name="Comma 2 6 2 2 5 2" xfId="3502" xr:uid="{00000000-0005-0000-0000-000096370000}"/>
    <cellStyle name="Comma 2 6 2 2 5 2 2" xfId="7305" xr:uid="{00000000-0005-0000-0000-000097370000}"/>
    <cellStyle name="Comma 2 6 2 2 5 2 2 2" xfId="15115" xr:uid="{00000000-0005-0000-0000-000098370000}"/>
    <cellStyle name="Comma 2 6 2 2 5 2 2 2 2" xfId="30526" xr:uid="{00000000-0005-0000-0000-000099370000}"/>
    <cellStyle name="Comma 2 6 2 2 5 2 2 2 2 2" xfId="61350" xr:uid="{00000000-0005-0000-0000-00009A370000}"/>
    <cellStyle name="Comma 2 6 2 2 5 2 2 2 3" xfId="45940" xr:uid="{00000000-0005-0000-0000-00009B370000}"/>
    <cellStyle name="Comma 2 6 2 2 5 2 2 3" xfId="22717" xr:uid="{00000000-0005-0000-0000-00009C370000}"/>
    <cellStyle name="Comma 2 6 2 2 5 2 2 3 2" xfId="53541" xr:uid="{00000000-0005-0000-0000-00009D370000}"/>
    <cellStyle name="Comma 2 6 2 2 5 2 2 4" xfId="38131" xr:uid="{00000000-0005-0000-0000-00009E370000}"/>
    <cellStyle name="Comma 2 6 2 2 5 2 3" xfId="11312" xr:uid="{00000000-0005-0000-0000-00009F370000}"/>
    <cellStyle name="Comma 2 6 2 2 5 2 3 2" xfId="26723" xr:uid="{00000000-0005-0000-0000-0000A0370000}"/>
    <cellStyle name="Comma 2 6 2 2 5 2 3 2 2" xfId="57547" xr:uid="{00000000-0005-0000-0000-0000A1370000}"/>
    <cellStyle name="Comma 2 6 2 2 5 2 3 3" xfId="42137" xr:uid="{00000000-0005-0000-0000-0000A2370000}"/>
    <cellStyle name="Comma 2 6 2 2 5 2 4" xfId="18914" xr:uid="{00000000-0005-0000-0000-0000A3370000}"/>
    <cellStyle name="Comma 2 6 2 2 5 2 4 2" xfId="49738" xr:uid="{00000000-0005-0000-0000-0000A4370000}"/>
    <cellStyle name="Comma 2 6 2 2 5 2 5" xfId="34328" xr:uid="{00000000-0005-0000-0000-0000A5370000}"/>
    <cellStyle name="Comma 2 6 2 2 5 3" xfId="5406" xr:uid="{00000000-0005-0000-0000-0000A6370000}"/>
    <cellStyle name="Comma 2 6 2 2 5 3 2" xfId="13216" xr:uid="{00000000-0005-0000-0000-0000A7370000}"/>
    <cellStyle name="Comma 2 6 2 2 5 3 2 2" xfId="28627" xr:uid="{00000000-0005-0000-0000-0000A8370000}"/>
    <cellStyle name="Comma 2 6 2 2 5 3 2 2 2" xfId="59451" xr:uid="{00000000-0005-0000-0000-0000A9370000}"/>
    <cellStyle name="Comma 2 6 2 2 5 3 2 3" xfId="44041" xr:uid="{00000000-0005-0000-0000-0000AA370000}"/>
    <cellStyle name="Comma 2 6 2 2 5 3 3" xfId="20818" xr:uid="{00000000-0005-0000-0000-0000AB370000}"/>
    <cellStyle name="Comma 2 6 2 2 5 3 3 2" xfId="51642" xr:uid="{00000000-0005-0000-0000-0000AC370000}"/>
    <cellStyle name="Comma 2 6 2 2 5 3 4" xfId="36232" xr:uid="{00000000-0005-0000-0000-0000AD370000}"/>
    <cellStyle name="Comma 2 6 2 2 5 4" xfId="9413" xr:uid="{00000000-0005-0000-0000-0000AE370000}"/>
    <cellStyle name="Comma 2 6 2 2 5 4 2" xfId="24824" xr:uid="{00000000-0005-0000-0000-0000AF370000}"/>
    <cellStyle name="Comma 2 6 2 2 5 4 2 2" xfId="55648" xr:uid="{00000000-0005-0000-0000-0000B0370000}"/>
    <cellStyle name="Comma 2 6 2 2 5 4 3" xfId="40238" xr:uid="{00000000-0005-0000-0000-0000B1370000}"/>
    <cellStyle name="Comma 2 6 2 2 5 5" xfId="17015" xr:uid="{00000000-0005-0000-0000-0000B2370000}"/>
    <cellStyle name="Comma 2 6 2 2 5 5 2" xfId="47839" xr:uid="{00000000-0005-0000-0000-0000B3370000}"/>
    <cellStyle name="Comma 2 6 2 2 5 6" xfId="32429" xr:uid="{00000000-0005-0000-0000-0000B4370000}"/>
    <cellStyle name="Comma 2 6 2 2 6" xfId="2236" xr:uid="{00000000-0005-0000-0000-0000B5370000}"/>
    <cellStyle name="Comma 2 6 2 2 6 2" xfId="6039" xr:uid="{00000000-0005-0000-0000-0000B6370000}"/>
    <cellStyle name="Comma 2 6 2 2 6 2 2" xfId="13849" xr:uid="{00000000-0005-0000-0000-0000B7370000}"/>
    <cellStyle name="Comma 2 6 2 2 6 2 2 2" xfId="29260" xr:uid="{00000000-0005-0000-0000-0000B8370000}"/>
    <cellStyle name="Comma 2 6 2 2 6 2 2 2 2" xfId="60084" xr:uid="{00000000-0005-0000-0000-0000B9370000}"/>
    <cellStyle name="Comma 2 6 2 2 6 2 2 3" xfId="44674" xr:uid="{00000000-0005-0000-0000-0000BA370000}"/>
    <cellStyle name="Comma 2 6 2 2 6 2 3" xfId="21451" xr:uid="{00000000-0005-0000-0000-0000BB370000}"/>
    <cellStyle name="Comma 2 6 2 2 6 2 3 2" xfId="52275" xr:uid="{00000000-0005-0000-0000-0000BC370000}"/>
    <cellStyle name="Comma 2 6 2 2 6 2 4" xfId="36865" xr:uid="{00000000-0005-0000-0000-0000BD370000}"/>
    <cellStyle name="Comma 2 6 2 2 6 3" xfId="10046" xr:uid="{00000000-0005-0000-0000-0000BE370000}"/>
    <cellStyle name="Comma 2 6 2 2 6 3 2" xfId="25457" xr:uid="{00000000-0005-0000-0000-0000BF370000}"/>
    <cellStyle name="Comma 2 6 2 2 6 3 2 2" xfId="56281" xr:uid="{00000000-0005-0000-0000-0000C0370000}"/>
    <cellStyle name="Comma 2 6 2 2 6 3 3" xfId="40871" xr:uid="{00000000-0005-0000-0000-0000C1370000}"/>
    <cellStyle name="Comma 2 6 2 2 6 4" xfId="17648" xr:uid="{00000000-0005-0000-0000-0000C2370000}"/>
    <cellStyle name="Comma 2 6 2 2 6 4 2" xfId="48472" xr:uid="{00000000-0005-0000-0000-0000C3370000}"/>
    <cellStyle name="Comma 2 6 2 2 6 5" xfId="33062" xr:uid="{00000000-0005-0000-0000-0000C4370000}"/>
    <cellStyle name="Comma 2 6 2 2 7" xfId="4140" xr:uid="{00000000-0005-0000-0000-0000C5370000}"/>
    <cellStyle name="Comma 2 6 2 2 7 2" xfId="11950" xr:uid="{00000000-0005-0000-0000-0000C6370000}"/>
    <cellStyle name="Comma 2 6 2 2 7 2 2" xfId="27361" xr:uid="{00000000-0005-0000-0000-0000C7370000}"/>
    <cellStyle name="Comma 2 6 2 2 7 2 2 2" xfId="58185" xr:uid="{00000000-0005-0000-0000-0000C8370000}"/>
    <cellStyle name="Comma 2 6 2 2 7 2 3" xfId="42775" xr:uid="{00000000-0005-0000-0000-0000C9370000}"/>
    <cellStyle name="Comma 2 6 2 2 7 3" xfId="19552" xr:uid="{00000000-0005-0000-0000-0000CA370000}"/>
    <cellStyle name="Comma 2 6 2 2 7 3 2" xfId="50376" xr:uid="{00000000-0005-0000-0000-0000CB370000}"/>
    <cellStyle name="Comma 2 6 2 2 7 4" xfId="34966" xr:uid="{00000000-0005-0000-0000-0000CC370000}"/>
    <cellStyle name="Comma 2 6 2 2 8" xfId="8147" xr:uid="{00000000-0005-0000-0000-0000CD370000}"/>
    <cellStyle name="Comma 2 6 2 2 8 2" xfId="23558" xr:uid="{00000000-0005-0000-0000-0000CE370000}"/>
    <cellStyle name="Comma 2 6 2 2 8 2 2" xfId="54382" xr:uid="{00000000-0005-0000-0000-0000CF370000}"/>
    <cellStyle name="Comma 2 6 2 2 8 3" xfId="38972" xr:uid="{00000000-0005-0000-0000-0000D0370000}"/>
    <cellStyle name="Comma 2 6 2 2 9" xfId="7938" xr:uid="{00000000-0005-0000-0000-0000D1370000}"/>
    <cellStyle name="Comma 2 6 2 2 9 2" xfId="23349" xr:uid="{00000000-0005-0000-0000-0000D2370000}"/>
    <cellStyle name="Comma 2 6 2 2 9 2 2" xfId="54173" xr:uid="{00000000-0005-0000-0000-0000D3370000}"/>
    <cellStyle name="Comma 2 6 2 2 9 3" xfId="38763" xr:uid="{00000000-0005-0000-0000-0000D4370000}"/>
    <cellStyle name="Comma 2 6 2 3" xfId="677" xr:uid="{00000000-0005-0000-0000-0000D5370000}"/>
    <cellStyle name="Comma 2 6 2 3 2" xfId="1310" xr:uid="{00000000-0005-0000-0000-0000D6370000}"/>
    <cellStyle name="Comma 2 6 2 3 2 2" xfId="3209" xr:uid="{00000000-0005-0000-0000-0000D7370000}"/>
    <cellStyle name="Comma 2 6 2 3 2 2 2" xfId="7012" xr:uid="{00000000-0005-0000-0000-0000D8370000}"/>
    <cellStyle name="Comma 2 6 2 3 2 2 2 2" xfId="14822" xr:uid="{00000000-0005-0000-0000-0000D9370000}"/>
    <cellStyle name="Comma 2 6 2 3 2 2 2 2 2" xfId="30233" xr:uid="{00000000-0005-0000-0000-0000DA370000}"/>
    <cellStyle name="Comma 2 6 2 3 2 2 2 2 2 2" xfId="61057" xr:uid="{00000000-0005-0000-0000-0000DB370000}"/>
    <cellStyle name="Comma 2 6 2 3 2 2 2 2 3" xfId="45647" xr:uid="{00000000-0005-0000-0000-0000DC370000}"/>
    <cellStyle name="Comma 2 6 2 3 2 2 2 3" xfId="22424" xr:uid="{00000000-0005-0000-0000-0000DD370000}"/>
    <cellStyle name="Comma 2 6 2 3 2 2 2 3 2" xfId="53248" xr:uid="{00000000-0005-0000-0000-0000DE370000}"/>
    <cellStyle name="Comma 2 6 2 3 2 2 2 4" xfId="37838" xr:uid="{00000000-0005-0000-0000-0000DF370000}"/>
    <cellStyle name="Comma 2 6 2 3 2 2 3" xfId="11019" xr:uid="{00000000-0005-0000-0000-0000E0370000}"/>
    <cellStyle name="Comma 2 6 2 3 2 2 3 2" xfId="26430" xr:uid="{00000000-0005-0000-0000-0000E1370000}"/>
    <cellStyle name="Comma 2 6 2 3 2 2 3 2 2" xfId="57254" xr:uid="{00000000-0005-0000-0000-0000E2370000}"/>
    <cellStyle name="Comma 2 6 2 3 2 2 3 3" xfId="41844" xr:uid="{00000000-0005-0000-0000-0000E3370000}"/>
    <cellStyle name="Comma 2 6 2 3 2 2 4" xfId="18621" xr:uid="{00000000-0005-0000-0000-0000E4370000}"/>
    <cellStyle name="Comma 2 6 2 3 2 2 4 2" xfId="49445" xr:uid="{00000000-0005-0000-0000-0000E5370000}"/>
    <cellStyle name="Comma 2 6 2 3 2 2 5" xfId="34035" xr:uid="{00000000-0005-0000-0000-0000E6370000}"/>
    <cellStyle name="Comma 2 6 2 3 2 3" xfId="5113" xr:uid="{00000000-0005-0000-0000-0000E7370000}"/>
    <cellStyle name="Comma 2 6 2 3 2 3 2" xfId="12923" xr:uid="{00000000-0005-0000-0000-0000E8370000}"/>
    <cellStyle name="Comma 2 6 2 3 2 3 2 2" xfId="28334" xr:uid="{00000000-0005-0000-0000-0000E9370000}"/>
    <cellStyle name="Comma 2 6 2 3 2 3 2 2 2" xfId="59158" xr:uid="{00000000-0005-0000-0000-0000EA370000}"/>
    <cellStyle name="Comma 2 6 2 3 2 3 2 3" xfId="43748" xr:uid="{00000000-0005-0000-0000-0000EB370000}"/>
    <cellStyle name="Comma 2 6 2 3 2 3 3" xfId="20525" xr:uid="{00000000-0005-0000-0000-0000EC370000}"/>
    <cellStyle name="Comma 2 6 2 3 2 3 3 2" xfId="51349" xr:uid="{00000000-0005-0000-0000-0000ED370000}"/>
    <cellStyle name="Comma 2 6 2 3 2 3 4" xfId="35939" xr:uid="{00000000-0005-0000-0000-0000EE370000}"/>
    <cellStyle name="Comma 2 6 2 3 2 4" xfId="9120" xr:uid="{00000000-0005-0000-0000-0000EF370000}"/>
    <cellStyle name="Comma 2 6 2 3 2 4 2" xfId="24531" xr:uid="{00000000-0005-0000-0000-0000F0370000}"/>
    <cellStyle name="Comma 2 6 2 3 2 4 2 2" xfId="55355" xr:uid="{00000000-0005-0000-0000-0000F1370000}"/>
    <cellStyle name="Comma 2 6 2 3 2 4 3" xfId="39945" xr:uid="{00000000-0005-0000-0000-0000F2370000}"/>
    <cellStyle name="Comma 2 6 2 3 2 5" xfId="16722" xr:uid="{00000000-0005-0000-0000-0000F3370000}"/>
    <cellStyle name="Comma 2 6 2 3 2 5 2" xfId="47546" xr:uid="{00000000-0005-0000-0000-0000F4370000}"/>
    <cellStyle name="Comma 2 6 2 3 2 6" xfId="32136" xr:uid="{00000000-0005-0000-0000-0000F5370000}"/>
    <cellStyle name="Comma 2 6 2 3 3" xfId="1943" xr:uid="{00000000-0005-0000-0000-0000F6370000}"/>
    <cellStyle name="Comma 2 6 2 3 3 2" xfId="3842" xr:uid="{00000000-0005-0000-0000-0000F7370000}"/>
    <cellStyle name="Comma 2 6 2 3 3 2 2" xfId="7645" xr:uid="{00000000-0005-0000-0000-0000F8370000}"/>
    <cellStyle name="Comma 2 6 2 3 3 2 2 2" xfId="15455" xr:uid="{00000000-0005-0000-0000-0000F9370000}"/>
    <cellStyle name="Comma 2 6 2 3 3 2 2 2 2" xfId="30866" xr:uid="{00000000-0005-0000-0000-0000FA370000}"/>
    <cellStyle name="Comma 2 6 2 3 3 2 2 2 2 2" xfId="61690" xr:uid="{00000000-0005-0000-0000-0000FB370000}"/>
    <cellStyle name="Comma 2 6 2 3 3 2 2 2 3" xfId="46280" xr:uid="{00000000-0005-0000-0000-0000FC370000}"/>
    <cellStyle name="Comma 2 6 2 3 3 2 2 3" xfId="23057" xr:uid="{00000000-0005-0000-0000-0000FD370000}"/>
    <cellStyle name="Comma 2 6 2 3 3 2 2 3 2" xfId="53881" xr:uid="{00000000-0005-0000-0000-0000FE370000}"/>
    <cellStyle name="Comma 2 6 2 3 3 2 2 4" xfId="38471" xr:uid="{00000000-0005-0000-0000-0000FF370000}"/>
    <cellStyle name="Comma 2 6 2 3 3 2 3" xfId="11652" xr:uid="{00000000-0005-0000-0000-000000380000}"/>
    <cellStyle name="Comma 2 6 2 3 3 2 3 2" xfId="27063" xr:uid="{00000000-0005-0000-0000-000001380000}"/>
    <cellStyle name="Comma 2 6 2 3 3 2 3 2 2" xfId="57887" xr:uid="{00000000-0005-0000-0000-000002380000}"/>
    <cellStyle name="Comma 2 6 2 3 3 2 3 3" xfId="42477" xr:uid="{00000000-0005-0000-0000-000003380000}"/>
    <cellStyle name="Comma 2 6 2 3 3 2 4" xfId="19254" xr:uid="{00000000-0005-0000-0000-000004380000}"/>
    <cellStyle name="Comma 2 6 2 3 3 2 4 2" xfId="50078" xr:uid="{00000000-0005-0000-0000-000005380000}"/>
    <cellStyle name="Comma 2 6 2 3 3 2 5" xfId="34668" xr:uid="{00000000-0005-0000-0000-000006380000}"/>
    <cellStyle name="Comma 2 6 2 3 3 3" xfId="5746" xr:uid="{00000000-0005-0000-0000-000007380000}"/>
    <cellStyle name="Comma 2 6 2 3 3 3 2" xfId="13556" xr:uid="{00000000-0005-0000-0000-000008380000}"/>
    <cellStyle name="Comma 2 6 2 3 3 3 2 2" xfId="28967" xr:uid="{00000000-0005-0000-0000-000009380000}"/>
    <cellStyle name="Comma 2 6 2 3 3 3 2 2 2" xfId="59791" xr:uid="{00000000-0005-0000-0000-00000A380000}"/>
    <cellStyle name="Comma 2 6 2 3 3 3 2 3" xfId="44381" xr:uid="{00000000-0005-0000-0000-00000B380000}"/>
    <cellStyle name="Comma 2 6 2 3 3 3 3" xfId="21158" xr:uid="{00000000-0005-0000-0000-00000C380000}"/>
    <cellStyle name="Comma 2 6 2 3 3 3 3 2" xfId="51982" xr:uid="{00000000-0005-0000-0000-00000D380000}"/>
    <cellStyle name="Comma 2 6 2 3 3 3 4" xfId="36572" xr:uid="{00000000-0005-0000-0000-00000E380000}"/>
    <cellStyle name="Comma 2 6 2 3 3 4" xfId="9753" xr:uid="{00000000-0005-0000-0000-00000F380000}"/>
    <cellStyle name="Comma 2 6 2 3 3 4 2" xfId="25164" xr:uid="{00000000-0005-0000-0000-000010380000}"/>
    <cellStyle name="Comma 2 6 2 3 3 4 2 2" xfId="55988" xr:uid="{00000000-0005-0000-0000-000011380000}"/>
    <cellStyle name="Comma 2 6 2 3 3 4 3" xfId="40578" xr:uid="{00000000-0005-0000-0000-000012380000}"/>
    <cellStyle name="Comma 2 6 2 3 3 5" xfId="17355" xr:uid="{00000000-0005-0000-0000-000013380000}"/>
    <cellStyle name="Comma 2 6 2 3 3 5 2" xfId="48179" xr:uid="{00000000-0005-0000-0000-000014380000}"/>
    <cellStyle name="Comma 2 6 2 3 3 6" xfId="32769" xr:uid="{00000000-0005-0000-0000-000015380000}"/>
    <cellStyle name="Comma 2 6 2 3 4" xfId="2576" xr:uid="{00000000-0005-0000-0000-000016380000}"/>
    <cellStyle name="Comma 2 6 2 3 4 2" xfId="6379" xr:uid="{00000000-0005-0000-0000-000017380000}"/>
    <cellStyle name="Comma 2 6 2 3 4 2 2" xfId="14189" xr:uid="{00000000-0005-0000-0000-000018380000}"/>
    <cellStyle name="Comma 2 6 2 3 4 2 2 2" xfId="29600" xr:uid="{00000000-0005-0000-0000-000019380000}"/>
    <cellStyle name="Comma 2 6 2 3 4 2 2 2 2" xfId="60424" xr:uid="{00000000-0005-0000-0000-00001A380000}"/>
    <cellStyle name="Comma 2 6 2 3 4 2 2 3" xfId="45014" xr:uid="{00000000-0005-0000-0000-00001B380000}"/>
    <cellStyle name="Comma 2 6 2 3 4 2 3" xfId="21791" xr:uid="{00000000-0005-0000-0000-00001C380000}"/>
    <cellStyle name="Comma 2 6 2 3 4 2 3 2" xfId="52615" xr:uid="{00000000-0005-0000-0000-00001D380000}"/>
    <cellStyle name="Comma 2 6 2 3 4 2 4" xfId="37205" xr:uid="{00000000-0005-0000-0000-00001E380000}"/>
    <cellStyle name="Comma 2 6 2 3 4 3" xfId="10386" xr:uid="{00000000-0005-0000-0000-00001F380000}"/>
    <cellStyle name="Comma 2 6 2 3 4 3 2" xfId="25797" xr:uid="{00000000-0005-0000-0000-000020380000}"/>
    <cellStyle name="Comma 2 6 2 3 4 3 2 2" xfId="56621" xr:uid="{00000000-0005-0000-0000-000021380000}"/>
    <cellStyle name="Comma 2 6 2 3 4 3 3" xfId="41211" xr:uid="{00000000-0005-0000-0000-000022380000}"/>
    <cellStyle name="Comma 2 6 2 3 4 4" xfId="17988" xr:uid="{00000000-0005-0000-0000-000023380000}"/>
    <cellStyle name="Comma 2 6 2 3 4 4 2" xfId="48812" xr:uid="{00000000-0005-0000-0000-000024380000}"/>
    <cellStyle name="Comma 2 6 2 3 4 5" xfId="33402" xr:uid="{00000000-0005-0000-0000-000025380000}"/>
    <cellStyle name="Comma 2 6 2 3 5" xfId="4480" xr:uid="{00000000-0005-0000-0000-000026380000}"/>
    <cellStyle name="Comma 2 6 2 3 5 2" xfId="12290" xr:uid="{00000000-0005-0000-0000-000027380000}"/>
    <cellStyle name="Comma 2 6 2 3 5 2 2" xfId="27701" xr:uid="{00000000-0005-0000-0000-000028380000}"/>
    <cellStyle name="Comma 2 6 2 3 5 2 2 2" xfId="58525" xr:uid="{00000000-0005-0000-0000-000029380000}"/>
    <cellStyle name="Comma 2 6 2 3 5 2 3" xfId="43115" xr:uid="{00000000-0005-0000-0000-00002A380000}"/>
    <cellStyle name="Comma 2 6 2 3 5 3" xfId="19892" xr:uid="{00000000-0005-0000-0000-00002B380000}"/>
    <cellStyle name="Comma 2 6 2 3 5 3 2" xfId="50716" xr:uid="{00000000-0005-0000-0000-00002C380000}"/>
    <cellStyle name="Comma 2 6 2 3 5 4" xfId="35306" xr:uid="{00000000-0005-0000-0000-00002D380000}"/>
    <cellStyle name="Comma 2 6 2 3 6" xfId="8487" xr:uid="{00000000-0005-0000-0000-00002E380000}"/>
    <cellStyle name="Comma 2 6 2 3 6 2" xfId="23898" xr:uid="{00000000-0005-0000-0000-00002F380000}"/>
    <cellStyle name="Comma 2 6 2 3 6 2 2" xfId="54722" xr:uid="{00000000-0005-0000-0000-000030380000}"/>
    <cellStyle name="Comma 2 6 2 3 6 3" xfId="39312" xr:uid="{00000000-0005-0000-0000-000031380000}"/>
    <cellStyle name="Comma 2 6 2 3 7" xfId="16089" xr:uid="{00000000-0005-0000-0000-000032380000}"/>
    <cellStyle name="Comma 2 6 2 3 7 2" xfId="46913" xr:uid="{00000000-0005-0000-0000-000033380000}"/>
    <cellStyle name="Comma 2 6 2 3 8" xfId="31503" xr:uid="{00000000-0005-0000-0000-000034380000}"/>
    <cellStyle name="Comma 2 6 2 4" xfId="468" xr:uid="{00000000-0005-0000-0000-000035380000}"/>
    <cellStyle name="Comma 2 6 2 4 2" xfId="1101" xr:uid="{00000000-0005-0000-0000-000036380000}"/>
    <cellStyle name="Comma 2 6 2 4 2 2" xfId="3000" xr:uid="{00000000-0005-0000-0000-000037380000}"/>
    <cellStyle name="Comma 2 6 2 4 2 2 2" xfId="6803" xr:uid="{00000000-0005-0000-0000-000038380000}"/>
    <cellStyle name="Comma 2 6 2 4 2 2 2 2" xfId="14613" xr:uid="{00000000-0005-0000-0000-000039380000}"/>
    <cellStyle name="Comma 2 6 2 4 2 2 2 2 2" xfId="30024" xr:uid="{00000000-0005-0000-0000-00003A380000}"/>
    <cellStyle name="Comma 2 6 2 4 2 2 2 2 2 2" xfId="60848" xr:uid="{00000000-0005-0000-0000-00003B380000}"/>
    <cellStyle name="Comma 2 6 2 4 2 2 2 2 3" xfId="45438" xr:uid="{00000000-0005-0000-0000-00003C380000}"/>
    <cellStyle name="Comma 2 6 2 4 2 2 2 3" xfId="22215" xr:uid="{00000000-0005-0000-0000-00003D380000}"/>
    <cellStyle name="Comma 2 6 2 4 2 2 2 3 2" xfId="53039" xr:uid="{00000000-0005-0000-0000-00003E380000}"/>
    <cellStyle name="Comma 2 6 2 4 2 2 2 4" xfId="37629" xr:uid="{00000000-0005-0000-0000-00003F380000}"/>
    <cellStyle name="Comma 2 6 2 4 2 2 3" xfId="10810" xr:uid="{00000000-0005-0000-0000-000040380000}"/>
    <cellStyle name="Comma 2 6 2 4 2 2 3 2" xfId="26221" xr:uid="{00000000-0005-0000-0000-000041380000}"/>
    <cellStyle name="Comma 2 6 2 4 2 2 3 2 2" xfId="57045" xr:uid="{00000000-0005-0000-0000-000042380000}"/>
    <cellStyle name="Comma 2 6 2 4 2 2 3 3" xfId="41635" xr:uid="{00000000-0005-0000-0000-000043380000}"/>
    <cellStyle name="Comma 2 6 2 4 2 2 4" xfId="18412" xr:uid="{00000000-0005-0000-0000-000044380000}"/>
    <cellStyle name="Comma 2 6 2 4 2 2 4 2" xfId="49236" xr:uid="{00000000-0005-0000-0000-000045380000}"/>
    <cellStyle name="Comma 2 6 2 4 2 2 5" xfId="33826" xr:uid="{00000000-0005-0000-0000-000046380000}"/>
    <cellStyle name="Comma 2 6 2 4 2 3" xfId="4904" xr:uid="{00000000-0005-0000-0000-000047380000}"/>
    <cellStyle name="Comma 2 6 2 4 2 3 2" xfId="12714" xr:uid="{00000000-0005-0000-0000-000048380000}"/>
    <cellStyle name="Comma 2 6 2 4 2 3 2 2" xfId="28125" xr:uid="{00000000-0005-0000-0000-000049380000}"/>
    <cellStyle name="Comma 2 6 2 4 2 3 2 2 2" xfId="58949" xr:uid="{00000000-0005-0000-0000-00004A380000}"/>
    <cellStyle name="Comma 2 6 2 4 2 3 2 3" xfId="43539" xr:uid="{00000000-0005-0000-0000-00004B380000}"/>
    <cellStyle name="Comma 2 6 2 4 2 3 3" xfId="20316" xr:uid="{00000000-0005-0000-0000-00004C380000}"/>
    <cellStyle name="Comma 2 6 2 4 2 3 3 2" xfId="51140" xr:uid="{00000000-0005-0000-0000-00004D380000}"/>
    <cellStyle name="Comma 2 6 2 4 2 3 4" xfId="35730" xr:uid="{00000000-0005-0000-0000-00004E380000}"/>
    <cellStyle name="Comma 2 6 2 4 2 4" xfId="8911" xr:uid="{00000000-0005-0000-0000-00004F380000}"/>
    <cellStyle name="Comma 2 6 2 4 2 4 2" xfId="24322" xr:uid="{00000000-0005-0000-0000-000050380000}"/>
    <cellStyle name="Comma 2 6 2 4 2 4 2 2" xfId="55146" xr:uid="{00000000-0005-0000-0000-000051380000}"/>
    <cellStyle name="Comma 2 6 2 4 2 4 3" xfId="39736" xr:uid="{00000000-0005-0000-0000-000052380000}"/>
    <cellStyle name="Comma 2 6 2 4 2 5" xfId="16513" xr:uid="{00000000-0005-0000-0000-000053380000}"/>
    <cellStyle name="Comma 2 6 2 4 2 5 2" xfId="47337" xr:uid="{00000000-0005-0000-0000-000054380000}"/>
    <cellStyle name="Comma 2 6 2 4 2 6" xfId="31927" xr:uid="{00000000-0005-0000-0000-000055380000}"/>
    <cellStyle name="Comma 2 6 2 4 3" xfId="1734" xr:uid="{00000000-0005-0000-0000-000056380000}"/>
    <cellStyle name="Comma 2 6 2 4 3 2" xfId="3633" xr:uid="{00000000-0005-0000-0000-000057380000}"/>
    <cellStyle name="Comma 2 6 2 4 3 2 2" xfId="7436" xr:uid="{00000000-0005-0000-0000-000058380000}"/>
    <cellStyle name="Comma 2 6 2 4 3 2 2 2" xfId="15246" xr:uid="{00000000-0005-0000-0000-000059380000}"/>
    <cellStyle name="Comma 2 6 2 4 3 2 2 2 2" xfId="30657" xr:uid="{00000000-0005-0000-0000-00005A380000}"/>
    <cellStyle name="Comma 2 6 2 4 3 2 2 2 2 2" xfId="61481" xr:uid="{00000000-0005-0000-0000-00005B380000}"/>
    <cellStyle name="Comma 2 6 2 4 3 2 2 2 3" xfId="46071" xr:uid="{00000000-0005-0000-0000-00005C380000}"/>
    <cellStyle name="Comma 2 6 2 4 3 2 2 3" xfId="22848" xr:uid="{00000000-0005-0000-0000-00005D380000}"/>
    <cellStyle name="Comma 2 6 2 4 3 2 2 3 2" xfId="53672" xr:uid="{00000000-0005-0000-0000-00005E380000}"/>
    <cellStyle name="Comma 2 6 2 4 3 2 2 4" xfId="38262" xr:uid="{00000000-0005-0000-0000-00005F380000}"/>
    <cellStyle name="Comma 2 6 2 4 3 2 3" xfId="11443" xr:uid="{00000000-0005-0000-0000-000060380000}"/>
    <cellStyle name="Comma 2 6 2 4 3 2 3 2" xfId="26854" xr:uid="{00000000-0005-0000-0000-000061380000}"/>
    <cellStyle name="Comma 2 6 2 4 3 2 3 2 2" xfId="57678" xr:uid="{00000000-0005-0000-0000-000062380000}"/>
    <cellStyle name="Comma 2 6 2 4 3 2 3 3" xfId="42268" xr:uid="{00000000-0005-0000-0000-000063380000}"/>
    <cellStyle name="Comma 2 6 2 4 3 2 4" xfId="19045" xr:uid="{00000000-0005-0000-0000-000064380000}"/>
    <cellStyle name="Comma 2 6 2 4 3 2 4 2" xfId="49869" xr:uid="{00000000-0005-0000-0000-000065380000}"/>
    <cellStyle name="Comma 2 6 2 4 3 2 5" xfId="34459" xr:uid="{00000000-0005-0000-0000-000066380000}"/>
    <cellStyle name="Comma 2 6 2 4 3 3" xfId="5537" xr:uid="{00000000-0005-0000-0000-000067380000}"/>
    <cellStyle name="Comma 2 6 2 4 3 3 2" xfId="13347" xr:uid="{00000000-0005-0000-0000-000068380000}"/>
    <cellStyle name="Comma 2 6 2 4 3 3 2 2" xfId="28758" xr:uid="{00000000-0005-0000-0000-000069380000}"/>
    <cellStyle name="Comma 2 6 2 4 3 3 2 2 2" xfId="59582" xr:uid="{00000000-0005-0000-0000-00006A380000}"/>
    <cellStyle name="Comma 2 6 2 4 3 3 2 3" xfId="44172" xr:uid="{00000000-0005-0000-0000-00006B380000}"/>
    <cellStyle name="Comma 2 6 2 4 3 3 3" xfId="20949" xr:uid="{00000000-0005-0000-0000-00006C380000}"/>
    <cellStyle name="Comma 2 6 2 4 3 3 3 2" xfId="51773" xr:uid="{00000000-0005-0000-0000-00006D380000}"/>
    <cellStyle name="Comma 2 6 2 4 3 3 4" xfId="36363" xr:uid="{00000000-0005-0000-0000-00006E380000}"/>
    <cellStyle name="Comma 2 6 2 4 3 4" xfId="9544" xr:uid="{00000000-0005-0000-0000-00006F380000}"/>
    <cellStyle name="Comma 2 6 2 4 3 4 2" xfId="24955" xr:uid="{00000000-0005-0000-0000-000070380000}"/>
    <cellStyle name="Comma 2 6 2 4 3 4 2 2" xfId="55779" xr:uid="{00000000-0005-0000-0000-000071380000}"/>
    <cellStyle name="Comma 2 6 2 4 3 4 3" xfId="40369" xr:uid="{00000000-0005-0000-0000-000072380000}"/>
    <cellStyle name="Comma 2 6 2 4 3 5" xfId="17146" xr:uid="{00000000-0005-0000-0000-000073380000}"/>
    <cellStyle name="Comma 2 6 2 4 3 5 2" xfId="47970" xr:uid="{00000000-0005-0000-0000-000074380000}"/>
    <cellStyle name="Comma 2 6 2 4 3 6" xfId="32560" xr:uid="{00000000-0005-0000-0000-000075380000}"/>
    <cellStyle name="Comma 2 6 2 4 4" xfId="2367" xr:uid="{00000000-0005-0000-0000-000076380000}"/>
    <cellStyle name="Comma 2 6 2 4 4 2" xfId="6170" xr:uid="{00000000-0005-0000-0000-000077380000}"/>
    <cellStyle name="Comma 2 6 2 4 4 2 2" xfId="13980" xr:uid="{00000000-0005-0000-0000-000078380000}"/>
    <cellStyle name="Comma 2 6 2 4 4 2 2 2" xfId="29391" xr:uid="{00000000-0005-0000-0000-000079380000}"/>
    <cellStyle name="Comma 2 6 2 4 4 2 2 2 2" xfId="60215" xr:uid="{00000000-0005-0000-0000-00007A380000}"/>
    <cellStyle name="Comma 2 6 2 4 4 2 2 3" xfId="44805" xr:uid="{00000000-0005-0000-0000-00007B380000}"/>
    <cellStyle name="Comma 2 6 2 4 4 2 3" xfId="21582" xr:uid="{00000000-0005-0000-0000-00007C380000}"/>
    <cellStyle name="Comma 2 6 2 4 4 2 3 2" xfId="52406" xr:uid="{00000000-0005-0000-0000-00007D380000}"/>
    <cellStyle name="Comma 2 6 2 4 4 2 4" xfId="36996" xr:uid="{00000000-0005-0000-0000-00007E380000}"/>
    <cellStyle name="Comma 2 6 2 4 4 3" xfId="10177" xr:uid="{00000000-0005-0000-0000-00007F380000}"/>
    <cellStyle name="Comma 2 6 2 4 4 3 2" xfId="25588" xr:uid="{00000000-0005-0000-0000-000080380000}"/>
    <cellStyle name="Comma 2 6 2 4 4 3 2 2" xfId="56412" xr:uid="{00000000-0005-0000-0000-000081380000}"/>
    <cellStyle name="Comma 2 6 2 4 4 3 3" xfId="41002" xr:uid="{00000000-0005-0000-0000-000082380000}"/>
    <cellStyle name="Comma 2 6 2 4 4 4" xfId="17779" xr:uid="{00000000-0005-0000-0000-000083380000}"/>
    <cellStyle name="Comma 2 6 2 4 4 4 2" xfId="48603" xr:uid="{00000000-0005-0000-0000-000084380000}"/>
    <cellStyle name="Comma 2 6 2 4 4 5" xfId="33193" xr:uid="{00000000-0005-0000-0000-000085380000}"/>
    <cellStyle name="Comma 2 6 2 4 5" xfId="4271" xr:uid="{00000000-0005-0000-0000-000086380000}"/>
    <cellStyle name="Comma 2 6 2 4 5 2" xfId="12081" xr:uid="{00000000-0005-0000-0000-000087380000}"/>
    <cellStyle name="Comma 2 6 2 4 5 2 2" xfId="27492" xr:uid="{00000000-0005-0000-0000-000088380000}"/>
    <cellStyle name="Comma 2 6 2 4 5 2 2 2" xfId="58316" xr:uid="{00000000-0005-0000-0000-000089380000}"/>
    <cellStyle name="Comma 2 6 2 4 5 2 3" xfId="42906" xr:uid="{00000000-0005-0000-0000-00008A380000}"/>
    <cellStyle name="Comma 2 6 2 4 5 3" xfId="19683" xr:uid="{00000000-0005-0000-0000-00008B380000}"/>
    <cellStyle name="Comma 2 6 2 4 5 3 2" xfId="50507" xr:uid="{00000000-0005-0000-0000-00008C380000}"/>
    <cellStyle name="Comma 2 6 2 4 5 4" xfId="35097" xr:uid="{00000000-0005-0000-0000-00008D380000}"/>
    <cellStyle name="Comma 2 6 2 4 6" xfId="8278" xr:uid="{00000000-0005-0000-0000-00008E380000}"/>
    <cellStyle name="Comma 2 6 2 4 6 2" xfId="23689" xr:uid="{00000000-0005-0000-0000-00008F380000}"/>
    <cellStyle name="Comma 2 6 2 4 6 2 2" xfId="54513" xr:uid="{00000000-0005-0000-0000-000090380000}"/>
    <cellStyle name="Comma 2 6 2 4 6 3" xfId="39103" xr:uid="{00000000-0005-0000-0000-000091380000}"/>
    <cellStyle name="Comma 2 6 2 4 7" xfId="15880" xr:uid="{00000000-0005-0000-0000-000092380000}"/>
    <cellStyle name="Comma 2 6 2 4 7 2" xfId="46704" xr:uid="{00000000-0005-0000-0000-000093380000}"/>
    <cellStyle name="Comma 2 6 2 4 8" xfId="31294" xr:uid="{00000000-0005-0000-0000-000094380000}"/>
    <cellStyle name="Comma 2 6 2 5" xfId="888" xr:uid="{00000000-0005-0000-0000-000095380000}"/>
    <cellStyle name="Comma 2 6 2 5 2" xfId="2787" xr:uid="{00000000-0005-0000-0000-000096380000}"/>
    <cellStyle name="Comma 2 6 2 5 2 2" xfId="6590" xr:uid="{00000000-0005-0000-0000-000097380000}"/>
    <cellStyle name="Comma 2 6 2 5 2 2 2" xfId="14400" xr:uid="{00000000-0005-0000-0000-000098380000}"/>
    <cellStyle name="Comma 2 6 2 5 2 2 2 2" xfId="29811" xr:uid="{00000000-0005-0000-0000-000099380000}"/>
    <cellStyle name="Comma 2 6 2 5 2 2 2 2 2" xfId="60635" xr:uid="{00000000-0005-0000-0000-00009A380000}"/>
    <cellStyle name="Comma 2 6 2 5 2 2 2 3" xfId="45225" xr:uid="{00000000-0005-0000-0000-00009B380000}"/>
    <cellStyle name="Comma 2 6 2 5 2 2 3" xfId="22002" xr:uid="{00000000-0005-0000-0000-00009C380000}"/>
    <cellStyle name="Comma 2 6 2 5 2 2 3 2" xfId="52826" xr:uid="{00000000-0005-0000-0000-00009D380000}"/>
    <cellStyle name="Comma 2 6 2 5 2 2 4" xfId="37416" xr:uid="{00000000-0005-0000-0000-00009E380000}"/>
    <cellStyle name="Comma 2 6 2 5 2 3" xfId="10597" xr:uid="{00000000-0005-0000-0000-00009F380000}"/>
    <cellStyle name="Comma 2 6 2 5 2 3 2" xfId="26008" xr:uid="{00000000-0005-0000-0000-0000A0380000}"/>
    <cellStyle name="Comma 2 6 2 5 2 3 2 2" xfId="56832" xr:uid="{00000000-0005-0000-0000-0000A1380000}"/>
    <cellStyle name="Comma 2 6 2 5 2 3 3" xfId="41422" xr:uid="{00000000-0005-0000-0000-0000A2380000}"/>
    <cellStyle name="Comma 2 6 2 5 2 4" xfId="18199" xr:uid="{00000000-0005-0000-0000-0000A3380000}"/>
    <cellStyle name="Comma 2 6 2 5 2 4 2" xfId="49023" xr:uid="{00000000-0005-0000-0000-0000A4380000}"/>
    <cellStyle name="Comma 2 6 2 5 2 5" xfId="33613" xr:uid="{00000000-0005-0000-0000-0000A5380000}"/>
    <cellStyle name="Comma 2 6 2 5 3" xfId="4691" xr:uid="{00000000-0005-0000-0000-0000A6380000}"/>
    <cellStyle name="Comma 2 6 2 5 3 2" xfId="12501" xr:uid="{00000000-0005-0000-0000-0000A7380000}"/>
    <cellStyle name="Comma 2 6 2 5 3 2 2" xfId="27912" xr:uid="{00000000-0005-0000-0000-0000A8380000}"/>
    <cellStyle name="Comma 2 6 2 5 3 2 2 2" xfId="58736" xr:uid="{00000000-0005-0000-0000-0000A9380000}"/>
    <cellStyle name="Comma 2 6 2 5 3 2 3" xfId="43326" xr:uid="{00000000-0005-0000-0000-0000AA380000}"/>
    <cellStyle name="Comma 2 6 2 5 3 3" xfId="20103" xr:uid="{00000000-0005-0000-0000-0000AB380000}"/>
    <cellStyle name="Comma 2 6 2 5 3 3 2" xfId="50927" xr:uid="{00000000-0005-0000-0000-0000AC380000}"/>
    <cellStyle name="Comma 2 6 2 5 3 4" xfId="35517" xr:uid="{00000000-0005-0000-0000-0000AD380000}"/>
    <cellStyle name="Comma 2 6 2 5 4" xfId="8698" xr:uid="{00000000-0005-0000-0000-0000AE380000}"/>
    <cellStyle name="Comma 2 6 2 5 4 2" xfId="24109" xr:uid="{00000000-0005-0000-0000-0000AF380000}"/>
    <cellStyle name="Comma 2 6 2 5 4 2 2" xfId="54933" xr:uid="{00000000-0005-0000-0000-0000B0380000}"/>
    <cellStyle name="Comma 2 6 2 5 4 3" xfId="39523" xr:uid="{00000000-0005-0000-0000-0000B1380000}"/>
    <cellStyle name="Comma 2 6 2 5 5" xfId="16300" xr:uid="{00000000-0005-0000-0000-0000B2380000}"/>
    <cellStyle name="Comma 2 6 2 5 5 2" xfId="47124" xr:uid="{00000000-0005-0000-0000-0000B3380000}"/>
    <cellStyle name="Comma 2 6 2 5 6" xfId="31714" xr:uid="{00000000-0005-0000-0000-0000B4380000}"/>
    <cellStyle name="Comma 2 6 2 6" xfId="1521" xr:uid="{00000000-0005-0000-0000-0000B5380000}"/>
    <cellStyle name="Comma 2 6 2 6 2" xfId="3420" xr:uid="{00000000-0005-0000-0000-0000B6380000}"/>
    <cellStyle name="Comma 2 6 2 6 2 2" xfId="7223" xr:uid="{00000000-0005-0000-0000-0000B7380000}"/>
    <cellStyle name="Comma 2 6 2 6 2 2 2" xfId="15033" xr:uid="{00000000-0005-0000-0000-0000B8380000}"/>
    <cellStyle name="Comma 2 6 2 6 2 2 2 2" xfId="30444" xr:uid="{00000000-0005-0000-0000-0000B9380000}"/>
    <cellStyle name="Comma 2 6 2 6 2 2 2 2 2" xfId="61268" xr:uid="{00000000-0005-0000-0000-0000BA380000}"/>
    <cellStyle name="Comma 2 6 2 6 2 2 2 3" xfId="45858" xr:uid="{00000000-0005-0000-0000-0000BB380000}"/>
    <cellStyle name="Comma 2 6 2 6 2 2 3" xfId="22635" xr:uid="{00000000-0005-0000-0000-0000BC380000}"/>
    <cellStyle name="Comma 2 6 2 6 2 2 3 2" xfId="53459" xr:uid="{00000000-0005-0000-0000-0000BD380000}"/>
    <cellStyle name="Comma 2 6 2 6 2 2 4" xfId="38049" xr:uid="{00000000-0005-0000-0000-0000BE380000}"/>
    <cellStyle name="Comma 2 6 2 6 2 3" xfId="11230" xr:uid="{00000000-0005-0000-0000-0000BF380000}"/>
    <cellStyle name="Comma 2 6 2 6 2 3 2" xfId="26641" xr:uid="{00000000-0005-0000-0000-0000C0380000}"/>
    <cellStyle name="Comma 2 6 2 6 2 3 2 2" xfId="57465" xr:uid="{00000000-0005-0000-0000-0000C1380000}"/>
    <cellStyle name="Comma 2 6 2 6 2 3 3" xfId="42055" xr:uid="{00000000-0005-0000-0000-0000C2380000}"/>
    <cellStyle name="Comma 2 6 2 6 2 4" xfId="18832" xr:uid="{00000000-0005-0000-0000-0000C3380000}"/>
    <cellStyle name="Comma 2 6 2 6 2 4 2" xfId="49656" xr:uid="{00000000-0005-0000-0000-0000C4380000}"/>
    <cellStyle name="Comma 2 6 2 6 2 5" xfId="34246" xr:uid="{00000000-0005-0000-0000-0000C5380000}"/>
    <cellStyle name="Comma 2 6 2 6 3" xfId="5324" xr:uid="{00000000-0005-0000-0000-0000C6380000}"/>
    <cellStyle name="Comma 2 6 2 6 3 2" xfId="13134" xr:uid="{00000000-0005-0000-0000-0000C7380000}"/>
    <cellStyle name="Comma 2 6 2 6 3 2 2" xfId="28545" xr:uid="{00000000-0005-0000-0000-0000C8380000}"/>
    <cellStyle name="Comma 2 6 2 6 3 2 2 2" xfId="59369" xr:uid="{00000000-0005-0000-0000-0000C9380000}"/>
    <cellStyle name="Comma 2 6 2 6 3 2 3" xfId="43959" xr:uid="{00000000-0005-0000-0000-0000CA380000}"/>
    <cellStyle name="Comma 2 6 2 6 3 3" xfId="20736" xr:uid="{00000000-0005-0000-0000-0000CB380000}"/>
    <cellStyle name="Comma 2 6 2 6 3 3 2" xfId="51560" xr:uid="{00000000-0005-0000-0000-0000CC380000}"/>
    <cellStyle name="Comma 2 6 2 6 3 4" xfId="36150" xr:uid="{00000000-0005-0000-0000-0000CD380000}"/>
    <cellStyle name="Comma 2 6 2 6 4" xfId="9331" xr:uid="{00000000-0005-0000-0000-0000CE380000}"/>
    <cellStyle name="Comma 2 6 2 6 4 2" xfId="24742" xr:uid="{00000000-0005-0000-0000-0000CF380000}"/>
    <cellStyle name="Comma 2 6 2 6 4 2 2" xfId="55566" xr:uid="{00000000-0005-0000-0000-0000D0380000}"/>
    <cellStyle name="Comma 2 6 2 6 4 3" xfId="40156" xr:uid="{00000000-0005-0000-0000-0000D1380000}"/>
    <cellStyle name="Comma 2 6 2 6 5" xfId="16933" xr:uid="{00000000-0005-0000-0000-0000D2380000}"/>
    <cellStyle name="Comma 2 6 2 6 5 2" xfId="47757" xr:uid="{00000000-0005-0000-0000-0000D3380000}"/>
    <cellStyle name="Comma 2 6 2 6 6" xfId="32347" xr:uid="{00000000-0005-0000-0000-0000D4380000}"/>
    <cellStyle name="Comma 2 6 2 7" xfId="2154" xr:uid="{00000000-0005-0000-0000-0000D5380000}"/>
    <cellStyle name="Comma 2 6 2 7 2" xfId="5957" xr:uid="{00000000-0005-0000-0000-0000D6380000}"/>
    <cellStyle name="Comma 2 6 2 7 2 2" xfId="13767" xr:uid="{00000000-0005-0000-0000-0000D7380000}"/>
    <cellStyle name="Comma 2 6 2 7 2 2 2" xfId="29178" xr:uid="{00000000-0005-0000-0000-0000D8380000}"/>
    <cellStyle name="Comma 2 6 2 7 2 2 2 2" xfId="60002" xr:uid="{00000000-0005-0000-0000-0000D9380000}"/>
    <cellStyle name="Comma 2 6 2 7 2 2 3" xfId="44592" xr:uid="{00000000-0005-0000-0000-0000DA380000}"/>
    <cellStyle name="Comma 2 6 2 7 2 3" xfId="21369" xr:uid="{00000000-0005-0000-0000-0000DB380000}"/>
    <cellStyle name="Comma 2 6 2 7 2 3 2" xfId="52193" xr:uid="{00000000-0005-0000-0000-0000DC380000}"/>
    <cellStyle name="Comma 2 6 2 7 2 4" xfId="36783" xr:uid="{00000000-0005-0000-0000-0000DD380000}"/>
    <cellStyle name="Comma 2 6 2 7 3" xfId="9964" xr:uid="{00000000-0005-0000-0000-0000DE380000}"/>
    <cellStyle name="Comma 2 6 2 7 3 2" xfId="25375" xr:uid="{00000000-0005-0000-0000-0000DF380000}"/>
    <cellStyle name="Comma 2 6 2 7 3 2 2" xfId="56199" xr:uid="{00000000-0005-0000-0000-0000E0380000}"/>
    <cellStyle name="Comma 2 6 2 7 3 3" xfId="40789" xr:uid="{00000000-0005-0000-0000-0000E1380000}"/>
    <cellStyle name="Comma 2 6 2 7 4" xfId="17566" xr:uid="{00000000-0005-0000-0000-0000E2380000}"/>
    <cellStyle name="Comma 2 6 2 7 4 2" xfId="48390" xr:uid="{00000000-0005-0000-0000-0000E3380000}"/>
    <cellStyle name="Comma 2 6 2 7 5" xfId="32980" xr:uid="{00000000-0005-0000-0000-0000E4380000}"/>
    <cellStyle name="Comma 2 6 2 8" xfId="4058" xr:uid="{00000000-0005-0000-0000-0000E5380000}"/>
    <cellStyle name="Comma 2 6 2 8 2" xfId="11868" xr:uid="{00000000-0005-0000-0000-0000E6380000}"/>
    <cellStyle name="Comma 2 6 2 8 2 2" xfId="27279" xr:uid="{00000000-0005-0000-0000-0000E7380000}"/>
    <cellStyle name="Comma 2 6 2 8 2 2 2" xfId="58103" xr:uid="{00000000-0005-0000-0000-0000E8380000}"/>
    <cellStyle name="Comma 2 6 2 8 2 3" xfId="42693" xr:uid="{00000000-0005-0000-0000-0000E9380000}"/>
    <cellStyle name="Comma 2 6 2 8 3" xfId="19470" xr:uid="{00000000-0005-0000-0000-0000EA380000}"/>
    <cellStyle name="Comma 2 6 2 8 3 2" xfId="50294" xr:uid="{00000000-0005-0000-0000-0000EB380000}"/>
    <cellStyle name="Comma 2 6 2 8 4" xfId="34884" xr:uid="{00000000-0005-0000-0000-0000EC380000}"/>
    <cellStyle name="Comma 2 6 2 9" xfId="8065" xr:uid="{00000000-0005-0000-0000-0000ED380000}"/>
    <cellStyle name="Comma 2 6 2 9 2" xfId="23476" xr:uid="{00000000-0005-0000-0000-0000EE380000}"/>
    <cellStyle name="Comma 2 6 2 9 2 2" xfId="54300" xr:uid="{00000000-0005-0000-0000-0000EF380000}"/>
    <cellStyle name="Comma 2 6 2 9 3" xfId="38890" xr:uid="{00000000-0005-0000-0000-0000F0380000}"/>
    <cellStyle name="Comma 2 6 3" xfId="294" xr:uid="{00000000-0005-0000-0000-0000F1380000}"/>
    <cellStyle name="Comma 2 6 3 10" xfId="15707" xr:uid="{00000000-0005-0000-0000-0000F2380000}"/>
    <cellStyle name="Comma 2 6 3 10 2" xfId="46531" xr:uid="{00000000-0005-0000-0000-0000F3380000}"/>
    <cellStyle name="Comma 2 6 3 11" xfId="31121" xr:uid="{00000000-0005-0000-0000-0000F4380000}"/>
    <cellStyle name="Comma 2 6 3 2" xfId="717" xr:uid="{00000000-0005-0000-0000-0000F5380000}"/>
    <cellStyle name="Comma 2 6 3 2 2" xfId="1350" xr:uid="{00000000-0005-0000-0000-0000F6380000}"/>
    <cellStyle name="Comma 2 6 3 2 2 2" xfId="3249" xr:uid="{00000000-0005-0000-0000-0000F7380000}"/>
    <cellStyle name="Comma 2 6 3 2 2 2 2" xfId="7052" xr:uid="{00000000-0005-0000-0000-0000F8380000}"/>
    <cellStyle name="Comma 2 6 3 2 2 2 2 2" xfId="14862" xr:uid="{00000000-0005-0000-0000-0000F9380000}"/>
    <cellStyle name="Comma 2 6 3 2 2 2 2 2 2" xfId="30273" xr:uid="{00000000-0005-0000-0000-0000FA380000}"/>
    <cellStyle name="Comma 2 6 3 2 2 2 2 2 2 2" xfId="61097" xr:uid="{00000000-0005-0000-0000-0000FB380000}"/>
    <cellStyle name="Comma 2 6 3 2 2 2 2 2 3" xfId="45687" xr:uid="{00000000-0005-0000-0000-0000FC380000}"/>
    <cellStyle name="Comma 2 6 3 2 2 2 2 3" xfId="22464" xr:uid="{00000000-0005-0000-0000-0000FD380000}"/>
    <cellStyle name="Comma 2 6 3 2 2 2 2 3 2" xfId="53288" xr:uid="{00000000-0005-0000-0000-0000FE380000}"/>
    <cellStyle name="Comma 2 6 3 2 2 2 2 4" xfId="37878" xr:uid="{00000000-0005-0000-0000-0000FF380000}"/>
    <cellStyle name="Comma 2 6 3 2 2 2 3" xfId="11059" xr:uid="{00000000-0005-0000-0000-000000390000}"/>
    <cellStyle name="Comma 2 6 3 2 2 2 3 2" xfId="26470" xr:uid="{00000000-0005-0000-0000-000001390000}"/>
    <cellStyle name="Comma 2 6 3 2 2 2 3 2 2" xfId="57294" xr:uid="{00000000-0005-0000-0000-000002390000}"/>
    <cellStyle name="Comma 2 6 3 2 2 2 3 3" xfId="41884" xr:uid="{00000000-0005-0000-0000-000003390000}"/>
    <cellStyle name="Comma 2 6 3 2 2 2 4" xfId="18661" xr:uid="{00000000-0005-0000-0000-000004390000}"/>
    <cellStyle name="Comma 2 6 3 2 2 2 4 2" xfId="49485" xr:uid="{00000000-0005-0000-0000-000005390000}"/>
    <cellStyle name="Comma 2 6 3 2 2 2 5" xfId="34075" xr:uid="{00000000-0005-0000-0000-000006390000}"/>
    <cellStyle name="Comma 2 6 3 2 2 3" xfId="5153" xr:uid="{00000000-0005-0000-0000-000007390000}"/>
    <cellStyle name="Comma 2 6 3 2 2 3 2" xfId="12963" xr:uid="{00000000-0005-0000-0000-000008390000}"/>
    <cellStyle name="Comma 2 6 3 2 2 3 2 2" xfId="28374" xr:uid="{00000000-0005-0000-0000-000009390000}"/>
    <cellStyle name="Comma 2 6 3 2 2 3 2 2 2" xfId="59198" xr:uid="{00000000-0005-0000-0000-00000A390000}"/>
    <cellStyle name="Comma 2 6 3 2 2 3 2 3" xfId="43788" xr:uid="{00000000-0005-0000-0000-00000B390000}"/>
    <cellStyle name="Comma 2 6 3 2 2 3 3" xfId="20565" xr:uid="{00000000-0005-0000-0000-00000C390000}"/>
    <cellStyle name="Comma 2 6 3 2 2 3 3 2" xfId="51389" xr:uid="{00000000-0005-0000-0000-00000D390000}"/>
    <cellStyle name="Comma 2 6 3 2 2 3 4" xfId="35979" xr:uid="{00000000-0005-0000-0000-00000E390000}"/>
    <cellStyle name="Comma 2 6 3 2 2 4" xfId="9160" xr:uid="{00000000-0005-0000-0000-00000F390000}"/>
    <cellStyle name="Comma 2 6 3 2 2 4 2" xfId="24571" xr:uid="{00000000-0005-0000-0000-000010390000}"/>
    <cellStyle name="Comma 2 6 3 2 2 4 2 2" xfId="55395" xr:uid="{00000000-0005-0000-0000-000011390000}"/>
    <cellStyle name="Comma 2 6 3 2 2 4 3" xfId="39985" xr:uid="{00000000-0005-0000-0000-000012390000}"/>
    <cellStyle name="Comma 2 6 3 2 2 5" xfId="16762" xr:uid="{00000000-0005-0000-0000-000013390000}"/>
    <cellStyle name="Comma 2 6 3 2 2 5 2" xfId="47586" xr:uid="{00000000-0005-0000-0000-000014390000}"/>
    <cellStyle name="Comma 2 6 3 2 2 6" xfId="32176" xr:uid="{00000000-0005-0000-0000-000015390000}"/>
    <cellStyle name="Comma 2 6 3 2 3" xfId="1983" xr:uid="{00000000-0005-0000-0000-000016390000}"/>
    <cellStyle name="Comma 2 6 3 2 3 2" xfId="3882" xr:uid="{00000000-0005-0000-0000-000017390000}"/>
    <cellStyle name="Comma 2 6 3 2 3 2 2" xfId="7685" xr:uid="{00000000-0005-0000-0000-000018390000}"/>
    <cellStyle name="Comma 2 6 3 2 3 2 2 2" xfId="15495" xr:uid="{00000000-0005-0000-0000-000019390000}"/>
    <cellStyle name="Comma 2 6 3 2 3 2 2 2 2" xfId="30906" xr:uid="{00000000-0005-0000-0000-00001A390000}"/>
    <cellStyle name="Comma 2 6 3 2 3 2 2 2 2 2" xfId="61730" xr:uid="{00000000-0005-0000-0000-00001B390000}"/>
    <cellStyle name="Comma 2 6 3 2 3 2 2 2 3" xfId="46320" xr:uid="{00000000-0005-0000-0000-00001C390000}"/>
    <cellStyle name="Comma 2 6 3 2 3 2 2 3" xfId="23097" xr:uid="{00000000-0005-0000-0000-00001D390000}"/>
    <cellStyle name="Comma 2 6 3 2 3 2 2 3 2" xfId="53921" xr:uid="{00000000-0005-0000-0000-00001E390000}"/>
    <cellStyle name="Comma 2 6 3 2 3 2 2 4" xfId="38511" xr:uid="{00000000-0005-0000-0000-00001F390000}"/>
    <cellStyle name="Comma 2 6 3 2 3 2 3" xfId="11692" xr:uid="{00000000-0005-0000-0000-000020390000}"/>
    <cellStyle name="Comma 2 6 3 2 3 2 3 2" xfId="27103" xr:uid="{00000000-0005-0000-0000-000021390000}"/>
    <cellStyle name="Comma 2 6 3 2 3 2 3 2 2" xfId="57927" xr:uid="{00000000-0005-0000-0000-000022390000}"/>
    <cellStyle name="Comma 2 6 3 2 3 2 3 3" xfId="42517" xr:uid="{00000000-0005-0000-0000-000023390000}"/>
    <cellStyle name="Comma 2 6 3 2 3 2 4" xfId="19294" xr:uid="{00000000-0005-0000-0000-000024390000}"/>
    <cellStyle name="Comma 2 6 3 2 3 2 4 2" xfId="50118" xr:uid="{00000000-0005-0000-0000-000025390000}"/>
    <cellStyle name="Comma 2 6 3 2 3 2 5" xfId="34708" xr:uid="{00000000-0005-0000-0000-000026390000}"/>
    <cellStyle name="Comma 2 6 3 2 3 3" xfId="5786" xr:uid="{00000000-0005-0000-0000-000027390000}"/>
    <cellStyle name="Comma 2 6 3 2 3 3 2" xfId="13596" xr:uid="{00000000-0005-0000-0000-000028390000}"/>
    <cellStyle name="Comma 2 6 3 2 3 3 2 2" xfId="29007" xr:uid="{00000000-0005-0000-0000-000029390000}"/>
    <cellStyle name="Comma 2 6 3 2 3 3 2 2 2" xfId="59831" xr:uid="{00000000-0005-0000-0000-00002A390000}"/>
    <cellStyle name="Comma 2 6 3 2 3 3 2 3" xfId="44421" xr:uid="{00000000-0005-0000-0000-00002B390000}"/>
    <cellStyle name="Comma 2 6 3 2 3 3 3" xfId="21198" xr:uid="{00000000-0005-0000-0000-00002C390000}"/>
    <cellStyle name="Comma 2 6 3 2 3 3 3 2" xfId="52022" xr:uid="{00000000-0005-0000-0000-00002D390000}"/>
    <cellStyle name="Comma 2 6 3 2 3 3 4" xfId="36612" xr:uid="{00000000-0005-0000-0000-00002E390000}"/>
    <cellStyle name="Comma 2 6 3 2 3 4" xfId="9793" xr:uid="{00000000-0005-0000-0000-00002F390000}"/>
    <cellStyle name="Comma 2 6 3 2 3 4 2" xfId="25204" xr:uid="{00000000-0005-0000-0000-000030390000}"/>
    <cellStyle name="Comma 2 6 3 2 3 4 2 2" xfId="56028" xr:uid="{00000000-0005-0000-0000-000031390000}"/>
    <cellStyle name="Comma 2 6 3 2 3 4 3" xfId="40618" xr:uid="{00000000-0005-0000-0000-000032390000}"/>
    <cellStyle name="Comma 2 6 3 2 3 5" xfId="17395" xr:uid="{00000000-0005-0000-0000-000033390000}"/>
    <cellStyle name="Comma 2 6 3 2 3 5 2" xfId="48219" xr:uid="{00000000-0005-0000-0000-000034390000}"/>
    <cellStyle name="Comma 2 6 3 2 3 6" xfId="32809" xr:uid="{00000000-0005-0000-0000-000035390000}"/>
    <cellStyle name="Comma 2 6 3 2 4" xfId="2616" xr:uid="{00000000-0005-0000-0000-000036390000}"/>
    <cellStyle name="Comma 2 6 3 2 4 2" xfId="6419" xr:uid="{00000000-0005-0000-0000-000037390000}"/>
    <cellStyle name="Comma 2 6 3 2 4 2 2" xfId="14229" xr:uid="{00000000-0005-0000-0000-000038390000}"/>
    <cellStyle name="Comma 2 6 3 2 4 2 2 2" xfId="29640" xr:uid="{00000000-0005-0000-0000-000039390000}"/>
    <cellStyle name="Comma 2 6 3 2 4 2 2 2 2" xfId="60464" xr:uid="{00000000-0005-0000-0000-00003A390000}"/>
    <cellStyle name="Comma 2 6 3 2 4 2 2 3" xfId="45054" xr:uid="{00000000-0005-0000-0000-00003B390000}"/>
    <cellStyle name="Comma 2 6 3 2 4 2 3" xfId="21831" xr:uid="{00000000-0005-0000-0000-00003C390000}"/>
    <cellStyle name="Comma 2 6 3 2 4 2 3 2" xfId="52655" xr:uid="{00000000-0005-0000-0000-00003D390000}"/>
    <cellStyle name="Comma 2 6 3 2 4 2 4" xfId="37245" xr:uid="{00000000-0005-0000-0000-00003E390000}"/>
    <cellStyle name="Comma 2 6 3 2 4 3" xfId="10426" xr:uid="{00000000-0005-0000-0000-00003F390000}"/>
    <cellStyle name="Comma 2 6 3 2 4 3 2" xfId="25837" xr:uid="{00000000-0005-0000-0000-000040390000}"/>
    <cellStyle name="Comma 2 6 3 2 4 3 2 2" xfId="56661" xr:uid="{00000000-0005-0000-0000-000041390000}"/>
    <cellStyle name="Comma 2 6 3 2 4 3 3" xfId="41251" xr:uid="{00000000-0005-0000-0000-000042390000}"/>
    <cellStyle name="Comma 2 6 3 2 4 4" xfId="18028" xr:uid="{00000000-0005-0000-0000-000043390000}"/>
    <cellStyle name="Comma 2 6 3 2 4 4 2" xfId="48852" xr:uid="{00000000-0005-0000-0000-000044390000}"/>
    <cellStyle name="Comma 2 6 3 2 4 5" xfId="33442" xr:uid="{00000000-0005-0000-0000-000045390000}"/>
    <cellStyle name="Comma 2 6 3 2 5" xfId="4520" xr:uid="{00000000-0005-0000-0000-000046390000}"/>
    <cellStyle name="Comma 2 6 3 2 5 2" xfId="12330" xr:uid="{00000000-0005-0000-0000-000047390000}"/>
    <cellStyle name="Comma 2 6 3 2 5 2 2" xfId="27741" xr:uid="{00000000-0005-0000-0000-000048390000}"/>
    <cellStyle name="Comma 2 6 3 2 5 2 2 2" xfId="58565" xr:uid="{00000000-0005-0000-0000-000049390000}"/>
    <cellStyle name="Comma 2 6 3 2 5 2 3" xfId="43155" xr:uid="{00000000-0005-0000-0000-00004A390000}"/>
    <cellStyle name="Comma 2 6 3 2 5 3" xfId="19932" xr:uid="{00000000-0005-0000-0000-00004B390000}"/>
    <cellStyle name="Comma 2 6 3 2 5 3 2" xfId="50756" xr:uid="{00000000-0005-0000-0000-00004C390000}"/>
    <cellStyle name="Comma 2 6 3 2 5 4" xfId="35346" xr:uid="{00000000-0005-0000-0000-00004D390000}"/>
    <cellStyle name="Comma 2 6 3 2 6" xfId="8527" xr:uid="{00000000-0005-0000-0000-00004E390000}"/>
    <cellStyle name="Comma 2 6 3 2 6 2" xfId="23938" xr:uid="{00000000-0005-0000-0000-00004F390000}"/>
    <cellStyle name="Comma 2 6 3 2 6 2 2" xfId="54762" xr:uid="{00000000-0005-0000-0000-000050390000}"/>
    <cellStyle name="Comma 2 6 3 2 6 3" xfId="39352" xr:uid="{00000000-0005-0000-0000-000051390000}"/>
    <cellStyle name="Comma 2 6 3 2 7" xfId="16129" xr:uid="{00000000-0005-0000-0000-000052390000}"/>
    <cellStyle name="Comma 2 6 3 2 7 2" xfId="46953" xr:uid="{00000000-0005-0000-0000-000053390000}"/>
    <cellStyle name="Comma 2 6 3 2 8" xfId="31543" xr:uid="{00000000-0005-0000-0000-000054390000}"/>
    <cellStyle name="Comma 2 6 3 3" xfId="508" xr:uid="{00000000-0005-0000-0000-000055390000}"/>
    <cellStyle name="Comma 2 6 3 3 2" xfId="1141" xr:uid="{00000000-0005-0000-0000-000056390000}"/>
    <cellStyle name="Comma 2 6 3 3 2 2" xfId="3040" xr:uid="{00000000-0005-0000-0000-000057390000}"/>
    <cellStyle name="Comma 2 6 3 3 2 2 2" xfId="6843" xr:uid="{00000000-0005-0000-0000-000058390000}"/>
    <cellStyle name="Comma 2 6 3 3 2 2 2 2" xfId="14653" xr:uid="{00000000-0005-0000-0000-000059390000}"/>
    <cellStyle name="Comma 2 6 3 3 2 2 2 2 2" xfId="30064" xr:uid="{00000000-0005-0000-0000-00005A390000}"/>
    <cellStyle name="Comma 2 6 3 3 2 2 2 2 2 2" xfId="60888" xr:uid="{00000000-0005-0000-0000-00005B390000}"/>
    <cellStyle name="Comma 2 6 3 3 2 2 2 2 3" xfId="45478" xr:uid="{00000000-0005-0000-0000-00005C390000}"/>
    <cellStyle name="Comma 2 6 3 3 2 2 2 3" xfId="22255" xr:uid="{00000000-0005-0000-0000-00005D390000}"/>
    <cellStyle name="Comma 2 6 3 3 2 2 2 3 2" xfId="53079" xr:uid="{00000000-0005-0000-0000-00005E390000}"/>
    <cellStyle name="Comma 2 6 3 3 2 2 2 4" xfId="37669" xr:uid="{00000000-0005-0000-0000-00005F390000}"/>
    <cellStyle name="Comma 2 6 3 3 2 2 3" xfId="10850" xr:uid="{00000000-0005-0000-0000-000060390000}"/>
    <cellStyle name="Comma 2 6 3 3 2 2 3 2" xfId="26261" xr:uid="{00000000-0005-0000-0000-000061390000}"/>
    <cellStyle name="Comma 2 6 3 3 2 2 3 2 2" xfId="57085" xr:uid="{00000000-0005-0000-0000-000062390000}"/>
    <cellStyle name="Comma 2 6 3 3 2 2 3 3" xfId="41675" xr:uid="{00000000-0005-0000-0000-000063390000}"/>
    <cellStyle name="Comma 2 6 3 3 2 2 4" xfId="18452" xr:uid="{00000000-0005-0000-0000-000064390000}"/>
    <cellStyle name="Comma 2 6 3 3 2 2 4 2" xfId="49276" xr:uid="{00000000-0005-0000-0000-000065390000}"/>
    <cellStyle name="Comma 2 6 3 3 2 2 5" xfId="33866" xr:uid="{00000000-0005-0000-0000-000066390000}"/>
    <cellStyle name="Comma 2 6 3 3 2 3" xfId="4944" xr:uid="{00000000-0005-0000-0000-000067390000}"/>
    <cellStyle name="Comma 2 6 3 3 2 3 2" xfId="12754" xr:uid="{00000000-0005-0000-0000-000068390000}"/>
    <cellStyle name="Comma 2 6 3 3 2 3 2 2" xfId="28165" xr:uid="{00000000-0005-0000-0000-000069390000}"/>
    <cellStyle name="Comma 2 6 3 3 2 3 2 2 2" xfId="58989" xr:uid="{00000000-0005-0000-0000-00006A390000}"/>
    <cellStyle name="Comma 2 6 3 3 2 3 2 3" xfId="43579" xr:uid="{00000000-0005-0000-0000-00006B390000}"/>
    <cellStyle name="Comma 2 6 3 3 2 3 3" xfId="20356" xr:uid="{00000000-0005-0000-0000-00006C390000}"/>
    <cellStyle name="Comma 2 6 3 3 2 3 3 2" xfId="51180" xr:uid="{00000000-0005-0000-0000-00006D390000}"/>
    <cellStyle name="Comma 2 6 3 3 2 3 4" xfId="35770" xr:uid="{00000000-0005-0000-0000-00006E390000}"/>
    <cellStyle name="Comma 2 6 3 3 2 4" xfId="8951" xr:uid="{00000000-0005-0000-0000-00006F390000}"/>
    <cellStyle name="Comma 2 6 3 3 2 4 2" xfId="24362" xr:uid="{00000000-0005-0000-0000-000070390000}"/>
    <cellStyle name="Comma 2 6 3 3 2 4 2 2" xfId="55186" xr:uid="{00000000-0005-0000-0000-000071390000}"/>
    <cellStyle name="Comma 2 6 3 3 2 4 3" xfId="39776" xr:uid="{00000000-0005-0000-0000-000072390000}"/>
    <cellStyle name="Comma 2 6 3 3 2 5" xfId="16553" xr:uid="{00000000-0005-0000-0000-000073390000}"/>
    <cellStyle name="Comma 2 6 3 3 2 5 2" xfId="47377" xr:uid="{00000000-0005-0000-0000-000074390000}"/>
    <cellStyle name="Comma 2 6 3 3 2 6" xfId="31967" xr:uid="{00000000-0005-0000-0000-000075390000}"/>
    <cellStyle name="Comma 2 6 3 3 3" xfId="1774" xr:uid="{00000000-0005-0000-0000-000076390000}"/>
    <cellStyle name="Comma 2 6 3 3 3 2" xfId="3673" xr:uid="{00000000-0005-0000-0000-000077390000}"/>
    <cellStyle name="Comma 2 6 3 3 3 2 2" xfId="7476" xr:uid="{00000000-0005-0000-0000-000078390000}"/>
    <cellStyle name="Comma 2 6 3 3 3 2 2 2" xfId="15286" xr:uid="{00000000-0005-0000-0000-000079390000}"/>
    <cellStyle name="Comma 2 6 3 3 3 2 2 2 2" xfId="30697" xr:uid="{00000000-0005-0000-0000-00007A390000}"/>
    <cellStyle name="Comma 2 6 3 3 3 2 2 2 2 2" xfId="61521" xr:uid="{00000000-0005-0000-0000-00007B390000}"/>
    <cellStyle name="Comma 2 6 3 3 3 2 2 2 3" xfId="46111" xr:uid="{00000000-0005-0000-0000-00007C390000}"/>
    <cellStyle name="Comma 2 6 3 3 3 2 2 3" xfId="22888" xr:uid="{00000000-0005-0000-0000-00007D390000}"/>
    <cellStyle name="Comma 2 6 3 3 3 2 2 3 2" xfId="53712" xr:uid="{00000000-0005-0000-0000-00007E390000}"/>
    <cellStyle name="Comma 2 6 3 3 3 2 2 4" xfId="38302" xr:uid="{00000000-0005-0000-0000-00007F390000}"/>
    <cellStyle name="Comma 2 6 3 3 3 2 3" xfId="11483" xr:uid="{00000000-0005-0000-0000-000080390000}"/>
    <cellStyle name="Comma 2 6 3 3 3 2 3 2" xfId="26894" xr:uid="{00000000-0005-0000-0000-000081390000}"/>
    <cellStyle name="Comma 2 6 3 3 3 2 3 2 2" xfId="57718" xr:uid="{00000000-0005-0000-0000-000082390000}"/>
    <cellStyle name="Comma 2 6 3 3 3 2 3 3" xfId="42308" xr:uid="{00000000-0005-0000-0000-000083390000}"/>
    <cellStyle name="Comma 2 6 3 3 3 2 4" xfId="19085" xr:uid="{00000000-0005-0000-0000-000084390000}"/>
    <cellStyle name="Comma 2 6 3 3 3 2 4 2" xfId="49909" xr:uid="{00000000-0005-0000-0000-000085390000}"/>
    <cellStyle name="Comma 2 6 3 3 3 2 5" xfId="34499" xr:uid="{00000000-0005-0000-0000-000086390000}"/>
    <cellStyle name="Comma 2 6 3 3 3 3" xfId="5577" xr:uid="{00000000-0005-0000-0000-000087390000}"/>
    <cellStyle name="Comma 2 6 3 3 3 3 2" xfId="13387" xr:uid="{00000000-0005-0000-0000-000088390000}"/>
    <cellStyle name="Comma 2 6 3 3 3 3 2 2" xfId="28798" xr:uid="{00000000-0005-0000-0000-000089390000}"/>
    <cellStyle name="Comma 2 6 3 3 3 3 2 2 2" xfId="59622" xr:uid="{00000000-0005-0000-0000-00008A390000}"/>
    <cellStyle name="Comma 2 6 3 3 3 3 2 3" xfId="44212" xr:uid="{00000000-0005-0000-0000-00008B390000}"/>
    <cellStyle name="Comma 2 6 3 3 3 3 3" xfId="20989" xr:uid="{00000000-0005-0000-0000-00008C390000}"/>
    <cellStyle name="Comma 2 6 3 3 3 3 3 2" xfId="51813" xr:uid="{00000000-0005-0000-0000-00008D390000}"/>
    <cellStyle name="Comma 2 6 3 3 3 3 4" xfId="36403" xr:uid="{00000000-0005-0000-0000-00008E390000}"/>
    <cellStyle name="Comma 2 6 3 3 3 4" xfId="9584" xr:uid="{00000000-0005-0000-0000-00008F390000}"/>
    <cellStyle name="Comma 2 6 3 3 3 4 2" xfId="24995" xr:uid="{00000000-0005-0000-0000-000090390000}"/>
    <cellStyle name="Comma 2 6 3 3 3 4 2 2" xfId="55819" xr:uid="{00000000-0005-0000-0000-000091390000}"/>
    <cellStyle name="Comma 2 6 3 3 3 4 3" xfId="40409" xr:uid="{00000000-0005-0000-0000-000092390000}"/>
    <cellStyle name="Comma 2 6 3 3 3 5" xfId="17186" xr:uid="{00000000-0005-0000-0000-000093390000}"/>
    <cellStyle name="Comma 2 6 3 3 3 5 2" xfId="48010" xr:uid="{00000000-0005-0000-0000-000094390000}"/>
    <cellStyle name="Comma 2 6 3 3 3 6" xfId="32600" xr:uid="{00000000-0005-0000-0000-000095390000}"/>
    <cellStyle name="Comma 2 6 3 3 4" xfId="2407" xr:uid="{00000000-0005-0000-0000-000096390000}"/>
    <cellStyle name="Comma 2 6 3 3 4 2" xfId="6210" xr:uid="{00000000-0005-0000-0000-000097390000}"/>
    <cellStyle name="Comma 2 6 3 3 4 2 2" xfId="14020" xr:uid="{00000000-0005-0000-0000-000098390000}"/>
    <cellStyle name="Comma 2 6 3 3 4 2 2 2" xfId="29431" xr:uid="{00000000-0005-0000-0000-000099390000}"/>
    <cellStyle name="Comma 2 6 3 3 4 2 2 2 2" xfId="60255" xr:uid="{00000000-0005-0000-0000-00009A390000}"/>
    <cellStyle name="Comma 2 6 3 3 4 2 2 3" xfId="44845" xr:uid="{00000000-0005-0000-0000-00009B390000}"/>
    <cellStyle name="Comma 2 6 3 3 4 2 3" xfId="21622" xr:uid="{00000000-0005-0000-0000-00009C390000}"/>
    <cellStyle name="Comma 2 6 3 3 4 2 3 2" xfId="52446" xr:uid="{00000000-0005-0000-0000-00009D390000}"/>
    <cellStyle name="Comma 2 6 3 3 4 2 4" xfId="37036" xr:uid="{00000000-0005-0000-0000-00009E390000}"/>
    <cellStyle name="Comma 2 6 3 3 4 3" xfId="10217" xr:uid="{00000000-0005-0000-0000-00009F390000}"/>
    <cellStyle name="Comma 2 6 3 3 4 3 2" xfId="25628" xr:uid="{00000000-0005-0000-0000-0000A0390000}"/>
    <cellStyle name="Comma 2 6 3 3 4 3 2 2" xfId="56452" xr:uid="{00000000-0005-0000-0000-0000A1390000}"/>
    <cellStyle name="Comma 2 6 3 3 4 3 3" xfId="41042" xr:uid="{00000000-0005-0000-0000-0000A2390000}"/>
    <cellStyle name="Comma 2 6 3 3 4 4" xfId="17819" xr:uid="{00000000-0005-0000-0000-0000A3390000}"/>
    <cellStyle name="Comma 2 6 3 3 4 4 2" xfId="48643" xr:uid="{00000000-0005-0000-0000-0000A4390000}"/>
    <cellStyle name="Comma 2 6 3 3 4 5" xfId="33233" xr:uid="{00000000-0005-0000-0000-0000A5390000}"/>
    <cellStyle name="Comma 2 6 3 3 5" xfId="4311" xr:uid="{00000000-0005-0000-0000-0000A6390000}"/>
    <cellStyle name="Comma 2 6 3 3 5 2" xfId="12121" xr:uid="{00000000-0005-0000-0000-0000A7390000}"/>
    <cellStyle name="Comma 2 6 3 3 5 2 2" xfId="27532" xr:uid="{00000000-0005-0000-0000-0000A8390000}"/>
    <cellStyle name="Comma 2 6 3 3 5 2 2 2" xfId="58356" xr:uid="{00000000-0005-0000-0000-0000A9390000}"/>
    <cellStyle name="Comma 2 6 3 3 5 2 3" xfId="42946" xr:uid="{00000000-0005-0000-0000-0000AA390000}"/>
    <cellStyle name="Comma 2 6 3 3 5 3" xfId="19723" xr:uid="{00000000-0005-0000-0000-0000AB390000}"/>
    <cellStyle name="Comma 2 6 3 3 5 3 2" xfId="50547" xr:uid="{00000000-0005-0000-0000-0000AC390000}"/>
    <cellStyle name="Comma 2 6 3 3 5 4" xfId="35137" xr:uid="{00000000-0005-0000-0000-0000AD390000}"/>
    <cellStyle name="Comma 2 6 3 3 6" xfId="8318" xr:uid="{00000000-0005-0000-0000-0000AE390000}"/>
    <cellStyle name="Comma 2 6 3 3 6 2" xfId="23729" xr:uid="{00000000-0005-0000-0000-0000AF390000}"/>
    <cellStyle name="Comma 2 6 3 3 6 2 2" xfId="54553" xr:uid="{00000000-0005-0000-0000-0000B0390000}"/>
    <cellStyle name="Comma 2 6 3 3 6 3" xfId="39143" xr:uid="{00000000-0005-0000-0000-0000B1390000}"/>
    <cellStyle name="Comma 2 6 3 3 7" xfId="15920" xr:uid="{00000000-0005-0000-0000-0000B2390000}"/>
    <cellStyle name="Comma 2 6 3 3 7 2" xfId="46744" xr:uid="{00000000-0005-0000-0000-0000B3390000}"/>
    <cellStyle name="Comma 2 6 3 3 8" xfId="31334" xr:uid="{00000000-0005-0000-0000-0000B4390000}"/>
    <cellStyle name="Comma 2 6 3 4" xfId="928" xr:uid="{00000000-0005-0000-0000-0000B5390000}"/>
    <cellStyle name="Comma 2 6 3 4 2" xfId="2827" xr:uid="{00000000-0005-0000-0000-0000B6390000}"/>
    <cellStyle name="Comma 2 6 3 4 2 2" xfId="6630" xr:uid="{00000000-0005-0000-0000-0000B7390000}"/>
    <cellStyle name="Comma 2 6 3 4 2 2 2" xfId="14440" xr:uid="{00000000-0005-0000-0000-0000B8390000}"/>
    <cellStyle name="Comma 2 6 3 4 2 2 2 2" xfId="29851" xr:uid="{00000000-0005-0000-0000-0000B9390000}"/>
    <cellStyle name="Comma 2 6 3 4 2 2 2 2 2" xfId="60675" xr:uid="{00000000-0005-0000-0000-0000BA390000}"/>
    <cellStyle name="Comma 2 6 3 4 2 2 2 3" xfId="45265" xr:uid="{00000000-0005-0000-0000-0000BB390000}"/>
    <cellStyle name="Comma 2 6 3 4 2 2 3" xfId="22042" xr:uid="{00000000-0005-0000-0000-0000BC390000}"/>
    <cellStyle name="Comma 2 6 3 4 2 2 3 2" xfId="52866" xr:uid="{00000000-0005-0000-0000-0000BD390000}"/>
    <cellStyle name="Comma 2 6 3 4 2 2 4" xfId="37456" xr:uid="{00000000-0005-0000-0000-0000BE390000}"/>
    <cellStyle name="Comma 2 6 3 4 2 3" xfId="10637" xr:uid="{00000000-0005-0000-0000-0000BF390000}"/>
    <cellStyle name="Comma 2 6 3 4 2 3 2" xfId="26048" xr:uid="{00000000-0005-0000-0000-0000C0390000}"/>
    <cellStyle name="Comma 2 6 3 4 2 3 2 2" xfId="56872" xr:uid="{00000000-0005-0000-0000-0000C1390000}"/>
    <cellStyle name="Comma 2 6 3 4 2 3 3" xfId="41462" xr:uid="{00000000-0005-0000-0000-0000C2390000}"/>
    <cellStyle name="Comma 2 6 3 4 2 4" xfId="18239" xr:uid="{00000000-0005-0000-0000-0000C3390000}"/>
    <cellStyle name="Comma 2 6 3 4 2 4 2" xfId="49063" xr:uid="{00000000-0005-0000-0000-0000C4390000}"/>
    <cellStyle name="Comma 2 6 3 4 2 5" xfId="33653" xr:uid="{00000000-0005-0000-0000-0000C5390000}"/>
    <cellStyle name="Comma 2 6 3 4 3" xfId="4731" xr:uid="{00000000-0005-0000-0000-0000C6390000}"/>
    <cellStyle name="Comma 2 6 3 4 3 2" xfId="12541" xr:uid="{00000000-0005-0000-0000-0000C7390000}"/>
    <cellStyle name="Comma 2 6 3 4 3 2 2" xfId="27952" xr:uid="{00000000-0005-0000-0000-0000C8390000}"/>
    <cellStyle name="Comma 2 6 3 4 3 2 2 2" xfId="58776" xr:uid="{00000000-0005-0000-0000-0000C9390000}"/>
    <cellStyle name="Comma 2 6 3 4 3 2 3" xfId="43366" xr:uid="{00000000-0005-0000-0000-0000CA390000}"/>
    <cellStyle name="Comma 2 6 3 4 3 3" xfId="20143" xr:uid="{00000000-0005-0000-0000-0000CB390000}"/>
    <cellStyle name="Comma 2 6 3 4 3 3 2" xfId="50967" xr:uid="{00000000-0005-0000-0000-0000CC390000}"/>
    <cellStyle name="Comma 2 6 3 4 3 4" xfId="35557" xr:uid="{00000000-0005-0000-0000-0000CD390000}"/>
    <cellStyle name="Comma 2 6 3 4 4" xfId="8738" xr:uid="{00000000-0005-0000-0000-0000CE390000}"/>
    <cellStyle name="Comma 2 6 3 4 4 2" xfId="24149" xr:uid="{00000000-0005-0000-0000-0000CF390000}"/>
    <cellStyle name="Comma 2 6 3 4 4 2 2" xfId="54973" xr:uid="{00000000-0005-0000-0000-0000D0390000}"/>
    <cellStyle name="Comma 2 6 3 4 4 3" xfId="39563" xr:uid="{00000000-0005-0000-0000-0000D1390000}"/>
    <cellStyle name="Comma 2 6 3 4 5" xfId="16340" xr:uid="{00000000-0005-0000-0000-0000D2390000}"/>
    <cellStyle name="Comma 2 6 3 4 5 2" xfId="47164" xr:uid="{00000000-0005-0000-0000-0000D3390000}"/>
    <cellStyle name="Comma 2 6 3 4 6" xfId="31754" xr:uid="{00000000-0005-0000-0000-0000D4390000}"/>
    <cellStyle name="Comma 2 6 3 5" xfId="1561" xr:uid="{00000000-0005-0000-0000-0000D5390000}"/>
    <cellStyle name="Comma 2 6 3 5 2" xfId="3460" xr:uid="{00000000-0005-0000-0000-0000D6390000}"/>
    <cellStyle name="Comma 2 6 3 5 2 2" xfId="7263" xr:uid="{00000000-0005-0000-0000-0000D7390000}"/>
    <cellStyle name="Comma 2 6 3 5 2 2 2" xfId="15073" xr:uid="{00000000-0005-0000-0000-0000D8390000}"/>
    <cellStyle name="Comma 2 6 3 5 2 2 2 2" xfId="30484" xr:uid="{00000000-0005-0000-0000-0000D9390000}"/>
    <cellStyle name="Comma 2 6 3 5 2 2 2 2 2" xfId="61308" xr:uid="{00000000-0005-0000-0000-0000DA390000}"/>
    <cellStyle name="Comma 2 6 3 5 2 2 2 3" xfId="45898" xr:uid="{00000000-0005-0000-0000-0000DB390000}"/>
    <cellStyle name="Comma 2 6 3 5 2 2 3" xfId="22675" xr:uid="{00000000-0005-0000-0000-0000DC390000}"/>
    <cellStyle name="Comma 2 6 3 5 2 2 3 2" xfId="53499" xr:uid="{00000000-0005-0000-0000-0000DD390000}"/>
    <cellStyle name="Comma 2 6 3 5 2 2 4" xfId="38089" xr:uid="{00000000-0005-0000-0000-0000DE390000}"/>
    <cellStyle name="Comma 2 6 3 5 2 3" xfId="11270" xr:uid="{00000000-0005-0000-0000-0000DF390000}"/>
    <cellStyle name="Comma 2 6 3 5 2 3 2" xfId="26681" xr:uid="{00000000-0005-0000-0000-0000E0390000}"/>
    <cellStyle name="Comma 2 6 3 5 2 3 2 2" xfId="57505" xr:uid="{00000000-0005-0000-0000-0000E1390000}"/>
    <cellStyle name="Comma 2 6 3 5 2 3 3" xfId="42095" xr:uid="{00000000-0005-0000-0000-0000E2390000}"/>
    <cellStyle name="Comma 2 6 3 5 2 4" xfId="18872" xr:uid="{00000000-0005-0000-0000-0000E3390000}"/>
    <cellStyle name="Comma 2 6 3 5 2 4 2" xfId="49696" xr:uid="{00000000-0005-0000-0000-0000E4390000}"/>
    <cellStyle name="Comma 2 6 3 5 2 5" xfId="34286" xr:uid="{00000000-0005-0000-0000-0000E5390000}"/>
    <cellStyle name="Comma 2 6 3 5 3" xfId="5364" xr:uid="{00000000-0005-0000-0000-0000E6390000}"/>
    <cellStyle name="Comma 2 6 3 5 3 2" xfId="13174" xr:uid="{00000000-0005-0000-0000-0000E7390000}"/>
    <cellStyle name="Comma 2 6 3 5 3 2 2" xfId="28585" xr:uid="{00000000-0005-0000-0000-0000E8390000}"/>
    <cellStyle name="Comma 2 6 3 5 3 2 2 2" xfId="59409" xr:uid="{00000000-0005-0000-0000-0000E9390000}"/>
    <cellStyle name="Comma 2 6 3 5 3 2 3" xfId="43999" xr:uid="{00000000-0005-0000-0000-0000EA390000}"/>
    <cellStyle name="Comma 2 6 3 5 3 3" xfId="20776" xr:uid="{00000000-0005-0000-0000-0000EB390000}"/>
    <cellStyle name="Comma 2 6 3 5 3 3 2" xfId="51600" xr:uid="{00000000-0005-0000-0000-0000EC390000}"/>
    <cellStyle name="Comma 2 6 3 5 3 4" xfId="36190" xr:uid="{00000000-0005-0000-0000-0000ED390000}"/>
    <cellStyle name="Comma 2 6 3 5 4" xfId="9371" xr:uid="{00000000-0005-0000-0000-0000EE390000}"/>
    <cellStyle name="Comma 2 6 3 5 4 2" xfId="24782" xr:uid="{00000000-0005-0000-0000-0000EF390000}"/>
    <cellStyle name="Comma 2 6 3 5 4 2 2" xfId="55606" xr:uid="{00000000-0005-0000-0000-0000F0390000}"/>
    <cellStyle name="Comma 2 6 3 5 4 3" xfId="40196" xr:uid="{00000000-0005-0000-0000-0000F1390000}"/>
    <cellStyle name="Comma 2 6 3 5 5" xfId="16973" xr:uid="{00000000-0005-0000-0000-0000F2390000}"/>
    <cellStyle name="Comma 2 6 3 5 5 2" xfId="47797" xr:uid="{00000000-0005-0000-0000-0000F3390000}"/>
    <cellStyle name="Comma 2 6 3 5 6" xfId="32387" xr:uid="{00000000-0005-0000-0000-0000F4390000}"/>
    <cellStyle name="Comma 2 6 3 6" xfId="2194" xr:uid="{00000000-0005-0000-0000-0000F5390000}"/>
    <cellStyle name="Comma 2 6 3 6 2" xfId="5997" xr:uid="{00000000-0005-0000-0000-0000F6390000}"/>
    <cellStyle name="Comma 2 6 3 6 2 2" xfId="13807" xr:uid="{00000000-0005-0000-0000-0000F7390000}"/>
    <cellStyle name="Comma 2 6 3 6 2 2 2" xfId="29218" xr:uid="{00000000-0005-0000-0000-0000F8390000}"/>
    <cellStyle name="Comma 2 6 3 6 2 2 2 2" xfId="60042" xr:uid="{00000000-0005-0000-0000-0000F9390000}"/>
    <cellStyle name="Comma 2 6 3 6 2 2 3" xfId="44632" xr:uid="{00000000-0005-0000-0000-0000FA390000}"/>
    <cellStyle name="Comma 2 6 3 6 2 3" xfId="21409" xr:uid="{00000000-0005-0000-0000-0000FB390000}"/>
    <cellStyle name="Comma 2 6 3 6 2 3 2" xfId="52233" xr:uid="{00000000-0005-0000-0000-0000FC390000}"/>
    <cellStyle name="Comma 2 6 3 6 2 4" xfId="36823" xr:uid="{00000000-0005-0000-0000-0000FD390000}"/>
    <cellStyle name="Comma 2 6 3 6 3" xfId="10004" xr:uid="{00000000-0005-0000-0000-0000FE390000}"/>
    <cellStyle name="Comma 2 6 3 6 3 2" xfId="25415" xr:uid="{00000000-0005-0000-0000-0000FF390000}"/>
    <cellStyle name="Comma 2 6 3 6 3 2 2" xfId="56239" xr:uid="{00000000-0005-0000-0000-0000003A0000}"/>
    <cellStyle name="Comma 2 6 3 6 3 3" xfId="40829" xr:uid="{00000000-0005-0000-0000-0000013A0000}"/>
    <cellStyle name="Comma 2 6 3 6 4" xfId="17606" xr:uid="{00000000-0005-0000-0000-0000023A0000}"/>
    <cellStyle name="Comma 2 6 3 6 4 2" xfId="48430" xr:uid="{00000000-0005-0000-0000-0000033A0000}"/>
    <cellStyle name="Comma 2 6 3 6 5" xfId="33020" xr:uid="{00000000-0005-0000-0000-0000043A0000}"/>
    <cellStyle name="Comma 2 6 3 7" xfId="4098" xr:uid="{00000000-0005-0000-0000-0000053A0000}"/>
    <cellStyle name="Comma 2 6 3 7 2" xfId="11908" xr:uid="{00000000-0005-0000-0000-0000063A0000}"/>
    <cellStyle name="Comma 2 6 3 7 2 2" xfId="27319" xr:uid="{00000000-0005-0000-0000-0000073A0000}"/>
    <cellStyle name="Comma 2 6 3 7 2 2 2" xfId="58143" xr:uid="{00000000-0005-0000-0000-0000083A0000}"/>
    <cellStyle name="Comma 2 6 3 7 2 3" xfId="42733" xr:uid="{00000000-0005-0000-0000-0000093A0000}"/>
    <cellStyle name="Comma 2 6 3 7 3" xfId="19510" xr:uid="{00000000-0005-0000-0000-00000A3A0000}"/>
    <cellStyle name="Comma 2 6 3 7 3 2" xfId="50334" xr:uid="{00000000-0005-0000-0000-00000B3A0000}"/>
    <cellStyle name="Comma 2 6 3 7 4" xfId="34924" xr:uid="{00000000-0005-0000-0000-00000C3A0000}"/>
    <cellStyle name="Comma 2 6 3 8" xfId="8105" xr:uid="{00000000-0005-0000-0000-00000D3A0000}"/>
    <cellStyle name="Comma 2 6 3 8 2" xfId="23516" xr:uid="{00000000-0005-0000-0000-00000E3A0000}"/>
    <cellStyle name="Comma 2 6 3 8 2 2" xfId="54340" xr:uid="{00000000-0005-0000-0000-00000F3A0000}"/>
    <cellStyle name="Comma 2 6 3 8 3" xfId="38930" xr:uid="{00000000-0005-0000-0000-0000103A0000}"/>
    <cellStyle name="Comma 2 6 3 9" xfId="7896" xr:uid="{00000000-0005-0000-0000-0000113A0000}"/>
    <cellStyle name="Comma 2 6 3 9 2" xfId="23307" xr:uid="{00000000-0005-0000-0000-0000123A0000}"/>
    <cellStyle name="Comma 2 6 3 9 2 2" xfId="54131" xr:uid="{00000000-0005-0000-0000-0000133A0000}"/>
    <cellStyle name="Comma 2 6 3 9 3" xfId="38721" xr:uid="{00000000-0005-0000-0000-0000143A0000}"/>
    <cellStyle name="Comma 2 6 4" xfId="214" xr:uid="{00000000-0005-0000-0000-0000153A0000}"/>
    <cellStyle name="Comma 2 6 4 10" xfId="15627" xr:uid="{00000000-0005-0000-0000-0000163A0000}"/>
    <cellStyle name="Comma 2 6 4 10 2" xfId="46451" xr:uid="{00000000-0005-0000-0000-0000173A0000}"/>
    <cellStyle name="Comma 2 6 4 11" xfId="31041" xr:uid="{00000000-0005-0000-0000-0000183A0000}"/>
    <cellStyle name="Comma 2 6 4 2" xfId="637" xr:uid="{00000000-0005-0000-0000-0000193A0000}"/>
    <cellStyle name="Comma 2 6 4 2 2" xfId="1270" xr:uid="{00000000-0005-0000-0000-00001A3A0000}"/>
    <cellStyle name="Comma 2 6 4 2 2 2" xfId="3169" xr:uid="{00000000-0005-0000-0000-00001B3A0000}"/>
    <cellStyle name="Comma 2 6 4 2 2 2 2" xfId="6972" xr:uid="{00000000-0005-0000-0000-00001C3A0000}"/>
    <cellStyle name="Comma 2 6 4 2 2 2 2 2" xfId="14782" xr:uid="{00000000-0005-0000-0000-00001D3A0000}"/>
    <cellStyle name="Comma 2 6 4 2 2 2 2 2 2" xfId="30193" xr:uid="{00000000-0005-0000-0000-00001E3A0000}"/>
    <cellStyle name="Comma 2 6 4 2 2 2 2 2 2 2" xfId="61017" xr:uid="{00000000-0005-0000-0000-00001F3A0000}"/>
    <cellStyle name="Comma 2 6 4 2 2 2 2 2 3" xfId="45607" xr:uid="{00000000-0005-0000-0000-0000203A0000}"/>
    <cellStyle name="Comma 2 6 4 2 2 2 2 3" xfId="22384" xr:uid="{00000000-0005-0000-0000-0000213A0000}"/>
    <cellStyle name="Comma 2 6 4 2 2 2 2 3 2" xfId="53208" xr:uid="{00000000-0005-0000-0000-0000223A0000}"/>
    <cellStyle name="Comma 2 6 4 2 2 2 2 4" xfId="37798" xr:uid="{00000000-0005-0000-0000-0000233A0000}"/>
    <cellStyle name="Comma 2 6 4 2 2 2 3" xfId="10979" xr:uid="{00000000-0005-0000-0000-0000243A0000}"/>
    <cellStyle name="Comma 2 6 4 2 2 2 3 2" xfId="26390" xr:uid="{00000000-0005-0000-0000-0000253A0000}"/>
    <cellStyle name="Comma 2 6 4 2 2 2 3 2 2" xfId="57214" xr:uid="{00000000-0005-0000-0000-0000263A0000}"/>
    <cellStyle name="Comma 2 6 4 2 2 2 3 3" xfId="41804" xr:uid="{00000000-0005-0000-0000-0000273A0000}"/>
    <cellStyle name="Comma 2 6 4 2 2 2 4" xfId="18581" xr:uid="{00000000-0005-0000-0000-0000283A0000}"/>
    <cellStyle name="Comma 2 6 4 2 2 2 4 2" xfId="49405" xr:uid="{00000000-0005-0000-0000-0000293A0000}"/>
    <cellStyle name="Comma 2 6 4 2 2 2 5" xfId="33995" xr:uid="{00000000-0005-0000-0000-00002A3A0000}"/>
    <cellStyle name="Comma 2 6 4 2 2 3" xfId="5073" xr:uid="{00000000-0005-0000-0000-00002B3A0000}"/>
    <cellStyle name="Comma 2 6 4 2 2 3 2" xfId="12883" xr:uid="{00000000-0005-0000-0000-00002C3A0000}"/>
    <cellStyle name="Comma 2 6 4 2 2 3 2 2" xfId="28294" xr:uid="{00000000-0005-0000-0000-00002D3A0000}"/>
    <cellStyle name="Comma 2 6 4 2 2 3 2 2 2" xfId="59118" xr:uid="{00000000-0005-0000-0000-00002E3A0000}"/>
    <cellStyle name="Comma 2 6 4 2 2 3 2 3" xfId="43708" xr:uid="{00000000-0005-0000-0000-00002F3A0000}"/>
    <cellStyle name="Comma 2 6 4 2 2 3 3" xfId="20485" xr:uid="{00000000-0005-0000-0000-0000303A0000}"/>
    <cellStyle name="Comma 2 6 4 2 2 3 3 2" xfId="51309" xr:uid="{00000000-0005-0000-0000-0000313A0000}"/>
    <cellStyle name="Comma 2 6 4 2 2 3 4" xfId="35899" xr:uid="{00000000-0005-0000-0000-0000323A0000}"/>
    <cellStyle name="Comma 2 6 4 2 2 4" xfId="9080" xr:uid="{00000000-0005-0000-0000-0000333A0000}"/>
    <cellStyle name="Comma 2 6 4 2 2 4 2" xfId="24491" xr:uid="{00000000-0005-0000-0000-0000343A0000}"/>
    <cellStyle name="Comma 2 6 4 2 2 4 2 2" xfId="55315" xr:uid="{00000000-0005-0000-0000-0000353A0000}"/>
    <cellStyle name="Comma 2 6 4 2 2 4 3" xfId="39905" xr:uid="{00000000-0005-0000-0000-0000363A0000}"/>
    <cellStyle name="Comma 2 6 4 2 2 5" xfId="16682" xr:uid="{00000000-0005-0000-0000-0000373A0000}"/>
    <cellStyle name="Comma 2 6 4 2 2 5 2" xfId="47506" xr:uid="{00000000-0005-0000-0000-0000383A0000}"/>
    <cellStyle name="Comma 2 6 4 2 2 6" xfId="32096" xr:uid="{00000000-0005-0000-0000-0000393A0000}"/>
    <cellStyle name="Comma 2 6 4 2 3" xfId="1903" xr:uid="{00000000-0005-0000-0000-00003A3A0000}"/>
    <cellStyle name="Comma 2 6 4 2 3 2" xfId="3802" xr:uid="{00000000-0005-0000-0000-00003B3A0000}"/>
    <cellStyle name="Comma 2 6 4 2 3 2 2" xfId="7605" xr:uid="{00000000-0005-0000-0000-00003C3A0000}"/>
    <cellStyle name="Comma 2 6 4 2 3 2 2 2" xfId="15415" xr:uid="{00000000-0005-0000-0000-00003D3A0000}"/>
    <cellStyle name="Comma 2 6 4 2 3 2 2 2 2" xfId="30826" xr:uid="{00000000-0005-0000-0000-00003E3A0000}"/>
    <cellStyle name="Comma 2 6 4 2 3 2 2 2 2 2" xfId="61650" xr:uid="{00000000-0005-0000-0000-00003F3A0000}"/>
    <cellStyle name="Comma 2 6 4 2 3 2 2 2 3" xfId="46240" xr:uid="{00000000-0005-0000-0000-0000403A0000}"/>
    <cellStyle name="Comma 2 6 4 2 3 2 2 3" xfId="23017" xr:uid="{00000000-0005-0000-0000-0000413A0000}"/>
    <cellStyle name="Comma 2 6 4 2 3 2 2 3 2" xfId="53841" xr:uid="{00000000-0005-0000-0000-0000423A0000}"/>
    <cellStyle name="Comma 2 6 4 2 3 2 2 4" xfId="38431" xr:uid="{00000000-0005-0000-0000-0000433A0000}"/>
    <cellStyle name="Comma 2 6 4 2 3 2 3" xfId="11612" xr:uid="{00000000-0005-0000-0000-0000443A0000}"/>
    <cellStyle name="Comma 2 6 4 2 3 2 3 2" xfId="27023" xr:uid="{00000000-0005-0000-0000-0000453A0000}"/>
    <cellStyle name="Comma 2 6 4 2 3 2 3 2 2" xfId="57847" xr:uid="{00000000-0005-0000-0000-0000463A0000}"/>
    <cellStyle name="Comma 2 6 4 2 3 2 3 3" xfId="42437" xr:uid="{00000000-0005-0000-0000-0000473A0000}"/>
    <cellStyle name="Comma 2 6 4 2 3 2 4" xfId="19214" xr:uid="{00000000-0005-0000-0000-0000483A0000}"/>
    <cellStyle name="Comma 2 6 4 2 3 2 4 2" xfId="50038" xr:uid="{00000000-0005-0000-0000-0000493A0000}"/>
    <cellStyle name="Comma 2 6 4 2 3 2 5" xfId="34628" xr:uid="{00000000-0005-0000-0000-00004A3A0000}"/>
    <cellStyle name="Comma 2 6 4 2 3 3" xfId="5706" xr:uid="{00000000-0005-0000-0000-00004B3A0000}"/>
    <cellStyle name="Comma 2 6 4 2 3 3 2" xfId="13516" xr:uid="{00000000-0005-0000-0000-00004C3A0000}"/>
    <cellStyle name="Comma 2 6 4 2 3 3 2 2" xfId="28927" xr:uid="{00000000-0005-0000-0000-00004D3A0000}"/>
    <cellStyle name="Comma 2 6 4 2 3 3 2 2 2" xfId="59751" xr:uid="{00000000-0005-0000-0000-00004E3A0000}"/>
    <cellStyle name="Comma 2 6 4 2 3 3 2 3" xfId="44341" xr:uid="{00000000-0005-0000-0000-00004F3A0000}"/>
    <cellStyle name="Comma 2 6 4 2 3 3 3" xfId="21118" xr:uid="{00000000-0005-0000-0000-0000503A0000}"/>
    <cellStyle name="Comma 2 6 4 2 3 3 3 2" xfId="51942" xr:uid="{00000000-0005-0000-0000-0000513A0000}"/>
    <cellStyle name="Comma 2 6 4 2 3 3 4" xfId="36532" xr:uid="{00000000-0005-0000-0000-0000523A0000}"/>
    <cellStyle name="Comma 2 6 4 2 3 4" xfId="9713" xr:uid="{00000000-0005-0000-0000-0000533A0000}"/>
    <cellStyle name="Comma 2 6 4 2 3 4 2" xfId="25124" xr:uid="{00000000-0005-0000-0000-0000543A0000}"/>
    <cellStyle name="Comma 2 6 4 2 3 4 2 2" xfId="55948" xr:uid="{00000000-0005-0000-0000-0000553A0000}"/>
    <cellStyle name="Comma 2 6 4 2 3 4 3" xfId="40538" xr:uid="{00000000-0005-0000-0000-0000563A0000}"/>
    <cellStyle name="Comma 2 6 4 2 3 5" xfId="17315" xr:uid="{00000000-0005-0000-0000-0000573A0000}"/>
    <cellStyle name="Comma 2 6 4 2 3 5 2" xfId="48139" xr:uid="{00000000-0005-0000-0000-0000583A0000}"/>
    <cellStyle name="Comma 2 6 4 2 3 6" xfId="32729" xr:uid="{00000000-0005-0000-0000-0000593A0000}"/>
    <cellStyle name="Comma 2 6 4 2 4" xfId="2536" xr:uid="{00000000-0005-0000-0000-00005A3A0000}"/>
    <cellStyle name="Comma 2 6 4 2 4 2" xfId="6339" xr:uid="{00000000-0005-0000-0000-00005B3A0000}"/>
    <cellStyle name="Comma 2 6 4 2 4 2 2" xfId="14149" xr:uid="{00000000-0005-0000-0000-00005C3A0000}"/>
    <cellStyle name="Comma 2 6 4 2 4 2 2 2" xfId="29560" xr:uid="{00000000-0005-0000-0000-00005D3A0000}"/>
    <cellStyle name="Comma 2 6 4 2 4 2 2 2 2" xfId="60384" xr:uid="{00000000-0005-0000-0000-00005E3A0000}"/>
    <cellStyle name="Comma 2 6 4 2 4 2 2 3" xfId="44974" xr:uid="{00000000-0005-0000-0000-00005F3A0000}"/>
    <cellStyle name="Comma 2 6 4 2 4 2 3" xfId="21751" xr:uid="{00000000-0005-0000-0000-0000603A0000}"/>
    <cellStyle name="Comma 2 6 4 2 4 2 3 2" xfId="52575" xr:uid="{00000000-0005-0000-0000-0000613A0000}"/>
    <cellStyle name="Comma 2 6 4 2 4 2 4" xfId="37165" xr:uid="{00000000-0005-0000-0000-0000623A0000}"/>
    <cellStyle name="Comma 2 6 4 2 4 3" xfId="10346" xr:uid="{00000000-0005-0000-0000-0000633A0000}"/>
    <cellStyle name="Comma 2 6 4 2 4 3 2" xfId="25757" xr:uid="{00000000-0005-0000-0000-0000643A0000}"/>
    <cellStyle name="Comma 2 6 4 2 4 3 2 2" xfId="56581" xr:uid="{00000000-0005-0000-0000-0000653A0000}"/>
    <cellStyle name="Comma 2 6 4 2 4 3 3" xfId="41171" xr:uid="{00000000-0005-0000-0000-0000663A0000}"/>
    <cellStyle name="Comma 2 6 4 2 4 4" xfId="17948" xr:uid="{00000000-0005-0000-0000-0000673A0000}"/>
    <cellStyle name="Comma 2 6 4 2 4 4 2" xfId="48772" xr:uid="{00000000-0005-0000-0000-0000683A0000}"/>
    <cellStyle name="Comma 2 6 4 2 4 5" xfId="33362" xr:uid="{00000000-0005-0000-0000-0000693A0000}"/>
    <cellStyle name="Comma 2 6 4 2 5" xfId="4440" xr:uid="{00000000-0005-0000-0000-00006A3A0000}"/>
    <cellStyle name="Comma 2 6 4 2 5 2" xfId="12250" xr:uid="{00000000-0005-0000-0000-00006B3A0000}"/>
    <cellStyle name="Comma 2 6 4 2 5 2 2" xfId="27661" xr:uid="{00000000-0005-0000-0000-00006C3A0000}"/>
    <cellStyle name="Comma 2 6 4 2 5 2 2 2" xfId="58485" xr:uid="{00000000-0005-0000-0000-00006D3A0000}"/>
    <cellStyle name="Comma 2 6 4 2 5 2 3" xfId="43075" xr:uid="{00000000-0005-0000-0000-00006E3A0000}"/>
    <cellStyle name="Comma 2 6 4 2 5 3" xfId="19852" xr:uid="{00000000-0005-0000-0000-00006F3A0000}"/>
    <cellStyle name="Comma 2 6 4 2 5 3 2" xfId="50676" xr:uid="{00000000-0005-0000-0000-0000703A0000}"/>
    <cellStyle name="Comma 2 6 4 2 5 4" xfId="35266" xr:uid="{00000000-0005-0000-0000-0000713A0000}"/>
    <cellStyle name="Comma 2 6 4 2 6" xfId="8447" xr:uid="{00000000-0005-0000-0000-0000723A0000}"/>
    <cellStyle name="Comma 2 6 4 2 6 2" xfId="23858" xr:uid="{00000000-0005-0000-0000-0000733A0000}"/>
    <cellStyle name="Comma 2 6 4 2 6 2 2" xfId="54682" xr:uid="{00000000-0005-0000-0000-0000743A0000}"/>
    <cellStyle name="Comma 2 6 4 2 6 3" xfId="39272" xr:uid="{00000000-0005-0000-0000-0000753A0000}"/>
    <cellStyle name="Comma 2 6 4 2 7" xfId="16049" xr:uid="{00000000-0005-0000-0000-0000763A0000}"/>
    <cellStyle name="Comma 2 6 4 2 7 2" xfId="46873" xr:uid="{00000000-0005-0000-0000-0000773A0000}"/>
    <cellStyle name="Comma 2 6 4 2 8" xfId="31463" xr:uid="{00000000-0005-0000-0000-0000783A0000}"/>
    <cellStyle name="Comma 2 6 4 3" xfId="428" xr:uid="{00000000-0005-0000-0000-0000793A0000}"/>
    <cellStyle name="Comma 2 6 4 3 2" xfId="1061" xr:uid="{00000000-0005-0000-0000-00007A3A0000}"/>
    <cellStyle name="Comma 2 6 4 3 2 2" xfId="2960" xr:uid="{00000000-0005-0000-0000-00007B3A0000}"/>
    <cellStyle name="Comma 2 6 4 3 2 2 2" xfId="6763" xr:uid="{00000000-0005-0000-0000-00007C3A0000}"/>
    <cellStyle name="Comma 2 6 4 3 2 2 2 2" xfId="14573" xr:uid="{00000000-0005-0000-0000-00007D3A0000}"/>
    <cellStyle name="Comma 2 6 4 3 2 2 2 2 2" xfId="29984" xr:uid="{00000000-0005-0000-0000-00007E3A0000}"/>
    <cellStyle name="Comma 2 6 4 3 2 2 2 2 2 2" xfId="60808" xr:uid="{00000000-0005-0000-0000-00007F3A0000}"/>
    <cellStyle name="Comma 2 6 4 3 2 2 2 2 3" xfId="45398" xr:uid="{00000000-0005-0000-0000-0000803A0000}"/>
    <cellStyle name="Comma 2 6 4 3 2 2 2 3" xfId="22175" xr:uid="{00000000-0005-0000-0000-0000813A0000}"/>
    <cellStyle name="Comma 2 6 4 3 2 2 2 3 2" xfId="52999" xr:uid="{00000000-0005-0000-0000-0000823A0000}"/>
    <cellStyle name="Comma 2 6 4 3 2 2 2 4" xfId="37589" xr:uid="{00000000-0005-0000-0000-0000833A0000}"/>
    <cellStyle name="Comma 2 6 4 3 2 2 3" xfId="10770" xr:uid="{00000000-0005-0000-0000-0000843A0000}"/>
    <cellStyle name="Comma 2 6 4 3 2 2 3 2" xfId="26181" xr:uid="{00000000-0005-0000-0000-0000853A0000}"/>
    <cellStyle name="Comma 2 6 4 3 2 2 3 2 2" xfId="57005" xr:uid="{00000000-0005-0000-0000-0000863A0000}"/>
    <cellStyle name="Comma 2 6 4 3 2 2 3 3" xfId="41595" xr:uid="{00000000-0005-0000-0000-0000873A0000}"/>
    <cellStyle name="Comma 2 6 4 3 2 2 4" xfId="18372" xr:uid="{00000000-0005-0000-0000-0000883A0000}"/>
    <cellStyle name="Comma 2 6 4 3 2 2 4 2" xfId="49196" xr:uid="{00000000-0005-0000-0000-0000893A0000}"/>
    <cellStyle name="Comma 2 6 4 3 2 2 5" xfId="33786" xr:uid="{00000000-0005-0000-0000-00008A3A0000}"/>
    <cellStyle name="Comma 2 6 4 3 2 3" xfId="4864" xr:uid="{00000000-0005-0000-0000-00008B3A0000}"/>
    <cellStyle name="Comma 2 6 4 3 2 3 2" xfId="12674" xr:uid="{00000000-0005-0000-0000-00008C3A0000}"/>
    <cellStyle name="Comma 2 6 4 3 2 3 2 2" xfId="28085" xr:uid="{00000000-0005-0000-0000-00008D3A0000}"/>
    <cellStyle name="Comma 2 6 4 3 2 3 2 2 2" xfId="58909" xr:uid="{00000000-0005-0000-0000-00008E3A0000}"/>
    <cellStyle name="Comma 2 6 4 3 2 3 2 3" xfId="43499" xr:uid="{00000000-0005-0000-0000-00008F3A0000}"/>
    <cellStyle name="Comma 2 6 4 3 2 3 3" xfId="20276" xr:uid="{00000000-0005-0000-0000-0000903A0000}"/>
    <cellStyle name="Comma 2 6 4 3 2 3 3 2" xfId="51100" xr:uid="{00000000-0005-0000-0000-0000913A0000}"/>
    <cellStyle name="Comma 2 6 4 3 2 3 4" xfId="35690" xr:uid="{00000000-0005-0000-0000-0000923A0000}"/>
    <cellStyle name="Comma 2 6 4 3 2 4" xfId="8871" xr:uid="{00000000-0005-0000-0000-0000933A0000}"/>
    <cellStyle name="Comma 2 6 4 3 2 4 2" xfId="24282" xr:uid="{00000000-0005-0000-0000-0000943A0000}"/>
    <cellStyle name="Comma 2 6 4 3 2 4 2 2" xfId="55106" xr:uid="{00000000-0005-0000-0000-0000953A0000}"/>
    <cellStyle name="Comma 2 6 4 3 2 4 3" xfId="39696" xr:uid="{00000000-0005-0000-0000-0000963A0000}"/>
    <cellStyle name="Comma 2 6 4 3 2 5" xfId="16473" xr:uid="{00000000-0005-0000-0000-0000973A0000}"/>
    <cellStyle name="Comma 2 6 4 3 2 5 2" xfId="47297" xr:uid="{00000000-0005-0000-0000-0000983A0000}"/>
    <cellStyle name="Comma 2 6 4 3 2 6" xfId="31887" xr:uid="{00000000-0005-0000-0000-0000993A0000}"/>
    <cellStyle name="Comma 2 6 4 3 3" xfId="1694" xr:uid="{00000000-0005-0000-0000-00009A3A0000}"/>
    <cellStyle name="Comma 2 6 4 3 3 2" xfId="3593" xr:uid="{00000000-0005-0000-0000-00009B3A0000}"/>
    <cellStyle name="Comma 2 6 4 3 3 2 2" xfId="7396" xr:uid="{00000000-0005-0000-0000-00009C3A0000}"/>
    <cellStyle name="Comma 2 6 4 3 3 2 2 2" xfId="15206" xr:uid="{00000000-0005-0000-0000-00009D3A0000}"/>
    <cellStyle name="Comma 2 6 4 3 3 2 2 2 2" xfId="30617" xr:uid="{00000000-0005-0000-0000-00009E3A0000}"/>
    <cellStyle name="Comma 2 6 4 3 3 2 2 2 2 2" xfId="61441" xr:uid="{00000000-0005-0000-0000-00009F3A0000}"/>
    <cellStyle name="Comma 2 6 4 3 3 2 2 2 3" xfId="46031" xr:uid="{00000000-0005-0000-0000-0000A03A0000}"/>
    <cellStyle name="Comma 2 6 4 3 3 2 2 3" xfId="22808" xr:uid="{00000000-0005-0000-0000-0000A13A0000}"/>
    <cellStyle name="Comma 2 6 4 3 3 2 2 3 2" xfId="53632" xr:uid="{00000000-0005-0000-0000-0000A23A0000}"/>
    <cellStyle name="Comma 2 6 4 3 3 2 2 4" xfId="38222" xr:uid="{00000000-0005-0000-0000-0000A33A0000}"/>
    <cellStyle name="Comma 2 6 4 3 3 2 3" xfId="11403" xr:uid="{00000000-0005-0000-0000-0000A43A0000}"/>
    <cellStyle name="Comma 2 6 4 3 3 2 3 2" xfId="26814" xr:uid="{00000000-0005-0000-0000-0000A53A0000}"/>
    <cellStyle name="Comma 2 6 4 3 3 2 3 2 2" xfId="57638" xr:uid="{00000000-0005-0000-0000-0000A63A0000}"/>
    <cellStyle name="Comma 2 6 4 3 3 2 3 3" xfId="42228" xr:uid="{00000000-0005-0000-0000-0000A73A0000}"/>
    <cellStyle name="Comma 2 6 4 3 3 2 4" xfId="19005" xr:uid="{00000000-0005-0000-0000-0000A83A0000}"/>
    <cellStyle name="Comma 2 6 4 3 3 2 4 2" xfId="49829" xr:uid="{00000000-0005-0000-0000-0000A93A0000}"/>
    <cellStyle name="Comma 2 6 4 3 3 2 5" xfId="34419" xr:uid="{00000000-0005-0000-0000-0000AA3A0000}"/>
    <cellStyle name="Comma 2 6 4 3 3 3" xfId="5497" xr:uid="{00000000-0005-0000-0000-0000AB3A0000}"/>
    <cellStyle name="Comma 2 6 4 3 3 3 2" xfId="13307" xr:uid="{00000000-0005-0000-0000-0000AC3A0000}"/>
    <cellStyle name="Comma 2 6 4 3 3 3 2 2" xfId="28718" xr:uid="{00000000-0005-0000-0000-0000AD3A0000}"/>
    <cellStyle name="Comma 2 6 4 3 3 3 2 2 2" xfId="59542" xr:uid="{00000000-0005-0000-0000-0000AE3A0000}"/>
    <cellStyle name="Comma 2 6 4 3 3 3 2 3" xfId="44132" xr:uid="{00000000-0005-0000-0000-0000AF3A0000}"/>
    <cellStyle name="Comma 2 6 4 3 3 3 3" xfId="20909" xr:uid="{00000000-0005-0000-0000-0000B03A0000}"/>
    <cellStyle name="Comma 2 6 4 3 3 3 3 2" xfId="51733" xr:uid="{00000000-0005-0000-0000-0000B13A0000}"/>
    <cellStyle name="Comma 2 6 4 3 3 3 4" xfId="36323" xr:uid="{00000000-0005-0000-0000-0000B23A0000}"/>
    <cellStyle name="Comma 2 6 4 3 3 4" xfId="9504" xr:uid="{00000000-0005-0000-0000-0000B33A0000}"/>
    <cellStyle name="Comma 2 6 4 3 3 4 2" xfId="24915" xr:uid="{00000000-0005-0000-0000-0000B43A0000}"/>
    <cellStyle name="Comma 2 6 4 3 3 4 2 2" xfId="55739" xr:uid="{00000000-0005-0000-0000-0000B53A0000}"/>
    <cellStyle name="Comma 2 6 4 3 3 4 3" xfId="40329" xr:uid="{00000000-0005-0000-0000-0000B63A0000}"/>
    <cellStyle name="Comma 2 6 4 3 3 5" xfId="17106" xr:uid="{00000000-0005-0000-0000-0000B73A0000}"/>
    <cellStyle name="Comma 2 6 4 3 3 5 2" xfId="47930" xr:uid="{00000000-0005-0000-0000-0000B83A0000}"/>
    <cellStyle name="Comma 2 6 4 3 3 6" xfId="32520" xr:uid="{00000000-0005-0000-0000-0000B93A0000}"/>
    <cellStyle name="Comma 2 6 4 3 4" xfId="2327" xr:uid="{00000000-0005-0000-0000-0000BA3A0000}"/>
    <cellStyle name="Comma 2 6 4 3 4 2" xfId="6130" xr:uid="{00000000-0005-0000-0000-0000BB3A0000}"/>
    <cellStyle name="Comma 2 6 4 3 4 2 2" xfId="13940" xr:uid="{00000000-0005-0000-0000-0000BC3A0000}"/>
    <cellStyle name="Comma 2 6 4 3 4 2 2 2" xfId="29351" xr:uid="{00000000-0005-0000-0000-0000BD3A0000}"/>
    <cellStyle name="Comma 2 6 4 3 4 2 2 2 2" xfId="60175" xr:uid="{00000000-0005-0000-0000-0000BE3A0000}"/>
    <cellStyle name="Comma 2 6 4 3 4 2 2 3" xfId="44765" xr:uid="{00000000-0005-0000-0000-0000BF3A0000}"/>
    <cellStyle name="Comma 2 6 4 3 4 2 3" xfId="21542" xr:uid="{00000000-0005-0000-0000-0000C03A0000}"/>
    <cellStyle name="Comma 2 6 4 3 4 2 3 2" xfId="52366" xr:uid="{00000000-0005-0000-0000-0000C13A0000}"/>
    <cellStyle name="Comma 2 6 4 3 4 2 4" xfId="36956" xr:uid="{00000000-0005-0000-0000-0000C23A0000}"/>
    <cellStyle name="Comma 2 6 4 3 4 3" xfId="10137" xr:uid="{00000000-0005-0000-0000-0000C33A0000}"/>
    <cellStyle name="Comma 2 6 4 3 4 3 2" xfId="25548" xr:uid="{00000000-0005-0000-0000-0000C43A0000}"/>
    <cellStyle name="Comma 2 6 4 3 4 3 2 2" xfId="56372" xr:uid="{00000000-0005-0000-0000-0000C53A0000}"/>
    <cellStyle name="Comma 2 6 4 3 4 3 3" xfId="40962" xr:uid="{00000000-0005-0000-0000-0000C63A0000}"/>
    <cellStyle name="Comma 2 6 4 3 4 4" xfId="17739" xr:uid="{00000000-0005-0000-0000-0000C73A0000}"/>
    <cellStyle name="Comma 2 6 4 3 4 4 2" xfId="48563" xr:uid="{00000000-0005-0000-0000-0000C83A0000}"/>
    <cellStyle name="Comma 2 6 4 3 4 5" xfId="33153" xr:uid="{00000000-0005-0000-0000-0000C93A0000}"/>
    <cellStyle name="Comma 2 6 4 3 5" xfId="4231" xr:uid="{00000000-0005-0000-0000-0000CA3A0000}"/>
    <cellStyle name="Comma 2 6 4 3 5 2" xfId="12041" xr:uid="{00000000-0005-0000-0000-0000CB3A0000}"/>
    <cellStyle name="Comma 2 6 4 3 5 2 2" xfId="27452" xr:uid="{00000000-0005-0000-0000-0000CC3A0000}"/>
    <cellStyle name="Comma 2 6 4 3 5 2 2 2" xfId="58276" xr:uid="{00000000-0005-0000-0000-0000CD3A0000}"/>
    <cellStyle name="Comma 2 6 4 3 5 2 3" xfId="42866" xr:uid="{00000000-0005-0000-0000-0000CE3A0000}"/>
    <cellStyle name="Comma 2 6 4 3 5 3" xfId="19643" xr:uid="{00000000-0005-0000-0000-0000CF3A0000}"/>
    <cellStyle name="Comma 2 6 4 3 5 3 2" xfId="50467" xr:uid="{00000000-0005-0000-0000-0000D03A0000}"/>
    <cellStyle name="Comma 2 6 4 3 5 4" xfId="35057" xr:uid="{00000000-0005-0000-0000-0000D13A0000}"/>
    <cellStyle name="Comma 2 6 4 3 6" xfId="8238" xr:uid="{00000000-0005-0000-0000-0000D23A0000}"/>
    <cellStyle name="Comma 2 6 4 3 6 2" xfId="23649" xr:uid="{00000000-0005-0000-0000-0000D33A0000}"/>
    <cellStyle name="Comma 2 6 4 3 6 2 2" xfId="54473" xr:uid="{00000000-0005-0000-0000-0000D43A0000}"/>
    <cellStyle name="Comma 2 6 4 3 6 3" xfId="39063" xr:uid="{00000000-0005-0000-0000-0000D53A0000}"/>
    <cellStyle name="Comma 2 6 4 3 7" xfId="15840" xr:uid="{00000000-0005-0000-0000-0000D63A0000}"/>
    <cellStyle name="Comma 2 6 4 3 7 2" xfId="46664" xr:uid="{00000000-0005-0000-0000-0000D73A0000}"/>
    <cellStyle name="Comma 2 6 4 3 8" xfId="31254" xr:uid="{00000000-0005-0000-0000-0000D83A0000}"/>
    <cellStyle name="Comma 2 6 4 4" xfId="848" xr:uid="{00000000-0005-0000-0000-0000D93A0000}"/>
    <cellStyle name="Comma 2 6 4 4 2" xfId="2747" xr:uid="{00000000-0005-0000-0000-0000DA3A0000}"/>
    <cellStyle name="Comma 2 6 4 4 2 2" xfId="6550" xr:uid="{00000000-0005-0000-0000-0000DB3A0000}"/>
    <cellStyle name="Comma 2 6 4 4 2 2 2" xfId="14360" xr:uid="{00000000-0005-0000-0000-0000DC3A0000}"/>
    <cellStyle name="Comma 2 6 4 4 2 2 2 2" xfId="29771" xr:uid="{00000000-0005-0000-0000-0000DD3A0000}"/>
    <cellStyle name="Comma 2 6 4 4 2 2 2 2 2" xfId="60595" xr:uid="{00000000-0005-0000-0000-0000DE3A0000}"/>
    <cellStyle name="Comma 2 6 4 4 2 2 2 3" xfId="45185" xr:uid="{00000000-0005-0000-0000-0000DF3A0000}"/>
    <cellStyle name="Comma 2 6 4 4 2 2 3" xfId="21962" xr:uid="{00000000-0005-0000-0000-0000E03A0000}"/>
    <cellStyle name="Comma 2 6 4 4 2 2 3 2" xfId="52786" xr:uid="{00000000-0005-0000-0000-0000E13A0000}"/>
    <cellStyle name="Comma 2 6 4 4 2 2 4" xfId="37376" xr:uid="{00000000-0005-0000-0000-0000E23A0000}"/>
    <cellStyle name="Comma 2 6 4 4 2 3" xfId="10557" xr:uid="{00000000-0005-0000-0000-0000E33A0000}"/>
    <cellStyle name="Comma 2 6 4 4 2 3 2" xfId="25968" xr:uid="{00000000-0005-0000-0000-0000E43A0000}"/>
    <cellStyle name="Comma 2 6 4 4 2 3 2 2" xfId="56792" xr:uid="{00000000-0005-0000-0000-0000E53A0000}"/>
    <cellStyle name="Comma 2 6 4 4 2 3 3" xfId="41382" xr:uid="{00000000-0005-0000-0000-0000E63A0000}"/>
    <cellStyle name="Comma 2 6 4 4 2 4" xfId="18159" xr:uid="{00000000-0005-0000-0000-0000E73A0000}"/>
    <cellStyle name="Comma 2 6 4 4 2 4 2" xfId="48983" xr:uid="{00000000-0005-0000-0000-0000E83A0000}"/>
    <cellStyle name="Comma 2 6 4 4 2 5" xfId="33573" xr:uid="{00000000-0005-0000-0000-0000E93A0000}"/>
    <cellStyle name="Comma 2 6 4 4 3" xfId="4651" xr:uid="{00000000-0005-0000-0000-0000EA3A0000}"/>
    <cellStyle name="Comma 2 6 4 4 3 2" xfId="12461" xr:uid="{00000000-0005-0000-0000-0000EB3A0000}"/>
    <cellStyle name="Comma 2 6 4 4 3 2 2" xfId="27872" xr:uid="{00000000-0005-0000-0000-0000EC3A0000}"/>
    <cellStyle name="Comma 2 6 4 4 3 2 2 2" xfId="58696" xr:uid="{00000000-0005-0000-0000-0000ED3A0000}"/>
    <cellStyle name="Comma 2 6 4 4 3 2 3" xfId="43286" xr:uid="{00000000-0005-0000-0000-0000EE3A0000}"/>
    <cellStyle name="Comma 2 6 4 4 3 3" xfId="20063" xr:uid="{00000000-0005-0000-0000-0000EF3A0000}"/>
    <cellStyle name="Comma 2 6 4 4 3 3 2" xfId="50887" xr:uid="{00000000-0005-0000-0000-0000F03A0000}"/>
    <cellStyle name="Comma 2 6 4 4 3 4" xfId="35477" xr:uid="{00000000-0005-0000-0000-0000F13A0000}"/>
    <cellStyle name="Comma 2 6 4 4 4" xfId="8658" xr:uid="{00000000-0005-0000-0000-0000F23A0000}"/>
    <cellStyle name="Comma 2 6 4 4 4 2" xfId="24069" xr:uid="{00000000-0005-0000-0000-0000F33A0000}"/>
    <cellStyle name="Comma 2 6 4 4 4 2 2" xfId="54893" xr:uid="{00000000-0005-0000-0000-0000F43A0000}"/>
    <cellStyle name="Comma 2 6 4 4 4 3" xfId="39483" xr:uid="{00000000-0005-0000-0000-0000F53A0000}"/>
    <cellStyle name="Comma 2 6 4 4 5" xfId="16260" xr:uid="{00000000-0005-0000-0000-0000F63A0000}"/>
    <cellStyle name="Comma 2 6 4 4 5 2" xfId="47084" xr:uid="{00000000-0005-0000-0000-0000F73A0000}"/>
    <cellStyle name="Comma 2 6 4 4 6" xfId="31674" xr:uid="{00000000-0005-0000-0000-0000F83A0000}"/>
    <cellStyle name="Comma 2 6 4 5" xfId="1481" xr:uid="{00000000-0005-0000-0000-0000F93A0000}"/>
    <cellStyle name="Comma 2 6 4 5 2" xfId="3380" xr:uid="{00000000-0005-0000-0000-0000FA3A0000}"/>
    <cellStyle name="Comma 2 6 4 5 2 2" xfId="7183" xr:uid="{00000000-0005-0000-0000-0000FB3A0000}"/>
    <cellStyle name="Comma 2 6 4 5 2 2 2" xfId="14993" xr:uid="{00000000-0005-0000-0000-0000FC3A0000}"/>
    <cellStyle name="Comma 2 6 4 5 2 2 2 2" xfId="30404" xr:uid="{00000000-0005-0000-0000-0000FD3A0000}"/>
    <cellStyle name="Comma 2 6 4 5 2 2 2 2 2" xfId="61228" xr:uid="{00000000-0005-0000-0000-0000FE3A0000}"/>
    <cellStyle name="Comma 2 6 4 5 2 2 2 3" xfId="45818" xr:uid="{00000000-0005-0000-0000-0000FF3A0000}"/>
    <cellStyle name="Comma 2 6 4 5 2 2 3" xfId="22595" xr:uid="{00000000-0005-0000-0000-0000003B0000}"/>
    <cellStyle name="Comma 2 6 4 5 2 2 3 2" xfId="53419" xr:uid="{00000000-0005-0000-0000-0000013B0000}"/>
    <cellStyle name="Comma 2 6 4 5 2 2 4" xfId="38009" xr:uid="{00000000-0005-0000-0000-0000023B0000}"/>
    <cellStyle name="Comma 2 6 4 5 2 3" xfId="11190" xr:uid="{00000000-0005-0000-0000-0000033B0000}"/>
    <cellStyle name="Comma 2 6 4 5 2 3 2" xfId="26601" xr:uid="{00000000-0005-0000-0000-0000043B0000}"/>
    <cellStyle name="Comma 2 6 4 5 2 3 2 2" xfId="57425" xr:uid="{00000000-0005-0000-0000-0000053B0000}"/>
    <cellStyle name="Comma 2 6 4 5 2 3 3" xfId="42015" xr:uid="{00000000-0005-0000-0000-0000063B0000}"/>
    <cellStyle name="Comma 2 6 4 5 2 4" xfId="18792" xr:uid="{00000000-0005-0000-0000-0000073B0000}"/>
    <cellStyle name="Comma 2 6 4 5 2 4 2" xfId="49616" xr:uid="{00000000-0005-0000-0000-0000083B0000}"/>
    <cellStyle name="Comma 2 6 4 5 2 5" xfId="34206" xr:uid="{00000000-0005-0000-0000-0000093B0000}"/>
    <cellStyle name="Comma 2 6 4 5 3" xfId="5284" xr:uid="{00000000-0005-0000-0000-00000A3B0000}"/>
    <cellStyle name="Comma 2 6 4 5 3 2" xfId="13094" xr:uid="{00000000-0005-0000-0000-00000B3B0000}"/>
    <cellStyle name="Comma 2 6 4 5 3 2 2" xfId="28505" xr:uid="{00000000-0005-0000-0000-00000C3B0000}"/>
    <cellStyle name="Comma 2 6 4 5 3 2 2 2" xfId="59329" xr:uid="{00000000-0005-0000-0000-00000D3B0000}"/>
    <cellStyle name="Comma 2 6 4 5 3 2 3" xfId="43919" xr:uid="{00000000-0005-0000-0000-00000E3B0000}"/>
    <cellStyle name="Comma 2 6 4 5 3 3" xfId="20696" xr:uid="{00000000-0005-0000-0000-00000F3B0000}"/>
    <cellStyle name="Comma 2 6 4 5 3 3 2" xfId="51520" xr:uid="{00000000-0005-0000-0000-0000103B0000}"/>
    <cellStyle name="Comma 2 6 4 5 3 4" xfId="36110" xr:uid="{00000000-0005-0000-0000-0000113B0000}"/>
    <cellStyle name="Comma 2 6 4 5 4" xfId="9291" xr:uid="{00000000-0005-0000-0000-0000123B0000}"/>
    <cellStyle name="Comma 2 6 4 5 4 2" xfId="24702" xr:uid="{00000000-0005-0000-0000-0000133B0000}"/>
    <cellStyle name="Comma 2 6 4 5 4 2 2" xfId="55526" xr:uid="{00000000-0005-0000-0000-0000143B0000}"/>
    <cellStyle name="Comma 2 6 4 5 4 3" xfId="40116" xr:uid="{00000000-0005-0000-0000-0000153B0000}"/>
    <cellStyle name="Comma 2 6 4 5 5" xfId="16893" xr:uid="{00000000-0005-0000-0000-0000163B0000}"/>
    <cellStyle name="Comma 2 6 4 5 5 2" xfId="47717" xr:uid="{00000000-0005-0000-0000-0000173B0000}"/>
    <cellStyle name="Comma 2 6 4 5 6" xfId="32307" xr:uid="{00000000-0005-0000-0000-0000183B0000}"/>
    <cellStyle name="Comma 2 6 4 6" xfId="2114" xr:uid="{00000000-0005-0000-0000-0000193B0000}"/>
    <cellStyle name="Comma 2 6 4 6 2" xfId="5917" xr:uid="{00000000-0005-0000-0000-00001A3B0000}"/>
    <cellStyle name="Comma 2 6 4 6 2 2" xfId="13727" xr:uid="{00000000-0005-0000-0000-00001B3B0000}"/>
    <cellStyle name="Comma 2 6 4 6 2 2 2" xfId="29138" xr:uid="{00000000-0005-0000-0000-00001C3B0000}"/>
    <cellStyle name="Comma 2 6 4 6 2 2 2 2" xfId="59962" xr:uid="{00000000-0005-0000-0000-00001D3B0000}"/>
    <cellStyle name="Comma 2 6 4 6 2 2 3" xfId="44552" xr:uid="{00000000-0005-0000-0000-00001E3B0000}"/>
    <cellStyle name="Comma 2 6 4 6 2 3" xfId="21329" xr:uid="{00000000-0005-0000-0000-00001F3B0000}"/>
    <cellStyle name="Comma 2 6 4 6 2 3 2" xfId="52153" xr:uid="{00000000-0005-0000-0000-0000203B0000}"/>
    <cellStyle name="Comma 2 6 4 6 2 4" xfId="36743" xr:uid="{00000000-0005-0000-0000-0000213B0000}"/>
    <cellStyle name="Comma 2 6 4 6 3" xfId="9924" xr:uid="{00000000-0005-0000-0000-0000223B0000}"/>
    <cellStyle name="Comma 2 6 4 6 3 2" xfId="25335" xr:uid="{00000000-0005-0000-0000-0000233B0000}"/>
    <cellStyle name="Comma 2 6 4 6 3 2 2" xfId="56159" xr:uid="{00000000-0005-0000-0000-0000243B0000}"/>
    <cellStyle name="Comma 2 6 4 6 3 3" xfId="40749" xr:uid="{00000000-0005-0000-0000-0000253B0000}"/>
    <cellStyle name="Comma 2 6 4 6 4" xfId="17526" xr:uid="{00000000-0005-0000-0000-0000263B0000}"/>
    <cellStyle name="Comma 2 6 4 6 4 2" xfId="48350" xr:uid="{00000000-0005-0000-0000-0000273B0000}"/>
    <cellStyle name="Comma 2 6 4 6 5" xfId="32940" xr:uid="{00000000-0005-0000-0000-0000283B0000}"/>
    <cellStyle name="Comma 2 6 4 7" xfId="4018" xr:uid="{00000000-0005-0000-0000-0000293B0000}"/>
    <cellStyle name="Comma 2 6 4 7 2" xfId="11828" xr:uid="{00000000-0005-0000-0000-00002A3B0000}"/>
    <cellStyle name="Comma 2 6 4 7 2 2" xfId="27239" xr:uid="{00000000-0005-0000-0000-00002B3B0000}"/>
    <cellStyle name="Comma 2 6 4 7 2 2 2" xfId="58063" xr:uid="{00000000-0005-0000-0000-00002C3B0000}"/>
    <cellStyle name="Comma 2 6 4 7 2 3" xfId="42653" xr:uid="{00000000-0005-0000-0000-00002D3B0000}"/>
    <cellStyle name="Comma 2 6 4 7 3" xfId="19430" xr:uid="{00000000-0005-0000-0000-00002E3B0000}"/>
    <cellStyle name="Comma 2 6 4 7 3 2" xfId="50254" xr:uid="{00000000-0005-0000-0000-00002F3B0000}"/>
    <cellStyle name="Comma 2 6 4 7 4" xfId="34844" xr:uid="{00000000-0005-0000-0000-0000303B0000}"/>
    <cellStyle name="Comma 2 6 4 8" xfId="8025" xr:uid="{00000000-0005-0000-0000-0000313B0000}"/>
    <cellStyle name="Comma 2 6 4 8 2" xfId="23436" xr:uid="{00000000-0005-0000-0000-0000323B0000}"/>
    <cellStyle name="Comma 2 6 4 8 2 2" xfId="54260" xr:uid="{00000000-0005-0000-0000-0000333B0000}"/>
    <cellStyle name="Comma 2 6 4 8 3" xfId="38850" xr:uid="{00000000-0005-0000-0000-0000343B0000}"/>
    <cellStyle name="Comma 2 6 4 9" xfId="7816" xr:uid="{00000000-0005-0000-0000-0000353B0000}"/>
    <cellStyle name="Comma 2 6 4 9 2" xfId="23227" xr:uid="{00000000-0005-0000-0000-0000363B0000}"/>
    <cellStyle name="Comma 2 6 4 9 2 2" xfId="54051" xr:uid="{00000000-0005-0000-0000-0000373B0000}"/>
    <cellStyle name="Comma 2 6 4 9 3" xfId="38641" xr:uid="{00000000-0005-0000-0000-0000383B0000}"/>
    <cellStyle name="Comma 2 6 5" xfId="592" xr:uid="{00000000-0005-0000-0000-0000393B0000}"/>
    <cellStyle name="Comma 2 6 5 2" xfId="1225" xr:uid="{00000000-0005-0000-0000-00003A3B0000}"/>
    <cellStyle name="Comma 2 6 5 2 2" xfId="3124" xr:uid="{00000000-0005-0000-0000-00003B3B0000}"/>
    <cellStyle name="Comma 2 6 5 2 2 2" xfId="6927" xr:uid="{00000000-0005-0000-0000-00003C3B0000}"/>
    <cellStyle name="Comma 2 6 5 2 2 2 2" xfId="14737" xr:uid="{00000000-0005-0000-0000-00003D3B0000}"/>
    <cellStyle name="Comma 2 6 5 2 2 2 2 2" xfId="30148" xr:uid="{00000000-0005-0000-0000-00003E3B0000}"/>
    <cellStyle name="Comma 2 6 5 2 2 2 2 2 2" xfId="60972" xr:uid="{00000000-0005-0000-0000-00003F3B0000}"/>
    <cellStyle name="Comma 2 6 5 2 2 2 2 3" xfId="45562" xr:uid="{00000000-0005-0000-0000-0000403B0000}"/>
    <cellStyle name="Comma 2 6 5 2 2 2 3" xfId="22339" xr:uid="{00000000-0005-0000-0000-0000413B0000}"/>
    <cellStyle name="Comma 2 6 5 2 2 2 3 2" xfId="53163" xr:uid="{00000000-0005-0000-0000-0000423B0000}"/>
    <cellStyle name="Comma 2 6 5 2 2 2 4" xfId="37753" xr:uid="{00000000-0005-0000-0000-0000433B0000}"/>
    <cellStyle name="Comma 2 6 5 2 2 3" xfId="10934" xr:uid="{00000000-0005-0000-0000-0000443B0000}"/>
    <cellStyle name="Comma 2 6 5 2 2 3 2" xfId="26345" xr:uid="{00000000-0005-0000-0000-0000453B0000}"/>
    <cellStyle name="Comma 2 6 5 2 2 3 2 2" xfId="57169" xr:uid="{00000000-0005-0000-0000-0000463B0000}"/>
    <cellStyle name="Comma 2 6 5 2 2 3 3" xfId="41759" xr:uid="{00000000-0005-0000-0000-0000473B0000}"/>
    <cellStyle name="Comma 2 6 5 2 2 4" xfId="18536" xr:uid="{00000000-0005-0000-0000-0000483B0000}"/>
    <cellStyle name="Comma 2 6 5 2 2 4 2" xfId="49360" xr:uid="{00000000-0005-0000-0000-0000493B0000}"/>
    <cellStyle name="Comma 2 6 5 2 2 5" xfId="33950" xr:uid="{00000000-0005-0000-0000-00004A3B0000}"/>
    <cellStyle name="Comma 2 6 5 2 3" xfId="5028" xr:uid="{00000000-0005-0000-0000-00004B3B0000}"/>
    <cellStyle name="Comma 2 6 5 2 3 2" xfId="12838" xr:uid="{00000000-0005-0000-0000-00004C3B0000}"/>
    <cellStyle name="Comma 2 6 5 2 3 2 2" xfId="28249" xr:uid="{00000000-0005-0000-0000-00004D3B0000}"/>
    <cellStyle name="Comma 2 6 5 2 3 2 2 2" xfId="59073" xr:uid="{00000000-0005-0000-0000-00004E3B0000}"/>
    <cellStyle name="Comma 2 6 5 2 3 2 3" xfId="43663" xr:uid="{00000000-0005-0000-0000-00004F3B0000}"/>
    <cellStyle name="Comma 2 6 5 2 3 3" xfId="20440" xr:uid="{00000000-0005-0000-0000-0000503B0000}"/>
    <cellStyle name="Comma 2 6 5 2 3 3 2" xfId="51264" xr:uid="{00000000-0005-0000-0000-0000513B0000}"/>
    <cellStyle name="Comma 2 6 5 2 3 4" xfId="35854" xr:uid="{00000000-0005-0000-0000-0000523B0000}"/>
    <cellStyle name="Comma 2 6 5 2 4" xfId="9035" xr:uid="{00000000-0005-0000-0000-0000533B0000}"/>
    <cellStyle name="Comma 2 6 5 2 4 2" xfId="24446" xr:uid="{00000000-0005-0000-0000-0000543B0000}"/>
    <cellStyle name="Comma 2 6 5 2 4 2 2" xfId="55270" xr:uid="{00000000-0005-0000-0000-0000553B0000}"/>
    <cellStyle name="Comma 2 6 5 2 4 3" xfId="39860" xr:uid="{00000000-0005-0000-0000-0000563B0000}"/>
    <cellStyle name="Comma 2 6 5 2 5" xfId="16637" xr:uid="{00000000-0005-0000-0000-0000573B0000}"/>
    <cellStyle name="Comma 2 6 5 2 5 2" xfId="47461" xr:uid="{00000000-0005-0000-0000-0000583B0000}"/>
    <cellStyle name="Comma 2 6 5 2 6" xfId="32051" xr:uid="{00000000-0005-0000-0000-0000593B0000}"/>
    <cellStyle name="Comma 2 6 5 3" xfId="1858" xr:uid="{00000000-0005-0000-0000-00005A3B0000}"/>
    <cellStyle name="Comma 2 6 5 3 2" xfId="3757" xr:uid="{00000000-0005-0000-0000-00005B3B0000}"/>
    <cellStyle name="Comma 2 6 5 3 2 2" xfId="7560" xr:uid="{00000000-0005-0000-0000-00005C3B0000}"/>
    <cellStyle name="Comma 2 6 5 3 2 2 2" xfId="15370" xr:uid="{00000000-0005-0000-0000-00005D3B0000}"/>
    <cellStyle name="Comma 2 6 5 3 2 2 2 2" xfId="30781" xr:uid="{00000000-0005-0000-0000-00005E3B0000}"/>
    <cellStyle name="Comma 2 6 5 3 2 2 2 2 2" xfId="61605" xr:uid="{00000000-0005-0000-0000-00005F3B0000}"/>
    <cellStyle name="Comma 2 6 5 3 2 2 2 3" xfId="46195" xr:uid="{00000000-0005-0000-0000-0000603B0000}"/>
    <cellStyle name="Comma 2 6 5 3 2 2 3" xfId="22972" xr:uid="{00000000-0005-0000-0000-0000613B0000}"/>
    <cellStyle name="Comma 2 6 5 3 2 2 3 2" xfId="53796" xr:uid="{00000000-0005-0000-0000-0000623B0000}"/>
    <cellStyle name="Comma 2 6 5 3 2 2 4" xfId="38386" xr:uid="{00000000-0005-0000-0000-0000633B0000}"/>
    <cellStyle name="Comma 2 6 5 3 2 3" xfId="11567" xr:uid="{00000000-0005-0000-0000-0000643B0000}"/>
    <cellStyle name="Comma 2 6 5 3 2 3 2" xfId="26978" xr:uid="{00000000-0005-0000-0000-0000653B0000}"/>
    <cellStyle name="Comma 2 6 5 3 2 3 2 2" xfId="57802" xr:uid="{00000000-0005-0000-0000-0000663B0000}"/>
    <cellStyle name="Comma 2 6 5 3 2 3 3" xfId="42392" xr:uid="{00000000-0005-0000-0000-0000673B0000}"/>
    <cellStyle name="Comma 2 6 5 3 2 4" xfId="19169" xr:uid="{00000000-0005-0000-0000-0000683B0000}"/>
    <cellStyle name="Comma 2 6 5 3 2 4 2" xfId="49993" xr:uid="{00000000-0005-0000-0000-0000693B0000}"/>
    <cellStyle name="Comma 2 6 5 3 2 5" xfId="34583" xr:uid="{00000000-0005-0000-0000-00006A3B0000}"/>
    <cellStyle name="Comma 2 6 5 3 3" xfId="5661" xr:uid="{00000000-0005-0000-0000-00006B3B0000}"/>
    <cellStyle name="Comma 2 6 5 3 3 2" xfId="13471" xr:uid="{00000000-0005-0000-0000-00006C3B0000}"/>
    <cellStyle name="Comma 2 6 5 3 3 2 2" xfId="28882" xr:uid="{00000000-0005-0000-0000-00006D3B0000}"/>
    <cellStyle name="Comma 2 6 5 3 3 2 2 2" xfId="59706" xr:uid="{00000000-0005-0000-0000-00006E3B0000}"/>
    <cellStyle name="Comma 2 6 5 3 3 2 3" xfId="44296" xr:uid="{00000000-0005-0000-0000-00006F3B0000}"/>
    <cellStyle name="Comma 2 6 5 3 3 3" xfId="21073" xr:uid="{00000000-0005-0000-0000-0000703B0000}"/>
    <cellStyle name="Comma 2 6 5 3 3 3 2" xfId="51897" xr:uid="{00000000-0005-0000-0000-0000713B0000}"/>
    <cellStyle name="Comma 2 6 5 3 3 4" xfId="36487" xr:uid="{00000000-0005-0000-0000-0000723B0000}"/>
    <cellStyle name="Comma 2 6 5 3 4" xfId="9668" xr:uid="{00000000-0005-0000-0000-0000733B0000}"/>
    <cellStyle name="Comma 2 6 5 3 4 2" xfId="25079" xr:uid="{00000000-0005-0000-0000-0000743B0000}"/>
    <cellStyle name="Comma 2 6 5 3 4 2 2" xfId="55903" xr:uid="{00000000-0005-0000-0000-0000753B0000}"/>
    <cellStyle name="Comma 2 6 5 3 4 3" xfId="40493" xr:uid="{00000000-0005-0000-0000-0000763B0000}"/>
    <cellStyle name="Comma 2 6 5 3 5" xfId="17270" xr:uid="{00000000-0005-0000-0000-0000773B0000}"/>
    <cellStyle name="Comma 2 6 5 3 5 2" xfId="48094" xr:uid="{00000000-0005-0000-0000-0000783B0000}"/>
    <cellStyle name="Comma 2 6 5 3 6" xfId="32684" xr:uid="{00000000-0005-0000-0000-0000793B0000}"/>
    <cellStyle name="Comma 2 6 5 4" xfId="2491" xr:uid="{00000000-0005-0000-0000-00007A3B0000}"/>
    <cellStyle name="Comma 2 6 5 4 2" xfId="6294" xr:uid="{00000000-0005-0000-0000-00007B3B0000}"/>
    <cellStyle name="Comma 2 6 5 4 2 2" xfId="14104" xr:uid="{00000000-0005-0000-0000-00007C3B0000}"/>
    <cellStyle name="Comma 2 6 5 4 2 2 2" xfId="29515" xr:uid="{00000000-0005-0000-0000-00007D3B0000}"/>
    <cellStyle name="Comma 2 6 5 4 2 2 2 2" xfId="60339" xr:uid="{00000000-0005-0000-0000-00007E3B0000}"/>
    <cellStyle name="Comma 2 6 5 4 2 2 3" xfId="44929" xr:uid="{00000000-0005-0000-0000-00007F3B0000}"/>
    <cellStyle name="Comma 2 6 5 4 2 3" xfId="21706" xr:uid="{00000000-0005-0000-0000-0000803B0000}"/>
    <cellStyle name="Comma 2 6 5 4 2 3 2" xfId="52530" xr:uid="{00000000-0005-0000-0000-0000813B0000}"/>
    <cellStyle name="Comma 2 6 5 4 2 4" xfId="37120" xr:uid="{00000000-0005-0000-0000-0000823B0000}"/>
    <cellStyle name="Comma 2 6 5 4 3" xfId="10301" xr:uid="{00000000-0005-0000-0000-0000833B0000}"/>
    <cellStyle name="Comma 2 6 5 4 3 2" xfId="25712" xr:uid="{00000000-0005-0000-0000-0000843B0000}"/>
    <cellStyle name="Comma 2 6 5 4 3 2 2" xfId="56536" xr:uid="{00000000-0005-0000-0000-0000853B0000}"/>
    <cellStyle name="Comma 2 6 5 4 3 3" xfId="41126" xr:uid="{00000000-0005-0000-0000-0000863B0000}"/>
    <cellStyle name="Comma 2 6 5 4 4" xfId="17903" xr:uid="{00000000-0005-0000-0000-0000873B0000}"/>
    <cellStyle name="Comma 2 6 5 4 4 2" xfId="48727" xr:uid="{00000000-0005-0000-0000-0000883B0000}"/>
    <cellStyle name="Comma 2 6 5 4 5" xfId="33317" xr:uid="{00000000-0005-0000-0000-0000893B0000}"/>
    <cellStyle name="Comma 2 6 5 5" xfId="4395" xr:uid="{00000000-0005-0000-0000-00008A3B0000}"/>
    <cellStyle name="Comma 2 6 5 5 2" xfId="12205" xr:uid="{00000000-0005-0000-0000-00008B3B0000}"/>
    <cellStyle name="Comma 2 6 5 5 2 2" xfId="27616" xr:uid="{00000000-0005-0000-0000-00008C3B0000}"/>
    <cellStyle name="Comma 2 6 5 5 2 2 2" xfId="58440" xr:uid="{00000000-0005-0000-0000-00008D3B0000}"/>
    <cellStyle name="Comma 2 6 5 5 2 3" xfId="43030" xr:uid="{00000000-0005-0000-0000-00008E3B0000}"/>
    <cellStyle name="Comma 2 6 5 5 3" xfId="19807" xr:uid="{00000000-0005-0000-0000-00008F3B0000}"/>
    <cellStyle name="Comma 2 6 5 5 3 2" xfId="50631" xr:uid="{00000000-0005-0000-0000-0000903B0000}"/>
    <cellStyle name="Comma 2 6 5 5 4" xfId="35221" xr:uid="{00000000-0005-0000-0000-0000913B0000}"/>
    <cellStyle name="Comma 2 6 5 6" xfId="8402" xr:uid="{00000000-0005-0000-0000-0000923B0000}"/>
    <cellStyle name="Comma 2 6 5 6 2" xfId="23813" xr:uid="{00000000-0005-0000-0000-0000933B0000}"/>
    <cellStyle name="Comma 2 6 5 6 2 2" xfId="54637" xr:uid="{00000000-0005-0000-0000-0000943B0000}"/>
    <cellStyle name="Comma 2 6 5 6 3" xfId="39227" xr:uid="{00000000-0005-0000-0000-0000953B0000}"/>
    <cellStyle name="Comma 2 6 5 7" xfId="16004" xr:uid="{00000000-0005-0000-0000-0000963B0000}"/>
    <cellStyle name="Comma 2 6 5 7 2" xfId="46828" xr:uid="{00000000-0005-0000-0000-0000973B0000}"/>
    <cellStyle name="Comma 2 6 5 8" xfId="31418" xr:uid="{00000000-0005-0000-0000-0000983B0000}"/>
    <cellStyle name="Comma 2 6 6" xfId="383" xr:uid="{00000000-0005-0000-0000-0000993B0000}"/>
    <cellStyle name="Comma 2 6 6 2" xfId="1016" xr:uid="{00000000-0005-0000-0000-00009A3B0000}"/>
    <cellStyle name="Comma 2 6 6 2 2" xfId="2915" xr:uid="{00000000-0005-0000-0000-00009B3B0000}"/>
    <cellStyle name="Comma 2 6 6 2 2 2" xfId="6718" xr:uid="{00000000-0005-0000-0000-00009C3B0000}"/>
    <cellStyle name="Comma 2 6 6 2 2 2 2" xfId="14528" xr:uid="{00000000-0005-0000-0000-00009D3B0000}"/>
    <cellStyle name="Comma 2 6 6 2 2 2 2 2" xfId="29939" xr:uid="{00000000-0005-0000-0000-00009E3B0000}"/>
    <cellStyle name="Comma 2 6 6 2 2 2 2 2 2" xfId="60763" xr:uid="{00000000-0005-0000-0000-00009F3B0000}"/>
    <cellStyle name="Comma 2 6 6 2 2 2 2 3" xfId="45353" xr:uid="{00000000-0005-0000-0000-0000A03B0000}"/>
    <cellStyle name="Comma 2 6 6 2 2 2 3" xfId="22130" xr:uid="{00000000-0005-0000-0000-0000A13B0000}"/>
    <cellStyle name="Comma 2 6 6 2 2 2 3 2" xfId="52954" xr:uid="{00000000-0005-0000-0000-0000A23B0000}"/>
    <cellStyle name="Comma 2 6 6 2 2 2 4" xfId="37544" xr:uid="{00000000-0005-0000-0000-0000A33B0000}"/>
    <cellStyle name="Comma 2 6 6 2 2 3" xfId="10725" xr:uid="{00000000-0005-0000-0000-0000A43B0000}"/>
    <cellStyle name="Comma 2 6 6 2 2 3 2" xfId="26136" xr:uid="{00000000-0005-0000-0000-0000A53B0000}"/>
    <cellStyle name="Comma 2 6 6 2 2 3 2 2" xfId="56960" xr:uid="{00000000-0005-0000-0000-0000A63B0000}"/>
    <cellStyle name="Comma 2 6 6 2 2 3 3" xfId="41550" xr:uid="{00000000-0005-0000-0000-0000A73B0000}"/>
    <cellStyle name="Comma 2 6 6 2 2 4" xfId="18327" xr:uid="{00000000-0005-0000-0000-0000A83B0000}"/>
    <cellStyle name="Comma 2 6 6 2 2 4 2" xfId="49151" xr:uid="{00000000-0005-0000-0000-0000A93B0000}"/>
    <cellStyle name="Comma 2 6 6 2 2 5" xfId="33741" xr:uid="{00000000-0005-0000-0000-0000AA3B0000}"/>
    <cellStyle name="Comma 2 6 6 2 3" xfId="4819" xr:uid="{00000000-0005-0000-0000-0000AB3B0000}"/>
    <cellStyle name="Comma 2 6 6 2 3 2" xfId="12629" xr:uid="{00000000-0005-0000-0000-0000AC3B0000}"/>
    <cellStyle name="Comma 2 6 6 2 3 2 2" xfId="28040" xr:uid="{00000000-0005-0000-0000-0000AD3B0000}"/>
    <cellStyle name="Comma 2 6 6 2 3 2 2 2" xfId="58864" xr:uid="{00000000-0005-0000-0000-0000AE3B0000}"/>
    <cellStyle name="Comma 2 6 6 2 3 2 3" xfId="43454" xr:uid="{00000000-0005-0000-0000-0000AF3B0000}"/>
    <cellStyle name="Comma 2 6 6 2 3 3" xfId="20231" xr:uid="{00000000-0005-0000-0000-0000B03B0000}"/>
    <cellStyle name="Comma 2 6 6 2 3 3 2" xfId="51055" xr:uid="{00000000-0005-0000-0000-0000B13B0000}"/>
    <cellStyle name="Comma 2 6 6 2 3 4" xfId="35645" xr:uid="{00000000-0005-0000-0000-0000B23B0000}"/>
    <cellStyle name="Comma 2 6 6 2 4" xfId="8826" xr:uid="{00000000-0005-0000-0000-0000B33B0000}"/>
    <cellStyle name="Comma 2 6 6 2 4 2" xfId="24237" xr:uid="{00000000-0005-0000-0000-0000B43B0000}"/>
    <cellStyle name="Comma 2 6 6 2 4 2 2" xfId="55061" xr:uid="{00000000-0005-0000-0000-0000B53B0000}"/>
    <cellStyle name="Comma 2 6 6 2 4 3" xfId="39651" xr:uid="{00000000-0005-0000-0000-0000B63B0000}"/>
    <cellStyle name="Comma 2 6 6 2 5" xfId="16428" xr:uid="{00000000-0005-0000-0000-0000B73B0000}"/>
    <cellStyle name="Comma 2 6 6 2 5 2" xfId="47252" xr:uid="{00000000-0005-0000-0000-0000B83B0000}"/>
    <cellStyle name="Comma 2 6 6 2 6" xfId="31842" xr:uid="{00000000-0005-0000-0000-0000B93B0000}"/>
    <cellStyle name="Comma 2 6 6 3" xfId="1649" xr:uid="{00000000-0005-0000-0000-0000BA3B0000}"/>
    <cellStyle name="Comma 2 6 6 3 2" xfId="3548" xr:uid="{00000000-0005-0000-0000-0000BB3B0000}"/>
    <cellStyle name="Comma 2 6 6 3 2 2" xfId="7351" xr:uid="{00000000-0005-0000-0000-0000BC3B0000}"/>
    <cellStyle name="Comma 2 6 6 3 2 2 2" xfId="15161" xr:uid="{00000000-0005-0000-0000-0000BD3B0000}"/>
    <cellStyle name="Comma 2 6 6 3 2 2 2 2" xfId="30572" xr:uid="{00000000-0005-0000-0000-0000BE3B0000}"/>
    <cellStyle name="Comma 2 6 6 3 2 2 2 2 2" xfId="61396" xr:uid="{00000000-0005-0000-0000-0000BF3B0000}"/>
    <cellStyle name="Comma 2 6 6 3 2 2 2 3" xfId="45986" xr:uid="{00000000-0005-0000-0000-0000C03B0000}"/>
    <cellStyle name="Comma 2 6 6 3 2 2 3" xfId="22763" xr:uid="{00000000-0005-0000-0000-0000C13B0000}"/>
    <cellStyle name="Comma 2 6 6 3 2 2 3 2" xfId="53587" xr:uid="{00000000-0005-0000-0000-0000C23B0000}"/>
    <cellStyle name="Comma 2 6 6 3 2 2 4" xfId="38177" xr:uid="{00000000-0005-0000-0000-0000C33B0000}"/>
    <cellStyle name="Comma 2 6 6 3 2 3" xfId="11358" xr:uid="{00000000-0005-0000-0000-0000C43B0000}"/>
    <cellStyle name="Comma 2 6 6 3 2 3 2" xfId="26769" xr:uid="{00000000-0005-0000-0000-0000C53B0000}"/>
    <cellStyle name="Comma 2 6 6 3 2 3 2 2" xfId="57593" xr:uid="{00000000-0005-0000-0000-0000C63B0000}"/>
    <cellStyle name="Comma 2 6 6 3 2 3 3" xfId="42183" xr:uid="{00000000-0005-0000-0000-0000C73B0000}"/>
    <cellStyle name="Comma 2 6 6 3 2 4" xfId="18960" xr:uid="{00000000-0005-0000-0000-0000C83B0000}"/>
    <cellStyle name="Comma 2 6 6 3 2 4 2" xfId="49784" xr:uid="{00000000-0005-0000-0000-0000C93B0000}"/>
    <cellStyle name="Comma 2 6 6 3 2 5" xfId="34374" xr:uid="{00000000-0005-0000-0000-0000CA3B0000}"/>
    <cellStyle name="Comma 2 6 6 3 3" xfId="5452" xr:uid="{00000000-0005-0000-0000-0000CB3B0000}"/>
    <cellStyle name="Comma 2 6 6 3 3 2" xfId="13262" xr:uid="{00000000-0005-0000-0000-0000CC3B0000}"/>
    <cellStyle name="Comma 2 6 6 3 3 2 2" xfId="28673" xr:uid="{00000000-0005-0000-0000-0000CD3B0000}"/>
    <cellStyle name="Comma 2 6 6 3 3 2 2 2" xfId="59497" xr:uid="{00000000-0005-0000-0000-0000CE3B0000}"/>
    <cellStyle name="Comma 2 6 6 3 3 2 3" xfId="44087" xr:uid="{00000000-0005-0000-0000-0000CF3B0000}"/>
    <cellStyle name="Comma 2 6 6 3 3 3" xfId="20864" xr:uid="{00000000-0005-0000-0000-0000D03B0000}"/>
    <cellStyle name="Comma 2 6 6 3 3 3 2" xfId="51688" xr:uid="{00000000-0005-0000-0000-0000D13B0000}"/>
    <cellStyle name="Comma 2 6 6 3 3 4" xfId="36278" xr:uid="{00000000-0005-0000-0000-0000D23B0000}"/>
    <cellStyle name="Comma 2 6 6 3 4" xfId="9459" xr:uid="{00000000-0005-0000-0000-0000D33B0000}"/>
    <cellStyle name="Comma 2 6 6 3 4 2" xfId="24870" xr:uid="{00000000-0005-0000-0000-0000D43B0000}"/>
    <cellStyle name="Comma 2 6 6 3 4 2 2" xfId="55694" xr:uid="{00000000-0005-0000-0000-0000D53B0000}"/>
    <cellStyle name="Comma 2 6 6 3 4 3" xfId="40284" xr:uid="{00000000-0005-0000-0000-0000D63B0000}"/>
    <cellStyle name="Comma 2 6 6 3 5" xfId="17061" xr:uid="{00000000-0005-0000-0000-0000D73B0000}"/>
    <cellStyle name="Comma 2 6 6 3 5 2" xfId="47885" xr:uid="{00000000-0005-0000-0000-0000D83B0000}"/>
    <cellStyle name="Comma 2 6 6 3 6" xfId="32475" xr:uid="{00000000-0005-0000-0000-0000D93B0000}"/>
    <cellStyle name="Comma 2 6 6 4" xfId="2282" xr:uid="{00000000-0005-0000-0000-0000DA3B0000}"/>
    <cellStyle name="Comma 2 6 6 4 2" xfId="6085" xr:uid="{00000000-0005-0000-0000-0000DB3B0000}"/>
    <cellStyle name="Comma 2 6 6 4 2 2" xfId="13895" xr:uid="{00000000-0005-0000-0000-0000DC3B0000}"/>
    <cellStyle name="Comma 2 6 6 4 2 2 2" xfId="29306" xr:uid="{00000000-0005-0000-0000-0000DD3B0000}"/>
    <cellStyle name="Comma 2 6 6 4 2 2 2 2" xfId="60130" xr:uid="{00000000-0005-0000-0000-0000DE3B0000}"/>
    <cellStyle name="Comma 2 6 6 4 2 2 3" xfId="44720" xr:uid="{00000000-0005-0000-0000-0000DF3B0000}"/>
    <cellStyle name="Comma 2 6 6 4 2 3" xfId="21497" xr:uid="{00000000-0005-0000-0000-0000E03B0000}"/>
    <cellStyle name="Comma 2 6 6 4 2 3 2" xfId="52321" xr:uid="{00000000-0005-0000-0000-0000E13B0000}"/>
    <cellStyle name="Comma 2 6 6 4 2 4" xfId="36911" xr:uid="{00000000-0005-0000-0000-0000E23B0000}"/>
    <cellStyle name="Comma 2 6 6 4 3" xfId="10092" xr:uid="{00000000-0005-0000-0000-0000E33B0000}"/>
    <cellStyle name="Comma 2 6 6 4 3 2" xfId="25503" xr:uid="{00000000-0005-0000-0000-0000E43B0000}"/>
    <cellStyle name="Comma 2 6 6 4 3 2 2" xfId="56327" xr:uid="{00000000-0005-0000-0000-0000E53B0000}"/>
    <cellStyle name="Comma 2 6 6 4 3 3" xfId="40917" xr:uid="{00000000-0005-0000-0000-0000E63B0000}"/>
    <cellStyle name="Comma 2 6 6 4 4" xfId="17694" xr:uid="{00000000-0005-0000-0000-0000E73B0000}"/>
    <cellStyle name="Comma 2 6 6 4 4 2" xfId="48518" xr:uid="{00000000-0005-0000-0000-0000E83B0000}"/>
    <cellStyle name="Comma 2 6 6 4 5" xfId="33108" xr:uid="{00000000-0005-0000-0000-0000E93B0000}"/>
    <cellStyle name="Comma 2 6 6 5" xfId="4186" xr:uid="{00000000-0005-0000-0000-0000EA3B0000}"/>
    <cellStyle name="Comma 2 6 6 5 2" xfId="11996" xr:uid="{00000000-0005-0000-0000-0000EB3B0000}"/>
    <cellStyle name="Comma 2 6 6 5 2 2" xfId="27407" xr:uid="{00000000-0005-0000-0000-0000EC3B0000}"/>
    <cellStyle name="Comma 2 6 6 5 2 2 2" xfId="58231" xr:uid="{00000000-0005-0000-0000-0000ED3B0000}"/>
    <cellStyle name="Comma 2 6 6 5 2 3" xfId="42821" xr:uid="{00000000-0005-0000-0000-0000EE3B0000}"/>
    <cellStyle name="Comma 2 6 6 5 3" xfId="19598" xr:uid="{00000000-0005-0000-0000-0000EF3B0000}"/>
    <cellStyle name="Comma 2 6 6 5 3 2" xfId="50422" xr:uid="{00000000-0005-0000-0000-0000F03B0000}"/>
    <cellStyle name="Comma 2 6 6 5 4" xfId="35012" xr:uid="{00000000-0005-0000-0000-0000F13B0000}"/>
    <cellStyle name="Comma 2 6 6 6" xfId="8193" xr:uid="{00000000-0005-0000-0000-0000F23B0000}"/>
    <cellStyle name="Comma 2 6 6 6 2" xfId="23604" xr:uid="{00000000-0005-0000-0000-0000F33B0000}"/>
    <cellStyle name="Comma 2 6 6 6 2 2" xfId="54428" xr:uid="{00000000-0005-0000-0000-0000F43B0000}"/>
    <cellStyle name="Comma 2 6 6 6 3" xfId="39018" xr:uid="{00000000-0005-0000-0000-0000F53B0000}"/>
    <cellStyle name="Comma 2 6 6 7" xfId="15795" xr:uid="{00000000-0005-0000-0000-0000F63B0000}"/>
    <cellStyle name="Comma 2 6 6 7 2" xfId="46619" xr:uid="{00000000-0005-0000-0000-0000F73B0000}"/>
    <cellStyle name="Comma 2 6 6 8" xfId="31209" xr:uid="{00000000-0005-0000-0000-0000F83B0000}"/>
    <cellStyle name="Comma 2 6 7" xfId="803" xr:uid="{00000000-0005-0000-0000-0000F93B0000}"/>
    <cellStyle name="Comma 2 6 7 2" xfId="2702" xr:uid="{00000000-0005-0000-0000-0000FA3B0000}"/>
    <cellStyle name="Comma 2 6 7 2 2" xfId="6505" xr:uid="{00000000-0005-0000-0000-0000FB3B0000}"/>
    <cellStyle name="Comma 2 6 7 2 2 2" xfId="14315" xr:uid="{00000000-0005-0000-0000-0000FC3B0000}"/>
    <cellStyle name="Comma 2 6 7 2 2 2 2" xfId="29726" xr:uid="{00000000-0005-0000-0000-0000FD3B0000}"/>
    <cellStyle name="Comma 2 6 7 2 2 2 2 2" xfId="60550" xr:uid="{00000000-0005-0000-0000-0000FE3B0000}"/>
    <cellStyle name="Comma 2 6 7 2 2 2 3" xfId="45140" xr:uid="{00000000-0005-0000-0000-0000FF3B0000}"/>
    <cellStyle name="Comma 2 6 7 2 2 3" xfId="21917" xr:uid="{00000000-0005-0000-0000-0000003C0000}"/>
    <cellStyle name="Comma 2 6 7 2 2 3 2" xfId="52741" xr:uid="{00000000-0005-0000-0000-0000013C0000}"/>
    <cellStyle name="Comma 2 6 7 2 2 4" xfId="37331" xr:uid="{00000000-0005-0000-0000-0000023C0000}"/>
    <cellStyle name="Comma 2 6 7 2 3" xfId="10512" xr:uid="{00000000-0005-0000-0000-0000033C0000}"/>
    <cellStyle name="Comma 2 6 7 2 3 2" xfId="25923" xr:uid="{00000000-0005-0000-0000-0000043C0000}"/>
    <cellStyle name="Comma 2 6 7 2 3 2 2" xfId="56747" xr:uid="{00000000-0005-0000-0000-0000053C0000}"/>
    <cellStyle name="Comma 2 6 7 2 3 3" xfId="41337" xr:uid="{00000000-0005-0000-0000-0000063C0000}"/>
    <cellStyle name="Comma 2 6 7 2 4" xfId="18114" xr:uid="{00000000-0005-0000-0000-0000073C0000}"/>
    <cellStyle name="Comma 2 6 7 2 4 2" xfId="48938" xr:uid="{00000000-0005-0000-0000-0000083C0000}"/>
    <cellStyle name="Comma 2 6 7 2 5" xfId="33528" xr:uid="{00000000-0005-0000-0000-0000093C0000}"/>
    <cellStyle name="Comma 2 6 7 3" xfId="4606" xr:uid="{00000000-0005-0000-0000-00000A3C0000}"/>
    <cellStyle name="Comma 2 6 7 3 2" xfId="12416" xr:uid="{00000000-0005-0000-0000-00000B3C0000}"/>
    <cellStyle name="Comma 2 6 7 3 2 2" xfId="27827" xr:uid="{00000000-0005-0000-0000-00000C3C0000}"/>
    <cellStyle name="Comma 2 6 7 3 2 2 2" xfId="58651" xr:uid="{00000000-0005-0000-0000-00000D3C0000}"/>
    <cellStyle name="Comma 2 6 7 3 2 3" xfId="43241" xr:uid="{00000000-0005-0000-0000-00000E3C0000}"/>
    <cellStyle name="Comma 2 6 7 3 3" xfId="20018" xr:uid="{00000000-0005-0000-0000-00000F3C0000}"/>
    <cellStyle name="Comma 2 6 7 3 3 2" xfId="50842" xr:uid="{00000000-0005-0000-0000-0000103C0000}"/>
    <cellStyle name="Comma 2 6 7 3 4" xfId="35432" xr:uid="{00000000-0005-0000-0000-0000113C0000}"/>
    <cellStyle name="Comma 2 6 7 4" xfId="8613" xr:uid="{00000000-0005-0000-0000-0000123C0000}"/>
    <cellStyle name="Comma 2 6 7 4 2" xfId="24024" xr:uid="{00000000-0005-0000-0000-0000133C0000}"/>
    <cellStyle name="Comma 2 6 7 4 2 2" xfId="54848" xr:uid="{00000000-0005-0000-0000-0000143C0000}"/>
    <cellStyle name="Comma 2 6 7 4 3" xfId="39438" xr:uid="{00000000-0005-0000-0000-0000153C0000}"/>
    <cellStyle name="Comma 2 6 7 5" xfId="16215" xr:uid="{00000000-0005-0000-0000-0000163C0000}"/>
    <cellStyle name="Comma 2 6 7 5 2" xfId="47039" xr:uid="{00000000-0005-0000-0000-0000173C0000}"/>
    <cellStyle name="Comma 2 6 7 6" xfId="31629" xr:uid="{00000000-0005-0000-0000-0000183C0000}"/>
    <cellStyle name="Comma 2 6 8" xfId="1436" xr:uid="{00000000-0005-0000-0000-0000193C0000}"/>
    <cellStyle name="Comma 2 6 8 2" xfId="3335" xr:uid="{00000000-0005-0000-0000-00001A3C0000}"/>
    <cellStyle name="Comma 2 6 8 2 2" xfId="7138" xr:uid="{00000000-0005-0000-0000-00001B3C0000}"/>
    <cellStyle name="Comma 2 6 8 2 2 2" xfId="14948" xr:uid="{00000000-0005-0000-0000-00001C3C0000}"/>
    <cellStyle name="Comma 2 6 8 2 2 2 2" xfId="30359" xr:uid="{00000000-0005-0000-0000-00001D3C0000}"/>
    <cellStyle name="Comma 2 6 8 2 2 2 2 2" xfId="61183" xr:uid="{00000000-0005-0000-0000-00001E3C0000}"/>
    <cellStyle name="Comma 2 6 8 2 2 2 3" xfId="45773" xr:uid="{00000000-0005-0000-0000-00001F3C0000}"/>
    <cellStyle name="Comma 2 6 8 2 2 3" xfId="22550" xr:uid="{00000000-0005-0000-0000-0000203C0000}"/>
    <cellStyle name="Comma 2 6 8 2 2 3 2" xfId="53374" xr:uid="{00000000-0005-0000-0000-0000213C0000}"/>
    <cellStyle name="Comma 2 6 8 2 2 4" xfId="37964" xr:uid="{00000000-0005-0000-0000-0000223C0000}"/>
    <cellStyle name="Comma 2 6 8 2 3" xfId="11145" xr:uid="{00000000-0005-0000-0000-0000233C0000}"/>
    <cellStyle name="Comma 2 6 8 2 3 2" xfId="26556" xr:uid="{00000000-0005-0000-0000-0000243C0000}"/>
    <cellStyle name="Comma 2 6 8 2 3 2 2" xfId="57380" xr:uid="{00000000-0005-0000-0000-0000253C0000}"/>
    <cellStyle name="Comma 2 6 8 2 3 3" xfId="41970" xr:uid="{00000000-0005-0000-0000-0000263C0000}"/>
    <cellStyle name="Comma 2 6 8 2 4" xfId="18747" xr:uid="{00000000-0005-0000-0000-0000273C0000}"/>
    <cellStyle name="Comma 2 6 8 2 4 2" xfId="49571" xr:uid="{00000000-0005-0000-0000-0000283C0000}"/>
    <cellStyle name="Comma 2 6 8 2 5" xfId="34161" xr:uid="{00000000-0005-0000-0000-0000293C0000}"/>
    <cellStyle name="Comma 2 6 8 3" xfId="5239" xr:uid="{00000000-0005-0000-0000-00002A3C0000}"/>
    <cellStyle name="Comma 2 6 8 3 2" xfId="13049" xr:uid="{00000000-0005-0000-0000-00002B3C0000}"/>
    <cellStyle name="Comma 2 6 8 3 2 2" xfId="28460" xr:uid="{00000000-0005-0000-0000-00002C3C0000}"/>
    <cellStyle name="Comma 2 6 8 3 2 2 2" xfId="59284" xr:uid="{00000000-0005-0000-0000-00002D3C0000}"/>
    <cellStyle name="Comma 2 6 8 3 2 3" xfId="43874" xr:uid="{00000000-0005-0000-0000-00002E3C0000}"/>
    <cellStyle name="Comma 2 6 8 3 3" xfId="20651" xr:uid="{00000000-0005-0000-0000-00002F3C0000}"/>
    <cellStyle name="Comma 2 6 8 3 3 2" xfId="51475" xr:uid="{00000000-0005-0000-0000-0000303C0000}"/>
    <cellStyle name="Comma 2 6 8 3 4" xfId="36065" xr:uid="{00000000-0005-0000-0000-0000313C0000}"/>
    <cellStyle name="Comma 2 6 8 4" xfId="9246" xr:uid="{00000000-0005-0000-0000-0000323C0000}"/>
    <cellStyle name="Comma 2 6 8 4 2" xfId="24657" xr:uid="{00000000-0005-0000-0000-0000333C0000}"/>
    <cellStyle name="Comma 2 6 8 4 2 2" xfId="55481" xr:uid="{00000000-0005-0000-0000-0000343C0000}"/>
    <cellStyle name="Comma 2 6 8 4 3" xfId="40071" xr:uid="{00000000-0005-0000-0000-0000353C0000}"/>
    <cellStyle name="Comma 2 6 8 5" xfId="16848" xr:uid="{00000000-0005-0000-0000-0000363C0000}"/>
    <cellStyle name="Comma 2 6 8 5 2" xfId="47672" xr:uid="{00000000-0005-0000-0000-0000373C0000}"/>
    <cellStyle name="Comma 2 6 8 6" xfId="32262" xr:uid="{00000000-0005-0000-0000-0000383C0000}"/>
    <cellStyle name="Comma 2 6 9" xfId="2069" xr:uid="{00000000-0005-0000-0000-0000393C0000}"/>
    <cellStyle name="Comma 2 6 9 2" xfId="5872" xr:uid="{00000000-0005-0000-0000-00003A3C0000}"/>
    <cellStyle name="Comma 2 6 9 2 2" xfId="13682" xr:uid="{00000000-0005-0000-0000-00003B3C0000}"/>
    <cellStyle name="Comma 2 6 9 2 2 2" xfId="29093" xr:uid="{00000000-0005-0000-0000-00003C3C0000}"/>
    <cellStyle name="Comma 2 6 9 2 2 2 2" xfId="59917" xr:uid="{00000000-0005-0000-0000-00003D3C0000}"/>
    <cellStyle name="Comma 2 6 9 2 2 3" xfId="44507" xr:uid="{00000000-0005-0000-0000-00003E3C0000}"/>
    <cellStyle name="Comma 2 6 9 2 3" xfId="21284" xr:uid="{00000000-0005-0000-0000-00003F3C0000}"/>
    <cellStyle name="Comma 2 6 9 2 3 2" xfId="52108" xr:uid="{00000000-0005-0000-0000-0000403C0000}"/>
    <cellStyle name="Comma 2 6 9 2 4" xfId="36698" xr:uid="{00000000-0005-0000-0000-0000413C0000}"/>
    <cellStyle name="Comma 2 6 9 3" xfId="9879" xr:uid="{00000000-0005-0000-0000-0000423C0000}"/>
    <cellStyle name="Comma 2 6 9 3 2" xfId="25290" xr:uid="{00000000-0005-0000-0000-0000433C0000}"/>
    <cellStyle name="Comma 2 6 9 3 2 2" xfId="56114" xr:uid="{00000000-0005-0000-0000-0000443C0000}"/>
    <cellStyle name="Comma 2 6 9 3 3" xfId="40704" xr:uid="{00000000-0005-0000-0000-0000453C0000}"/>
    <cellStyle name="Comma 2 6 9 4" xfId="17481" xr:uid="{00000000-0005-0000-0000-0000463C0000}"/>
    <cellStyle name="Comma 2 6 9 4 2" xfId="48305" xr:uid="{00000000-0005-0000-0000-0000473C0000}"/>
    <cellStyle name="Comma 2 6 9 5" xfId="32895" xr:uid="{00000000-0005-0000-0000-0000483C0000}"/>
    <cellStyle name="Comma 2 7" xfId="189" xr:uid="{00000000-0005-0000-0000-0000493C0000}"/>
    <cellStyle name="Comma 2 7 10" xfId="8000" xr:uid="{00000000-0005-0000-0000-00004A3C0000}"/>
    <cellStyle name="Comma 2 7 10 2" xfId="23411" xr:uid="{00000000-0005-0000-0000-00004B3C0000}"/>
    <cellStyle name="Comma 2 7 10 2 2" xfId="54235" xr:uid="{00000000-0005-0000-0000-00004C3C0000}"/>
    <cellStyle name="Comma 2 7 10 3" xfId="38825" xr:uid="{00000000-0005-0000-0000-00004D3C0000}"/>
    <cellStyle name="Comma 2 7 11" xfId="7791" xr:uid="{00000000-0005-0000-0000-00004E3C0000}"/>
    <cellStyle name="Comma 2 7 11 2" xfId="23202" xr:uid="{00000000-0005-0000-0000-00004F3C0000}"/>
    <cellStyle name="Comma 2 7 11 2 2" xfId="54026" xr:uid="{00000000-0005-0000-0000-0000503C0000}"/>
    <cellStyle name="Comma 2 7 11 3" xfId="38616" xr:uid="{00000000-0005-0000-0000-0000513C0000}"/>
    <cellStyle name="Comma 2 7 12" xfId="15602" xr:uid="{00000000-0005-0000-0000-0000523C0000}"/>
    <cellStyle name="Comma 2 7 12 2" xfId="46426" xr:uid="{00000000-0005-0000-0000-0000533C0000}"/>
    <cellStyle name="Comma 2 7 13" xfId="31016" xr:uid="{00000000-0005-0000-0000-0000543C0000}"/>
    <cellStyle name="Comma 2 7 2" xfId="314" xr:uid="{00000000-0005-0000-0000-0000553C0000}"/>
    <cellStyle name="Comma 2 7 2 10" xfId="15727" xr:uid="{00000000-0005-0000-0000-0000563C0000}"/>
    <cellStyle name="Comma 2 7 2 10 2" xfId="46551" xr:uid="{00000000-0005-0000-0000-0000573C0000}"/>
    <cellStyle name="Comma 2 7 2 11" xfId="31141" xr:uid="{00000000-0005-0000-0000-0000583C0000}"/>
    <cellStyle name="Comma 2 7 2 2" xfId="737" xr:uid="{00000000-0005-0000-0000-0000593C0000}"/>
    <cellStyle name="Comma 2 7 2 2 2" xfId="1370" xr:uid="{00000000-0005-0000-0000-00005A3C0000}"/>
    <cellStyle name="Comma 2 7 2 2 2 2" xfId="3269" xr:uid="{00000000-0005-0000-0000-00005B3C0000}"/>
    <cellStyle name="Comma 2 7 2 2 2 2 2" xfId="7072" xr:uid="{00000000-0005-0000-0000-00005C3C0000}"/>
    <cellStyle name="Comma 2 7 2 2 2 2 2 2" xfId="14882" xr:uid="{00000000-0005-0000-0000-00005D3C0000}"/>
    <cellStyle name="Comma 2 7 2 2 2 2 2 2 2" xfId="30293" xr:uid="{00000000-0005-0000-0000-00005E3C0000}"/>
    <cellStyle name="Comma 2 7 2 2 2 2 2 2 2 2" xfId="61117" xr:uid="{00000000-0005-0000-0000-00005F3C0000}"/>
    <cellStyle name="Comma 2 7 2 2 2 2 2 2 3" xfId="45707" xr:uid="{00000000-0005-0000-0000-0000603C0000}"/>
    <cellStyle name="Comma 2 7 2 2 2 2 2 3" xfId="22484" xr:uid="{00000000-0005-0000-0000-0000613C0000}"/>
    <cellStyle name="Comma 2 7 2 2 2 2 2 3 2" xfId="53308" xr:uid="{00000000-0005-0000-0000-0000623C0000}"/>
    <cellStyle name="Comma 2 7 2 2 2 2 2 4" xfId="37898" xr:uid="{00000000-0005-0000-0000-0000633C0000}"/>
    <cellStyle name="Comma 2 7 2 2 2 2 3" xfId="11079" xr:uid="{00000000-0005-0000-0000-0000643C0000}"/>
    <cellStyle name="Comma 2 7 2 2 2 2 3 2" xfId="26490" xr:uid="{00000000-0005-0000-0000-0000653C0000}"/>
    <cellStyle name="Comma 2 7 2 2 2 2 3 2 2" xfId="57314" xr:uid="{00000000-0005-0000-0000-0000663C0000}"/>
    <cellStyle name="Comma 2 7 2 2 2 2 3 3" xfId="41904" xr:uid="{00000000-0005-0000-0000-0000673C0000}"/>
    <cellStyle name="Comma 2 7 2 2 2 2 4" xfId="18681" xr:uid="{00000000-0005-0000-0000-0000683C0000}"/>
    <cellStyle name="Comma 2 7 2 2 2 2 4 2" xfId="49505" xr:uid="{00000000-0005-0000-0000-0000693C0000}"/>
    <cellStyle name="Comma 2 7 2 2 2 2 5" xfId="34095" xr:uid="{00000000-0005-0000-0000-00006A3C0000}"/>
    <cellStyle name="Comma 2 7 2 2 2 3" xfId="5173" xr:uid="{00000000-0005-0000-0000-00006B3C0000}"/>
    <cellStyle name="Comma 2 7 2 2 2 3 2" xfId="12983" xr:uid="{00000000-0005-0000-0000-00006C3C0000}"/>
    <cellStyle name="Comma 2 7 2 2 2 3 2 2" xfId="28394" xr:uid="{00000000-0005-0000-0000-00006D3C0000}"/>
    <cellStyle name="Comma 2 7 2 2 2 3 2 2 2" xfId="59218" xr:uid="{00000000-0005-0000-0000-00006E3C0000}"/>
    <cellStyle name="Comma 2 7 2 2 2 3 2 3" xfId="43808" xr:uid="{00000000-0005-0000-0000-00006F3C0000}"/>
    <cellStyle name="Comma 2 7 2 2 2 3 3" xfId="20585" xr:uid="{00000000-0005-0000-0000-0000703C0000}"/>
    <cellStyle name="Comma 2 7 2 2 2 3 3 2" xfId="51409" xr:uid="{00000000-0005-0000-0000-0000713C0000}"/>
    <cellStyle name="Comma 2 7 2 2 2 3 4" xfId="35999" xr:uid="{00000000-0005-0000-0000-0000723C0000}"/>
    <cellStyle name="Comma 2 7 2 2 2 4" xfId="9180" xr:uid="{00000000-0005-0000-0000-0000733C0000}"/>
    <cellStyle name="Comma 2 7 2 2 2 4 2" xfId="24591" xr:uid="{00000000-0005-0000-0000-0000743C0000}"/>
    <cellStyle name="Comma 2 7 2 2 2 4 2 2" xfId="55415" xr:uid="{00000000-0005-0000-0000-0000753C0000}"/>
    <cellStyle name="Comma 2 7 2 2 2 4 3" xfId="40005" xr:uid="{00000000-0005-0000-0000-0000763C0000}"/>
    <cellStyle name="Comma 2 7 2 2 2 5" xfId="16782" xr:uid="{00000000-0005-0000-0000-0000773C0000}"/>
    <cellStyle name="Comma 2 7 2 2 2 5 2" xfId="47606" xr:uid="{00000000-0005-0000-0000-0000783C0000}"/>
    <cellStyle name="Comma 2 7 2 2 2 6" xfId="32196" xr:uid="{00000000-0005-0000-0000-0000793C0000}"/>
    <cellStyle name="Comma 2 7 2 2 3" xfId="2003" xr:uid="{00000000-0005-0000-0000-00007A3C0000}"/>
    <cellStyle name="Comma 2 7 2 2 3 2" xfId="3902" xr:uid="{00000000-0005-0000-0000-00007B3C0000}"/>
    <cellStyle name="Comma 2 7 2 2 3 2 2" xfId="7705" xr:uid="{00000000-0005-0000-0000-00007C3C0000}"/>
    <cellStyle name="Comma 2 7 2 2 3 2 2 2" xfId="15515" xr:uid="{00000000-0005-0000-0000-00007D3C0000}"/>
    <cellStyle name="Comma 2 7 2 2 3 2 2 2 2" xfId="30926" xr:uid="{00000000-0005-0000-0000-00007E3C0000}"/>
    <cellStyle name="Comma 2 7 2 2 3 2 2 2 2 2" xfId="61750" xr:uid="{00000000-0005-0000-0000-00007F3C0000}"/>
    <cellStyle name="Comma 2 7 2 2 3 2 2 2 3" xfId="46340" xr:uid="{00000000-0005-0000-0000-0000803C0000}"/>
    <cellStyle name="Comma 2 7 2 2 3 2 2 3" xfId="23117" xr:uid="{00000000-0005-0000-0000-0000813C0000}"/>
    <cellStyle name="Comma 2 7 2 2 3 2 2 3 2" xfId="53941" xr:uid="{00000000-0005-0000-0000-0000823C0000}"/>
    <cellStyle name="Comma 2 7 2 2 3 2 2 4" xfId="38531" xr:uid="{00000000-0005-0000-0000-0000833C0000}"/>
    <cellStyle name="Comma 2 7 2 2 3 2 3" xfId="11712" xr:uid="{00000000-0005-0000-0000-0000843C0000}"/>
    <cellStyle name="Comma 2 7 2 2 3 2 3 2" xfId="27123" xr:uid="{00000000-0005-0000-0000-0000853C0000}"/>
    <cellStyle name="Comma 2 7 2 2 3 2 3 2 2" xfId="57947" xr:uid="{00000000-0005-0000-0000-0000863C0000}"/>
    <cellStyle name="Comma 2 7 2 2 3 2 3 3" xfId="42537" xr:uid="{00000000-0005-0000-0000-0000873C0000}"/>
    <cellStyle name="Comma 2 7 2 2 3 2 4" xfId="19314" xr:uid="{00000000-0005-0000-0000-0000883C0000}"/>
    <cellStyle name="Comma 2 7 2 2 3 2 4 2" xfId="50138" xr:uid="{00000000-0005-0000-0000-0000893C0000}"/>
    <cellStyle name="Comma 2 7 2 2 3 2 5" xfId="34728" xr:uid="{00000000-0005-0000-0000-00008A3C0000}"/>
    <cellStyle name="Comma 2 7 2 2 3 3" xfId="5806" xr:uid="{00000000-0005-0000-0000-00008B3C0000}"/>
    <cellStyle name="Comma 2 7 2 2 3 3 2" xfId="13616" xr:uid="{00000000-0005-0000-0000-00008C3C0000}"/>
    <cellStyle name="Comma 2 7 2 2 3 3 2 2" xfId="29027" xr:uid="{00000000-0005-0000-0000-00008D3C0000}"/>
    <cellStyle name="Comma 2 7 2 2 3 3 2 2 2" xfId="59851" xr:uid="{00000000-0005-0000-0000-00008E3C0000}"/>
    <cellStyle name="Comma 2 7 2 2 3 3 2 3" xfId="44441" xr:uid="{00000000-0005-0000-0000-00008F3C0000}"/>
    <cellStyle name="Comma 2 7 2 2 3 3 3" xfId="21218" xr:uid="{00000000-0005-0000-0000-0000903C0000}"/>
    <cellStyle name="Comma 2 7 2 2 3 3 3 2" xfId="52042" xr:uid="{00000000-0005-0000-0000-0000913C0000}"/>
    <cellStyle name="Comma 2 7 2 2 3 3 4" xfId="36632" xr:uid="{00000000-0005-0000-0000-0000923C0000}"/>
    <cellStyle name="Comma 2 7 2 2 3 4" xfId="9813" xr:uid="{00000000-0005-0000-0000-0000933C0000}"/>
    <cellStyle name="Comma 2 7 2 2 3 4 2" xfId="25224" xr:uid="{00000000-0005-0000-0000-0000943C0000}"/>
    <cellStyle name="Comma 2 7 2 2 3 4 2 2" xfId="56048" xr:uid="{00000000-0005-0000-0000-0000953C0000}"/>
    <cellStyle name="Comma 2 7 2 2 3 4 3" xfId="40638" xr:uid="{00000000-0005-0000-0000-0000963C0000}"/>
    <cellStyle name="Comma 2 7 2 2 3 5" xfId="17415" xr:uid="{00000000-0005-0000-0000-0000973C0000}"/>
    <cellStyle name="Comma 2 7 2 2 3 5 2" xfId="48239" xr:uid="{00000000-0005-0000-0000-0000983C0000}"/>
    <cellStyle name="Comma 2 7 2 2 3 6" xfId="32829" xr:uid="{00000000-0005-0000-0000-0000993C0000}"/>
    <cellStyle name="Comma 2 7 2 2 4" xfId="2636" xr:uid="{00000000-0005-0000-0000-00009A3C0000}"/>
    <cellStyle name="Comma 2 7 2 2 4 2" xfId="6439" xr:uid="{00000000-0005-0000-0000-00009B3C0000}"/>
    <cellStyle name="Comma 2 7 2 2 4 2 2" xfId="14249" xr:uid="{00000000-0005-0000-0000-00009C3C0000}"/>
    <cellStyle name="Comma 2 7 2 2 4 2 2 2" xfId="29660" xr:uid="{00000000-0005-0000-0000-00009D3C0000}"/>
    <cellStyle name="Comma 2 7 2 2 4 2 2 2 2" xfId="60484" xr:uid="{00000000-0005-0000-0000-00009E3C0000}"/>
    <cellStyle name="Comma 2 7 2 2 4 2 2 3" xfId="45074" xr:uid="{00000000-0005-0000-0000-00009F3C0000}"/>
    <cellStyle name="Comma 2 7 2 2 4 2 3" xfId="21851" xr:uid="{00000000-0005-0000-0000-0000A03C0000}"/>
    <cellStyle name="Comma 2 7 2 2 4 2 3 2" xfId="52675" xr:uid="{00000000-0005-0000-0000-0000A13C0000}"/>
    <cellStyle name="Comma 2 7 2 2 4 2 4" xfId="37265" xr:uid="{00000000-0005-0000-0000-0000A23C0000}"/>
    <cellStyle name="Comma 2 7 2 2 4 3" xfId="10446" xr:uid="{00000000-0005-0000-0000-0000A33C0000}"/>
    <cellStyle name="Comma 2 7 2 2 4 3 2" xfId="25857" xr:uid="{00000000-0005-0000-0000-0000A43C0000}"/>
    <cellStyle name="Comma 2 7 2 2 4 3 2 2" xfId="56681" xr:uid="{00000000-0005-0000-0000-0000A53C0000}"/>
    <cellStyle name="Comma 2 7 2 2 4 3 3" xfId="41271" xr:uid="{00000000-0005-0000-0000-0000A63C0000}"/>
    <cellStyle name="Comma 2 7 2 2 4 4" xfId="18048" xr:uid="{00000000-0005-0000-0000-0000A73C0000}"/>
    <cellStyle name="Comma 2 7 2 2 4 4 2" xfId="48872" xr:uid="{00000000-0005-0000-0000-0000A83C0000}"/>
    <cellStyle name="Comma 2 7 2 2 4 5" xfId="33462" xr:uid="{00000000-0005-0000-0000-0000A93C0000}"/>
    <cellStyle name="Comma 2 7 2 2 5" xfId="4540" xr:uid="{00000000-0005-0000-0000-0000AA3C0000}"/>
    <cellStyle name="Comma 2 7 2 2 5 2" xfId="12350" xr:uid="{00000000-0005-0000-0000-0000AB3C0000}"/>
    <cellStyle name="Comma 2 7 2 2 5 2 2" xfId="27761" xr:uid="{00000000-0005-0000-0000-0000AC3C0000}"/>
    <cellStyle name="Comma 2 7 2 2 5 2 2 2" xfId="58585" xr:uid="{00000000-0005-0000-0000-0000AD3C0000}"/>
    <cellStyle name="Comma 2 7 2 2 5 2 3" xfId="43175" xr:uid="{00000000-0005-0000-0000-0000AE3C0000}"/>
    <cellStyle name="Comma 2 7 2 2 5 3" xfId="19952" xr:uid="{00000000-0005-0000-0000-0000AF3C0000}"/>
    <cellStyle name="Comma 2 7 2 2 5 3 2" xfId="50776" xr:uid="{00000000-0005-0000-0000-0000B03C0000}"/>
    <cellStyle name="Comma 2 7 2 2 5 4" xfId="35366" xr:uid="{00000000-0005-0000-0000-0000B13C0000}"/>
    <cellStyle name="Comma 2 7 2 2 6" xfId="8547" xr:uid="{00000000-0005-0000-0000-0000B23C0000}"/>
    <cellStyle name="Comma 2 7 2 2 6 2" xfId="23958" xr:uid="{00000000-0005-0000-0000-0000B33C0000}"/>
    <cellStyle name="Comma 2 7 2 2 6 2 2" xfId="54782" xr:uid="{00000000-0005-0000-0000-0000B43C0000}"/>
    <cellStyle name="Comma 2 7 2 2 6 3" xfId="39372" xr:uid="{00000000-0005-0000-0000-0000B53C0000}"/>
    <cellStyle name="Comma 2 7 2 2 7" xfId="16149" xr:uid="{00000000-0005-0000-0000-0000B63C0000}"/>
    <cellStyle name="Comma 2 7 2 2 7 2" xfId="46973" xr:uid="{00000000-0005-0000-0000-0000B73C0000}"/>
    <cellStyle name="Comma 2 7 2 2 8" xfId="31563" xr:uid="{00000000-0005-0000-0000-0000B83C0000}"/>
    <cellStyle name="Comma 2 7 2 3" xfId="528" xr:uid="{00000000-0005-0000-0000-0000B93C0000}"/>
    <cellStyle name="Comma 2 7 2 3 2" xfId="1161" xr:uid="{00000000-0005-0000-0000-0000BA3C0000}"/>
    <cellStyle name="Comma 2 7 2 3 2 2" xfId="3060" xr:uid="{00000000-0005-0000-0000-0000BB3C0000}"/>
    <cellStyle name="Comma 2 7 2 3 2 2 2" xfId="6863" xr:uid="{00000000-0005-0000-0000-0000BC3C0000}"/>
    <cellStyle name="Comma 2 7 2 3 2 2 2 2" xfId="14673" xr:uid="{00000000-0005-0000-0000-0000BD3C0000}"/>
    <cellStyle name="Comma 2 7 2 3 2 2 2 2 2" xfId="30084" xr:uid="{00000000-0005-0000-0000-0000BE3C0000}"/>
    <cellStyle name="Comma 2 7 2 3 2 2 2 2 2 2" xfId="60908" xr:uid="{00000000-0005-0000-0000-0000BF3C0000}"/>
    <cellStyle name="Comma 2 7 2 3 2 2 2 2 3" xfId="45498" xr:uid="{00000000-0005-0000-0000-0000C03C0000}"/>
    <cellStyle name="Comma 2 7 2 3 2 2 2 3" xfId="22275" xr:uid="{00000000-0005-0000-0000-0000C13C0000}"/>
    <cellStyle name="Comma 2 7 2 3 2 2 2 3 2" xfId="53099" xr:uid="{00000000-0005-0000-0000-0000C23C0000}"/>
    <cellStyle name="Comma 2 7 2 3 2 2 2 4" xfId="37689" xr:uid="{00000000-0005-0000-0000-0000C33C0000}"/>
    <cellStyle name="Comma 2 7 2 3 2 2 3" xfId="10870" xr:uid="{00000000-0005-0000-0000-0000C43C0000}"/>
    <cellStyle name="Comma 2 7 2 3 2 2 3 2" xfId="26281" xr:uid="{00000000-0005-0000-0000-0000C53C0000}"/>
    <cellStyle name="Comma 2 7 2 3 2 2 3 2 2" xfId="57105" xr:uid="{00000000-0005-0000-0000-0000C63C0000}"/>
    <cellStyle name="Comma 2 7 2 3 2 2 3 3" xfId="41695" xr:uid="{00000000-0005-0000-0000-0000C73C0000}"/>
    <cellStyle name="Comma 2 7 2 3 2 2 4" xfId="18472" xr:uid="{00000000-0005-0000-0000-0000C83C0000}"/>
    <cellStyle name="Comma 2 7 2 3 2 2 4 2" xfId="49296" xr:uid="{00000000-0005-0000-0000-0000C93C0000}"/>
    <cellStyle name="Comma 2 7 2 3 2 2 5" xfId="33886" xr:uid="{00000000-0005-0000-0000-0000CA3C0000}"/>
    <cellStyle name="Comma 2 7 2 3 2 3" xfId="4964" xr:uid="{00000000-0005-0000-0000-0000CB3C0000}"/>
    <cellStyle name="Comma 2 7 2 3 2 3 2" xfId="12774" xr:uid="{00000000-0005-0000-0000-0000CC3C0000}"/>
    <cellStyle name="Comma 2 7 2 3 2 3 2 2" xfId="28185" xr:uid="{00000000-0005-0000-0000-0000CD3C0000}"/>
    <cellStyle name="Comma 2 7 2 3 2 3 2 2 2" xfId="59009" xr:uid="{00000000-0005-0000-0000-0000CE3C0000}"/>
    <cellStyle name="Comma 2 7 2 3 2 3 2 3" xfId="43599" xr:uid="{00000000-0005-0000-0000-0000CF3C0000}"/>
    <cellStyle name="Comma 2 7 2 3 2 3 3" xfId="20376" xr:uid="{00000000-0005-0000-0000-0000D03C0000}"/>
    <cellStyle name="Comma 2 7 2 3 2 3 3 2" xfId="51200" xr:uid="{00000000-0005-0000-0000-0000D13C0000}"/>
    <cellStyle name="Comma 2 7 2 3 2 3 4" xfId="35790" xr:uid="{00000000-0005-0000-0000-0000D23C0000}"/>
    <cellStyle name="Comma 2 7 2 3 2 4" xfId="8971" xr:uid="{00000000-0005-0000-0000-0000D33C0000}"/>
    <cellStyle name="Comma 2 7 2 3 2 4 2" xfId="24382" xr:uid="{00000000-0005-0000-0000-0000D43C0000}"/>
    <cellStyle name="Comma 2 7 2 3 2 4 2 2" xfId="55206" xr:uid="{00000000-0005-0000-0000-0000D53C0000}"/>
    <cellStyle name="Comma 2 7 2 3 2 4 3" xfId="39796" xr:uid="{00000000-0005-0000-0000-0000D63C0000}"/>
    <cellStyle name="Comma 2 7 2 3 2 5" xfId="16573" xr:uid="{00000000-0005-0000-0000-0000D73C0000}"/>
    <cellStyle name="Comma 2 7 2 3 2 5 2" xfId="47397" xr:uid="{00000000-0005-0000-0000-0000D83C0000}"/>
    <cellStyle name="Comma 2 7 2 3 2 6" xfId="31987" xr:uid="{00000000-0005-0000-0000-0000D93C0000}"/>
    <cellStyle name="Comma 2 7 2 3 3" xfId="1794" xr:uid="{00000000-0005-0000-0000-0000DA3C0000}"/>
    <cellStyle name="Comma 2 7 2 3 3 2" xfId="3693" xr:uid="{00000000-0005-0000-0000-0000DB3C0000}"/>
    <cellStyle name="Comma 2 7 2 3 3 2 2" xfId="7496" xr:uid="{00000000-0005-0000-0000-0000DC3C0000}"/>
    <cellStyle name="Comma 2 7 2 3 3 2 2 2" xfId="15306" xr:uid="{00000000-0005-0000-0000-0000DD3C0000}"/>
    <cellStyle name="Comma 2 7 2 3 3 2 2 2 2" xfId="30717" xr:uid="{00000000-0005-0000-0000-0000DE3C0000}"/>
    <cellStyle name="Comma 2 7 2 3 3 2 2 2 2 2" xfId="61541" xr:uid="{00000000-0005-0000-0000-0000DF3C0000}"/>
    <cellStyle name="Comma 2 7 2 3 3 2 2 2 3" xfId="46131" xr:uid="{00000000-0005-0000-0000-0000E03C0000}"/>
    <cellStyle name="Comma 2 7 2 3 3 2 2 3" xfId="22908" xr:uid="{00000000-0005-0000-0000-0000E13C0000}"/>
    <cellStyle name="Comma 2 7 2 3 3 2 2 3 2" xfId="53732" xr:uid="{00000000-0005-0000-0000-0000E23C0000}"/>
    <cellStyle name="Comma 2 7 2 3 3 2 2 4" xfId="38322" xr:uid="{00000000-0005-0000-0000-0000E33C0000}"/>
    <cellStyle name="Comma 2 7 2 3 3 2 3" xfId="11503" xr:uid="{00000000-0005-0000-0000-0000E43C0000}"/>
    <cellStyle name="Comma 2 7 2 3 3 2 3 2" xfId="26914" xr:uid="{00000000-0005-0000-0000-0000E53C0000}"/>
    <cellStyle name="Comma 2 7 2 3 3 2 3 2 2" xfId="57738" xr:uid="{00000000-0005-0000-0000-0000E63C0000}"/>
    <cellStyle name="Comma 2 7 2 3 3 2 3 3" xfId="42328" xr:uid="{00000000-0005-0000-0000-0000E73C0000}"/>
    <cellStyle name="Comma 2 7 2 3 3 2 4" xfId="19105" xr:uid="{00000000-0005-0000-0000-0000E83C0000}"/>
    <cellStyle name="Comma 2 7 2 3 3 2 4 2" xfId="49929" xr:uid="{00000000-0005-0000-0000-0000E93C0000}"/>
    <cellStyle name="Comma 2 7 2 3 3 2 5" xfId="34519" xr:uid="{00000000-0005-0000-0000-0000EA3C0000}"/>
    <cellStyle name="Comma 2 7 2 3 3 3" xfId="5597" xr:uid="{00000000-0005-0000-0000-0000EB3C0000}"/>
    <cellStyle name="Comma 2 7 2 3 3 3 2" xfId="13407" xr:uid="{00000000-0005-0000-0000-0000EC3C0000}"/>
    <cellStyle name="Comma 2 7 2 3 3 3 2 2" xfId="28818" xr:uid="{00000000-0005-0000-0000-0000ED3C0000}"/>
    <cellStyle name="Comma 2 7 2 3 3 3 2 2 2" xfId="59642" xr:uid="{00000000-0005-0000-0000-0000EE3C0000}"/>
    <cellStyle name="Comma 2 7 2 3 3 3 2 3" xfId="44232" xr:uid="{00000000-0005-0000-0000-0000EF3C0000}"/>
    <cellStyle name="Comma 2 7 2 3 3 3 3" xfId="21009" xr:uid="{00000000-0005-0000-0000-0000F03C0000}"/>
    <cellStyle name="Comma 2 7 2 3 3 3 3 2" xfId="51833" xr:uid="{00000000-0005-0000-0000-0000F13C0000}"/>
    <cellStyle name="Comma 2 7 2 3 3 3 4" xfId="36423" xr:uid="{00000000-0005-0000-0000-0000F23C0000}"/>
    <cellStyle name="Comma 2 7 2 3 3 4" xfId="9604" xr:uid="{00000000-0005-0000-0000-0000F33C0000}"/>
    <cellStyle name="Comma 2 7 2 3 3 4 2" xfId="25015" xr:uid="{00000000-0005-0000-0000-0000F43C0000}"/>
    <cellStyle name="Comma 2 7 2 3 3 4 2 2" xfId="55839" xr:uid="{00000000-0005-0000-0000-0000F53C0000}"/>
    <cellStyle name="Comma 2 7 2 3 3 4 3" xfId="40429" xr:uid="{00000000-0005-0000-0000-0000F63C0000}"/>
    <cellStyle name="Comma 2 7 2 3 3 5" xfId="17206" xr:uid="{00000000-0005-0000-0000-0000F73C0000}"/>
    <cellStyle name="Comma 2 7 2 3 3 5 2" xfId="48030" xr:uid="{00000000-0005-0000-0000-0000F83C0000}"/>
    <cellStyle name="Comma 2 7 2 3 3 6" xfId="32620" xr:uid="{00000000-0005-0000-0000-0000F93C0000}"/>
    <cellStyle name="Comma 2 7 2 3 4" xfId="2427" xr:uid="{00000000-0005-0000-0000-0000FA3C0000}"/>
    <cellStyle name="Comma 2 7 2 3 4 2" xfId="6230" xr:uid="{00000000-0005-0000-0000-0000FB3C0000}"/>
    <cellStyle name="Comma 2 7 2 3 4 2 2" xfId="14040" xr:uid="{00000000-0005-0000-0000-0000FC3C0000}"/>
    <cellStyle name="Comma 2 7 2 3 4 2 2 2" xfId="29451" xr:uid="{00000000-0005-0000-0000-0000FD3C0000}"/>
    <cellStyle name="Comma 2 7 2 3 4 2 2 2 2" xfId="60275" xr:uid="{00000000-0005-0000-0000-0000FE3C0000}"/>
    <cellStyle name="Comma 2 7 2 3 4 2 2 3" xfId="44865" xr:uid="{00000000-0005-0000-0000-0000FF3C0000}"/>
    <cellStyle name="Comma 2 7 2 3 4 2 3" xfId="21642" xr:uid="{00000000-0005-0000-0000-0000003D0000}"/>
    <cellStyle name="Comma 2 7 2 3 4 2 3 2" xfId="52466" xr:uid="{00000000-0005-0000-0000-0000013D0000}"/>
    <cellStyle name="Comma 2 7 2 3 4 2 4" xfId="37056" xr:uid="{00000000-0005-0000-0000-0000023D0000}"/>
    <cellStyle name="Comma 2 7 2 3 4 3" xfId="10237" xr:uid="{00000000-0005-0000-0000-0000033D0000}"/>
    <cellStyle name="Comma 2 7 2 3 4 3 2" xfId="25648" xr:uid="{00000000-0005-0000-0000-0000043D0000}"/>
    <cellStyle name="Comma 2 7 2 3 4 3 2 2" xfId="56472" xr:uid="{00000000-0005-0000-0000-0000053D0000}"/>
    <cellStyle name="Comma 2 7 2 3 4 3 3" xfId="41062" xr:uid="{00000000-0005-0000-0000-0000063D0000}"/>
    <cellStyle name="Comma 2 7 2 3 4 4" xfId="17839" xr:uid="{00000000-0005-0000-0000-0000073D0000}"/>
    <cellStyle name="Comma 2 7 2 3 4 4 2" xfId="48663" xr:uid="{00000000-0005-0000-0000-0000083D0000}"/>
    <cellStyle name="Comma 2 7 2 3 4 5" xfId="33253" xr:uid="{00000000-0005-0000-0000-0000093D0000}"/>
    <cellStyle name="Comma 2 7 2 3 5" xfId="4331" xr:uid="{00000000-0005-0000-0000-00000A3D0000}"/>
    <cellStyle name="Comma 2 7 2 3 5 2" xfId="12141" xr:uid="{00000000-0005-0000-0000-00000B3D0000}"/>
    <cellStyle name="Comma 2 7 2 3 5 2 2" xfId="27552" xr:uid="{00000000-0005-0000-0000-00000C3D0000}"/>
    <cellStyle name="Comma 2 7 2 3 5 2 2 2" xfId="58376" xr:uid="{00000000-0005-0000-0000-00000D3D0000}"/>
    <cellStyle name="Comma 2 7 2 3 5 2 3" xfId="42966" xr:uid="{00000000-0005-0000-0000-00000E3D0000}"/>
    <cellStyle name="Comma 2 7 2 3 5 3" xfId="19743" xr:uid="{00000000-0005-0000-0000-00000F3D0000}"/>
    <cellStyle name="Comma 2 7 2 3 5 3 2" xfId="50567" xr:uid="{00000000-0005-0000-0000-0000103D0000}"/>
    <cellStyle name="Comma 2 7 2 3 5 4" xfId="35157" xr:uid="{00000000-0005-0000-0000-0000113D0000}"/>
    <cellStyle name="Comma 2 7 2 3 6" xfId="8338" xr:uid="{00000000-0005-0000-0000-0000123D0000}"/>
    <cellStyle name="Comma 2 7 2 3 6 2" xfId="23749" xr:uid="{00000000-0005-0000-0000-0000133D0000}"/>
    <cellStyle name="Comma 2 7 2 3 6 2 2" xfId="54573" xr:uid="{00000000-0005-0000-0000-0000143D0000}"/>
    <cellStyle name="Comma 2 7 2 3 6 3" xfId="39163" xr:uid="{00000000-0005-0000-0000-0000153D0000}"/>
    <cellStyle name="Comma 2 7 2 3 7" xfId="15940" xr:uid="{00000000-0005-0000-0000-0000163D0000}"/>
    <cellStyle name="Comma 2 7 2 3 7 2" xfId="46764" xr:uid="{00000000-0005-0000-0000-0000173D0000}"/>
    <cellStyle name="Comma 2 7 2 3 8" xfId="31354" xr:uid="{00000000-0005-0000-0000-0000183D0000}"/>
    <cellStyle name="Comma 2 7 2 4" xfId="948" xr:uid="{00000000-0005-0000-0000-0000193D0000}"/>
    <cellStyle name="Comma 2 7 2 4 2" xfId="2847" xr:uid="{00000000-0005-0000-0000-00001A3D0000}"/>
    <cellStyle name="Comma 2 7 2 4 2 2" xfId="6650" xr:uid="{00000000-0005-0000-0000-00001B3D0000}"/>
    <cellStyle name="Comma 2 7 2 4 2 2 2" xfId="14460" xr:uid="{00000000-0005-0000-0000-00001C3D0000}"/>
    <cellStyle name="Comma 2 7 2 4 2 2 2 2" xfId="29871" xr:uid="{00000000-0005-0000-0000-00001D3D0000}"/>
    <cellStyle name="Comma 2 7 2 4 2 2 2 2 2" xfId="60695" xr:uid="{00000000-0005-0000-0000-00001E3D0000}"/>
    <cellStyle name="Comma 2 7 2 4 2 2 2 3" xfId="45285" xr:uid="{00000000-0005-0000-0000-00001F3D0000}"/>
    <cellStyle name="Comma 2 7 2 4 2 2 3" xfId="22062" xr:uid="{00000000-0005-0000-0000-0000203D0000}"/>
    <cellStyle name="Comma 2 7 2 4 2 2 3 2" xfId="52886" xr:uid="{00000000-0005-0000-0000-0000213D0000}"/>
    <cellStyle name="Comma 2 7 2 4 2 2 4" xfId="37476" xr:uid="{00000000-0005-0000-0000-0000223D0000}"/>
    <cellStyle name="Comma 2 7 2 4 2 3" xfId="10657" xr:uid="{00000000-0005-0000-0000-0000233D0000}"/>
    <cellStyle name="Comma 2 7 2 4 2 3 2" xfId="26068" xr:uid="{00000000-0005-0000-0000-0000243D0000}"/>
    <cellStyle name="Comma 2 7 2 4 2 3 2 2" xfId="56892" xr:uid="{00000000-0005-0000-0000-0000253D0000}"/>
    <cellStyle name="Comma 2 7 2 4 2 3 3" xfId="41482" xr:uid="{00000000-0005-0000-0000-0000263D0000}"/>
    <cellStyle name="Comma 2 7 2 4 2 4" xfId="18259" xr:uid="{00000000-0005-0000-0000-0000273D0000}"/>
    <cellStyle name="Comma 2 7 2 4 2 4 2" xfId="49083" xr:uid="{00000000-0005-0000-0000-0000283D0000}"/>
    <cellStyle name="Comma 2 7 2 4 2 5" xfId="33673" xr:uid="{00000000-0005-0000-0000-0000293D0000}"/>
    <cellStyle name="Comma 2 7 2 4 3" xfId="4751" xr:uid="{00000000-0005-0000-0000-00002A3D0000}"/>
    <cellStyle name="Comma 2 7 2 4 3 2" xfId="12561" xr:uid="{00000000-0005-0000-0000-00002B3D0000}"/>
    <cellStyle name="Comma 2 7 2 4 3 2 2" xfId="27972" xr:uid="{00000000-0005-0000-0000-00002C3D0000}"/>
    <cellStyle name="Comma 2 7 2 4 3 2 2 2" xfId="58796" xr:uid="{00000000-0005-0000-0000-00002D3D0000}"/>
    <cellStyle name="Comma 2 7 2 4 3 2 3" xfId="43386" xr:uid="{00000000-0005-0000-0000-00002E3D0000}"/>
    <cellStyle name="Comma 2 7 2 4 3 3" xfId="20163" xr:uid="{00000000-0005-0000-0000-00002F3D0000}"/>
    <cellStyle name="Comma 2 7 2 4 3 3 2" xfId="50987" xr:uid="{00000000-0005-0000-0000-0000303D0000}"/>
    <cellStyle name="Comma 2 7 2 4 3 4" xfId="35577" xr:uid="{00000000-0005-0000-0000-0000313D0000}"/>
    <cellStyle name="Comma 2 7 2 4 4" xfId="8758" xr:uid="{00000000-0005-0000-0000-0000323D0000}"/>
    <cellStyle name="Comma 2 7 2 4 4 2" xfId="24169" xr:uid="{00000000-0005-0000-0000-0000333D0000}"/>
    <cellStyle name="Comma 2 7 2 4 4 2 2" xfId="54993" xr:uid="{00000000-0005-0000-0000-0000343D0000}"/>
    <cellStyle name="Comma 2 7 2 4 4 3" xfId="39583" xr:uid="{00000000-0005-0000-0000-0000353D0000}"/>
    <cellStyle name="Comma 2 7 2 4 5" xfId="16360" xr:uid="{00000000-0005-0000-0000-0000363D0000}"/>
    <cellStyle name="Comma 2 7 2 4 5 2" xfId="47184" xr:uid="{00000000-0005-0000-0000-0000373D0000}"/>
    <cellStyle name="Comma 2 7 2 4 6" xfId="31774" xr:uid="{00000000-0005-0000-0000-0000383D0000}"/>
    <cellStyle name="Comma 2 7 2 5" xfId="1581" xr:uid="{00000000-0005-0000-0000-0000393D0000}"/>
    <cellStyle name="Comma 2 7 2 5 2" xfId="3480" xr:uid="{00000000-0005-0000-0000-00003A3D0000}"/>
    <cellStyle name="Comma 2 7 2 5 2 2" xfId="7283" xr:uid="{00000000-0005-0000-0000-00003B3D0000}"/>
    <cellStyle name="Comma 2 7 2 5 2 2 2" xfId="15093" xr:uid="{00000000-0005-0000-0000-00003C3D0000}"/>
    <cellStyle name="Comma 2 7 2 5 2 2 2 2" xfId="30504" xr:uid="{00000000-0005-0000-0000-00003D3D0000}"/>
    <cellStyle name="Comma 2 7 2 5 2 2 2 2 2" xfId="61328" xr:uid="{00000000-0005-0000-0000-00003E3D0000}"/>
    <cellStyle name="Comma 2 7 2 5 2 2 2 3" xfId="45918" xr:uid="{00000000-0005-0000-0000-00003F3D0000}"/>
    <cellStyle name="Comma 2 7 2 5 2 2 3" xfId="22695" xr:uid="{00000000-0005-0000-0000-0000403D0000}"/>
    <cellStyle name="Comma 2 7 2 5 2 2 3 2" xfId="53519" xr:uid="{00000000-0005-0000-0000-0000413D0000}"/>
    <cellStyle name="Comma 2 7 2 5 2 2 4" xfId="38109" xr:uid="{00000000-0005-0000-0000-0000423D0000}"/>
    <cellStyle name="Comma 2 7 2 5 2 3" xfId="11290" xr:uid="{00000000-0005-0000-0000-0000433D0000}"/>
    <cellStyle name="Comma 2 7 2 5 2 3 2" xfId="26701" xr:uid="{00000000-0005-0000-0000-0000443D0000}"/>
    <cellStyle name="Comma 2 7 2 5 2 3 2 2" xfId="57525" xr:uid="{00000000-0005-0000-0000-0000453D0000}"/>
    <cellStyle name="Comma 2 7 2 5 2 3 3" xfId="42115" xr:uid="{00000000-0005-0000-0000-0000463D0000}"/>
    <cellStyle name="Comma 2 7 2 5 2 4" xfId="18892" xr:uid="{00000000-0005-0000-0000-0000473D0000}"/>
    <cellStyle name="Comma 2 7 2 5 2 4 2" xfId="49716" xr:uid="{00000000-0005-0000-0000-0000483D0000}"/>
    <cellStyle name="Comma 2 7 2 5 2 5" xfId="34306" xr:uid="{00000000-0005-0000-0000-0000493D0000}"/>
    <cellStyle name="Comma 2 7 2 5 3" xfId="5384" xr:uid="{00000000-0005-0000-0000-00004A3D0000}"/>
    <cellStyle name="Comma 2 7 2 5 3 2" xfId="13194" xr:uid="{00000000-0005-0000-0000-00004B3D0000}"/>
    <cellStyle name="Comma 2 7 2 5 3 2 2" xfId="28605" xr:uid="{00000000-0005-0000-0000-00004C3D0000}"/>
    <cellStyle name="Comma 2 7 2 5 3 2 2 2" xfId="59429" xr:uid="{00000000-0005-0000-0000-00004D3D0000}"/>
    <cellStyle name="Comma 2 7 2 5 3 2 3" xfId="44019" xr:uid="{00000000-0005-0000-0000-00004E3D0000}"/>
    <cellStyle name="Comma 2 7 2 5 3 3" xfId="20796" xr:uid="{00000000-0005-0000-0000-00004F3D0000}"/>
    <cellStyle name="Comma 2 7 2 5 3 3 2" xfId="51620" xr:uid="{00000000-0005-0000-0000-0000503D0000}"/>
    <cellStyle name="Comma 2 7 2 5 3 4" xfId="36210" xr:uid="{00000000-0005-0000-0000-0000513D0000}"/>
    <cellStyle name="Comma 2 7 2 5 4" xfId="9391" xr:uid="{00000000-0005-0000-0000-0000523D0000}"/>
    <cellStyle name="Comma 2 7 2 5 4 2" xfId="24802" xr:uid="{00000000-0005-0000-0000-0000533D0000}"/>
    <cellStyle name="Comma 2 7 2 5 4 2 2" xfId="55626" xr:uid="{00000000-0005-0000-0000-0000543D0000}"/>
    <cellStyle name="Comma 2 7 2 5 4 3" xfId="40216" xr:uid="{00000000-0005-0000-0000-0000553D0000}"/>
    <cellStyle name="Comma 2 7 2 5 5" xfId="16993" xr:uid="{00000000-0005-0000-0000-0000563D0000}"/>
    <cellStyle name="Comma 2 7 2 5 5 2" xfId="47817" xr:uid="{00000000-0005-0000-0000-0000573D0000}"/>
    <cellStyle name="Comma 2 7 2 5 6" xfId="32407" xr:uid="{00000000-0005-0000-0000-0000583D0000}"/>
    <cellStyle name="Comma 2 7 2 6" xfId="2214" xr:uid="{00000000-0005-0000-0000-0000593D0000}"/>
    <cellStyle name="Comma 2 7 2 6 2" xfId="6017" xr:uid="{00000000-0005-0000-0000-00005A3D0000}"/>
    <cellStyle name="Comma 2 7 2 6 2 2" xfId="13827" xr:uid="{00000000-0005-0000-0000-00005B3D0000}"/>
    <cellStyle name="Comma 2 7 2 6 2 2 2" xfId="29238" xr:uid="{00000000-0005-0000-0000-00005C3D0000}"/>
    <cellStyle name="Comma 2 7 2 6 2 2 2 2" xfId="60062" xr:uid="{00000000-0005-0000-0000-00005D3D0000}"/>
    <cellStyle name="Comma 2 7 2 6 2 2 3" xfId="44652" xr:uid="{00000000-0005-0000-0000-00005E3D0000}"/>
    <cellStyle name="Comma 2 7 2 6 2 3" xfId="21429" xr:uid="{00000000-0005-0000-0000-00005F3D0000}"/>
    <cellStyle name="Comma 2 7 2 6 2 3 2" xfId="52253" xr:uid="{00000000-0005-0000-0000-0000603D0000}"/>
    <cellStyle name="Comma 2 7 2 6 2 4" xfId="36843" xr:uid="{00000000-0005-0000-0000-0000613D0000}"/>
    <cellStyle name="Comma 2 7 2 6 3" xfId="10024" xr:uid="{00000000-0005-0000-0000-0000623D0000}"/>
    <cellStyle name="Comma 2 7 2 6 3 2" xfId="25435" xr:uid="{00000000-0005-0000-0000-0000633D0000}"/>
    <cellStyle name="Comma 2 7 2 6 3 2 2" xfId="56259" xr:uid="{00000000-0005-0000-0000-0000643D0000}"/>
    <cellStyle name="Comma 2 7 2 6 3 3" xfId="40849" xr:uid="{00000000-0005-0000-0000-0000653D0000}"/>
    <cellStyle name="Comma 2 7 2 6 4" xfId="17626" xr:uid="{00000000-0005-0000-0000-0000663D0000}"/>
    <cellStyle name="Comma 2 7 2 6 4 2" xfId="48450" xr:uid="{00000000-0005-0000-0000-0000673D0000}"/>
    <cellStyle name="Comma 2 7 2 6 5" xfId="33040" xr:uid="{00000000-0005-0000-0000-0000683D0000}"/>
    <cellStyle name="Comma 2 7 2 7" xfId="4118" xr:uid="{00000000-0005-0000-0000-0000693D0000}"/>
    <cellStyle name="Comma 2 7 2 7 2" xfId="11928" xr:uid="{00000000-0005-0000-0000-00006A3D0000}"/>
    <cellStyle name="Comma 2 7 2 7 2 2" xfId="27339" xr:uid="{00000000-0005-0000-0000-00006B3D0000}"/>
    <cellStyle name="Comma 2 7 2 7 2 2 2" xfId="58163" xr:uid="{00000000-0005-0000-0000-00006C3D0000}"/>
    <cellStyle name="Comma 2 7 2 7 2 3" xfId="42753" xr:uid="{00000000-0005-0000-0000-00006D3D0000}"/>
    <cellStyle name="Comma 2 7 2 7 3" xfId="19530" xr:uid="{00000000-0005-0000-0000-00006E3D0000}"/>
    <cellStyle name="Comma 2 7 2 7 3 2" xfId="50354" xr:uid="{00000000-0005-0000-0000-00006F3D0000}"/>
    <cellStyle name="Comma 2 7 2 7 4" xfId="34944" xr:uid="{00000000-0005-0000-0000-0000703D0000}"/>
    <cellStyle name="Comma 2 7 2 8" xfId="8125" xr:uid="{00000000-0005-0000-0000-0000713D0000}"/>
    <cellStyle name="Comma 2 7 2 8 2" xfId="23536" xr:uid="{00000000-0005-0000-0000-0000723D0000}"/>
    <cellStyle name="Comma 2 7 2 8 2 2" xfId="54360" xr:uid="{00000000-0005-0000-0000-0000733D0000}"/>
    <cellStyle name="Comma 2 7 2 8 3" xfId="38950" xr:uid="{00000000-0005-0000-0000-0000743D0000}"/>
    <cellStyle name="Comma 2 7 2 9" xfId="7916" xr:uid="{00000000-0005-0000-0000-0000753D0000}"/>
    <cellStyle name="Comma 2 7 2 9 2" xfId="23327" xr:uid="{00000000-0005-0000-0000-0000763D0000}"/>
    <cellStyle name="Comma 2 7 2 9 2 2" xfId="54151" xr:uid="{00000000-0005-0000-0000-0000773D0000}"/>
    <cellStyle name="Comma 2 7 2 9 3" xfId="38741" xr:uid="{00000000-0005-0000-0000-0000783D0000}"/>
    <cellStyle name="Comma 2 7 3" xfId="234" xr:uid="{00000000-0005-0000-0000-0000793D0000}"/>
    <cellStyle name="Comma 2 7 3 10" xfId="15647" xr:uid="{00000000-0005-0000-0000-00007A3D0000}"/>
    <cellStyle name="Comma 2 7 3 10 2" xfId="46471" xr:uid="{00000000-0005-0000-0000-00007B3D0000}"/>
    <cellStyle name="Comma 2 7 3 11" xfId="31061" xr:uid="{00000000-0005-0000-0000-00007C3D0000}"/>
    <cellStyle name="Comma 2 7 3 2" xfId="657" xr:uid="{00000000-0005-0000-0000-00007D3D0000}"/>
    <cellStyle name="Comma 2 7 3 2 2" xfId="1290" xr:uid="{00000000-0005-0000-0000-00007E3D0000}"/>
    <cellStyle name="Comma 2 7 3 2 2 2" xfId="3189" xr:uid="{00000000-0005-0000-0000-00007F3D0000}"/>
    <cellStyle name="Comma 2 7 3 2 2 2 2" xfId="6992" xr:uid="{00000000-0005-0000-0000-0000803D0000}"/>
    <cellStyle name="Comma 2 7 3 2 2 2 2 2" xfId="14802" xr:uid="{00000000-0005-0000-0000-0000813D0000}"/>
    <cellStyle name="Comma 2 7 3 2 2 2 2 2 2" xfId="30213" xr:uid="{00000000-0005-0000-0000-0000823D0000}"/>
    <cellStyle name="Comma 2 7 3 2 2 2 2 2 2 2" xfId="61037" xr:uid="{00000000-0005-0000-0000-0000833D0000}"/>
    <cellStyle name="Comma 2 7 3 2 2 2 2 2 3" xfId="45627" xr:uid="{00000000-0005-0000-0000-0000843D0000}"/>
    <cellStyle name="Comma 2 7 3 2 2 2 2 3" xfId="22404" xr:uid="{00000000-0005-0000-0000-0000853D0000}"/>
    <cellStyle name="Comma 2 7 3 2 2 2 2 3 2" xfId="53228" xr:uid="{00000000-0005-0000-0000-0000863D0000}"/>
    <cellStyle name="Comma 2 7 3 2 2 2 2 4" xfId="37818" xr:uid="{00000000-0005-0000-0000-0000873D0000}"/>
    <cellStyle name="Comma 2 7 3 2 2 2 3" xfId="10999" xr:uid="{00000000-0005-0000-0000-0000883D0000}"/>
    <cellStyle name="Comma 2 7 3 2 2 2 3 2" xfId="26410" xr:uid="{00000000-0005-0000-0000-0000893D0000}"/>
    <cellStyle name="Comma 2 7 3 2 2 2 3 2 2" xfId="57234" xr:uid="{00000000-0005-0000-0000-00008A3D0000}"/>
    <cellStyle name="Comma 2 7 3 2 2 2 3 3" xfId="41824" xr:uid="{00000000-0005-0000-0000-00008B3D0000}"/>
    <cellStyle name="Comma 2 7 3 2 2 2 4" xfId="18601" xr:uid="{00000000-0005-0000-0000-00008C3D0000}"/>
    <cellStyle name="Comma 2 7 3 2 2 2 4 2" xfId="49425" xr:uid="{00000000-0005-0000-0000-00008D3D0000}"/>
    <cellStyle name="Comma 2 7 3 2 2 2 5" xfId="34015" xr:uid="{00000000-0005-0000-0000-00008E3D0000}"/>
    <cellStyle name="Comma 2 7 3 2 2 3" xfId="5093" xr:uid="{00000000-0005-0000-0000-00008F3D0000}"/>
    <cellStyle name="Comma 2 7 3 2 2 3 2" xfId="12903" xr:uid="{00000000-0005-0000-0000-0000903D0000}"/>
    <cellStyle name="Comma 2 7 3 2 2 3 2 2" xfId="28314" xr:uid="{00000000-0005-0000-0000-0000913D0000}"/>
    <cellStyle name="Comma 2 7 3 2 2 3 2 2 2" xfId="59138" xr:uid="{00000000-0005-0000-0000-0000923D0000}"/>
    <cellStyle name="Comma 2 7 3 2 2 3 2 3" xfId="43728" xr:uid="{00000000-0005-0000-0000-0000933D0000}"/>
    <cellStyle name="Comma 2 7 3 2 2 3 3" xfId="20505" xr:uid="{00000000-0005-0000-0000-0000943D0000}"/>
    <cellStyle name="Comma 2 7 3 2 2 3 3 2" xfId="51329" xr:uid="{00000000-0005-0000-0000-0000953D0000}"/>
    <cellStyle name="Comma 2 7 3 2 2 3 4" xfId="35919" xr:uid="{00000000-0005-0000-0000-0000963D0000}"/>
    <cellStyle name="Comma 2 7 3 2 2 4" xfId="9100" xr:uid="{00000000-0005-0000-0000-0000973D0000}"/>
    <cellStyle name="Comma 2 7 3 2 2 4 2" xfId="24511" xr:uid="{00000000-0005-0000-0000-0000983D0000}"/>
    <cellStyle name="Comma 2 7 3 2 2 4 2 2" xfId="55335" xr:uid="{00000000-0005-0000-0000-0000993D0000}"/>
    <cellStyle name="Comma 2 7 3 2 2 4 3" xfId="39925" xr:uid="{00000000-0005-0000-0000-00009A3D0000}"/>
    <cellStyle name="Comma 2 7 3 2 2 5" xfId="16702" xr:uid="{00000000-0005-0000-0000-00009B3D0000}"/>
    <cellStyle name="Comma 2 7 3 2 2 5 2" xfId="47526" xr:uid="{00000000-0005-0000-0000-00009C3D0000}"/>
    <cellStyle name="Comma 2 7 3 2 2 6" xfId="32116" xr:uid="{00000000-0005-0000-0000-00009D3D0000}"/>
    <cellStyle name="Comma 2 7 3 2 3" xfId="1923" xr:uid="{00000000-0005-0000-0000-00009E3D0000}"/>
    <cellStyle name="Comma 2 7 3 2 3 2" xfId="3822" xr:uid="{00000000-0005-0000-0000-00009F3D0000}"/>
    <cellStyle name="Comma 2 7 3 2 3 2 2" xfId="7625" xr:uid="{00000000-0005-0000-0000-0000A03D0000}"/>
    <cellStyle name="Comma 2 7 3 2 3 2 2 2" xfId="15435" xr:uid="{00000000-0005-0000-0000-0000A13D0000}"/>
    <cellStyle name="Comma 2 7 3 2 3 2 2 2 2" xfId="30846" xr:uid="{00000000-0005-0000-0000-0000A23D0000}"/>
    <cellStyle name="Comma 2 7 3 2 3 2 2 2 2 2" xfId="61670" xr:uid="{00000000-0005-0000-0000-0000A33D0000}"/>
    <cellStyle name="Comma 2 7 3 2 3 2 2 2 3" xfId="46260" xr:uid="{00000000-0005-0000-0000-0000A43D0000}"/>
    <cellStyle name="Comma 2 7 3 2 3 2 2 3" xfId="23037" xr:uid="{00000000-0005-0000-0000-0000A53D0000}"/>
    <cellStyle name="Comma 2 7 3 2 3 2 2 3 2" xfId="53861" xr:uid="{00000000-0005-0000-0000-0000A63D0000}"/>
    <cellStyle name="Comma 2 7 3 2 3 2 2 4" xfId="38451" xr:uid="{00000000-0005-0000-0000-0000A73D0000}"/>
    <cellStyle name="Comma 2 7 3 2 3 2 3" xfId="11632" xr:uid="{00000000-0005-0000-0000-0000A83D0000}"/>
    <cellStyle name="Comma 2 7 3 2 3 2 3 2" xfId="27043" xr:uid="{00000000-0005-0000-0000-0000A93D0000}"/>
    <cellStyle name="Comma 2 7 3 2 3 2 3 2 2" xfId="57867" xr:uid="{00000000-0005-0000-0000-0000AA3D0000}"/>
    <cellStyle name="Comma 2 7 3 2 3 2 3 3" xfId="42457" xr:uid="{00000000-0005-0000-0000-0000AB3D0000}"/>
    <cellStyle name="Comma 2 7 3 2 3 2 4" xfId="19234" xr:uid="{00000000-0005-0000-0000-0000AC3D0000}"/>
    <cellStyle name="Comma 2 7 3 2 3 2 4 2" xfId="50058" xr:uid="{00000000-0005-0000-0000-0000AD3D0000}"/>
    <cellStyle name="Comma 2 7 3 2 3 2 5" xfId="34648" xr:uid="{00000000-0005-0000-0000-0000AE3D0000}"/>
    <cellStyle name="Comma 2 7 3 2 3 3" xfId="5726" xr:uid="{00000000-0005-0000-0000-0000AF3D0000}"/>
    <cellStyle name="Comma 2 7 3 2 3 3 2" xfId="13536" xr:uid="{00000000-0005-0000-0000-0000B03D0000}"/>
    <cellStyle name="Comma 2 7 3 2 3 3 2 2" xfId="28947" xr:uid="{00000000-0005-0000-0000-0000B13D0000}"/>
    <cellStyle name="Comma 2 7 3 2 3 3 2 2 2" xfId="59771" xr:uid="{00000000-0005-0000-0000-0000B23D0000}"/>
    <cellStyle name="Comma 2 7 3 2 3 3 2 3" xfId="44361" xr:uid="{00000000-0005-0000-0000-0000B33D0000}"/>
    <cellStyle name="Comma 2 7 3 2 3 3 3" xfId="21138" xr:uid="{00000000-0005-0000-0000-0000B43D0000}"/>
    <cellStyle name="Comma 2 7 3 2 3 3 3 2" xfId="51962" xr:uid="{00000000-0005-0000-0000-0000B53D0000}"/>
    <cellStyle name="Comma 2 7 3 2 3 3 4" xfId="36552" xr:uid="{00000000-0005-0000-0000-0000B63D0000}"/>
    <cellStyle name="Comma 2 7 3 2 3 4" xfId="9733" xr:uid="{00000000-0005-0000-0000-0000B73D0000}"/>
    <cellStyle name="Comma 2 7 3 2 3 4 2" xfId="25144" xr:uid="{00000000-0005-0000-0000-0000B83D0000}"/>
    <cellStyle name="Comma 2 7 3 2 3 4 2 2" xfId="55968" xr:uid="{00000000-0005-0000-0000-0000B93D0000}"/>
    <cellStyle name="Comma 2 7 3 2 3 4 3" xfId="40558" xr:uid="{00000000-0005-0000-0000-0000BA3D0000}"/>
    <cellStyle name="Comma 2 7 3 2 3 5" xfId="17335" xr:uid="{00000000-0005-0000-0000-0000BB3D0000}"/>
    <cellStyle name="Comma 2 7 3 2 3 5 2" xfId="48159" xr:uid="{00000000-0005-0000-0000-0000BC3D0000}"/>
    <cellStyle name="Comma 2 7 3 2 3 6" xfId="32749" xr:uid="{00000000-0005-0000-0000-0000BD3D0000}"/>
    <cellStyle name="Comma 2 7 3 2 4" xfId="2556" xr:uid="{00000000-0005-0000-0000-0000BE3D0000}"/>
    <cellStyle name="Comma 2 7 3 2 4 2" xfId="6359" xr:uid="{00000000-0005-0000-0000-0000BF3D0000}"/>
    <cellStyle name="Comma 2 7 3 2 4 2 2" xfId="14169" xr:uid="{00000000-0005-0000-0000-0000C03D0000}"/>
    <cellStyle name="Comma 2 7 3 2 4 2 2 2" xfId="29580" xr:uid="{00000000-0005-0000-0000-0000C13D0000}"/>
    <cellStyle name="Comma 2 7 3 2 4 2 2 2 2" xfId="60404" xr:uid="{00000000-0005-0000-0000-0000C23D0000}"/>
    <cellStyle name="Comma 2 7 3 2 4 2 2 3" xfId="44994" xr:uid="{00000000-0005-0000-0000-0000C33D0000}"/>
    <cellStyle name="Comma 2 7 3 2 4 2 3" xfId="21771" xr:uid="{00000000-0005-0000-0000-0000C43D0000}"/>
    <cellStyle name="Comma 2 7 3 2 4 2 3 2" xfId="52595" xr:uid="{00000000-0005-0000-0000-0000C53D0000}"/>
    <cellStyle name="Comma 2 7 3 2 4 2 4" xfId="37185" xr:uid="{00000000-0005-0000-0000-0000C63D0000}"/>
    <cellStyle name="Comma 2 7 3 2 4 3" xfId="10366" xr:uid="{00000000-0005-0000-0000-0000C73D0000}"/>
    <cellStyle name="Comma 2 7 3 2 4 3 2" xfId="25777" xr:uid="{00000000-0005-0000-0000-0000C83D0000}"/>
    <cellStyle name="Comma 2 7 3 2 4 3 2 2" xfId="56601" xr:uid="{00000000-0005-0000-0000-0000C93D0000}"/>
    <cellStyle name="Comma 2 7 3 2 4 3 3" xfId="41191" xr:uid="{00000000-0005-0000-0000-0000CA3D0000}"/>
    <cellStyle name="Comma 2 7 3 2 4 4" xfId="17968" xr:uid="{00000000-0005-0000-0000-0000CB3D0000}"/>
    <cellStyle name="Comma 2 7 3 2 4 4 2" xfId="48792" xr:uid="{00000000-0005-0000-0000-0000CC3D0000}"/>
    <cellStyle name="Comma 2 7 3 2 4 5" xfId="33382" xr:uid="{00000000-0005-0000-0000-0000CD3D0000}"/>
    <cellStyle name="Comma 2 7 3 2 5" xfId="4460" xr:uid="{00000000-0005-0000-0000-0000CE3D0000}"/>
    <cellStyle name="Comma 2 7 3 2 5 2" xfId="12270" xr:uid="{00000000-0005-0000-0000-0000CF3D0000}"/>
    <cellStyle name="Comma 2 7 3 2 5 2 2" xfId="27681" xr:uid="{00000000-0005-0000-0000-0000D03D0000}"/>
    <cellStyle name="Comma 2 7 3 2 5 2 2 2" xfId="58505" xr:uid="{00000000-0005-0000-0000-0000D13D0000}"/>
    <cellStyle name="Comma 2 7 3 2 5 2 3" xfId="43095" xr:uid="{00000000-0005-0000-0000-0000D23D0000}"/>
    <cellStyle name="Comma 2 7 3 2 5 3" xfId="19872" xr:uid="{00000000-0005-0000-0000-0000D33D0000}"/>
    <cellStyle name="Comma 2 7 3 2 5 3 2" xfId="50696" xr:uid="{00000000-0005-0000-0000-0000D43D0000}"/>
    <cellStyle name="Comma 2 7 3 2 5 4" xfId="35286" xr:uid="{00000000-0005-0000-0000-0000D53D0000}"/>
    <cellStyle name="Comma 2 7 3 2 6" xfId="8467" xr:uid="{00000000-0005-0000-0000-0000D63D0000}"/>
    <cellStyle name="Comma 2 7 3 2 6 2" xfId="23878" xr:uid="{00000000-0005-0000-0000-0000D73D0000}"/>
    <cellStyle name="Comma 2 7 3 2 6 2 2" xfId="54702" xr:uid="{00000000-0005-0000-0000-0000D83D0000}"/>
    <cellStyle name="Comma 2 7 3 2 6 3" xfId="39292" xr:uid="{00000000-0005-0000-0000-0000D93D0000}"/>
    <cellStyle name="Comma 2 7 3 2 7" xfId="16069" xr:uid="{00000000-0005-0000-0000-0000DA3D0000}"/>
    <cellStyle name="Comma 2 7 3 2 7 2" xfId="46893" xr:uid="{00000000-0005-0000-0000-0000DB3D0000}"/>
    <cellStyle name="Comma 2 7 3 2 8" xfId="31483" xr:uid="{00000000-0005-0000-0000-0000DC3D0000}"/>
    <cellStyle name="Comma 2 7 3 3" xfId="448" xr:uid="{00000000-0005-0000-0000-0000DD3D0000}"/>
    <cellStyle name="Comma 2 7 3 3 2" xfId="1081" xr:uid="{00000000-0005-0000-0000-0000DE3D0000}"/>
    <cellStyle name="Comma 2 7 3 3 2 2" xfId="2980" xr:uid="{00000000-0005-0000-0000-0000DF3D0000}"/>
    <cellStyle name="Comma 2 7 3 3 2 2 2" xfId="6783" xr:uid="{00000000-0005-0000-0000-0000E03D0000}"/>
    <cellStyle name="Comma 2 7 3 3 2 2 2 2" xfId="14593" xr:uid="{00000000-0005-0000-0000-0000E13D0000}"/>
    <cellStyle name="Comma 2 7 3 3 2 2 2 2 2" xfId="30004" xr:uid="{00000000-0005-0000-0000-0000E23D0000}"/>
    <cellStyle name="Comma 2 7 3 3 2 2 2 2 2 2" xfId="60828" xr:uid="{00000000-0005-0000-0000-0000E33D0000}"/>
    <cellStyle name="Comma 2 7 3 3 2 2 2 2 3" xfId="45418" xr:uid="{00000000-0005-0000-0000-0000E43D0000}"/>
    <cellStyle name="Comma 2 7 3 3 2 2 2 3" xfId="22195" xr:uid="{00000000-0005-0000-0000-0000E53D0000}"/>
    <cellStyle name="Comma 2 7 3 3 2 2 2 3 2" xfId="53019" xr:uid="{00000000-0005-0000-0000-0000E63D0000}"/>
    <cellStyle name="Comma 2 7 3 3 2 2 2 4" xfId="37609" xr:uid="{00000000-0005-0000-0000-0000E73D0000}"/>
    <cellStyle name="Comma 2 7 3 3 2 2 3" xfId="10790" xr:uid="{00000000-0005-0000-0000-0000E83D0000}"/>
    <cellStyle name="Comma 2 7 3 3 2 2 3 2" xfId="26201" xr:uid="{00000000-0005-0000-0000-0000E93D0000}"/>
    <cellStyle name="Comma 2 7 3 3 2 2 3 2 2" xfId="57025" xr:uid="{00000000-0005-0000-0000-0000EA3D0000}"/>
    <cellStyle name="Comma 2 7 3 3 2 2 3 3" xfId="41615" xr:uid="{00000000-0005-0000-0000-0000EB3D0000}"/>
    <cellStyle name="Comma 2 7 3 3 2 2 4" xfId="18392" xr:uid="{00000000-0005-0000-0000-0000EC3D0000}"/>
    <cellStyle name="Comma 2 7 3 3 2 2 4 2" xfId="49216" xr:uid="{00000000-0005-0000-0000-0000ED3D0000}"/>
    <cellStyle name="Comma 2 7 3 3 2 2 5" xfId="33806" xr:uid="{00000000-0005-0000-0000-0000EE3D0000}"/>
    <cellStyle name="Comma 2 7 3 3 2 3" xfId="4884" xr:uid="{00000000-0005-0000-0000-0000EF3D0000}"/>
    <cellStyle name="Comma 2 7 3 3 2 3 2" xfId="12694" xr:uid="{00000000-0005-0000-0000-0000F03D0000}"/>
    <cellStyle name="Comma 2 7 3 3 2 3 2 2" xfId="28105" xr:uid="{00000000-0005-0000-0000-0000F13D0000}"/>
    <cellStyle name="Comma 2 7 3 3 2 3 2 2 2" xfId="58929" xr:uid="{00000000-0005-0000-0000-0000F23D0000}"/>
    <cellStyle name="Comma 2 7 3 3 2 3 2 3" xfId="43519" xr:uid="{00000000-0005-0000-0000-0000F33D0000}"/>
    <cellStyle name="Comma 2 7 3 3 2 3 3" xfId="20296" xr:uid="{00000000-0005-0000-0000-0000F43D0000}"/>
    <cellStyle name="Comma 2 7 3 3 2 3 3 2" xfId="51120" xr:uid="{00000000-0005-0000-0000-0000F53D0000}"/>
    <cellStyle name="Comma 2 7 3 3 2 3 4" xfId="35710" xr:uid="{00000000-0005-0000-0000-0000F63D0000}"/>
    <cellStyle name="Comma 2 7 3 3 2 4" xfId="8891" xr:uid="{00000000-0005-0000-0000-0000F73D0000}"/>
    <cellStyle name="Comma 2 7 3 3 2 4 2" xfId="24302" xr:uid="{00000000-0005-0000-0000-0000F83D0000}"/>
    <cellStyle name="Comma 2 7 3 3 2 4 2 2" xfId="55126" xr:uid="{00000000-0005-0000-0000-0000F93D0000}"/>
    <cellStyle name="Comma 2 7 3 3 2 4 3" xfId="39716" xr:uid="{00000000-0005-0000-0000-0000FA3D0000}"/>
    <cellStyle name="Comma 2 7 3 3 2 5" xfId="16493" xr:uid="{00000000-0005-0000-0000-0000FB3D0000}"/>
    <cellStyle name="Comma 2 7 3 3 2 5 2" xfId="47317" xr:uid="{00000000-0005-0000-0000-0000FC3D0000}"/>
    <cellStyle name="Comma 2 7 3 3 2 6" xfId="31907" xr:uid="{00000000-0005-0000-0000-0000FD3D0000}"/>
    <cellStyle name="Comma 2 7 3 3 3" xfId="1714" xr:uid="{00000000-0005-0000-0000-0000FE3D0000}"/>
    <cellStyle name="Comma 2 7 3 3 3 2" xfId="3613" xr:uid="{00000000-0005-0000-0000-0000FF3D0000}"/>
    <cellStyle name="Comma 2 7 3 3 3 2 2" xfId="7416" xr:uid="{00000000-0005-0000-0000-0000003E0000}"/>
    <cellStyle name="Comma 2 7 3 3 3 2 2 2" xfId="15226" xr:uid="{00000000-0005-0000-0000-0000013E0000}"/>
    <cellStyle name="Comma 2 7 3 3 3 2 2 2 2" xfId="30637" xr:uid="{00000000-0005-0000-0000-0000023E0000}"/>
    <cellStyle name="Comma 2 7 3 3 3 2 2 2 2 2" xfId="61461" xr:uid="{00000000-0005-0000-0000-0000033E0000}"/>
    <cellStyle name="Comma 2 7 3 3 3 2 2 2 3" xfId="46051" xr:uid="{00000000-0005-0000-0000-0000043E0000}"/>
    <cellStyle name="Comma 2 7 3 3 3 2 2 3" xfId="22828" xr:uid="{00000000-0005-0000-0000-0000053E0000}"/>
    <cellStyle name="Comma 2 7 3 3 3 2 2 3 2" xfId="53652" xr:uid="{00000000-0005-0000-0000-0000063E0000}"/>
    <cellStyle name="Comma 2 7 3 3 3 2 2 4" xfId="38242" xr:uid="{00000000-0005-0000-0000-0000073E0000}"/>
    <cellStyle name="Comma 2 7 3 3 3 2 3" xfId="11423" xr:uid="{00000000-0005-0000-0000-0000083E0000}"/>
    <cellStyle name="Comma 2 7 3 3 3 2 3 2" xfId="26834" xr:uid="{00000000-0005-0000-0000-0000093E0000}"/>
    <cellStyle name="Comma 2 7 3 3 3 2 3 2 2" xfId="57658" xr:uid="{00000000-0005-0000-0000-00000A3E0000}"/>
    <cellStyle name="Comma 2 7 3 3 3 2 3 3" xfId="42248" xr:uid="{00000000-0005-0000-0000-00000B3E0000}"/>
    <cellStyle name="Comma 2 7 3 3 3 2 4" xfId="19025" xr:uid="{00000000-0005-0000-0000-00000C3E0000}"/>
    <cellStyle name="Comma 2 7 3 3 3 2 4 2" xfId="49849" xr:uid="{00000000-0005-0000-0000-00000D3E0000}"/>
    <cellStyle name="Comma 2 7 3 3 3 2 5" xfId="34439" xr:uid="{00000000-0005-0000-0000-00000E3E0000}"/>
    <cellStyle name="Comma 2 7 3 3 3 3" xfId="5517" xr:uid="{00000000-0005-0000-0000-00000F3E0000}"/>
    <cellStyle name="Comma 2 7 3 3 3 3 2" xfId="13327" xr:uid="{00000000-0005-0000-0000-0000103E0000}"/>
    <cellStyle name="Comma 2 7 3 3 3 3 2 2" xfId="28738" xr:uid="{00000000-0005-0000-0000-0000113E0000}"/>
    <cellStyle name="Comma 2 7 3 3 3 3 2 2 2" xfId="59562" xr:uid="{00000000-0005-0000-0000-0000123E0000}"/>
    <cellStyle name="Comma 2 7 3 3 3 3 2 3" xfId="44152" xr:uid="{00000000-0005-0000-0000-0000133E0000}"/>
    <cellStyle name="Comma 2 7 3 3 3 3 3" xfId="20929" xr:uid="{00000000-0005-0000-0000-0000143E0000}"/>
    <cellStyle name="Comma 2 7 3 3 3 3 3 2" xfId="51753" xr:uid="{00000000-0005-0000-0000-0000153E0000}"/>
    <cellStyle name="Comma 2 7 3 3 3 3 4" xfId="36343" xr:uid="{00000000-0005-0000-0000-0000163E0000}"/>
    <cellStyle name="Comma 2 7 3 3 3 4" xfId="9524" xr:uid="{00000000-0005-0000-0000-0000173E0000}"/>
    <cellStyle name="Comma 2 7 3 3 3 4 2" xfId="24935" xr:uid="{00000000-0005-0000-0000-0000183E0000}"/>
    <cellStyle name="Comma 2 7 3 3 3 4 2 2" xfId="55759" xr:uid="{00000000-0005-0000-0000-0000193E0000}"/>
    <cellStyle name="Comma 2 7 3 3 3 4 3" xfId="40349" xr:uid="{00000000-0005-0000-0000-00001A3E0000}"/>
    <cellStyle name="Comma 2 7 3 3 3 5" xfId="17126" xr:uid="{00000000-0005-0000-0000-00001B3E0000}"/>
    <cellStyle name="Comma 2 7 3 3 3 5 2" xfId="47950" xr:uid="{00000000-0005-0000-0000-00001C3E0000}"/>
    <cellStyle name="Comma 2 7 3 3 3 6" xfId="32540" xr:uid="{00000000-0005-0000-0000-00001D3E0000}"/>
    <cellStyle name="Comma 2 7 3 3 4" xfId="2347" xr:uid="{00000000-0005-0000-0000-00001E3E0000}"/>
    <cellStyle name="Comma 2 7 3 3 4 2" xfId="6150" xr:uid="{00000000-0005-0000-0000-00001F3E0000}"/>
    <cellStyle name="Comma 2 7 3 3 4 2 2" xfId="13960" xr:uid="{00000000-0005-0000-0000-0000203E0000}"/>
    <cellStyle name="Comma 2 7 3 3 4 2 2 2" xfId="29371" xr:uid="{00000000-0005-0000-0000-0000213E0000}"/>
    <cellStyle name="Comma 2 7 3 3 4 2 2 2 2" xfId="60195" xr:uid="{00000000-0005-0000-0000-0000223E0000}"/>
    <cellStyle name="Comma 2 7 3 3 4 2 2 3" xfId="44785" xr:uid="{00000000-0005-0000-0000-0000233E0000}"/>
    <cellStyle name="Comma 2 7 3 3 4 2 3" xfId="21562" xr:uid="{00000000-0005-0000-0000-0000243E0000}"/>
    <cellStyle name="Comma 2 7 3 3 4 2 3 2" xfId="52386" xr:uid="{00000000-0005-0000-0000-0000253E0000}"/>
    <cellStyle name="Comma 2 7 3 3 4 2 4" xfId="36976" xr:uid="{00000000-0005-0000-0000-0000263E0000}"/>
    <cellStyle name="Comma 2 7 3 3 4 3" xfId="10157" xr:uid="{00000000-0005-0000-0000-0000273E0000}"/>
    <cellStyle name="Comma 2 7 3 3 4 3 2" xfId="25568" xr:uid="{00000000-0005-0000-0000-0000283E0000}"/>
    <cellStyle name="Comma 2 7 3 3 4 3 2 2" xfId="56392" xr:uid="{00000000-0005-0000-0000-0000293E0000}"/>
    <cellStyle name="Comma 2 7 3 3 4 3 3" xfId="40982" xr:uid="{00000000-0005-0000-0000-00002A3E0000}"/>
    <cellStyle name="Comma 2 7 3 3 4 4" xfId="17759" xr:uid="{00000000-0005-0000-0000-00002B3E0000}"/>
    <cellStyle name="Comma 2 7 3 3 4 4 2" xfId="48583" xr:uid="{00000000-0005-0000-0000-00002C3E0000}"/>
    <cellStyle name="Comma 2 7 3 3 4 5" xfId="33173" xr:uid="{00000000-0005-0000-0000-00002D3E0000}"/>
    <cellStyle name="Comma 2 7 3 3 5" xfId="4251" xr:uid="{00000000-0005-0000-0000-00002E3E0000}"/>
    <cellStyle name="Comma 2 7 3 3 5 2" xfId="12061" xr:uid="{00000000-0005-0000-0000-00002F3E0000}"/>
    <cellStyle name="Comma 2 7 3 3 5 2 2" xfId="27472" xr:uid="{00000000-0005-0000-0000-0000303E0000}"/>
    <cellStyle name="Comma 2 7 3 3 5 2 2 2" xfId="58296" xr:uid="{00000000-0005-0000-0000-0000313E0000}"/>
    <cellStyle name="Comma 2 7 3 3 5 2 3" xfId="42886" xr:uid="{00000000-0005-0000-0000-0000323E0000}"/>
    <cellStyle name="Comma 2 7 3 3 5 3" xfId="19663" xr:uid="{00000000-0005-0000-0000-0000333E0000}"/>
    <cellStyle name="Comma 2 7 3 3 5 3 2" xfId="50487" xr:uid="{00000000-0005-0000-0000-0000343E0000}"/>
    <cellStyle name="Comma 2 7 3 3 5 4" xfId="35077" xr:uid="{00000000-0005-0000-0000-0000353E0000}"/>
    <cellStyle name="Comma 2 7 3 3 6" xfId="8258" xr:uid="{00000000-0005-0000-0000-0000363E0000}"/>
    <cellStyle name="Comma 2 7 3 3 6 2" xfId="23669" xr:uid="{00000000-0005-0000-0000-0000373E0000}"/>
    <cellStyle name="Comma 2 7 3 3 6 2 2" xfId="54493" xr:uid="{00000000-0005-0000-0000-0000383E0000}"/>
    <cellStyle name="Comma 2 7 3 3 6 3" xfId="39083" xr:uid="{00000000-0005-0000-0000-0000393E0000}"/>
    <cellStyle name="Comma 2 7 3 3 7" xfId="15860" xr:uid="{00000000-0005-0000-0000-00003A3E0000}"/>
    <cellStyle name="Comma 2 7 3 3 7 2" xfId="46684" xr:uid="{00000000-0005-0000-0000-00003B3E0000}"/>
    <cellStyle name="Comma 2 7 3 3 8" xfId="31274" xr:uid="{00000000-0005-0000-0000-00003C3E0000}"/>
    <cellStyle name="Comma 2 7 3 4" xfId="868" xr:uid="{00000000-0005-0000-0000-00003D3E0000}"/>
    <cellStyle name="Comma 2 7 3 4 2" xfId="2767" xr:uid="{00000000-0005-0000-0000-00003E3E0000}"/>
    <cellStyle name="Comma 2 7 3 4 2 2" xfId="6570" xr:uid="{00000000-0005-0000-0000-00003F3E0000}"/>
    <cellStyle name="Comma 2 7 3 4 2 2 2" xfId="14380" xr:uid="{00000000-0005-0000-0000-0000403E0000}"/>
    <cellStyle name="Comma 2 7 3 4 2 2 2 2" xfId="29791" xr:uid="{00000000-0005-0000-0000-0000413E0000}"/>
    <cellStyle name="Comma 2 7 3 4 2 2 2 2 2" xfId="60615" xr:uid="{00000000-0005-0000-0000-0000423E0000}"/>
    <cellStyle name="Comma 2 7 3 4 2 2 2 3" xfId="45205" xr:uid="{00000000-0005-0000-0000-0000433E0000}"/>
    <cellStyle name="Comma 2 7 3 4 2 2 3" xfId="21982" xr:uid="{00000000-0005-0000-0000-0000443E0000}"/>
    <cellStyle name="Comma 2 7 3 4 2 2 3 2" xfId="52806" xr:uid="{00000000-0005-0000-0000-0000453E0000}"/>
    <cellStyle name="Comma 2 7 3 4 2 2 4" xfId="37396" xr:uid="{00000000-0005-0000-0000-0000463E0000}"/>
    <cellStyle name="Comma 2 7 3 4 2 3" xfId="10577" xr:uid="{00000000-0005-0000-0000-0000473E0000}"/>
    <cellStyle name="Comma 2 7 3 4 2 3 2" xfId="25988" xr:uid="{00000000-0005-0000-0000-0000483E0000}"/>
    <cellStyle name="Comma 2 7 3 4 2 3 2 2" xfId="56812" xr:uid="{00000000-0005-0000-0000-0000493E0000}"/>
    <cellStyle name="Comma 2 7 3 4 2 3 3" xfId="41402" xr:uid="{00000000-0005-0000-0000-00004A3E0000}"/>
    <cellStyle name="Comma 2 7 3 4 2 4" xfId="18179" xr:uid="{00000000-0005-0000-0000-00004B3E0000}"/>
    <cellStyle name="Comma 2 7 3 4 2 4 2" xfId="49003" xr:uid="{00000000-0005-0000-0000-00004C3E0000}"/>
    <cellStyle name="Comma 2 7 3 4 2 5" xfId="33593" xr:uid="{00000000-0005-0000-0000-00004D3E0000}"/>
    <cellStyle name="Comma 2 7 3 4 3" xfId="4671" xr:uid="{00000000-0005-0000-0000-00004E3E0000}"/>
    <cellStyle name="Comma 2 7 3 4 3 2" xfId="12481" xr:uid="{00000000-0005-0000-0000-00004F3E0000}"/>
    <cellStyle name="Comma 2 7 3 4 3 2 2" xfId="27892" xr:uid="{00000000-0005-0000-0000-0000503E0000}"/>
    <cellStyle name="Comma 2 7 3 4 3 2 2 2" xfId="58716" xr:uid="{00000000-0005-0000-0000-0000513E0000}"/>
    <cellStyle name="Comma 2 7 3 4 3 2 3" xfId="43306" xr:uid="{00000000-0005-0000-0000-0000523E0000}"/>
    <cellStyle name="Comma 2 7 3 4 3 3" xfId="20083" xr:uid="{00000000-0005-0000-0000-0000533E0000}"/>
    <cellStyle name="Comma 2 7 3 4 3 3 2" xfId="50907" xr:uid="{00000000-0005-0000-0000-0000543E0000}"/>
    <cellStyle name="Comma 2 7 3 4 3 4" xfId="35497" xr:uid="{00000000-0005-0000-0000-0000553E0000}"/>
    <cellStyle name="Comma 2 7 3 4 4" xfId="8678" xr:uid="{00000000-0005-0000-0000-0000563E0000}"/>
    <cellStyle name="Comma 2 7 3 4 4 2" xfId="24089" xr:uid="{00000000-0005-0000-0000-0000573E0000}"/>
    <cellStyle name="Comma 2 7 3 4 4 2 2" xfId="54913" xr:uid="{00000000-0005-0000-0000-0000583E0000}"/>
    <cellStyle name="Comma 2 7 3 4 4 3" xfId="39503" xr:uid="{00000000-0005-0000-0000-0000593E0000}"/>
    <cellStyle name="Comma 2 7 3 4 5" xfId="16280" xr:uid="{00000000-0005-0000-0000-00005A3E0000}"/>
    <cellStyle name="Comma 2 7 3 4 5 2" xfId="47104" xr:uid="{00000000-0005-0000-0000-00005B3E0000}"/>
    <cellStyle name="Comma 2 7 3 4 6" xfId="31694" xr:uid="{00000000-0005-0000-0000-00005C3E0000}"/>
    <cellStyle name="Comma 2 7 3 5" xfId="1501" xr:uid="{00000000-0005-0000-0000-00005D3E0000}"/>
    <cellStyle name="Comma 2 7 3 5 2" xfId="3400" xr:uid="{00000000-0005-0000-0000-00005E3E0000}"/>
    <cellStyle name="Comma 2 7 3 5 2 2" xfId="7203" xr:uid="{00000000-0005-0000-0000-00005F3E0000}"/>
    <cellStyle name="Comma 2 7 3 5 2 2 2" xfId="15013" xr:uid="{00000000-0005-0000-0000-0000603E0000}"/>
    <cellStyle name="Comma 2 7 3 5 2 2 2 2" xfId="30424" xr:uid="{00000000-0005-0000-0000-0000613E0000}"/>
    <cellStyle name="Comma 2 7 3 5 2 2 2 2 2" xfId="61248" xr:uid="{00000000-0005-0000-0000-0000623E0000}"/>
    <cellStyle name="Comma 2 7 3 5 2 2 2 3" xfId="45838" xr:uid="{00000000-0005-0000-0000-0000633E0000}"/>
    <cellStyle name="Comma 2 7 3 5 2 2 3" xfId="22615" xr:uid="{00000000-0005-0000-0000-0000643E0000}"/>
    <cellStyle name="Comma 2 7 3 5 2 2 3 2" xfId="53439" xr:uid="{00000000-0005-0000-0000-0000653E0000}"/>
    <cellStyle name="Comma 2 7 3 5 2 2 4" xfId="38029" xr:uid="{00000000-0005-0000-0000-0000663E0000}"/>
    <cellStyle name="Comma 2 7 3 5 2 3" xfId="11210" xr:uid="{00000000-0005-0000-0000-0000673E0000}"/>
    <cellStyle name="Comma 2 7 3 5 2 3 2" xfId="26621" xr:uid="{00000000-0005-0000-0000-0000683E0000}"/>
    <cellStyle name="Comma 2 7 3 5 2 3 2 2" xfId="57445" xr:uid="{00000000-0005-0000-0000-0000693E0000}"/>
    <cellStyle name="Comma 2 7 3 5 2 3 3" xfId="42035" xr:uid="{00000000-0005-0000-0000-00006A3E0000}"/>
    <cellStyle name="Comma 2 7 3 5 2 4" xfId="18812" xr:uid="{00000000-0005-0000-0000-00006B3E0000}"/>
    <cellStyle name="Comma 2 7 3 5 2 4 2" xfId="49636" xr:uid="{00000000-0005-0000-0000-00006C3E0000}"/>
    <cellStyle name="Comma 2 7 3 5 2 5" xfId="34226" xr:uid="{00000000-0005-0000-0000-00006D3E0000}"/>
    <cellStyle name="Comma 2 7 3 5 3" xfId="5304" xr:uid="{00000000-0005-0000-0000-00006E3E0000}"/>
    <cellStyle name="Comma 2 7 3 5 3 2" xfId="13114" xr:uid="{00000000-0005-0000-0000-00006F3E0000}"/>
    <cellStyle name="Comma 2 7 3 5 3 2 2" xfId="28525" xr:uid="{00000000-0005-0000-0000-0000703E0000}"/>
    <cellStyle name="Comma 2 7 3 5 3 2 2 2" xfId="59349" xr:uid="{00000000-0005-0000-0000-0000713E0000}"/>
    <cellStyle name="Comma 2 7 3 5 3 2 3" xfId="43939" xr:uid="{00000000-0005-0000-0000-0000723E0000}"/>
    <cellStyle name="Comma 2 7 3 5 3 3" xfId="20716" xr:uid="{00000000-0005-0000-0000-0000733E0000}"/>
    <cellStyle name="Comma 2 7 3 5 3 3 2" xfId="51540" xr:uid="{00000000-0005-0000-0000-0000743E0000}"/>
    <cellStyle name="Comma 2 7 3 5 3 4" xfId="36130" xr:uid="{00000000-0005-0000-0000-0000753E0000}"/>
    <cellStyle name="Comma 2 7 3 5 4" xfId="9311" xr:uid="{00000000-0005-0000-0000-0000763E0000}"/>
    <cellStyle name="Comma 2 7 3 5 4 2" xfId="24722" xr:uid="{00000000-0005-0000-0000-0000773E0000}"/>
    <cellStyle name="Comma 2 7 3 5 4 2 2" xfId="55546" xr:uid="{00000000-0005-0000-0000-0000783E0000}"/>
    <cellStyle name="Comma 2 7 3 5 4 3" xfId="40136" xr:uid="{00000000-0005-0000-0000-0000793E0000}"/>
    <cellStyle name="Comma 2 7 3 5 5" xfId="16913" xr:uid="{00000000-0005-0000-0000-00007A3E0000}"/>
    <cellStyle name="Comma 2 7 3 5 5 2" xfId="47737" xr:uid="{00000000-0005-0000-0000-00007B3E0000}"/>
    <cellStyle name="Comma 2 7 3 5 6" xfId="32327" xr:uid="{00000000-0005-0000-0000-00007C3E0000}"/>
    <cellStyle name="Comma 2 7 3 6" xfId="2134" xr:uid="{00000000-0005-0000-0000-00007D3E0000}"/>
    <cellStyle name="Comma 2 7 3 6 2" xfId="5937" xr:uid="{00000000-0005-0000-0000-00007E3E0000}"/>
    <cellStyle name="Comma 2 7 3 6 2 2" xfId="13747" xr:uid="{00000000-0005-0000-0000-00007F3E0000}"/>
    <cellStyle name="Comma 2 7 3 6 2 2 2" xfId="29158" xr:uid="{00000000-0005-0000-0000-0000803E0000}"/>
    <cellStyle name="Comma 2 7 3 6 2 2 2 2" xfId="59982" xr:uid="{00000000-0005-0000-0000-0000813E0000}"/>
    <cellStyle name="Comma 2 7 3 6 2 2 3" xfId="44572" xr:uid="{00000000-0005-0000-0000-0000823E0000}"/>
    <cellStyle name="Comma 2 7 3 6 2 3" xfId="21349" xr:uid="{00000000-0005-0000-0000-0000833E0000}"/>
    <cellStyle name="Comma 2 7 3 6 2 3 2" xfId="52173" xr:uid="{00000000-0005-0000-0000-0000843E0000}"/>
    <cellStyle name="Comma 2 7 3 6 2 4" xfId="36763" xr:uid="{00000000-0005-0000-0000-0000853E0000}"/>
    <cellStyle name="Comma 2 7 3 6 3" xfId="9944" xr:uid="{00000000-0005-0000-0000-0000863E0000}"/>
    <cellStyle name="Comma 2 7 3 6 3 2" xfId="25355" xr:uid="{00000000-0005-0000-0000-0000873E0000}"/>
    <cellStyle name="Comma 2 7 3 6 3 2 2" xfId="56179" xr:uid="{00000000-0005-0000-0000-0000883E0000}"/>
    <cellStyle name="Comma 2 7 3 6 3 3" xfId="40769" xr:uid="{00000000-0005-0000-0000-0000893E0000}"/>
    <cellStyle name="Comma 2 7 3 6 4" xfId="17546" xr:uid="{00000000-0005-0000-0000-00008A3E0000}"/>
    <cellStyle name="Comma 2 7 3 6 4 2" xfId="48370" xr:uid="{00000000-0005-0000-0000-00008B3E0000}"/>
    <cellStyle name="Comma 2 7 3 6 5" xfId="32960" xr:uid="{00000000-0005-0000-0000-00008C3E0000}"/>
    <cellStyle name="Comma 2 7 3 7" xfId="4038" xr:uid="{00000000-0005-0000-0000-00008D3E0000}"/>
    <cellStyle name="Comma 2 7 3 7 2" xfId="11848" xr:uid="{00000000-0005-0000-0000-00008E3E0000}"/>
    <cellStyle name="Comma 2 7 3 7 2 2" xfId="27259" xr:uid="{00000000-0005-0000-0000-00008F3E0000}"/>
    <cellStyle name="Comma 2 7 3 7 2 2 2" xfId="58083" xr:uid="{00000000-0005-0000-0000-0000903E0000}"/>
    <cellStyle name="Comma 2 7 3 7 2 3" xfId="42673" xr:uid="{00000000-0005-0000-0000-0000913E0000}"/>
    <cellStyle name="Comma 2 7 3 7 3" xfId="19450" xr:uid="{00000000-0005-0000-0000-0000923E0000}"/>
    <cellStyle name="Comma 2 7 3 7 3 2" xfId="50274" xr:uid="{00000000-0005-0000-0000-0000933E0000}"/>
    <cellStyle name="Comma 2 7 3 7 4" xfId="34864" xr:uid="{00000000-0005-0000-0000-0000943E0000}"/>
    <cellStyle name="Comma 2 7 3 8" xfId="8045" xr:uid="{00000000-0005-0000-0000-0000953E0000}"/>
    <cellStyle name="Comma 2 7 3 8 2" xfId="23456" xr:uid="{00000000-0005-0000-0000-0000963E0000}"/>
    <cellStyle name="Comma 2 7 3 8 2 2" xfId="54280" xr:uid="{00000000-0005-0000-0000-0000973E0000}"/>
    <cellStyle name="Comma 2 7 3 8 3" xfId="38870" xr:uid="{00000000-0005-0000-0000-0000983E0000}"/>
    <cellStyle name="Comma 2 7 3 9" xfId="7836" xr:uid="{00000000-0005-0000-0000-0000993E0000}"/>
    <cellStyle name="Comma 2 7 3 9 2" xfId="23247" xr:uid="{00000000-0005-0000-0000-00009A3E0000}"/>
    <cellStyle name="Comma 2 7 3 9 2 2" xfId="54071" xr:uid="{00000000-0005-0000-0000-00009B3E0000}"/>
    <cellStyle name="Comma 2 7 3 9 3" xfId="38661" xr:uid="{00000000-0005-0000-0000-00009C3E0000}"/>
    <cellStyle name="Comma 2 7 4" xfId="612" xr:uid="{00000000-0005-0000-0000-00009D3E0000}"/>
    <cellStyle name="Comma 2 7 4 2" xfId="1245" xr:uid="{00000000-0005-0000-0000-00009E3E0000}"/>
    <cellStyle name="Comma 2 7 4 2 2" xfId="3144" xr:uid="{00000000-0005-0000-0000-00009F3E0000}"/>
    <cellStyle name="Comma 2 7 4 2 2 2" xfId="6947" xr:uid="{00000000-0005-0000-0000-0000A03E0000}"/>
    <cellStyle name="Comma 2 7 4 2 2 2 2" xfId="14757" xr:uid="{00000000-0005-0000-0000-0000A13E0000}"/>
    <cellStyle name="Comma 2 7 4 2 2 2 2 2" xfId="30168" xr:uid="{00000000-0005-0000-0000-0000A23E0000}"/>
    <cellStyle name="Comma 2 7 4 2 2 2 2 2 2" xfId="60992" xr:uid="{00000000-0005-0000-0000-0000A33E0000}"/>
    <cellStyle name="Comma 2 7 4 2 2 2 2 3" xfId="45582" xr:uid="{00000000-0005-0000-0000-0000A43E0000}"/>
    <cellStyle name="Comma 2 7 4 2 2 2 3" xfId="22359" xr:uid="{00000000-0005-0000-0000-0000A53E0000}"/>
    <cellStyle name="Comma 2 7 4 2 2 2 3 2" xfId="53183" xr:uid="{00000000-0005-0000-0000-0000A63E0000}"/>
    <cellStyle name="Comma 2 7 4 2 2 2 4" xfId="37773" xr:uid="{00000000-0005-0000-0000-0000A73E0000}"/>
    <cellStyle name="Comma 2 7 4 2 2 3" xfId="10954" xr:uid="{00000000-0005-0000-0000-0000A83E0000}"/>
    <cellStyle name="Comma 2 7 4 2 2 3 2" xfId="26365" xr:uid="{00000000-0005-0000-0000-0000A93E0000}"/>
    <cellStyle name="Comma 2 7 4 2 2 3 2 2" xfId="57189" xr:uid="{00000000-0005-0000-0000-0000AA3E0000}"/>
    <cellStyle name="Comma 2 7 4 2 2 3 3" xfId="41779" xr:uid="{00000000-0005-0000-0000-0000AB3E0000}"/>
    <cellStyle name="Comma 2 7 4 2 2 4" xfId="18556" xr:uid="{00000000-0005-0000-0000-0000AC3E0000}"/>
    <cellStyle name="Comma 2 7 4 2 2 4 2" xfId="49380" xr:uid="{00000000-0005-0000-0000-0000AD3E0000}"/>
    <cellStyle name="Comma 2 7 4 2 2 5" xfId="33970" xr:uid="{00000000-0005-0000-0000-0000AE3E0000}"/>
    <cellStyle name="Comma 2 7 4 2 3" xfId="5048" xr:uid="{00000000-0005-0000-0000-0000AF3E0000}"/>
    <cellStyle name="Comma 2 7 4 2 3 2" xfId="12858" xr:uid="{00000000-0005-0000-0000-0000B03E0000}"/>
    <cellStyle name="Comma 2 7 4 2 3 2 2" xfId="28269" xr:uid="{00000000-0005-0000-0000-0000B13E0000}"/>
    <cellStyle name="Comma 2 7 4 2 3 2 2 2" xfId="59093" xr:uid="{00000000-0005-0000-0000-0000B23E0000}"/>
    <cellStyle name="Comma 2 7 4 2 3 2 3" xfId="43683" xr:uid="{00000000-0005-0000-0000-0000B33E0000}"/>
    <cellStyle name="Comma 2 7 4 2 3 3" xfId="20460" xr:uid="{00000000-0005-0000-0000-0000B43E0000}"/>
    <cellStyle name="Comma 2 7 4 2 3 3 2" xfId="51284" xr:uid="{00000000-0005-0000-0000-0000B53E0000}"/>
    <cellStyle name="Comma 2 7 4 2 3 4" xfId="35874" xr:uid="{00000000-0005-0000-0000-0000B63E0000}"/>
    <cellStyle name="Comma 2 7 4 2 4" xfId="9055" xr:uid="{00000000-0005-0000-0000-0000B73E0000}"/>
    <cellStyle name="Comma 2 7 4 2 4 2" xfId="24466" xr:uid="{00000000-0005-0000-0000-0000B83E0000}"/>
    <cellStyle name="Comma 2 7 4 2 4 2 2" xfId="55290" xr:uid="{00000000-0005-0000-0000-0000B93E0000}"/>
    <cellStyle name="Comma 2 7 4 2 4 3" xfId="39880" xr:uid="{00000000-0005-0000-0000-0000BA3E0000}"/>
    <cellStyle name="Comma 2 7 4 2 5" xfId="16657" xr:uid="{00000000-0005-0000-0000-0000BB3E0000}"/>
    <cellStyle name="Comma 2 7 4 2 5 2" xfId="47481" xr:uid="{00000000-0005-0000-0000-0000BC3E0000}"/>
    <cellStyle name="Comma 2 7 4 2 6" xfId="32071" xr:uid="{00000000-0005-0000-0000-0000BD3E0000}"/>
    <cellStyle name="Comma 2 7 4 3" xfId="1878" xr:uid="{00000000-0005-0000-0000-0000BE3E0000}"/>
    <cellStyle name="Comma 2 7 4 3 2" xfId="3777" xr:uid="{00000000-0005-0000-0000-0000BF3E0000}"/>
    <cellStyle name="Comma 2 7 4 3 2 2" xfId="7580" xr:uid="{00000000-0005-0000-0000-0000C03E0000}"/>
    <cellStyle name="Comma 2 7 4 3 2 2 2" xfId="15390" xr:uid="{00000000-0005-0000-0000-0000C13E0000}"/>
    <cellStyle name="Comma 2 7 4 3 2 2 2 2" xfId="30801" xr:uid="{00000000-0005-0000-0000-0000C23E0000}"/>
    <cellStyle name="Comma 2 7 4 3 2 2 2 2 2" xfId="61625" xr:uid="{00000000-0005-0000-0000-0000C33E0000}"/>
    <cellStyle name="Comma 2 7 4 3 2 2 2 3" xfId="46215" xr:uid="{00000000-0005-0000-0000-0000C43E0000}"/>
    <cellStyle name="Comma 2 7 4 3 2 2 3" xfId="22992" xr:uid="{00000000-0005-0000-0000-0000C53E0000}"/>
    <cellStyle name="Comma 2 7 4 3 2 2 3 2" xfId="53816" xr:uid="{00000000-0005-0000-0000-0000C63E0000}"/>
    <cellStyle name="Comma 2 7 4 3 2 2 4" xfId="38406" xr:uid="{00000000-0005-0000-0000-0000C73E0000}"/>
    <cellStyle name="Comma 2 7 4 3 2 3" xfId="11587" xr:uid="{00000000-0005-0000-0000-0000C83E0000}"/>
    <cellStyle name="Comma 2 7 4 3 2 3 2" xfId="26998" xr:uid="{00000000-0005-0000-0000-0000C93E0000}"/>
    <cellStyle name="Comma 2 7 4 3 2 3 2 2" xfId="57822" xr:uid="{00000000-0005-0000-0000-0000CA3E0000}"/>
    <cellStyle name="Comma 2 7 4 3 2 3 3" xfId="42412" xr:uid="{00000000-0005-0000-0000-0000CB3E0000}"/>
    <cellStyle name="Comma 2 7 4 3 2 4" xfId="19189" xr:uid="{00000000-0005-0000-0000-0000CC3E0000}"/>
    <cellStyle name="Comma 2 7 4 3 2 4 2" xfId="50013" xr:uid="{00000000-0005-0000-0000-0000CD3E0000}"/>
    <cellStyle name="Comma 2 7 4 3 2 5" xfId="34603" xr:uid="{00000000-0005-0000-0000-0000CE3E0000}"/>
    <cellStyle name="Comma 2 7 4 3 3" xfId="5681" xr:uid="{00000000-0005-0000-0000-0000CF3E0000}"/>
    <cellStyle name="Comma 2 7 4 3 3 2" xfId="13491" xr:uid="{00000000-0005-0000-0000-0000D03E0000}"/>
    <cellStyle name="Comma 2 7 4 3 3 2 2" xfId="28902" xr:uid="{00000000-0005-0000-0000-0000D13E0000}"/>
    <cellStyle name="Comma 2 7 4 3 3 2 2 2" xfId="59726" xr:uid="{00000000-0005-0000-0000-0000D23E0000}"/>
    <cellStyle name="Comma 2 7 4 3 3 2 3" xfId="44316" xr:uid="{00000000-0005-0000-0000-0000D33E0000}"/>
    <cellStyle name="Comma 2 7 4 3 3 3" xfId="21093" xr:uid="{00000000-0005-0000-0000-0000D43E0000}"/>
    <cellStyle name="Comma 2 7 4 3 3 3 2" xfId="51917" xr:uid="{00000000-0005-0000-0000-0000D53E0000}"/>
    <cellStyle name="Comma 2 7 4 3 3 4" xfId="36507" xr:uid="{00000000-0005-0000-0000-0000D63E0000}"/>
    <cellStyle name="Comma 2 7 4 3 4" xfId="9688" xr:uid="{00000000-0005-0000-0000-0000D73E0000}"/>
    <cellStyle name="Comma 2 7 4 3 4 2" xfId="25099" xr:uid="{00000000-0005-0000-0000-0000D83E0000}"/>
    <cellStyle name="Comma 2 7 4 3 4 2 2" xfId="55923" xr:uid="{00000000-0005-0000-0000-0000D93E0000}"/>
    <cellStyle name="Comma 2 7 4 3 4 3" xfId="40513" xr:uid="{00000000-0005-0000-0000-0000DA3E0000}"/>
    <cellStyle name="Comma 2 7 4 3 5" xfId="17290" xr:uid="{00000000-0005-0000-0000-0000DB3E0000}"/>
    <cellStyle name="Comma 2 7 4 3 5 2" xfId="48114" xr:uid="{00000000-0005-0000-0000-0000DC3E0000}"/>
    <cellStyle name="Comma 2 7 4 3 6" xfId="32704" xr:uid="{00000000-0005-0000-0000-0000DD3E0000}"/>
    <cellStyle name="Comma 2 7 4 4" xfId="2511" xr:uid="{00000000-0005-0000-0000-0000DE3E0000}"/>
    <cellStyle name="Comma 2 7 4 4 2" xfId="6314" xr:uid="{00000000-0005-0000-0000-0000DF3E0000}"/>
    <cellStyle name="Comma 2 7 4 4 2 2" xfId="14124" xr:uid="{00000000-0005-0000-0000-0000E03E0000}"/>
    <cellStyle name="Comma 2 7 4 4 2 2 2" xfId="29535" xr:uid="{00000000-0005-0000-0000-0000E13E0000}"/>
    <cellStyle name="Comma 2 7 4 4 2 2 2 2" xfId="60359" xr:uid="{00000000-0005-0000-0000-0000E23E0000}"/>
    <cellStyle name="Comma 2 7 4 4 2 2 3" xfId="44949" xr:uid="{00000000-0005-0000-0000-0000E33E0000}"/>
    <cellStyle name="Comma 2 7 4 4 2 3" xfId="21726" xr:uid="{00000000-0005-0000-0000-0000E43E0000}"/>
    <cellStyle name="Comma 2 7 4 4 2 3 2" xfId="52550" xr:uid="{00000000-0005-0000-0000-0000E53E0000}"/>
    <cellStyle name="Comma 2 7 4 4 2 4" xfId="37140" xr:uid="{00000000-0005-0000-0000-0000E63E0000}"/>
    <cellStyle name="Comma 2 7 4 4 3" xfId="10321" xr:uid="{00000000-0005-0000-0000-0000E73E0000}"/>
    <cellStyle name="Comma 2 7 4 4 3 2" xfId="25732" xr:uid="{00000000-0005-0000-0000-0000E83E0000}"/>
    <cellStyle name="Comma 2 7 4 4 3 2 2" xfId="56556" xr:uid="{00000000-0005-0000-0000-0000E93E0000}"/>
    <cellStyle name="Comma 2 7 4 4 3 3" xfId="41146" xr:uid="{00000000-0005-0000-0000-0000EA3E0000}"/>
    <cellStyle name="Comma 2 7 4 4 4" xfId="17923" xr:uid="{00000000-0005-0000-0000-0000EB3E0000}"/>
    <cellStyle name="Comma 2 7 4 4 4 2" xfId="48747" xr:uid="{00000000-0005-0000-0000-0000EC3E0000}"/>
    <cellStyle name="Comma 2 7 4 4 5" xfId="33337" xr:uid="{00000000-0005-0000-0000-0000ED3E0000}"/>
    <cellStyle name="Comma 2 7 4 5" xfId="4415" xr:uid="{00000000-0005-0000-0000-0000EE3E0000}"/>
    <cellStyle name="Comma 2 7 4 5 2" xfId="12225" xr:uid="{00000000-0005-0000-0000-0000EF3E0000}"/>
    <cellStyle name="Comma 2 7 4 5 2 2" xfId="27636" xr:uid="{00000000-0005-0000-0000-0000F03E0000}"/>
    <cellStyle name="Comma 2 7 4 5 2 2 2" xfId="58460" xr:uid="{00000000-0005-0000-0000-0000F13E0000}"/>
    <cellStyle name="Comma 2 7 4 5 2 3" xfId="43050" xr:uid="{00000000-0005-0000-0000-0000F23E0000}"/>
    <cellStyle name="Comma 2 7 4 5 3" xfId="19827" xr:uid="{00000000-0005-0000-0000-0000F33E0000}"/>
    <cellStyle name="Comma 2 7 4 5 3 2" xfId="50651" xr:uid="{00000000-0005-0000-0000-0000F43E0000}"/>
    <cellStyle name="Comma 2 7 4 5 4" xfId="35241" xr:uid="{00000000-0005-0000-0000-0000F53E0000}"/>
    <cellStyle name="Comma 2 7 4 6" xfId="8422" xr:uid="{00000000-0005-0000-0000-0000F63E0000}"/>
    <cellStyle name="Comma 2 7 4 6 2" xfId="23833" xr:uid="{00000000-0005-0000-0000-0000F73E0000}"/>
    <cellStyle name="Comma 2 7 4 6 2 2" xfId="54657" xr:uid="{00000000-0005-0000-0000-0000F83E0000}"/>
    <cellStyle name="Comma 2 7 4 6 3" xfId="39247" xr:uid="{00000000-0005-0000-0000-0000F93E0000}"/>
    <cellStyle name="Comma 2 7 4 7" xfId="16024" xr:uid="{00000000-0005-0000-0000-0000FA3E0000}"/>
    <cellStyle name="Comma 2 7 4 7 2" xfId="46848" xr:uid="{00000000-0005-0000-0000-0000FB3E0000}"/>
    <cellStyle name="Comma 2 7 4 8" xfId="31438" xr:uid="{00000000-0005-0000-0000-0000FC3E0000}"/>
    <cellStyle name="Comma 2 7 5" xfId="403" xr:uid="{00000000-0005-0000-0000-0000FD3E0000}"/>
    <cellStyle name="Comma 2 7 5 2" xfId="1036" xr:uid="{00000000-0005-0000-0000-0000FE3E0000}"/>
    <cellStyle name="Comma 2 7 5 2 2" xfId="2935" xr:uid="{00000000-0005-0000-0000-0000FF3E0000}"/>
    <cellStyle name="Comma 2 7 5 2 2 2" xfId="6738" xr:uid="{00000000-0005-0000-0000-0000003F0000}"/>
    <cellStyle name="Comma 2 7 5 2 2 2 2" xfId="14548" xr:uid="{00000000-0005-0000-0000-0000013F0000}"/>
    <cellStyle name="Comma 2 7 5 2 2 2 2 2" xfId="29959" xr:uid="{00000000-0005-0000-0000-0000023F0000}"/>
    <cellStyle name="Comma 2 7 5 2 2 2 2 2 2" xfId="60783" xr:uid="{00000000-0005-0000-0000-0000033F0000}"/>
    <cellStyle name="Comma 2 7 5 2 2 2 2 3" xfId="45373" xr:uid="{00000000-0005-0000-0000-0000043F0000}"/>
    <cellStyle name="Comma 2 7 5 2 2 2 3" xfId="22150" xr:uid="{00000000-0005-0000-0000-0000053F0000}"/>
    <cellStyle name="Comma 2 7 5 2 2 2 3 2" xfId="52974" xr:uid="{00000000-0005-0000-0000-0000063F0000}"/>
    <cellStyle name="Comma 2 7 5 2 2 2 4" xfId="37564" xr:uid="{00000000-0005-0000-0000-0000073F0000}"/>
    <cellStyle name="Comma 2 7 5 2 2 3" xfId="10745" xr:uid="{00000000-0005-0000-0000-0000083F0000}"/>
    <cellStyle name="Comma 2 7 5 2 2 3 2" xfId="26156" xr:uid="{00000000-0005-0000-0000-0000093F0000}"/>
    <cellStyle name="Comma 2 7 5 2 2 3 2 2" xfId="56980" xr:uid="{00000000-0005-0000-0000-00000A3F0000}"/>
    <cellStyle name="Comma 2 7 5 2 2 3 3" xfId="41570" xr:uid="{00000000-0005-0000-0000-00000B3F0000}"/>
    <cellStyle name="Comma 2 7 5 2 2 4" xfId="18347" xr:uid="{00000000-0005-0000-0000-00000C3F0000}"/>
    <cellStyle name="Comma 2 7 5 2 2 4 2" xfId="49171" xr:uid="{00000000-0005-0000-0000-00000D3F0000}"/>
    <cellStyle name="Comma 2 7 5 2 2 5" xfId="33761" xr:uid="{00000000-0005-0000-0000-00000E3F0000}"/>
    <cellStyle name="Comma 2 7 5 2 3" xfId="4839" xr:uid="{00000000-0005-0000-0000-00000F3F0000}"/>
    <cellStyle name="Comma 2 7 5 2 3 2" xfId="12649" xr:uid="{00000000-0005-0000-0000-0000103F0000}"/>
    <cellStyle name="Comma 2 7 5 2 3 2 2" xfId="28060" xr:uid="{00000000-0005-0000-0000-0000113F0000}"/>
    <cellStyle name="Comma 2 7 5 2 3 2 2 2" xfId="58884" xr:uid="{00000000-0005-0000-0000-0000123F0000}"/>
    <cellStyle name="Comma 2 7 5 2 3 2 3" xfId="43474" xr:uid="{00000000-0005-0000-0000-0000133F0000}"/>
    <cellStyle name="Comma 2 7 5 2 3 3" xfId="20251" xr:uid="{00000000-0005-0000-0000-0000143F0000}"/>
    <cellStyle name="Comma 2 7 5 2 3 3 2" xfId="51075" xr:uid="{00000000-0005-0000-0000-0000153F0000}"/>
    <cellStyle name="Comma 2 7 5 2 3 4" xfId="35665" xr:uid="{00000000-0005-0000-0000-0000163F0000}"/>
    <cellStyle name="Comma 2 7 5 2 4" xfId="8846" xr:uid="{00000000-0005-0000-0000-0000173F0000}"/>
    <cellStyle name="Comma 2 7 5 2 4 2" xfId="24257" xr:uid="{00000000-0005-0000-0000-0000183F0000}"/>
    <cellStyle name="Comma 2 7 5 2 4 2 2" xfId="55081" xr:uid="{00000000-0005-0000-0000-0000193F0000}"/>
    <cellStyle name="Comma 2 7 5 2 4 3" xfId="39671" xr:uid="{00000000-0005-0000-0000-00001A3F0000}"/>
    <cellStyle name="Comma 2 7 5 2 5" xfId="16448" xr:uid="{00000000-0005-0000-0000-00001B3F0000}"/>
    <cellStyle name="Comma 2 7 5 2 5 2" xfId="47272" xr:uid="{00000000-0005-0000-0000-00001C3F0000}"/>
    <cellStyle name="Comma 2 7 5 2 6" xfId="31862" xr:uid="{00000000-0005-0000-0000-00001D3F0000}"/>
    <cellStyle name="Comma 2 7 5 3" xfId="1669" xr:uid="{00000000-0005-0000-0000-00001E3F0000}"/>
    <cellStyle name="Comma 2 7 5 3 2" xfId="3568" xr:uid="{00000000-0005-0000-0000-00001F3F0000}"/>
    <cellStyle name="Comma 2 7 5 3 2 2" xfId="7371" xr:uid="{00000000-0005-0000-0000-0000203F0000}"/>
    <cellStyle name="Comma 2 7 5 3 2 2 2" xfId="15181" xr:uid="{00000000-0005-0000-0000-0000213F0000}"/>
    <cellStyle name="Comma 2 7 5 3 2 2 2 2" xfId="30592" xr:uid="{00000000-0005-0000-0000-0000223F0000}"/>
    <cellStyle name="Comma 2 7 5 3 2 2 2 2 2" xfId="61416" xr:uid="{00000000-0005-0000-0000-0000233F0000}"/>
    <cellStyle name="Comma 2 7 5 3 2 2 2 3" xfId="46006" xr:uid="{00000000-0005-0000-0000-0000243F0000}"/>
    <cellStyle name="Comma 2 7 5 3 2 2 3" xfId="22783" xr:uid="{00000000-0005-0000-0000-0000253F0000}"/>
    <cellStyle name="Comma 2 7 5 3 2 2 3 2" xfId="53607" xr:uid="{00000000-0005-0000-0000-0000263F0000}"/>
    <cellStyle name="Comma 2 7 5 3 2 2 4" xfId="38197" xr:uid="{00000000-0005-0000-0000-0000273F0000}"/>
    <cellStyle name="Comma 2 7 5 3 2 3" xfId="11378" xr:uid="{00000000-0005-0000-0000-0000283F0000}"/>
    <cellStyle name="Comma 2 7 5 3 2 3 2" xfId="26789" xr:uid="{00000000-0005-0000-0000-0000293F0000}"/>
    <cellStyle name="Comma 2 7 5 3 2 3 2 2" xfId="57613" xr:uid="{00000000-0005-0000-0000-00002A3F0000}"/>
    <cellStyle name="Comma 2 7 5 3 2 3 3" xfId="42203" xr:uid="{00000000-0005-0000-0000-00002B3F0000}"/>
    <cellStyle name="Comma 2 7 5 3 2 4" xfId="18980" xr:uid="{00000000-0005-0000-0000-00002C3F0000}"/>
    <cellStyle name="Comma 2 7 5 3 2 4 2" xfId="49804" xr:uid="{00000000-0005-0000-0000-00002D3F0000}"/>
    <cellStyle name="Comma 2 7 5 3 2 5" xfId="34394" xr:uid="{00000000-0005-0000-0000-00002E3F0000}"/>
    <cellStyle name="Comma 2 7 5 3 3" xfId="5472" xr:uid="{00000000-0005-0000-0000-00002F3F0000}"/>
    <cellStyle name="Comma 2 7 5 3 3 2" xfId="13282" xr:uid="{00000000-0005-0000-0000-0000303F0000}"/>
    <cellStyle name="Comma 2 7 5 3 3 2 2" xfId="28693" xr:uid="{00000000-0005-0000-0000-0000313F0000}"/>
    <cellStyle name="Comma 2 7 5 3 3 2 2 2" xfId="59517" xr:uid="{00000000-0005-0000-0000-0000323F0000}"/>
    <cellStyle name="Comma 2 7 5 3 3 2 3" xfId="44107" xr:uid="{00000000-0005-0000-0000-0000333F0000}"/>
    <cellStyle name="Comma 2 7 5 3 3 3" xfId="20884" xr:uid="{00000000-0005-0000-0000-0000343F0000}"/>
    <cellStyle name="Comma 2 7 5 3 3 3 2" xfId="51708" xr:uid="{00000000-0005-0000-0000-0000353F0000}"/>
    <cellStyle name="Comma 2 7 5 3 3 4" xfId="36298" xr:uid="{00000000-0005-0000-0000-0000363F0000}"/>
    <cellStyle name="Comma 2 7 5 3 4" xfId="9479" xr:uid="{00000000-0005-0000-0000-0000373F0000}"/>
    <cellStyle name="Comma 2 7 5 3 4 2" xfId="24890" xr:uid="{00000000-0005-0000-0000-0000383F0000}"/>
    <cellStyle name="Comma 2 7 5 3 4 2 2" xfId="55714" xr:uid="{00000000-0005-0000-0000-0000393F0000}"/>
    <cellStyle name="Comma 2 7 5 3 4 3" xfId="40304" xr:uid="{00000000-0005-0000-0000-00003A3F0000}"/>
    <cellStyle name="Comma 2 7 5 3 5" xfId="17081" xr:uid="{00000000-0005-0000-0000-00003B3F0000}"/>
    <cellStyle name="Comma 2 7 5 3 5 2" xfId="47905" xr:uid="{00000000-0005-0000-0000-00003C3F0000}"/>
    <cellStyle name="Comma 2 7 5 3 6" xfId="32495" xr:uid="{00000000-0005-0000-0000-00003D3F0000}"/>
    <cellStyle name="Comma 2 7 5 4" xfId="2302" xr:uid="{00000000-0005-0000-0000-00003E3F0000}"/>
    <cellStyle name="Comma 2 7 5 4 2" xfId="6105" xr:uid="{00000000-0005-0000-0000-00003F3F0000}"/>
    <cellStyle name="Comma 2 7 5 4 2 2" xfId="13915" xr:uid="{00000000-0005-0000-0000-0000403F0000}"/>
    <cellStyle name="Comma 2 7 5 4 2 2 2" xfId="29326" xr:uid="{00000000-0005-0000-0000-0000413F0000}"/>
    <cellStyle name="Comma 2 7 5 4 2 2 2 2" xfId="60150" xr:uid="{00000000-0005-0000-0000-0000423F0000}"/>
    <cellStyle name="Comma 2 7 5 4 2 2 3" xfId="44740" xr:uid="{00000000-0005-0000-0000-0000433F0000}"/>
    <cellStyle name="Comma 2 7 5 4 2 3" xfId="21517" xr:uid="{00000000-0005-0000-0000-0000443F0000}"/>
    <cellStyle name="Comma 2 7 5 4 2 3 2" xfId="52341" xr:uid="{00000000-0005-0000-0000-0000453F0000}"/>
    <cellStyle name="Comma 2 7 5 4 2 4" xfId="36931" xr:uid="{00000000-0005-0000-0000-0000463F0000}"/>
    <cellStyle name="Comma 2 7 5 4 3" xfId="10112" xr:uid="{00000000-0005-0000-0000-0000473F0000}"/>
    <cellStyle name="Comma 2 7 5 4 3 2" xfId="25523" xr:uid="{00000000-0005-0000-0000-0000483F0000}"/>
    <cellStyle name="Comma 2 7 5 4 3 2 2" xfId="56347" xr:uid="{00000000-0005-0000-0000-0000493F0000}"/>
    <cellStyle name="Comma 2 7 5 4 3 3" xfId="40937" xr:uid="{00000000-0005-0000-0000-00004A3F0000}"/>
    <cellStyle name="Comma 2 7 5 4 4" xfId="17714" xr:uid="{00000000-0005-0000-0000-00004B3F0000}"/>
    <cellStyle name="Comma 2 7 5 4 4 2" xfId="48538" xr:uid="{00000000-0005-0000-0000-00004C3F0000}"/>
    <cellStyle name="Comma 2 7 5 4 5" xfId="33128" xr:uid="{00000000-0005-0000-0000-00004D3F0000}"/>
    <cellStyle name="Comma 2 7 5 5" xfId="4206" xr:uid="{00000000-0005-0000-0000-00004E3F0000}"/>
    <cellStyle name="Comma 2 7 5 5 2" xfId="12016" xr:uid="{00000000-0005-0000-0000-00004F3F0000}"/>
    <cellStyle name="Comma 2 7 5 5 2 2" xfId="27427" xr:uid="{00000000-0005-0000-0000-0000503F0000}"/>
    <cellStyle name="Comma 2 7 5 5 2 2 2" xfId="58251" xr:uid="{00000000-0005-0000-0000-0000513F0000}"/>
    <cellStyle name="Comma 2 7 5 5 2 3" xfId="42841" xr:uid="{00000000-0005-0000-0000-0000523F0000}"/>
    <cellStyle name="Comma 2 7 5 5 3" xfId="19618" xr:uid="{00000000-0005-0000-0000-0000533F0000}"/>
    <cellStyle name="Comma 2 7 5 5 3 2" xfId="50442" xr:uid="{00000000-0005-0000-0000-0000543F0000}"/>
    <cellStyle name="Comma 2 7 5 5 4" xfId="35032" xr:uid="{00000000-0005-0000-0000-0000553F0000}"/>
    <cellStyle name="Comma 2 7 5 6" xfId="8213" xr:uid="{00000000-0005-0000-0000-0000563F0000}"/>
    <cellStyle name="Comma 2 7 5 6 2" xfId="23624" xr:uid="{00000000-0005-0000-0000-0000573F0000}"/>
    <cellStyle name="Comma 2 7 5 6 2 2" xfId="54448" xr:uid="{00000000-0005-0000-0000-0000583F0000}"/>
    <cellStyle name="Comma 2 7 5 6 3" xfId="39038" xr:uid="{00000000-0005-0000-0000-0000593F0000}"/>
    <cellStyle name="Comma 2 7 5 7" xfId="15815" xr:uid="{00000000-0005-0000-0000-00005A3F0000}"/>
    <cellStyle name="Comma 2 7 5 7 2" xfId="46639" xr:uid="{00000000-0005-0000-0000-00005B3F0000}"/>
    <cellStyle name="Comma 2 7 5 8" xfId="31229" xr:uid="{00000000-0005-0000-0000-00005C3F0000}"/>
    <cellStyle name="Comma 2 7 6" xfId="823" xr:uid="{00000000-0005-0000-0000-00005D3F0000}"/>
    <cellStyle name="Comma 2 7 6 2" xfId="2722" xr:uid="{00000000-0005-0000-0000-00005E3F0000}"/>
    <cellStyle name="Comma 2 7 6 2 2" xfId="6525" xr:uid="{00000000-0005-0000-0000-00005F3F0000}"/>
    <cellStyle name="Comma 2 7 6 2 2 2" xfId="14335" xr:uid="{00000000-0005-0000-0000-0000603F0000}"/>
    <cellStyle name="Comma 2 7 6 2 2 2 2" xfId="29746" xr:uid="{00000000-0005-0000-0000-0000613F0000}"/>
    <cellStyle name="Comma 2 7 6 2 2 2 2 2" xfId="60570" xr:uid="{00000000-0005-0000-0000-0000623F0000}"/>
    <cellStyle name="Comma 2 7 6 2 2 2 3" xfId="45160" xr:uid="{00000000-0005-0000-0000-0000633F0000}"/>
    <cellStyle name="Comma 2 7 6 2 2 3" xfId="21937" xr:uid="{00000000-0005-0000-0000-0000643F0000}"/>
    <cellStyle name="Comma 2 7 6 2 2 3 2" xfId="52761" xr:uid="{00000000-0005-0000-0000-0000653F0000}"/>
    <cellStyle name="Comma 2 7 6 2 2 4" xfId="37351" xr:uid="{00000000-0005-0000-0000-0000663F0000}"/>
    <cellStyle name="Comma 2 7 6 2 3" xfId="10532" xr:uid="{00000000-0005-0000-0000-0000673F0000}"/>
    <cellStyle name="Comma 2 7 6 2 3 2" xfId="25943" xr:uid="{00000000-0005-0000-0000-0000683F0000}"/>
    <cellStyle name="Comma 2 7 6 2 3 2 2" xfId="56767" xr:uid="{00000000-0005-0000-0000-0000693F0000}"/>
    <cellStyle name="Comma 2 7 6 2 3 3" xfId="41357" xr:uid="{00000000-0005-0000-0000-00006A3F0000}"/>
    <cellStyle name="Comma 2 7 6 2 4" xfId="18134" xr:uid="{00000000-0005-0000-0000-00006B3F0000}"/>
    <cellStyle name="Comma 2 7 6 2 4 2" xfId="48958" xr:uid="{00000000-0005-0000-0000-00006C3F0000}"/>
    <cellStyle name="Comma 2 7 6 2 5" xfId="33548" xr:uid="{00000000-0005-0000-0000-00006D3F0000}"/>
    <cellStyle name="Comma 2 7 6 3" xfId="4626" xr:uid="{00000000-0005-0000-0000-00006E3F0000}"/>
    <cellStyle name="Comma 2 7 6 3 2" xfId="12436" xr:uid="{00000000-0005-0000-0000-00006F3F0000}"/>
    <cellStyle name="Comma 2 7 6 3 2 2" xfId="27847" xr:uid="{00000000-0005-0000-0000-0000703F0000}"/>
    <cellStyle name="Comma 2 7 6 3 2 2 2" xfId="58671" xr:uid="{00000000-0005-0000-0000-0000713F0000}"/>
    <cellStyle name="Comma 2 7 6 3 2 3" xfId="43261" xr:uid="{00000000-0005-0000-0000-0000723F0000}"/>
    <cellStyle name="Comma 2 7 6 3 3" xfId="20038" xr:uid="{00000000-0005-0000-0000-0000733F0000}"/>
    <cellStyle name="Comma 2 7 6 3 3 2" xfId="50862" xr:uid="{00000000-0005-0000-0000-0000743F0000}"/>
    <cellStyle name="Comma 2 7 6 3 4" xfId="35452" xr:uid="{00000000-0005-0000-0000-0000753F0000}"/>
    <cellStyle name="Comma 2 7 6 4" xfId="8633" xr:uid="{00000000-0005-0000-0000-0000763F0000}"/>
    <cellStyle name="Comma 2 7 6 4 2" xfId="24044" xr:uid="{00000000-0005-0000-0000-0000773F0000}"/>
    <cellStyle name="Comma 2 7 6 4 2 2" xfId="54868" xr:uid="{00000000-0005-0000-0000-0000783F0000}"/>
    <cellStyle name="Comma 2 7 6 4 3" xfId="39458" xr:uid="{00000000-0005-0000-0000-0000793F0000}"/>
    <cellStyle name="Comma 2 7 6 5" xfId="16235" xr:uid="{00000000-0005-0000-0000-00007A3F0000}"/>
    <cellStyle name="Comma 2 7 6 5 2" xfId="47059" xr:uid="{00000000-0005-0000-0000-00007B3F0000}"/>
    <cellStyle name="Comma 2 7 6 6" xfId="31649" xr:uid="{00000000-0005-0000-0000-00007C3F0000}"/>
    <cellStyle name="Comma 2 7 7" xfId="1456" xr:uid="{00000000-0005-0000-0000-00007D3F0000}"/>
    <cellStyle name="Comma 2 7 7 2" xfId="3355" xr:uid="{00000000-0005-0000-0000-00007E3F0000}"/>
    <cellStyle name="Comma 2 7 7 2 2" xfId="7158" xr:uid="{00000000-0005-0000-0000-00007F3F0000}"/>
    <cellStyle name="Comma 2 7 7 2 2 2" xfId="14968" xr:uid="{00000000-0005-0000-0000-0000803F0000}"/>
    <cellStyle name="Comma 2 7 7 2 2 2 2" xfId="30379" xr:uid="{00000000-0005-0000-0000-0000813F0000}"/>
    <cellStyle name="Comma 2 7 7 2 2 2 2 2" xfId="61203" xr:uid="{00000000-0005-0000-0000-0000823F0000}"/>
    <cellStyle name="Comma 2 7 7 2 2 2 3" xfId="45793" xr:uid="{00000000-0005-0000-0000-0000833F0000}"/>
    <cellStyle name="Comma 2 7 7 2 2 3" xfId="22570" xr:uid="{00000000-0005-0000-0000-0000843F0000}"/>
    <cellStyle name="Comma 2 7 7 2 2 3 2" xfId="53394" xr:uid="{00000000-0005-0000-0000-0000853F0000}"/>
    <cellStyle name="Comma 2 7 7 2 2 4" xfId="37984" xr:uid="{00000000-0005-0000-0000-0000863F0000}"/>
    <cellStyle name="Comma 2 7 7 2 3" xfId="11165" xr:uid="{00000000-0005-0000-0000-0000873F0000}"/>
    <cellStyle name="Comma 2 7 7 2 3 2" xfId="26576" xr:uid="{00000000-0005-0000-0000-0000883F0000}"/>
    <cellStyle name="Comma 2 7 7 2 3 2 2" xfId="57400" xr:uid="{00000000-0005-0000-0000-0000893F0000}"/>
    <cellStyle name="Comma 2 7 7 2 3 3" xfId="41990" xr:uid="{00000000-0005-0000-0000-00008A3F0000}"/>
    <cellStyle name="Comma 2 7 7 2 4" xfId="18767" xr:uid="{00000000-0005-0000-0000-00008B3F0000}"/>
    <cellStyle name="Comma 2 7 7 2 4 2" xfId="49591" xr:uid="{00000000-0005-0000-0000-00008C3F0000}"/>
    <cellStyle name="Comma 2 7 7 2 5" xfId="34181" xr:uid="{00000000-0005-0000-0000-00008D3F0000}"/>
    <cellStyle name="Comma 2 7 7 3" xfId="5259" xr:uid="{00000000-0005-0000-0000-00008E3F0000}"/>
    <cellStyle name="Comma 2 7 7 3 2" xfId="13069" xr:uid="{00000000-0005-0000-0000-00008F3F0000}"/>
    <cellStyle name="Comma 2 7 7 3 2 2" xfId="28480" xr:uid="{00000000-0005-0000-0000-0000903F0000}"/>
    <cellStyle name="Comma 2 7 7 3 2 2 2" xfId="59304" xr:uid="{00000000-0005-0000-0000-0000913F0000}"/>
    <cellStyle name="Comma 2 7 7 3 2 3" xfId="43894" xr:uid="{00000000-0005-0000-0000-0000923F0000}"/>
    <cellStyle name="Comma 2 7 7 3 3" xfId="20671" xr:uid="{00000000-0005-0000-0000-0000933F0000}"/>
    <cellStyle name="Comma 2 7 7 3 3 2" xfId="51495" xr:uid="{00000000-0005-0000-0000-0000943F0000}"/>
    <cellStyle name="Comma 2 7 7 3 4" xfId="36085" xr:uid="{00000000-0005-0000-0000-0000953F0000}"/>
    <cellStyle name="Comma 2 7 7 4" xfId="9266" xr:uid="{00000000-0005-0000-0000-0000963F0000}"/>
    <cellStyle name="Comma 2 7 7 4 2" xfId="24677" xr:uid="{00000000-0005-0000-0000-0000973F0000}"/>
    <cellStyle name="Comma 2 7 7 4 2 2" xfId="55501" xr:uid="{00000000-0005-0000-0000-0000983F0000}"/>
    <cellStyle name="Comma 2 7 7 4 3" xfId="40091" xr:uid="{00000000-0005-0000-0000-0000993F0000}"/>
    <cellStyle name="Comma 2 7 7 5" xfId="16868" xr:uid="{00000000-0005-0000-0000-00009A3F0000}"/>
    <cellStyle name="Comma 2 7 7 5 2" xfId="47692" xr:uid="{00000000-0005-0000-0000-00009B3F0000}"/>
    <cellStyle name="Comma 2 7 7 6" xfId="32282" xr:uid="{00000000-0005-0000-0000-00009C3F0000}"/>
    <cellStyle name="Comma 2 7 8" xfId="2089" xr:uid="{00000000-0005-0000-0000-00009D3F0000}"/>
    <cellStyle name="Comma 2 7 8 2" xfId="5892" xr:uid="{00000000-0005-0000-0000-00009E3F0000}"/>
    <cellStyle name="Comma 2 7 8 2 2" xfId="13702" xr:uid="{00000000-0005-0000-0000-00009F3F0000}"/>
    <cellStyle name="Comma 2 7 8 2 2 2" xfId="29113" xr:uid="{00000000-0005-0000-0000-0000A03F0000}"/>
    <cellStyle name="Comma 2 7 8 2 2 2 2" xfId="59937" xr:uid="{00000000-0005-0000-0000-0000A13F0000}"/>
    <cellStyle name="Comma 2 7 8 2 2 3" xfId="44527" xr:uid="{00000000-0005-0000-0000-0000A23F0000}"/>
    <cellStyle name="Comma 2 7 8 2 3" xfId="21304" xr:uid="{00000000-0005-0000-0000-0000A33F0000}"/>
    <cellStyle name="Comma 2 7 8 2 3 2" xfId="52128" xr:uid="{00000000-0005-0000-0000-0000A43F0000}"/>
    <cellStyle name="Comma 2 7 8 2 4" xfId="36718" xr:uid="{00000000-0005-0000-0000-0000A53F0000}"/>
    <cellStyle name="Comma 2 7 8 3" xfId="9899" xr:uid="{00000000-0005-0000-0000-0000A63F0000}"/>
    <cellStyle name="Comma 2 7 8 3 2" xfId="25310" xr:uid="{00000000-0005-0000-0000-0000A73F0000}"/>
    <cellStyle name="Comma 2 7 8 3 2 2" xfId="56134" xr:uid="{00000000-0005-0000-0000-0000A83F0000}"/>
    <cellStyle name="Comma 2 7 8 3 3" xfId="40724" xr:uid="{00000000-0005-0000-0000-0000A93F0000}"/>
    <cellStyle name="Comma 2 7 8 4" xfId="17501" xr:uid="{00000000-0005-0000-0000-0000AA3F0000}"/>
    <cellStyle name="Comma 2 7 8 4 2" xfId="48325" xr:uid="{00000000-0005-0000-0000-0000AB3F0000}"/>
    <cellStyle name="Comma 2 7 8 5" xfId="32915" xr:uid="{00000000-0005-0000-0000-0000AC3F0000}"/>
    <cellStyle name="Comma 2 7 9" xfId="3993" xr:uid="{00000000-0005-0000-0000-0000AD3F0000}"/>
    <cellStyle name="Comma 2 7 9 2" xfId="11803" xr:uid="{00000000-0005-0000-0000-0000AE3F0000}"/>
    <cellStyle name="Comma 2 7 9 2 2" xfId="27214" xr:uid="{00000000-0005-0000-0000-0000AF3F0000}"/>
    <cellStyle name="Comma 2 7 9 2 2 2" xfId="58038" xr:uid="{00000000-0005-0000-0000-0000B03F0000}"/>
    <cellStyle name="Comma 2 7 9 2 3" xfId="42628" xr:uid="{00000000-0005-0000-0000-0000B13F0000}"/>
    <cellStyle name="Comma 2 7 9 3" xfId="19405" xr:uid="{00000000-0005-0000-0000-0000B23F0000}"/>
    <cellStyle name="Comma 2 7 9 3 2" xfId="50229" xr:uid="{00000000-0005-0000-0000-0000B33F0000}"/>
    <cellStyle name="Comma 2 7 9 4" xfId="34819" xr:uid="{00000000-0005-0000-0000-0000B43F0000}"/>
    <cellStyle name="Comma 2 8" xfId="274" xr:uid="{00000000-0005-0000-0000-0000B53F0000}"/>
    <cellStyle name="Comma 2 8 10" xfId="15687" xr:uid="{00000000-0005-0000-0000-0000B63F0000}"/>
    <cellStyle name="Comma 2 8 10 2" xfId="46511" xr:uid="{00000000-0005-0000-0000-0000B73F0000}"/>
    <cellStyle name="Comma 2 8 11" xfId="31101" xr:uid="{00000000-0005-0000-0000-0000B83F0000}"/>
    <cellStyle name="Comma 2 8 2" xfId="697" xr:uid="{00000000-0005-0000-0000-0000B93F0000}"/>
    <cellStyle name="Comma 2 8 2 2" xfId="1330" xr:uid="{00000000-0005-0000-0000-0000BA3F0000}"/>
    <cellStyle name="Comma 2 8 2 2 2" xfId="3229" xr:uid="{00000000-0005-0000-0000-0000BB3F0000}"/>
    <cellStyle name="Comma 2 8 2 2 2 2" xfId="7032" xr:uid="{00000000-0005-0000-0000-0000BC3F0000}"/>
    <cellStyle name="Comma 2 8 2 2 2 2 2" xfId="14842" xr:uid="{00000000-0005-0000-0000-0000BD3F0000}"/>
    <cellStyle name="Comma 2 8 2 2 2 2 2 2" xfId="30253" xr:uid="{00000000-0005-0000-0000-0000BE3F0000}"/>
    <cellStyle name="Comma 2 8 2 2 2 2 2 2 2" xfId="61077" xr:uid="{00000000-0005-0000-0000-0000BF3F0000}"/>
    <cellStyle name="Comma 2 8 2 2 2 2 2 3" xfId="45667" xr:uid="{00000000-0005-0000-0000-0000C03F0000}"/>
    <cellStyle name="Comma 2 8 2 2 2 2 3" xfId="22444" xr:uid="{00000000-0005-0000-0000-0000C13F0000}"/>
    <cellStyle name="Comma 2 8 2 2 2 2 3 2" xfId="53268" xr:uid="{00000000-0005-0000-0000-0000C23F0000}"/>
    <cellStyle name="Comma 2 8 2 2 2 2 4" xfId="37858" xr:uid="{00000000-0005-0000-0000-0000C33F0000}"/>
    <cellStyle name="Comma 2 8 2 2 2 3" xfId="11039" xr:uid="{00000000-0005-0000-0000-0000C43F0000}"/>
    <cellStyle name="Comma 2 8 2 2 2 3 2" xfId="26450" xr:uid="{00000000-0005-0000-0000-0000C53F0000}"/>
    <cellStyle name="Comma 2 8 2 2 2 3 2 2" xfId="57274" xr:uid="{00000000-0005-0000-0000-0000C63F0000}"/>
    <cellStyle name="Comma 2 8 2 2 2 3 3" xfId="41864" xr:uid="{00000000-0005-0000-0000-0000C73F0000}"/>
    <cellStyle name="Comma 2 8 2 2 2 4" xfId="18641" xr:uid="{00000000-0005-0000-0000-0000C83F0000}"/>
    <cellStyle name="Comma 2 8 2 2 2 4 2" xfId="49465" xr:uid="{00000000-0005-0000-0000-0000C93F0000}"/>
    <cellStyle name="Comma 2 8 2 2 2 5" xfId="34055" xr:uid="{00000000-0005-0000-0000-0000CA3F0000}"/>
    <cellStyle name="Comma 2 8 2 2 3" xfId="5133" xr:uid="{00000000-0005-0000-0000-0000CB3F0000}"/>
    <cellStyle name="Comma 2 8 2 2 3 2" xfId="12943" xr:uid="{00000000-0005-0000-0000-0000CC3F0000}"/>
    <cellStyle name="Comma 2 8 2 2 3 2 2" xfId="28354" xr:uid="{00000000-0005-0000-0000-0000CD3F0000}"/>
    <cellStyle name="Comma 2 8 2 2 3 2 2 2" xfId="59178" xr:uid="{00000000-0005-0000-0000-0000CE3F0000}"/>
    <cellStyle name="Comma 2 8 2 2 3 2 3" xfId="43768" xr:uid="{00000000-0005-0000-0000-0000CF3F0000}"/>
    <cellStyle name="Comma 2 8 2 2 3 3" xfId="20545" xr:uid="{00000000-0005-0000-0000-0000D03F0000}"/>
    <cellStyle name="Comma 2 8 2 2 3 3 2" xfId="51369" xr:uid="{00000000-0005-0000-0000-0000D13F0000}"/>
    <cellStyle name="Comma 2 8 2 2 3 4" xfId="35959" xr:uid="{00000000-0005-0000-0000-0000D23F0000}"/>
    <cellStyle name="Comma 2 8 2 2 4" xfId="9140" xr:uid="{00000000-0005-0000-0000-0000D33F0000}"/>
    <cellStyle name="Comma 2 8 2 2 4 2" xfId="24551" xr:uid="{00000000-0005-0000-0000-0000D43F0000}"/>
    <cellStyle name="Comma 2 8 2 2 4 2 2" xfId="55375" xr:uid="{00000000-0005-0000-0000-0000D53F0000}"/>
    <cellStyle name="Comma 2 8 2 2 4 3" xfId="39965" xr:uid="{00000000-0005-0000-0000-0000D63F0000}"/>
    <cellStyle name="Comma 2 8 2 2 5" xfId="16742" xr:uid="{00000000-0005-0000-0000-0000D73F0000}"/>
    <cellStyle name="Comma 2 8 2 2 5 2" xfId="47566" xr:uid="{00000000-0005-0000-0000-0000D83F0000}"/>
    <cellStyle name="Comma 2 8 2 2 6" xfId="32156" xr:uid="{00000000-0005-0000-0000-0000D93F0000}"/>
    <cellStyle name="Comma 2 8 2 3" xfId="1963" xr:uid="{00000000-0005-0000-0000-0000DA3F0000}"/>
    <cellStyle name="Comma 2 8 2 3 2" xfId="3862" xr:uid="{00000000-0005-0000-0000-0000DB3F0000}"/>
    <cellStyle name="Comma 2 8 2 3 2 2" xfId="7665" xr:uid="{00000000-0005-0000-0000-0000DC3F0000}"/>
    <cellStyle name="Comma 2 8 2 3 2 2 2" xfId="15475" xr:uid="{00000000-0005-0000-0000-0000DD3F0000}"/>
    <cellStyle name="Comma 2 8 2 3 2 2 2 2" xfId="30886" xr:uid="{00000000-0005-0000-0000-0000DE3F0000}"/>
    <cellStyle name="Comma 2 8 2 3 2 2 2 2 2" xfId="61710" xr:uid="{00000000-0005-0000-0000-0000DF3F0000}"/>
    <cellStyle name="Comma 2 8 2 3 2 2 2 3" xfId="46300" xr:uid="{00000000-0005-0000-0000-0000E03F0000}"/>
    <cellStyle name="Comma 2 8 2 3 2 2 3" xfId="23077" xr:uid="{00000000-0005-0000-0000-0000E13F0000}"/>
    <cellStyle name="Comma 2 8 2 3 2 2 3 2" xfId="53901" xr:uid="{00000000-0005-0000-0000-0000E23F0000}"/>
    <cellStyle name="Comma 2 8 2 3 2 2 4" xfId="38491" xr:uid="{00000000-0005-0000-0000-0000E33F0000}"/>
    <cellStyle name="Comma 2 8 2 3 2 3" xfId="11672" xr:uid="{00000000-0005-0000-0000-0000E43F0000}"/>
    <cellStyle name="Comma 2 8 2 3 2 3 2" xfId="27083" xr:uid="{00000000-0005-0000-0000-0000E53F0000}"/>
    <cellStyle name="Comma 2 8 2 3 2 3 2 2" xfId="57907" xr:uid="{00000000-0005-0000-0000-0000E63F0000}"/>
    <cellStyle name="Comma 2 8 2 3 2 3 3" xfId="42497" xr:uid="{00000000-0005-0000-0000-0000E73F0000}"/>
    <cellStyle name="Comma 2 8 2 3 2 4" xfId="19274" xr:uid="{00000000-0005-0000-0000-0000E83F0000}"/>
    <cellStyle name="Comma 2 8 2 3 2 4 2" xfId="50098" xr:uid="{00000000-0005-0000-0000-0000E93F0000}"/>
    <cellStyle name="Comma 2 8 2 3 2 5" xfId="34688" xr:uid="{00000000-0005-0000-0000-0000EA3F0000}"/>
    <cellStyle name="Comma 2 8 2 3 3" xfId="5766" xr:uid="{00000000-0005-0000-0000-0000EB3F0000}"/>
    <cellStyle name="Comma 2 8 2 3 3 2" xfId="13576" xr:uid="{00000000-0005-0000-0000-0000EC3F0000}"/>
    <cellStyle name="Comma 2 8 2 3 3 2 2" xfId="28987" xr:uid="{00000000-0005-0000-0000-0000ED3F0000}"/>
    <cellStyle name="Comma 2 8 2 3 3 2 2 2" xfId="59811" xr:uid="{00000000-0005-0000-0000-0000EE3F0000}"/>
    <cellStyle name="Comma 2 8 2 3 3 2 3" xfId="44401" xr:uid="{00000000-0005-0000-0000-0000EF3F0000}"/>
    <cellStyle name="Comma 2 8 2 3 3 3" xfId="21178" xr:uid="{00000000-0005-0000-0000-0000F03F0000}"/>
    <cellStyle name="Comma 2 8 2 3 3 3 2" xfId="52002" xr:uid="{00000000-0005-0000-0000-0000F13F0000}"/>
    <cellStyle name="Comma 2 8 2 3 3 4" xfId="36592" xr:uid="{00000000-0005-0000-0000-0000F23F0000}"/>
    <cellStyle name="Comma 2 8 2 3 4" xfId="9773" xr:uid="{00000000-0005-0000-0000-0000F33F0000}"/>
    <cellStyle name="Comma 2 8 2 3 4 2" xfId="25184" xr:uid="{00000000-0005-0000-0000-0000F43F0000}"/>
    <cellStyle name="Comma 2 8 2 3 4 2 2" xfId="56008" xr:uid="{00000000-0005-0000-0000-0000F53F0000}"/>
    <cellStyle name="Comma 2 8 2 3 4 3" xfId="40598" xr:uid="{00000000-0005-0000-0000-0000F63F0000}"/>
    <cellStyle name="Comma 2 8 2 3 5" xfId="17375" xr:uid="{00000000-0005-0000-0000-0000F73F0000}"/>
    <cellStyle name="Comma 2 8 2 3 5 2" xfId="48199" xr:uid="{00000000-0005-0000-0000-0000F83F0000}"/>
    <cellStyle name="Comma 2 8 2 3 6" xfId="32789" xr:uid="{00000000-0005-0000-0000-0000F93F0000}"/>
    <cellStyle name="Comma 2 8 2 4" xfId="2596" xr:uid="{00000000-0005-0000-0000-0000FA3F0000}"/>
    <cellStyle name="Comma 2 8 2 4 2" xfId="6399" xr:uid="{00000000-0005-0000-0000-0000FB3F0000}"/>
    <cellStyle name="Comma 2 8 2 4 2 2" xfId="14209" xr:uid="{00000000-0005-0000-0000-0000FC3F0000}"/>
    <cellStyle name="Comma 2 8 2 4 2 2 2" xfId="29620" xr:uid="{00000000-0005-0000-0000-0000FD3F0000}"/>
    <cellStyle name="Comma 2 8 2 4 2 2 2 2" xfId="60444" xr:uid="{00000000-0005-0000-0000-0000FE3F0000}"/>
    <cellStyle name="Comma 2 8 2 4 2 2 3" xfId="45034" xr:uid="{00000000-0005-0000-0000-0000FF3F0000}"/>
    <cellStyle name="Comma 2 8 2 4 2 3" xfId="21811" xr:uid="{00000000-0005-0000-0000-000000400000}"/>
    <cellStyle name="Comma 2 8 2 4 2 3 2" xfId="52635" xr:uid="{00000000-0005-0000-0000-000001400000}"/>
    <cellStyle name="Comma 2 8 2 4 2 4" xfId="37225" xr:uid="{00000000-0005-0000-0000-000002400000}"/>
    <cellStyle name="Comma 2 8 2 4 3" xfId="10406" xr:uid="{00000000-0005-0000-0000-000003400000}"/>
    <cellStyle name="Comma 2 8 2 4 3 2" xfId="25817" xr:uid="{00000000-0005-0000-0000-000004400000}"/>
    <cellStyle name="Comma 2 8 2 4 3 2 2" xfId="56641" xr:uid="{00000000-0005-0000-0000-000005400000}"/>
    <cellStyle name="Comma 2 8 2 4 3 3" xfId="41231" xr:uid="{00000000-0005-0000-0000-000006400000}"/>
    <cellStyle name="Comma 2 8 2 4 4" xfId="18008" xr:uid="{00000000-0005-0000-0000-000007400000}"/>
    <cellStyle name="Comma 2 8 2 4 4 2" xfId="48832" xr:uid="{00000000-0005-0000-0000-000008400000}"/>
    <cellStyle name="Comma 2 8 2 4 5" xfId="33422" xr:uid="{00000000-0005-0000-0000-000009400000}"/>
    <cellStyle name="Comma 2 8 2 5" xfId="4500" xr:uid="{00000000-0005-0000-0000-00000A400000}"/>
    <cellStyle name="Comma 2 8 2 5 2" xfId="12310" xr:uid="{00000000-0005-0000-0000-00000B400000}"/>
    <cellStyle name="Comma 2 8 2 5 2 2" xfId="27721" xr:uid="{00000000-0005-0000-0000-00000C400000}"/>
    <cellStyle name="Comma 2 8 2 5 2 2 2" xfId="58545" xr:uid="{00000000-0005-0000-0000-00000D400000}"/>
    <cellStyle name="Comma 2 8 2 5 2 3" xfId="43135" xr:uid="{00000000-0005-0000-0000-00000E400000}"/>
    <cellStyle name="Comma 2 8 2 5 3" xfId="19912" xr:uid="{00000000-0005-0000-0000-00000F400000}"/>
    <cellStyle name="Comma 2 8 2 5 3 2" xfId="50736" xr:uid="{00000000-0005-0000-0000-000010400000}"/>
    <cellStyle name="Comma 2 8 2 5 4" xfId="35326" xr:uid="{00000000-0005-0000-0000-000011400000}"/>
    <cellStyle name="Comma 2 8 2 6" xfId="8507" xr:uid="{00000000-0005-0000-0000-000012400000}"/>
    <cellStyle name="Comma 2 8 2 6 2" xfId="23918" xr:uid="{00000000-0005-0000-0000-000013400000}"/>
    <cellStyle name="Comma 2 8 2 6 2 2" xfId="54742" xr:uid="{00000000-0005-0000-0000-000014400000}"/>
    <cellStyle name="Comma 2 8 2 6 3" xfId="39332" xr:uid="{00000000-0005-0000-0000-000015400000}"/>
    <cellStyle name="Comma 2 8 2 7" xfId="16109" xr:uid="{00000000-0005-0000-0000-000016400000}"/>
    <cellStyle name="Comma 2 8 2 7 2" xfId="46933" xr:uid="{00000000-0005-0000-0000-000017400000}"/>
    <cellStyle name="Comma 2 8 2 8" xfId="31523" xr:uid="{00000000-0005-0000-0000-000018400000}"/>
    <cellStyle name="Comma 2 8 3" xfId="488" xr:uid="{00000000-0005-0000-0000-000019400000}"/>
    <cellStyle name="Comma 2 8 3 2" xfId="1121" xr:uid="{00000000-0005-0000-0000-00001A400000}"/>
    <cellStyle name="Comma 2 8 3 2 2" xfId="3020" xr:uid="{00000000-0005-0000-0000-00001B400000}"/>
    <cellStyle name="Comma 2 8 3 2 2 2" xfId="6823" xr:uid="{00000000-0005-0000-0000-00001C400000}"/>
    <cellStyle name="Comma 2 8 3 2 2 2 2" xfId="14633" xr:uid="{00000000-0005-0000-0000-00001D400000}"/>
    <cellStyle name="Comma 2 8 3 2 2 2 2 2" xfId="30044" xr:uid="{00000000-0005-0000-0000-00001E400000}"/>
    <cellStyle name="Comma 2 8 3 2 2 2 2 2 2" xfId="60868" xr:uid="{00000000-0005-0000-0000-00001F400000}"/>
    <cellStyle name="Comma 2 8 3 2 2 2 2 3" xfId="45458" xr:uid="{00000000-0005-0000-0000-000020400000}"/>
    <cellStyle name="Comma 2 8 3 2 2 2 3" xfId="22235" xr:uid="{00000000-0005-0000-0000-000021400000}"/>
    <cellStyle name="Comma 2 8 3 2 2 2 3 2" xfId="53059" xr:uid="{00000000-0005-0000-0000-000022400000}"/>
    <cellStyle name="Comma 2 8 3 2 2 2 4" xfId="37649" xr:uid="{00000000-0005-0000-0000-000023400000}"/>
    <cellStyle name="Comma 2 8 3 2 2 3" xfId="10830" xr:uid="{00000000-0005-0000-0000-000024400000}"/>
    <cellStyle name="Comma 2 8 3 2 2 3 2" xfId="26241" xr:uid="{00000000-0005-0000-0000-000025400000}"/>
    <cellStyle name="Comma 2 8 3 2 2 3 2 2" xfId="57065" xr:uid="{00000000-0005-0000-0000-000026400000}"/>
    <cellStyle name="Comma 2 8 3 2 2 3 3" xfId="41655" xr:uid="{00000000-0005-0000-0000-000027400000}"/>
    <cellStyle name="Comma 2 8 3 2 2 4" xfId="18432" xr:uid="{00000000-0005-0000-0000-000028400000}"/>
    <cellStyle name="Comma 2 8 3 2 2 4 2" xfId="49256" xr:uid="{00000000-0005-0000-0000-000029400000}"/>
    <cellStyle name="Comma 2 8 3 2 2 5" xfId="33846" xr:uid="{00000000-0005-0000-0000-00002A400000}"/>
    <cellStyle name="Comma 2 8 3 2 3" xfId="4924" xr:uid="{00000000-0005-0000-0000-00002B400000}"/>
    <cellStyle name="Comma 2 8 3 2 3 2" xfId="12734" xr:uid="{00000000-0005-0000-0000-00002C400000}"/>
    <cellStyle name="Comma 2 8 3 2 3 2 2" xfId="28145" xr:uid="{00000000-0005-0000-0000-00002D400000}"/>
    <cellStyle name="Comma 2 8 3 2 3 2 2 2" xfId="58969" xr:uid="{00000000-0005-0000-0000-00002E400000}"/>
    <cellStyle name="Comma 2 8 3 2 3 2 3" xfId="43559" xr:uid="{00000000-0005-0000-0000-00002F400000}"/>
    <cellStyle name="Comma 2 8 3 2 3 3" xfId="20336" xr:uid="{00000000-0005-0000-0000-000030400000}"/>
    <cellStyle name="Comma 2 8 3 2 3 3 2" xfId="51160" xr:uid="{00000000-0005-0000-0000-000031400000}"/>
    <cellStyle name="Comma 2 8 3 2 3 4" xfId="35750" xr:uid="{00000000-0005-0000-0000-000032400000}"/>
    <cellStyle name="Comma 2 8 3 2 4" xfId="8931" xr:uid="{00000000-0005-0000-0000-000033400000}"/>
    <cellStyle name="Comma 2 8 3 2 4 2" xfId="24342" xr:uid="{00000000-0005-0000-0000-000034400000}"/>
    <cellStyle name="Comma 2 8 3 2 4 2 2" xfId="55166" xr:uid="{00000000-0005-0000-0000-000035400000}"/>
    <cellStyle name="Comma 2 8 3 2 4 3" xfId="39756" xr:uid="{00000000-0005-0000-0000-000036400000}"/>
    <cellStyle name="Comma 2 8 3 2 5" xfId="16533" xr:uid="{00000000-0005-0000-0000-000037400000}"/>
    <cellStyle name="Comma 2 8 3 2 5 2" xfId="47357" xr:uid="{00000000-0005-0000-0000-000038400000}"/>
    <cellStyle name="Comma 2 8 3 2 6" xfId="31947" xr:uid="{00000000-0005-0000-0000-000039400000}"/>
    <cellStyle name="Comma 2 8 3 3" xfId="1754" xr:uid="{00000000-0005-0000-0000-00003A400000}"/>
    <cellStyle name="Comma 2 8 3 3 2" xfId="3653" xr:uid="{00000000-0005-0000-0000-00003B400000}"/>
    <cellStyle name="Comma 2 8 3 3 2 2" xfId="7456" xr:uid="{00000000-0005-0000-0000-00003C400000}"/>
    <cellStyle name="Comma 2 8 3 3 2 2 2" xfId="15266" xr:uid="{00000000-0005-0000-0000-00003D400000}"/>
    <cellStyle name="Comma 2 8 3 3 2 2 2 2" xfId="30677" xr:uid="{00000000-0005-0000-0000-00003E400000}"/>
    <cellStyle name="Comma 2 8 3 3 2 2 2 2 2" xfId="61501" xr:uid="{00000000-0005-0000-0000-00003F400000}"/>
    <cellStyle name="Comma 2 8 3 3 2 2 2 3" xfId="46091" xr:uid="{00000000-0005-0000-0000-000040400000}"/>
    <cellStyle name="Comma 2 8 3 3 2 2 3" xfId="22868" xr:uid="{00000000-0005-0000-0000-000041400000}"/>
    <cellStyle name="Comma 2 8 3 3 2 2 3 2" xfId="53692" xr:uid="{00000000-0005-0000-0000-000042400000}"/>
    <cellStyle name="Comma 2 8 3 3 2 2 4" xfId="38282" xr:uid="{00000000-0005-0000-0000-000043400000}"/>
    <cellStyle name="Comma 2 8 3 3 2 3" xfId="11463" xr:uid="{00000000-0005-0000-0000-000044400000}"/>
    <cellStyle name="Comma 2 8 3 3 2 3 2" xfId="26874" xr:uid="{00000000-0005-0000-0000-000045400000}"/>
    <cellStyle name="Comma 2 8 3 3 2 3 2 2" xfId="57698" xr:uid="{00000000-0005-0000-0000-000046400000}"/>
    <cellStyle name="Comma 2 8 3 3 2 3 3" xfId="42288" xr:uid="{00000000-0005-0000-0000-000047400000}"/>
    <cellStyle name="Comma 2 8 3 3 2 4" xfId="19065" xr:uid="{00000000-0005-0000-0000-000048400000}"/>
    <cellStyle name="Comma 2 8 3 3 2 4 2" xfId="49889" xr:uid="{00000000-0005-0000-0000-000049400000}"/>
    <cellStyle name="Comma 2 8 3 3 2 5" xfId="34479" xr:uid="{00000000-0005-0000-0000-00004A400000}"/>
    <cellStyle name="Comma 2 8 3 3 3" xfId="5557" xr:uid="{00000000-0005-0000-0000-00004B400000}"/>
    <cellStyle name="Comma 2 8 3 3 3 2" xfId="13367" xr:uid="{00000000-0005-0000-0000-00004C400000}"/>
    <cellStyle name="Comma 2 8 3 3 3 2 2" xfId="28778" xr:uid="{00000000-0005-0000-0000-00004D400000}"/>
    <cellStyle name="Comma 2 8 3 3 3 2 2 2" xfId="59602" xr:uid="{00000000-0005-0000-0000-00004E400000}"/>
    <cellStyle name="Comma 2 8 3 3 3 2 3" xfId="44192" xr:uid="{00000000-0005-0000-0000-00004F400000}"/>
    <cellStyle name="Comma 2 8 3 3 3 3" xfId="20969" xr:uid="{00000000-0005-0000-0000-000050400000}"/>
    <cellStyle name="Comma 2 8 3 3 3 3 2" xfId="51793" xr:uid="{00000000-0005-0000-0000-000051400000}"/>
    <cellStyle name="Comma 2 8 3 3 3 4" xfId="36383" xr:uid="{00000000-0005-0000-0000-000052400000}"/>
    <cellStyle name="Comma 2 8 3 3 4" xfId="9564" xr:uid="{00000000-0005-0000-0000-000053400000}"/>
    <cellStyle name="Comma 2 8 3 3 4 2" xfId="24975" xr:uid="{00000000-0005-0000-0000-000054400000}"/>
    <cellStyle name="Comma 2 8 3 3 4 2 2" xfId="55799" xr:uid="{00000000-0005-0000-0000-000055400000}"/>
    <cellStyle name="Comma 2 8 3 3 4 3" xfId="40389" xr:uid="{00000000-0005-0000-0000-000056400000}"/>
    <cellStyle name="Comma 2 8 3 3 5" xfId="17166" xr:uid="{00000000-0005-0000-0000-000057400000}"/>
    <cellStyle name="Comma 2 8 3 3 5 2" xfId="47990" xr:uid="{00000000-0005-0000-0000-000058400000}"/>
    <cellStyle name="Comma 2 8 3 3 6" xfId="32580" xr:uid="{00000000-0005-0000-0000-000059400000}"/>
    <cellStyle name="Comma 2 8 3 4" xfId="2387" xr:uid="{00000000-0005-0000-0000-00005A400000}"/>
    <cellStyle name="Comma 2 8 3 4 2" xfId="6190" xr:uid="{00000000-0005-0000-0000-00005B400000}"/>
    <cellStyle name="Comma 2 8 3 4 2 2" xfId="14000" xr:uid="{00000000-0005-0000-0000-00005C400000}"/>
    <cellStyle name="Comma 2 8 3 4 2 2 2" xfId="29411" xr:uid="{00000000-0005-0000-0000-00005D400000}"/>
    <cellStyle name="Comma 2 8 3 4 2 2 2 2" xfId="60235" xr:uid="{00000000-0005-0000-0000-00005E400000}"/>
    <cellStyle name="Comma 2 8 3 4 2 2 3" xfId="44825" xr:uid="{00000000-0005-0000-0000-00005F400000}"/>
    <cellStyle name="Comma 2 8 3 4 2 3" xfId="21602" xr:uid="{00000000-0005-0000-0000-000060400000}"/>
    <cellStyle name="Comma 2 8 3 4 2 3 2" xfId="52426" xr:uid="{00000000-0005-0000-0000-000061400000}"/>
    <cellStyle name="Comma 2 8 3 4 2 4" xfId="37016" xr:uid="{00000000-0005-0000-0000-000062400000}"/>
    <cellStyle name="Comma 2 8 3 4 3" xfId="10197" xr:uid="{00000000-0005-0000-0000-000063400000}"/>
    <cellStyle name="Comma 2 8 3 4 3 2" xfId="25608" xr:uid="{00000000-0005-0000-0000-000064400000}"/>
    <cellStyle name="Comma 2 8 3 4 3 2 2" xfId="56432" xr:uid="{00000000-0005-0000-0000-000065400000}"/>
    <cellStyle name="Comma 2 8 3 4 3 3" xfId="41022" xr:uid="{00000000-0005-0000-0000-000066400000}"/>
    <cellStyle name="Comma 2 8 3 4 4" xfId="17799" xr:uid="{00000000-0005-0000-0000-000067400000}"/>
    <cellStyle name="Comma 2 8 3 4 4 2" xfId="48623" xr:uid="{00000000-0005-0000-0000-000068400000}"/>
    <cellStyle name="Comma 2 8 3 4 5" xfId="33213" xr:uid="{00000000-0005-0000-0000-000069400000}"/>
    <cellStyle name="Comma 2 8 3 5" xfId="4291" xr:uid="{00000000-0005-0000-0000-00006A400000}"/>
    <cellStyle name="Comma 2 8 3 5 2" xfId="12101" xr:uid="{00000000-0005-0000-0000-00006B400000}"/>
    <cellStyle name="Comma 2 8 3 5 2 2" xfId="27512" xr:uid="{00000000-0005-0000-0000-00006C400000}"/>
    <cellStyle name="Comma 2 8 3 5 2 2 2" xfId="58336" xr:uid="{00000000-0005-0000-0000-00006D400000}"/>
    <cellStyle name="Comma 2 8 3 5 2 3" xfId="42926" xr:uid="{00000000-0005-0000-0000-00006E400000}"/>
    <cellStyle name="Comma 2 8 3 5 3" xfId="19703" xr:uid="{00000000-0005-0000-0000-00006F400000}"/>
    <cellStyle name="Comma 2 8 3 5 3 2" xfId="50527" xr:uid="{00000000-0005-0000-0000-000070400000}"/>
    <cellStyle name="Comma 2 8 3 5 4" xfId="35117" xr:uid="{00000000-0005-0000-0000-000071400000}"/>
    <cellStyle name="Comma 2 8 3 6" xfId="8298" xr:uid="{00000000-0005-0000-0000-000072400000}"/>
    <cellStyle name="Comma 2 8 3 6 2" xfId="23709" xr:uid="{00000000-0005-0000-0000-000073400000}"/>
    <cellStyle name="Comma 2 8 3 6 2 2" xfId="54533" xr:uid="{00000000-0005-0000-0000-000074400000}"/>
    <cellStyle name="Comma 2 8 3 6 3" xfId="39123" xr:uid="{00000000-0005-0000-0000-000075400000}"/>
    <cellStyle name="Comma 2 8 3 7" xfId="15900" xr:uid="{00000000-0005-0000-0000-000076400000}"/>
    <cellStyle name="Comma 2 8 3 7 2" xfId="46724" xr:uid="{00000000-0005-0000-0000-000077400000}"/>
    <cellStyle name="Comma 2 8 3 8" xfId="31314" xr:uid="{00000000-0005-0000-0000-000078400000}"/>
    <cellStyle name="Comma 2 8 4" xfId="908" xr:uid="{00000000-0005-0000-0000-000079400000}"/>
    <cellStyle name="Comma 2 8 4 2" xfId="2807" xr:uid="{00000000-0005-0000-0000-00007A400000}"/>
    <cellStyle name="Comma 2 8 4 2 2" xfId="6610" xr:uid="{00000000-0005-0000-0000-00007B400000}"/>
    <cellStyle name="Comma 2 8 4 2 2 2" xfId="14420" xr:uid="{00000000-0005-0000-0000-00007C400000}"/>
    <cellStyle name="Comma 2 8 4 2 2 2 2" xfId="29831" xr:uid="{00000000-0005-0000-0000-00007D400000}"/>
    <cellStyle name="Comma 2 8 4 2 2 2 2 2" xfId="60655" xr:uid="{00000000-0005-0000-0000-00007E400000}"/>
    <cellStyle name="Comma 2 8 4 2 2 2 3" xfId="45245" xr:uid="{00000000-0005-0000-0000-00007F400000}"/>
    <cellStyle name="Comma 2 8 4 2 2 3" xfId="22022" xr:uid="{00000000-0005-0000-0000-000080400000}"/>
    <cellStyle name="Comma 2 8 4 2 2 3 2" xfId="52846" xr:uid="{00000000-0005-0000-0000-000081400000}"/>
    <cellStyle name="Comma 2 8 4 2 2 4" xfId="37436" xr:uid="{00000000-0005-0000-0000-000082400000}"/>
    <cellStyle name="Comma 2 8 4 2 3" xfId="10617" xr:uid="{00000000-0005-0000-0000-000083400000}"/>
    <cellStyle name="Comma 2 8 4 2 3 2" xfId="26028" xr:uid="{00000000-0005-0000-0000-000084400000}"/>
    <cellStyle name="Comma 2 8 4 2 3 2 2" xfId="56852" xr:uid="{00000000-0005-0000-0000-000085400000}"/>
    <cellStyle name="Comma 2 8 4 2 3 3" xfId="41442" xr:uid="{00000000-0005-0000-0000-000086400000}"/>
    <cellStyle name="Comma 2 8 4 2 4" xfId="18219" xr:uid="{00000000-0005-0000-0000-000087400000}"/>
    <cellStyle name="Comma 2 8 4 2 4 2" xfId="49043" xr:uid="{00000000-0005-0000-0000-000088400000}"/>
    <cellStyle name="Comma 2 8 4 2 5" xfId="33633" xr:uid="{00000000-0005-0000-0000-000089400000}"/>
    <cellStyle name="Comma 2 8 4 3" xfId="4711" xr:uid="{00000000-0005-0000-0000-00008A400000}"/>
    <cellStyle name="Comma 2 8 4 3 2" xfId="12521" xr:uid="{00000000-0005-0000-0000-00008B400000}"/>
    <cellStyle name="Comma 2 8 4 3 2 2" xfId="27932" xr:uid="{00000000-0005-0000-0000-00008C400000}"/>
    <cellStyle name="Comma 2 8 4 3 2 2 2" xfId="58756" xr:uid="{00000000-0005-0000-0000-00008D400000}"/>
    <cellStyle name="Comma 2 8 4 3 2 3" xfId="43346" xr:uid="{00000000-0005-0000-0000-00008E400000}"/>
    <cellStyle name="Comma 2 8 4 3 3" xfId="20123" xr:uid="{00000000-0005-0000-0000-00008F400000}"/>
    <cellStyle name="Comma 2 8 4 3 3 2" xfId="50947" xr:uid="{00000000-0005-0000-0000-000090400000}"/>
    <cellStyle name="Comma 2 8 4 3 4" xfId="35537" xr:uid="{00000000-0005-0000-0000-000091400000}"/>
    <cellStyle name="Comma 2 8 4 4" xfId="8718" xr:uid="{00000000-0005-0000-0000-000092400000}"/>
    <cellStyle name="Comma 2 8 4 4 2" xfId="24129" xr:uid="{00000000-0005-0000-0000-000093400000}"/>
    <cellStyle name="Comma 2 8 4 4 2 2" xfId="54953" xr:uid="{00000000-0005-0000-0000-000094400000}"/>
    <cellStyle name="Comma 2 8 4 4 3" xfId="39543" xr:uid="{00000000-0005-0000-0000-000095400000}"/>
    <cellStyle name="Comma 2 8 4 5" xfId="16320" xr:uid="{00000000-0005-0000-0000-000096400000}"/>
    <cellStyle name="Comma 2 8 4 5 2" xfId="47144" xr:uid="{00000000-0005-0000-0000-000097400000}"/>
    <cellStyle name="Comma 2 8 4 6" xfId="31734" xr:uid="{00000000-0005-0000-0000-000098400000}"/>
    <cellStyle name="Comma 2 8 5" xfId="1541" xr:uid="{00000000-0005-0000-0000-000099400000}"/>
    <cellStyle name="Comma 2 8 5 2" xfId="3440" xr:uid="{00000000-0005-0000-0000-00009A400000}"/>
    <cellStyle name="Comma 2 8 5 2 2" xfId="7243" xr:uid="{00000000-0005-0000-0000-00009B400000}"/>
    <cellStyle name="Comma 2 8 5 2 2 2" xfId="15053" xr:uid="{00000000-0005-0000-0000-00009C400000}"/>
    <cellStyle name="Comma 2 8 5 2 2 2 2" xfId="30464" xr:uid="{00000000-0005-0000-0000-00009D400000}"/>
    <cellStyle name="Comma 2 8 5 2 2 2 2 2" xfId="61288" xr:uid="{00000000-0005-0000-0000-00009E400000}"/>
    <cellStyle name="Comma 2 8 5 2 2 2 3" xfId="45878" xr:uid="{00000000-0005-0000-0000-00009F400000}"/>
    <cellStyle name="Comma 2 8 5 2 2 3" xfId="22655" xr:uid="{00000000-0005-0000-0000-0000A0400000}"/>
    <cellStyle name="Comma 2 8 5 2 2 3 2" xfId="53479" xr:uid="{00000000-0005-0000-0000-0000A1400000}"/>
    <cellStyle name="Comma 2 8 5 2 2 4" xfId="38069" xr:uid="{00000000-0005-0000-0000-0000A2400000}"/>
    <cellStyle name="Comma 2 8 5 2 3" xfId="11250" xr:uid="{00000000-0005-0000-0000-0000A3400000}"/>
    <cellStyle name="Comma 2 8 5 2 3 2" xfId="26661" xr:uid="{00000000-0005-0000-0000-0000A4400000}"/>
    <cellStyle name="Comma 2 8 5 2 3 2 2" xfId="57485" xr:uid="{00000000-0005-0000-0000-0000A5400000}"/>
    <cellStyle name="Comma 2 8 5 2 3 3" xfId="42075" xr:uid="{00000000-0005-0000-0000-0000A6400000}"/>
    <cellStyle name="Comma 2 8 5 2 4" xfId="18852" xr:uid="{00000000-0005-0000-0000-0000A7400000}"/>
    <cellStyle name="Comma 2 8 5 2 4 2" xfId="49676" xr:uid="{00000000-0005-0000-0000-0000A8400000}"/>
    <cellStyle name="Comma 2 8 5 2 5" xfId="34266" xr:uid="{00000000-0005-0000-0000-0000A9400000}"/>
    <cellStyle name="Comma 2 8 5 3" xfId="5344" xr:uid="{00000000-0005-0000-0000-0000AA400000}"/>
    <cellStyle name="Comma 2 8 5 3 2" xfId="13154" xr:uid="{00000000-0005-0000-0000-0000AB400000}"/>
    <cellStyle name="Comma 2 8 5 3 2 2" xfId="28565" xr:uid="{00000000-0005-0000-0000-0000AC400000}"/>
    <cellStyle name="Comma 2 8 5 3 2 2 2" xfId="59389" xr:uid="{00000000-0005-0000-0000-0000AD400000}"/>
    <cellStyle name="Comma 2 8 5 3 2 3" xfId="43979" xr:uid="{00000000-0005-0000-0000-0000AE400000}"/>
    <cellStyle name="Comma 2 8 5 3 3" xfId="20756" xr:uid="{00000000-0005-0000-0000-0000AF400000}"/>
    <cellStyle name="Comma 2 8 5 3 3 2" xfId="51580" xr:uid="{00000000-0005-0000-0000-0000B0400000}"/>
    <cellStyle name="Comma 2 8 5 3 4" xfId="36170" xr:uid="{00000000-0005-0000-0000-0000B1400000}"/>
    <cellStyle name="Comma 2 8 5 4" xfId="9351" xr:uid="{00000000-0005-0000-0000-0000B2400000}"/>
    <cellStyle name="Comma 2 8 5 4 2" xfId="24762" xr:uid="{00000000-0005-0000-0000-0000B3400000}"/>
    <cellStyle name="Comma 2 8 5 4 2 2" xfId="55586" xr:uid="{00000000-0005-0000-0000-0000B4400000}"/>
    <cellStyle name="Comma 2 8 5 4 3" xfId="40176" xr:uid="{00000000-0005-0000-0000-0000B5400000}"/>
    <cellStyle name="Comma 2 8 5 5" xfId="16953" xr:uid="{00000000-0005-0000-0000-0000B6400000}"/>
    <cellStyle name="Comma 2 8 5 5 2" xfId="47777" xr:uid="{00000000-0005-0000-0000-0000B7400000}"/>
    <cellStyle name="Comma 2 8 5 6" xfId="32367" xr:uid="{00000000-0005-0000-0000-0000B8400000}"/>
    <cellStyle name="Comma 2 8 6" xfId="2174" xr:uid="{00000000-0005-0000-0000-0000B9400000}"/>
    <cellStyle name="Comma 2 8 6 2" xfId="5977" xr:uid="{00000000-0005-0000-0000-0000BA400000}"/>
    <cellStyle name="Comma 2 8 6 2 2" xfId="13787" xr:uid="{00000000-0005-0000-0000-0000BB400000}"/>
    <cellStyle name="Comma 2 8 6 2 2 2" xfId="29198" xr:uid="{00000000-0005-0000-0000-0000BC400000}"/>
    <cellStyle name="Comma 2 8 6 2 2 2 2" xfId="60022" xr:uid="{00000000-0005-0000-0000-0000BD400000}"/>
    <cellStyle name="Comma 2 8 6 2 2 3" xfId="44612" xr:uid="{00000000-0005-0000-0000-0000BE400000}"/>
    <cellStyle name="Comma 2 8 6 2 3" xfId="21389" xr:uid="{00000000-0005-0000-0000-0000BF400000}"/>
    <cellStyle name="Comma 2 8 6 2 3 2" xfId="52213" xr:uid="{00000000-0005-0000-0000-0000C0400000}"/>
    <cellStyle name="Comma 2 8 6 2 4" xfId="36803" xr:uid="{00000000-0005-0000-0000-0000C1400000}"/>
    <cellStyle name="Comma 2 8 6 3" xfId="9984" xr:uid="{00000000-0005-0000-0000-0000C2400000}"/>
    <cellStyle name="Comma 2 8 6 3 2" xfId="25395" xr:uid="{00000000-0005-0000-0000-0000C3400000}"/>
    <cellStyle name="Comma 2 8 6 3 2 2" xfId="56219" xr:uid="{00000000-0005-0000-0000-0000C4400000}"/>
    <cellStyle name="Comma 2 8 6 3 3" xfId="40809" xr:uid="{00000000-0005-0000-0000-0000C5400000}"/>
    <cellStyle name="Comma 2 8 6 4" xfId="17586" xr:uid="{00000000-0005-0000-0000-0000C6400000}"/>
    <cellStyle name="Comma 2 8 6 4 2" xfId="48410" xr:uid="{00000000-0005-0000-0000-0000C7400000}"/>
    <cellStyle name="Comma 2 8 6 5" xfId="33000" xr:uid="{00000000-0005-0000-0000-0000C8400000}"/>
    <cellStyle name="Comma 2 8 7" xfId="4078" xr:uid="{00000000-0005-0000-0000-0000C9400000}"/>
    <cellStyle name="Comma 2 8 7 2" xfId="11888" xr:uid="{00000000-0005-0000-0000-0000CA400000}"/>
    <cellStyle name="Comma 2 8 7 2 2" xfId="27299" xr:uid="{00000000-0005-0000-0000-0000CB400000}"/>
    <cellStyle name="Comma 2 8 7 2 2 2" xfId="58123" xr:uid="{00000000-0005-0000-0000-0000CC400000}"/>
    <cellStyle name="Comma 2 8 7 2 3" xfId="42713" xr:uid="{00000000-0005-0000-0000-0000CD400000}"/>
    <cellStyle name="Comma 2 8 7 3" xfId="19490" xr:uid="{00000000-0005-0000-0000-0000CE400000}"/>
    <cellStyle name="Comma 2 8 7 3 2" xfId="50314" xr:uid="{00000000-0005-0000-0000-0000CF400000}"/>
    <cellStyle name="Comma 2 8 7 4" xfId="34904" xr:uid="{00000000-0005-0000-0000-0000D0400000}"/>
    <cellStyle name="Comma 2 8 8" xfId="8085" xr:uid="{00000000-0005-0000-0000-0000D1400000}"/>
    <cellStyle name="Comma 2 8 8 2" xfId="23496" xr:uid="{00000000-0005-0000-0000-0000D2400000}"/>
    <cellStyle name="Comma 2 8 8 2 2" xfId="54320" xr:uid="{00000000-0005-0000-0000-0000D3400000}"/>
    <cellStyle name="Comma 2 8 8 3" xfId="38910" xr:uid="{00000000-0005-0000-0000-0000D4400000}"/>
    <cellStyle name="Comma 2 8 9" xfId="7876" xr:uid="{00000000-0005-0000-0000-0000D5400000}"/>
    <cellStyle name="Comma 2 8 9 2" xfId="23287" xr:uid="{00000000-0005-0000-0000-0000D6400000}"/>
    <cellStyle name="Comma 2 8 9 2 2" xfId="54111" xr:uid="{00000000-0005-0000-0000-0000D7400000}"/>
    <cellStyle name="Comma 2 8 9 3" xfId="38701" xr:uid="{00000000-0005-0000-0000-0000D8400000}"/>
    <cellStyle name="Comma 2 9" xfId="194" xr:uid="{00000000-0005-0000-0000-0000D9400000}"/>
    <cellStyle name="Comma 2 9 10" xfId="15607" xr:uid="{00000000-0005-0000-0000-0000DA400000}"/>
    <cellStyle name="Comma 2 9 10 2" xfId="46431" xr:uid="{00000000-0005-0000-0000-0000DB400000}"/>
    <cellStyle name="Comma 2 9 11" xfId="31021" xr:uid="{00000000-0005-0000-0000-0000DC400000}"/>
    <cellStyle name="Comma 2 9 2" xfId="617" xr:uid="{00000000-0005-0000-0000-0000DD400000}"/>
    <cellStyle name="Comma 2 9 2 2" xfId="1250" xr:uid="{00000000-0005-0000-0000-0000DE400000}"/>
    <cellStyle name="Comma 2 9 2 2 2" xfId="3149" xr:uid="{00000000-0005-0000-0000-0000DF400000}"/>
    <cellStyle name="Comma 2 9 2 2 2 2" xfId="6952" xr:uid="{00000000-0005-0000-0000-0000E0400000}"/>
    <cellStyle name="Comma 2 9 2 2 2 2 2" xfId="14762" xr:uid="{00000000-0005-0000-0000-0000E1400000}"/>
    <cellStyle name="Comma 2 9 2 2 2 2 2 2" xfId="30173" xr:uid="{00000000-0005-0000-0000-0000E2400000}"/>
    <cellStyle name="Comma 2 9 2 2 2 2 2 2 2" xfId="60997" xr:uid="{00000000-0005-0000-0000-0000E3400000}"/>
    <cellStyle name="Comma 2 9 2 2 2 2 2 3" xfId="45587" xr:uid="{00000000-0005-0000-0000-0000E4400000}"/>
    <cellStyle name="Comma 2 9 2 2 2 2 3" xfId="22364" xr:uid="{00000000-0005-0000-0000-0000E5400000}"/>
    <cellStyle name="Comma 2 9 2 2 2 2 3 2" xfId="53188" xr:uid="{00000000-0005-0000-0000-0000E6400000}"/>
    <cellStyle name="Comma 2 9 2 2 2 2 4" xfId="37778" xr:uid="{00000000-0005-0000-0000-0000E7400000}"/>
    <cellStyle name="Comma 2 9 2 2 2 3" xfId="10959" xr:uid="{00000000-0005-0000-0000-0000E8400000}"/>
    <cellStyle name="Comma 2 9 2 2 2 3 2" xfId="26370" xr:uid="{00000000-0005-0000-0000-0000E9400000}"/>
    <cellStyle name="Comma 2 9 2 2 2 3 2 2" xfId="57194" xr:uid="{00000000-0005-0000-0000-0000EA400000}"/>
    <cellStyle name="Comma 2 9 2 2 2 3 3" xfId="41784" xr:uid="{00000000-0005-0000-0000-0000EB400000}"/>
    <cellStyle name="Comma 2 9 2 2 2 4" xfId="18561" xr:uid="{00000000-0005-0000-0000-0000EC400000}"/>
    <cellStyle name="Comma 2 9 2 2 2 4 2" xfId="49385" xr:uid="{00000000-0005-0000-0000-0000ED400000}"/>
    <cellStyle name="Comma 2 9 2 2 2 5" xfId="33975" xr:uid="{00000000-0005-0000-0000-0000EE400000}"/>
    <cellStyle name="Comma 2 9 2 2 3" xfId="5053" xr:uid="{00000000-0005-0000-0000-0000EF400000}"/>
    <cellStyle name="Comma 2 9 2 2 3 2" xfId="12863" xr:uid="{00000000-0005-0000-0000-0000F0400000}"/>
    <cellStyle name="Comma 2 9 2 2 3 2 2" xfId="28274" xr:uid="{00000000-0005-0000-0000-0000F1400000}"/>
    <cellStyle name="Comma 2 9 2 2 3 2 2 2" xfId="59098" xr:uid="{00000000-0005-0000-0000-0000F2400000}"/>
    <cellStyle name="Comma 2 9 2 2 3 2 3" xfId="43688" xr:uid="{00000000-0005-0000-0000-0000F3400000}"/>
    <cellStyle name="Comma 2 9 2 2 3 3" xfId="20465" xr:uid="{00000000-0005-0000-0000-0000F4400000}"/>
    <cellStyle name="Comma 2 9 2 2 3 3 2" xfId="51289" xr:uid="{00000000-0005-0000-0000-0000F5400000}"/>
    <cellStyle name="Comma 2 9 2 2 3 4" xfId="35879" xr:uid="{00000000-0005-0000-0000-0000F6400000}"/>
    <cellStyle name="Comma 2 9 2 2 4" xfId="9060" xr:uid="{00000000-0005-0000-0000-0000F7400000}"/>
    <cellStyle name="Comma 2 9 2 2 4 2" xfId="24471" xr:uid="{00000000-0005-0000-0000-0000F8400000}"/>
    <cellStyle name="Comma 2 9 2 2 4 2 2" xfId="55295" xr:uid="{00000000-0005-0000-0000-0000F9400000}"/>
    <cellStyle name="Comma 2 9 2 2 4 3" xfId="39885" xr:uid="{00000000-0005-0000-0000-0000FA400000}"/>
    <cellStyle name="Comma 2 9 2 2 5" xfId="16662" xr:uid="{00000000-0005-0000-0000-0000FB400000}"/>
    <cellStyle name="Comma 2 9 2 2 5 2" xfId="47486" xr:uid="{00000000-0005-0000-0000-0000FC400000}"/>
    <cellStyle name="Comma 2 9 2 2 6" xfId="32076" xr:uid="{00000000-0005-0000-0000-0000FD400000}"/>
    <cellStyle name="Comma 2 9 2 3" xfId="1883" xr:uid="{00000000-0005-0000-0000-0000FE400000}"/>
    <cellStyle name="Comma 2 9 2 3 2" xfId="3782" xr:uid="{00000000-0005-0000-0000-0000FF400000}"/>
    <cellStyle name="Comma 2 9 2 3 2 2" xfId="7585" xr:uid="{00000000-0005-0000-0000-000000410000}"/>
    <cellStyle name="Comma 2 9 2 3 2 2 2" xfId="15395" xr:uid="{00000000-0005-0000-0000-000001410000}"/>
    <cellStyle name="Comma 2 9 2 3 2 2 2 2" xfId="30806" xr:uid="{00000000-0005-0000-0000-000002410000}"/>
    <cellStyle name="Comma 2 9 2 3 2 2 2 2 2" xfId="61630" xr:uid="{00000000-0005-0000-0000-000003410000}"/>
    <cellStyle name="Comma 2 9 2 3 2 2 2 3" xfId="46220" xr:uid="{00000000-0005-0000-0000-000004410000}"/>
    <cellStyle name="Comma 2 9 2 3 2 2 3" xfId="22997" xr:uid="{00000000-0005-0000-0000-000005410000}"/>
    <cellStyle name="Comma 2 9 2 3 2 2 3 2" xfId="53821" xr:uid="{00000000-0005-0000-0000-000006410000}"/>
    <cellStyle name="Comma 2 9 2 3 2 2 4" xfId="38411" xr:uid="{00000000-0005-0000-0000-000007410000}"/>
    <cellStyle name="Comma 2 9 2 3 2 3" xfId="11592" xr:uid="{00000000-0005-0000-0000-000008410000}"/>
    <cellStyle name="Comma 2 9 2 3 2 3 2" xfId="27003" xr:uid="{00000000-0005-0000-0000-000009410000}"/>
    <cellStyle name="Comma 2 9 2 3 2 3 2 2" xfId="57827" xr:uid="{00000000-0005-0000-0000-00000A410000}"/>
    <cellStyle name="Comma 2 9 2 3 2 3 3" xfId="42417" xr:uid="{00000000-0005-0000-0000-00000B410000}"/>
    <cellStyle name="Comma 2 9 2 3 2 4" xfId="19194" xr:uid="{00000000-0005-0000-0000-00000C410000}"/>
    <cellStyle name="Comma 2 9 2 3 2 4 2" xfId="50018" xr:uid="{00000000-0005-0000-0000-00000D410000}"/>
    <cellStyle name="Comma 2 9 2 3 2 5" xfId="34608" xr:uid="{00000000-0005-0000-0000-00000E410000}"/>
    <cellStyle name="Comma 2 9 2 3 3" xfId="5686" xr:uid="{00000000-0005-0000-0000-00000F410000}"/>
    <cellStyle name="Comma 2 9 2 3 3 2" xfId="13496" xr:uid="{00000000-0005-0000-0000-000010410000}"/>
    <cellStyle name="Comma 2 9 2 3 3 2 2" xfId="28907" xr:uid="{00000000-0005-0000-0000-000011410000}"/>
    <cellStyle name="Comma 2 9 2 3 3 2 2 2" xfId="59731" xr:uid="{00000000-0005-0000-0000-000012410000}"/>
    <cellStyle name="Comma 2 9 2 3 3 2 3" xfId="44321" xr:uid="{00000000-0005-0000-0000-000013410000}"/>
    <cellStyle name="Comma 2 9 2 3 3 3" xfId="21098" xr:uid="{00000000-0005-0000-0000-000014410000}"/>
    <cellStyle name="Comma 2 9 2 3 3 3 2" xfId="51922" xr:uid="{00000000-0005-0000-0000-000015410000}"/>
    <cellStyle name="Comma 2 9 2 3 3 4" xfId="36512" xr:uid="{00000000-0005-0000-0000-000016410000}"/>
    <cellStyle name="Comma 2 9 2 3 4" xfId="9693" xr:uid="{00000000-0005-0000-0000-000017410000}"/>
    <cellStyle name="Comma 2 9 2 3 4 2" xfId="25104" xr:uid="{00000000-0005-0000-0000-000018410000}"/>
    <cellStyle name="Comma 2 9 2 3 4 2 2" xfId="55928" xr:uid="{00000000-0005-0000-0000-000019410000}"/>
    <cellStyle name="Comma 2 9 2 3 4 3" xfId="40518" xr:uid="{00000000-0005-0000-0000-00001A410000}"/>
    <cellStyle name="Comma 2 9 2 3 5" xfId="17295" xr:uid="{00000000-0005-0000-0000-00001B410000}"/>
    <cellStyle name="Comma 2 9 2 3 5 2" xfId="48119" xr:uid="{00000000-0005-0000-0000-00001C410000}"/>
    <cellStyle name="Comma 2 9 2 3 6" xfId="32709" xr:uid="{00000000-0005-0000-0000-00001D410000}"/>
    <cellStyle name="Comma 2 9 2 4" xfId="2516" xr:uid="{00000000-0005-0000-0000-00001E410000}"/>
    <cellStyle name="Comma 2 9 2 4 2" xfId="6319" xr:uid="{00000000-0005-0000-0000-00001F410000}"/>
    <cellStyle name="Comma 2 9 2 4 2 2" xfId="14129" xr:uid="{00000000-0005-0000-0000-000020410000}"/>
    <cellStyle name="Comma 2 9 2 4 2 2 2" xfId="29540" xr:uid="{00000000-0005-0000-0000-000021410000}"/>
    <cellStyle name="Comma 2 9 2 4 2 2 2 2" xfId="60364" xr:uid="{00000000-0005-0000-0000-000022410000}"/>
    <cellStyle name="Comma 2 9 2 4 2 2 3" xfId="44954" xr:uid="{00000000-0005-0000-0000-000023410000}"/>
    <cellStyle name="Comma 2 9 2 4 2 3" xfId="21731" xr:uid="{00000000-0005-0000-0000-000024410000}"/>
    <cellStyle name="Comma 2 9 2 4 2 3 2" xfId="52555" xr:uid="{00000000-0005-0000-0000-000025410000}"/>
    <cellStyle name="Comma 2 9 2 4 2 4" xfId="37145" xr:uid="{00000000-0005-0000-0000-000026410000}"/>
    <cellStyle name="Comma 2 9 2 4 3" xfId="10326" xr:uid="{00000000-0005-0000-0000-000027410000}"/>
    <cellStyle name="Comma 2 9 2 4 3 2" xfId="25737" xr:uid="{00000000-0005-0000-0000-000028410000}"/>
    <cellStyle name="Comma 2 9 2 4 3 2 2" xfId="56561" xr:uid="{00000000-0005-0000-0000-000029410000}"/>
    <cellStyle name="Comma 2 9 2 4 3 3" xfId="41151" xr:uid="{00000000-0005-0000-0000-00002A410000}"/>
    <cellStyle name="Comma 2 9 2 4 4" xfId="17928" xr:uid="{00000000-0005-0000-0000-00002B410000}"/>
    <cellStyle name="Comma 2 9 2 4 4 2" xfId="48752" xr:uid="{00000000-0005-0000-0000-00002C410000}"/>
    <cellStyle name="Comma 2 9 2 4 5" xfId="33342" xr:uid="{00000000-0005-0000-0000-00002D410000}"/>
    <cellStyle name="Comma 2 9 2 5" xfId="4420" xr:uid="{00000000-0005-0000-0000-00002E410000}"/>
    <cellStyle name="Comma 2 9 2 5 2" xfId="12230" xr:uid="{00000000-0005-0000-0000-00002F410000}"/>
    <cellStyle name="Comma 2 9 2 5 2 2" xfId="27641" xr:uid="{00000000-0005-0000-0000-000030410000}"/>
    <cellStyle name="Comma 2 9 2 5 2 2 2" xfId="58465" xr:uid="{00000000-0005-0000-0000-000031410000}"/>
    <cellStyle name="Comma 2 9 2 5 2 3" xfId="43055" xr:uid="{00000000-0005-0000-0000-000032410000}"/>
    <cellStyle name="Comma 2 9 2 5 3" xfId="19832" xr:uid="{00000000-0005-0000-0000-000033410000}"/>
    <cellStyle name="Comma 2 9 2 5 3 2" xfId="50656" xr:uid="{00000000-0005-0000-0000-000034410000}"/>
    <cellStyle name="Comma 2 9 2 5 4" xfId="35246" xr:uid="{00000000-0005-0000-0000-000035410000}"/>
    <cellStyle name="Comma 2 9 2 6" xfId="8427" xr:uid="{00000000-0005-0000-0000-000036410000}"/>
    <cellStyle name="Comma 2 9 2 6 2" xfId="23838" xr:uid="{00000000-0005-0000-0000-000037410000}"/>
    <cellStyle name="Comma 2 9 2 6 2 2" xfId="54662" xr:uid="{00000000-0005-0000-0000-000038410000}"/>
    <cellStyle name="Comma 2 9 2 6 3" xfId="39252" xr:uid="{00000000-0005-0000-0000-000039410000}"/>
    <cellStyle name="Comma 2 9 2 7" xfId="16029" xr:uid="{00000000-0005-0000-0000-00003A410000}"/>
    <cellStyle name="Comma 2 9 2 7 2" xfId="46853" xr:uid="{00000000-0005-0000-0000-00003B410000}"/>
    <cellStyle name="Comma 2 9 2 8" xfId="31443" xr:uid="{00000000-0005-0000-0000-00003C410000}"/>
    <cellStyle name="Comma 2 9 3" xfId="408" xr:uid="{00000000-0005-0000-0000-00003D410000}"/>
    <cellStyle name="Comma 2 9 3 2" xfId="1041" xr:uid="{00000000-0005-0000-0000-00003E410000}"/>
    <cellStyle name="Comma 2 9 3 2 2" xfId="2940" xr:uid="{00000000-0005-0000-0000-00003F410000}"/>
    <cellStyle name="Comma 2 9 3 2 2 2" xfId="6743" xr:uid="{00000000-0005-0000-0000-000040410000}"/>
    <cellStyle name="Comma 2 9 3 2 2 2 2" xfId="14553" xr:uid="{00000000-0005-0000-0000-000041410000}"/>
    <cellStyle name="Comma 2 9 3 2 2 2 2 2" xfId="29964" xr:uid="{00000000-0005-0000-0000-000042410000}"/>
    <cellStyle name="Comma 2 9 3 2 2 2 2 2 2" xfId="60788" xr:uid="{00000000-0005-0000-0000-000043410000}"/>
    <cellStyle name="Comma 2 9 3 2 2 2 2 3" xfId="45378" xr:uid="{00000000-0005-0000-0000-000044410000}"/>
    <cellStyle name="Comma 2 9 3 2 2 2 3" xfId="22155" xr:uid="{00000000-0005-0000-0000-000045410000}"/>
    <cellStyle name="Comma 2 9 3 2 2 2 3 2" xfId="52979" xr:uid="{00000000-0005-0000-0000-000046410000}"/>
    <cellStyle name="Comma 2 9 3 2 2 2 4" xfId="37569" xr:uid="{00000000-0005-0000-0000-000047410000}"/>
    <cellStyle name="Comma 2 9 3 2 2 3" xfId="10750" xr:uid="{00000000-0005-0000-0000-000048410000}"/>
    <cellStyle name="Comma 2 9 3 2 2 3 2" xfId="26161" xr:uid="{00000000-0005-0000-0000-000049410000}"/>
    <cellStyle name="Comma 2 9 3 2 2 3 2 2" xfId="56985" xr:uid="{00000000-0005-0000-0000-00004A410000}"/>
    <cellStyle name="Comma 2 9 3 2 2 3 3" xfId="41575" xr:uid="{00000000-0005-0000-0000-00004B410000}"/>
    <cellStyle name="Comma 2 9 3 2 2 4" xfId="18352" xr:uid="{00000000-0005-0000-0000-00004C410000}"/>
    <cellStyle name="Comma 2 9 3 2 2 4 2" xfId="49176" xr:uid="{00000000-0005-0000-0000-00004D410000}"/>
    <cellStyle name="Comma 2 9 3 2 2 5" xfId="33766" xr:uid="{00000000-0005-0000-0000-00004E410000}"/>
    <cellStyle name="Comma 2 9 3 2 3" xfId="4844" xr:uid="{00000000-0005-0000-0000-00004F410000}"/>
    <cellStyle name="Comma 2 9 3 2 3 2" xfId="12654" xr:uid="{00000000-0005-0000-0000-000050410000}"/>
    <cellStyle name="Comma 2 9 3 2 3 2 2" xfId="28065" xr:uid="{00000000-0005-0000-0000-000051410000}"/>
    <cellStyle name="Comma 2 9 3 2 3 2 2 2" xfId="58889" xr:uid="{00000000-0005-0000-0000-000052410000}"/>
    <cellStyle name="Comma 2 9 3 2 3 2 3" xfId="43479" xr:uid="{00000000-0005-0000-0000-000053410000}"/>
    <cellStyle name="Comma 2 9 3 2 3 3" xfId="20256" xr:uid="{00000000-0005-0000-0000-000054410000}"/>
    <cellStyle name="Comma 2 9 3 2 3 3 2" xfId="51080" xr:uid="{00000000-0005-0000-0000-000055410000}"/>
    <cellStyle name="Comma 2 9 3 2 3 4" xfId="35670" xr:uid="{00000000-0005-0000-0000-000056410000}"/>
    <cellStyle name="Comma 2 9 3 2 4" xfId="8851" xr:uid="{00000000-0005-0000-0000-000057410000}"/>
    <cellStyle name="Comma 2 9 3 2 4 2" xfId="24262" xr:uid="{00000000-0005-0000-0000-000058410000}"/>
    <cellStyle name="Comma 2 9 3 2 4 2 2" xfId="55086" xr:uid="{00000000-0005-0000-0000-000059410000}"/>
    <cellStyle name="Comma 2 9 3 2 4 3" xfId="39676" xr:uid="{00000000-0005-0000-0000-00005A410000}"/>
    <cellStyle name="Comma 2 9 3 2 5" xfId="16453" xr:uid="{00000000-0005-0000-0000-00005B410000}"/>
    <cellStyle name="Comma 2 9 3 2 5 2" xfId="47277" xr:uid="{00000000-0005-0000-0000-00005C410000}"/>
    <cellStyle name="Comma 2 9 3 2 6" xfId="31867" xr:uid="{00000000-0005-0000-0000-00005D410000}"/>
    <cellStyle name="Comma 2 9 3 3" xfId="1674" xr:uid="{00000000-0005-0000-0000-00005E410000}"/>
    <cellStyle name="Comma 2 9 3 3 2" xfId="3573" xr:uid="{00000000-0005-0000-0000-00005F410000}"/>
    <cellStyle name="Comma 2 9 3 3 2 2" xfId="7376" xr:uid="{00000000-0005-0000-0000-000060410000}"/>
    <cellStyle name="Comma 2 9 3 3 2 2 2" xfId="15186" xr:uid="{00000000-0005-0000-0000-000061410000}"/>
    <cellStyle name="Comma 2 9 3 3 2 2 2 2" xfId="30597" xr:uid="{00000000-0005-0000-0000-000062410000}"/>
    <cellStyle name="Comma 2 9 3 3 2 2 2 2 2" xfId="61421" xr:uid="{00000000-0005-0000-0000-000063410000}"/>
    <cellStyle name="Comma 2 9 3 3 2 2 2 3" xfId="46011" xr:uid="{00000000-0005-0000-0000-000064410000}"/>
    <cellStyle name="Comma 2 9 3 3 2 2 3" xfId="22788" xr:uid="{00000000-0005-0000-0000-000065410000}"/>
    <cellStyle name="Comma 2 9 3 3 2 2 3 2" xfId="53612" xr:uid="{00000000-0005-0000-0000-000066410000}"/>
    <cellStyle name="Comma 2 9 3 3 2 2 4" xfId="38202" xr:uid="{00000000-0005-0000-0000-000067410000}"/>
    <cellStyle name="Comma 2 9 3 3 2 3" xfId="11383" xr:uid="{00000000-0005-0000-0000-000068410000}"/>
    <cellStyle name="Comma 2 9 3 3 2 3 2" xfId="26794" xr:uid="{00000000-0005-0000-0000-000069410000}"/>
    <cellStyle name="Comma 2 9 3 3 2 3 2 2" xfId="57618" xr:uid="{00000000-0005-0000-0000-00006A410000}"/>
    <cellStyle name="Comma 2 9 3 3 2 3 3" xfId="42208" xr:uid="{00000000-0005-0000-0000-00006B410000}"/>
    <cellStyle name="Comma 2 9 3 3 2 4" xfId="18985" xr:uid="{00000000-0005-0000-0000-00006C410000}"/>
    <cellStyle name="Comma 2 9 3 3 2 4 2" xfId="49809" xr:uid="{00000000-0005-0000-0000-00006D410000}"/>
    <cellStyle name="Comma 2 9 3 3 2 5" xfId="34399" xr:uid="{00000000-0005-0000-0000-00006E410000}"/>
    <cellStyle name="Comma 2 9 3 3 3" xfId="5477" xr:uid="{00000000-0005-0000-0000-00006F410000}"/>
    <cellStyle name="Comma 2 9 3 3 3 2" xfId="13287" xr:uid="{00000000-0005-0000-0000-000070410000}"/>
    <cellStyle name="Comma 2 9 3 3 3 2 2" xfId="28698" xr:uid="{00000000-0005-0000-0000-000071410000}"/>
    <cellStyle name="Comma 2 9 3 3 3 2 2 2" xfId="59522" xr:uid="{00000000-0005-0000-0000-000072410000}"/>
    <cellStyle name="Comma 2 9 3 3 3 2 3" xfId="44112" xr:uid="{00000000-0005-0000-0000-000073410000}"/>
    <cellStyle name="Comma 2 9 3 3 3 3" xfId="20889" xr:uid="{00000000-0005-0000-0000-000074410000}"/>
    <cellStyle name="Comma 2 9 3 3 3 3 2" xfId="51713" xr:uid="{00000000-0005-0000-0000-000075410000}"/>
    <cellStyle name="Comma 2 9 3 3 3 4" xfId="36303" xr:uid="{00000000-0005-0000-0000-000076410000}"/>
    <cellStyle name="Comma 2 9 3 3 4" xfId="9484" xr:uid="{00000000-0005-0000-0000-000077410000}"/>
    <cellStyle name="Comma 2 9 3 3 4 2" xfId="24895" xr:uid="{00000000-0005-0000-0000-000078410000}"/>
    <cellStyle name="Comma 2 9 3 3 4 2 2" xfId="55719" xr:uid="{00000000-0005-0000-0000-000079410000}"/>
    <cellStyle name="Comma 2 9 3 3 4 3" xfId="40309" xr:uid="{00000000-0005-0000-0000-00007A410000}"/>
    <cellStyle name="Comma 2 9 3 3 5" xfId="17086" xr:uid="{00000000-0005-0000-0000-00007B410000}"/>
    <cellStyle name="Comma 2 9 3 3 5 2" xfId="47910" xr:uid="{00000000-0005-0000-0000-00007C410000}"/>
    <cellStyle name="Comma 2 9 3 3 6" xfId="32500" xr:uid="{00000000-0005-0000-0000-00007D410000}"/>
    <cellStyle name="Comma 2 9 3 4" xfId="2307" xr:uid="{00000000-0005-0000-0000-00007E410000}"/>
    <cellStyle name="Comma 2 9 3 4 2" xfId="6110" xr:uid="{00000000-0005-0000-0000-00007F410000}"/>
    <cellStyle name="Comma 2 9 3 4 2 2" xfId="13920" xr:uid="{00000000-0005-0000-0000-000080410000}"/>
    <cellStyle name="Comma 2 9 3 4 2 2 2" xfId="29331" xr:uid="{00000000-0005-0000-0000-000081410000}"/>
    <cellStyle name="Comma 2 9 3 4 2 2 2 2" xfId="60155" xr:uid="{00000000-0005-0000-0000-000082410000}"/>
    <cellStyle name="Comma 2 9 3 4 2 2 3" xfId="44745" xr:uid="{00000000-0005-0000-0000-000083410000}"/>
    <cellStyle name="Comma 2 9 3 4 2 3" xfId="21522" xr:uid="{00000000-0005-0000-0000-000084410000}"/>
    <cellStyle name="Comma 2 9 3 4 2 3 2" xfId="52346" xr:uid="{00000000-0005-0000-0000-000085410000}"/>
    <cellStyle name="Comma 2 9 3 4 2 4" xfId="36936" xr:uid="{00000000-0005-0000-0000-000086410000}"/>
    <cellStyle name="Comma 2 9 3 4 3" xfId="10117" xr:uid="{00000000-0005-0000-0000-000087410000}"/>
    <cellStyle name="Comma 2 9 3 4 3 2" xfId="25528" xr:uid="{00000000-0005-0000-0000-000088410000}"/>
    <cellStyle name="Comma 2 9 3 4 3 2 2" xfId="56352" xr:uid="{00000000-0005-0000-0000-000089410000}"/>
    <cellStyle name="Comma 2 9 3 4 3 3" xfId="40942" xr:uid="{00000000-0005-0000-0000-00008A410000}"/>
    <cellStyle name="Comma 2 9 3 4 4" xfId="17719" xr:uid="{00000000-0005-0000-0000-00008B410000}"/>
    <cellStyle name="Comma 2 9 3 4 4 2" xfId="48543" xr:uid="{00000000-0005-0000-0000-00008C410000}"/>
    <cellStyle name="Comma 2 9 3 4 5" xfId="33133" xr:uid="{00000000-0005-0000-0000-00008D410000}"/>
    <cellStyle name="Comma 2 9 3 5" xfId="4211" xr:uid="{00000000-0005-0000-0000-00008E410000}"/>
    <cellStyle name="Comma 2 9 3 5 2" xfId="12021" xr:uid="{00000000-0005-0000-0000-00008F410000}"/>
    <cellStyle name="Comma 2 9 3 5 2 2" xfId="27432" xr:uid="{00000000-0005-0000-0000-000090410000}"/>
    <cellStyle name="Comma 2 9 3 5 2 2 2" xfId="58256" xr:uid="{00000000-0005-0000-0000-000091410000}"/>
    <cellStyle name="Comma 2 9 3 5 2 3" xfId="42846" xr:uid="{00000000-0005-0000-0000-000092410000}"/>
    <cellStyle name="Comma 2 9 3 5 3" xfId="19623" xr:uid="{00000000-0005-0000-0000-000093410000}"/>
    <cellStyle name="Comma 2 9 3 5 3 2" xfId="50447" xr:uid="{00000000-0005-0000-0000-000094410000}"/>
    <cellStyle name="Comma 2 9 3 5 4" xfId="35037" xr:uid="{00000000-0005-0000-0000-000095410000}"/>
    <cellStyle name="Comma 2 9 3 6" xfId="8218" xr:uid="{00000000-0005-0000-0000-000096410000}"/>
    <cellStyle name="Comma 2 9 3 6 2" xfId="23629" xr:uid="{00000000-0005-0000-0000-000097410000}"/>
    <cellStyle name="Comma 2 9 3 6 2 2" xfId="54453" xr:uid="{00000000-0005-0000-0000-000098410000}"/>
    <cellStyle name="Comma 2 9 3 6 3" xfId="39043" xr:uid="{00000000-0005-0000-0000-000099410000}"/>
    <cellStyle name="Comma 2 9 3 7" xfId="15820" xr:uid="{00000000-0005-0000-0000-00009A410000}"/>
    <cellStyle name="Comma 2 9 3 7 2" xfId="46644" xr:uid="{00000000-0005-0000-0000-00009B410000}"/>
    <cellStyle name="Comma 2 9 3 8" xfId="31234" xr:uid="{00000000-0005-0000-0000-00009C410000}"/>
    <cellStyle name="Comma 2 9 4" xfId="828" xr:uid="{00000000-0005-0000-0000-00009D410000}"/>
    <cellStyle name="Comma 2 9 4 2" xfId="2727" xr:uid="{00000000-0005-0000-0000-00009E410000}"/>
    <cellStyle name="Comma 2 9 4 2 2" xfId="6530" xr:uid="{00000000-0005-0000-0000-00009F410000}"/>
    <cellStyle name="Comma 2 9 4 2 2 2" xfId="14340" xr:uid="{00000000-0005-0000-0000-0000A0410000}"/>
    <cellStyle name="Comma 2 9 4 2 2 2 2" xfId="29751" xr:uid="{00000000-0005-0000-0000-0000A1410000}"/>
    <cellStyle name="Comma 2 9 4 2 2 2 2 2" xfId="60575" xr:uid="{00000000-0005-0000-0000-0000A2410000}"/>
    <cellStyle name="Comma 2 9 4 2 2 2 3" xfId="45165" xr:uid="{00000000-0005-0000-0000-0000A3410000}"/>
    <cellStyle name="Comma 2 9 4 2 2 3" xfId="21942" xr:uid="{00000000-0005-0000-0000-0000A4410000}"/>
    <cellStyle name="Comma 2 9 4 2 2 3 2" xfId="52766" xr:uid="{00000000-0005-0000-0000-0000A5410000}"/>
    <cellStyle name="Comma 2 9 4 2 2 4" xfId="37356" xr:uid="{00000000-0005-0000-0000-0000A6410000}"/>
    <cellStyle name="Comma 2 9 4 2 3" xfId="10537" xr:uid="{00000000-0005-0000-0000-0000A7410000}"/>
    <cellStyle name="Comma 2 9 4 2 3 2" xfId="25948" xr:uid="{00000000-0005-0000-0000-0000A8410000}"/>
    <cellStyle name="Comma 2 9 4 2 3 2 2" xfId="56772" xr:uid="{00000000-0005-0000-0000-0000A9410000}"/>
    <cellStyle name="Comma 2 9 4 2 3 3" xfId="41362" xr:uid="{00000000-0005-0000-0000-0000AA410000}"/>
    <cellStyle name="Comma 2 9 4 2 4" xfId="18139" xr:uid="{00000000-0005-0000-0000-0000AB410000}"/>
    <cellStyle name="Comma 2 9 4 2 4 2" xfId="48963" xr:uid="{00000000-0005-0000-0000-0000AC410000}"/>
    <cellStyle name="Comma 2 9 4 2 5" xfId="33553" xr:uid="{00000000-0005-0000-0000-0000AD410000}"/>
    <cellStyle name="Comma 2 9 4 3" xfId="4631" xr:uid="{00000000-0005-0000-0000-0000AE410000}"/>
    <cellStyle name="Comma 2 9 4 3 2" xfId="12441" xr:uid="{00000000-0005-0000-0000-0000AF410000}"/>
    <cellStyle name="Comma 2 9 4 3 2 2" xfId="27852" xr:uid="{00000000-0005-0000-0000-0000B0410000}"/>
    <cellStyle name="Comma 2 9 4 3 2 2 2" xfId="58676" xr:uid="{00000000-0005-0000-0000-0000B1410000}"/>
    <cellStyle name="Comma 2 9 4 3 2 3" xfId="43266" xr:uid="{00000000-0005-0000-0000-0000B2410000}"/>
    <cellStyle name="Comma 2 9 4 3 3" xfId="20043" xr:uid="{00000000-0005-0000-0000-0000B3410000}"/>
    <cellStyle name="Comma 2 9 4 3 3 2" xfId="50867" xr:uid="{00000000-0005-0000-0000-0000B4410000}"/>
    <cellStyle name="Comma 2 9 4 3 4" xfId="35457" xr:uid="{00000000-0005-0000-0000-0000B5410000}"/>
    <cellStyle name="Comma 2 9 4 4" xfId="8638" xr:uid="{00000000-0005-0000-0000-0000B6410000}"/>
    <cellStyle name="Comma 2 9 4 4 2" xfId="24049" xr:uid="{00000000-0005-0000-0000-0000B7410000}"/>
    <cellStyle name="Comma 2 9 4 4 2 2" xfId="54873" xr:uid="{00000000-0005-0000-0000-0000B8410000}"/>
    <cellStyle name="Comma 2 9 4 4 3" xfId="39463" xr:uid="{00000000-0005-0000-0000-0000B9410000}"/>
    <cellStyle name="Comma 2 9 4 5" xfId="16240" xr:uid="{00000000-0005-0000-0000-0000BA410000}"/>
    <cellStyle name="Comma 2 9 4 5 2" xfId="47064" xr:uid="{00000000-0005-0000-0000-0000BB410000}"/>
    <cellStyle name="Comma 2 9 4 6" xfId="31654" xr:uid="{00000000-0005-0000-0000-0000BC410000}"/>
    <cellStyle name="Comma 2 9 5" xfId="1461" xr:uid="{00000000-0005-0000-0000-0000BD410000}"/>
    <cellStyle name="Comma 2 9 5 2" xfId="3360" xr:uid="{00000000-0005-0000-0000-0000BE410000}"/>
    <cellStyle name="Comma 2 9 5 2 2" xfId="7163" xr:uid="{00000000-0005-0000-0000-0000BF410000}"/>
    <cellStyle name="Comma 2 9 5 2 2 2" xfId="14973" xr:uid="{00000000-0005-0000-0000-0000C0410000}"/>
    <cellStyle name="Comma 2 9 5 2 2 2 2" xfId="30384" xr:uid="{00000000-0005-0000-0000-0000C1410000}"/>
    <cellStyle name="Comma 2 9 5 2 2 2 2 2" xfId="61208" xr:uid="{00000000-0005-0000-0000-0000C2410000}"/>
    <cellStyle name="Comma 2 9 5 2 2 2 3" xfId="45798" xr:uid="{00000000-0005-0000-0000-0000C3410000}"/>
    <cellStyle name="Comma 2 9 5 2 2 3" xfId="22575" xr:uid="{00000000-0005-0000-0000-0000C4410000}"/>
    <cellStyle name="Comma 2 9 5 2 2 3 2" xfId="53399" xr:uid="{00000000-0005-0000-0000-0000C5410000}"/>
    <cellStyle name="Comma 2 9 5 2 2 4" xfId="37989" xr:uid="{00000000-0005-0000-0000-0000C6410000}"/>
    <cellStyle name="Comma 2 9 5 2 3" xfId="11170" xr:uid="{00000000-0005-0000-0000-0000C7410000}"/>
    <cellStyle name="Comma 2 9 5 2 3 2" xfId="26581" xr:uid="{00000000-0005-0000-0000-0000C8410000}"/>
    <cellStyle name="Comma 2 9 5 2 3 2 2" xfId="57405" xr:uid="{00000000-0005-0000-0000-0000C9410000}"/>
    <cellStyle name="Comma 2 9 5 2 3 3" xfId="41995" xr:uid="{00000000-0005-0000-0000-0000CA410000}"/>
    <cellStyle name="Comma 2 9 5 2 4" xfId="18772" xr:uid="{00000000-0005-0000-0000-0000CB410000}"/>
    <cellStyle name="Comma 2 9 5 2 4 2" xfId="49596" xr:uid="{00000000-0005-0000-0000-0000CC410000}"/>
    <cellStyle name="Comma 2 9 5 2 5" xfId="34186" xr:uid="{00000000-0005-0000-0000-0000CD410000}"/>
    <cellStyle name="Comma 2 9 5 3" xfId="5264" xr:uid="{00000000-0005-0000-0000-0000CE410000}"/>
    <cellStyle name="Comma 2 9 5 3 2" xfId="13074" xr:uid="{00000000-0005-0000-0000-0000CF410000}"/>
    <cellStyle name="Comma 2 9 5 3 2 2" xfId="28485" xr:uid="{00000000-0005-0000-0000-0000D0410000}"/>
    <cellStyle name="Comma 2 9 5 3 2 2 2" xfId="59309" xr:uid="{00000000-0005-0000-0000-0000D1410000}"/>
    <cellStyle name="Comma 2 9 5 3 2 3" xfId="43899" xr:uid="{00000000-0005-0000-0000-0000D2410000}"/>
    <cellStyle name="Comma 2 9 5 3 3" xfId="20676" xr:uid="{00000000-0005-0000-0000-0000D3410000}"/>
    <cellStyle name="Comma 2 9 5 3 3 2" xfId="51500" xr:uid="{00000000-0005-0000-0000-0000D4410000}"/>
    <cellStyle name="Comma 2 9 5 3 4" xfId="36090" xr:uid="{00000000-0005-0000-0000-0000D5410000}"/>
    <cellStyle name="Comma 2 9 5 4" xfId="9271" xr:uid="{00000000-0005-0000-0000-0000D6410000}"/>
    <cellStyle name="Comma 2 9 5 4 2" xfId="24682" xr:uid="{00000000-0005-0000-0000-0000D7410000}"/>
    <cellStyle name="Comma 2 9 5 4 2 2" xfId="55506" xr:uid="{00000000-0005-0000-0000-0000D8410000}"/>
    <cellStyle name="Comma 2 9 5 4 3" xfId="40096" xr:uid="{00000000-0005-0000-0000-0000D9410000}"/>
    <cellStyle name="Comma 2 9 5 5" xfId="16873" xr:uid="{00000000-0005-0000-0000-0000DA410000}"/>
    <cellStyle name="Comma 2 9 5 5 2" xfId="47697" xr:uid="{00000000-0005-0000-0000-0000DB410000}"/>
    <cellStyle name="Comma 2 9 5 6" xfId="32287" xr:uid="{00000000-0005-0000-0000-0000DC410000}"/>
    <cellStyle name="Comma 2 9 6" xfId="2094" xr:uid="{00000000-0005-0000-0000-0000DD410000}"/>
    <cellStyle name="Comma 2 9 6 2" xfId="5897" xr:uid="{00000000-0005-0000-0000-0000DE410000}"/>
    <cellStyle name="Comma 2 9 6 2 2" xfId="13707" xr:uid="{00000000-0005-0000-0000-0000DF410000}"/>
    <cellStyle name="Comma 2 9 6 2 2 2" xfId="29118" xr:uid="{00000000-0005-0000-0000-0000E0410000}"/>
    <cellStyle name="Comma 2 9 6 2 2 2 2" xfId="59942" xr:uid="{00000000-0005-0000-0000-0000E1410000}"/>
    <cellStyle name="Comma 2 9 6 2 2 3" xfId="44532" xr:uid="{00000000-0005-0000-0000-0000E2410000}"/>
    <cellStyle name="Comma 2 9 6 2 3" xfId="21309" xr:uid="{00000000-0005-0000-0000-0000E3410000}"/>
    <cellStyle name="Comma 2 9 6 2 3 2" xfId="52133" xr:uid="{00000000-0005-0000-0000-0000E4410000}"/>
    <cellStyle name="Comma 2 9 6 2 4" xfId="36723" xr:uid="{00000000-0005-0000-0000-0000E5410000}"/>
    <cellStyle name="Comma 2 9 6 3" xfId="9904" xr:uid="{00000000-0005-0000-0000-0000E6410000}"/>
    <cellStyle name="Comma 2 9 6 3 2" xfId="25315" xr:uid="{00000000-0005-0000-0000-0000E7410000}"/>
    <cellStyle name="Comma 2 9 6 3 2 2" xfId="56139" xr:uid="{00000000-0005-0000-0000-0000E8410000}"/>
    <cellStyle name="Comma 2 9 6 3 3" xfId="40729" xr:uid="{00000000-0005-0000-0000-0000E9410000}"/>
    <cellStyle name="Comma 2 9 6 4" xfId="17506" xr:uid="{00000000-0005-0000-0000-0000EA410000}"/>
    <cellStyle name="Comma 2 9 6 4 2" xfId="48330" xr:uid="{00000000-0005-0000-0000-0000EB410000}"/>
    <cellStyle name="Comma 2 9 6 5" xfId="32920" xr:uid="{00000000-0005-0000-0000-0000EC410000}"/>
    <cellStyle name="Comma 2 9 7" xfId="3998" xr:uid="{00000000-0005-0000-0000-0000ED410000}"/>
    <cellStyle name="Comma 2 9 7 2" xfId="11808" xr:uid="{00000000-0005-0000-0000-0000EE410000}"/>
    <cellStyle name="Comma 2 9 7 2 2" xfId="27219" xr:uid="{00000000-0005-0000-0000-0000EF410000}"/>
    <cellStyle name="Comma 2 9 7 2 2 2" xfId="58043" xr:uid="{00000000-0005-0000-0000-0000F0410000}"/>
    <cellStyle name="Comma 2 9 7 2 3" xfId="42633" xr:uid="{00000000-0005-0000-0000-0000F1410000}"/>
    <cellStyle name="Comma 2 9 7 3" xfId="19410" xr:uid="{00000000-0005-0000-0000-0000F2410000}"/>
    <cellStyle name="Comma 2 9 7 3 2" xfId="50234" xr:uid="{00000000-0005-0000-0000-0000F3410000}"/>
    <cellStyle name="Comma 2 9 7 4" xfId="34824" xr:uid="{00000000-0005-0000-0000-0000F4410000}"/>
    <cellStyle name="Comma 2 9 8" xfId="8005" xr:uid="{00000000-0005-0000-0000-0000F5410000}"/>
    <cellStyle name="Comma 2 9 8 2" xfId="23416" xr:uid="{00000000-0005-0000-0000-0000F6410000}"/>
    <cellStyle name="Comma 2 9 8 2 2" xfId="54240" xr:uid="{00000000-0005-0000-0000-0000F7410000}"/>
    <cellStyle name="Comma 2 9 8 3" xfId="38830" xr:uid="{00000000-0005-0000-0000-0000F8410000}"/>
    <cellStyle name="Comma 2 9 9" xfId="7796" xr:uid="{00000000-0005-0000-0000-0000F9410000}"/>
    <cellStyle name="Comma 2 9 9 2" xfId="23207" xr:uid="{00000000-0005-0000-0000-0000FA410000}"/>
    <cellStyle name="Comma 2 9 9 2 2" xfId="54031" xr:uid="{00000000-0005-0000-0000-0000FB410000}"/>
    <cellStyle name="Comma 2 9 9 3" xfId="38621" xr:uid="{00000000-0005-0000-0000-0000FC410000}"/>
    <cellStyle name="Comma 20" xfId="7959" xr:uid="{00000000-0005-0000-0000-0000FD410000}"/>
    <cellStyle name="Comma 20 2" xfId="23370" xr:uid="{00000000-0005-0000-0000-0000FE410000}"/>
    <cellStyle name="Comma 20 2 2" xfId="54194" xr:uid="{00000000-0005-0000-0000-0000FF410000}"/>
    <cellStyle name="Comma 20 3" xfId="38784" xr:uid="{00000000-0005-0000-0000-000000420000}"/>
    <cellStyle name="Comma 21" xfId="15560" xr:uid="{00000000-0005-0000-0000-000001420000}"/>
    <cellStyle name="Comma 21 2" xfId="46385" xr:uid="{00000000-0005-0000-0000-000002420000}"/>
    <cellStyle name="Comma 22" xfId="30972" xr:uid="{00000000-0005-0000-0000-000003420000}"/>
    <cellStyle name="Comma 23" xfId="30971" xr:uid="{00000000-0005-0000-0000-000004420000}"/>
    <cellStyle name="Comma 24" xfId="61795" xr:uid="{00000000-0005-0000-0000-000005420000}"/>
    <cellStyle name="Comma 25" xfId="61797" xr:uid="{00000000-0005-0000-0000-000006420000}"/>
    <cellStyle name="Comma 26" xfId="61799" xr:uid="{00000000-0005-0000-0000-000007420000}"/>
    <cellStyle name="Comma 27" xfId="61800" xr:uid="{00000000-0005-0000-0000-000008420000}"/>
    <cellStyle name="Comma 28" xfId="61805" xr:uid="{00000000-0005-0000-0000-000009420000}"/>
    <cellStyle name="Comma 29" xfId="124" xr:uid="{00000000-0005-0000-0000-00000A420000}"/>
    <cellStyle name="Comma 3" xfId="45" xr:uid="{00000000-0005-0000-0000-00000B420000}"/>
    <cellStyle name="Comma 3 10" xfId="786" xr:uid="{00000000-0005-0000-0000-00000C420000}"/>
    <cellStyle name="Comma 3 10 2" xfId="2685" xr:uid="{00000000-0005-0000-0000-00000D420000}"/>
    <cellStyle name="Comma 3 10 2 2" xfId="6488" xr:uid="{00000000-0005-0000-0000-00000E420000}"/>
    <cellStyle name="Comma 3 10 2 2 2" xfId="14298" xr:uid="{00000000-0005-0000-0000-00000F420000}"/>
    <cellStyle name="Comma 3 10 2 2 2 2" xfId="29709" xr:uid="{00000000-0005-0000-0000-000010420000}"/>
    <cellStyle name="Comma 3 10 2 2 2 2 2" xfId="60533" xr:uid="{00000000-0005-0000-0000-000011420000}"/>
    <cellStyle name="Comma 3 10 2 2 2 3" xfId="45123" xr:uid="{00000000-0005-0000-0000-000012420000}"/>
    <cellStyle name="Comma 3 10 2 2 3" xfId="21900" xr:uid="{00000000-0005-0000-0000-000013420000}"/>
    <cellStyle name="Comma 3 10 2 2 3 2" xfId="52724" xr:uid="{00000000-0005-0000-0000-000014420000}"/>
    <cellStyle name="Comma 3 10 2 2 4" xfId="37314" xr:uid="{00000000-0005-0000-0000-000015420000}"/>
    <cellStyle name="Comma 3 10 2 3" xfId="10495" xr:uid="{00000000-0005-0000-0000-000016420000}"/>
    <cellStyle name="Comma 3 10 2 3 2" xfId="25906" xr:uid="{00000000-0005-0000-0000-000017420000}"/>
    <cellStyle name="Comma 3 10 2 3 2 2" xfId="56730" xr:uid="{00000000-0005-0000-0000-000018420000}"/>
    <cellStyle name="Comma 3 10 2 3 3" xfId="41320" xr:uid="{00000000-0005-0000-0000-000019420000}"/>
    <cellStyle name="Comma 3 10 2 4" xfId="18097" xr:uid="{00000000-0005-0000-0000-00001A420000}"/>
    <cellStyle name="Comma 3 10 2 4 2" xfId="48921" xr:uid="{00000000-0005-0000-0000-00001B420000}"/>
    <cellStyle name="Comma 3 10 2 5" xfId="33511" xr:uid="{00000000-0005-0000-0000-00001C420000}"/>
    <cellStyle name="Comma 3 10 3" xfId="4589" xr:uid="{00000000-0005-0000-0000-00001D420000}"/>
    <cellStyle name="Comma 3 10 3 2" xfId="12399" xr:uid="{00000000-0005-0000-0000-00001E420000}"/>
    <cellStyle name="Comma 3 10 3 2 2" xfId="27810" xr:uid="{00000000-0005-0000-0000-00001F420000}"/>
    <cellStyle name="Comma 3 10 3 2 2 2" xfId="58634" xr:uid="{00000000-0005-0000-0000-000020420000}"/>
    <cellStyle name="Comma 3 10 3 2 3" xfId="43224" xr:uid="{00000000-0005-0000-0000-000021420000}"/>
    <cellStyle name="Comma 3 10 3 3" xfId="20001" xr:uid="{00000000-0005-0000-0000-000022420000}"/>
    <cellStyle name="Comma 3 10 3 3 2" xfId="50825" xr:uid="{00000000-0005-0000-0000-000023420000}"/>
    <cellStyle name="Comma 3 10 3 4" xfId="35415" xr:uid="{00000000-0005-0000-0000-000024420000}"/>
    <cellStyle name="Comma 3 10 4" xfId="8596" xr:uid="{00000000-0005-0000-0000-000025420000}"/>
    <cellStyle name="Comma 3 10 4 2" xfId="24007" xr:uid="{00000000-0005-0000-0000-000026420000}"/>
    <cellStyle name="Comma 3 10 4 2 2" xfId="54831" xr:uid="{00000000-0005-0000-0000-000027420000}"/>
    <cellStyle name="Comma 3 10 4 3" xfId="39421" xr:uid="{00000000-0005-0000-0000-000028420000}"/>
    <cellStyle name="Comma 3 10 5" xfId="16198" xr:uid="{00000000-0005-0000-0000-000029420000}"/>
    <cellStyle name="Comma 3 10 5 2" xfId="47022" xr:uid="{00000000-0005-0000-0000-00002A420000}"/>
    <cellStyle name="Comma 3 10 6" xfId="31612" xr:uid="{00000000-0005-0000-0000-00002B420000}"/>
    <cellStyle name="Comma 3 11" xfId="1419" xr:uid="{00000000-0005-0000-0000-00002C420000}"/>
    <cellStyle name="Comma 3 11 2" xfId="3318" xr:uid="{00000000-0005-0000-0000-00002D420000}"/>
    <cellStyle name="Comma 3 11 2 2" xfId="7121" xr:uid="{00000000-0005-0000-0000-00002E420000}"/>
    <cellStyle name="Comma 3 11 2 2 2" xfId="14931" xr:uid="{00000000-0005-0000-0000-00002F420000}"/>
    <cellStyle name="Comma 3 11 2 2 2 2" xfId="30342" xr:uid="{00000000-0005-0000-0000-000030420000}"/>
    <cellStyle name="Comma 3 11 2 2 2 2 2" xfId="61166" xr:uid="{00000000-0005-0000-0000-000031420000}"/>
    <cellStyle name="Comma 3 11 2 2 2 3" xfId="45756" xr:uid="{00000000-0005-0000-0000-000032420000}"/>
    <cellStyle name="Comma 3 11 2 2 3" xfId="22533" xr:uid="{00000000-0005-0000-0000-000033420000}"/>
    <cellStyle name="Comma 3 11 2 2 3 2" xfId="53357" xr:uid="{00000000-0005-0000-0000-000034420000}"/>
    <cellStyle name="Comma 3 11 2 2 4" xfId="37947" xr:uid="{00000000-0005-0000-0000-000035420000}"/>
    <cellStyle name="Comma 3 11 2 3" xfId="11128" xr:uid="{00000000-0005-0000-0000-000036420000}"/>
    <cellStyle name="Comma 3 11 2 3 2" xfId="26539" xr:uid="{00000000-0005-0000-0000-000037420000}"/>
    <cellStyle name="Comma 3 11 2 3 2 2" xfId="57363" xr:uid="{00000000-0005-0000-0000-000038420000}"/>
    <cellStyle name="Comma 3 11 2 3 3" xfId="41953" xr:uid="{00000000-0005-0000-0000-000039420000}"/>
    <cellStyle name="Comma 3 11 2 4" xfId="18730" xr:uid="{00000000-0005-0000-0000-00003A420000}"/>
    <cellStyle name="Comma 3 11 2 4 2" xfId="49554" xr:uid="{00000000-0005-0000-0000-00003B420000}"/>
    <cellStyle name="Comma 3 11 2 5" xfId="34144" xr:uid="{00000000-0005-0000-0000-00003C420000}"/>
    <cellStyle name="Comma 3 11 3" xfId="5222" xr:uid="{00000000-0005-0000-0000-00003D420000}"/>
    <cellStyle name="Comma 3 11 3 2" xfId="13032" xr:uid="{00000000-0005-0000-0000-00003E420000}"/>
    <cellStyle name="Comma 3 11 3 2 2" xfId="28443" xr:uid="{00000000-0005-0000-0000-00003F420000}"/>
    <cellStyle name="Comma 3 11 3 2 2 2" xfId="59267" xr:uid="{00000000-0005-0000-0000-000040420000}"/>
    <cellStyle name="Comma 3 11 3 2 3" xfId="43857" xr:uid="{00000000-0005-0000-0000-000041420000}"/>
    <cellStyle name="Comma 3 11 3 3" xfId="20634" xr:uid="{00000000-0005-0000-0000-000042420000}"/>
    <cellStyle name="Comma 3 11 3 3 2" xfId="51458" xr:uid="{00000000-0005-0000-0000-000043420000}"/>
    <cellStyle name="Comma 3 11 3 4" xfId="36048" xr:uid="{00000000-0005-0000-0000-000044420000}"/>
    <cellStyle name="Comma 3 11 4" xfId="9229" xr:uid="{00000000-0005-0000-0000-000045420000}"/>
    <cellStyle name="Comma 3 11 4 2" xfId="24640" xr:uid="{00000000-0005-0000-0000-000046420000}"/>
    <cellStyle name="Comma 3 11 4 2 2" xfId="55464" xr:uid="{00000000-0005-0000-0000-000047420000}"/>
    <cellStyle name="Comma 3 11 4 3" xfId="40054" xr:uid="{00000000-0005-0000-0000-000048420000}"/>
    <cellStyle name="Comma 3 11 5" xfId="16831" xr:uid="{00000000-0005-0000-0000-000049420000}"/>
    <cellStyle name="Comma 3 11 5 2" xfId="47655" xr:uid="{00000000-0005-0000-0000-00004A420000}"/>
    <cellStyle name="Comma 3 11 6" xfId="32245" xr:uid="{00000000-0005-0000-0000-00004B420000}"/>
    <cellStyle name="Comma 3 12" xfId="2052" xr:uid="{00000000-0005-0000-0000-00004C420000}"/>
    <cellStyle name="Comma 3 12 2" xfId="5855" xr:uid="{00000000-0005-0000-0000-00004D420000}"/>
    <cellStyle name="Comma 3 12 2 2" xfId="13665" xr:uid="{00000000-0005-0000-0000-00004E420000}"/>
    <cellStyle name="Comma 3 12 2 2 2" xfId="29076" xr:uid="{00000000-0005-0000-0000-00004F420000}"/>
    <cellStyle name="Comma 3 12 2 2 2 2" xfId="59900" xr:uid="{00000000-0005-0000-0000-000050420000}"/>
    <cellStyle name="Comma 3 12 2 2 3" xfId="44490" xr:uid="{00000000-0005-0000-0000-000051420000}"/>
    <cellStyle name="Comma 3 12 2 3" xfId="21267" xr:uid="{00000000-0005-0000-0000-000052420000}"/>
    <cellStyle name="Comma 3 12 2 3 2" xfId="52091" xr:uid="{00000000-0005-0000-0000-000053420000}"/>
    <cellStyle name="Comma 3 12 2 4" xfId="36681" xr:uid="{00000000-0005-0000-0000-000054420000}"/>
    <cellStyle name="Comma 3 12 3" xfId="9862" xr:uid="{00000000-0005-0000-0000-000055420000}"/>
    <cellStyle name="Comma 3 12 3 2" xfId="25273" xr:uid="{00000000-0005-0000-0000-000056420000}"/>
    <cellStyle name="Comma 3 12 3 2 2" xfId="56097" xr:uid="{00000000-0005-0000-0000-000057420000}"/>
    <cellStyle name="Comma 3 12 3 3" xfId="40687" xr:uid="{00000000-0005-0000-0000-000058420000}"/>
    <cellStyle name="Comma 3 12 4" xfId="17464" xr:uid="{00000000-0005-0000-0000-000059420000}"/>
    <cellStyle name="Comma 3 12 4 2" xfId="48288" xr:uid="{00000000-0005-0000-0000-00005A420000}"/>
    <cellStyle name="Comma 3 12 5" xfId="32878" xr:uid="{00000000-0005-0000-0000-00005B420000}"/>
    <cellStyle name="Comma 3 13" xfId="3951" xr:uid="{00000000-0005-0000-0000-00005C420000}"/>
    <cellStyle name="Comma 3 13 2" xfId="11761" xr:uid="{00000000-0005-0000-0000-00005D420000}"/>
    <cellStyle name="Comma 3 13 2 2" xfId="27172" xr:uid="{00000000-0005-0000-0000-00005E420000}"/>
    <cellStyle name="Comma 3 13 2 2 2" xfId="57996" xr:uid="{00000000-0005-0000-0000-00005F420000}"/>
    <cellStyle name="Comma 3 13 2 3" xfId="42586" xr:uid="{00000000-0005-0000-0000-000060420000}"/>
    <cellStyle name="Comma 3 13 3" xfId="19363" xr:uid="{00000000-0005-0000-0000-000061420000}"/>
    <cellStyle name="Comma 3 13 3 2" xfId="50187" xr:uid="{00000000-0005-0000-0000-000062420000}"/>
    <cellStyle name="Comma 3 13 4" xfId="34777" xr:uid="{00000000-0005-0000-0000-000063420000}"/>
    <cellStyle name="Comma 3 14" xfId="3956" xr:uid="{00000000-0005-0000-0000-000064420000}"/>
    <cellStyle name="Comma 3 14 2" xfId="11766" xr:uid="{00000000-0005-0000-0000-000065420000}"/>
    <cellStyle name="Comma 3 14 2 2" xfId="27177" xr:uid="{00000000-0005-0000-0000-000066420000}"/>
    <cellStyle name="Comma 3 14 2 2 2" xfId="58001" xr:uid="{00000000-0005-0000-0000-000067420000}"/>
    <cellStyle name="Comma 3 14 2 3" xfId="42591" xr:uid="{00000000-0005-0000-0000-000068420000}"/>
    <cellStyle name="Comma 3 14 3" xfId="19368" xr:uid="{00000000-0005-0000-0000-000069420000}"/>
    <cellStyle name="Comma 3 14 3 2" xfId="50192" xr:uid="{00000000-0005-0000-0000-00006A420000}"/>
    <cellStyle name="Comma 3 14 4" xfId="34782" xr:uid="{00000000-0005-0000-0000-00006B420000}"/>
    <cellStyle name="Comma 3 15" xfId="7963" xr:uid="{00000000-0005-0000-0000-00006C420000}"/>
    <cellStyle name="Comma 3 15 2" xfId="23374" xr:uid="{00000000-0005-0000-0000-00006D420000}"/>
    <cellStyle name="Comma 3 15 2 2" xfId="54198" xr:uid="{00000000-0005-0000-0000-00006E420000}"/>
    <cellStyle name="Comma 3 15 3" xfId="38788" xr:uid="{00000000-0005-0000-0000-00006F420000}"/>
    <cellStyle name="Comma 3 16" xfId="7754" xr:uid="{00000000-0005-0000-0000-000070420000}"/>
    <cellStyle name="Comma 3 16 2" xfId="23165" xr:uid="{00000000-0005-0000-0000-000071420000}"/>
    <cellStyle name="Comma 3 16 2 2" xfId="53989" xr:uid="{00000000-0005-0000-0000-000072420000}"/>
    <cellStyle name="Comma 3 16 3" xfId="38579" xr:uid="{00000000-0005-0000-0000-000073420000}"/>
    <cellStyle name="Comma 3 17" xfId="15565" xr:uid="{00000000-0005-0000-0000-000074420000}"/>
    <cellStyle name="Comma 3 17 2" xfId="46389" xr:uid="{00000000-0005-0000-0000-000075420000}"/>
    <cellStyle name="Comma 3 18" xfId="30979" xr:uid="{00000000-0005-0000-0000-000076420000}"/>
    <cellStyle name="Comma 3 19" xfId="61804" xr:uid="{00000000-0005-0000-0000-000077420000}"/>
    <cellStyle name="Comma 3 2" xfId="58" xr:uid="{00000000-0005-0000-0000-000078420000}"/>
    <cellStyle name="Comma 3 2 10" xfId="2063" xr:uid="{00000000-0005-0000-0000-000079420000}"/>
    <cellStyle name="Comma 3 2 10 2" xfId="5866" xr:uid="{00000000-0005-0000-0000-00007A420000}"/>
    <cellStyle name="Comma 3 2 10 2 2" xfId="13676" xr:uid="{00000000-0005-0000-0000-00007B420000}"/>
    <cellStyle name="Comma 3 2 10 2 2 2" xfId="29087" xr:uid="{00000000-0005-0000-0000-00007C420000}"/>
    <cellStyle name="Comma 3 2 10 2 2 2 2" xfId="59911" xr:uid="{00000000-0005-0000-0000-00007D420000}"/>
    <cellStyle name="Comma 3 2 10 2 2 3" xfId="44501" xr:uid="{00000000-0005-0000-0000-00007E420000}"/>
    <cellStyle name="Comma 3 2 10 2 3" xfId="21278" xr:uid="{00000000-0005-0000-0000-00007F420000}"/>
    <cellStyle name="Comma 3 2 10 2 3 2" xfId="52102" xr:uid="{00000000-0005-0000-0000-000080420000}"/>
    <cellStyle name="Comma 3 2 10 2 4" xfId="36692" xr:uid="{00000000-0005-0000-0000-000081420000}"/>
    <cellStyle name="Comma 3 2 10 3" xfId="9873" xr:uid="{00000000-0005-0000-0000-000082420000}"/>
    <cellStyle name="Comma 3 2 10 3 2" xfId="25284" xr:uid="{00000000-0005-0000-0000-000083420000}"/>
    <cellStyle name="Comma 3 2 10 3 2 2" xfId="56108" xr:uid="{00000000-0005-0000-0000-000084420000}"/>
    <cellStyle name="Comma 3 2 10 3 3" xfId="40698" xr:uid="{00000000-0005-0000-0000-000085420000}"/>
    <cellStyle name="Comma 3 2 10 4" xfId="17475" xr:uid="{00000000-0005-0000-0000-000086420000}"/>
    <cellStyle name="Comma 3 2 10 4 2" xfId="48299" xr:uid="{00000000-0005-0000-0000-000087420000}"/>
    <cellStyle name="Comma 3 2 10 5" xfId="32889" xr:uid="{00000000-0005-0000-0000-000088420000}"/>
    <cellStyle name="Comma 3 2 11" xfId="3967" xr:uid="{00000000-0005-0000-0000-000089420000}"/>
    <cellStyle name="Comma 3 2 11 2" xfId="11777" xr:uid="{00000000-0005-0000-0000-00008A420000}"/>
    <cellStyle name="Comma 3 2 11 2 2" xfId="27188" xr:uid="{00000000-0005-0000-0000-00008B420000}"/>
    <cellStyle name="Comma 3 2 11 2 2 2" xfId="58012" xr:uid="{00000000-0005-0000-0000-00008C420000}"/>
    <cellStyle name="Comma 3 2 11 2 3" xfId="42602" xr:uid="{00000000-0005-0000-0000-00008D420000}"/>
    <cellStyle name="Comma 3 2 11 3" xfId="19379" xr:uid="{00000000-0005-0000-0000-00008E420000}"/>
    <cellStyle name="Comma 3 2 11 3 2" xfId="50203" xr:uid="{00000000-0005-0000-0000-00008F420000}"/>
    <cellStyle name="Comma 3 2 11 4" xfId="34793" xr:uid="{00000000-0005-0000-0000-000090420000}"/>
    <cellStyle name="Comma 3 2 12" xfId="7974" xr:uid="{00000000-0005-0000-0000-000091420000}"/>
    <cellStyle name="Comma 3 2 12 2" xfId="23385" xr:uid="{00000000-0005-0000-0000-000092420000}"/>
    <cellStyle name="Comma 3 2 12 2 2" xfId="54209" xr:uid="{00000000-0005-0000-0000-000093420000}"/>
    <cellStyle name="Comma 3 2 12 3" xfId="38799" xr:uid="{00000000-0005-0000-0000-000094420000}"/>
    <cellStyle name="Comma 3 2 13" xfId="7765" xr:uid="{00000000-0005-0000-0000-000095420000}"/>
    <cellStyle name="Comma 3 2 13 2" xfId="23176" xr:uid="{00000000-0005-0000-0000-000096420000}"/>
    <cellStyle name="Comma 3 2 13 2 2" xfId="54000" xr:uid="{00000000-0005-0000-0000-000097420000}"/>
    <cellStyle name="Comma 3 2 13 3" xfId="38590" xr:uid="{00000000-0005-0000-0000-000098420000}"/>
    <cellStyle name="Comma 3 2 14" xfId="15576" xr:uid="{00000000-0005-0000-0000-000099420000}"/>
    <cellStyle name="Comma 3 2 14 2" xfId="46400" xr:uid="{00000000-0005-0000-0000-00009A420000}"/>
    <cellStyle name="Comma 3 2 15" xfId="30990" xr:uid="{00000000-0005-0000-0000-00009B420000}"/>
    <cellStyle name="Comma 3 2 16" xfId="154" xr:uid="{00000000-0005-0000-0000-00009C420000}"/>
    <cellStyle name="Comma 3 2 2" xfId="69" xr:uid="{00000000-0005-0000-0000-00009D420000}"/>
    <cellStyle name="Comma 3 2 2 10" xfId="3987" xr:uid="{00000000-0005-0000-0000-00009E420000}"/>
    <cellStyle name="Comma 3 2 2 10 2" xfId="11797" xr:uid="{00000000-0005-0000-0000-00009F420000}"/>
    <cellStyle name="Comma 3 2 2 10 2 2" xfId="27208" xr:uid="{00000000-0005-0000-0000-0000A0420000}"/>
    <cellStyle name="Comma 3 2 2 10 2 2 2" xfId="58032" xr:uid="{00000000-0005-0000-0000-0000A1420000}"/>
    <cellStyle name="Comma 3 2 2 10 2 3" xfId="42622" xr:uid="{00000000-0005-0000-0000-0000A2420000}"/>
    <cellStyle name="Comma 3 2 2 10 3" xfId="19399" xr:uid="{00000000-0005-0000-0000-0000A3420000}"/>
    <cellStyle name="Comma 3 2 2 10 3 2" xfId="50223" xr:uid="{00000000-0005-0000-0000-0000A4420000}"/>
    <cellStyle name="Comma 3 2 2 10 4" xfId="34813" xr:uid="{00000000-0005-0000-0000-0000A5420000}"/>
    <cellStyle name="Comma 3 2 2 11" xfId="7994" xr:uid="{00000000-0005-0000-0000-0000A6420000}"/>
    <cellStyle name="Comma 3 2 2 11 2" xfId="23405" xr:uid="{00000000-0005-0000-0000-0000A7420000}"/>
    <cellStyle name="Comma 3 2 2 11 2 2" xfId="54229" xr:uid="{00000000-0005-0000-0000-0000A8420000}"/>
    <cellStyle name="Comma 3 2 2 11 3" xfId="38819" xr:uid="{00000000-0005-0000-0000-0000A9420000}"/>
    <cellStyle name="Comma 3 2 2 12" xfId="7785" xr:uid="{00000000-0005-0000-0000-0000AA420000}"/>
    <cellStyle name="Comma 3 2 2 12 2" xfId="23196" xr:uid="{00000000-0005-0000-0000-0000AB420000}"/>
    <cellStyle name="Comma 3 2 2 12 2 2" xfId="54020" xr:uid="{00000000-0005-0000-0000-0000AC420000}"/>
    <cellStyle name="Comma 3 2 2 12 3" xfId="38610" xr:uid="{00000000-0005-0000-0000-0000AD420000}"/>
    <cellStyle name="Comma 3 2 2 13" xfId="15596" xr:uid="{00000000-0005-0000-0000-0000AE420000}"/>
    <cellStyle name="Comma 3 2 2 13 2" xfId="46420" xr:uid="{00000000-0005-0000-0000-0000AF420000}"/>
    <cellStyle name="Comma 3 2 2 14" xfId="31010" xr:uid="{00000000-0005-0000-0000-0000B0420000}"/>
    <cellStyle name="Comma 3 2 2 15" xfId="183" xr:uid="{00000000-0005-0000-0000-0000B1420000}"/>
    <cellStyle name="Comma 3 2 2 2" xfId="93" xr:uid="{00000000-0005-0000-0000-0000B2420000}"/>
    <cellStyle name="Comma 3 2 2 2 10" xfId="7870" xr:uid="{00000000-0005-0000-0000-0000B3420000}"/>
    <cellStyle name="Comma 3 2 2 2 10 2" xfId="23281" xr:uid="{00000000-0005-0000-0000-0000B4420000}"/>
    <cellStyle name="Comma 3 2 2 2 10 2 2" xfId="54105" xr:uid="{00000000-0005-0000-0000-0000B5420000}"/>
    <cellStyle name="Comma 3 2 2 2 10 3" xfId="38695" xr:uid="{00000000-0005-0000-0000-0000B6420000}"/>
    <cellStyle name="Comma 3 2 2 2 11" xfId="15681" xr:uid="{00000000-0005-0000-0000-0000B7420000}"/>
    <cellStyle name="Comma 3 2 2 2 11 2" xfId="46505" xr:uid="{00000000-0005-0000-0000-0000B8420000}"/>
    <cellStyle name="Comma 3 2 2 2 12" xfId="31095" xr:uid="{00000000-0005-0000-0000-0000B9420000}"/>
    <cellStyle name="Comma 3 2 2 2 13" xfId="268" xr:uid="{00000000-0005-0000-0000-0000BA420000}"/>
    <cellStyle name="Comma 3 2 2 2 2" xfId="350" xr:uid="{00000000-0005-0000-0000-0000BB420000}"/>
    <cellStyle name="Comma 3 2 2 2 2 10" xfId="15763" xr:uid="{00000000-0005-0000-0000-0000BC420000}"/>
    <cellStyle name="Comma 3 2 2 2 2 10 2" xfId="46587" xr:uid="{00000000-0005-0000-0000-0000BD420000}"/>
    <cellStyle name="Comma 3 2 2 2 2 11" xfId="31177" xr:uid="{00000000-0005-0000-0000-0000BE420000}"/>
    <cellStyle name="Comma 3 2 2 2 2 2" xfId="773" xr:uid="{00000000-0005-0000-0000-0000BF420000}"/>
    <cellStyle name="Comma 3 2 2 2 2 2 2" xfId="1406" xr:uid="{00000000-0005-0000-0000-0000C0420000}"/>
    <cellStyle name="Comma 3 2 2 2 2 2 2 2" xfId="3305" xr:uid="{00000000-0005-0000-0000-0000C1420000}"/>
    <cellStyle name="Comma 3 2 2 2 2 2 2 2 2" xfId="7108" xr:uid="{00000000-0005-0000-0000-0000C2420000}"/>
    <cellStyle name="Comma 3 2 2 2 2 2 2 2 2 2" xfId="14918" xr:uid="{00000000-0005-0000-0000-0000C3420000}"/>
    <cellStyle name="Comma 3 2 2 2 2 2 2 2 2 2 2" xfId="30329" xr:uid="{00000000-0005-0000-0000-0000C4420000}"/>
    <cellStyle name="Comma 3 2 2 2 2 2 2 2 2 2 2 2" xfId="61153" xr:uid="{00000000-0005-0000-0000-0000C5420000}"/>
    <cellStyle name="Comma 3 2 2 2 2 2 2 2 2 2 3" xfId="45743" xr:uid="{00000000-0005-0000-0000-0000C6420000}"/>
    <cellStyle name="Comma 3 2 2 2 2 2 2 2 2 3" xfId="22520" xr:uid="{00000000-0005-0000-0000-0000C7420000}"/>
    <cellStyle name="Comma 3 2 2 2 2 2 2 2 2 3 2" xfId="53344" xr:uid="{00000000-0005-0000-0000-0000C8420000}"/>
    <cellStyle name="Comma 3 2 2 2 2 2 2 2 2 4" xfId="37934" xr:uid="{00000000-0005-0000-0000-0000C9420000}"/>
    <cellStyle name="Comma 3 2 2 2 2 2 2 2 3" xfId="11115" xr:uid="{00000000-0005-0000-0000-0000CA420000}"/>
    <cellStyle name="Comma 3 2 2 2 2 2 2 2 3 2" xfId="26526" xr:uid="{00000000-0005-0000-0000-0000CB420000}"/>
    <cellStyle name="Comma 3 2 2 2 2 2 2 2 3 2 2" xfId="57350" xr:uid="{00000000-0005-0000-0000-0000CC420000}"/>
    <cellStyle name="Comma 3 2 2 2 2 2 2 2 3 3" xfId="41940" xr:uid="{00000000-0005-0000-0000-0000CD420000}"/>
    <cellStyle name="Comma 3 2 2 2 2 2 2 2 4" xfId="18717" xr:uid="{00000000-0005-0000-0000-0000CE420000}"/>
    <cellStyle name="Comma 3 2 2 2 2 2 2 2 4 2" xfId="49541" xr:uid="{00000000-0005-0000-0000-0000CF420000}"/>
    <cellStyle name="Comma 3 2 2 2 2 2 2 2 5" xfId="34131" xr:uid="{00000000-0005-0000-0000-0000D0420000}"/>
    <cellStyle name="Comma 3 2 2 2 2 2 2 3" xfId="5209" xr:uid="{00000000-0005-0000-0000-0000D1420000}"/>
    <cellStyle name="Comma 3 2 2 2 2 2 2 3 2" xfId="13019" xr:uid="{00000000-0005-0000-0000-0000D2420000}"/>
    <cellStyle name="Comma 3 2 2 2 2 2 2 3 2 2" xfId="28430" xr:uid="{00000000-0005-0000-0000-0000D3420000}"/>
    <cellStyle name="Comma 3 2 2 2 2 2 2 3 2 2 2" xfId="59254" xr:uid="{00000000-0005-0000-0000-0000D4420000}"/>
    <cellStyle name="Comma 3 2 2 2 2 2 2 3 2 3" xfId="43844" xr:uid="{00000000-0005-0000-0000-0000D5420000}"/>
    <cellStyle name="Comma 3 2 2 2 2 2 2 3 3" xfId="20621" xr:uid="{00000000-0005-0000-0000-0000D6420000}"/>
    <cellStyle name="Comma 3 2 2 2 2 2 2 3 3 2" xfId="51445" xr:uid="{00000000-0005-0000-0000-0000D7420000}"/>
    <cellStyle name="Comma 3 2 2 2 2 2 2 3 4" xfId="36035" xr:uid="{00000000-0005-0000-0000-0000D8420000}"/>
    <cellStyle name="Comma 3 2 2 2 2 2 2 4" xfId="9216" xr:uid="{00000000-0005-0000-0000-0000D9420000}"/>
    <cellStyle name="Comma 3 2 2 2 2 2 2 4 2" xfId="24627" xr:uid="{00000000-0005-0000-0000-0000DA420000}"/>
    <cellStyle name="Comma 3 2 2 2 2 2 2 4 2 2" xfId="55451" xr:uid="{00000000-0005-0000-0000-0000DB420000}"/>
    <cellStyle name="Comma 3 2 2 2 2 2 2 4 3" xfId="40041" xr:uid="{00000000-0005-0000-0000-0000DC420000}"/>
    <cellStyle name="Comma 3 2 2 2 2 2 2 5" xfId="16818" xr:uid="{00000000-0005-0000-0000-0000DD420000}"/>
    <cellStyle name="Comma 3 2 2 2 2 2 2 5 2" xfId="47642" xr:uid="{00000000-0005-0000-0000-0000DE420000}"/>
    <cellStyle name="Comma 3 2 2 2 2 2 2 6" xfId="32232" xr:uid="{00000000-0005-0000-0000-0000DF420000}"/>
    <cellStyle name="Comma 3 2 2 2 2 2 3" xfId="2039" xr:uid="{00000000-0005-0000-0000-0000E0420000}"/>
    <cellStyle name="Comma 3 2 2 2 2 2 3 2" xfId="3938" xr:uid="{00000000-0005-0000-0000-0000E1420000}"/>
    <cellStyle name="Comma 3 2 2 2 2 2 3 2 2" xfId="7741" xr:uid="{00000000-0005-0000-0000-0000E2420000}"/>
    <cellStyle name="Comma 3 2 2 2 2 2 3 2 2 2" xfId="15551" xr:uid="{00000000-0005-0000-0000-0000E3420000}"/>
    <cellStyle name="Comma 3 2 2 2 2 2 3 2 2 2 2" xfId="30962" xr:uid="{00000000-0005-0000-0000-0000E4420000}"/>
    <cellStyle name="Comma 3 2 2 2 2 2 3 2 2 2 2 2" xfId="61786" xr:uid="{00000000-0005-0000-0000-0000E5420000}"/>
    <cellStyle name="Comma 3 2 2 2 2 2 3 2 2 2 3" xfId="46376" xr:uid="{00000000-0005-0000-0000-0000E6420000}"/>
    <cellStyle name="Comma 3 2 2 2 2 2 3 2 2 3" xfId="23153" xr:uid="{00000000-0005-0000-0000-0000E7420000}"/>
    <cellStyle name="Comma 3 2 2 2 2 2 3 2 2 3 2" xfId="53977" xr:uid="{00000000-0005-0000-0000-0000E8420000}"/>
    <cellStyle name="Comma 3 2 2 2 2 2 3 2 2 4" xfId="38567" xr:uid="{00000000-0005-0000-0000-0000E9420000}"/>
    <cellStyle name="Comma 3 2 2 2 2 2 3 2 3" xfId="11748" xr:uid="{00000000-0005-0000-0000-0000EA420000}"/>
    <cellStyle name="Comma 3 2 2 2 2 2 3 2 3 2" xfId="27159" xr:uid="{00000000-0005-0000-0000-0000EB420000}"/>
    <cellStyle name="Comma 3 2 2 2 2 2 3 2 3 2 2" xfId="57983" xr:uid="{00000000-0005-0000-0000-0000EC420000}"/>
    <cellStyle name="Comma 3 2 2 2 2 2 3 2 3 3" xfId="42573" xr:uid="{00000000-0005-0000-0000-0000ED420000}"/>
    <cellStyle name="Comma 3 2 2 2 2 2 3 2 4" xfId="19350" xr:uid="{00000000-0005-0000-0000-0000EE420000}"/>
    <cellStyle name="Comma 3 2 2 2 2 2 3 2 4 2" xfId="50174" xr:uid="{00000000-0005-0000-0000-0000EF420000}"/>
    <cellStyle name="Comma 3 2 2 2 2 2 3 2 5" xfId="34764" xr:uid="{00000000-0005-0000-0000-0000F0420000}"/>
    <cellStyle name="Comma 3 2 2 2 2 2 3 3" xfId="5842" xr:uid="{00000000-0005-0000-0000-0000F1420000}"/>
    <cellStyle name="Comma 3 2 2 2 2 2 3 3 2" xfId="13652" xr:uid="{00000000-0005-0000-0000-0000F2420000}"/>
    <cellStyle name="Comma 3 2 2 2 2 2 3 3 2 2" xfId="29063" xr:uid="{00000000-0005-0000-0000-0000F3420000}"/>
    <cellStyle name="Comma 3 2 2 2 2 2 3 3 2 2 2" xfId="59887" xr:uid="{00000000-0005-0000-0000-0000F4420000}"/>
    <cellStyle name="Comma 3 2 2 2 2 2 3 3 2 3" xfId="44477" xr:uid="{00000000-0005-0000-0000-0000F5420000}"/>
    <cellStyle name="Comma 3 2 2 2 2 2 3 3 3" xfId="21254" xr:uid="{00000000-0005-0000-0000-0000F6420000}"/>
    <cellStyle name="Comma 3 2 2 2 2 2 3 3 3 2" xfId="52078" xr:uid="{00000000-0005-0000-0000-0000F7420000}"/>
    <cellStyle name="Comma 3 2 2 2 2 2 3 3 4" xfId="36668" xr:uid="{00000000-0005-0000-0000-0000F8420000}"/>
    <cellStyle name="Comma 3 2 2 2 2 2 3 4" xfId="9849" xr:uid="{00000000-0005-0000-0000-0000F9420000}"/>
    <cellStyle name="Comma 3 2 2 2 2 2 3 4 2" xfId="25260" xr:uid="{00000000-0005-0000-0000-0000FA420000}"/>
    <cellStyle name="Comma 3 2 2 2 2 2 3 4 2 2" xfId="56084" xr:uid="{00000000-0005-0000-0000-0000FB420000}"/>
    <cellStyle name="Comma 3 2 2 2 2 2 3 4 3" xfId="40674" xr:uid="{00000000-0005-0000-0000-0000FC420000}"/>
    <cellStyle name="Comma 3 2 2 2 2 2 3 5" xfId="17451" xr:uid="{00000000-0005-0000-0000-0000FD420000}"/>
    <cellStyle name="Comma 3 2 2 2 2 2 3 5 2" xfId="48275" xr:uid="{00000000-0005-0000-0000-0000FE420000}"/>
    <cellStyle name="Comma 3 2 2 2 2 2 3 6" xfId="32865" xr:uid="{00000000-0005-0000-0000-0000FF420000}"/>
    <cellStyle name="Comma 3 2 2 2 2 2 4" xfId="2672" xr:uid="{00000000-0005-0000-0000-000000430000}"/>
    <cellStyle name="Comma 3 2 2 2 2 2 4 2" xfId="6475" xr:uid="{00000000-0005-0000-0000-000001430000}"/>
    <cellStyle name="Comma 3 2 2 2 2 2 4 2 2" xfId="14285" xr:uid="{00000000-0005-0000-0000-000002430000}"/>
    <cellStyle name="Comma 3 2 2 2 2 2 4 2 2 2" xfId="29696" xr:uid="{00000000-0005-0000-0000-000003430000}"/>
    <cellStyle name="Comma 3 2 2 2 2 2 4 2 2 2 2" xfId="60520" xr:uid="{00000000-0005-0000-0000-000004430000}"/>
    <cellStyle name="Comma 3 2 2 2 2 2 4 2 2 3" xfId="45110" xr:uid="{00000000-0005-0000-0000-000005430000}"/>
    <cellStyle name="Comma 3 2 2 2 2 2 4 2 3" xfId="21887" xr:uid="{00000000-0005-0000-0000-000006430000}"/>
    <cellStyle name="Comma 3 2 2 2 2 2 4 2 3 2" xfId="52711" xr:uid="{00000000-0005-0000-0000-000007430000}"/>
    <cellStyle name="Comma 3 2 2 2 2 2 4 2 4" xfId="37301" xr:uid="{00000000-0005-0000-0000-000008430000}"/>
    <cellStyle name="Comma 3 2 2 2 2 2 4 3" xfId="10482" xr:uid="{00000000-0005-0000-0000-000009430000}"/>
    <cellStyle name="Comma 3 2 2 2 2 2 4 3 2" xfId="25893" xr:uid="{00000000-0005-0000-0000-00000A430000}"/>
    <cellStyle name="Comma 3 2 2 2 2 2 4 3 2 2" xfId="56717" xr:uid="{00000000-0005-0000-0000-00000B430000}"/>
    <cellStyle name="Comma 3 2 2 2 2 2 4 3 3" xfId="41307" xr:uid="{00000000-0005-0000-0000-00000C430000}"/>
    <cellStyle name="Comma 3 2 2 2 2 2 4 4" xfId="18084" xr:uid="{00000000-0005-0000-0000-00000D430000}"/>
    <cellStyle name="Comma 3 2 2 2 2 2 4 4 2" xfId="48908" xr:uid="{00000000-0005-0000-0000-00000E430000}"/>
    <cellStyle name="Comma 3 2 2 2 2 2 4 5" xfId="33498" xr:uid="{00000000-0005-0000-0000-00000F430000}"/>
    <cellStyle name="Comma 3 2 2 2 2 2 5" xfId="4576" xr:uid="{00000000-0005-0000-0000-000010430000}"/>
    <cellStyle name="Comma 3 2 2 2 2 2 5 2" xfId="12386" xr:uid="{00000000-0005-0000-0000-000011430000}"/>
    <cellStyle name="Comma 3 2 2 2 2 2 5 2 2" xfId="27797" xr:uid="{00000000-0005-0000-0000-000012430000}"/>
    <cellStyle name="Comma 3 2 2 2 2 2 5 2 2 2" xfId="58621" xr:uid="{00000000-0005-0000-0000-000013430000}"/>
    <cellStyle name="Comma 3 2 2 2 2 2 5 2 3" xfId="43211" xr:uid="{00000000-0005-0000-0000-000014430000}"/>
    <cellStyle name="Comma 3 2 2 2 2 2 5 3" xfId="19988" xr:uid="{00000000-0005-0000-0000-000015430000}"/>
    <cellStyle name="Comma 3 2 2 2 2 2 5 3 2" xfId="50812" xr:uid="{00000000-0005-0000-0000-000016430000}"/>
    <cellStyle name="Comma 3 2 2 2 2 2 5 4" xfId="35402" xr:uid="{00000000-0005-0000-0000-000017430000}"/>
    <cellStyle name="Comma 3 2 2 2 2 2 6" xfId="8583" xr:uid="{00000000-0005-0000-0000-000018430000}"/>
    <cellStyle name="Comma 3 2 2 2 2 2 6 2" xfId="23994" xr:uid="{00000000-0005-0000-0000-000019430000}"/>
    <cellStyle name="Comma 3 2 2 2 2 2 6 2 2" xfId="54818" xr:uid="{00000000-0005-0000-0000-00001A430000}"/>
    <cellStyle name="Comma 3 2 2 2 2 2 6 3" xfId="39408" xr:uid="{00000000-0005-0000-0000-00001B430000}"/>
    <cellStyle name="Comma 3 2 2 2 2 2 7" xfId="16185" xr:uid="{00000000-0005-0000-0000-00001C430000}"/>
    <cellStyle name="Comma 3 2 2 2 2 2 7 2" xfId="47009" xr:uid="{00000000-0005-0000-0000-00001D430000}"/>
    <cellStyle name="Comma 3 2 2 2 2 2 8" xfId="31599" xr:uid="{00000000-0005-0000-0000-00001E430000}"/>
    <cellStyle name="Comma 3 2 2 2 2 3" xfId="564" xr:uid="{00000000-0005-0000-0000-00001F430000}"/>
    <cellStyle name="Comma 3 2 2 2 2 3 2" xfId="1197" xr:uid="{00000000-0005-0000-0000-000020430000}"/>
    <cellStyle name="Comma 3 2 2 2 2 3 2 2" xfId="3096" xr:uid="{00000000-0005-0000-0000-000021430000}"/>
    <cellStyle name="Comma 3 2 2 2 2 3 2 2 2" xfId="6899" xr:uid="{00000000-0005-0000-0000-000022430000}"/>
    <cellStyle name="Comma 3 2 2 2 2 3 2 2 2 2" xfId="14709" xr:uid="{00000000-0005-0000-0000-000023430000}"/>
    <cellStyle name="Comma 3 2 2 2 2 3 2 2 2 2 2" xfId="30120" xr:uid="{00000000-0005-0000-0000-000024430000}"/>
    <cellStyle name="Comma 3 2 2 2 2 3 2 2 2 2 2 2" xfId="60944" xr:uid="{00000000-0005-0000-0000-000025430000}"/>
    <cellStyle name="Comma 3 2 2 2 2 3 2 2 2 2 3" xfId="45534" xr:uid="{00000000-0005-0000-0000-000026430000}"/>
    <cellStyle name="Comma 3 2 2 2 2 3 2 2 2 3" xfId="22311" xr:uid="{00000000-0005-0000-0000-000027430000}"/>
    <cellStyle name="Comma 3 2 2 2 2 3 2 2 2 3 2" xfId="53135" xr:uid="{00000000-0005-0000-0000-000028430000}"/>
    <cellStyle name="Comma 3 2 2 2 2 3 2 2 2 4" xfId="37725" xr:uid="{00000000-0005-0000-0000-000029430000}"/>
    <cellStyle name="Comma 3 2 2 2 2 3 2 2 3" xfId="10906" xr:uid="{00000000-0005-0000-0000-00002A430000}"/>
    <cellStyle name="Comma 3 2 2 2 2 3 2 2 3 2" xfId="26317" xr:uid="{00000000-0005-0000-0000-00002B430000}"/>
    <cellStyle name="Comma 3 2 2 2 2 3 2 2 3 2 2" xfId="57141" xr:uid="{00000000-0005-0000-0000-00002C430000}"/>
    <cellStyle name="Comma 3 2 2 2 2 3 2 2 3 3" xfId="41731" xr:uid="{00000000-0005-0000-0000-00002D430000}"/>
    <cellStyle name="Comma 3 2 2 2 2 3 2 2 4" xfId="18508" xr:uid="{00000000-0005-0000-0000-00002E430000}"/>
    <cellStyle name="Comma 3 2 2 2 2 3 2 2 4 2" xfId="49332" xr:uid="{00000000-0005-0000-0000-00002F430000}"/>
    <cellStyle name="Comma 3 2 2 2 2 3 2 2 5" xfId="33922" xr:uid="{00000000-0005-0000-0000-000030430000}"/>
    <cellStyle name="Comma 3 2 2 2 2 3 2 3" xfId="5000" xr:uid="{00000000-0005-0000-0000-000031430000}"/>
    <cellStyle name="Comma 3 2 2 2 2 3 2 3 2" xfId="12810" xr:uid="{00000000-0005-0000-0000-000032430000}"/>
    <cellStyle name="Comma 3 2 2 2 2 3 2 3 2 2" xfId="28221" xr:uid="{00000000-0005-0000-0000-000033430000}"/>
    <cellStyle name="Comma 3 2 2 2 2 3 2 3 2 2 2" xfId="59045" xr:uid="{00000000-0005-0000-0000-000034430000}"/>
    <cellStyle name="Comma 3 2 2 2 2 3 2 3 2 3" xfId="43635" xr:uid="{00000000-0005-0000-0000-000035430000}"/>
    <cellStyle name="Comma 3 2 2 2 2 3 2 3 3" xfId="20412" xr:uid="{00000000-0005-0000-0000-000036430000}"/>
    <cellStyle name="Comma 3 2 2 2 2 3 2 3 3 2" xfId="51236" xr:uid="{00000000-0005-0000-0000-000037430000}"/>
    <cellStyle name="Comma 3 2 2 2 2 3 2 3 4" xfId="35826" xr:uid="{00000000-0005-0000-0000-000038430000}"/>
    <cellStyle name="Comma 3 2 2 2 2 3 2 4" xfId="9007" xr:uid="{00000000-0005-0000-0000-000039430000}"/>
    <cellStyle name="Comma 3 2 2 2 2 3 2 4 2" xfId="24418" xr:uid="{00000000-0005-0000-0000-00003A430000}"/>
    <cellStyle name="Comma 3 2 2 2 2 3 2 4 2 2" xfId="55242" xr:uid="{00000000-0005-0000-0000-00003B430000}"/>
    <cellStyle name="Comma 3 2 2 2 2 3 2 4 3" xfId="39832" xr:uid="{00000000-0005-0000-0000-00003C430000}"/>
    <cellStyle name="Comma 3 2 2 2 2 3 2 5" xfId="16609" xr:uid="{00000000-0005-0000-0000-00003D430000}"/>
    <cellStyle name="Comma 3 2 2 2 2 3 2 5 2" xfId="47433" xr:uid="{00000000-0005-0000-0000-00003E430000}"/>
    <cellStyle name="Comma 3 2 2 2 2 3 2 6" xfId="32023" xr:uid="{00000000-0005-0000-0000-00003F430000}"/>
    <cellStyle name="Comma 3 2 2 2 2 3 3" xfId="1830" xr:uid="{00000000-0005-0000-0000-000040430000}"/>
    <cellStyle name="Comma 3 2 2 2 2 3 3 2" xfId="3729" xr:uid="{00000000-0005-0000-0000-000041430000}"/>
    <cellStyle name="Comma 3 2 2 2 2 3 3 2 2" xfId="7532" xr:uid="{00000000-0005-0000-0000-000042430000}"/>
    <cellStyle name="Comma 3 2 2 2 2 3 3 2 2 2" xfId="15342" xr:uid="{00000000-0005-0000-0000-000043430000}"/>
    <cellStyle name="Comma 3 2 2 2 2 3 3 2 2 2 2" xfId="30753" xr:uid="{00000000-0005-0000-0000-000044430000}"/>
    <cellStyle name="Comma 3 2 2 2 2 3 3 2 2 2 2 2" xfId="61577" xr:uid="{00000000-0005-0000-0000-000045430000}"/>
    <cellStyle name="Comma 3 2 2 2 2 3 3 2 2 2 3" xfId="46167" xr:uid="{00000000-0005-0000-0000-000046430000}"/>
    <cellStyle name="Comma 3 2 2 2 2 3 3 2 2 3" xfId="22944" xr:uid="{00000000-0005-0000-0000-000047430000}"/>
    <cellStyle name="Comma 3 2 2 2 2 3 3 2 2 3 2" xfId="53768" xr:uid="{00000000-0005-0000-0000-000048430000}"/>
    <cellStyle name="Comma 3 2 2 2 2 3 3 2 2 4" xfId="38358" xr:uid="{00000000-0005-0000-0000-000049430000}"/>
    <cellStyle name="Comma 3 2 2 2 2 3 3 2 3" xfId="11539" xr:uid="{00000000-0005-0000-0000-00004A430000}"/>
    <cellStyle name="Comma 3 2 2 2 2 3 3 2 3 2" xfId="26950" xr:uid="{00000000-0005-0000-0000-00004B430000}"/>
    <cellStyle name="Comma 3 2 2 2 2 3 3 2 3 2 2" xfId="57774" xr:uid="{00000000-0005-0000-0000-00004C430000}"/>
    <cellStyle name="Comma 3 2 2 2 2 3 3 2 3 3" xfId="42364" xr:uid="{00000000-0005-0000-0000-00004D430000}"/>
    <cellStyle name="Comma 3 2 2 2 2 3 3 2 4" xfId="19141" xr:uid="{00000000-0005-0000-0000-00004E430000}"/>
    <cellStyle name="Comma 3 2 2 2 2 3 3 2 4 2" xfId="49965" xr:uid="{00000000-0005-0000-0000-00004F430000}"/>
    <cellStyle name="Comma 3 2 2 2 2 3 3 2 5" xfId="34555" xr:uid="{00000000-0005-0000-0000-000050430000}"/>
    <cellStyle name="Comma 3 2 2 2 2 3 3 3" xfId="5633" xr:uid="{00000000-0005-0000-0000-000051430000}"/>
    <cellStyle name="Comma 3 2 2 2 2 3 3 3 2" xfId="13443" xr:uid="{00000000-0005-0000-0000-000052430000}"/>
    <cellStyle name="Comma 3 2 2 2 2 3 3 3 2 2" xfId="28854" xr:uid="{00000000-0005-0000-0000-000053430000}"/>
    <cellStyle name="Comma 3 2 2 2 2 3 3 3 2 2 2" xfId="59678" xr:uid="{00000000-0005-0000-0000-000054430000}"/>
    <cellStyle name="Comma 3 2 2 2 2 3 3 3 2 3" xfId="44268" xr:uid="{00000000-0005-0000-0000-000055430000}"/>
    <cellStyle name="Comma 3 2 2 2 2 3 3 3 3" xfId="21045" xr:uid="{00000000-0005-0000-0000-000056430000}"/>
    <cellStyle name="Comma 3 2 2 2 2 3 3 3 3 2" xfId="51869" xr:uid="{00000000-0005-0000-0000-000057430000}"/>
    <cellStyle name="Comma 3 2 2 2 2 3 3 3 4" xfId="36459" xr:uid="{00000000-0005-0000-0000-000058430000}"/>
    <cellStyle name="Comma 3 2 2 2 2 3 3 4" xfId="9640" xr:uid="{00000000-0005-0000-0000-000059430000}"/>
    <cellStyle name="Comma 3 2 2 2 2 3 3 4 2" xfId="25051" xr:uid="{00000000-0005-0000-0000-00005A430000}"/>
    <cellStyle name="Comma 3 2 2 2 2 3 3 4 2 2" xfId="55875" xr:uid="{00000000-0005-0000-0000-00005B430000}"/>
    <cellStyle name="Comma 3 2 2 2 2 3 3 4 3" xfId="40465" xr:uid="{00000000-0005-0000-0000-00005C430000}"/>
    <cellStyle name="Comma 3 2 2 2 2 3 3 5" xfId="17242" xr:uid="{00000000-0005-0000-0000-00005D430000}"/>
    <cellStyle name="Comma 3 2 2 2 2 3 3 5 2" xfId="48066" xr:uid="{00000000-0005-0000-0000-00005E430000}"/>
    <cellStyle name="Comma 3 2 2 2 2 3 3 6" xfId="32656" xr:uid="{00000000-0005-0000-0000-00005F430000}"/>
    <cellStyle name="Comma 3 2 2 2 2 3 4" xfId="2463" xr:uid="{00000000-0005-0000-0000-000060430000}"/>
    <cellStyle name="Comma 3 2 2 2 2 3 4 2" xfId="6266" xr:uid="{00000000-0005-0000-0000-000061430000}"/>
    <cellStyle name="Comma 3 2 2 2 2 3 4 2 2" xfId="14076" xr:uid="{00000000-0005-0000-0000-000062430000}"/>
    <cellStyle name="Comma 3 2 2 2 2 3 4 2 2 2" xfId="29487" xr:uid="{00000000-0005-0000-0000-000063430000}"/>
    <cellStyle name="Comma 3 2 2 2 2 3 4 2 2 2 2" xfId="60311" xr:uid="{00000000-0005-0000-0000-000064430000}"/>
    <cellStyle name="Comma 3 2 2 2 2 3 4 2 2 3" xfId="44901" xr:uid="{00000000-0005-0000-0000-000065430000}"/>
    <cellStyle name="Comma 3 2 2 2 2 3 4 2 3" xfId="21678" xr:uid="{00000000-0005-0000-0000-000066430000}"/>
    <cellStyle name="Comma 3 2 2 2 2 3 4 2 3 2" xfId="52502" xr:uid="{00000000-0005-0000-0000-000067430000}"/>
    <cellStyle name="Comma 3 2 2 2 2 3 4 2 4" xfId="37092" xr:uid="{00000000-0005-0000-0000-000068430000}"/>
    <cellStyle name="Comma 3 2 2 2 2 3 4 3" xfId="10273" xr:uid="{00000000-0005-0000-0000-000069430000}"/>
    <cellStyle name="Comma 3 2 2 2 2 3 4 3 2" xfId="25684" xr:uid="{00000000-0005-0000-0000-00006A430000}"/>
    <cellStyle name="Comma 3 2 2 2 2 3 4 3 2 2" xfId="56508" xr:uid="{00000000-0005-0000-0000-00006B430000}"/>
    <cellStyle name="Comma 3 2 2 2 2 3 4 3 3" xfId="41098" xr:uid="{00000000-0005-0000-0000-00006C430000}"/>
    <cellStyle name="Comma 3 2 2 2 2 3 4 4" xfId="17875" xr:uid="{00000000-0005-0000-0000-00006D430000}"/>
    <cellStyle name="Comma 3 2 2 2 2 3 4 4 2" xfId="48699" xr:uid="{00000000-0005-0000-0000-00006E430000}"/>
    <cellStyle name="Comma 3 2 2 2 2 3 4 5" xfId="33289" xr:uid="{00000000-0005-0000-0000-00006F430000}"/>
    <cellStyle name="Comma 3 2 2 2 2 3 5" xfId="4367" xr:uid="{00000000-0005-0000-0000-000070430000}"/>
    <cellStyle name="Comma 3 2 2 2 2 3 5 2" xfId="12177" xr:uid="{00000000-0005-0000-0000-000071430000}"/>
    <cellStyle name="Comma 3 2 2 2 2 3 5 2 2" xfId="27588" xr:uid="{00000000-0005-0000-0000-000072430000}"/>
    <cellStyle name="Comma 3 2 2 2 2 3 5 2 2 2" xfId="58412" xr:uid="{00000000-0005-0000-0000-000073430000}"/>
    <cellStyle name="Comma 3 2 2 2 2 3 5 2 3" xfId="43002" xr:uid="{00000000-0005-0000-0000-000074430000}"/>
    <cellStyle name="Comma 3 2 2 2 2 3 5 3" xfId="19779" xr:uid="{00000000-0005-0000-0000-000075430000}"/>
    <cellStyle name="Comma 3 2 2 2 2 3 5 3 2" xfId="50603" xr:uid="{00000000-0005-0000-0000-000076430000}"/>
    <cellStyle name="Comma 3 2 2 2 2 3 5 4" xfId="35193" xr:uid="{00000000-0005-0000-0000-000077430000}"/>
    <cellStyle name="Comma 3 2 2 2 2 3 6" xfId="8374" xr:uid="{00000000-0005-0000-0000-000078430000}"/>
    <cellStyle name="Comma 3 2 2 2 2 3 6 2" xfId="23785" xr:uid="{00000000-0005-0000-0000-000079430000}"/>
    <cellStyle name="Comma 3 2 2 2 2 3 6 2 2" xfId="54609" xr:uid="{00000000-0005-0000-0000-00007A430000}"/>
    <cellStyle name="Comma 3 2 2 2 2 3 6 3" xfId="39199" xr:uid="{00000000-0005-0000-0000-00007B430000}"/>
    <cellStyle name="Comma 3 2 2 2 2 3 7" xfId="15976" xr:uid="{00000000-0005-0000-0000-00007C430000}"/>
    <cellStyle name="Comma 3 2 2 2 2 3 7 2" xfId="46800" xr:uid="{00000000-0005-0000-0000-00007D430000}"/>
    <cellStyle name="Comma 3 2 2 2 2 3 8" xfId="31390" xr:uid="{00000000-0005-0000-0000-00007E430000}"/>
    <cellStyle name="Comma 3 2 2 2 2 4" xfId="984" xr:uid="{00000000-0005-0000-0000-00007F430000}"/>
    <cellStyle name="Comma 3 2 2 2 2 4 2" xfId="2883" xr:uid="{00000000-0005-0000-0000-000080430000}"/>
    <cellStyle name="Comma 3 2 2 2 2 4 2 2" xfId="6686" xr:uid="{00000000-0005-0000-0000-000081430000}"/>
    <cellStyle name="Comma 3 2 2 2 2 4 2 2 2" xfId="14496" xr:uid="{00000000-0005-0000-0000-000082430000}"/>
    <cellStyle name="Comma 3 2 2 2 2 4 2 2 2 2" xfId="29907" xr:uid="{00000000-0005-0000-0000-000083430000}"/>
    <cellStyle name="Comma 3 2 2 2 2 4 2 2 2 2 2" xfId="60731" xr:uid="{00000000-0005-0000-0000-000084430000}"/>
    <cellStyle name="Comma 3 2 2 2 2 4 2 2 2 3" xfId="45321" xr:uid="{00000000-0005-0000-0000-000085430000}"/>
    <cellStyle name="Comma 3 2 2 2 2 4 2 2 3" xfId="22098" xr:uid="{00000000-0005-0000-0000-000086430000}"/>
    <cellStyle name="Comma 3 2 2 2 2 4 2 2 3 2" xfId="52922" xr:uid="{00000000-0005-0000-0000-000087430000}"/>
    <cellStyle name="Comma 3 2 2 2 2 4 2 2 4" xfId="37512" xr:uid="{00000000-0005-0000-0000-000088430000}"/>
    <cellStyle name="Comma 3 2 2 2 2 4 2 3" xfId="10693" xr:uid="{00000000-0005-0000-0000-000089430000}"/>
    <cellStyle name="Comma 3 2 2 2 2 4 2 3 2" xfId="26104" xr:uid="{00000000-0005-0000-0000-00008A430000}"/>
    <cellStyle name="Comma 3 2 2 2 2 4 2 3 2 2" xfId="56928" xr:uid="{00000000-0005-0000-0000-00008B430000}"/>
    <cellStyle name="Comma 3 2 2 2 2 4 2 3 3" xfId="41518" xr:uid="{00000000-0005-0000-0000-00008C430000}"/>
    <cellStyle name="Comma 3 2 2 2 2 4 2 4" xfId="18295" xr:uid="{00000000-0005-0000-0000-00008D430000}"/>
    <cellStyle name="Comma 3 2 2 2 2 4 2 4 2" xfId="49119" xr:uid="{00000000-0005-0000-0000-00008E430000}"/>
    <cellStyle name="Comma 3 2 2 2 2 4 2 5" xfId="33709" xr:uid="{00000000-0005-0000-0000-00008F430000}"/>
    <cellStyle name="Comma 3 2 2 2 2 4 3" xfId="4787" xr:uid="{00000000-0005-0000-0000-000090430000}"/>
    <cellStyle name="Comma 3 2 2 2 2 4 3 2" xfId="12597" xr:uid="{00000000-0005-0000-0000-000091430000}"/>
    <cellStyle name="Comma 3 2 2 2 2 4 3 2 2" xfId="28008" xr:uid="{00000000-0005-0000-0000-000092430000}"/>
    <cellStyle name="Comma 3 2 2 2 2 4 3 2 2 2" xfId="58832" xr:uid="{00000000-0005-0000-0000-000093430000}"/>
    <cellStyle name="Comma 3 2 2 2 2 4 3 2 3" xfId="43422" xr:uid="{00000000-0005-0000-0000-000094430000}"/>
    <cellStyle name="Comma 3 2 2 2 2 4 3 3" xfId="20199" xr:uid="{00000000-0005-0000-0000-000095430000}"/>
    <cellStyle name="Comma 3 2 2 2 2 4 3 3 2" xfId="51023" xr:uid="{00000000-0005-0000-0000-000096430000}"/>
    <cellStyle name="Comma 3 2 2 2 2 4 3 4" xfId="35613" xr:uid="{00000000-0005-0000-0000-000097430000}"/>
    <cellStyle name="Comma 3 2 2 2 2 4 4" xfId="8794" xr:uid="{00000000-0005-0000-0000-000098430000}"/>
    <cellStyle name="Comma 3 2 2 2 2 4 4 2" xfId="24205" xr:uid="{00000000-0005-0000-0000-000099430000}"/>
    <cellStyle name="Comma 3 2 2 2 2 4 4 2 2" xfId="55029" xr:uid="{00000000-0005-0000-0000-00009A430000}"/>
    <cellStyle name="Comma 3 2 2 2 2 4 4 3" xfId="39619" xr:uid="{00000000-0005-0000-0000-00009B430000}"/>
    <cellStyle name="Comma 3 2 2 2 2 4 5" xfId="16396" xr:uid="{00000000-0005-0000-0000-00009C430000}"/>
    <cellStyle name="Comma 3 2 2 2 2 4 5 2" xfId="47220" xr:uid="{00000000-0005-0000-0000-00009D430000}"/>
    <cellStyle name="Comma 3 2 2 2 2 4 6" xfId="31810" xr:uid="{00000000-0005-0000-0000-00009E430000}"/>
    <cellStyle name="Comma 3 2 2 2 2 5" xfId="1617" xr:uid="{00000000-0005-0000-0000-00009F430000}"/>
    <cellStyle name="Comma 3 2 2 2 2 5 2" xfId="3516" xr:uid="{00000000-0005-0000-0000-0000A0430000}"/>
    <cellStyle name="Comma 3 2 2 2 2 5 2 2" xfId="7319" xr:uid="{00000000-0005-0000-0000-0000A1430000}"/>
    <cellStyle name="Comma 3 2 2 2 2 5 2 2 2" xfId="15129" xr:uid="{00000000-0005-0000-0000-0000A2430000}"/>
    <cellStyle name="Comma 3 2 2 2 2 5 2 2 2 2" xfId="30540" xr:uid="{00000000-0005-0000-0000-0000A3430000}"/>
    <cellStyle name="Comma 3 2 2 2 2 5 2 2 2 2 2" xfId="61364" xr:uid="{00000000-0005-0000-0000-0000A4430000}"/>
    <cellStyle name="Comma 3 2 2 2 2 5 2 2 2 3" xfId="45954" xr:uid="{00000000-0005-0000-0000-0000A5430000}"/>
    <cellStyle name="Comma 3 2 2 2 2 5 2 2 3" xfId="22731" xr:uid="{00000000-0005-0000-0000-0000A6430000}"/>
    <cellStyle name="Comma 3 2 2 2 2 5 2 2 3 2" xfId="53555" xr:uid="{00000000-0005-0000-0000-0000A7430000}"/>
    <cellStyle name="Comma 3 2 2 2 2 5 2 2 4" xfId="38145" xr:uid="{00000000-0005-0000-0000-0000A8430000}"/>
    <cellStyle name="Comma 3 2 2 2 2 5 2 3" xfId="11326" xr:uid="{00000000-0005-0000-0000-0000A9430000}"/>
    <cellStyle name="Comma 3 2 2 2 2 5 2 3 2" xfId="26737" xr:uid="{00000000-0005-0000-0000-0000AA430000}"/>
    <cellStyle name="Comma 3 2 2 2 2 5 2 3 2 2" xfId="57561" xr:uid="{00000000-0005-0000-0000-0000AB430000}"/>
    <cellStyle name="Comma 3 2 2 2 2 5 2 3 3" xfId="42151" xr:uid="{00000000-0005-0000-0000-0000AC430000}"/>
    <cellStyle name="Comma 3 2 2 2 2 5 2 4" xfId="18928" xr:uid="{00000000-0005-0000-0000-0000AD430000}"/>
    <cellStyle name="Comma 3 2 2 2 2 5 2 4 2" xfId="49752" xr:uid="{00000000-0005-0000-0000-0000AE430000}"/>
    <cellStyle name="Comma 3 2 2 2 2 5 2 5" xfId="34342" xr:uid="{00000000-0005-0000-0000-0000AF430000}"/>
    <cellStyle name="Comma 3 2 2 2 2 5 3" xfId="5420" xr:uid="{00000000-0005-0000-0000-0000B0430000}"/>
    <cellStyle name="Comma 3 2 2 2 2 5 3 2" xfId="13230" xr:uid="{00000000-0005-0000-0000-0000B1430000}"/>
    <cellStyle name="Comma 3 2 2 2 2 5 3 2 2" xfId="28641" xr:uid="{00000000-0005-0000-0000-0000B2430000}"/>
    <cellStyle name="Comma 3 2 2 2 2 5 3 2 2 2" xfId="59465" xr:uid="{00000000-0005-0000-0000-0000B3430000}"/>
    <cellStyle name="Comma 3 2 2 2 2 5 3 2 3" xfId="44055" xr:uid="{00000000-0005-0000-0000-0000B4430000}"/>
    <cellStyle name="Comma 3 2 2 2 2 5 3 3" xfId="20832" xr:uid="{00000000-0005-0000-0000-0000B5430000}"/>
    <cellStyle name="Comma 3 2 2 2 2 5 3 3 2" xfId="51656" xr:uid="{00000000-0005-0000-0000-0000B6430000}"/>
    <cellStyle name="Comma 3 2 2 2 2 5 3 4" xfId="36246" xr:uid="{00000000-0005-0000-0000-0000B7430000}"/>
    <cellStyle name="Comma 3 2 2 2 2 5 4" xfId="9427" xr:uid="{00000000-0005-0000-0000-0000B8430000}"/>
    <cellStyle name="Comma 3 2 2 2 2 5 4 2" xfId="24838" xr:uid="{00000000-0005-0000-0000-0000B9430000}"/>
    <cellStyle name="Comma 3 2 2 2 2 5 4 2 2" xfId="55662" xr:uid="{00000000-0005-0000-0000-0000BA430000}"/>
    <cellStyle name="Comma 3 2 2 2 2 5 4 3" xfId="40252" xr:uid="{00000000-0005-0000-0000-0000BB430000}"/>
    <cellStyle name="Comma 3 2 2 2 2 5 5" xfId="17029" xr:uid="{00000000-0005-0000-0000-0000BC430000}"/>
    <cellStyle name="Comma 3 2 2 2 2 5 5 2" xfId="47853" xr:uid="{00000000-0005-0000-0000-0000BD430000}"/>
    <cellStyle name="Comma 3 2 2 2 2 5 6" xfId="32443" xr:uid="{00000000-0005-0000-0000-0000BE430000}"/>
    <cellStyle name="Comma 3 2 2 2 2 6" xfId="2250" xr:uid="{00000000-0005-0000-0000-0000BF430000}"/>
    <cellStyle name="Comma 3 2 2 2 2 6 2" xfId="6053" xr:uid="{00000000-0005-0000-0000-0000C0430000}"/>
    <cellStyle name="Comma 3 2 2 2 2 6 2 2" xfId="13863" xr:uid="{00000000-0005-0000-0000-0000C1430000}"/>
    <cellStyle name="Comma 3 2 2 2 2 6 2 2 2" xfId="29274" xr:uid="{00000000-0005-0000-0000-0000C2430000}"/>
    <cellStyle name="Comma 3 2 2 2 2 6 2 2 2 2" xfId="60098" xr:uid="{00000000-0005-0000-0000-0000C3430000}"/>
    <cellStyle name="Comma 3 2 2 2 2 6 2 2 3" xfId="44688" xr:uid="{00000000-0005-0000-0000-0000C4430000}"/>
    <cellStyle name="Comma 3 2 2 2 2 6 2 3" xfId="21465" xr:uid="{00000000-0005-0000-0000-0000C5430000}"/>
    <cellStyle name="Comma 3 2 2 2 2 6 2 3 2" xfId="52289" xr:uid="{00000000-0005-0000-0000-0000C6430000}"/>
    <cellStyle name="Comma 3 2 2 2 2 6 2 4" xfId="36879" xr:uid="{00000000-0005-0000-0000-0000C7430000}"/>
    <cellStyle name="Comma 3 2 2 2 2 6 3" xfId="10060" xr:uid="{00000000-0005-0000-0000-0000C8430000}"/>
    <cellStyle name="Comma 3 2 2 2 2 6 3 2" xfId="25471" xr:uid="{00000000-0005-0000-0000-0000C9430000}"/>
    <cellStyle name="Comma 3 2 2 2 2 6 3 2 2" xfId="56295" xr:uid="{00000000-0005-0000-0000-0000CA430000}"/>
    <cellStyle name="Comma 3 2 2 2 2 6 3 3" xfId="40885" xr:uid="{00000000-0005-0000-0000-0000CB430000}"/>
    <cellStyle name="Comma 3 2 2 2 2 6 4" xfId="17662" xr:uid="{00000000-0005-0000-0000-0000CC430000}"/>
    <cellStyle name="Comma 3 2 2 2 2 6 4 2" xfId="48486" xr:uid="{00000000-0005-0000-0000-0000CD430000}"/>
    <cellStyle name="Comma 3 2 2 2 2 6 5" xfId="33076" xr:uid="{00000000-0005-0000-0000-0000CE430000}"/>
    <cellStyle name="Comma 3 2 2 2 2 7" xfId="4154" xr:uid="{00000000-0005-0000-0000-0000CF430000}"/>
    <cellStyle name="Comma 3 2 2 2 2 7 2" xfId="11964" xr:uid="{00000000-0005-0000-0000-0000D0430000}"/>
    <cellStyle name="Comma 3 2 2 2 2 7 2 2" xfId="27375" xr:uid="{00000000-0005-0000-0000-0000D1430000}"/>
    <cellStyle name="Comma 3 2 2 2 2 7 2 2 2" xfId="58199" xr:uid="{00000000-0005-0000-0000-0000D2430000}"/>
    <cellStyle name="Comma 3 2 2 2 2 7 2 3" xfId="42789" xr:uid="{00000000-0005-0000-0000-0000D3430000}"/>
    <cellStyle name="Comma 3 2 2 2 2 7 3" xfId="19566" xr:uid="{00000000-0005-0000-0000-0000D4430000}"/>
    <cellStyle name="Comma 3 2 2 2 2 7 3 2" xfId="50390" xr:uid="{00000000-0005-0000-0000-0000D5430000}"/>
    <cellStyle name="Comma 3 2 2 2 2 7 4" xfId="34980" xr:uid="{00000000-0005-0000-0000-0000D6430000}"/>
    <cellStyle name="Comma 3 2 2 2 2 8" xfId="8161" xr:uid="{00000000-0005-0000-0000-0000D7430000}"/>
    <cellStyle name="Comma 3 2 2 2 2 8 2" xfId="23572" xr:uid="{00000000-0005-0000-0000-0000D8430000}"/>
    <cellStyle name="Comma 3 2 2 2 2 8 2 2" xfId="54396" xr:uid="{00000000-0005-0000-0000-0000D9430000}"/>
    <cellStyle name="Comma 3 2 2 2 2 8 3" xfId="38986" xr:uid="{00000000-0005-0000-0000-0000DA430000}"/>
    <cellStyle name="Comma 3 2 2 2 2 9" xfId="7952" xr:uid="{00000000-0005-0000-0000-0000DB430000}"/>
    <cellStyle name="Comma 3 2 2 2 2 9 2" xfId="23363" xr:uid="{00000000-0005-0000-0000-0000DC430000}"/>
    <cellStyle name="Comma 3 2 2 2 2 9 2 2" xfId="54187" xr:uid="{00000000-0005-0000-0000-0000DD430000}"/>
    <cellStyle name="Comma 3 2 2 2 2 9 3" xfId="38777" xr:uid="{00000000-0005-0000-0000-0000DE430000}"/>
    <cellStyle name="Comma 3 2 2 2 3" xfId="691" xr:uid="{00000000-0005-0000-0000-0000DF430000}"/>
    <cellStyle name="Comma 3 2 2 2 3 2" xfId="1324" xr:uid="{00000000-0005-0000-0000-0000E0430000}"/>
    <cellStyle name="Comma 3 2 2 2 3 2 2" xfId="3223" xr:uid="{00000000-0005-0000-0000-0000E1430000}"/>
    <cellStyle name="Comma 3 2 2 2 3 2 2 2" xfId="7026" xr:uid="{00000000-0005-0000-0000-0000E2430000}"/>
    <cellStyle name="Comma 3 2 2 2 3 2 2 2 2" xfId="14836" xr:uid="{00000000-0005-0000-0000-0000E3430000}"/>
    <cellStyle name="Comma 3 2 2 2 3 2 2 2 2 2" xfId="30247" xr:uid="{00000000-0005-0000-0000-0000E4430000}"/>
    <cellStyle name="Comma 3 2 2 2 3 2 2 2 2 2 2" xfId="61071" xr:uid="{00000000-0005-0000-0000-0000E5430000}"/>
    <cellStyle name="Comma 3 2 2 2 3 2 2 2 2 3" xfId="45661" xr:uid="{00000000-0005-0000-0000-0000E6430000}"/>
    <cellStyle name="Comma 3 2 2 2 3 2 2 2 3" xfId="22438" xr:uid="{00000000-0005-0000-0000-0000E7430000}"/>
    <cellStyle name="Comma 3 2 2 2 3 2 2 2 3 2" xfId="53262" xr:uid="{00000000-0005-0000-0000-0000E8430000}"/>
    <cellStyle name="Comma 3 2 2 2 3 2 2 2 4" xfId="37852" xr:uid="{00000000-0005-0000-0000-0000E9430000}"/>
    <cellStyle name="Comma 3 2 2 2 3 2 2 3" xfId="11033" xr:uid="{00000000-0005-0000-0000-0000EA430000}"/>
    <cellStyle name="Comma 3 2 2 2 3 2 2 3 2" xfId="26444" xr:uid="{00000000-0005-0000-0000-0000EB430000}"/>
    <cellStyle name="Comma 3 2 2 2 3 2 2 3 2 2" xfId="57268" xr:uid="{00000000-0005-0000-0000-0000EC430000}"/>
    <cellStyle name="Comma 3 2 2 2 3 2 2 3 3" xfId="41858" xr:uid="{00000000-0005-0000-0000-0000ED430000}"/>
    <cellStyle name="Comma 3 2 2 2 3 2 2 4" xfId="18635" xr:uid="{00000000-0005-0000-0000-0000EE430000}"/>
    <cellStyle name="Comma 3 2 2 2 3 2 2 4 2" xfId="49459" xr:uid="{00000000-0005-0000-0000-0000EF430000}"/>
    <cellStyle name="Comma 3 2 2 2 3 2 2 5" xfId="34049" xr:uid="{00000000-0005-0000-0000-0000F0430000}"/>
    <cellStyle name="Comma 3 2 2 2 3 2 3" xfId="5127" xr:uid="{00000000-0005-0000-0000-0000F1430000}"/>
    <cellStyle name="Comma 3 2 2 2 3 2 3 2" xfId="12937" xr:uid="{00000000-0005-0000-0000-0000F2430000}"/>
    <cellStyle name="Comma 3 2 2 2 3 2 3 2 2" xfId="28348" xr:uid="{00000000-0005-0000-0000-0000F3430000}"/>
    <cellStyle name="Comma 3 2 2 2 3 2 3 2 2 2" xfId="59172" xr:uid="{00000000-0005-0000-0000-0000F4430000}"/>
    <cellStyle name="Comma 3 2 2 2 3 2 3 2 3" xfId="43762" xr:uid="{00000000-0005-0000-0000-0000F5430000}"/>
    <cellStyle name="Comma 3 2 2 2 3 2 3 3" xfId="20539" xr:uid="{00000000-0005-0000-0000-0000F6430000}"/>
    <cellStyle name="Comma 3 2 2 2 3 2 3 3 2" xfId="51363" xr:uid="{00000000-0005-0000-0000-0000F7430000}"/>
    <cellStyle name="Comma 3 2 2 2 3 2 3 4" xfId="35953" xr:uid="{00000000-0005-0000-0000-0000F8430000}"/>
    <cellStyle name="Comma 3 2 2 2 3 2 4" xfId="9134" xr:uid="{00000000-0005-0000-0000-0000F9430000}"/>
    <cellStyle name="Comma 3 2 2 2 3 2 4 2" xfId="24545" xr:uid="{00000000-0005-0000-0000-0000FA430000}"/>
    <cellStyle name="Comma 3 2 2 2 3 2 4 2 2" xfId="55369" xr:uid="{00000000-0005-0000-0000-0000FB430000}"/>
    <cellStyle name="Comma 3 2 2 2 3 2 4 3" xfId="39959" xr:uid="{00000000-0005-0000-0000-0000FC430000}"/>
    <cellStyle name="Comma 3 2 2 2 3 2 5" xfId="16736" xr:uid="{00000000-0005-0000-0000-0000FD430000}"/>
    <cellStyle name="Comma 3 2 2 2 3 2 5 2" xfId="47560" xr:uid="{00000000-0005-0000-0000-0000FE430000}"/>
    <cellStyle name="Comma 3 2 2 2 3 2 6" xfId="32150" xr:uid="{00000000-0005-0000-0000-0000FF430000}"/>
    <cellStyle name="Comma 3 2 2 2 3 3" xfId="1957" xr:uid="{00000000-0005-0000-0000-000000440000}"/>
    <cellStyle name="Comma 3 2 2 2 3 3 2" xfId="3856" xr:uid="{00000000-0005-0000-0000-000001440000}"/>
    <cellStyle name="Comma 3 2 2 2 3 3 2 2" xfId="7659" xr:uid="{00000000-0005-0000-0000-000002440000}"/>
    <cellStyle name="Comma 3 2 2 2 3 3 2 2 2" xfId="15469" xr:uid="{00000000-0005-0000-0000-000003440000}"/>
    <cellStyle name="Comma 3 2 2 2 3 3 2 2 2 2" xfId="30880" xr:uid="{00000000-0005-0000-0000-000004440000}"/>
    <cellStyle name="Comma 3 2 2 2 3 3 2 2 2 2 2" xfId="61704" xr:uid="{00000000-0005-0000-0000-000005440000}"/>
    <cellStyle name="Comma 3 2 2 2 3 3 2 2 2 3" xfId="46294" xr:uid="{00000000-0005-0000-0000-000006440000}"/>
    <cellStyle name="Comma 3 2 2 2 3 3 2 2 3" xfId="23071" xr:uid="{00000000-0005-0000-0000-000007440000}"/>
    <cellStyle name="Comma 3 2 2 2 3 3 2 2 3 2" xfId="53895" xr:uid="{00000000-0005-0000-0000-000008440000}"/>
    <cellStyle name="Comma 3 2 2 2 3 3 2 2 4" xfId="38485" xr:uid="{00000000-0005-0000-0000-000009440000}"/>
    <cellStyle name="Comma 3 2 2 2 3 3 2 3" xfId="11666" xr:uid="{00000000-0005-0000-0000-00000A440000}"/>
    <cellStyle name="Comma 3 2 2 2 3 3 2 3 2" xfId="27077" xr:uid="{00000000-0005-0000-0000-00000B440000}"/>
    <cellStyle name="Comma 3 2 2 2 3 3 2 3 2 2" xfId="57901" xr:uid="{00000000-0005-0000-0000-00000C440000}"/>
    <cellStyle name="Comma 3 2 2 2 3 3 2 3 3" xfId="42491" xr:uid="{00000000-0005-0000-0000-00000D440000}"/>
    <cellStyle name="Comma 3 2 2 2 3 3 2 4" xfId="19268" xr:uid="{00000000-0005-0000-0000-00000E440000}"/>
    <cellStyle name="Comma 3 2 2 2 3 3 2 4 2" xfId="50092" xr:uid="{00000000-0005-0000-0000-00000F440000}"/>
    <cellStyle name="Comma 3 2 2 2 3 3 2 5" xfId="34682" xr:uid="{00000000-0005-0000-0000-000010440000}"/>
    <cellStyle name="Comma 3 2 2 2 3 3 3" xfId="5760" xr:uid="{00000000-0005-0000-0000-000011440000}"/>
    <cellStyle name="Comma 3 2 2 2 3 3 3 2" xfId="13570" xr:uid="{00000000-0005-0000-0000-000012440000}"/>
    <cellStyle name="Comma 3 2 2 2 3 3 3 2 2" xfId="28981" xr:uid="{00000000-0005-0000-0000-000013440000}"/>
    <cellStyle name="Comma 3 2 2 2 3 3 3 2 2 2" xfId="59805" xr:uid="{00000000-0005-0000-0000-000014440000}"/>
    <cellStyle name="Comma 3 2 2 2 3 3 3 2 3" xfId="44395" xr:uid="{00000000-0005-0000-0000-000015440000}"/>
    <cellStyle name="Comma 3 2 2 2 3 3 3 3" xfId="21172" xr:uid="{00000000-0005-0000-0000-000016440000}"/>
    <cellStyle name="Comma 3 2 2 2 3 3 3 3 2" xfId="51996" xr:uid="{00000000-0005-0000-0000-000017440000}"/>
    <cellStyle name="Comma 3 2 2 2 3 3 3 4" xfId="36586" xr:uid="{00000000-0005-0000-0000-000018440000}"/>
    <cellStyle name="Comma 3 2 2 2 3 3 4" xfId="9767" xr:uid="{00000000-0005-0000-0000-000019440000}"/>
    <cellStyle name="Comma 3 2 2 2 3 3 4 2" xfId="25178" xr:uid="{00000000-0005-0000-0000-00001A440000}"/>
    <cellStyle name="Comma 3 2 2 2 3 3 4 2 2" xfId="56002" xr:uid="{00000000-0005-0000-0000-00001B440000}"/>
    <cellStyle name="Comma 3 2 2 2 3 3 4 3" xfId="40592" xr:uid="{00000000-0005-0000-0000-00001C440000}"/>
    <cellStyle name="Comma 3 2 2 2 3 3 5" xfId="17369" xr:uid="{00000000-0005-0000-0000-00001D440000}"/>
    <cellStyle name="Comma 3 2 2 2 3 3 5 2" xfId="48193" xr:uid="{00000000-0005-0000-0000-00001E440000}"/>
    <cellStyle name="Comma 3 2 2 2 3 3 6" xfId="32783" xr:uid="{00000000-0005-0000-0000-00001F440000}"/>
    <cellStyle name="Comma 3 2 2 2 3 4" xfId="2590" xr:uid="{00000000-0005-0000-0000-000020440000}"/>
    <cellStyle name="Comma 3 2 2 2 3 4 2" xfId="6393" xr:uid="{00000000-0005-0000-0000-000021440000}"/>
    <cellStyle name="Comma 3 2 2 2 3 4 2 2" xfId="14203" xr:uid="{00000000-0005-0000-0000-000022440000}"/>
    <cellStyle name="Comma 3 2 2 2 3 4 2 2 2" xfId="29614" xr:uid="{00000000-0005-0000-0000-000023440000}"/>
    <cellStyle name="Comma 3 2 2 2 3 4 2 2 2 2" xfId="60438" xr:uid="{00000000-0005-0000-0000-000024440000}"/>
    <cellStyle name="Comma 3 2 2 2 3 4 2 2 3" xfId="45028" xr:uid="{00000000-0005-0000-0000-000025440000}"/>
    <cellStyle name="Comma 3 2 2 2 3 4 2 3" xfId="21805" xr:uid="{00000000-0005-0000-0000-000026440000}"/>
    <cellStyle name="Comma 3 2 2 2 3 4 2 3 2" xfId="52629" xr:uid="{00000000-0005-0000-0000-000027440000}"/>
    <cellStyle name="Comma 3 2 2 2 3 4 2 4" xfId="37219" xr:uid="{00000000-0005-0000-0000-000028440000}"/>
    <cellStyle name="Comma 3 2 2 2 3 4 3" xfId="10400" xr:uid="{00000000-0005-0000-0000-000029440000}"/>
    <cellStyle name="Comma 3 2 2 2 3 4 3 2" xfId="25811" xr:uid="{00000000-0005-0000-0000-00002A440000}"/>
    <cellStyle name="Comma 3 2 2 2 3 4 3 2 2" xfId="56635" xr:uid="{00000000-0005-0000-0000-00002B440000}"/>
    <cellStyle name="Comma 3 2 2 2 3 4 3 3" xfId="41225" xr:uid="{00000000-0005-0000-0000-00002C440000}"/>
    <cellStyle name="Comma 3 2 2 2 3 4 4" xfId="18002" xr:uid="{00000000-0005-0000-0000-00002D440000}"/>
    <cellStyle name="Comma 3 2 2 2 3 4 4 2" xfId="48826" xr:uid="{00000000-0005-0000-0000-00002E440000}"/>
    <cellStyle name="Comma 3 2 2 2 3 4 5" xfId="33416" xr:uid="{00000000-0005-0000-0000-00002F440000}"/>
    <cellStyle name="Comma 3 2 2 2 3 5" xfId="4494" xr:uid="{00000000-0005-0000-0000-000030440000}"/>
    <cellStyle name="Comma 3 2 2 2 3 5 2" xfId="12304" xr:uid="{00000000-0005-0000-0000-000031440000}"/>
    <cellStyle name="Comma 3 2 2 2 3 5 2 2" xfId="27715" xr:uid="{00000000-0005-0000-0000-000032440000}"/>
    <cellStyle name="Comma 3 2 2 2 3 5 2 2 2" xfId="58539" xr:uid="{00000000-0005-0000-0000-000033440000}"/>
    <cellStyle name="Comma 3 2 2 2 3 5 2 3" xfId="43129" xr:uid="{00000000-0005-0000-0000-000034440000}"/>
    <cellStyle name="Comma 3 2 2 2 3 5 3" xfId="19906" xr:uid="{00000000-0005-0000-0000-000035440000}"/>
    <cellStyle name="Comma 3 2 2 2 3 5 3 2" xfId="50730" xr:uid="{00000000-0005-0000-0000-000036440000}"/>
    <cellStyle name="Comma 3 2 2 2 3 5 4" xfId="35320" xr:uid="{00000000-0005-0000-0000-000037440000}"/>
    <cellStyle name="Comma 3 2 2 2 3 6" xfId="8501" xr:uid="{00000000-0005-0000-0000-000038440000}"/>
    <cellStyle name="Comma 3 2 2 2 3 6 2" xfId="23912" xr:uid="{00000000-0005-0000-0000-000039440000}"/>
    <cellStyle name="Comma 3 2 2 2 3 6 2 2" xfId="54736" xr:uid="{00000000-0005-0000-0000-00003A440000}"/>
    <cellStyle name="Comma 3 2 2 2 3 6 3" xfId="39326" xr:uid="{00000000-0005-0000-0000-00003B440000}"/>
    <cellStyle name="Comma 3 2 2 2 3 7" xfId="16103" xr:uid="{00000000-0005-0000-0000-00003C440000}"/>
    <cellStyle name="Comma 3 2 2 2 3 7 2" xfId="46927" xr:uid="{00000000-0005-0000-0000-00003D440000}"/>
    <cellStyle name="Comma 3 2 2 2 3 8" xfId="31517" xr:uid="{00000000-0005-0000-0000-00003E440000}"/>
    <cellStyle name="Comma 3 2 2 2 4" xfId="482" xr:uid="{00000000-0005-0000-0000-00003F440000}"/>
    <cellStyle name="Comma 3 2 2 2 4 2" xfId="1115" xr:uid="{00000000-0005-0000-0000-000040440000}"/>
    <cellStyle name="Comma 3 2 2 2 4 2 2" xfId="3014" xr:uid="{00000000-0005-0000-0000-000041440000}"/>
    <cellStyle name="Comma 3 2 2 2 4 2 2 2" xfId="6817" xr:uid="{00000000-0005-0000-0000-000042440000}"/>
    <cellStyle name="Comma 3 2 2 2 4 2 2 2 2" xfId="14627" xr:uid="{00000000-0005-0000-0000-000043440000}"/>
    <cellStyle name="Comma 3 2 2 2 4 2 2 2 2 2" xfId="30038" xr:uid="{00000000-0005-0000-0000-000044440000}"/>
    <cellStyle name="Comma 3 2 2 2 4 2 2 2 2 2 2" xfId="60862" xr:uid="{00000000-0005-0000-0000-000045440000}"/>
    <cellStyle name="Comma 3 2 2 2 4 2 2 2 2 3" xfId="45452" xr:uid="{00000000-0005-0000-0000-000046440000}"/>
    <cellStyle name="Comma 3 2 2 2 4 2 2 2 3" xfId="22229" xr:uid="{00000000-0005-0000-0000-000047440000}"/>
    <cellStyle name="Comma 3 2 2 2 4 2 2 2 3 2" xfId="53053" xr:uid="{00000000-0005-0000-0000-000048440000}"/>
    <cellStyle name="Comma 3 2 2 2 4 2 2 2 4" xfId="37643" xr:uid="{00000000-0005-0000-0000-000049440000}"/>
    <cellStyle name="Comma 3 2 2 2 4 2 2 3" xfId="10824" xr:uid="{00000000-0005-0000-0000-00004A440000}"/>
    <cellStyle name="Comma 3 2 2 2 4 2 2 3 2" xfId="26235" xr:uid="{00000000-0005-0000-0000-00004B440000}"/>
    <cellStyle name="Comma 3 2 2 2 4 2 2 3 2 2" xfId="57059" xr:uid="{00000000-0005-0000-0000-00004C440000}"/>
    <cellStyle name="Comma 3 2 2 2 4 2 2 3 3" xfId="41649" xr:uid="{00000000-0005-0000-0000-00004D440000}"/>
    <cellStyle name="Comma 3 2 2 2 4 2 2 4" xfId="18426" xr:uid="{00000000-0005-0000-0000-00004E440000}"/>
    <cellStyle name="Comma 3 2 2 2 4 2 2 4 2" xfId="49250" xr:uid="{00000000-0005-0000-0000-00004F440000}"/>
    <cellStyle name="Comma 3 2 2 2 4 2 2 5" xfId="33840" xr:uid="{00000000-0005-0000-0000-000050440000}"/>
    <cellStyle name="Comma 3 2 2 2 4 2 3" xfId="4918" xr:uid="{00000000-0005-0000-0000-000051440000}"/>
    <cellStyle name="Comma 3 2 2 2 4 2 3 2" xfId="12728" xr:uid="{00000000-0005-0000-0000-000052440000}"/>
    <cellStyle name="Comma 3 2 2 2 4 2 3 2 2" xfId="28139" xr:uid="{00000000-0005-0000-0000-000053440000}"/>
    <cellStyle name="Comma 3 2 2 2 4 2 3 2 2 2" xfId="58963" xr:uid="{00000000-0005-0000-0000-000054440000}"/>
    <cellStyle name="Comma 3 2 2 2 4 2 3 2 3" xfId="43553" xr:uid="{00000000-0005-0000-0000-000055440000}"/>
    <cellStyle name="Comma 3 2 2 2 4 2 3 3" xfId="20330" xr:uid="{00000000-0005-0000-0000-000056440000}"/>
    <cellStyle name="Comma 3 2 2 2 4 2 3 3 2" xfId="51154" xr:uid="{00000000-0005-0000-0000-000057440000}"/>
    <cellStyle name="Comma 3 2 2 2 4 2 3 4" xfId="35744" xr:uid="{00000000-0005-0000-0000-000058440000}"/>
    <cellStyle name="Comma 3 2 2 2 4 2 4" xfId="8925" xr:uid="{00000000-0005-0000-0000-000059440000}"/>
    <cellStyle name="Comma 3 2 2 2 4 2 4 2" xfId="24336" xr:uid="{00000000-0005-0000-0000-00005A440000}"/>
    <cellStyle name="Comma 3 2 2 2 4 2 4 2 2" xfId="55160" xr:uid="{00000000-0005-0000-0000-00005B440000}"/>
    <cellStyle name="Comma 3 2 2 2 4 2 4 3" xfId="39750" xr:uid="{00000000-0005-0000-0000-00005C440000}"/>
    <cellStyle name="Comma 3 2 2 2 4 2 5" xfId="16527" xr:uid="{00000000-0005-0000-0000-00005D440000}"/>
    <cellStyle name="Comma 3 2 2 2 4 2 5 2" xfId="47351" xr:uid="{00000000-0005-0000-0000-00005E440000}"/>
    <cellStyle name="Comma 3 2 2 2 4 2 6" xfId="31941" xr:uid="{00000000-0005-0000-0000-00005F440000}"/>
    <cellStyle name="Comma 3 2 2 2 4 3" xfId="1748" xr:uid="{00000000-0005-0000-0000-000060440000}"/>
    <cellStyle name="Comma 3 2 2 2 4 3 2" xfId="3647" xr:uid="{00000000-0005-0000-0000-000061440000}"/>
    <cellStyle name="Comma 3 2 2 2 4 3 2 2" xfId="7450" xr:uid="{00000000-0005-0000-0000-000062440000}"/>
    <cellStyle name="Comma 3 2 2 2 4 3 2 2 2" xfId="15260" xr:uid="{00000000-0005-0000-0000-000063440000}"/>
    <cellStyle name="Comma 3 2 2 2 4 3 2 2 2 2" xfId="30671" xr:uid="{00000000-0005-0000-0000-000064440000}"/>
    <cellStyle name="Comma 3 2 2 2 4 3 2 2 2 2 2" xfId="61495" xr:uid="{00000000-0005-0000-0000-000065440000}"/>
    <cellStyle name="Comma 3 2 2 2 4 3 2 2 2 3" xfId="46085" xr:uid="{00000000-0005-0000-0000-000066440000}"/>
    <cellStyle name="Comma 3 2 2 2 4 3 2 2 3" xfId="22862" xr:uid="{00000000-0005-0000-0000-000067440000}"/>
    <cellStyle name="Comma 3 2 2 2 4 3 2 2 3 2" xfId="53686" xr:uid="{00000000-0005-0000-0000-000068440000}"/>
    <cellStyle name="Comma 3 2 2 2 4 3 2 2 4" xfId="38276" xr:uid="{00000000-0005-0000-0000-000069440000}"/>
    <cellStyle name="Comma 3 2 2 2 4 3 2 3" xfId="11457" xr:uid="{00000000-0005-0000-0000-00006A440000}"/>
    <cellStyle name="Comma 3 2 2 2 4 3 2 3 2" xfId="26868" xr:uid="{00000000-0005-0000-0000-00006B440000}"/>
    <cellStyle name="Comma 3 2 2 2 4 3 2 3 2 2" xfId="57692" xr:uid="{00000000-0005-0000-0000-00006C440000}"/>
    <cellStyle name="Comma 3 2 2 2 4 3 2 3 3" xfId="42282" xr:uid="{00000000-0005-0000-0000-00006D440000}"/>
    <cellStyle name="Comma 3 2 2 2 4 3 2 4" xfId="19059" xr:uid="{00000000-0005-0000-0000-00006E440000}"/>
    <cellStyle name="Comma 3 2 2 2 4 3 2 4 2" xfId="49883" xr:uid="{00000000-0005-0000-0000-00006F440000}"/>
    <cellStyle name="Comma 3 2 2 2 4 3 2 5" xfId="34473" xr:uid="{00000000-0005-0000-0000-000070440000}"/>
    <cellStyle name="Comma 3 2 2 2 4 3 3" xfId="5551" xr:uid="{00000000-0005-0000-0000-000071440000}"/>
    <cellStyle name="Comma 3 2 2 2 4 3 3 2" xfId="13361" xr:uid="{00000000-0005-0000-0000-000072440000}"/>
    <cellStyle name="Comma 3 2 2 2 4 3 3 2 2" xfId="28772" xr:uid="{00000000-0005-0000-0000-000073440000}"/>
    <cellStyle name="Comma 3 2 2 2 4 3 3 2 2 2" xfId="59596" xr:uid="{00000000-0005-0000-0000-000074440000}"/>
    <cellStyle name="Comma 3 2 2 2 4 3 3 2 3" xfId="44186" xr:uid="{00000000-0005-0000-0000-000075440000}"/>
    <cellStyle name="Comma 3 2 2 2 4 3 3 3" xfId="20963" xr:uid="{00000000-0005-0000-0000-000076440000}"/>
    <cellStyle name="Comma 3 2 2 2 4 3 3 3 2" xfId="51787" xr:uid="{00000000-0005-0000-0000-000077440000}"/>
    <cellStyle name="Comma 3 2 2 2 4 3 3 4" xfId="36377" xr:uid="{00000000-0005-0000-0000-000078440000}"/>
    <cellStyle name="Comma 3 2 2 2 4 3 4" xfId="9558" xr:uid="{00000000-0005-0000-0000-000079440000}"/>
    <cellStyle name="Comma 3 2 2 2 4 3 4 2" xfId="24969" xr:uid="{00000000-0005-0000-0000-00007A440000}"/>
    <cellStyle name="Comma 3 2 2 2 4 3 4 2 2" xfId="55793" xr:uid="{00000000-0005-0000-0000-00007B440000}"/>
    <cellStyle name="Comma 3 2 2 2 4 3 4 3" xfId="40383" xr:uid="{00000000-0005-0000-0000-00007C440000}"/>
    <cellStyle name="Comma 3 2 2 2 4 3 5" xfId="17160" xr:uid="{00000000-0005-0000-0000-00007D440000}"/>
    <cellStyle name="Comma 3 2 2 2 4 3 5 2" xfId="47984" xr:uid="{00000000-0005-0000-0000-00007E440000}"/>
    <cellStyle name="Comma 3 2 2 2 4 3 6" xfId="32574" xr:uid="{00000000-0005-0000-0000-00007F440000}"/>
    <cellStyle name="Comma 3 2 2 2 4 4" xfId="2381" xr:uid="{00000000-0005-0000-0000-000080440000}"/>
    <cellStyle name="Comma 3 2 2 2 4 4 2" xfId="6184" xr:uid="{00000000-0005-0000-0000-000081440000}"/>
    <cellStyle name="Comma 3 2 2 2 4 4 2 2" xfId="13994" xr:uid="{00000000-0005-0000-0000-000082440000}"/>
    <cellStyle name="Comma 3 2 2 2 4 4 2 2 2" xfId="29405" xr:uid="{00000000-0005-0000-0000-000083440000}"/>
    <cellStyle name="Comma 3 2 2 2 4 4 2 2 2 2" xfId="60229" xr:uid="{00000000-0005-0000-0000-000084440000}"/>
    <cellStyle name="Comma 3 2 2 2 4 4 2 2 3" xfId="44819" xr:uid="{00000000-0005-0000-0000-000085440000}"/>
    <cellStyle name="Comma 3 2 2 2 4 4 2 3" xfId="21596" xr:uid="{00000000-0005-0000-0000-000086440000}"/>
    <cellStyle name="Comma 3 2 2 2 4 4 2 3 2" xfId="52420" xr:uid="{00000000-0005-0000-0000-000087440000}"/>
    <cellStyle name="Comma 3 2 2 2 4 4 2 4" xfId="37010" xr:uid="{00000000-0005-0000-0000-000088440000}"/>
    <cellStyle name="Comma 3 2 2 2 4 4 3" xfId="10191" xr:uid="{00000000-0005-0000-0000-000089440000}"/>
    <cellStyle name="Comma 3 2 2 2 4 4 3 2" xfId="25602" xr:uid="{00000000-0005-0000-0000-00008A440000}"/>
    <cellStyle name="Comma 3 2 2 2 4 4 3 2 2" xfId="56426" xr:uid="{00000000-0005-0000-0000-00008B440000}"/>
    <cellStyle name="Comma 3 2 2 2 4 4 3 3" xfId="41016" xr:uid="{00000000-0005-0000-0000-00008C440000}"/>
    <cellStyle name="Comma 3 2 2 2 4 4 4" xfId="17793" xr:uid="{00000000-0005-0000-0000-00008D440000}"/>
    <cellStyle name="Comma 3 2 2 2 4 4 4 2" xfId="48617" xr:uid="{00000000-0005-0000-0000-00008E440000}"/>
    <cellStyle name="Comma 3 2 2 2 4 4 5" xfId="33207" xr:uid="{00000000-0005-0000-0000-00008F440000}"/>
    <cellStyle name="Comma 3 2 2 2 4 5" xfId="4285" xr:uid="{00000000-0005-0000-0000-000090440000}"/>
    <cellStyle name="Comma 3 2 2 2 4 5 2" xfId="12095" xr:uid="{00000000-0005-0000-0000-000091440000}"/>
    <cellStyle name="Comma 3 2 2 2 4 5 2 2" xfId="27506" xr:uid="{00000000-0005-0000-0000-000092440000}"/>
    <cellStyle name="Comma 3 2 2 2 4 5 2 2 2" xfId="58330" xr:uid="{00000000-0005-0000-0000-000093440000}"/>
    <cellStyle name="Comma 3 2 2 2 4 5 2 3" xfId="42920" xr:uid="{00000000-0005-0000-0000-000094440000}"/>
    <cellStyle name="Comma 3 2 2 2 4 5 3" xfId="19697" xr:uid="{00000000-0005-0000-0000-000095440000}"/>
    <cellStyle name="Comma 3 2 2 2 4 5 3 2" xfId="50521" xr:uid="{00000000-0005-0000-0000-000096440000}"/>
    <cellStyle name="Comma 3 2 2 2 4 5 4" xfId="35111" xr:uid="{00000000-0005-0000-0000-000097440000}"/>
    <cellStyle name="Comma 3 2 2 2 4 6" xfId="8292" xr:uid="{00000000-0005-0000-0000-000098440000}"/>
    <cellStyle name="Comma 3 2 2 2 4 6 2" xfId="23703" xr:uid="{00000000-0005-0000-0000-000099440000}"/>
    <cellStyle name="Comma 3 2 2 2 4 6 2 2" xfId="54527" xr:uid="{00000000-0005-0000-0000-00009A440000}"/>
    <cellStyle name="Comma 3 2 2 2 4 6 3" xfId="39117" xr:uid="{00000000-0005-0000-0000-00009B440000}"/>
    <cellStyle name="Comma 3 2 2 2 4 7" xfId="15894" xr:uid="{00000000-0005-0000-0000-00009C440000}"/>
    <cellStyle name="Comma 3 2 2 2 4 7 2" xfId="46718" xr:uid="{00000000-0005-0000-0000-00009D440000}"/>
    <cellStyle name="Comma 3 2 2 2 4 8" xfId="31308" xr:uid="{00000000-0005-0000-0000-00009E440000}"/>
    <cellStyle name="Comma 3 2 2 2 5" xfId="902" xr:uid="{00000000-0005-0000-0000-00009F440000}"/>
    <cellStyle name="Comma 3 2 2 2 5 2" xfId="2801" xr:uid="{00000000-0005-0000-0000-0000A0440000}"/>
    <cellStyle name="Comma 3 2 2 2 5 2 2" xfId="6604" xr:uid="{00000000-0005-0000-0000-0000A1440000}"/>
    <cellStyle name="Comma 3 2 2 2 5 2 2 2" xfId="14414" xr:uid="{00000000-0005-0000-0000-0000A2440000}"/>
    <cellStyle name="Comma 3 2 2 2 5 2 2 2 2" xfId="29825" xr:uid="{00000000-0005-0000-0000-0000A3440000}"/>
    <cellStyle name="Comma 3 2 2 2 5 2 2 2 2 2" xfId="60649" xr:uid="{00000000-0005-0000-0000-0000A4440000}"/>
    <cellStyle name="Comma 3 2 2 2 5 2 2 2 3" xfId="45239" xr:uid="{00000000-0005-0000-0000-0000A5440000}"/>
    <cellStyle name="Comma 3 2 2 2 5 2 2 3" xfId="22016" xr:uid="{00000000-0005-0000-0000-0000A6440000}"/>
    <cellStyle name="Comma 3 2 2 2 5 2 2 3 2" xfId="52840" xr:uid="{00000000-0005-0000-0000-0000A7440000}"/>
    <cellStyle name="Comma 3 2 2 2 5 2 2 4" xfId="37430" xr:uid="{00000000-0005-0000-0000-0000A8440000}"/>
    <cellStyle name="Comma 3 2 2 2 5 2 3" xfId="10611" xr:uid="{00000000-0005-0000-0000-0000A9440000}"/>
    <cellStyle name="Comma 3 2 2 2 5 2 3 2" xfId="26022" xr:uid="{00000000-0005-0000-0000-0000AA440000}"/>
    <cellStyle name="Comma 3 2 2 2 5 2 3 2 2" xfId="56846" xr:uid="{00000000-0005-0000-0000-0000AB440000}"/>
    <cellStyle name="Comma 3 2 2 2 5 2 3 3" xfId="41436" xr:uid="{00000000-0005-0000-0000-0000AC440000}"/>
    <cellStyle name="Comma 3 2 2 2 5 2 4" xfId="18213" xr:uid="{00000000-0005-0000-0000-0000AD440000}"/>
    <cellStyle name="Comma 3 2 2 2 5 2 4 2" xfId="49037" xr:uid="{00000000-0005-0000-0000-0000AE440000}"/>
    <cellStyle name="Comma 3 2 2 2 5 2 5" xfId="33627" xr:uid="{00000000-0005-0000-0000-0000AF440000}"/>
    <cellStyle name="Comma 3 2 2 2 5 3" xfId="4705" xr:uid="{00000000-0005-0000-0000-0000B0440000}"/>
    <cellStyle name="Comma 3 2 2 2 5 3 2" xfId="12515" xr:uid="{00000000-0005-0000-0000-0000B1440000}"/>
    <cellStyle name="Comma 3 2 2 2 5 3 2 2" xfId="27926" xr:uid="{00000000-0005-0000-0000-0000B2440000}"/>
    <cellStyle name="Comma 3 2 2 2 5 3 2 2 2" xfId="58750" xr:uid="{00000000-0005-0000-0000-0000B3440000}"/>
    <cellStyle name="Comma 3 2 2 2 5 3 2 3" xfId="43340" xr:uid="{00000000-0005-0000-0000-0000B4440000}"/>
    <cellStyle name="Comma 3 2 2 2 5 3 3" xfId="20117" xr:uid="{00000000-0005-0000-0000-0000B5440000}"/>
    <cellStyle name="Comma 3 2 2 2 5 3 3 2" xfId="50941" xr:uid="{00000000-0005-0000-0000-0000B6440000}"/>
    <cellStyle name="Comma 3 2 2 2 5 3 4" xfId="35531" xr:uid="{00000000-0005-0000-0000-0000B7440000}"/>
    <cellStyle name="Comma 3 2 2 2 5 4" xfId="8712" xr:uid="{00000000-0005-0000-0000-0000B8440000}"/>
    <cellStyle name="Comma 3 2 2 2 5 4 2" xfId="24123" xr:uid="{00000000-0005-0000-0000-0000B9440000}"/>
    <cellStyle name="Comma 3 2 2 2 5 4 2 2" xfId="54947" xr:uid="{00000000-0005-0000-0000-0000BA440000}"/>
    <cellStyle name="Comma 3 2 2 2 5 4 3" xfId="39537" xr:uid="{00000000-0005-0000-0000-0000BB440000}"/>
    <cellStyle name="Comma 3 2 2 2 5 5" xfId="16314" xr:uid="{00000000-0005-0000-0000-0000BC440000}"/>
    <cellStyle name="Comma 3 2 2 2 5 5 2" xfId="47138" xr:uid="{00000000-0005-0000-0000-0000BD440000}"/>
    <cellStyle name="Comma 3 2 2 2 5 6" xfId="31728" xr:uid="{00000000-0005-0000-0000-0000BE440000}"/>
    <cellStyle name="Comma 3 2 2 2 6" xfId="1535" xr:uid="{00000000-0005-0000-0000-0000BF440000}"/>
    <cellStyle name="Comma 3 2 2 2 6 2" xfId="3434" xr:uid="{00000000-0005-0000-0000-0000C0440000}"/>
    <cellStyle name="Comma 3 2 2 2 6 2 2" xfId="7237" xr:uid="{00000000-0005-0000-0000-0000C1440000}"/>
    <cellStyle name="Comma 3 2 2 2 6 2 2 2" xfId="15047" xr:uid="{00000000-0005-0000-0000-0000C2440000}"/>
    <cellStyle name="Comma 3 2 2 2 6 2 2 2 2" xfId="30458" xr:uid="{00000000-0005-0000-0000-0000C3440000}"/>
    <cellStyle name="Comma 3 2 2 2 6 2 2 2 2 2" xfId="61282" xr:uid="{00000000-0005-0000-0000-0000C4440000}"/>
    <cellStyle name="Comma 3 2 2 2 6 2 2 2 3" xfId="45872" xr:uid="{00000000-0005-0000-0000-0000C5440000}"/>
    <cellStyle name="Comma 3 2 2 2 6 2 2 3" xfId="22649" xr:uid="{00000000-0005-0000-0000-0000C6440000}"/>
    <cellStyle name="Comma 3 2 2 2 6 2 2 3 2" xfId="53473" xr:uid="{00000000-0005-0000-0000-0000C7440000}"/>
    <cellStyle name="Comma 3 2 2 2 6 2 2 4" xfId="38063" xr:uid="{00000000-0005-0000-0000-0000C8440000}"/>
    <cellStyle name="Comma 3 2 2 2 6 2 3" xfId="11244" xr:uid="{00000000-0005-0000-0000-0000C9440000}"/>
    <cellStyle name="Comma 3 2 2 2 6 2 3 2" xfId="26655" xr:uid="{00000000-0005-0000-0000-0000CA440000}"/>
    <cellStyle name="Comma 3 2 2 2 6 2 3 2 2" xfId="57479" xr:uid="{00000000-0005-0000-0000-0000CB440000}"/>
    <cellStyle name="Comma 3 2 2 2 6 2 3 3" xfId="42069" xr:uid="{00000000-0005-0000-0000-0000CC440000}"/>
    <cellStyle name="Comma 3 2 2 2 6 2 4" xfId="18846" xr:uid="{00000000-0005-0000-0000-0000CD440000}"/>
    <cellStyle name="Comma 3 2 2 2 6 2 4 2" xfId="49670" xr:uid="{00000000-0005-0000-0000-0000CE440000}"/>
    <cellStyle name="Comma 3 2 2 2 6 2 5" xfId="34260" xr:uid="{00000000-0005-0000-0000-0000CF440000}"/>
    <cellStyle name="Comma 3 2 2 2 6 3" xfId="5338" xr:uid="{00000000-0005-0000-0000-0000D0440000}"/>
    <cellStyle name="Comma 3 2 2 2 6 3 2" xfId="13148" xr:uid="{00000000-0005-0000-0000-0000D1440000}"/>
    <cellStyle name="Comma 3 2 2 2 6 3 2 2" xfId="28559" xr:uid="{00000000-0005-0000-0000-0000D2440000}"/>
    <cellStyle name="Comma 3 2 2 2 6 3 2 2 2" xfId="59383" xr:uid="{00000000-0005-0000-0000-0000D3440000}"/>
    <cellStyle name="Comma 3 2 2 2 6 3 2 3" xfId="43973" xr:uid="{00000000-0005-0000-0000-0000D4440000}"/>
    <cellStyle name="Comma 3 2 2 2 6 3 3" xfId="20750" xr:uid="{00000000-0005-0000-0000-0000D5440000}"/>
    <cellStyle name="Comma 3 2 2 2 6 3 3 2" xfId="51574" xr:uid="{00000000-0005-0000-0000-0000D6440000}"/>
    <cellStyle name="Comma 3 2 2 2 6 3 4" xfId="36164" xr:uid="{00000000-0005-0000-0000-0000D7440000}"/>
    <cellStyle name="Comma 3 2 2 2 6 4" xfId="9345" xr:uid="{00000000-0005-0000-0000-0000D8440000}"/>
    <cellStyle name="Comma 3 2 2 2 6 4 2" xfId="24756" xr:uid="{00000000-0005-0000-0000-0000D9440000}"/>
    <cellStyle name="Comma 3 2 2 2 6 4 2 2" xfId="55580" xr:uid="{00000000-0005-0000-0000-0000DA440000}"/>
    <cellStyle name="Comma 3 2 2 2 6 4 3" xfId="40170" xr:uid="{00000000-0005-0000-0000-0000DB440000}"/>
    <cellStyle name="Comma 3 2 2 2 6 5" xfId="16947" xr:uid="{00000000-0005-0000-0000-0000DC440000}"/>
    <cellStyle name="Comma 3 2 2 2 6 5 2" xfId="47771" xr:uid="{00000000-0005-0000-0000-0000DD440000}"/>
    <cellStyle name="Comma 3 2 2 2 6 6" xfId="32361" xr:uid="{00000000-0005-0000-0000-0000DE440000}"/>
    <cellStyle name="Comma 3 2 2 2 7" xfId="2168" xr:uid="{00000000-0005-0000-0000-0000DF440000}"/>
    <cellStyle name="Comma 3 2 2 2 7 2" xfId="5971" xr:uid="{00000000-0005-0000-0000-0000E0440000}"/>
    <cellStyle name="Comma 3 2 2 2 7 2 2" xfId="13781" xr:uid="{00000000-0005-0000-0000-0000E1440000}"/>
    <cellStyle name="Comma 3 2 2 2 7 2 2 2" xfId="29192" xr:uid="{00000000-0005-0000-0000-0000E2440000}"/>
    <cellStyle name="Comma 3 2 2 2 7 2 2 2 2" xfId="60016" xr:uid="{00000000-0005-0000-0000-0000E3440000}"/>
    <cellStyle name="Comma 3 2 2 2 7 2 2 3" xfId="44606" xr:uid="{00000000-0005-0000-0000-0000E4440000}"/>
    <cellStyle name="Comma 3 2 2 2 7 2 3" xfId="21383" xr:uid="{00000000-0005-0000-0000-0000E5440000}"/>
    <cellStyle name="Comma 3 2 2 2 7 2 3 2" xfId="52207" xr:uid="{00000000-0005-0000-0000-0000E6440000}"/>
    <cellStyle name="Comma 3 2 2 2 7 2 4" xfId="36797" xr:uid="{00000000-0005-0000-0000-0000E7440000}"/>
    <cellStyle name="Comma 3 2 2 2 7 3" xfId="9978" xr:uid="{00000000-0005-0000-0000-0000E8440000}"/>
    <cellStyle name="Comma 3 2 2 2 7 3 2" xfId="25389" xr:uid="{00000000-0005-0000-0000-0000E9440000}"/>
    <cellStyle name="Comma 3 2 2 2 7 3 2 2" xfId="56213" xr:uid="{00000000-0005-0000-0000-0000EA440000}"/>
    <cellStyle name="Comma 3 2 2 2 7 3 3" xfId="40803" xr:uid="{00000000-0005-0000-0000-0000EB440000}"/>
    <cellStyle name="Comma 3 2 2 2 7 4" xfId="17580" xr:uid="{00000000-0005-0000-0000-0000EC440000}"/>
    <cellStyle name="Comma 3 2 2 2 7 4 2" xfId="48404" xr:uid="{00000000-0005-0000-0000-0000ED440000}"/>
    <cellStyle name="Comma 3 2 2 2 7 5" xfId="32994" xr:uid="{00000000-0005-0000-0000-0000EE440000}"/>
    <cellStyle name="Comma 3 2 2 2 8" xfId="4072" xr:uid="{00000000-0005-0000-0000-0000EF440000}"/>
    <cellStyle name="Comma 3 2 2 2 8 2" xfId="11882" xr:uid="{00000000-0005-0000-0000-0000F0440000}"/>
    <cellStyle name="Comma 3 2 2 2 8 2 2" xfId="27293" xr:uid="{00000000-0005-0000-0000-0000F1440000}"/>
    <cellStyle name="Comma 3 2 2 2 8 2 2 2" xfId="58117" xr:uid="{00000000-0005-0000-0000-0000F2440000}"/>
    <cellStyle name="Comma 3 2 2 2 8 2 3" xfId="42707" xr:uid="{00000000-0005-0000-0000-0000F3440000}"/>
    <cellStyle name="Comma 3 2 2 2 8 3" xfId="19484" xr:uid="{00000000-0005-0000-0000-0000F4440000}"/>
    <cellStyle name="Comma 3 2 2 2 8 3 2" xfId="50308" xr:uid="{00000000-0005-0000-0000-0000F5440000}"/>
    <cellStyle name="Comma 3 2 2 2 8 4" xfId="34898" xr:uid="{00000000-0005-0000-0000-0000F6440000}"/>
    <cellStyle name="Comma 3 2 2 2 9" xfId="8079" xr:uid="{00000000-0005-0000-0000-0000F7440000}"/>
    <cellStyle name="Comma 3 2 2 2 9 2" xfId="23490" xr:uid="{00000000-0005-0000-0000-0000F8440000}"/>
    <cellStyle name="Comma 3 2 2 2 9 2 2" xfId="54314" xr:uid="{00000000-0005-0000-0000-0000F9440000}"/>
    <cellStyle name="Comma 3 2 2 2 9 3" xfId="38904" xr:uid="{00000000-0005-0000-0000-0000FA440000}"/>
    <cellStyle name="Comma 3 2 2 3" xfId="308" xr:uid="{00000000-0005-0000-0000-0000FB440000}"/>
    <cellStyle name="Comma 3 2 2 3 10" xfId="15721" xr:uid="{00000000-0005-0000-0000-0000FC440000}"/>
    <cellStyle name="Comma 3 2 2 3 10 2" xfId="46545" xr:uid="{00000000-0005-0000-0000-0000FD440000}"/>
    <cellStyle name="Comma 3 2 2 3 11" xfId="31135" xr:uid="{00000000-0005-0000-0000-0000FE440000}"/>
    <cellStyle name="Comma 3 2 2 3 2" xfId="731" xr:uid="{00000000-0005-0000-0000-0000FF440000}"/>
    <cellStyle name="Comma 3 2 2 3 2 2" xfId="1364" xr:uid="{00000000-0005-0000-0000-000000450000}"/>
    <cellStyle name="Comma 3 2 2 3 2 2 2" xfId="3263" xr:uid="{00000000-0005-0000-0000-000001450000}"/>
    <cellStyle name="Comma 3 2 2 3 2 2 2 2" xfId="7066" xr:uid="{00000000-0005-0000-0000-000002450000}"/>
    <cellStyle name="Comma 3 2 2 3 2 2 2 2 2" xfId="14876" xr:uid="{00000000-0005-0000-0000-000003450000}"/>
    <cellStyle name="Comma 3 2 2 3 2 2 2 2 2 2" xfId="30287" xr:uid="{00000000-0005-0000-0000-000004450000}"/>
    <cellStyle name="Comma 3 2 2 3 2 2 2 2 2 2 2" xfId="61111" xr:uid="{00000000-0005-0000-0000-000005450000}"/>
    <cellStyle name="Comma 3 2 2 3 2 2 2 2 2 3" xfId="45701" xr:uid="{00000000-0005-0000-0000-000006450000}"/>
    <cellStyle name="Comma 3 2 2 3 2 2 2 2 3" xfId="22478" xr:uid="{00000000-0005-0000-0000-000007450000}"/>
    <cellStyle name="Comma 3 2 2 3 2 2 2 2 3 2" xfId="53302" xr:uid="{00000000-0005-0000-0000-000008450000}"/>
    <cellStyle name="Comma 3 2 2 3 2 2 2 2 4" xfId="37892" xr:uid="{00000000-0005-0000-0000-000009450000}"/>
    <cellStyle name="Comma 3 2 2 3 2 2 2 3" xfId="11073" xr:uid="{00000000-0005-0000-0000-00000A450000}"/>
    <cellStyle name="Comma 3 2 2 3 2 2 2 3 2" xfId="26484" xr:uid="{00000000-0005-0000-0000-00000B450000}"/>
    <cellStyle name="Comma 3 2 2 3 2 2 2 3 2 2" xfId="57308" xr:uid="{00000000-0005-0000-0000-00000C450000}"/>
    <cellStyle name="Comma 3 2 2 3 2 2 2 3 3" xfId="41898" xr:uid="{00000000-0005-0000-0000-00000D450000}"/>
    <cellStyle name="Comma 3 2 2 3 2 2 2 4" xfId="18675" xr:uid="{00000000-0005-0000-0000-00000E450000}"/>
    <cellStyle name="Comma 3 2 2 3 2 2 2 4 2" xfId="49499" xr:uid="{00000000-0005-0000-0000-00000F450000}"/>
    <cellStyle name="Comma 3 2 2 3 2 2 2 5" xfId="34089" xr:uid="{00000000-0005-0000-0000-000010450000}"/>
    <cellStyle name="Comma 3 2 2 3 2 2 3" xfId="5167" xr:uid="{00000000-0005-0000-0000-000011450000}"/>
    <cellStyle name="Comma 3 2 2 3 2 2 3 2" xfId="12977" xr:uid="{00000000-0005-0000-0000-000012450000}"/>
    <cellStyle name="Comma 3 2 2 3 2 2 3 2 2" xfId="28388" xr:uid="{00000000-0005-0000-0000-000013450000}"/>
    <cellStyle name="Comma 3 2 2 3 2 2 3 2 2 2" xfId="59212" xr:uid="{00000000-0005-0000-0000-000014450000}"/>
    <cellStyle name="Comma 3 2 2 3 2 2 3 2 3" xfId="43802" xr:uid="{00000000-0005-0000-0000-000015450000}"/>
    <cellStyle name="Comma 3 2 2 3 2 2 3 3" xfId="20579" xr:uid="{00000000-0005-0000-0000-000016450000}"/>
    <cellStyle name="Comma 3 2 2 3 2 2 3 3 2" xfId="51403" xr:uid="{00000000-0005-0000-0000-000017450000}"/>
    <cellStyle name="Comma 3 2 2 3 2 2 3 4" xfId="35993" xr:uid="{00000000-0005-0000-0000-000018450000}"/>
    <cellStyle name="Comma 3 2 2 3 2 2 4" xfId="9174" xr:uid="{00000000-0005-0000-0000-000019450000}"/>
    <cellStyle name="Comma 3 2 2 3 2 2 4 2" xfId="24585" xr:uid="{00000000-0005-0000-0000-00001A450000}"/>
    <cellStyle name="Comma 3 2 2 3 2 2 4 2 2" xfId="55409" xr:uid="{00000000-0005-0000-0000-00001B450000}"/>
    <cellStyle name="Comma 3 2 2 3 2 2 4 3" xfId="39999" xr:uid="{00000000-0005-0000-0000-00001C450000}"/>
    <cellStyle name="Comma 3 2 2 3 2 2 5" xfId="16776" xr:uid="{00000000-0005-0000-0000-00001D450000}"/>
    <cellStyle name="Comma 3 2 2 3 2 2 5 2" xfId="47600" xr:uid="{00000000-0005-0000-0000-00001E450000}"/>
    <cellStyle name="Comma 3 2 2 3 2 2 6" xfId="32190" xr:uid="{00000000-0005-0000-0000-00001F450000}"/>
    <cellStyle name="Comma 3 2 2 3 2 3" xfId="1997" xr:uid="{00000000-0005-0000-0000-000020450000}"/>
    <cellStyle name="Comma 3 2 2 3 2 3 2" xfId="3896" xr:uid="{00000000-0005-0000-0000-000021450000}"/>
    <cellStyle name="Comma 3 2 2 3 2 3 2 2" xfId="7699" xr:uid="{00000000-0005-0000-0000-000022450000}"/>
    <cellStyle name="Comma 3 2 2 3 2 3 2 2 2" xfId="15509" xr:uid="{00000000-0005-0000-0000-000023450000}"/>
    <cellStyle name="Comma 3 2 2 3 2 3 2 2 2 2" xfId="30920" xr:uid="{00000000-0005-0000-0000-000024450000}"/>
    <cellStyle name="Comma 3 2 2 3 2 3 2 2 2 2 2" xfId="61744" xr:uid="{00000000-0005-0000-0000-000025450000}"/>
    <cellStyle name="Comma 3 2 2 3 2 3 2 2 2 3" xfId="46334" xr:uid="{00000000-0005-0000-0000-000026450000}"/>
    <cellStyle name="Comma 3 2 2 3 2 3 2 2 3" xfId="23111" xr:uid="{00000000-0005-0000-0000-000027450000}"/>
    <cellStyle name="Comma 3 2 2 3 2 3 2 2 3 2" xfId="53935" xr:uid="{00000000-0005-0000-0000-000028450000}"/>
    <cellStyle name="Comma 3 2 2 3 2 3 2 2 4" xfId="38525" xr:uid="{00000000-0005-0000-0000-000029450000}"/>
    <cellStyle name="Comma 3 2 2 3 2 3 2 3" xfId="11706" xr:uid="{00000000-0005-0000-0000-00002A450000}"/>
    <cellStyle name="Comma 3 2 2 3 2 3 2 3 2" xfId="27117" xr:uid="{00000000-0005-0000-0000-00002B450000}"/>
    <cellStyle name="Comma 3 2 2 3 2 3 2 3 2 2" xfId="57941" xr:uid="{00000000-0005-0000-0000-00002C450000}"/>
    <cellStyle name="Comma 3 2 2 3 2 3 2 3 3" xfId="42531" xr:uid="{00000000-0005-0000-0000-00002D450000}"/>
    <cellStyle name="Comma 3 2 2 3 2 3 2 4" xfId="19308" xr:uid="{00000000-0005-0000-0000-00002E450000}"/>
    <cellStyle name="Comma 3 2 2 3 2 3 2 4 2" xfId="50132" xr:uid="{00000000-0005-0000-0000-00002F450000}"/>
    <cellStyle name="Comma 3 2 2 3 2 3 2 5" xfId="34722" xr:uid="{00000000-0005-0000-0000-000030450000}"/>
    <cellStyle name="Comma 3 2 2 3 2 3 3" xfId="5800" xr:uid="{00000000-0005-0000-0000-000031450000}"/>
    <cellStyle name="Comma 3 2 2 3 2 3 3 2" xfId="13610" xr:uid="{00000000-0005-0000-0000-000032450000}"/>
    <cellStyle name="Comma 3 2 2 3 2 3 3 2 2" xfId="29021" xr:uid="{00000000-0005-0000-0000-000033450000}"/>
    <cellStyle name="Comma 3 2 2 3 2 3 3 2 2 2" xfId="59845" xr:uid="{00000000-0005-0000-0000-000034450000}"/>
    <cellStyle name="Comma 3 2 2 3 2 3 3 2 3" xfId="44435" xr:uid="{00000000-0005-0000-0000-000035450000}"/>
    <cellStyle name="Comma 3 2 2 3 2 3 3 3" xfId="21212" xr:uid="{00000000-0005-0000-0000-000036450000}"/>
    <cellStyle name="Comma 3 2 2 3 2 3 3 3 2" xfId="52036" xr:uid="{00000000-0005-0000-0000-000037450000}"/>
    <cellStyle name="Comma 3 2 2 3 2 3 3 4" xfId="36626" xr:uid="{00000000-0005-0000-0000-000038450000}"/>
    <cellStyle name="Comma 3 2 2 3 2 3 4" xfId="9807" xr:uid="{00000000-0005-0000-0000-000039450000}"/>
    <cellStyle name="Comma 3 2 2 3 2 3 4 2" xfId="25218" xr:uid="{00000000-0005-0000-0000-00003A450000}"/>
    <cellStyle name="Comma 3 2 2 3 2 3 4 2 2" xfId="56042" xr:uid="{00000000-0005-0000-0000-00003B450000}"/>
    <cellStyle name="Comma 3 2 2 3 2 3 4 3" xfId="40632" xr:uid="{00000000-0005-0000-0000-00003C450000}"/>
    <cellStyle name="Comma 3 2 2 3 2 3 5" xfId="17409" xr:uid="{00000000-0005-0000-0000-00003D450000}"/>
    <cellStyle name="Comma 3 2 2 3 2 3 5 2" xfId="48233" xr:uid="{00000000-0005-0000-0000-00003E450000}"/>
    <cellStyle name="Comma 3 2 2 3 2 3 6" xfId="32823" xr:uid="{00000000-0005-0000-0000-00003F450000}"/>
    <cellStyle name="Comma 3 2 2 3 2 4" xfId="2630" xr:uid="{00000000-0005-0000-0000-000040450000}"/>
    <cellStyle name="Comma 3 2 2 3 2 4 2" xfId="6433" xr:uid="{00000000-0005-0000-0000-000041450000}"/>
    <cellStyle name="Comma 3 2 2 3 2 4 2 2" xfId="14243" xr:uid="{00000000-0005-0000-0000-000042450000}"/>
    <cellStyle name="Comma 3 2 2 3 2 4 2 2 2" xfId="29654" xr:uid="{00000000-0005-0000-0000-000043450000}"/>
    <cellStyle name="Comma 3 2 2 3 2 4 2 2 2 2" xfId="60478" xr:uid="{00000000-0005-0000-0000-000044450000}"/>
    <cellStyle name="Comma 3 2 2 3 2 4 2 2 3" xfId="45068" xr:uid="{00000000-0005-0000-0000-000045450000}"/>
    <cellStyle name="Comma 3 2 2 3 2 4 2 3" xfId="21845" xr:uid="{00000000-0005-0000-0000-000046450000}"/>
    <cellStyle name="Comma 3 2 2 3 2 4 2 3 2" xfId="52669" xr:uid="{00000000-0005-0000-0000-000047450000}"/>
    <cellStyle name="Comma 3 2 2 3 2 4 2 4" xfId="37259" xr:uid="{00000000-0005-0000-0000-000048450000}"/>
    <cellStyle name="Comma 3 2 2 3 2 4 3" xfId="10440" xr:uid="{00000000-0005-0000-0000-000049450000}"/>
    <cellStyle name="Comma 3 2 2 3 2 4 3 2" xfId="25851" xr:uid="{00000000-0005-0000-0000-00004A450000}"/>
    <cellStyle name="Comma 3 2 2 3 2 4 3 2 2" xfId="56675" xr:uid="{00000000-0005-0000-0000-00004B450000}"/>
    <cellStyle name="Comma 3 2 2 3 2 4 3 3" xfId="41265" xr:uid="{00000000-0005-0000-0000-00004C450000}"/>
    <cellStyle name="Comma 3 2 2 3 2 4 4" xfId="18042" xr:uid="{00000000-0005-0000-0000-00004D450000}"/>
    <cellStyle name="Comma 3 2 2 3 2 4 4 2" xfId="48866" xr:uid="{00000000-0005-0000-0000-00004E450000}"/>
    <cellStyle name="Comma 3 2 2 3 2 4 5" xfId="33456" xr:uid="{00000000-0005-0000-0000-00004F450000}"/>
    <cellStyle name="Comma 3 2 2 3 2 5" xfId="4534" xr:uid="{00000000-0005-0000-0000-000050450000}"/>
    <cellStyle name="Comma 3 2 2 3 2 5 2" xfId="12344" xr:uid="{00000000-0005-0000-0000-000051450000}"/>
    <cellStyle name="Comma 3 2 2 3 2 5 2 2" xfId="27755" xr:uid="{00000000-0005-0000-0000-000052450000}"/>
    <cellStyle name="Comma 3 2 2 3 2 5 2 2 2" xfId="58579" xr:uid="{00000000-0005-0000-0000-000053450000}"/>
    <cellStyle name="Comma 3 2 2 3 2 5 2 3" xfId="43169" xr:uid="{00000000-0005-0000-0000-000054450000}"/>
    <cellStyle name="Comma 3 2 2 3 2 5 3" xfId="19946" xr:uid="{00000000-0005-0000-0000-000055450000}"/>
    <cellStyle name="Comma 3 2 2 3 2 5 3 2" xfId="50770" xr:uid="{00000000-0005-0000-0000-000056450000}"/>
    <cellStyle name="Comma 3 2 2 3 2 5 4" xfId="35360" xr:uid="{00000000-0005-0000-0000-000057450000}"/>
    <cellStyle name="Comma 3 2 2 3 2 6" xfId="8541" xr:uid="{00000000-0005-0000-0000-000058450000}"/>
    <cellStyle name="Comma 3 2 2 3 2 6 2" xfId="23952" xr:uid="{00000000-0005-0000-0000-000059450000}"/>
    <cellStyle name="Comma 3 2 2 3 2 6 2 2" xfId="54776" xr:uid="{00000000-0005-0000-0000-00005A450000}"/>
    <cellStyle name="Comma 3 2 2 3 2 6 3" xfId="39366" xr:uid="{00000000-0005-0000-0000-00005B450000}"/>
    <cellStyle name="Comma 3 2 2 3 2 7" xfId="16143" xr:uid="{00000000-0005-0000-0000-00005C450000}"/>
    <cellStyle name="Comma 3 2 2 3 2 7 2" xfId="46967" xr:uid="{00000000-0005-0000-0000-00005D450000}"/>
    <cellStyle name="Comma 3 2 2 3 2 8" xfId="31557" xr:uid="{00000000-0005-0000-0000-00005E450000}"/>
    <cellStyle name="Comma 3 2 2 3 3" xfId="522" xr:uid="{00000000-0005-0000-0000-00005F450000}"/>
    <cellStyle name="Comma 3 2 2 3 3 2" xfId="1155" xr:uid="{00000000-0005-0000-0000-000060450000}"/>
    <cellStyle name="Comma 3 2 2 3 3 2 2" xfId="3054" xr:uid="{00000000-0005-0000-0000-000061450000}"/>
    <cellStyle name="Comma 3 2 2 3 3 2 2 2" xfId="6857" xr:uid="{00000000-0005-0000-0000-000062450000}"/>
    <cellStyle name="Comma 3 2 2 3 3 2 2 2 2" xfId="14667" xr:uid="{00000000-0005-0000-0000-000063450000}"/>
    <cellStyle name="Comma 3 2 2 3 3 2 2 2 2 2" xfId="30078" xr:uid="{00000000-0005-0000-0000-000064450000}"/>
    <cellStyle name="Comma 3 2 2 3 3 2 2 2 2 2 2" xfId="60902" xr:uid="{00000000-0005-0000-0000-000065450000}"/>
    <cellStyle name="Comma 3 2 2 3 3 2 2 2 2 3" xfId="45492" xr:uid="{00000000-0005-0000-0000-000066450000}"/>
    <cellStyle name="Comma 3 2 2 3 3 2 2 2 3" xfId="22269" xr:uid="{00000000-0005-0000-0000-000067450000}"/>
    <cellStyle name="Comma 3 2 2 3 3 2 2 2 3 2" xfId="53093" xr:uid="{00000000-0005-0000-0000-000068450000}"/>
    <cellStyle name="Comma 3 2 2 3 3 2 2 2 4" xfId="37683" xr:uid="{00000000-0005-0000-0000-000069450000}"/>
    <cellStyle name="Comma 3 2 2 3 3 2 2 3" xfId="10864" xr:uid="{00000000-0005-0000-0000-00006A450000}"/>
    <cellStyle name="Comma 3 2 2 3 3 2 2 3 2" xfId="26275" xr:uid="{00000000-0005-0000-0000-00006B450000}"/>
    <cellStyle name="Comma 3 2 2 3 3 2 2 3 2 2" xfId="57099" xr:uid="{00000000-0005-0000-0000-00006C450000}"/>
    <cellStyle name="Comma 3 2 2 3 3 2 2 3 3" xfId="41689" xr:uid="{00000000-0005-0000-0000-00006D450000}"/>
    <cellStyle name="Comma 3 2 2 3 3 2 2 4" xfId="18466" xr:uid="{00000000-0005-0000-0000-00006E450000}"/>
    <cellStyle name="Comma 3 2 2 3 3 2 2 4 2" xfId="49290" xr:uid="{00000000-0005-0000-0000-00006F450000}"/>
    <cellStyle name="Comma 3 2 2 3 3 2 2 5" xfId="33880" xr:uid="{00000000-0005-0000-0000-000070450000}"/>
    <cellStyle name="Comma 3 2 2 3 3 2 3" xfId="4958" xr:uid="{00000000-0005-0000-0000-000071450000}"/>
    <cellStyle name="Comma 3 2 2 3 3 2 3 2" xfId="12768" xr:uid="{00000000-0005-0000-0000-000072450000}"/>
    <cellStyle name="Comma 3 2 2 3 3 2 3 2 2" xfId="28179" xr:uid="{00000000-0005-0000-0000-000073450000}"/>
    <cellStyle name="Comma 3 2 2 3 3 2 3 2 2 2" xfId="59003" xr:uid="{00000000-0005-0000-0000-000074450000}"/>
    <cellStyle name="Comma 3 2 2 3 3 2 3 2 3" xfId="43593" xr:uid="{00000000-0005-0000-0000-000075450000}"/>
    <cellStyle name="Comma 3 2 2 3 3 2 3 3" xfId="20370" xr:uid="{00000000-0005-0000-0000-000076450000}"/>
    <cellStyle name="Comma 3 2 2 3 3 2 3 3 2" xfId="51194" xr:uid="{00000000-0005-0000-0000-000077450000}"/>
    <cellStyle name="Comma 3 2 2 3 3 2 3 4" xfId="35784" xr:uid="{00000000-0005-0000-0000-000078450000}"/>
    <cellStyle name="Comma 3 2 2 3 3 2 4" xfId="8965" xr:uid="{00000000-0005-0000-0000-000079450000}"/>
    <cellStyle name="Comma 3 2 2 3 3 2 4 2" xfId="24376" xr:uid="{00000000-0005-0000-0000-00007A450000}"/>
    <cellStyle name="Comma 3 2 2 3 3 2 4 2 2" xfId="55200" xr:uid="{00000000-0005-0000-0000-00007B450000}"/>
    <cellStyle name="Comma 3 2 2 3 3 2 4 3" xfId="39790" xr:uid="{00000000-0005-0000-0000-00007C450000}"/>
    <cellStyle name="Comma 3 2 2 3 3 2 5" xfId="16567" xr:uid="{00000000-0005-0000-0000-00007D450000}"/>
    <cellStyle name="Comma 3 2 2 3 3 2 5 2" xfId="47391" xr:uid="{00000000-0005-0000-0000-00007E450000}"/>
    <cellStyle name="Comma 3 2 2 3 3 2 6" xfId="31981" xr:uid="{00000000-0005-0000-0000-00007F450000}"/>
    <cellStyle name="Comma 3 2 2 3 3 3" xfId="1788" xr:uid="{00000000-0005-0000-0000-000080450000}"/>
    <cellStyle name="Comma 3 2 2 3 3 3 2" xfId="3687" xr:uid="{00000000-0005-0000-0000-000081450000}"/>
    <cellStyle name="Comma 3 2 2 3 3 3 2 2" xfId="7490" xr:uid="{00000000-0005-0000-0000-000082450000}"/>
    <cellStyle name="Comma 3 2 2 3 3 3 2 2 2" xfId="15300" xr:uid="{00000000-0005-0000-0000-000083450000}"/>
    <cellStyle name="Comma 3 2 2 3 3 3 2 2 2 2" xfId="30711" xr:uid="{00000000-0005-0000-0000-000084450000}"/>
    <cellStyle name="Comma 3 2 2 3 3 3 2 2 2 2 2" xfId="61535" xr:uid="{00000000-0005-0000-0000-000085450000}"/>
    <cellStyle name="Comma 3 2 2 3 3 3 2 2 2 3" xfId="46125" xr:uid="{00000000-0005-0000-0000-000086450000}"/>
    <cellStyle name="Comma 3 2 2 3 3 3 2 2 3" xfId="22902" xr:uid="{00000000-0005-0000-0000-000087450000}"/>
    <cellStyle name="Comma 3 2 2 3 3 3 2 2 3 2" xfId="53726" xr:uid="{00000000-0005-0000-0000-000088450000}"/>
    <cellStyle name="Comma 3 2 2 3 3 3 2 2 4" xfId="38316" xr:uid="{00000000-0005-0000-0000-000089450000}"/>
    <cellStyle name="Comma 3 2 2 3 3 3 2 3" xfId="11497" xr:uid="{00000000-0005-0000-0000-00008A450000}"/>
    <cellStyle name="Comma 3 2 2 3 3 3 2 3 2" xfId="26908" xr:uid="{00000000-0005-0000-0000-00008B450000}"/>
    <cellStyle name="Comma 3 2 2 3 3 3 2 3 2 2" xfId="57732" xr:uid="{00000000-0005-0000-0000-00008C450000}"/>
    <cellStyle name="Comma 3 2 2 3 3 3 2 3 3" xfId="42322" xr:uid="{00000000-0005-0000-0000-00008D450000}"/>
    <cellStyle name="Comma 3 2 2 3 3 3 2 4" xfId="19099" xr:uid="{00000000-0005-0000-0000-00008E450000}"/>
    <cellStyle name="Comma 3 2 2 3 3 3 2 4 2" xfId="49923" xr:uid="{00000000-0005-0000-0000-00008F450000}"/>
    <cellStyle name="Comma 3 2 2 3 3 3 2 5" xfId="34513" xr:uid="{00000000-0005-0000-0000-000090450000}"/>
    <cellStyle name="Comma 3 2 2 3 3 3 3" xfId="5591" xr:uid="{00000000-0005-0000-0000-000091450000}"/>
    <cellStyle name="Comma 3 2 2 3 3 3 3 2" xfId="13401" xr:uid="{00000000-0005-0000-0000-000092450000}"/>
    <cellStyle name="Comma 3 2 2 3 3 3 3 2 2" xfId="28812" xr:uid="{00000000-0005-0000-0000-000093450000}"/>
    <cellStyle name="Comma 3 2 2 3 3 3 3 2 2 2" xfId="59636" xr:uid="{00000000-0005-0000-0000-000094450000}"/>
    <cellStyle name="Comma 3 2 2 3 3 3 3 2 3" xfId="44226" xr:uid="{00000000-0005-0000-0000-000095450000}"/>
    <cellStyle name="Comma 3 2 2 3 3 3 3 3" xfId="21003" xr:uid="{00000000-0005-0000-0000-000096450000}"/>
    <cellStyle name="Comma 3 2 2 3 3 3 3 3 2" xfId="51827" xr:uid="{00000000-0005-0000-0000-000097450000}"/>
    <cellStyle name="Comma 3 2 2 3 3 3 3 4" xfId="36417" xr:uid="{00000000-0005-0000-0000-000098450000}"/>
    <cellStyle name="Comma 3 2 2 3 3 3 4" xfId="9598" xr:uid="{00000000-0005-0000-0000-000099450000}"/>
    <cellStyle name="Comma 3 2 2 3 3 3 4 2" xfId="25009" xr:uid="{00000000-0005-0000-0000-00009A450000}"/>
    <cellStyle name="Comma 3 2 2 3 3 3 4 2 2" xfId="55833" xr:uid="{00000000-0005-0000-0000-00009B450000}"/>
    <cellStyle name="Comma 3 2 2 3 3 3 4 3" xfId="40423" xr:uid="{00000000-0005-0000-0000-00009C450000}"/>
    <cellStyle name="Comma 3 2 2 3 3 3 5" xfId="17200" xr:uid="{00000000-0005-0000-0000-00009D450000}"/>
    <cellStyle name="Comma 3 2 2 3 3 3 5 2" xfId="48024" xr:uid="{00000000-0005-0000-0000-00009E450000}"/>
    <cellStyle name="Comma 3 2 2 3 3 3 6" xfId="32614" xr:uid="{00000000-0005-0000-0000-00009F450000}"/>
    <cellStyle name="Comma 3 2 2 3 3 4" xfId="2421" xr:uid="{00000000-0005-0000-0000-0000A0450000}"/>
    <cellStyle name="Comma 3 2 2 3 3 4 2" xfId="6224" xr:uid="{00000000-0005-0000-0000-0000A1450000}"/>
    <cellStyle name="Comma 3 2 2 3 3 4 2 2" xfId="14034" xr:uid="{00000000-0005-0000-0000-0000A2450000}"/>
    <cellStyle name="Comma 3 2 2 3 3 4 2 2 2" xfId="29445" xr:uid="{00000000-0005-0000-0000-0000A3450000}"/>
    <cellStyle name="Comma 3 2 2 3 3 4 2 2 2 2" xfId="60269" xr:uid="{00000000-0005-0000-0000-0000A4450000}"/>
    <cellStyle name="Comma 3 2 2 3 3 4 2 2 3" xfId="44859" xr:uid="{00000000-0005-0000-0000-0000A5450000}"/>
    <cellStyle name="Comma 3 2 2 3 3 4 2 3" xfId="21636" xr:uid="{00000000-0005-0000-0000-0000A6450000}"/>
    <cellStyle name="Comma 3 2 2 3 3 4 2 3 2" xfId="52460" xr:uid="{00000000-0005-0000-0000-0000A7450000}"/>
    <cellStyle name="Comma 3 2 2 3 3 4 2 4" xfId="37050" xr:uid="{00000000-0005-0000-0000-0000A8450000}"/>
    <cellStyle name="Comma 3 2 2 3 3 4 3" xfId="10231" xr:uid="{00000000-0005-0000-0000-0000A9450000}"/>
    <cellStyle name="Comma 3 2 2 3 3 4 3 2" xfId="25642" xr:uid="{00000000-0005-0000-0000-0000AA450000}"/>
    <cellStyle name="Comma 3 2 2 3 3 4 3 2 2" xfId="56466" xr:uid="{00000000-0005-0000-0000-0000AB450000}"/>
    <cellStyle name="Comma 3 2 2 3 3 4 3 3" xfId="41056" xr:uid="{00000000-0005-0000-0000-0000AC450000}"/>
    <cellStyle name="Comma 3 2 2 3 3 4 4" xfId="17833" xr:uid="{00000000-0005-0000-0000-0000AD450000}"/>
    <cellStyle name="Comma 3 2 2 3 3 4 4 2" xfId="48657" xr:uid="{00000000-0005-0000-0000-0000AE450000}"/>
    <cellStyle name="Comma 3 2 2 3 3 4 5" xfId="33247" xr:uid="{00000000-0005-0000-0000-0000AF450000}"/>
    <cellStyle name="Comma 3 2 2 3 3 5" xfId="4325" xr:uid="{00000000-0005-0000-0000-0000B0450000}"/>
    <cellStyle name="Comma 3 2 2 3 3 5 2" xfId="12135" xr:uid="{00000000-0005-0000-0000-0000B1450000}"/>
    <cellStyle name="Comma 3 2 2 3 3 5 2 2" xfId="27546" xr:uid="{00000000-0005-0000-0000-0000B2450000}"/>
    <cellStyle name="Comma 3 2 2 3 3 5 2 2 2" xfId="58370" xr:uid="{00000000-0005-0000-0000-0000B3450000}"/>
    <cellStyle name="Comma 3 2 2 3 3 5 2 3" xfId="42960" xr:uid="{00000000-0005-0000-0000-0000B4450000}"/>
    <cellStyle name="Comma 3 2 2 3 3 5 3" xfId="19737" xr:uid="{00000000-0005-0000-0000-0000B5450000}"/>
    <cellStyle name="Comma 3 2 2 3 3 5 3 2" xfId="50561" xr:uid="{00000000-0005-0000-0000-0000B6450000}"/>
    <cellStyle name="Comma 3 2 2 3 3 5 4" xfId="35151" xr:uid="{00000000-0005-0000-0000-0000B7450000}"/>
    <cellStyle name="Comma 3 2 2 3 3 6" xfId="8332" xr:uid="{00000000-0005-0000-0000-0000B8450000}"/>
    <cellStyle name="Comma 3 2 2 3 3 6 2" xfId="23743" xr:uid="{00000000-0005-0000-0000-0000B9450000}"/>
    <cellStyle name="Comma 3 2 2 3 3 6 2 2" xfId="54567" xr:uid="{00000000-0005-0000-0000-0000BA450000}"/>
    <cellStyle name="Comma 3 2 2 3 3 6 3" xfId="39157" xr:uid="{00000000-0005-0000-0000-0000BB450000}"/>
    <cellStyle name="Comma 3 2 2 3 3 7" xfId="15934" xr:uid="{00000000-0005-0000-0000-0000BC450000}"/>
    <cellStyle name="Comma 3 2 2 3 3 7 2" xfId="46758" xr:uid="{00000000-0005-0000-0000-0000BD450000}"/>
    <cellStyle name="Comma 3 2 2 3 3 8" xfId="31348" xr:uid="{00000000-0005-0000-0000-0000BE450000}"/>
    <cellStyle name="Comma 3 2 2 3 4" xfId="942" xr:uid="{00000000-0005-0000-0000-0000BF450000}"/>
    <cellStyle name="Comma 3 2 2 3 4 2" xfId="2841" xr:uid="{00000000-0005-0000-0000-0000C0450000}"/>
    <cellStyle name="Comma 3 2 2 3 4 2 2" xfId="6644" xr:uid="{00000000-0005-0000-0000-0000C1450000}"/>
    <cellStyle name="Comma 3 2 2 3 4 2 2 2" xfId="14454" xr:uid="{00000000-0005-0000-0000-0000C2450000}"/>
    <cellStyle name="Comma 3 2 2 3 4 2 2 2 2" xfId="29865" xr:uid="{00000000-0005-0000-0000-0000C3450000}"/>
    <cellStyle name="Comma 3 2 2 3 4 2 2 2 2 2" xfId="60689" xr:uid="{00000000-0005-0000-0000-0000C4450000}"/>
    <cellStyle name="Comma 3 2 2 3 4 2 2 2 3" xfId="45279" xr:uid="{00000000-0005-0000-0000-0000C5450000}"/>
    <cellStyle name="Comma 3 2 2 3 4 2 2 3" xfId="22056" xr:uid="{00000000-0005-0000-0000-0000C6450000}"/>
    <cellStyle name="Comma 3 2 2 3 4 2 2 3 2" xfId="52880" xr:uid="{00000000-0005-0000-0000-0000C7450000}"/>
    <cellStyle name="Comma 3 2 2 3 4 2 2 4" xfId="37470" xr:uid="{00000000-0005-0000-0000-0000C8450000}"/>
    <cellStyle name="Comma 3 2 2 3 4 2 3" xfId="10651" xr:uid="{00000000-0005-0000-0000-0000C9450000}"/>
    <cellStyle name="Comma 3 2 2 3 4 2 3 2" xfId="26062" xr:uid="{00000000-0005-0000-0000-0000CA450000}"/>
    <cellStyle name="Comma 3 2 2 3 4 2 3 2 2" xfId="56886" xr:uid="{00000000-0005-0000-0000-0000CB450000}"/>
    <cellStyle name="Comma 3 2 2 3 4 2 3 3" xfId="41476" xr:uid="{00000000-0005-0000-0000-0000CC450000}"/>
    <cellStyle name="Comma 3 2 2 3 4 2 4" xfId="18253" xr:uid="{00000000-0005-0000-0000-0000CD450000}"/>
    <cellStyle name="Comma 3 2 2 3 4 2 4 2" xfId="49077" xr:uid="{00000000-0005-0000-0000-0000CE450000}"/>
    <cellStyle name="Comma 3 2 2 3 4 2 5" xfId="33667" xr:uid="{00000000-0005-0000-0000-0000CF450000}"/>
    <cellStyle name="Comma 3 2 2 3 4 3" xfId="4745" xr:uid="{00000000-0005-0000-0000-0000D0450000}"/>
    <cellStyle name="Comma 3 2 2 3 4 3 2" xfId="12555" xr:uid="{00000000-0005-0000-0000-0000D1450000}"/>
    <cellStyle name="Comma 3 2 2 3 4 3 2 2" xfId="27966" xr:uid="{00000000-0005-0000-0000-0000D2450000}"/>
    <cellStyle name="Comma 3 2 2 3 4 3 2 2 2" xfId="58790" xr:uid="{00000000-0005-0000-0000-0000D3450000}"/>
    <cellStyle name="Comma 3 2 2 3 4 3 2 3" xfId="43380" xr:uid="{00000000-0005-0000-0000-0000D4450000}"/>
    <cellStyle name="Comma 3 2 2 3 4 3 3" xfId="20157" xr:uid="{00000000-0005-0000-0000-0000D5450000}"/>
    <cellStyle name="Comma 3 2 2 3 4 3 3 2" xfId="50981" xr:uid="{00000000-0005-0000-0000-0000D6450000}"/>
    <cellStyle name="Comma 3 2 2 3 4 3 4" xfId="35571" xr:uid="{00000000-0005-0000-0000-0000D7450000}"/>
    <cellStyle name="Comma 3 2 2 3 4 4" xfId="8752" xr:uid="{00000000-0005-0000-0000-0000D8450000}"/>
    <cellStyle name="Comma 3 2 2 3 4 4 2" xfId="24163" xr:uid="{00000000-0005-0000-0000-0000D9450000}"/>
    <cellStyle name="Comma 3 2 2 3 4 4 2 2" xfId="54987" xr:uid="{00000000-0005-0000-0000-0000DA450000}"/>
    <cellStyle name="Comma 3 2 2 3 4 4 3" xfId="39577" xr:uid="{00000000-0005-0000-0000-0000DB450000}"/>
    <cellStyle name="Comma 3 2 2 3 4 5" xfId="16354" xr:uid="{00000000-0005-0000-0000-0000DC450000}"/>
    <cellStyle name="Comma 3 2 2 3 4 5 2" xfId="47178" xr:uid="{00000000-0005-0000-0000-0000DD450000}"/>
    <cellStyle name="Comma 3 2 2 3 4 6" xfId="31768" xr:uid="{00000000-0005-0000-0000-0000DE450000}"/>
    <cellStyle name="Comma 3 2 2 3 5" xfId="1575" xr:uid="{00000000-0005-0000-0000-0000DF450000}"/>
    <cellStyle name="Comma 3 2 2 3 5 2" xfId="3474" xr:uid="{00000000-0005-0000-0000-0000E0450000}"/>
    <cellStyle name="Comma 3 2 2 3 5 2 2" xfId="7277" xr:uid="{00000000-0005-0000-0000-0000E1450000}"/>
    <cellStyle name="Comma 3 2 2 3 5 2 2 2" xfId="15087" xr:uid="{00000000-0005-0000-0000-0000E2450000}"/>
    <cellStyle name="Comma 3 2 2 3 5 2 2 2 2" xfId="30498" xr:uid="{00000000-0005-0000-0000-0000E3450000}"/>
    <cellStyle name="Comma 3 2 2 3 5 2 2 2 2 2" xfId="61322" xr:uid="{00000000-0005-0000-0000-0000E4450000}"/>
    <cellStyle name="Comma 3 2 2 3 5 2 2 2 3" xfId="45912" xr:uid="{00000000-0005-0000-0000-0000E5450000}"/>
    <cellStyle name="Comma 3 2 2 3 5 2 2 3" xfId="22689" xr:uid="{00000000-0005-0000-0000-0000E6450000}"/>
    <cellStyle name="Comma 3 2 2 3 5 2 2 3 2" xfId="53513" xr:uid="{00000000-0005-0000-0000-0000E7450000}"/>
    <cellStyle name="Comma 3 2 2 3 5 2 2 4" xfId="38103" xr:uid="{00000000-0005-0000-0000-0000E8450000}"/>
    <cellStyle name="Comma 3 2 2 3 5 2 3" xfId="11284" xr:uid="{00000000-0005-0000-0000-0000E9450000}"/>
    <cellStyle name="Comma 3 2 2 3 5 2 3 2" xfId="26695" xr:uid="{00000000-0005-0000-0000-0000EA450000}"/>
    <cellStyle name="Comma 3 2 2 3 5 2 3 2 2" xfId="57519" xr:uid="{00000000-0005-0000-0000-0000EB450000}"/>
    <cellStyle name="Comma 3 2 2 3 5 2 3 3" xfId="42109" xr:uid="{00000000-0005-0000-0000-0000EC450000}"/>
    <cellStyle name="Comma 3 2 2 3 5 2 4" xfId="18886" xr:uid="{00000000-0005-0000-0000-0000ED450000}"/>
    <cellStyle name="Comma 3 2 2 3 5 2 4 2" xfId="49710" xr:uid="{00000000-0005-0000-0000-0000EE450000}"/>
    <cellStyle name="Comma 3 2 2 3 5 2 5" xfId="34300" xr:uid="{00000000-0005-0000-0000-0000EF450000}"/>
    <cellStyle name="Comma 3 2 2 3 5 3" xfId="5378" xr:uid="{00000000-0005-0000-0000-0000F0450000}"/>
    <cellStyle name="Comma 3 2 2 3 5 3 2" xfId="13188" xr:uid="{00000000-0005-0000-0000-0000F1450000}"/>
    <cellStyle name="Comma 3 2 2 3 5 3 2 2" xfId="28599" xr:uid="{00000000-0005-0000-0000-0000F2450000}"/>
    <cellStyle name="Comma 3 2 2 3 5 3 2 2 2" xfId="59423" xr:uid="{00000000-0005-0000-0000-0000F3450000}"/>
    <cellStyle name="Comma 3 2 2 3 5 3 2 3" xfId="44013" xr:uid="{00000000-0005-0000-0000-0000F4450000}"/>
    <cellStyle name="Comma 3 2 2 3 5 3 3" xfId="20790" xr:uid="{00000000-0005-0000-0000-0000F5450000}"/>
    <cellStyle name="Comma 3 2 2 3 5 3 3 2" xfId="51614" xr:uid="{00000000-0005-0000-0000-0000F6450000}"/>
    <cellStyle name="Comma 3 2 2 3 5 3 4" xfId="36204" xr:uid="{00000000-0005-0000-0000-0000F7450000}"/>
    <cellStyle name="Comma 3 2 2 3 5 4" xfId="9385" xr:uid="{00000000-0005-0000-0000-0000F8450000}"/>
    <cellStyle name="Comma 3 2 2 3 5 4 2" xfId="24796" xr:uid="{00000000-0005-0000-0000-0000F9450000}"/>
    <cellStyle name="Comma 3 2 2 3 5 4 2 2" xfId="55620" xr:uid="{00000000-0005-0000-0000-0000FA450000}"/>
    <cellStyle name="Comma 3 2 2 3 5 4 3" xfId="40210" xr:uid="{00000000-0005-0000-0000-0000FB450000}"/>
    <cellStyle name="Comma 3 2 2 3 5 5" xfId="16987" xr:uid="{00000000-0005-0000-0000-0000FC450000}"/>
    <cellStyle name="Comma 3 2 2 3 5 5 2" xfId="47811" xr:uid="{00000000-0005-0000-0000-0000FD450000}"/>
    <cellStyle name="Comma 3 2 2 3 5 6" xfId="32401" xr:uid="{00000000-0005-0000-0000-0000FE450000}"/>
    <cellStyle name="Comma 3 2 2 3 6" xfId="2208" xr:uid="{00000000-0005-0000-0000-0000FF450000}"/>
    <cellStyle name="Comma 3 2 2 3 6 2" xfId="6011" xr:uid="{00000000-0005-0000-0000-000000460000}"/>
    <cellStyle name="Comma 3 2 2 3 6 2 2" xfId="13821" xr:uid="{00000000-0005-0000-0000-000001460000}"/>
    <cellStyle name="Comma 3 2 2 3 6 2 2 2" xfId="29232" xr:uid="{00000000-0005-0000-0000-000002460000}"/>
    <cellStyle name="Comma 3 2 2 3 6 2 2 2 2" xfId="60056" xr:uid="{00000000-0005-0000-0000-000003460000}"/>
    <cellStyle name="Comma 3 2 2 3 6 2 2 3" xfId="44646" xr:uid="{00000000-0005-0000-0000-000004460000}"/>
    <cellStyle name="Comma 3 2 2 3 6 2 3" xfId="21423" xr:uid="{00000000-0005-0000-0000-000005460000}"/>
    <cellStyle name="Comma 3 2 2 3 6 2 3 2" xfId="52247" xr:uid="{00000000-0005-0000-0000-000006460000}"/>
    <cellStyle name="Comma 3 2 2 3 6 2 4" xfId="36837" xr:uid="{00000000-0005-0000-0000-000007460000}"/>
    <cellStyle name="Comma 3 2 2 3 6 3" xfId="10018" xr:uid="{00000000-0005-0000-0000-000008460000}"/>
    <cellStyle name="Comma 3 2 2 3 6 3 2" xfId="25429" xr:uid="{00000000-0005-0000-0000-000009460000}"/>
    <cellStyle name="Comma 3 2 2 3 6 3 2 2" xfId="56253" xr:uid="{00000000-0005-0000-0000-00000A460000}"/>
    <cellStyle name="Comma 3 2 2 3 6 3 3" xfId="40843" xr:uid="{00000000-0005-0000-0000-00000B460000}"/>
    <cellStyle name="Comma 3 2 2 3 6 4" xfId="17620" xr:uid="{00000000-0005-0000-0000-00000C460000}"/>
    <cellStyle name="Comma 3 2 2 3 6 4 2" xfId="48444" xr:uid="{00000000-0005-0000-0000-00000D460000}"/>
    <cellStyle name="Comma 3 2 2 3 6 5" xfId="33034" xr:uid="{00000000-0005-0000-0000-00000E460000}"/>
    <cellStyle name="Comma 3 2 2 3 7" xfId="4112" xr:uid="{00000000-0005-0000-0000-00000F460000}"/>
    <cellStyle name="Comma 3 2 2 3 7 2" xfId="11922" xr:uid="{00000000-0005-0000-0000-000010460000}"/>
    <cellStyle name="Comma 3 2 2 3 7 2 2" xfId="27333" xr:uid="{00000000-0005-0000-0000-000011460000}"/>
    <cellStyle name="Comma 3 2 2 3 7 2 2 2" xfId="58157" xr:uid="{00000000-0005-0000-0000-000012460000}"/>
    <cellStyle name="Comma 3 2 2 3 7 2 3" xfId="42747" xr:uid="{00000000-0005-0000-0000-000013460000}"/>
    <cellStyle name="Comma 3 2 2 3 7 3" xfId="19524" xr:uid="{00000000-0005-0000-0000-000014460000}"/>
    <cellStyle name="Comma 3 2 2 3 7 3 2" xfId="50348" xr:uid="{00000000-0005-0000-0000-000015460000}"/>
    <cellStyle name="Comma 3 2 2 3 7 4" xfId="34938" xr:uid="{00000000-0005-0000-0000-000016460000}"/>
    <cellStyle name="Comma 3 2 2 3 8" xfId="8119" xr:uid="{00000000-0005-0000-0000-000017460000}"/>
    <cellStyle name="Comma 3 2 2 3 8 2" xfId="23530" xr:uid="{00000000-0005-0000-0000-000018460000}"/>
    <cellStyle name="Comma 3 2 2 3 8 2 2" xfId="54354" xr:uid="{00000000-0005-0000-0000-000019460000}"/>
    <cellStyle name="Comma 3 2 2 3 8 3" xfId="38944" xr:uid="{00000000-0005-0000-0000-00001A460000}"/>
    <cellStyle name="Comma 3 2 2 3 9" xfId="7910" xr:uid="{00000000-0005-0000-0000-00001B460000}"/>
    <cellStyle name="Comma 3 2 2 3 9 2" xfId="23321" xr:uid="{00000000-0005-0000-0000-00001C460000}"/>
    <cellStyle name="Comma 3 2 2 3 9 2 2" xfId="54145" xr:uid="{00000000-0005-0000-0000-00001D460000}"/>
    <cellStyle name="Comma 3 2 2 3 9 3" xfId="38735" xr:uid="{00000000-0005-0000-0000-00001E460000}"/>
    <cellStyle name="Comma 3 2 2 4" xfId="228" xr:uid="{00000000-0005-0000-0000-00001F460000}"/>
    <cellStyle name="Comma 3 2 2 4 10" xfId="15641" xr:uid="{00000000-0005-0000-0000-000020460000}"/>
    <cellStyle name="Comma 3 2 2 4 10 2" xfId="46465" xr:uid="{00000000-0005-0000-0000-000021460000}"/>
    <cellStyle name="Comma 3 2 2 4 11" xfId="31055" xr:uid="{00000000-0005-0000-0000-000022460000}"/>
    <cellStyle name="Comma 3 2 2 4 2" xfId="651" xr:uid="{00000000-0005-0000-0000-000023460000}"/>
    <cellStyle name="Comma 3 2 2 4 2 2" xfId="1284" xr:uid="{00000000-0005-0000-0000-000024460000}"/>
    <cellStyle name="Comma 3 2 2 4 2 2 2" xfId="3183" xr:uid="{00000000-0005-0000-0000-000025460000}"/>
    <cellStyle name="Comma 3 2 2 4 2 2 2 2" xfId="6986" xr:uid="{00000000-0005-0000-0000-000026460000}"/>
    <cellStyle name="Comma 3 2 2 4 2 2 2 2 2" xfId="14796" xr:uid="{00000000-0005-0000-0000-000027460000}"/>
    <cellStyle name="Comma 3 2 2 4 2 2 2 2 2 2" xfId="30207" xr:uid="{00000000-0005-0000-0000-000028460000}"/>
    <cellStyle name="Comma 3 2 2 4 2 2 2 2 2 2 2" xfId="61031" xr:uid="{00000000-0005-0000-0000-000029460000}"/>
    <cellStyle name="Comma 3 2 2 4 2 2 2 2 2 3" xfId="45621" xr:uid="{00000000-0005-0000-0000-00002A460000}"/>
    <cellStyle name="Comma 3 2 2 4 2 2 2 2 3" xfId="22398" xr:uid="{00000000-0005-0000-0000-00002B460000}"/>
    <cellStyle name="Comma 3 2 2 4 2 2 2 2 3 2" xfId="53222" xr:uid="{00000000-0005-0000-0000-00002C460000}"/>
    <cellStyle name="Comma 3 2 2 4 2 2 2 2 4" xfId="37812" xr:uid="{00000000-0005-0000-0000-00002D460000}"/>
    <cellStyle name="Comma 3 2 2 4 2 2 2 3" xfId="10993" xr:uid="{00000000-0005-0000-0000-00002E460000}"/>
    <cellStyle name="Comma 3 2 2 4 2 2 2 3 2" xfId="26404" xr:uid="{00000000-0005-0000-0000-00002F460000}"/>
    <cellStyle name="Comma 3 2 2 4 2 2 2 3 2 2" xfId="57228" xr:uid="{00000000-0005-0000-0000-000030460000}"/>
    <cellStyle name="Comma 3 2 2 4 2 2 2 3 3" xfId="41818" xr:uid="{00000000-0005-0000-0000-000031460000}"/>
    <cellStyle name="Comma 3 2 2 4 2 2 2 4" xfId="18595" xr:uid="{00000000-0005-0000-0000-000032460000}"/>
    <cellStyle name="Comma 3 2 2 4 2 2 2 4 2" xfId="49419" xr:uid="{00000000-0005-0000-0000-000033460000}"/>
    <cellStyle name="Comma 3 2 2 4 2 2 2 5" xfId="34009" xr:uid="{00000000-0005-0000-0000-000034460000}"/>
    <cellStyle name="Comma 3 2 2 4 2 2 3" xfId="5087" xr:uid="{00000000-0005-0000-0000-000035460000}"/>
    <cellStyle name="Comma 3 2 2 4 2 2 3 2" xfId="12897" xr:uid="{00000000-0005-0000-0000-000036460000}"/>
    <cellStyle name="Comma 3 2 2 4 2 2 3 2 2" xfId="28308" xr:uid="{00000000-0005-0000-0000-000037460000}"/>
    <cellStyle name="Comma 3 2 2 4 2 2 3 2 2 2" xfId="59132" xr:uid="{00000000-0005-0000-0000-000038460000}"/>
    <cellStyle name="Comma 3 2 2 4 2 2 3 2 3" xfId="43722" xr:uid="{00000000-0005-0000-0000-000039460000}"/>
    <cellStyle name="Comma 3 2 2 4 2 2 3 3" xfId="20499" xr:uid="{00000000-0005-0000-0000-00003A460000}"/>
    <cellStyle name="Comma 3 2 2 4 2 2 3 3 2" xfId="51323" xr:uid="{00000000-0005-0000-0000-00003B460000}"/>
    <cellStyle name="Comma 3 2 2 4 2 2 3 4" xfId="35913" xr:uid="{00000000-0005-0000-0000-00003C460000}"/>
    <cellStyle name="Comma 3 2 2 4 2 2 4" xfId="9094" xr:uid="{00000000-0005-0000-0000-00003D460000}"/>
    <cellStyle name="Comma 3 2 2 4 2 2 4 2" xfId="24505" xr:uid="{00000000-0005-0000-0000-00003E460000}"/>
    <cellStyle name="Comma 3 2 2 4 2 2 4 2 2" xfId="55329" xr:uid="{00000000-0005-0000-0000-00003F460000}"/>
    <cellStyle name="Comma 3 2 2 4 2 2 4 3" xfId="39919" xr:uid="{00000000-0005-0000-0000-000040460000}"/>
    <cellStyle name="Comma 3 2 2 4 2 2 5" xfId="16696" xr:uid="{00000000-0005-0000-0000-000041460000}"/>
    <cellStyle name="Comma 3 2 2 4 2 2 5 2" xfId="47520" xr:uid="{00000000-0005-0000-0000-000042460000}"/>
    <cellStyle name="Comma 3 2 2 4 2 2 6" xfId="32110" xr:uid="{00000000-0005-0000-0000-000043460000}"/>
    <cellStyle name="Comma 3 2 2 4 2 3" xfId="1917" xr:uid="{00000000-0005-0000-0000-000044460000}"/>
    <cellStyle name="Comma 3 2 2 4 2 3 2" xfId="3816" xr:uid="{00000000-0005-0000-0000-000045460000}"/>
    <cellStyle name="Comma 3 2 2 4 2 3 2 2" xfId="7619" xr:uid="{00000000-0005-0000-0000-000046460000}"/>
    <cellStyle name="Comma 3 2 2 4 2 3 2 2 2" xfId="15429" xr:uid="{00000000-0005-0000-0000-000047460000}"/>
    <cellStyle name="Comma 3 2 2 4 2 3 2 2 2 2" xfId="30840" xr:uid="{00000000-0005-0000-0000-000048460000}"/>
    <cellStyle name="Comma 3 2 2 4 2 3 2 2 2 2 2" xfId="61664" xr:uid="{00000000-0005-0000-0000-000049460000}"/>
    <cellStyle name="Comma 3 2 2 4 2 3 2 2 2 3" xfId="46254" xr:uid="{00000000-0005-0000-0000-00004A460000}"/>
    <cellStyle name="Comma 3 2 2 4 2 3 2 2 3" xfId="23031" xr:uid="{00000000-0005-0000-0000-00004B460000}"/>
    <cellStyle name="Comma 3 2 2 4 2 3 2 2 3 2" xfId="53855" xr:uid="{00000000-0005-0000-0000-00004C460000}"/>
    <cellStyle name="Comma 3 2 2 4 2 3 2 2 4" xfId="38445" xr:uid="{00000000-0005-0000-0000-00004D460000}"/>
    <cellStyle name="Comma 3 2 2 4 2 3 2 3" xfId="11626" xr:uid="{00000000-0005-0000-0000-00004E460000}"/>
    <cellStyle name="Comma 3 2 2 4 2 3 2 3 2" xfId="27037" xr:uid="{00000000-0005-0000-0000-00004F460000}"/>
    <cellStyle name="Comma 3 2 2 4 2 3 2 3 2 2" xfId="57861" xr:uid="{00000000-0005-0000-0000-000050460000}"/>
    <cellStyle name="Comma 3 2 2 4 2 3 2 3 3" xfId="42451" xr:uid="{00000000-0005-0000-0000-000051460000}"/>
    <cellStyle name="Comma 3 2 2 4 2 3 2 4" xfId="19228" xr:uid="{00000000-0005-0000-0000-000052460000}"/>
    <cellStyle name="Comma 3 2 2 4 2 3 2 4 2" xfId="50052" xr:uid="{00000000-0005-0000-0000-000053460000}"/>
    <cellStyle name="Comma 3 2 2 4 2 3 2 5" xfId="34642" xr:uid="{00000000-0005-0000-0000-000054460000}"/>
    <cellStyle name="Comma 3 2 2 4 2 3 3" xfId="5720" xr:uid="{00000000-0005-0000-0000-000055460000}"/>
    <cellStyle name="Comma 3 2 2 4 2 3 3 2" xfId="13530" xr:uid="{00000000-0005-0000-0000-000056460000}"/>
    <cellStyle name="Comma 3 2 2 4 2 3 3 2 2" xfId="28941" xr:uid="{00000000-0005-0000-0000-000057460000}"/>
    <cellStyle name="Comma 3 2 2 4 2 3 3 2 2 2" xfId="59765" xr:uid="{00000000-0005-0000-0000-000058460000}"/>
    <cellStyle name="Comma 3 2 2 4 2 3 3 2 3" xfId="44355" xr:uid="{00000000-0005-0000-0000-000059460000}"/>
    <cellStyle name="Comma 3 2 2 4 2 3 3 3" xfId="21132" xr:uid="{00000000-0005-0000-0000-00005A460000}"/>
    <cellStyle name="Comma 3 2 2 4 2 3 3 3 2" xfId="51956" xr:uid="{00000000-0005-0000-0000-00005B460000}"/>
    <cellStyle name="Comma 3 2 2 4 2 3 3 4" xfId="36546" xr:uid="{00000000-0005-0000-0000-00005C460000}"/>
    <cellStyle name="Comma 3 2 2 4 2 3 4" xfId="9727" xr:uid="{00000000-0005-0000-0000-00005D460000}"/>
    <cellStyle name="Comma 3 2 2 4 2 3 4 2" xfId="25138" xr:uid="{00000000-0005-0000-0000-00005E460000}"/>
    <cellStyle name="Comma 3 2 2 4 2 3 4 2 2" xfId="55962" xr:uid="{00000000-0005-0000-0000-00005F460000}"/>
    <cellStyle name="Comma 3 2 2 4 2 3 4 3" xfId="40552" xr:uid="{00000000-0005-0000-0000-000060460000}"/>
    <cellStyle name="Comma 3 2 2 4 2 3 5" xfId="17329" xr:uid="{00000000-0005-0000-0000-000061460000}"/>
    <cellStyle name="Comma 3 2 2 4 2 3 5 2" xfId="48153" xr:uid="{00000000-0005-0000-0000-000062460000}"/>
    <cellStyle name="Comma 3 2 2 4 2 3 6" xfId="32743" xr:uid="{00000000-0005-0000-0000-000063460000}"/>
    <cellStyle name="Comma 3 2 2 4 2 4" xfId="2550" xr:uid="{00000000-0005-0000-0000-000064460000}"/>
    <cellStyle name="Comma 3 2 2 4 2 4 2" xfId="6353" xr:uid="{00000000-0005-0000-0000-000065460000}"/>
    <cellStyle name="Comma 3 2 2 4 2 4 2 2" xfId="14163" xr:uid="{00000000-0005-0000-0000-000066460000}"/>
    <cellStyle name="Comma 3 2 2 4 2 4 2 2 2" xfId="29574" xr:uid="{00000000-0005-0000-0000-000067460000}"/>
    <cellStyle name="Comma 3 2 2 4 2 4 2 2 2 2" xfId="60398" xr:uid="{00000000-0005-0000-0000-000068460000}"/>
    <cellStyle name="Comma 3 2 2 4 2 4 2 2 3" xfId="44988" xr:uid="{00000000-0005-0000-0000-000069460000}"/>
    <cellStyle name="Comma 3 2 2 4 2 4 2 3" xfId="21765" xr:uid="{00000000-0005-0000-0000-00006A460000}"/>
    <cellStyle name="Comma 3 2 2 4 2 4 2 3 2" xfId="52589" xr:uid="{00000000-0005-0000-0000-00006B460000}"/>
    <cellStyle name="Comma 3 2 2 4 2 4 2 4" xfId="37179" xr:uid="{00000000-0005-0000-0000-00006C460000}"/>
    <cellStyle name="Comma 3 2 2 4 2 4 3" xfId="10360" xr:uid="{00000000-0005-0000-0000-00006D460000}"/>
    <cellStyle name="Comma 3 2 2 4 2 4 3 2" xfId="25771" xr:uid="{00000000-0005-0000-0000-00006E460000}"/>
    <cellStyle name="Comma 3 2 2 4 2 4 3 2 2" xfId="56595" xr:uid="{00000000-0005-0000-0000-00006F460000}"/>
    <cellStyle name="Comma 3 2 2 4 2 4 3 3" xfId="41185" xr:uid="{00000000-0005-0000-0000-000070460000}"/>
    <cellStyle name="Comma 3 2 2 4 2 4 4" xfId="17962" xr:uid="{00000000-0005-0000-0000-000071460000}"/>
    <cellStyle name="Comma 3 2 2 4 2 4 4 2" xfId="48786" xr:uid="{00000000-0005-0000-0000-000072460000}"/>
    <cellStyle name="Comma 3 2 2 4 2 4 5" xfId="33376" xr:uid="{00000000-0005-0000-0000-000073460000}"/>
    <cellStyle name="Comma 3 2 2 4 2 5" xfId="4454" xr:uid="{00000000-0005-0000-0000-000074460000}"/>
    <cellStyle name="Comma 3 2 2 4 2 5 2" xfId="12264" xr:uid="{00000000-0005-0000-0000-000075460000}"/>
    <cellStyle name="Comma 3 2 2 4 2 5 2 2" xfId="27675" xr:uid="{00000000-0005-0000-0000-000076460000}"/>
    <cellStyle name="Comma 3 2 2 4 2 5 2 2 2" xfId="58499" xr:uid="{00000000-0005-0000-0000-000077460000}"/>
    <cellStyle name="Comma 3 2 2 4 2 5 2 3" xfId="43089" xr:uid="{00000000-0005-0000-0000-000078460000}"/>
    <cellStyle name="Comma 3 2 2 4 2 5 3" xfId="19866" xr:uid="{00000000-0005-0000-0000-000079460000}"/>
    <cellStyle name="Comma 3 2 2 4 2 5 3 2" xfId="50690" xr:uid="{00000000-0005-0000-0000-00007A460000}"/>
    <cellStyle name="Comma 3 2 2 4 2 5 4" xfId="35280" xr:uid="{00000000-0005-0000-0000-00007B460000}"/>
    <cellStyle name="Comma 3 2 2 4 2 6" xfId="8461" xr:uid="{00000000-0005-0000-0000-00007C460000}"/>
    <cellStyle name="Comma 3 2 2 4 2 6 2" xfId="23872" xr:uid="{00000000-0005-0000-0000-00007D460000}"/>
    <cellStyle name="Comma 3 2 2 4 2 6 2 2" xfId="54696" xr:uid="{00000000-0005-0000-0000-00007E460000}"/>
    <cellStyle name="Comma 3 2 2 4 2 6 3" xfId="39286" xr:uid="{00000000-0005-0000-0000-00007F460000}"/>
    <cellStyle name="Comma 3 2 2 4 2 7" xfId="16063" xr:uid="{00000000-0005-0000-0000-000080460000}"/>
    <cellStyle name="Comma 3 2 2 4 2 7 2" xfId="46887" xr:uid="{00000000-0005-0000-0000-000081460000}"/>
    <cellStyle name="Comma 3 2 2 4 2 8" xfId="31477" xr:uid="{00000000-0005-0000-0000-000082460000}"/>
    <cellStyle name="Comma 3 2 2 4 3" xfId="442" xr:uid="{00000000-0005-0000-0000-000083460000}"/>
    <cellStyle name="Comma 3 2 2 4 3 2" xfId="1075" xr:uid="{00000000-0005-0000-0000-000084460000}"/>
    <cellStyle name="Comma 3 2 2 4 3 2 2" xfId="2974" xr:uid="{00000000-0005-0000-0000-000085460000}"/>
    <cellStyle name="Comma 3 2 2 4 3 2 2 2" xfId="6777" xr:uid="{00000000-0005-0000-0000-000086460000}"/>
    <cellStyle name="Comma 3 2 2 4 3 2 2 2 2" xfId="14587" xr:uid="{00000000-0005-0000-0000-000087460000}"/>
    <cellStyle name="Comma 3 2 2 4 3 2 2 2 2 2" xfId="29998" xr:uid="{00000000-0005-0000-0000-000088460000}"/>
    <cellStyle name="Comma 3 2 2 4 3 2 2 2 2 2 2" xfId="60822" xr:uid="{00000000-0005-0000-0000-000089460000}"/>
    <cellStyle name="Comma 3 2 2 4 3 2 2 2 2 3" xfId="45412" xr:uid="{00000000-0005-0000-0000-00008A460000}"/>
    <cellStyle name="Comma 3 2 2 4 3 2 2 2 3" xfId="22189" xr:uid="{00000000-0005-0000-0000-00008B460000}"/>
    <cellStyle name="Comma 3 2 2 4 3 2 2 2 3 2" xfId="53013" xr:uid="{00000000-0005-0000-0000-00008C460000}"/>
    <cellStyle name="Comma 3 2 2 4 3 2 2 2 4" xfId="37603" xr:uid="{00000000-0005-0000-0000-00008D460000}"/>
    <cellStyle name="Comma 3 2 2 4 3 2 2 3" xfId="10784" xr:uid="{00000000-0005-0000-0000-00008E460000}"/>
    <cellStyle name="Comma 3 2 2 4 3 2 2 3 2" xfId="26195" xr:uid="{00000000-0005-0000-0000-00008F460000}"/>
    <cellStyle name="Comma 3 2 2 4 3 2 2 3 2 2" xfId="57019" xr:uid="{00000000-0005-0000-0000-000090460000}"/>
    <cellStyle name="Comma 3 2 2 4 3 2 2 3 3" xfId="41609" xr:uid="{00000000-0005-0000-0000-000091460000}"/>
    <cellStyle name="Comma 3 2 2 4 3 2 2 4" xfId="18386" xr:uid="{00000000-0005-0000-0000-000092460000}"/>
    <cellStyle name="Comma 3 2 2 4 3 2 2 4 2" xfId="49210" xr:uid="{00000000-0005-0000-0000-000093460000}"/>
    <cellStyle name="Comma 3 2 2 4 3 2 2 5" xfId="33800" xr:uid="{00000000-0005-0000-0000-000094460000}"/>
    <cellStyle name="Comma 3 2 2 4 3 2 3" xfId="4878" xr:uid="{00000000-0005-0000-0000-000095460000}"/>
    <cellStyle name="Comma 3 2 2 4 3 2 3 2" xfId="12688" xr:uid="{00000000-0005-0000-0000-000096460000}"/>
    <cellStyle name="Comma 3 2 2 4 3 2 3 2 2" xfId="28099" xr:uid="{00000000-0005-0000-0000-000097460000}"/>
    <cellStyle name="Comma 3 2 2 4 3 2 3 2 2 2" xfId="58923" xr:uid="{00000000-0005-0000-0000-000098460000}"/>
    <cellStyle name="Comma 3 2 2 4 3 2 3 2 3" xfId="43513" xr:uid="{00000000-0005-0000-0000-000099460000}"/>
    <cellStyle name="Comma 3 2 2 4 3 2 3 3" xfId="20290" xr:uid="{00000000-0005-0000-0000-00009A460000}"/>
    <cellStyle name="Comma 3 2 2 4 3 2 3 3 2" xfId="51114" xr:uid="{00000000-0005-0000-0000-00009B460000}"/>
    <cellStyle name="Comma 3 2 2 4 3 2 3 4" xfId="35704" xr:uid="{00000000-0005-0000-0000-00009C460000}"/>
    <cellStyle name="Comma 3 2 2 4 3 2 4" xfId="8885" xr:uid="{00000000-0005-0000-0000-00009D460000}"/>
    <cellStyle name="Comma 3 2 2 4 3 2 4 2" xfId="24296" xr:uid="{00000000-0005-0000-0000-00009E460000}"/>
    <cellStyle name="Comma 3 2 2 4 3 2 4 2 2" xfId="55120" xr:uid="{00000000-0005-0000-0000-00009F460000}"/>
    <cellStyle name="Comma 3 2 2 4 3 2 4 3" xfId="39710" xr:uid="{00000000-0005-0000-0000-0000A0460000}"/>
    <cellStyle name="Comma 3 2 2 4 3 2 5" xfId="16487" xr:uid="{00000000-0005-0000-0000-0000A1460000}"/>
    <cellStyle name="Comma 3 2 2 4 3 2 5 2" xfId="47311" xr:uid="{00000000-0005-0000-0000-0000A2460000}"/>
    <cellStyle name="Comma 3 2 2 4 3 2 6" xfId="31901" xr:uid="{00000000-0005-0000-0000-0000A3460000}"/>
    <cellStyle name="Comma 3 2 2 4 3 3" xfId="1708" xr:uid="{00000000-0005-0000-0000-0000A4460000}"/>
    <cellStyle name="Comma 3 2 2 4 3 3 2" xfId="3607" xr:uid="{00000000-0005-0000-0000-0000A5460000}"/>
    <cellStyle name="Comma 3 2 2 4 3 3 2 2" xfId="7410" xr:uid="{00000000-0005-0000-0000-0000A6460000}"/>
    <cellStyle name="Comma 3 2 2 4 3 3 2 2 2" xfId="15220" xr:uid="{00000000-0005-0000-0000-0000A7460000}"/>
    <cellStyle name="Comma 3 2 2 4 3 3 2 2 2 2" xfId="30631" xr:uid="{00000000-0005-0000-0000-0000A8460000}"/>
    <cellStyle name="Comma 3 2 2 4 3 3 2 2 2 2 2" xfId="61455" xr:uid="{00000000-0005-0000-0000-0000A9460000}"/>
    <cellStyle name="Comma 3 2 2 4 3 3 2 2 2 3" xfId="46045" xr:uid="{00000000-0005-0000-0000-0000AA460000}"/>
    <cellStyle name="Comma 3 2 2 4 3 3 2 2 3" xfId="22822" xr:uid="{00000000-0005-0000-0000-0000AB460000}"/>
    <cellStyle name="Comma 3 2 2 4 3 3 2 2 3 2" xfId="53646" xr:uid="{00000000-0005-0000-0000-0000AC460000}"/>
    <cellStyle name="Comma 3 2 2 4 3 3 2 2 4" xfId="38236" xr:uid="{00000000-0005-0000-0000-0000AD460000}"/>
    <cellStyle name="Comma 3 2 2 4 3 3 2 3" xfId="11417" xr:uid="{00000000-0005-0000-0000-0000AE460000}"/>
    <cellStyle name="Comma 3 2 2 4 3 3 2 3 2" xfId="26828" xr:uid="{00000000-0005-0000-0000-0000AF460000}"/>
    <cellStyle name="Comma 3 2 2 4 3 3 2 3 2 2" xfId="57652" xr:uid="{00000000-0005-0000-0000-0000B0460000}"/>
    <cellStyle name="Comma 3 2 2 4 3 3 2 3 3" xfId="42242" xr:uid="{00000000-0005-0000-0000-0000B1460000}"/>
    <cellStyle name="Comma 3 2 2 4 3 3 2 4" xfId="19019" xr:uid="{00000000-0005-0000-0000-0000B2460000}"/>
    <cellStyle name="Comma 3 2 2 4 3 3 2 4 2" xfId="49843" xr:uid="{00000000-0005-0000-0000-0000B3460000}"/>
    <cellStyle name="Comma 3 2 2 4 3 3 2 5" xfId="34433" xr:uid="{00000000-0005-0000-0000-0000B4460000}"/>
    <cellStyle name="Comma 3 2 2 4 3 3 3" xfId="5511" xr:uid="{00000000-0005-0000-0000-0000B5460000}"/>
    <cellStyle name="Comma 3 2 2 4 3 3 3 2" xfId="13321" xr:uid="{00000000-0005-0000-0000-0000B6460000}"/>
    <cellStyle name="Comma 3 2 2 4 3 3 3 2 2" xfId="28732" xr:uid="{00000000-0005-0000-0000-0000B7460000}"/>
    <cellStyle name="Comma 3 2 2 4 3 3 3 2 2 2" xfId="59556" xr:uid="{00000000-0005-0000-0000-0000B8460000}"/>
    <cellStyle name="Comma 3 2 2 4 3 3 3 2 3" xfId="44146" xr:uid="{00000000-0005-0000-0000-0000B9460000}"/>
    <cellStyle name="Comma 3 2 2 4 3 3 3 3" xfId="20923" xr:uid="{00000000-0005-0000-0000-0000BA460000}"/>
    <cellStyle name="Comma 3 2 2 4 3 3 3 3 2" xfId="51747" xr:uid="{00000000-0005-0000-0000-0000BB460000}"/>
    <cellStyle name="Comma 3 2 2 4 3 3 3 4" xfId="36337" xr:uid="{00000000-0005-0000-0000-0000BC460000}"/>
    <cellStyle name="Comma 3 2 2 4 3 3 4" xfId="9518" xr:uid="{00000000-0005-0000-0000-0000BD460000}"/>
    <cellStyle name="Comma 3 2 2 4 3 3 4 2" xfId="24929" xr:uid="{00000000-0005-0000-0000-0000BE460000}"/>
    <cellStyle name="Comma 3 2 2 4 3 3 4 2 2" xfId="55753" xr:uid="{00000000-0005-0000-0000-0000BF460000}"/>
    <cellStyle name="Comma 3 2 2 4 3 3 4 3" xfId="40343" xr:uid="{00000000-0005-0000-0000-0000C0460000}"/>
    <cellStyle name="Comma 3 2 2 4 3 3 5" xfId="17120" xr:uid="{00000000-0005-0000-0000-0000C1460000}"/>
    <cellStyle name="Comma 3 2 2 4 3 3 5 2" xfId="47944" xr:uid="{00000000-0005-0000-0000-0000C2460000}"/>
    <cellStyle name="Comma 3 2 2 4 3 3 6" xfId="32534" xr:uid="{00000000-0005-0000-0000-0000C3460000}"/>
    <cellStyle name="Comma 3 2 2 4 3 4" xfId="2341" xr:uid="{00000000-0005-0000-0000-0000C4460000}"/>
    <cellStyle name="Comma 3 2 2 4 3 4 2" xfId="6144" xr:uid="{00000000-0005-0000-0000-0000C5460000}"/>
    <cellStyle name="Comma 3 2 2 4 3 4 2 2" xfId="13954" xr:uid="{00000000-0005-0000-0000-0000C6460000}"/>
    <cellStyle name="Comma 3 2 2 4 3 4 2 2 2" xfId="29365" xr:uid="{00000000-0005-0000-0000-0000C7460000}"/>
    <cellStyle name="Comma 3 2 2 4 3 4 2 2 2 2" xfId="60189" xr:uid="{00000000-0005-0000-0000-0000C8460000}"/>
    <cellStyle name="Comma 3 2 2 4 3 4 2 2 3" xfId="44779" xr:uid="{00000000-0005-0000-0000-0000C9460000}"/>
    <cellStyle name="Comma 3 2 2 4 3 4 2 3" xfId="21556" xr:uid="{00000000-0005-0000-0000-0000CA460000}"/>
    <cellStyle name="Comma 3 2 2 4 3 4 2 3 2" xfId="52380" xr:uid="{00000000-0005-0000-0000-0000CB460000}"/>
    <cellStyle name="Comma 3 2 2 4 3 4 2 4" xfId="36970" xr:uid="{00000000-0005-0000-0000-0000CC460000}"/>
    <cellStyle name="Comma 3 2 2 4 3 4 3" xfId="10151" xr:uid="{00000000-0005-0000-0000-0000CD460000}"/>
    <cellStyle name="Comma 3 2 2 4 3 4 3 2" xfId="25562" xr:uid="{00000000-0005-0000-0000-0000CE460000}"/>
    <cellStyle name="Comma 3 2 2 4 3 4 3 2 2" xfId="56386" xr:uid="{00000000-0005-0000-0000-0000CF460000}"/>
    <cellStyle name="Comma 3 2 2 4 3 4 3 3" xfId="40976" xr:uid="{00000000-0005-0000-0000-0000D0460000}"/>
    <cellStyle name="Comma 3 2 2 4 3 4 4" xfId="17753" xr:uid="{00000000-0005-0000-0000-0000D1460000}"/>
    <cellStyle name="Comma 3 2 2 4 3 4 4 2" xfId="48577" xr:uid="{00000000-0005-0000-0000-0000D2460000}"/>
    <cellStyle name="Comma 3 2 2 4 3 4 5" xfId="33167" xr:uid="{00000000-0005-0000-0000-0000D3460000}"/>
    <cellStyle name="Comma 3 2 2 4 3 5" xfId="4245" xr:uid="{00000000-0005-0000-0000-0000D4460000}"/>
    <cellStyle name="Comma 3 2 2 4 3 5 2" xfId="12055" xr:uid="{00000000-0005-0000-0000-0000D5460000}"/>
    <cellStyle name="Comma 3 2 2 4 3 5 2 2" xfId="27466" xr:uid="{00000000-0005-0000-0000-0000D6460000}"/>
    <cellStyle name="Comma 3 2 2 4 3 5 2 2 2" xfId="58290" xr:uid="{00000000-0005-0000-0000-0000D7460000}"/>
    <cellStyle name="Comma 3 2 2 4 3 5 2 3" xfId="42880" xr:uid="{00000000-0005-0000-0000-0000D8460000}"/>
    <cellStyle name="Comma 3 2 2 4 3 5 3" xfId="19657" xr:uid="{00000000-0005-0000-0000-0000D9460000}"/>
    <cellStyle name="Comma 3 2 2 4 3 5 3 2" xfId="50481" xr:uid="{00000000-0005-0000-0000-0000DA460000}"/>
    <cellStyle name="Comma 3 2 2 4 3 5 4" xfId="35071" xr:uid="{00000000-0005-0000-0000-0000DB460000}"/>
    <cellStyle name="Comma 3 2 2 4 3 6" xfId="8252" xr:uid="{00000000-0005-0000-0000-0000DC460000}"/>
    <cellStyle name="Comma 3 2 2 4 3 6 2" xfId="23663" xr:uid="{00000000-0005-0000-0000-0000DD460000}"/>
    <cellStyle name="Comma 3 2 2 4 3 6 2 2" xfId="54487" xr:uid="{00000000-0005-0000-0000-0000DE460000}"/>
    <cellStyle name="Comma 3 2 2 4 3 6 3" xfId="39077" xr:uid="{00000000-0005-0000-0000-0000DF460000}"/>
    <cellStyle name="Comma 3 2 2 4 3 7" xfId="15854" xr:uid="{00000000-0005-0000-0000-0000E0460000}"/>
    <cellStyle name="Comma 3 2 2 4 3 7 2" xfId="46678" xr:uid="{00000000-0005-0000-0000-0000E1460000}"/>
    <cellStyle name="Comma 3 2 2 4 3 8" xfId="31268" xr:uid="{00000000-0005-0000-0000-0000E2460000}"/>
    <cellStyle name="Comma 3 2 2 4 4" xfId="862" xr:uid="{00000000-0005-0000-0000-0000E3460000}"/>
    <cellStyle name="Comma 3 2 2 4 4 2" xfId="2761" xr:uid="{00000000-0005-0000-0000-0000E4460000}"/>
    <cellStyle name="Comma 3 2 2 4 4 2 2" xfId="6564" xr:uid="{00000000-0005-0000-0000-0000E5460000}"/>
    <cellStyle name="Comma 3 2 2 4 4 2 2 2" xfId="14374" xr:uid="{00000000-0005-0000-0000-0000E6460000}"/>
    <cellStyle name="Comma 3 2 2 4 4 2 2 2 2" xfId="29785" xr:uid="{00000000-0005-0000-0000-0000E7460000}"/>
    <cellStyle name="Comma 3 2 2 4 4 2 2 2 2 2" xfId="60609" xr:uid="{00000000-0005-0000-0000-0000E8460000}"/>
    <cellStyle name="Comma 3 2 2 4 4 2 2 2 3" xfId="45199" xr:uid="{00000000-0005-0000-0000-0000E9460000}"/>
    <cellStyle name="Comma 3 2 2 4 4 2 2 3" xfId="21976" xr:uid="{00000000-0005-0000-0000-0000EA460000}"/>
    <cellStyle name="Comma 3 2 2 4 4 2 2 3 2" xfId="52800" xr:uid="{00000000-0005-0000-0000-0000EB460000}"/>
    <cellStyle name="Comma 3 2 2 4 4 2 2 4" xfId="37390" xr:uid="{00000000-0005-0000-0000-0000EC460000}"/>
    <cellStyle name="Comma 3 2 2 4 4 2 3" xfId="10571" xr:uid="{00000000-0005-0000-0000-0000ED460000}"/>
    <cellStyle name="Comma 3 2 2 4 4 2 3 2" xfId="25982" xr:uid="{00000000-0005-0000-0000-0000EE460000}"/>
    <cellStyle name="Comma 3 2 2 4 4 2 3 2 2" xfId="56806" xr:uid="{00000000-0005-0000-0000-0000EF460000}"/>
    <cellStyle name="Comma 3 2 2 4 4 2 3 3" xfId="41396" xr:uid="{00000000-0005-0000-0000-0000F0460000}"/>
    <cellStyle name="Comma 3 2 2 4 4 2 4" xfId="18173" xr:uid="{00000000-0005-0000-0000-0000F1460000}"/>
    <cellStyle name="Comma 3 2 2 4 4 2 4 2" xfId="48997" xr:uid="{00000000-0005-0000-0000-0000F2460000}"/>
    <cellStyle name="Comma 3 2 2 4 4 2 5" xfId="33587" xr:uid="{00000000-0005-0000-0000-0000F3460000}"/>
    <cellStyle name="Comma 3 2 2 4 4 3" xfId="4665" xr:uid="{00000000-0005-0000-0000-0000F4460000}"/>
    <cellStyle name="Comma 3 2 2 4 4 3 2" xfId="12475" xr:uid="{00000000-0005-0000-0000-0000F5460000}"/>
    <cellStyle name="Comma 3 2 2 4 4 3 2 2" xfId="27886" xr:uid="{00000000-0005-0000-0000-0000F6460000}"/>
    <cellStyle name="Comma 3 2 2 4 4 3 2 2 2" xfId="58710" xr:uid="{00000000-0005-0000-0000-0000F7460000}"/>
    <cellStyle name="Comma 3 2 2 4 4 3 2 3" xfId="43300" xr:uid="{00000000-0005-0000-0000-0000F8460000}"/>
    <cellStyle name="Comma 3 2 2 4 4 3 3" xfId="20077" xr:uid="{00000000-0005-0000-0000-0000F9460000}"/>
    <cellStyle name="Comma 3 2 2 4 4 3 3 2" xfId="50901" xr:uid="{00000000-0005-0000-0000-0000FA460000}"/>
    <cellStyle name="Comma 3 2 2 4 4 3 4" xfId="35491" xr:uid="{00000000-0005-0000-0000-0000FB460000}"/>
    <cellStyle name="Comma 3 2 2 4 4 4" xfId="8672" xr:uid="{00000000-0005-0000-0000-0000FC460000}"/>
    <cellStyle name="Comma 3 2 2 4 4 4 2" xfId="24083" xr:uid="{00000000-0005-0000-0000-0000FD460000}"/>
    <cellStyle name="Comma 3 2 2 4 4 4 2 2" xfId="54907" xr:uid="{00000000-0005-0000-0000-0000FE460000}"/>
    <cellStyle name="Comma 3 2 2 4 4 4 3" xfId="39497" xr:uid="{00000000-0005-0000-0000-0000FF460000}"/>
    <cellStyle name="Comma 3 2 2 4 4 5" xfId="16274" xr:uid="{00000000-0005-0000-0000-000000470000}"/>
    <cellStyle name="Comma 3 2 2 4 4 5 2" xfId="47098" xr:uid="{00000000-0005-0000-0000-000001470000}"/>
    <cellStyle name="Comma 3 2 2 4 4 6" xfId="31688" xr:uid="{00000000-0005-0000-0000-000002470000}"/>
    <cellStyle name="Comma 3 2 2 4 5" xfId="1495" xr:uid="{00000000-0005-0000-0000-000003470000}"/>
    <cellStyle name="Comma 3 2 2 4 5 2" xfId="3394" xr:uid="{00000000-0005-0000-0000-000004470000}"/>
    <cellStyle name="Comma 3 2 2 4 5 2 2" xfId="7197" xr:uid="{00000000-0005-0000-0000-000005470000}"/>
    <cellStyle name="Comma 3 2 2 4 5 2 2 2" xfId="15007" xr:uid="{00000000-0005-0000-0000-000006470000}"/>
    <cellStyle name="Comma 3 2 2 4 5 2 2 2 2" xfId="30418" xr:uid="{00000000-0005-0000-0000-000007470000}"/>
    <cellStyle name="Comma 3 2 2 4 5 2 2 2 2 2" xfId="61242" xr:uid="{00000000-0005-0000-0000-000008470000}"/>
    <cellStyle name="Comma 3 2 2 4 5 2 2 2 3" xfId="45832" xr:uid="{00000000-0005-0000-0000-000009470000}"/>
    <cellStyle name="Comma 3 2 2 4 5 2 2 3" xfId="22609" xr:uid="{00000000-0005-0000-0000-00000A470000}"/>
    <cellStyle name="Comma 3 2 2 4 5 2 2 3 2" xfId="53433" xr:uid="{00000000-0005-0000-0000-00000B470000}"/>
    <cellStyle name="Comma 3 2 2 4 5 2 2 4" xfId="38023" xr:uid="{00000000-0005-0000-0000-00000C470000}"/>
    <cellStyle name="Comma 3 2 2 4 5 2 3" xfId="11204" xr:uid="{00000000-0005-0000-0000-00000D470000}"/>
    <cellStyle name="Comma 3 2 2 4 5 2 3 2" xfId="26615" xr:uid="{00000000-0005-0000-0000-00000E470000}"/>
    <cellStyle name="Comma 3 2 2 4 5 2 3 2 2" xfId="57439" xr:uid="{00000000-0005-0000-0000-00000F470000}"/>
    <cellStyle name="Comma 3 2 2 4 5 2 3 3" xfId="42029" xr:uid="{00000000-0005-0000-0000-000010470000}"/>
    <cellStyle name="Comma 3 2 2 4 5 2 4" xfId="18806" xr:uid="{00000000-0005-0000-0000-000011470000}"/>
    <cellStyle name="Comma 3 2 2 4 5 2 4 2" xfId="49630" xr:uid="{00000000-0005-0000-0000-000012470000}"/>
    <cellStyle name="Comma 3 2 2 4 5 2 5" xfId="34220" xr:uid="{00000000-0005-0000-0000-000013470000}"/>
    <cellStyle name="Comma 3 2 2 4 5 3" xfId="5298" xr:uid="{00000000-0005-0000-0000-000014470000}"/>
    <cellStyle name="Comma 3 2 2 4 5 3 2" xfId="13108" xr:uid="{00000000-0005-0000-0000-000015470000}"/>
    <cellStyle name="Comma 3 2 2 4 5 3 2 2" xfId="28519" xr:uid="{00000000-0005-0000-0000-000016470000}"/>
    <cellStyle name="Comma 3 2 2 4 5 3 2 2 2" xfId="59343" xr:uid="{00000000-0005-0000-0000-000017470000}"/>
    <cellStyle name="Comma 3 2 2 4 5 3 2 3" xfId="43933" xr:uid="{00000000-0005-0000-0000-000018470000}"/>
    <cellStyle name="Comma 3 2 2 4 5 3 3" xfId="20710" xr:uid="{00000000-0005-0000-0000-000019470000}"/>
    <cellStyle name="Comma 3 2 2 4 5 3 3 2" xfId="51534" xr:uid="{00000000-0005-0000-0000-00001A470000}"/>
    <cellStyle name="Comma 3 2 2 4 5 3 4" xfId="36124" xr:uid="{00000000-0005-0000-0000-00001B470000}"/>
    <cellStyle name="Comma 3 2 2 4 5 4" xfId="9305" xr:uid="{00000000-0005-0000-0000-00001C470000}"/>
    <cellStyle name="Comma 3 2 2 4 5 4 2" xfId="24716" xr:uid="{00000000-0005-0000-0000-00001D470000}"/>
    <cellStyle name="Comma 3 2 2 4 5 4 2 2" xfId="55540" xr:uid="{00000000-0005-0000-0000-00001E470000}"/>
    <cellStyle name="Comma 3 2 2 4 5 4 3" xfId="40130" xr:uid="{00000000-0005-0000-0000-00001F470000}"/>
    <cellStyle name="Comma 3 2 2 4 5 5" xfId="16907" xr:uid="{00000000-0005-0000-0000-000020470000}"/>
    <cellStyle name="Comma 3 2 2 4 5 5 2" xfId="47731" xr:uid="{00000000-0005-0000-0000-000021470000}"/>
    <cellStyle name="Comma 3 2 2 4 5 6" xfId="32321" xr:uid="{00000000-0005-0000-0000-000022470000}"/>
    <cellStyle name="Comma 3 2 2 4 6" xfId="2128" xr:uid="{00000000-0005-0000-0000-000023470000}"/>
    <cellStyle name="Comma 3 2 2 4 6 2" xfId="5931" xr:uid="{00000000-0005-0000-0000-000024470000}"/>
    <cellStyle name="Comma 3 2 2 4 6 2 2" xfId="13741" xr:uid="{00000000-0005-0000-0000-000025470000}"/>
    <cellStyle name="Comma 3 2 2 4 6 2 2 2" xfId="29152" xr:uid="{00000000-0005-0000-0000-000026470000}"/>
    <cellStyle name="Comma 3 2 2 4 6 2 2 2 2" xfId="59976" xr:uid="{00000000-0005-0000-0000-000027470000}"/>
    <cellStyle name="Comma 3 2 2 4 6 2 2 3" xfId="44566" xr:uid="{00000000-0005-0000-0000-000028470000}"/>
    <cellStyle name="Comma 3 2 2 4 6 2 3" xfId="21343" xr:uid="{00000000-0005-0000-0000-000029470000}"/>
    <cellStyle name="Comma 3 2 2 4 6 2 3 2" xfId="52167" xr:uid="{00000000-0005-0000-0000-00002A470000}"/>
    <cellStyle name="Comma 3 2 2 4 6 2 4" xfId="36757" xr:uid="{00000000-0005-0000-0000-00002B470000}"/>
    <cellStyle name="Comma 3 2 2 4 6 3" xfId="9938" xr:uid="{00000000-0005-0000-0000-00002C470000}"/>
    <cellStyle name="Comma 3 2 2 4 6 3 2" xfId="25349" xr:uid="{00000000-0005-0000-0000-00002D470000}"/>
    <cellStyle name="Comma 3 2 2 4 6 3 2 2" xfId="56173" xr:uid="{00000000-0005-0000-0000-00002E470000}"/>
    <cellStyle name="Comma 3 2 2 4 6 3 3" xfId="40763" xr:uid="{00000000-0005-0000-0000-00002F470000}"/>
    <cellStyle name="Comma 3 2 2 4 6 4" xfId="17540" xr:uid="{00000000-0005-0000-0000-000030470000}"/>
    <cellStyle name="Comma 3 2 2 4 6 4 2" xfId="48364" xr:uid="{00000000-0005-0000-0000-000031470000}"/>
    <cellStyle name="Comma 3 2 2 4 6 5" xfId="32954" xr:uid="{00000000-0005-0000-0000-000032470000}"/>
    <cellStyle name="Comma 3 2 2 4 7" xfId="4032" xr:uid="{00000000-0005-0000-0000-000033470000}"/>
    <cellStyle name="Comma 3 2 2 4 7 2" xfId="11842" xr:uid="{00000000-0005-0000-0000-000034470000}"/>
    <cellStyle name="Comma 3 2 2 4 7 2 2" xfId="27253" xr:uid="{00000000-0005-0000-0000-000035470000}"/>
    <cellStyle name="Comma 3 2 2 4 7 2 2 2" xfId="58077" xr:uid="{00000000-0005-0000-0000-000036470000}"/>
    <cellStyle name="Comma 3 2 2 4 7 2 3" xfId="42667" xr:uid="{00000000-0005-0000-0000-000037470000}"/>
    <cellStyle name="Comma 3 2 2 4 7 3" xfId="19444" xr:uid="{00000000-0005-0000-0000-000038470000}"/>
    <cellStyle name="Comma 3 2 2 4 7 3 2" xfId="50268" xr:uid="{00000000-0005-0000-0000-000039470000}"/>
    <cellStyle name="Comma 3 2 2 4 7 4" xfId="34858" xr:uid="{00000000-0005-0000-0000-00003A470000}"/>
    <cellStyle name="Comma 3 2 2 4 8" xfId="8039" xr:uid="{00000000-0005-0000-0000-00003B470000}"/>
    <cellStyle name="Comma 3 2 2 4 8 2" xfId="23450" xr:uid="{00000000-0005-0000-0000-00003C470000}"/>
    <cellStyle name="Comma 3 2 2 4 8 2 2" xfId="54274" xr:uid="{00000000-0005-0000-0000-00003D470000}"/>
    <cellStyle name="Comma 3 2 2 4 8 3" xfId="38864" xr:uid="{00000000-0005-0000-0000-00003E470000}"/>
    <cellStyle name="Comma 3 2 2 4 9" xfId="7830" xr:uid="{00000000-0005-0000-0000-00003F470000}"/>
    <cellStyle name="Comma 3 2 2 4 9 2" xfId="23241" xr:uid="{00000000-0005-0000-0000-000040470000}"/>
    <cellStyle name="Comma 3 2 2 4 9 2 2" xfId="54065" xr:uid="{00000000-0005-0000-0000-000041470000}"/>
    <cellStyle name="Comma 3 2 2 4 9 3" xfId="38655" xr:uid="{00000000-0005-0000-0000-000042470000}"/>
    <cellStyle name="Comma 3 2 2 5" xfId="606" xr:uid="{00000000-0005-0000-0000-000043470000}"/>
    <cellStyle name="Comma 3 2 2 5 2" xfId="1239" xr:uid="{00000000-0005-0000-0000-000044470000}"/>
    <cellStyle name="Comma 3 2 2 5 2 2" xfId="3138" xr:uid="{00000000-0005-0000-0000-000045470000}"/>
    <cellStyle name="Comma 3 2 2 5 2 2 2" xfId="6941" xr:uid="{00000000-0005-0000-0000-000046470000}"/>
    <cellStyle name="Comma 3 2 2 5 2 2 2 2" xfId="14751" xr:uid="{00000000-0005-0000-0000-000047470000}"/>
    <cellStyle name="Comma 3 2 2 5 2 2 2 2 2" xfId="30162" xr:uid="{00000000-0005-0000-0000-000048470000}"/>
    <cellStyle name="Comma 3 2 2 5 2 2 2 2 2 2" xfId="60986" xr:uid="{00000000-0005-0000-0000-000049470000}"/>
    <cellStyle name="Comma 3 2 2 5 2 2 2 2 3" xfId="45576" xr:uid="{00000000-0005-0000-0000-00004A470000}"/>
    <cellStyle name="Comma 3 2 2 5 2 2 2 3" xfId="22353" xr:uid="{00000000-0005-0000-0000-00004B470000}"/>
    <cellStyle name="Comma 3 2 2 5 2 2 2 3 2" xfId="53177" xr:uid="{00000000-0005-0000-0000-00004C470000}"/>
    <cellStyle name="Comma 3 2 2 5 2 2 2 4" xfId="37767" xr:uid="{00000000-0005-0000-0000-00004D470000}"/>
    <cellStyle name="Comma 3 2 2 5 2 2 3" xfId="10948" xr:uid="{00000000-0005-0000-0000-00004E470000}"/>
    <cellStyle name="Comma 3 2 2 5 2 2 3 2" xfId="26359" xr:uid="{00000000-0005-0000-0000-00004F470000}"/>
    <cellStyle name="Comma 3 2 2 5 2 2 3 2 2" xfId="57183" xr:uid="{00000000-0005-0000-0000-000050470000}"/>
    <cellStyle name="Comma 3 2 2 5 2 2 3 3" xfId="41773" xr:uid="{00000000-0005-0000-0000-000051470000}"/>
    <cellStyle name="Comma 3 2 2 5 2 2 4" xfId="18550" xr:uid="{00000000-0005-0000-0000-000052470000}"/>
    <cellStyle name="Comma 3 2 2 5 2 2 4 2" xfId="49374" xr:uid="{00000000-0005-0000-0000-000053470000}"/>
    <cellStyle name="Comma 3 2 2 5 2 2 5" xfId="33964" xr:uid="{00000000-0005-0000-0000-000054470000}"/>
    <cellStyle name="Comma 3 2 2 5 2 3" xfId="5042" xr:uid="{00000000-0005-0000-0000-000055470000}"/>
    <cellStyle name="Comma 3 2 2 5 2 3 2" xfId="12852" xr:uid="{00000000-0005-0000-0000-000056470000}"/>
    <cellStyle name="Comma 3 2 2 5 2 3 2 2" xfId="28263" xr:uid="{00000000-0005-0000-0000-000057470000}"/>
    <cellStyle name="Comma 3 2 2 5 2 3 2 2 2" xfId="59087" xr:uid="{00000000-0005-0000-0000-000058470000}"/>
    <cellStyle name="Comma 3 2 2 5 2 3 2 3" xfId="43677" xr:uid="{00000000-0005-0000-0000-000059470000}"/>
    <cellStyle name="Comma 3 2 2 5 2 3 3" xfId="20454" xr:uid="{00000000-0005-0000-0000-00005A470000}"/>
    <cellStyle name="Comma 3 2 2 5 2 3 3 2" xfId="51278" xr:uid="{00000000-0005-0000-0000-00005B470000}"/>
    <cellStyle name="Comma 3 2 2 5 2 3 4" xfId="35868" xr:uid="{00000000-0005-0000-0000-00005C470000}"/>
    <cellStyle name="Comma 3 2 2 5 2 4" xfId="9049" xr:uid="{00000000-0005-0000-0000-00005D470000}"/>
    <cellStyle name="Comma 3 2 2 5 2 4 2" xfId="24460" xr:uid="{00000000-0005-0000-0000-00005E470000}"/>
    <cellStyle name="Comma 3 2 2 5 2 4 2 2" xfId="55284" xr:uid="{00000000-0005-0000-0000-00005F470000}"/>
    <cellStyle name="Comma 3 2 2 5 2 4 3" xfId="39874" xr:uid="{00000000-0005-0000-0000-000060470000}"/>
    <cellStyle name="Comma 3 2 2 5 2 5" xfId="16651" xr:uid="{00000000-0005-0000-0000-000061470000}"/>
    <cellStyle name="Comma 3 2 2 5 2 5 2" xfId="47475" xr:uid="{00000000-0005-0000-0000-000062470000}"/>
    <cellStyle name="Comma 3 2 2 5 2 6" xfId="32065" xr:uid="{00000000-0005-0000-0000-000063470000}"/>
    <cellStyle name="Comma 3 2 2 5 3" xfId="1872" xr:uid="{00000000-0005-0000-0000-000064470000}"/>
    <cellStyle name="Comma 3 2 2 5 3 2" xfId="3771" xr:uid="{00000000-0005-0000-0000-000065470000}"/>
    <cellStyle name="Comma 3 2 2 5 3 2 2" xfId="7574" xr:uid="{00000000-0005-0000-0000-000066470000}"/>
    <cellStyle name="Comma 3 2 2 5 3 2 2 2" xfId="15384" xr:uid="{00000000-0005-0000-0000-000067470000}"/>
    <cellStyle name="Comma 3 2 2 5 3 2 2 2 2" xfId="30795" xr:uid="{00000000-0005-0000-0000-000068470000}"/>
    <cellStyle name="Comma 3 2 2 5 3 2 2 2 2 2" xfId="61619" xr:uid="{00000000-0005-0000-0000-000069470000}"/>
    <cellStyle name="Comma 3 2 2 5 3 2 2 2 3" xfId="46209" xr:uid="{00000000-0005-0000-0000-00006A470000}"/>
    <cellStyle name="Comma 3 2 2 5 3 2 2 3" xfId="22986" xr:uid="{00000000-0005-0000-0000-00006B470000}"/>
    <cellStyle name="Comma 3 2 2 5 3 2 2 3 2" xfId="53810" xr:uid="{00000000-0005-0000-0000-00006C470000}"/>
    <cellStyle name="Comma 3 2 2 5 3 2 2 4" xfId="38400" xr:uid="{00000000-0005-0000-0000-00006D470000}"/>
    <cellStyle name="Comma 3 2 2 5 3 2 3" xfId="11581" xr:uid="{00000000-0005-0000-0000-00006E470000}"/>
    <cellStyle name="Comma 3 2 2 5 3 2 3 2" xfId="26992" xr:uid="{00000000-0005-0000-0000-00006F470000}"/>
    <cellStyle name="Comma 3 2 2 5 3 2 3 2 2" xfId="57816" xr:uid="{00000000-0005-0000-0000-000070470000}"/>
    <cellStyle name="Comma 3 2 2 5 3 2 3 3" xfId="42406" xr:uid="{00000000-0005-0000-0000-000071470000}"/>
    <cellStyle name="Comma 3 2 2 5 3 2 4" xfId="19183" xr:uid="{00000000-0005-0000-0000-000072470000}"/>
    <cellStyle name="Comma 3 2 2 5 3 2 4 2" xfId="50007" xr:uid="{00000000-0005-0000-0000-000073470000}"/>
    <cellStyle name="Comma 3 2 2 5 3 2 5" xfId="34597" xr:uid="{00000000-0005-0000-0000-000074470000}"/>
    <cellStyle name="Comma 3 2 2 5 3 3" xfId="5675" xr:uid="{00000000-0005-0000-0000-000075470000}"/>
    <cellStyle name="Comma 3 2 2 5 3 3 2" xfId="13485" xr:uid="{00000000-0005-0000-0000-000076470000}"/>
    <cellStyle name="Comma 3 2 2 5 3 3 2 2" xfId="28896" xr:uid="{00000000-0005-0000-0000-000077470000}"/>
    <cellStyle name="Comma 3 2 2 5 3 3 2 2 2" xfId="59720" xr:uid="{00000000-0005-0000-0000-000078470000}"/>
    <cellStyle name="Comma 3 2 2 5 3 3 2 3" xfId="44310" xr:uid="{00000000-0005-0000-0000-000079470000}"/>
    <cellStyle name="Comma 3 2 2 5 3 3 3" xfId="21087" xr:uid="{00000000-0005-0000-0000-00007A470000}"/>
    <cellStyle name="Comma 3 2 2 5 3 3 3 2" xfId="51911" xr:uid="{00000000-0005-0000-0000-00007B470000}"/>
    <cellStyle name="Comma 3 2 2 5 3 3 4" xfId="36501" xr:uid="{00000000-0005-0000-0000-00007C470000}"/>
    <cellStyle name="Comma 3 2 2 5 3 4" xfId="9682" xr:uid="{00000000-0005-0000-0000-00007D470000}"/>
    <cellStyle name="Comma 3 2 2 5 3 4 2" xfId="25093" xr:uid="{00000000-0005-0000-0000-00007E470000}"/>
    <cellStyle name="Comma 3 2 2 5 3 4 2 2" xfId="55917" xr:uid="{00000000-0005-0000-0000-00007F470000}"/>
    <cellStyle name="Comma 3 2 2 5 3 4 3" xfId="40507" xr:uid="{00000000-0005-0000-0000-000080470000}"/>
    <cellStyle name="Comma 3 2 2 5 3 5" xfId="17284" xr:uid="{00000000-0005-0000-0000-000081470000}"/>
    <cellStyle name="Comma 3 2 2 5 3 5 2" xfId="48108" xr:uid="{00000000-0005-0000-0000-000082470000}"/>
    <cellStyle name="Comma 3 2 2 5 3 6" xfId="32698" xr:uid="{00000000-0005-0000-0000-000083470000}"/>
    <cellStyle name="Comma 3 2 2 5 4" xfId="2505" xr:uid="{00000000-0005-0000-0000-000084470000}"/>
    <cellStyle name="Comma 3 2 2 5 4 2" xfId="6308" xr:uid="{00000000-0005-0000-0000-000085470000}"/>
    <cellStyle name="Comma 3 2 2 5 4 2 2" xfId="14118" xr:uid="{00000000-0005-0000-0000-000086470000}"/>
    <cellStyle name="Comma 3 2 2 5 4 2 2 2" xfId="29529" xr:uid="{00000000-0005-0000-0000-000087470000}"/>
    <cellStyle name="Comma 3 2 2 5 4 2 2 2 2" xfId="60353" xr:uid="{00000000-0005-0000-0000-000088470000}"/>
    <cellStyle name="Comma 3 2 2 5 4 2 2 3" xfId="44943" xr:uid="{00000000-0005-0000-0000-000089470000}"/>
    <cellStyle name="Comma 3 2 2 5 4 2 3" xfId="21720" xr:uid="{00000000-0005-0000-0000-00008A470000}"/>
    <cellStyle name="Comma 3 2 2 5 4 2 3 2" xfId="52544" xr:uid="{00000000-0005-0000-0000-00008B470000}"/>
    <cellStyle name="Comma 3 2 2 5 4 2 4" xfId="37134" xr:uid="{00000000-0005-0000-0000-00008C470000}"/>
    <cellStyle name="Comma 3 2 2 5 4 3" xfId="10315" xr:uid="{00000000-0005-0000-0000-00008D470000}"/>
    <cellStyle name="Comma 3 2 2 5 4 3 2" xfId="25726" xr:uid="{00000000-0005-0000-0000-00008E470000}"/>
    <cellStyle name="Comma 3 2 2 5 4 3 2 2" xfId="56550" xr:uid="{00000000-0005-0000-0000-00008F470000}"/>
    <cellStyle name="Comma 3 2 2 5 4 3 3" xfId="41140" xr:uid="{00000000-0005-0000-0000-000090470000}"/>
    <cellStyle name="Comma 3 2 2 5 4 4" xfId="17917" xr:uid="{00000000-0005-0000-0000-000091470000}"/>
    <cellStyle name="Comma 3 2 2 5 4 4 2" xfId="48741" xr:uid="{00000000-0005-0000-0000-000092470000}"/>
    <cellStyle name="Comma 3 2 2 5 4 5" xfId="33331" xr:uid="{00000000-0005-0000-0000-000093470000}"/>
    <cellStyle name="Comma 3 2 2 5 5" xfId="4409" xr:uid="{00000000-0005-0000-0000-000094470000}"/>
    <cellStyle name="Comma 3 2 2 5 5 2" xfId="12219" xr:uid="{00000000-0005-0000-0000-000095470000}"/>
    <cellStyle name="Comma 3 2 2 5 5 2 2" xfId="27630" xr:uid="{00000000-0005-0000-0000-000096470000}"/>
    <cellStyle name="Comma 3 2 2 5 5 2 2 2" xfId="58454" xr:uid="{00000000-0005-0000-0000-000097470000}"/>
    <cellStyle name="Comma 3 2 2 5 5 2 3" xfId="43044" xr:uid="{00000000-0005-0000-0000-000098470000}"/>
    <cellStyle name="Comma 3 2 2 5 5 3" xfId="19821" xr:uid="{00000000-0005-0000-0000-000099470000}"/>
    <cellStyle name="Comma 3 2 2 5 5 3 2" xfId="50645" xr:uid="{00000000-0005-0000-0000-00009A470000}"/>
    <cellStyle name="Comma 3 2 2 5 5 4" xfId="35235" xr:uid="{00000000-0005-0000-0000-00009B470000}"/>
    <cellStyle name="Comma 3 2 2 5 6" xfId="8416" xr:uid="{00000000-0005-0000-0000-00009C470000}"/>
    <cellStyle name="Comma 3 2 2 5 6 2" xfId="23827" xr:uid="{00000000-0005-0000-0000-00009D470000}"/>
    <cellStyle name="Comma 3 2 2 5 6 2 2" xfId="54651" xr:uid="{00000000-0005-0000-0000-00009E470000}"/>
    <cellStyle name="Comma 3 2 2 5 6 3" xfId="39241" xr:uid="{00000000-0005-0000-0000-00009F470000}"/>
    <cellStyle name="Comma 3 2 2 5 7" xfId="16018" xr:uid="{00000000-0005-0000-0000-0000A0470000}"/>
    <cellStyle name="Comma 3 2 2 5 7 2" xfId="46842" xr:uid="{00000000-0005-0000-0000-0000A1470000}"/>
    <cellStyle name="Comma 3 2 2 5 8" xfId="31432" xr:uid="{00000000-0005-0000-0000-0000A2470000}"/>
    <cellStyle name="Comma 3 2 2 6" xfId="397" xr:uid="{00000000-0005-0000-0000-0000A3470000}"/>
    <cellStyle name="Comma 3 2 2 6 2" xfId="1030" xr:uid="{00000000-0005-0000-0000-0000A4470000}"/>
    <cellStyle name="Comma 3 2 2 6 2 2" xfId="2929" xr:uid="{00000000-0005-0000-0000-0000A5470000}"/>
    <cellStyle name="Comma 3 2 2 6 2 2 2" xfId="6732" xr:uid="{00000000-0005-0000-0000-0000A6470000}"/>
    <cellStyle name="Comma 3 2 2 6 2 2 2 2" xfId="14542" xr:uid="{00000000-0005-0000-0000-0000A7470000}"/>
    <cellStyle name="Comma 3 2 2 6 2 2 2 2 2" xfId="29953" xr:uid="{00000000-0005-0000-0000-0000A8470000}"/>
    <cellStyle name="Comma 3 2 2 6 2 2 2 2 2 2" xfId="60777" xr:uid="{00000000-0005-0000-0000-0000A9470000}"/>
    <cellStyle name="Comma 3 2 2 6 2 2 2 2 3" xfId="45367" xr:uid="{00000000-0005-0000-0000-0000AA470000}"/>
    <cellStyle name="Comma 3 2 2 6 2 2 2 3" xfId="22144" xr:uid="{00000000-0005-0000-0000-0000AB470000}"/>
    <cellStyle name="Comma 3 2 2 6 2 2 2 3 2" xfId="52968" xr:uid="{00000000-0005-0000-0000-0000AC470000}"/>
    <cellStyle name="Comma 3 2 2 6 2 2 2 4" xfId="37558" xr:uid="{00000000-0005-0000-0000-0000AD470000}"/>
    <cellStyle name="Comma 3 2 2 6 2 2 3" xfId="10739" xr:uid="{00000000-0005-0000-0000-0000AE470000}"/>
    <cellStyle name="Comma 3 2 2 6 2 2 3 2" xfId="26150" xr:uid="{00000000-0005-0000-0000-0000AF470000}"/>
    <cellStyle name="Comma 3 2 2 6 2 2 3 2 2" xfId="56974" xr:uid="{00000000-0005-0000-0000-0000B0470000}"/>
    <cellStyle name="Comma 3 2 2 6 2 2 3 3" xfId="41564" xr:uid="{00000000-0005-0000-0000-0000B1470000}"/>
    <cellStyle name="Comma 3 2 2 6 2 2 4" xfId="18341" xr:uid="{00000000-0005-0000-0000-0000B2470000}"/>
    <cellStyle name="Comma 3 2 2 6 2 2 4 2" xfId="49165" xr:uid="{00000000-0005-0000-0000-0000B3470000}"/>
    <cellStyle name="Comma 3 2 2 6 2 2 5" xfId="33755" xr:uid="{00000000-0005-0000-0000-0000B4470000}"/>
    <cellStyle name="Comma 3 2 2 6 2 3" xfId="4833" xr:uid="{00000000-0005-0000-0000-0000B5470000}"/>
    <cellStyle name="Comma 3 2 2 6 2 3 2" xfId="12643" xr:uid="{00000000-0005-0000-0000-0000B6470000}"/>
    <cellStyle name="Comma 3 2 2 6 2 3 2 2" xfId="28054" xr:uid="{00000000-0005-0000-0000-0000B7470000}"/>
    <cellStyle name="Comma 3 2 2 6 2 3 2 2 2" xfId="58878" xr:uid="{00000000-0005-0000-0000-0000B8470000}"/>
    <cellStyle name="Comma 3 2 2 6 2 3 2 3" xfId="43468" xr:uid="{00000000-0005-0000-0000-0000B9470000}"/>
    <cellStyle name="Comma 3 2 2 6 2 3 3" xfId="20245" xr:uid="{00000000-0005-0000-0000-0000BA470000}"/>
    <cellStyle name="Comma 3 2 2 6 2 3 3 2" xfId="51069" xr:uid="{00000000-0005-0000-0000-0000BB470000}"/>
    <cellStyle name="Comma 3 2 2 6 2 3 4" xfId="35659" xr:uid="{00000000-0005-0000-0000-0000BC470000}"/>
    <cellStyle name="Comma 3 2 2 6 2 4" xfId="8840" xr:uid="{00000000-0005-0000-0000-0000BD470000}"/>
    <cellStyle name="Comma 3 2 2 6 2 4 2" xfId="24251" xr:uid="{00000000-0005-0000-0000-0000BE470000}"/>
    <cellStyle name="Comma 3 2 2 6 2 4 2 2" xfId="55075" xr:uid="{00000000-0005-0000-0000-0000BF470000}"/>
    <cellStyle name="Comma 3 2 2 6 2 4 3" xfId="39665" xr:uid="{00000000-0005-0000-0000-0000C0470000}"/>
    <cellStyle name="Comma 3 2 2 6 2 5" xfId="16442" xr:uid="{00000000-0005-0000-0000-0000C1470000}"/>
    <cellStyle name="Comma 3 2 2 6 2 5 2" xfId="47266" xr:uid="{00000000-0005-0000-0000-0000C2470000}"/>
    <cellStyle name="Comma 3 2 2 6 2 6" xfId="31856" xr:uid="{00000000-0005-0000-0000-0000C3470000}"/>
    <cellStyle name="Comma 3 2 2 6 3" xfId="1663" xr:uid="{00000000-0005-0000-0000-0000C4470000}"/>
    <cellStyle name="Comma 3 2 2 6 3 2" xfId="3562" xr:uid="{00000000-0005-0000-0000-0000C5470000}"/>
    <cellStyle name="Comma 3 2 2 6 3 2 2" xfId="7365" xr:uid="{00000000-0005-0000-0000-0000C6470000}"/>
    <cellStyle name="Comma 3 2 2 6 3 2 2 2" xfId="15175" xr:uid="{00000000-0005-0000-0000-0000C7470000}"/>
    <cellStyle name="Comma 3 2 2 6 3 2 2 2 2" xfId="30586" xr:uid="{00000000-0005-0000-0000-0000C8470000}"/>
    <cellStyle name="Comma 3 2 2 6 3 2 2 2 2 2" xfId="61410" xr:uid="{00000000-0005-0000-0000-0000C9470000}"/>
    <cellStyle name="Comma 3 2 2 6 3 2 2 2 3" xfId="46000" xr:uid="{00000000-0005-0000-0000-0000CA470000}"/>
    <cellStyle name="Comma 3 2 2 6 3 2 2 3" xfId="22777" xr:uid="{00000000-0005-0000-0000-0000CB470000}"/>
    <cellStyle name="Comma 3 2 2 6 3 2 2 3 2" xfId="53601" xr:uid="{00000000-0005-0000-0000-0000CC470000}"/>
    <cellStyle name="Comma 3 2 2 6 3 2 2 4" xfId="38191" xr:uid="{00000000-0005-0000-0000-0000CD470000}"/>
    <cellStyle name="Comma 3 2 2 6 3 2 3" xfId="11372" xr:uid="{00000000-0005-0000-0000-0000CE470000}"/>
    <cellStyle name="Comma 3 2 2 6 3 2 3 2" xfId="26783" xr:uid="{00000000-0005-0000-0000-0000CF470000}"/>
    <cellStyle name="Comma 3 2 2 6 3 2 3 2 2" xfId="57607" xr:uid="{00000000-0005-0000-0000-0000D0470000}"/>
    <cellStyle name="Comma 3 2 2 6 3 2 3 3" xfId="42197" xr:uid="{00000000-0005-0000-0000-0000D1470000}"/>
    <cellStyle name="Comma 3 2 2 6 3 2 4" xfId="18974" xr:uid="{00000000-0005-0000-0000-0000D2470000}"/>
    <cellStyle name="Comma 3 2 2 6 3 2 4 2" xfId="49798" xr:uid="{00000000-0005-0000-0000-0000D3470000}"/>
    <cellStyle name="Comma 3 2 2 6 3 2 5" xfId="34388" xr:uid="{00000000-0005-0000-0000-0000D4470000}"/>
    <cellStyle name="Comma 3 2 2 6 3 3" xfId="5466" xr:uid="{00000000-0005-0000-0000-0000D5470000}"/>
    <cellStyle name="Comma 3 2 2 6 3 3 2" xfId="13276" xr:uid="{00000000-0005-0000-0000-0000D6470000}"/>
    <cellStyle name="Comma 3 2 2 6 3 3 2 2" xfId="28687" xr:uid="{00000000-0005-0000-0000-0000D7470000}"/>
    <cellStyle name="Comma 3 2 2 6 3 3 2 2 2" xfId="59511" xr:uid="{00000000-0005-0000-0000-0000D8470000}"/>
    <cellStyle name="Comma 3 2 2 6 3 3 2 3" xfId="44101" xr:uid="{00000000-0005-0000-0000-0000D9470000}"/>
    <cellStyle name="Comma 3 2 2 6 3 3 3" xfId="20878" xr:uid="{00000000-0005-0000-0000-0000DA470000}"/>
    <cellStyle name="Comma 3 2 2 6 3 3 3 2" xfId="51702" xr:uid="{00000000-0005-0000-0000-0000DB470000}"/>
    <cellStyle name="Comma 3 2 2 6 3 3 4" xfId="36292" xr:uid="{00000000-0005-0000-0000-0000DC470000}"/>
    <cellStyle name="Comma 3 2 2 6 3 4" xfId="9473" xr:uid="{00000000-0005-0000-0000-0000DD470000}"/>
    <cellStyle name="Comma 3 2 2 6 3 4 2" xfId="24884" xr:uid="{00000000-0005-0000-0000-0000DE470000}"/>
    <cellStyle name="Comma 3 2 2 6 3 4 2 2" xfId="55708" xr:uid="{00000000-0005-0000-0000-0000DF470000}"/>
    <cellStyle name="Comma 3 2 2 6 3 4 3" xfId="40298" xr:uid="{00000000-0005-0000-0000-0000E0470000}"/>
    <cellStyle name="Comma 3 2 2 6 3 5" xfId="17075" xr:uid="{00000000-0005-0000-0000-0000E1470000}"/>
    <cellStyle name="Comma 3 2 2 6 3 5 2" xfId="47899" xr:uid="{00000000-0005-0000-0000-0000E2470000}"/>
    <cellStyle name="Comma 3 2 2 6 3 6" xfId="32489" xr:uid="{00000000-0005-0000-0000-0000E3470000}"/>
    <cellStyle name="Comma 3 2 2 6 4" xfId="2296" xr:uid="{00000000-0005-0000-0000-0000E4470000}"/>
    <cellStyle name="Comma 3 2 2 6 4 2" xfId="6099" xr:uid="{00000000-0005-0000-0000-0000E5470000}"/>
    <cellStyle name="Comma 3 2 2 6 4 2 2" xfId="13909" xr:uid="{00000000-0005-0000-0000-0000E6470000}"/>
    <cellStyle name="Comma 3 2 2 6 4 2 2 2" xfId="29320" xr:uid="{00000000-0005-0000-0000-0000E7470000}"/>
    <cellStyle name="Comma 3 2 2 6 4 2 2 2 2" xfId="60144" xr:uid="{00000000-0005-0000-0000-0000E8470000}"/>
    <cellStyle name="Comma 3 2 2 6 4 2 2 3" xfId="44734" xr:uid="{00000000-0005-0000-0000-0000E9470000}"/>
    <cellStyle name="Comma 3 2 2 6 4 2 3" xfId="21511" xr:uid="{00000000-0005-0000-0000-0000EA470000}"/>
    <cellStyle name="Comma 3 2 2 6 4 2 3 2" xfId="52335" xr:uid="{00000000-0005-0000-0000-0000EB470000}"/>
    <cellStyle name="Comma 3 2 2 6 4 2 4" xfId="36925" xr:uid="{00000000-0005-0000-0000-0000EC470000}"/>
    <cellStyle name="Comma 3 2 2 6 4 3" xfId="10106" xr:uid="{00000000-0005-0000-0000-0000ED470000}"/>
    <cellStyle name="Comma 3 2 2 6 4 3 2" xfId="25517" xr:uid="{00000000-0005-0000-0000-0000EE470000}"/>
    <cellStyle name="Comma 3 2 2 6 4 3 2 2" xfId="56341" xr:uid="{00000000-0005-0000-0000-0000EF470000}"/>
    <cellStyle name="Comma 3 2 2 6 4 3 3" xfId="40931" xr:uid="{00000000-0005-0000-0000-0000F0470000}"/>
    <cellStyle name="Comma 3 2 2 6 4 4" xfId="17708" xr:uid="{00000000-0005-0000-0000-0000F1470000}"/>
    <cellStyle name="Comma 3 2 2 6 4 4 2" xfId="48532" xr:uid="{00000000-0005-0000-0000-0000F2470000}"/>
    <cellStyle name="Comma 3 2 2 6 4 5" xfId="33122" xr:uid="{00000000-0005-0000-0000-0000F3470000}"/>
    <cellStyle name="Comma 3 2 2 6 5" xfId="4200" xr:uid="{00000000-0005-0000-0000-0000F4470000}"/>
    <cellStyle name="Comma 3 2 2 6 5 2" xfId="12010" xr:uid="{00000000-0005-0000-0000-0000F5470000}"/>
    <cellStyle name="Comma 3 2 2 6 5 2 2" xfId="27421" xr:uid="{00000000-0005-0000-0000-0000F6470000}"/>
    <cellStyle name="Comma 3 2 2 6 5 2 2 2" xfId="58245" xr:uid="{00000000-0005-0000-0000-0000F7470000}"/>
    <cellStyle name="Comma 3 2 2 6 5 2 3" xfId="42835" xr:uid="{00000000-0005-0000-0000-0000F8470000}"/>
    <cellStyle name="Comma 3 2 2 6 5 3" xfId="19612" xr:uid="{00000000-0005-0000-0000-0000F9470000}"/>
    <cellStyle name="Comma 3 2 2 6 5 3 2" xfId="50436" xr:uid="{00000000-0005-0000-0000-0000FA470000}"/>
    <cellStyle name="Comma 3 2 2 6 5 4" xfId="35026" xr:uid="{00000000-0005-0000-0000-0000FB470000}"/>
    <cellStyle name="Comma 3 2 2 6 6" xfId="8207" xr:uid="{00000000-0005-0000-0000-0000FC470000}"/>
    <cellStyle name="Comma 3 2 2 6 6 2" xfId="23618" xr:uid="{00000000-0005-0000-0000-0000FD470000}"/>
    <cellStyle name="Comma 3 2 2 6 6 2 2" xfId="54442" xr:uid="{00000000-0005-0000-0000-0000FE470000}"/>
    <cellStyle name="Comma 3 2 2 6 6 3" xfId="39032" xr:uid="{00000000-0005-0000-0000-0000FF470000}"/>
    <cellStyle name="Comma 3 2 2 6 7" xfId="15809" xr:uid="{00000000-0005-0000-0000-000000480000}"/>
    <cellStyle name="Comma 3 2 2 6 7 2" xfId="46633" xr:uid="{00000000-0005-0000-0000-000001480000}"/>
    <cellStyle name="Comma 3 2 2 6 8" xfId="31223" xr:uid="{00000000-0005-0000-0000-000002480000}"/>
    <cellStyle name="Comma 3 2 2 7" xfId="817" xr:uid="{00000000-0005-0000-0000-000003480000}"/>
    <cellStyle name="Comma 3 2 2 7 2" xfId="2716" xr:uid="{00000000-0005-0000-0000-000004480000}"/>
    <cellStyle name="Comma 3 2 2 7 2 2" xfId="6519" xr:uid="{00000000-0005-0000-0000-000005480000}"/>
    <cellStyle name="Comma 3 2 2 7 2 2 2" xfId="14329" xr:uid="{00000000-0005-0000-0000-000006480000}"/>
    <cellStyle name="Comma 3 2 2 7 2 2 2 2" xfId="29740" xr:uid="{00000000-0005-0000-0000-000007480000}"/>
    <cellStyle name="Comma 3 2 2 7 2 2 2 2 2" xfId="60564" xr:uid="{00000000-0005-0000-0000-000008480000}"/>
    <cellStyle name="Comma 3 2 2 7 2 2 2 3" xfId="45154" xr:uid="{00000000-0005-0000-0000-000009480000}"/>
    <cellStyle name="Comma 3 2 2 7 2 2 3" xfId="21931" xr:uid="{00000000-0005-0000-0000-00000A480000}"/>
    <cellStyle name="Comma 3 2 2 7 2 2 3 2" xfId="52755" xr:uid="{00000000-0005-0000-0000-00000B480000}"/>
    <cellStyle name="Comma 3 2 2 7 2 2 4" xfId="37345" xr:uid="{00000000-0005-0000-0000-00000C480000}"/>
    <cellStyle name="Comma 3 2 2 7 2 3" xfId="10526" xr:uid="{00000000-0005-0000-0000-00000D480000}"/>
    <cellStyle name="Comma 3 2 2 7 2 3 2" xfId="25937" xr:uid="{00000000-0005-0000-0000-00000E480000}"/>
    <cellStyle name="Comma 3 2 2 7 2 3 2 2" xfId="56761" xr:uid="{00000000-0005-0000-0000-00000F480000}"/>
    <cellStyle name="Comma 3 2 2 7 2 3 3" xfId="41351" xr:uid="{00000000-0005-0000-0000-000010480000}"/>
    <cellStyle name="Comma 3 2 2 7 2 4" xfId="18128" xr:uid="{00000000-0005-0000-0000-000011480000}"/>
    <cellStyle name="Comma 3 2 2 7 2 4 2" xfId="48952" xr:uid="{00000000-0005-0000-0000-000012480000}"/>
    <cellStyle name="Comma 3 2 2 7 2 5" xfId="33542" xr:uid="{00000000-0005-0000-0000-000013480000}"/>
    <cellStyle name="Comma 3 2 2 7 3" xfId="4620" xr:uid="{00000000-0005-0000-0000-000014480000}"/>
    <cellStyle name="Comma 3 2 2 7 3 2" xfId="12430" xr:uid="{00000000-0005-0000-0000-000015480000}"/>
    <cellStyle name="Comma 3 2 2 7 3 2 2" xfId="27841" xr:uid="{00000000-0005-0000-0000-000016480000}"/>
    <cellStyle name="Comma 3 2 2 7 3 2 2 2" xfId="58665" xr:uid="{00000000-0005-0000-0000-000017480000}"/>
    <cellStyle name="Comma 3 2 2 7 3 2 3" xfId="43255" xr:uid="{00000000-0005-0000-0000-000018480000}"/>
    <cellStyle name="Comma 3 2 2 7 3 3" xfId="20032" xr:uid="{00000000-0005-0000-0000-000019480000}"/>
    <cellStyle name="Comma 3 2 2 7 3 3 2" xfId="50856" xr:uid="{00000000-0005-0000-0000-00001A480000}"/>
    <cellStyle name="Comma 3 2 2 7 3 4" xfId="35446" xr:uid="{00000000-0005-0000-0000-00001B480000}"/>
    <cellStyle name="Comma 3 2 2 7 4" xfId="8627" xr:uid="{00000000-0005-0000-0000-00001C480000}"/>
    <cellStyle name="Comma 3 2 2 7 4 2" xfId="24038" xr:uid="{00000000-0005-0000-0000-00001D480000}"/>
    <cellStyle name="Comma 3 2 2 7 4 2 2" xfId="54862" xr:uid="{00000000-0005-0000-0000-00001E480000}"/>
    <cellStyle name="Comma 3 2 2 7 4 3" xfId="39452" xr:uid="{00000000-0005-0000-0000-00001F480000}"/>
    <cellStyle name="Comma 3 2 2 7 5" xfId="16229" xr:uid="{00000000-0005-0000-0000-000020480000}"/>
    <cellStyle name="Comma 3 2 2 7 5 2" xfId="47053" xr:uid="{00000000-0005-0000-0000-000021480000}"/>
    <cellStyle name="Comma 3 2 2 7 6" xfId="31643" xr:uid="{00000000-0005-0000-0000-000022480000}"/>
    <cellStyle name="Comma 3 2 2 8" xfId="1450" xr:uid="{00000000-0005-0000-0000-000023480000}"/>
    <cellStyle name="Comma 3 2 2 8 2" xfId="3349" xr:uid="{00000000-0005-0000-0000-000024480000}"/>
    <cellStyle name="Comma 3 2 2 8 2 2" xfId="7152" xr:uid="{00000000-0005-0000-0000-000025480000}"/>
    <cellStyle name="Comma 3 2 2 8 2 2 2" xfId="14962" xr:uid="{00000000-0005-0000-0000-000026480000}"/>
    <cellStyle name="Comma 3 2 2 8 2 2 2 2" xfId="30373" xr:uid="{00000000-0005-0000-0000-000027480000}"/>
    <cellStyle name="Comma 3 2 2 8 2 2 2 2 2" xfId="61197" xr:uid="{00000000-0005-0000-0000-000028480000}"/>
    <cellStyle name="Comma 3 2 2 8 2 2 2 3" xfId="45787" xr:uid="{00000000-0005-0000-0000-000029480000}"/>
    <cellStyle name="Comma 3 2 2 8 2 2 3" xfId="22564" xr:uid="{00000000-0005-0000-0000-00002A480000}"/>
    <cellStyle name="Comma 3 2 2 8 2 2 3 2" xfId="53388" xr:uid="{00000000-0005-0000-0000-00002B480000}"/>
    <cellStyle name="Comma 3 2 2 8 2 2 4" xfId="37978" xr:uid="{00000000-0005-0000-0000-00002C480000}"/>
    <cellStyle name="Comma 3 2 2 8 2 3" xfId="11159" xr:uid="{00000000-0005-0000-0000-00002D480000}"/>
    <cellStyle name="Comma 3 2 2 8 2 3 2" xfId="26570" xr:uid="{00000000-0005-0000-0000-00002E480000}"/>
    <cellStyle name="Comma 3 2 2 8 2 3 2 2" xfId="57394" xr:uid="{00000000-0005-0000-0000-00002F480000}"/>
    <cellStyle name="Comma 3 2 2 8 2 3 3" xfId="41984" xr:uid="{00000000-0005-0000-0000-000030480000}"/>
    <cellStyle name="Comma 3 2 2 8 2 4" xfId="18761" xr:uid="{00000000-0005-0000-0000-000031480000}"/>
    <cellStyle name="Comma 3 2 2 8 2 4 2" xfId="49585" xr:uid="{00000000-0005-0000-0000-000032480000}"/>
    <cellStyle name="Comma 3 2 2 8 2 5" xfId="34175" xr:uid="{00000000-0005-0000-0000-000033480000}"/>
    <cellStyle name="Comma 3 2 2 8 3" xfId="5253" xr:uid="{00000000-0005-0000-0000-000034480000}"/>
    <cellStyle name="Comma 3 2 2 8 3 2" xfId="13063" xr:uid="{00000000-0005-0000-0000-000035480000}"/>
    <cellStyle name="Comma 3 2 2 8 3 2 2" xfId="28474" xr:uid="{00000000-0005-0000-0000-000036480000}"/>
    <cellStyle name="Comma 3 2 2 8 3 2 2 2" xfId="59298" xr:uid="{00000000-0005-0000-0000-000037480000}"/>
    <cellStyle name="Comma 3 2 2 8 3 2 3" xfId="43888" xr:uid="{00000000-0005-0000-0000-000038480000}"/>
    <cellStyle name="Comma 3 2 2 8 3 3" xfId="20665" xr:uid="{00000000-0005-0000-0000-000039480000}"/>
    <cellStyle name="Comma 3 2 2 8 3 3 2" xfId="51489" xr:uid="{00000000-0005-0000-0000-00003A480000}"/>
    <cellStyle name="Comma 3 2 2 8 3 4" xfId="36079" xr:uid="{00000000-0005-0000-0000-00003B480000}"/>
    <cellStyle name="Comma 3 2 2 8 4" xfId="9260" xr:uid="{00000000-0005-0000-0000-00003C480000}"/>
    <cellStyle name="Comma 3 2 2 8 4 2" xfId="24671" xr:uid="{00000000-0005-0000-0000-00003D480000}"/>
    <cellStyle name="Comma 3 2 2 8 4 2 2" xfId="55495" xr:uid="{00000000-0005-0000-0000-00003E480000}"/>
    <cellStyle name="Comma 3 2 2 8 4 3" xfId="40085" xr:uid="{00000000-0005-0000-0000-00003F480000}"/>
    <cellStyle name="Comma 3 2 2 8 5" xfId="16862" xr:uid="{00000000-0005-0000-0000-000040480000}"/>
    <cellStyle name="Comma 3 2 2 8 5 2" xfId="47686" xr:uid="{00000000-0005-0000-0000-000041480000}"/>
    <cellStyle name="Comma 3 2 2 8 6" xfId="32276" xr:uid="{00000000-0005-0000-0000-000042480000}"/>
    <cellStyle name="Comma 3 2 2 9" xfId="2083" xr:uid="{00000000-0005-0000-0000-000043480000}"/>
    <cellStyle name="Comma 3 2 2 9 2" xfId="5886" xr:uid="{00000000-0005-0000-0000-000044480000}"/>
    <cellStyle name="Comma 3 2 2 9 2 2" xfId="13696" xr:uid="{00000000-0005-0000-0000-000045480000}"/>
    <cellStyle name="Comma 3 2 2 9 2 2 2" xfId="29107" xr:uid="{00000000-0005-0000-0000-000046480000}"/>
    <cellStyle name="Comma 3 2 2 9 2 2 2 2" xfId="59931" xr:uid="{00000000-0005-0000-0000-000047480000}"/>
    <cellStyle name="Comma 3 2 2 9 2 2 3" xfId="44521" xr:uid="{00000000-0005-0000-0000-000048480000}"/>
    <cellStyle name="Comma 3 2 2 9 2 3" xfId="21298" xr:uid="{00000000-0005-0000-0000-000049480000}"/>
    <cellStyle name="Comma 3 2 2 9 2 3 2" xfId="52122" xr:uid="{00000000-0005-0000-0000-00004A480000}"/>
    <cellStyle name="Comma 3 2 2 9 2 4" xfId="36712" xr:uid="{00000000-0005-0000-0000-00004B480000}"/>
    <cellStyle name="Comma 3 2 2 9 3" xfId="9893" xr:uid="{00000000-0005-0000-0000-00004C480000}"/>
    <cellStyle name="Comma 3 2 2 9 3 2" xfId="25304" xr:uid="{00000000-0005-0000-0000-00004D480000}"/>
    <cellStyle name="Comma 3 2 2 9 3 2 2" xfId="56128" xr:uid="{00000000-0005-0000-0000-00004E480000}"/>
    <cellStyle name="Comma 3 2 2 9 3 3" xfId="40718" xr:uid="{00000000-0005-0000-0000-00004F480000}"/>
    <cellStyle name="Comma 3 2 2 9 4" xfId="17495" xr:uid="{00000000-0005-0000-0000-000050480000}"/>
    <cellStyle name="Comma 3 2 2 9 4 2" xfId="48319" xr:uid="{00000000-0005-0000-0000-000051480000}"/>
    <cellStyle name="Comma 3 2 2 9 5" xfId="32909" xr:uid="{00000000-0005-0000-0000-000052480000}"/>
    <cellStyle name="Comma 3 2 3" xfId="81" xr:uid="{00000000-0005-0000-0000-000053480000}"/>
    <cellStyle name="Comma 3 2 3 10" xfId="7850" xr:uid="{00000000-0005-0000-0000-000054480000}"/>
    <cellStyle name="Comma 3 2 3 10 2" xfId="23261" xr:uid="{00000000-0005-0000-0000-000055480000}"/>
    <cellStyle name="Comma 3 2 3 10 2 2" xfId="54085" xr:uid="{00000000-0005-0000-0000-000056480000}"/>
    <cellStyle name="Comma 3 2 3 10 3" xfId="38675" xr:uid="{00000000-0005-0000-0000-000057480000}"/>
    <cellStyle name="Comma 3 2 3 11" xfId="15661" xr:uid="{00000000-0005-0000-0000-000058480000}"/>
    <cellStyle name="Comma 3 2 3 11 2" xfId="46485" xr:uid="{00000000-0005-0000-0000-000059480000}"/>
    <cellStyle name="Comma 3 2 3 12" xfId="31075" xr:uid="{00000000-0005-0000-0000-00005A480000}"/>
    <cellStyle name="Comma 3 2 3 13" xfId="248" xr:uid="{00000000-0005-0000-0000-00005B480000}"/>
    <cellStyle name="Comma 3 2 3 2" xfId="330" xr:uid="{00000000-0005-0000-0000-00005C480000}"/>
    <cellStyle name="Comma 3 2 3 2 10" xfId="15743" xr:uid="{00000000-0005-0000-0000-00005D480000}"/>
    <cellStyle name="Comma 3 2 3 2 10 2" xfId="46567" xr:uid="{00000000-0005-0000-0000-00005E480000}"/>
    <cellStyle name="Comma 3 2 3 2 11" xfId="31157" xr:uid="{00000000-0005-0000-0000-00005F480000}"/>
    <cellStyle name="Comma 3 2 3 2 2" xfId="753" xr:uid="{00000000-0005-0000-0000-000060480000}"/>
    <cellStyle name="Comma 3 2 3 2 2 2" xfId="1386" xr:uid="{00000000-0005-0000-0000-000061480000}"/>
    <cellStyle name="Comma 3 2 3 2 2 2 2" xfId="3285" xr:uid="{00000000-0005-0000-0000-000062480000}"/>
    <cellStyle name="Comma 3 2 3 2 2 2 2 2" xfId="7088" xr:uid="{00000000-0005-0000-0000-000063480000}"/>
    <cellStyle name="Comma 3 2 3 2 2 2 2 2 2" xfId="14898" xr:uid="{00000000-0005-0000-0000-000064480000}"/>
    <cellStyle name="Comma 3 2 3 2 2 2 2 2 2 2" xfId="30309" xr:uid="{00000000-0005-0000-0000-000065480000}"/>
    <cellStyle name="Comma 3 2 3 2 2 2 2 2 2 2 2" xfId="61133" xr:uid="{00000000-0005-0000-0000-000066480000}"/>
    <cellStyle name="Comma 3 2 3 2 2 2 2 2 2 3" xfId="45723" xr:uid="{00000000-0005-0000-0000-000067480000}"/>
    <cellStyle name="Comma 3 2 3 2 2 2 2 2 3" xfId="22500" xr:uid="{00000000-0005-0000-0000-000068480000}"/>
    <cellStyle name="Comma 3 2 3 2 2 2 2 2 3 2" xfId="53324" xr:uid="{00000000-0005-0000-0000-000069480000}"/>
    <cellStyle name="Comma 3 2 3 2 2 2 2 2 4" xfId="37914" xr:uid="{00000000-0005-0000-0000-00006A480000}"/>
    <cellStyle name="Comma 3 2 3 2 2 2 2 3" xfId="11095" xr:uid="{00000000-0005-0000-0000-00006B480000}"/>
    <cellStyle name="Comma 3 2 3 2 2 2 2 3 2" xfId="26506" xr:uid="{00000000-0005-0000-0000-00006C480000}"/>
    <cellStyle name="Comma 3 2 3 2 2 2 2 3 2 2" xfId="57330" xr:uid="{00000000-0005-0000-0000-00006D480000}"/>
    <cellStyle name="Comma 3 2 3 2 2 2 2 3 3" xfId="41920" xr:uid="{00000000-0005-0000-0000-00006E480000}"/>
    <cellStyle name="Comma 3 2 3 2 2 2 2 4" xfId="18697" xr:uid="{00000000-0005-0000-0000-00006F480000}"/>
    <cellStyle name="Comma 3 2 3 2 2 2 2 4 2" xfId="49521" xr:uid="{00000000-0005-0000-0000-000070480000}"/>
    <cellStyle name="Comma 3 2 3 2 2 2 2 5" xfId="34111" xr:uid="{00000000-0005-0000-0000-000071480000}"/>
    <cellStyle name="Comma 3 2 3 2 2 2 3" xfId="5189" xr:uid="{00000000-0005-0000-0000-000072480000}"/>
    <cellStyle name="Comma 3 2 3 2 2 2 3 2" xfId="12999" xr:uid="{00000000-0005-0000-0000-000073480000}"/>
    <cellStyle name="Comma 3 2 3 2 2 2 3 2 2" xfId="28410" xr:uid="{00000000-0005-0000-0000-000074480000}"/>
    <cellStyle name="Comma 3 2 3 2 2 2 3 2 2 2" xfId="59234" xr:uid="{00000000-0005-0000-0000-000075480000}"/>
    <cellStyle name="Comma 3 2 3 2 2 2 3 2 3" xfId="43824" xr:uid="{00000000-0005-0000-0000-000076480000}"/>
    <cellStyle name="Comma 3 2 3 2 2 2 3 3" xfId="20601" xr:uid="{00000000-0005-0000-0000-000077480000}"/>
    <cellStyle name="Comma 3 2 3 2 2 2 3 3 2" xfId="51425" xr:uid="{00000000-0005-0000-0000-000078480000}"/>
    <cellStyle name="Comma 3 2 3 2 2 2 3 4" xfId="36015" xr:uid="{00000000-0005-0000-0000-000079480000}"/>
    <cellStyle name="Comma 3 2 3 2 2 2 4" xfId="9196" xr:uid="{00000000-0005-0000-0000-00007A480000}"/>
    <cellStyle name="Comma 3 2 3 2 2 2 4 2" xfId="24607" xr:uid="{00000000-0005-0000-0000-00007B480000}"/>
    <cellStyle name="Comma 3 2 3 2 2 2 4 2 2" xfId="55431" xr:uid="{00000000-0005-0000-0000-00007C480000}"/>
    <cellStyle name="Comma 3 2 3 2 2 2 4 3" xfId="40021" xr:uid="{00000000-0005-0000-0000-00007D480000}"/>
    <cellStyle name="Comma 3 2 3 2 2 2 5" xfId="16798" xr:uid="{00000000-0005-0000-0000-00007E480000}"/>
    <cellStyle name="Comma 3 2 3 2 2 2 5 2" xfId="47622" xr:uid="{00000000-0005-0000-0000-00007F480000}"/>
    <cellStyle name="Comma 3 2 3 2 2 2 6" xfId="32212" xr:uid="{00000000-0005-0000-0000-000080480000}"/>
    <cellStyle name="Comma 3 2 3 2 2 3" xfId="2019" xr:uid="{00000000-0005-0000-0000-000081480000}"/>
    <cellStyle name="Comma 3 2 3 2 2 3 2" xfId="3918" xr:uid="{00000000-0005-0000-0000-000082480000}"/>
    <cellStyle name="Comma 3 2 3 2 2 3 2 2" xfId="7721" xr:uid="{00000000-0005-0000-0000-000083480000}"/>
    <cellStyle name="Comma 3 2 3 2 2 3 2 2 2" xfId="15531" xr:uid="{00000000-0005-0000-0000-000084480000}"/>
    <cellStyle name="Comma 3 2 3 2 2 3 2 2 2 2" xfId="30942" xr:uid="{00000000-0005-0000-0000-000085480000}"/>
    <cellStyle name="Comma 3 2 3 2 2 3 2 2 2 2 2" xfId="61766" xr:uid="{00000000-0005-0000-0000-000086480000}"/>
    <cellStyle name="Comma 3 2 3 2 2 3 2 2 2 3" xfId="46356" xr:uid="{00000000-0005-0000-0000-000087480000}"/>
    <cellStyle name="Comma 3 2 3 2 2 3 2 2 3" xfId="23133" xr:uid="{00000000-0005-0000-0000-000088480000}"/>
    <cellStyle name="Comma 3 2 3 2 2 3 2 2 3 2" xfId="53957" xr:uid="{00000000-0005-0000-0000-000089480000}"/>
    <cellStyle name="Comma 3 2 3 2 2 3 2 2 4" xfId="38547" xr:uid="{00000000-0005-0000-0000-00008A480000}"/>
    <cellStyle name="Comma 3 2 3 2 2 3 2 3" xfId="11728" xr:uid="{00000000-0005-0000-0000-00008B480000}"/>
    <cellStyle name="Comma 3 2 3 2 2 3 2 3 2" xfId="27139" xr:uid="{00000000-0005-0000-0000-00008C480000}"/>
    <cellStyle name="Comma 3 2 3 2 2 3 2 3 2 2" xfId="57963" xr:uid="{00000000-0005-0000-0000-00008D480000}"/>
    <cellStyle name="Comma 3 2 3 2 2 3 2 3 3" xfId="42553" xr:uid="{00000000-0005-0000-0000-00008E480000}"/>
    <cellStyle name="Comma 3 2 3 2 2 3 2 4" xfId="19330" xr:uid="{00000000-0005-0000-0000-00008F480000}"/>
    <cellStyle name="Comma 3 2 3 2 2 3 2 4 2" xfId="50154" xr:uid="{00000000-0005-0000-0000-000090480000}"/>
    <cellStyle name="Comma 3 2 3 2 2 3 2 5" xfId="34744" xr:uid="{00000000-0005-0000-0000-000091480000}"/>
    <cellStyle name="Comma 3 2 3 2 2 3 3" xfId="5822" xr:uid="{00000000-0005-0000-0000-000092480000}"/>
    <cellStyle name="Comma 3 2 3 2 2 3 3 2" xfId="13632" xr:uid="{00000000-0005-0000-0000-000093480000}"/>
    <cellStyle name="Comma 3 2 3 2 2 3 3 2 2" xfId="29043" xr:uid="{00000000-0005-0000-0000-000094480000}"/>
    <cellStyle name="Comma 3 2 3 2 2 3 3 2 2 2" xfId="59867" xr:uid="{00000000-0005-0000-0000-000095480000}"/>
    <cellStyle name="Comma 3 2 3 2 2 3 3 2 3" xfId="44457" xr:uid="{00000000-0005-0000-0000-000096480000}"/>
    <cellStyle name="Comma 3 2 3 2 2 3 3 3" xfId="21234" xr:uid="{00000000-0005-0000-0000-000097480000}"/>
    <cellStyle name="Comma 3 2 3 2 2 3 3 3 2" xfId="52058" xr:uid="{00000000-0005-0000-0000-000098480000}"/>
    <cellStyle name="Comma 3 2 3 2 2 3 3 4" xfId="36648" xr:uid="{00000000-0005-0000-0000-000099480000}"/>
    <cellStyle name="Comma 3 2 3 2 2 3 4" xfId="9829" xr:uid="{00000000-0005-0000-0000-00009A480000}"/>
    <cellStyle name="Comma 3 2 3 2 2 3 4 2" xfId="25240" xr:uid="{00000000-0005-0000-0000-00009B480000}"/>
    <cellStyle name="Comma 3 2 3 2 2 3 4 2 2" xfId="56064" xr:uid="{00000000-0005-0000-0000-00009C480000}"/>
    <cellStyle name="Comma 3 2 3 2 2 3 4 3" xfId="40654" xr:uid="{00000000-0005-0000-0000-00009D480000}"/>
    <cellStyle name="Comma 3 2 3 2 2 3 5" xfId="17431" xr:uid="{00000000-0005-0000-0000-00009E480000}"/>
    <cellStyle name="Comma 3 2 3 2 2 3 5 2" xfId="48255" xr:uid="{00000000-0005-0000-0000-00009F480000}"/>
    <cellStyle name="Comma 3 2 3 2 2 3 6" xfId="32845" xr:uid="{00000000-0005-0000-0000-0000A0480000}"/>
    <cellStyle name="Comma 3 2 3 2 2 4" xfId="2652" xr:uid="{00000000-0005-0000-0000-0000A1480000}"/>
    <cellStyle name="Comma 3 2 3 2 2 4 2" xfId="6455" xr:uid="{00000000-0005-0000-0000-0000A2480000}"/>
    <cellStyle name="Comma 3 2 3 2 2 4 2 2" xfId="14265" xr:uid="{00000000-0005-0000-0000-0000A3480000}"/>
    <cellStyle name="Comma 3 2 3 2 2 4 2 2 2" xfId="29676" xr:uid="{00000000-0005-0000-0000-0000A4480000}"/>
    <cellStyle name="Comma 3 2 3 2 2 4 2 2 2 2" xfId="60500" xr:uid="{00000000-0005-0000-0000-0000A5480000}"/>
    <cellStyle name="Comma 3 2 3 2 2 4 2 2 3" xfId="45090" xr:uid="{00000000-0005-0000-0000-0000A6480000}"/>
    <cellStyle name="Comma 3 2 3 2 2 4 2 3" xfId="21867" xr:uid="{00000000-0005-0000-0000-0000A7480000}"/>
    <cellStyle name="Comma 3 2 3 2 2 4 2 3 2" xfId="52691" xr:uid="{00000000-0005-0000-0000-0000A8480000}"/>
    <cellStyle name="Comma 3 2 3 2 2 4 2 4" xfId="37281" xr:uid="{00000000-0005-0000-0000-0000A9480000}"/>
    <cellStyle name="Comma 3 2 3 2 2 4 3" xfId="10462" xr:uid="{00000000-0005-0000-0000-0000AA480000}"/>
    <cellStyle name="Comma 3 2 3 2 2 4 3 2" xfId="25873" xr:uid="{00000000-0005-0000-0000-0000AB480000}"/>
    <cellStyle name="Comma 3 2 3 2 2 4 3 2 2" xfId="56697" xr:uid="{00000000-0005-0000-0000-0000AC480000}"/>
    <cellStyle name="Comma 3 2 3 2 2 4 3 3" xfId="41287" xr:uid="{00000000-0005-0000-0000-0000AD480000}"/>
    <cellStyle name="Comma 3 2 3 2 2 4 4" xfId="18064" xr:uid="{00000000-0005-0000-0000-0000AE480000}"/>
    <cellStyle name="Comma 3 2 3 2 2 4 4 2" xfId="48888" xr:uid="{00000000-0005-0000-0000-0000AF480000}"/>
    <cellStyle name="Comma 3 2 3 2 2 4 5" xfId="33478" xr:uid="{00000000-0005-0000-0000-0000B0480000}"/>
    <cellStyle name="Comma 3 2 3 2 2 5" xfId="4556" xr:uid="{00000000-0005-0000-0000-0000B1480000}"/>
    <cellStyle name="Comma 3 2 3 2 2 5 2" xfId="12366" xr:uid="{00000000-0005-0000-0000-0000B2480000}"/>
    <cellStyle name="Comma 3 2 3 2 2 5 2 2" xfId="27777" xr:uid="{00000000-0005-0000-0000-0000B3480000}"/>
    <cellStyle name="Comma 3 2 3 2 2 5 2 2 2" xfId="58601" xr:uid="{00000000-0005-0000-0000-0000B4480000}"/>
    <cellStyle name="Comma 3 2 3 2 2 5 2 3" xfId="43191" xr:uid="{00000000-0005-0000-0000-0000B5480000}"/>
    <cellStyle name="Comma 3 2 3 2 2 5 3" xfId="19968" xr:uid="{00000000-0005-0000-0000-0000B6480000}"/>
    <cellStyle name="Comma 3 2 3 2 2 5 3 2" xfId="50792" xr:uid="{00000000-0005-0000-0000-0000B7480000}"/>
    <cellStyle name="Comma 3 2 3 2 2 5 4" xfId="35382" xr:uid="{00000000-0005-0000-0000-0000B8480000}"/>
    <cellStyle name="Comma 3 2 3 2 2 6" xfId="8563" xr:uid="{00000000-0005-0000-0000-0000B9480000}"/>
    <cellStyle name="Comma 3 2 3 2 2 6 2" xfId="23974" xr:uid="{00000000-0005-0000-0000-0000BA480000}"/>
    <cellStyle name="Comma 3 2 3 2 2 6 2 2" xfId="54798" xr:uid="{00000000-0005-0000-0000-0000BB480000}"/>
    <cellStyle name="Comma 3 2 3 2 2 6 3" xfId="39388" xr:uid="{00000000-0005-0000-0000-0000BC480000}"/>
    <cellStyle name="Comma 3 2 3 2 2 7" xfId="16165" xr:uid="{00000000-0005-0000-0000-0000BD480000}"/>
    <cellStyle name="Comma 3 2 3 2 2 7 2" xfId="46989" xr:uid="{00000000-0005-0000-0000-0000BE480000}"/>
    <cellStyle name="Comma 3 2 3 2 2 8" xfId="31579" xr:uid="{00000000-0005-0000-0000-0000BF480000}"/>
    <cellStyle name="Comma 3 2 3 2 3" xfId="544" xr:uid="{00000000-0005-0000-0000-0000C0480000}"/>
    <cellStyle name="Comma 3 2 3 2 3 2" xfId="1177" xr:uid="{00000000-0005-0000-0000-0000C1480000}"/>
    <cellStyle name="Comma 3 2 3 2 3 2 2" xfId="3076" xr:uid="{00000000-0005-0000-0000-0000C2480000}"/>
    <cellStyle name="Comma 3 2 3 2 3 2 2 2" xfId="6879" xr:uid="{00000000-0005-0000-0000-0000C3480000}"/>
    <cellStyle name="Comma 3 2 3 2 3 2 2 2 2" xfId="14689" xr:uid="{00000000-0005-0000-0000-0000C4480000}"/>
    <cellStyle name="Comma 3 2 3 2 3 2 2 2 2 2" xfId="30100" xr:uid="{00000000-0005-0000-0000-0000C5480000}"/>
    <cellStyle name="Comma 3 2 3 2 3 2 2 2 2 2 2" xfId="60924" xr:uid="{00000000-0005-0000-0000-0000C6480000}"/>
    <cellStyle name="Comma 3 2 3 2 3 2 2 2 2 3" xfId="45514" xr:uid="{00000000-0005-0000-0000-0000C7480000}"/>
    <cellStyle name="Comma 3 2 3 2 3 2 2 2 3" xfId="22291" xr:uid="{00000000-0005-0000-0000-0000C8480000}"/>
    <cellStyle name="Comma 3 2 3 2 3 2 2 2 3 2" xfId="53115" xr:uid="{00000000-0005-0000-0000-0000C9480000}"/>
    <cellStyle name="Comma 3 2 3 2 3 2 2 2 4" xfId="37705" xr:uid="{00000000-0005-0000-0000-0000CA480000}"/>
    <cellStyle name="Comma 3 2 3 2 3 2 2 3" xfId="10886" xr:uid="{00000000-0005-0000-0000-0000CB480000}"/>
    <cellStyle name="Comma 3 2 3 2 3 2 2 3 2" xfId="26297" xr:uid="{00000000-0005-0000-0000-0000CC480000}"/>
    <cellStyle name="Comma 3 2 3 2 3 2 2 3 2 2" xfId="57121" xr:uid="{00000000-0005-0000-0000-0000CD480000}"/>
    <cellStyle name="Comma 3 2 3 2 3 2 2 3 3" xfId="41711" xr:uid="{00000000-0005-0000-0000-0000CE480000}"/>
    <cellStyle name="Comma 3 2 3 2 3 2 2 4" xfId="18488" xr:uid="{00000000-0005-0000-0000-0000CF480000}"/>
    <cellStyle name="Comma 3 2 3 2 3 2 2 4 2" xfId="49312" xr:uid="{00000000-0005-0000-0000-0000D0480000}"/>
    <cellStyle name="Comma 3 2 3 2 3 2 2 5" xfId="33902" xr:uid="{00000000-0005-0000-0000-0000D1480000}"/>
    <cellStyle name="Comma 3 2 3 2 3 2 3" xfId="4980" xr:uid="{00000000-0005-0000-0000-0000D2480000}"/>
    <cellStyle name="Comma 3 2 3 2 3 2 3 2" xfId="12790" xr:uid="{00000000-0005-0000-0000-0000D3480000}"/>
    <cellStyle name="Comma 3 2 3 2 3 2 3 2 2" xfId="28201" xr:uid="{00000000-0005-0000-0000-0000D4480000}"/>
    <cellStyle name="Comma 3 2 3 2 3 2 3 2 2 2" xfId="59025" xr:uid="{00000000-0005-0000-0000-0000D5480000}"/>
    <cellStyle name="Comma 3 2 3 2 3 2 3 2 3" xfId="43615" xr:uid="{00000000-0005-0000-0000-0000D6480000}"/>
    <cellStyle name="Comma 3 2 3 2 3 2 3 3" xfId="20392" xr:uid="{00000000-0005-0000-0000-0000D7480000}"/>
    <cellStyle name="Comma 3 2 3 2 3 2 3 3 2" xfId="51216" xr:uid="{00000000-0005-0000-0000-0000D8480000}"/>
    <cellStyle name="Comma 3 2 3 2 3 2 3 4" xfId="35806" xr:uid="{00000000-0005-0000-0000-0000D9480000}"/>
    <cellStyle name="Comma 3 2 3 2 3 2 4" xfId="8987" xr:uid="{00000000-0005-0000-0000-0000DA480000}"/>
    <cellStyle name="Comma 3 2 3 2 3 2 4 2" xfId="24398" xr:uid="{00000000-0005-0000-0000-0000DB480000}"/>
    <cellStyle name="Comma 3 2 3 2 3 2 4 2 2" xfId="55222" xr:uid="{00000000-0005-0000-0000-0000DC480000}"/>
    <cellStyle name="Comma 3 2 3 2 3 2 4 3" xfId="39812" xr:uid="{00000000-0005-0000-0000-0000DD480000}"/>
    <cellStyle name="Comma 3 2 3 2 3 2 5" xfId="16589" xr:uid="{00000000-0005-0000-0000-0000DE480000}"/>
    <cellStyle name="Comma 3 2 3 2 3 2 5 2" xfId="47413" xr:uid="{00000000-0005-0000-0000-0000DF480000}"/>
    <cellStyle name="Comma 3 2 3 2 3 2 6" xfId="32003" xr:uid="{00000000-0005-0000-0000-0000E0480000}"/>
    <cellStyle name="Comma 3 2 3 2 3 3" xfId="1810" xr:uid="{00000000-0005-0000-0000-0000E1480000}"/>
    <cellStyle name="Comma 3 2 3 2 3 3 2" xfId="3709" xr:uid="{00000000-0005-0000-0000-0000E2480000}"/>
    <cellStyle name="Comma 3 2 3 2 3 3 2 2" xfId="7512" xr:uid="{00000000-0005-0000-0000-0000E3480000}"/>
    <cellStyle name="Comma 3 2 3 2 3 3 2 2 2" xfId="15322" xr:uid="{00000000-0005-0000-0000-0000E4480000}"/>
    <cellStyle name="Comma 3 2 3 2 3 3 2 2 2 2" xfId="30733" xr:uid="{00000000-0005-0000-0000-0000E5480000}"/>
    <cellStyle name="Comma 3 2 3 2 3 3 2 2 2 2 2" xfId="61557" xr:uid="{00000000-0005-0000-0000-0000E6480000}"/>
    <cellStyle name="Comma 3 2 3 2 3 3 2 2 2 3" xfId="46147" xr:uid="{00000000-0005-0000-0000-0000E7480000}"/>
    <cellStyle name="Comma 3 2 3 2 3 3 2 2 3" xfId="22924" xr:uid="{00000000-0005-0000-0000-0000E8480000}"/>
    <cellStyle name="Comma 3 2 3 2 3 3 2 2 3 2" xfId="53748" xr:uid="{00000000-0005-0000-0000-0000E9480000}"/>
    <cellStyle name="Comma 3 2 3 2 3 3 2 2 4" xfId="38338" xr:uid="{00000000-0005-0000-0000-0000EA480000}"/>
    <cellStyle name="Comma 3 2 3 2 3 3 2 3" xfId="11519" xr:uid="{00000000-0005-0000-0000-0000EB480000}"/>
    <cellStyle name="Comma 3 2 3 2 3 3 2 3 2" xfId="26930" xr:uid="{00000000-0005-0000-0000-0000EC480000}"/>
    <cellStyle name="Comma 3 2 3 2 3 3 2 3 2 2" xfId="57754" xr:uid="{00000000-0005-0000-0000-0000ED480000}"/>
    <cellStyle name="Comma 3 2 3 2 3 3 2 3 3" xfId="42344" xr:uid="{00000000-0005-0000-0000-0000EE480000}"/>
    <cellStyle name="Comma 3 2 3 2 3 3 2 4" xfId="19121" xr:uid="{00000000-0005-0000-0000-0000EF480000}"/>
    <cellStyle name="Comma 3 2 3 2 3 3 2 4 2" xfId="49945" xr:uid="{00000000-0005-0000-0000-0000F0480000}"/>
    <cellStyle name="Comma 3 2 3 2 3 3 2 5" xfId="34535" xr:uid="{00000000-0005-0000-0000-0000F1480000}"/>
    <cellStyle name="Comma 3 2 3 2 3 3 3" xfId="5613" xr:uid="{00000000-0005-0000-0000-0000F2480000}"/>
    <cellStyle name="Comma 3 2 3 2 3 3 3 2" xfId="13423" xr:uid="{00000000-0005-0000-0000-0000F3480000}"/>
    <cellStyle name="Comma 3 2 3 2 3 3 3 2 2" xfId="28834" xr:uid="{00000000-0005-0000-0000-0000F4480000}"/>
    <cellStyle name="Comma 3 2 3 2 3 3 3 2 2 2" xfId="59658" xr:uid="{00000000-0005-0000-0000-0000F5480000}"/>
    <cellStyle name="Comma 3 2 3 2 3 3 3 2 3" xfId="44248" xr:uid="{00000000-0005-0000-0000-0000F6480000}"/>
    <cellStyle name="Comma 3 2 3 2 3 3 3 3" xfId="21025" xr:uid="{00000000-0005-0000-0000-0000F7480000}"/>
    <cellStyle name="Comma 3 2 3 2 3 3 3 3 2" xfId="51849" xr:uid="{00000000-0005-0000-0000-0000F8480000}"/>
    <cellStyle name="Comma 3 2 3 2 3 3 3 4" xfId="36439" xr:uid="{00000000-0005-0000-0000-0000F9480000}"/>
    <cellStyle name="Comma 3 2 3 2 3 3 4" xfId="9620" xr:uid="{00000000-0005-0000-0000-0000FA480000}"/>
    <cellStyle name="Comma 3 2 3 2 3 3 4 2" xfId="25031" xr:uid="{00000000-0005-0000-0000-0000FB480000}"/>
    <cellStyle name="Comma 3 2 3 2 3 3 4 2 2" xfId="55855" xr:uid="{00000000-0005-0000-0000-0000FC480000}"/>
    <cellStyle name="Comma 3 2 3 2 3 3 4 3" xfId="40445" xr:uid="{00000000-0005-0000-0000-0000FD480000}"/>
    <cellStyle name="Comma 3 2 3 2 3 3 5" xfId="17222" xr:uid="{00000000-0005-0000-0000-0000FE480000}"/>
    <cellStyle name="Comma 3 2 3 2 3 3 5 2" xfId="48046" xr:uid="{00000000-0005-0000-0000-0000FF480000}"/>
    <cellStyle name="Comma 3 2 3 2 3 3 6" xfId="32636" xr:uid="{00000000-0005-0000-0000-000000490000}"/>
    <cellStyle name="Comma 3 2 3 2 3 4" xfId="2443" xr:uid="{00000000-0005-0000-0000-000001490000}"/>
    <cellStyle name="Comma 3 2 3 2 3 4 2" xfId="6246" xr:uid="{00000000-0005-0000-0000-000002490000}"/>
    <cellStyle name="Comma 3 2 3 2 3 4 2 2" xfId="14056" xr:uid="{00000000-0005-0000-0000-000003490000}"/>
    <cellStyle name="Comma 3 2 3 2 3 4 2 2 2" xfId="29467" xr:uid="{00000000-0005-0000-0000-000004490000}"/>
    <cellStyle name="Comma 3 2 3 2 3 4 2 2 2 2" xfId="60291" xr:uid="{00000000-0005-0000-0000-000005490000}"/>
    <cellStyle name="Comma 3 2 3 2 3 4 2 2 3" xfId="44881" xr:uid="{00000000-0005-0000-0000-000006490000}"/>
    <cellStyle name="Comma 3 2 3 2 3 4 2 3" xfId="21658" xr:uid="{00000000-0005-0000-0000-000007490000}"/>
    <cellStyle name="Comma 3 2 3 2 3 4 2 3 2" xfId="52482" xr:uid="{00000000-0005-0000-0000-000008490000}"/>
    <cellStyle name="Comma 3 2 3 2 3 4 2 4" xfId="37072" xr:uid="{00000000-0005-0000-0000-000009490000}"/>
    <cellStyle name="Comma 3 2 3 2 3 4 3" xfId="10253" xr:uid="{00000000-0005-0000-0000-00000A490000}"/>
    <cellStyle name="Comma 3 2 3 2 3 4 3 2" xfId="25664" xr:uid="{00000000-0005-0000-0000-00000B490000}"/>
    <cellStyle name="Comma 3 2 3 2 3 4 3 2 2" xfId="56488" xr:uid="{00000000-0005-0000-0000-00000C490000}"/>
    <cellStyle name="Comma 3 2 3 2 3 4 3 3" xfId="41078" xr:uid="{00000000-0005-0000-0000-00000D490000}"/>
    <cellStyle name="Comma 3 2 3 2 3 4 4" xfId="17855" xr:uid="{00000000-0005-0000-0000-00000E490000}"/>
    <cellStyle name="Comma 3 2 3 2 3 4 4 2" xfId="48679" xr:uid="{00000000-0005-0000-0000-00000F490000}"/>
    <cellStyle name="Comma 3 2 3 2 3 4 5" xfId="33269" xr:uid="{00000000-0005-0000-0000-000010490000}"/>
    <cellStyle name="Comma 3 2 3 2 3 5" xfId="4347" xr:uid="{00000000-0005-0000-0000-000011490000}"/>
    <cellStyle name="Comma 3 2 3 2 3 5 2" xfId="12157" xr:uid="{00000000-0005-0000-0000-000012490000}"/>
    <cellStyle name="Comma 3 2 3 2 3 5 2 2" xfId="27568" xr:uid="{00000000-0005-0000-0000-000013490000}"/>
    <cellStyle name="Comma 3 2 3 2 3 5 2 2 2" xfId="58392" xr:uid="{00000000-0005-0000-0000-000014490000}"/>
    <cellStyle name="Comma 3 2 3 2 3 5 2 3" xfId="42982" xr:uid="{00000000-0005-0000-0000-000015490000}"/>
    <cellStyle name="Comma 3 2 3 2 3 5 3" xfId="19759" xr:uid="{00000000-0005-0000-0000-000016490000}"/>
    <cellStyle name="Comma 3 2 3 2 3 5 3 2" xfId="50583" xr:uid="{00000000-0005-0000-0000-000017490000}"/>
    <cellStyle name="Comma 3 2 3 2 3 5 4" xfId="35173" xr:uid="{00000000-0005-0000-0000-000018490000}"/>
    <cellStyle name="Comma 3 2 3 2 3 6" xfId="8354" xr:uid="{00000000-0005-0000-0000-000019490000}"/>
    <cellStyle name="Comma 3 2 3 2 3 6 2" xfId="23765" xr:uid="{00000000-0005-0000-0000-00001A490000}"/>
    <cellStyle name="Comma 3 2 3 2 3 6 2 2" xfId="54589" xr:uid="{00000000-0005-0000-0000-00001B490000}"/>
    <cellStyle name="Comma 3 2 3 2 3 6 3" xfId="39179" xr:uid="{00000000-0005-0000-0000-00001C490000}"/>
    <cellStyle name="Comma 3 2 3 2 3 7" xfId="15956" xr:uid="{00000000-0005-0000-0000-00001D490000}"/>
    <cellStyle name="Comma 3 2 3 2 3 7 2" xfId="46780" xr:uid="{00000000-0005-0000-0000-00001E490000}"/>
    <cellStyle name="Comma 3 2 3 2 3 8" xfId="31370" xr:uid="{00000000-0005-0000-0000-00001F490000}"/>
    <cellStyle name="Comma 3 2 3 2 4" xfId="964" xr:uid="{00000000-0005-0000-0000-000020490000}"/>
    <cellStyle name="Comma 3 2 3 2 4 2" xfId="2863" xr:uid="{00000000-0005-0000-0000-000021490000}"/>
    <cellStyle name="Comma 3 2 3 2 4 2 2" xfId="6666" xr:uid="{00000000-0005-0000-0000-000022490000}"/>
    <cellStyle name="Comma 3 2 3 2 4 2 2 2" xfId="14476" xr:uid="{00000000-0005-0000-0000-000023490000}"/>
    <cellStyle name="Comma 3 2 3 2 4 2 2 2 2" xfId="29887" xr:uid="{00000000-0005-0000-0000-000024490000}"/>
    <cellStyle name="Comma 3 2 3 2 4 2 2 2 2 2" xfId="60711" xr:uid="{00000000-0005-0000-0000-000025490000}"/>
    <cellStyle name="Comma 3 2 3 2 4 2 2 2 3" xfId="45301" xr:uid="{00000000-0005-0000-0000-000026490000}"/>
    <cellStyle name="Comma 3 2 3 2 4 2 2 3" xfId="22078" xr:uid="{00000000-0005-0000-0000-000027490000}"/>
    <cellStyle name="Comma 3 2 3 2 4 2 2 3 2" xfId="52902" xr:uid="{00000000-0005-0000-0000-000028490000}"/>
    <cellStyle name="Comma 3 2 3 2 4 2 2 4" xfId="37492" xr:uid="{00000000-0005-0000-0000-000029490000}"/>
    <cellStyle name="Comma 3 2 3 2 4 2 3" xfId="10673" xr:uid="{00000000-0005-0000-0000-00002A490000}"/>
    <cellStyle name="Comma 3 2 3 2 4 2 3 2" xfId="26084" xr:uid="{00000000-0005-0000-0000-00002B490000}"/>
    <cellStyle name="Comma 3 2 3 2 4 2 3 2 2" xfId="56908" xr:uid="{00000000-0005-0000-0000-00002C490000}"/>
    <cellStyle name="Comma 3 2 3 2 4 2 3 3" xfId="41498" xr:uid="{00000000-0005-0000-0000-00002D490000}"/>
    <cellStyle name="Comma 3 2 3 2 4 2 4" xfId="18275" xr:uid="{00000000-0005-0000-0000-00002E490000}"/>
    <cellStyle name="Comma 3 2 3 2 4 2 4 2" xfId="49099" xr:uid="{00000000-0005-0000-0000-00002F490000}"/>
    <cellStyle name="Comma 3 2 3 2 4 2 5" xfId="33689" xr:uid="{00000000-0005-0000-0000-000030490000}"/>
    <cellStyle name="Comma 3 2 3 2 4 3" xfId="4767" xr:uid="{00000000-0005-0000-0000-000031490000}"/>
    <cellStyle name="Comma 3 2 3 2 4 3 2" xfId="12577" xr:uid="{00000000-0005-0000-0000-000032490000}"/>
    <cellStyle name="Comma 3 2 3 2 4 3 2 2" xfId="27988" xr:uid="{00000000-0005-0000-0000-000033490000}"/>
    <cellStyle name="Comma 3 2 3 2 4 3 2 2 2" xfId="58812" xr:uid="{00000000-0005-0000-0000-000034490000}"/>
    <cellStyle name="Comma 3 2 3 2 4 3 2 3" xfId="43402" xr:uid="{00000000-0005-0000-0000-000035490000}"/>
    <cellStyle name="Comma 3 2 3 2 4 3 3" xfId="20179" xr:uid="{00000000-0005-0000-0000-000036490000}"/>
    <cellStyle name="Comma 3 2 3 2 4 3 3 2" xfId="51003" xr:uid="{00000000-0005-0000-0000-000037490000}"/>
    <cellStyle name="Comma 3 2 3 2 4 3 4" xfId="35593" xr:uid="{00000000-0005-0000-0000-000038490000}"/>
    <cellStyle name="Comma 3 2 3 2 4 4" xfId="8774" xr:uid="{00000000-0005-0000-0000-000039490000}"/>
    <cellStyle name="Comma 3 2 3 2 4 4 2" xfId="24185" xr:uid="{00000000-0005-0000-0000-00003A490000}"/>
    <cellStyle name="Comma 3 2 3 2 4 4 2 2" xfId="55009" xr:uid="{00000000-0005-0000-0000-00003B490000}"/>
    <cellStyle name="Comma 3 2 3 2 4 4 3" xfId="39599" xr:uid="{00000000-0005-0000-0000-00003C490000}"/>
    <cellStyle name="Comma 3 2 3 2 4 5" xfId="16376" xr:uid="{00000000-0005-0000-0000-00003D490000}"/>
    <cellStyle name="Comma 3 2 3 2 4 5 2" xfId="47200" xr:uid="{00000000-0005-0000-0000-00003E490000}"/>
    <cellStyle name="Comma 3 2 3 2 4 6" xfId="31790" xr:uid="{00000000-0005-0000-0000-00003F490000}"/>
    <cellStyle name="Comma 3 2 3 2 5" xfId="1597" xr:uid="{00000000-0005-0000-0000-000040490000}"/>
    <cellStyle name="Comma 3 2 3 2 5 2" xfId="3496" xr:uid="{00000000-0005-0000-0000-000041490000}"/>
    <cellStyle name="Comma 3 2 3 2 5 2 2" xfId="7299" xr:uid="{00000000-0005-0000-0000-000042490000}"/>
    <cellStyle name="Comma 3 2 3 2 5 2 2 2" xfId="15109" xr:uid="{00000000-0005-0000-0000-000043490000}"/>
    <cellStyle name="Comma 3 2 3 2 5 2 2 2 2" xfId="30520" xr:uid="{00000000-0005-0000-0000-000044490000}"/>
    <cellStyle name="Comma 3 2 3 2 5 2 2 2 2 2" xfId="61344" xr:uid="{00000000-0005-0000-0000-000045490000}"/>
    <cellStyle name="Comma 3 2 3 2 5 2 2 2 3" xfId="45934" xr:uid="{00000000-0005-0000-0000-000046490000}"/>
    <cellStyle name="Comma 3 2 3 2 5 2 2 3" xfId="22711" xr:uid="{00000000-0005-0000-0000-000047490000}"/>
    <cellStyle name="Comma 3 2 3 2 5 2 2 3 2" xfId="53535" xr:uid="{00000000-0005-0000-0000-000048490000}"/>
    <cellStyle name="Comma 3 2 3 2 5 2 2 4" xfId="38125" xr:uid="{00000000-0005-0000-0000-000049490000}"/>
    <cellStyle name="Comma 3 2 3 2 5 2 3" xfId="11306" xr:uid="{00000000-0005-0000-0000-00004A490000}"/>
    <cellStyle name="Comma 3 2 3 2 5 2 3 2" xfId="26717" xr:uid="{00000000-0005-0000-0000-00004B490000}"/>
    <cellStyle name="Comma 3 2 3 2 5 2 3 2 2" xfId="57541" xr:uid="{00000000-0005-0000-0000-00004C490000}"/>
    <cellStyle name="Comma 3 2 3 2 5 2 3 3" xfId="42131" xr:uid="{00000000-0005-0000-0000-00004D490000}"/>
    <cellStyle name="Comma 3 2 3 2 5 2 4" xfId="18908" xr:uid="{00000000-0005-0000-0000-00004E490000}"/>
    <cellStyle name="Comma 3 2 3 2 5 2 4 2" xfId="49732" xr:uid="{00000000-0005-0000-0000-00004F490000}"/>
    <cellStyle name="Comma 3 2 3 2 5 2 5" xfId="34322" xr:uid="{00000000-0005-0000-0000-000050490000}"/>
    <cellStyle name="Comma 3 2 3 2 5 3" xfId="5400" xr:uid="{00000000-0005-0000-0000-000051490000}"/>
    <cellStyle name="Comma 3 2 3 2 5 3 2" xfId="13210" xr:uid="{00000000-0005-0000-0000-000052490000}"/>
    <cellStyle name="Comma 3 2 3 2 5 3 2 2" xfId="28621" xr:uid="{00000000-0005-0000-0000-000053490000}"/>
    <cellStyle name="Comma 3 2 3 2 5 3 2 2 2" xfId="59445" xr:uid="{00000000-0005-0000-0000-000054490000}"/>
    <cellStyle name="Comma 3 2 3 2 5 3 2 3" xfId="44035" xr:uid="{00000000-0005-0000-0000-000055490000}"/>
    <cellStyle name="Comma 3 2 3 2 5 3 3" xfId="20812" xr:uid="{00000000-0005-0000-0000-000056490000}"/>
    <cellStyle name="Comma 3 2 3 2 5 3 3 2" xfId="51636" xr:uid="{00000000-0005-0000-0000-000057490000}"/>
    <cellStyle name="Comma 3 2 3 2 5 3 4" xfId="36226" xr:uid="{00000000-0005-0000-0000-000058490000}"/>
    <cellStyle name="Comma 3 2 3 2 5 4" xfId="9407" xr:uid="{00000000-0005-0000-0000-000059490000}"/>
    <cellStyle name="Comma 3 2 3 2 5 4 2" xfId="24818" xr:uid="{00000000-0005-0000-0000-00005A490000}"/>
    <cellStyle name="Comma 3 2 3 2 5 4 2 2" xfId="55642" xr:uid="{00000000-0005-0000-0000-00005B490000}"/>
    <cellStyle name="Comma 3 2 3 2 5 4 3" xfId="40232" xr:uid="{00000000-0005-0000-0000-00005C490000}"/>
    <cellStyle name="Comma 3 2 3 2 5 5" xfId="17009" xr:uid="{00000000-0005-0000-0000-00005D490000}"/>
    <cellStyle name="Comma 3 2 3 2 5 5 2" xfId="47833" xr:uid="{00000000-0005-0000-0000-00005E490000}"/>
    <cellStyle name="Comma 3 2 3 2 5 6" xfId="32423" xr:uid="{00000000-0005-0000-0000-00005F490000}"/>
    <cellStyle name="Comma 3 2 3 2 6" xfId="2230" xr:uid="{00000000-0005-0000-0000-000060490000}"/>
    <cellStyle name="Comma 3 2 3 2 6 2" xfId="6033" xr:uid="{00000000-0005-0000-0000-000061490000}"/>
    <cellStyle name="Comma 3 2 3 2 6 2 2" xfId="13843" xr:uid="{00000000-0005-0000-0000-000062490000}"/>
    <cellStyle name="Comma 3 2 3 2 6 2 2 2" xfId="29254" xr:uid="{00000000-0005-0000-0000-000063490000}"/>
    <cellStyle name="Comma 3 2 3 2 6 2 2 2 2" xfId="60078" xr:uid="{00000000-0005-0000-0000-000064490000}"/>
    <cellStyle name="Comma 3 2 3 2 6 2 2 3" xfId="44668" xr:uid="{00000000-0005-0000-0000-000065490000}"/>
    <cellStyle name="Comma 3 2 3 2 6 2 3" xfId="21445" xr:uid="{00000000-0005-0000-0000-000066490000}"/>
    <cellStyle name="Comma 3 2 3 2 6 2 3 2" xfId="52269" xr:uid="{00000000-0005-0000-0000-000067490000}"/>
    <cellStyle name="Comma 3 2 3 2 6 2 4" xfId="36859" xr:uid="{00000000-0005-0000-0000-000068490000}"/>
    <cellStyle name="Comma 3 2 3 2 6 3" xfId="10040" xr:uid="{00000000-0005-0000-0000-000069490000}"/>
    <cellStyle name="Comma 3 2 3 2 6 3 2" xfId="25451" xr:uid="{00000000-0005-0000-0000-00006A490000}"/>
    <cellStyle name="Comma 3 2 3 2 6 3 2 2" xfId="56275" xr:uid="{00000000-0005-0000-0000-00006B490000}"/>
    <cellStyle name="Comma 3 2 3 2 6 3 3" xfId="40865" xr:uid="{00000000-0005-0000-0000-00006C490000}"/>
    <cellStyle name="Comma 3 2 3 2 6 4" xfId="17642" xr:uid="{00000000-0005-0000-0000-00006D490000}"/>
    <cellStyle name="Comma 3 2 3 2 6 4 2" xfId="48466" xr:uid="{00000000-0005-0000-0000-00006E490000}"/>
    <cellStyle name="Comma 3 2 3 2 6 5" xfId="33056" xr:uid="{00000000-0005-0000-0000-00006F490000}"/>
    <cellStyle name="Comma 3 2 3 2 7" xfId="4134" xr:uid="{00000000-0005-0000-0000-000070490000}"/>
    <cellStyle name="Comma 3 2 3 2 7 2" xfId="11944" xr:uid="{00000000-0005-0000-0000-000071490000}"/>
    <cellStyle name="Comma 3 2 3 2 7 2 2" xfId="27355" xr:uid="{00000000-0005-0000-0000-000072490000}"/>
    <cellStyle name="Comma 3 2 3 2 7 2 2 2" xfId="58179" xr:uid="{00000000-0005-0000-0000-000073490000}"/>
    <cellStyle name="Comma 3 2 3 2 7 2 3" xfId="42769" xr:uid="{00000000-0005-0000-0000-000074490000}"/>
    <cellStyle name="Comma 3 2 3 2 7 3" xfId="19546" xr:uid="{00000000-0005-0000-0000-000075490000}"/>
    <cellStyle name="Comma 3 2 3 2 7 3 2" xfId="50370" xr:uid="{00000000-0005-0000-0000-000076490000}"/>
    <cellStyle name="Comma 3 2 3 2 7 4" xfId="34960" xr:uid="{00000000-0005-0000-0000-000077490000}"/>
    <cellStyle name="Comma 3 2 3 2 8" xfId="8141" xr:uid="{00000000-0005-0000-0000-000078490000}"/>
    <cellStyle name="Comma 3 2 3 2 8 2" xfId="23552" xr:uid="{00000000-0005-0000-0000-000079490000}"/>
    <cellStyle name="Comma 3 2 3 2 8 2 2" xfId="54376" xr:uid="{00000000-0005-0000-0000-00007A490000}"/>
    <cellStyle name="Comma 3 2 3 2 8 3" xfId="38966" xr:uid="{00000000-0005-0000-0000-00007B490000}"/>
    <cellStyle name="Comma 3 2 3 2 9" xfId="7932" xr:uid="{00000000-0005-0000-0000-00007C490000}"/>
    <cellStyle name="Comma 3 2 3 2 9 2" xfId="23343" xr:uid="{00000000-0005-0000-0000-00007D490000}"/>
    <cellStyle name="Comma 3 2 3 2 9 2 2" xfId="54167" xr:uid="{00000000-0005-0000-0000-00007E490000}"/>
    <cellStyle name="Comma 3 2 3 2 9 3" xfId="38757" xr:uid="{00000000-0005-0000-0000-00007F490000}"/>
    <cellStyle name="Comma 3 2 3 3" xfId="671" xr:uid="{00000000-0005-0000-0000-000080490000}"/>
    <cellStyle name="Comma 3 2 3 3 2" xfId="1304" xr:uid="{00000000-0005-0000-0000-000081490000}"/>
    <cellStyle name="Comma 3 2 3 3 2 2" xfId="3203" xr:uid="{00000000-0005-0000-0000-000082490000}"/>
    <cellStyle name="Comma 3 2 3 3 2 2 2" xfId="7006" xr:uid="{00000000-0005-0000-0000-000083490000}"/>
    <cellStyle name="Comma 3 2 3 3 2 2 2 2" xfId="14816" xr:uid="{00000000-0005-0000-0000-000084490000}"/>
    <cellStyle name="Comma 3 2 3 3 2 2 2 2 2" xfId="30227" xr:uid="{00000000-0005-0000-0000-000085490000}"/>
    <cellStyle name="Comma 3 2 3 3 2 2 2 2 2 2" xfId="61051" xr:uid="{00000000-0005-0000-0000-000086490000}"/>
    <cellStyle name="Comma 3 2 3 3 2 2 2 2 3" xfId="45641" xr:uid="{00000000-0005-0000-0000-000087490000}"/>
    <cellStyle name="Comma 3 2 3 3 2 2 2 3" xfId="22418" xr:uid="{00000000-0005-0000-0000-000088490000}"/>
    <cellStyle name="Comma 3 2 3 3 2 2 2 3 2" xfId="53242" xr:uid="{00000000-0005-0000-0000-000089490000}"/>
    <cellStyle name="Comma 3 2 3 3 2 2 2 4" xfId="37832" xr:uid="{00000000-0005-0000-0000-00008A490000}"/>
    <cellStyle name="Comma 3 2 3 3 2 2 3" xfId="11013" xr:uid="{00000000-0005-0000-0000-00008B490000}"/>
    <cellStyle name="Comma 3 2 3 3 2 2 3 2" xfId="26424" xr:uid="{00000000-0005-0000-0000-00008C490000}"/>
    <cellStyle name="Comma 3 2 3 3 2 2 3 2 2" xfId="57248" xr:uid="{00000000-0005-0000-0000-00008D490000}"/>
    <cellStyle name="Comma 3 2 3 3 2 2 3 3" xfId="41838" xr:uid="{00000000-0005-0000-0000-00008E490000}"/>
    <cellStyle name="Comma 3 2 3 3 2 2 4" xfId="18615" xr:uid="{00000000-0005-0000-0000-00008F490000}"/>
    <cellStyle name="Comma 3 2 3 3 2 2 4 2" xfId="49439" xr:uid="{00000000-0005-0000-0000-000090490000}"/>
    <cellStyle name="Comma 3 2 3 3 2 2 5" xfId="34029" xr:uid="{00000000-0005-0000-0000-000091490000}"/>
    <cellStyle name="Comma 3 2 3 3 2 3" xfId="5107" xr:uid="{00000000-0005-0000-0000-000092490000}"/>
    <cellStyle name="Comma 3 2 3 3 2 3 2" xfId="12917" xr:uid="{00000000-0005-0000-0000-000093490000}"/>
    <cellStyle name="Comma 3 2 3 3 2 3 2 2" xfId="28328" xr:uid="{00000000-0005-0000-0000-000094490000}"/>
    <cellStyle name="Comma 3 2 3 3 2 3 2 2 2" xfId="59152" xr:uid="{00000000-0005-0000-0000-000095490000}"/>
    <cellStyle name="Comma 3 2 3 3 2 3 2 3" xfId="43742" xr:uid="{00000000-0005-0000-0000-000096490000}"/>
    <cellStyle name="Comma 3 2 3 3 2 3 3" xfId="20519" xr:uid="{00000000-0005-0000-0000-000097490000}"/>
    <cellStyle name="Comma 3 2 3 3 2 3 3 2" xfId="51343" xr:uid="{00000000-0005-0000-0000-000098490000}"/>
    <cellStyle name="Comma 3 2 3 3 2 3 4" xfId="35933" xr:uid="{00000000-0005-0000-0000-000099490000}"/>
    <cellStyle name="Comma 3 2 3 3 2 4" xfId="9114" xr:uid="{00000000-0005-0000-0000-00009A490000}"/>
    <cellStyle name="Comma 3 2 3 3 2 4 2" xfId="24525" xr:uid="{00000000-0005-0000-0000-00009B490000}"/>
    <cellStyle name="Comma 3 2 3 3 2 4 2 2" xfId="55349" xr:uid="{00000000-0005-0000-0000-00009C490000}"/>
    <cellStyle name="Comma 3 2 3 3 2 4 3" xfId="39939" xr:uid="{00000000-0005-0000-0000-00009D490000}"/>
    <cellStyle name="Comma 3 2 3 3 2 5" xfId="16716" xr:uid="{00000000-0005-0000-0000-00009E490000}"/>
    <cellStyle name="Comma 3 2 3 3 2 5 2" xfId="47540" xr:uid="{00000000-0005-0000-0000-00009F490000}"/>
    <cellStyle name="Comma 3 2 3 3 2 6" xfId="32130" xr:uid="{00000000-0005-0000-0000-0000A0490000}"/>
    <cellStyle name="Comma 3 2 3 3 3" xfId="1937" xr:uid="{00000000-0005-0000-0000-0000A1490000}"/>
    <cellStyle name="Comma 3 2 3 3 3 2" xfId="3836" xr:uid="{00000000-0005-0000-0000-0000A2490000}"/>
    <cellStyle name="Comma 3 2 3 3 3 2 2" xfId="7639" xr:uid="{00000000-0005-0000-0000-0000A3490000}"/>
    <cellStyle name="Comma 3 2 3 3 3 2 2 2" xfId="15449" xr:uid="{00000000-0005-0000-0000-0000A4490000}"/>
    <cellStyle name="Comma 3 2 3 3 3 2 2 2 2" xfId="30860" xr:uid="{00000000-0005-0000-0000-0000A5490000}"/>
    <cellStyle name="Comma 3 2 3 3 3 2 2 2 2 2" xfId="61684" xr:uid="{00000000-0005-0000-0000-0000A6490000}"/>
    <cellStyle name="Comma 3 2 3 3 3 2 2 2 3" xfId="46274" xr:uid="{00000000-0005-0000-0000-0000A7490000}"/>
    <cellStyle name="Comma 3 2 3 3 3 2 2 3" xfId="23051" xr:uid="{00000000-0005-0000-0000-0000A8490000}"/>
    <cellStyle name="Comma 3 2 3 3 3 2 2 3 2" xfId="53875" xr:uid="{00000000-0005-0000-0000-0000A9490000}"/>
    <cellStyle name="Comma 3 2 3 3 3 2 2 4" xfId="38465" xr:uid="{00000000-0005-0000-0000-0000AA490000}"/>
    <cellStyle name="Comma 3 2 3 3 3 2 3" xfId="11646" xr:uid="{00000000-0005-0000-0000-0000AB490000}"/>
    <cellStyle name="Comma 3 2 3 3 3 2 3 2" xfId="27057" xr:uid="{00000000-0005-0000-0000-0000AC490000}"/>
    <cellStyle name="Comma 3 2 3 3 3 2 3 2 2" xfId="57881" xr:uid="{00000000-0005-0000-0000-0000AD490000}"/>
    <cellStyle name="Comma 3 2 3 3 3 2 3 3" xfId="42471" xr:uid="{00000000-0005-0000-0000-0000AE490000}"/>
    <cellStyle name="Comma 3 2 3 3 3 2 4" xfId="19248" xr:uid="{00000000-0005-0000-0000-0000AF490000}"/>
    <cellStyle name="Comma 3 2 3 3 3 2 4 2" xfId="50072" xr:uid="{00000000-0005-0000-0000-0000B0490000}"/>
    <cellStyle name="Comma 3 2 3 3 3 2 5" xfId="34662" xr:uid="{00000000-0005-0000-0000-0000B1490000}"/>
    <cellStyle name="Comma 3 2 3 3 3 3" xfId="5740" xr:uid="{00000000-0005-0000-0000-0000B2490000}"/>
    <cellStyle name="Comma 3 2 3 3 3 3 2" xfId="13550" xr:uid="{00000000-0005-0000-0000-0000B3490000}"/>
    <cellStyle name="Comma 3 2 3 3 3 3 2 2" xfId="28961" xr:uid="{00000000-0005-0000-0000-0000B4490000}"/>
    <cellStyle name="Comma 3 2 3 3 3 3 2 2 2" xfId="59785" xr:uid="{00000000-0005-0000-0000-0000B5490000}"/>
    <cellStyle name="Comma 3 2 3 3 3 3 2 3" xfId="44375" xr:uid="{00000000-0005-0000-0000-0000B6490000}"/>
    <cellStyle name="Comma 3 2 3 3 3 3 3" xfId="21152" xr:uid="{00000000-0005-0000-0000-0000B7490000}"/>
    <cellStyle name="Comma 3 2 3 3 3 3 3 2" xfId="51976" xr:uid="{00000000-0005-0000-0000-0000B8490000}"/>
    <cellStyle name="Comma 3 2 3 3 3 3 4" xfId="36566" xr:uid="{00000000-0005-0000-0000-0000B9490000}"/>
    <cellStyle name="Comma 3 2 3 3 3 4" xfId="9747" xr:uid="{00000000-0005-0000-0000-0000BA490000}"/>
    <cellStyle name="Comma 3 2 3 3 3 4 2" xfId="25158" xr:uid="{00000000-0005-0000-0000-0000BB490000}"/>
    <cellStyle name="Comma 3 2 3 3 3 4 2 2" xfId="55982" xr:uid="{00000000-0005-0000-0000-0000BC490000}"/>
    <cellStyle name="Comma 3 2 3 3 3 4 3" xfId="40572" xr:uid="{00000000-0005-0000-0000-0000BD490000}"/>
    <cellStyle name="Comma 3 2 3 3 3 5" xfId="17349" xr:uid="{00000000-0005-0000-0000-0000BE490000}"/>
    <cellStyle name="Comma 3 2 3 3 3 5 2" xfId="48173" xr:uid="{00000000-0005-0000-0000-0000BF490000}"/>
    <cellStyle name="Comma 3 2 3 3 3 6" xfId="32763" xr:uid="{00000000-0005-0000-0000-0000C0490000}"/>
    <cellStyle name="Comma 3 2 3 3 4" xfId="2570" xr:uid="{00000000-0005-0000-0000-0000C1490000}"/>
    <cellStyle name="Comma 3 2 3 3 4 2" xfId="6373" xr:uid="{00000000-0005-0000-0000-0000C2490000}"/>
    <cellStyle name="Comma 3 2 3 3 4 2 2" xfId="14183" xr:uid="{00000000-0005-0000-0000-0000C3490000}"/>
    <cellStyle name="Comma 3 2 3 3 4 2 2 2" xfId="29594" xr:uid="{00000000-0005-0000-0000-0000C4490000}"/>
    <cellStyle name="Comma 3 2 3 3 4 2 2 2 2" xfId="60418" xr:uid="{00000000-0005-0000-0000-0000C5490000}"/>
    <cellStyle name="Comma 3 2 3 3 4 2 2 3" xfId="45008" xr:uid="{00000000-0005-0000-0000-0000C6490000}"/>
    <cellStyle name="Comma 3 2 3 3 4 2 3" xfId="21785" xr:uid="{00000000-0005-0000-0000-0000C7490000}"/>
    <cellStyle name="Comma 3 2 3 3 4 2 3 2" xfId="52609" xr:uid="{00000000-0005-0000-0000-0000C8490000}"/>
    <cellStyle name="Comma 3 2 3 3 4 2 4" xfId="37199" xr:uid="{00000000-0005-0000-0000-0000C9490000}"/>
    <cellStyle name="Comma 3 2 3 3 4 3" xfId="10380" xr:uid="{00000000-0005-0000-0000-0000CA490000}"/>
    <cellStyle name="Comma 3 2 3 3 4 3 2" xfId="25791" xr:uid="{00000000-0005-0000-0000-0000CB490000}"/>
    <cellStyle name="Comma 3 2 3 3 4 3 2 2" xfId="56615" xr:uid="{00000000-0005-0000-0000-0000CC490000}"/>
    <cellStyle name="Comma 3 2 3 3 4 3 3" xfId="41205" xr:uid="{00000000-0005-0000-0000-0000CD490000}"/>
    <cellStyle name="Comma 3 2 3 3 4 4" xfId="17982" xr:uid="{00000000-0005-0000-0000-0000CE490000}"/>
    <cellStyle name="Comma 3 2 3 3 4 4 2" xfId="48806" xr:uid="{00000000-0005-0000-0000-0000CF490000}"/>
    <cellStyle name="Comma 3 2 3 3 4 5" xfId="33396" xr:uid="{00000000-0005-0000-0000-0000D0490000}"/>
    <cellStyle name="Comma 3 2 3 3 5" xfId="4474" xr:uid="{00000000-0005-0000-0000-0000D1490000}"/>
    <cellStyle name="Comma 3 2 3 3 5 2" xfId="12284" xr:uid="{00000000-0005-0000-0000-0000D2490000}"/>
    <cellStyle name="Comma 3 2 3 3 5 2 2" xfId="27695" xr:uid="{00000000-0005-0000-0000-0000D3490000}"/>
    <cellStyle name="Comma 3 2 3 3 5 2 2 2" xfId="58519" xr:uid="{00000000-0005-0000-0000-0000D4490000}"/>
    <cellStyle name="Comma 3 2 3 3 5 2 3" xfId="43109" xr:uid="{00000000-0005-0000-0000-0000D5490000}"/>
    <cellStyle name="Comma 3 2 3 3 5 3" xfId="19886" xr:uid="{00000000-0005-0000-0000-0000D6490000}"/>
    <cellStyle name="Comma 3 2 3 3 5 3 2" xfId="50710" xr:uid="{00000000-0005-0000-0000-0000D7490000}"/>
    <cellStyle name="Comma 3 2 3 3 5 4" xfId="35300" xr:uid="{00000000-0005-0000-0000-0000D8490000}"/>
    <cellStyle name="Comma 3 2 3 3 6" xfId="8481" xr:uid="{00000000-0005-0000-0000-0000D9490000}"/>
    <cellStyle name="Comma 3 2 3 3 6 2" xfId="23892" xr:uid="{00000000-0005-0000-0000-0000DA490000}"/>
    <cellStyle name="Comma 3 2 3 3 6 2 2" xfId="54716" xr:uid="{00000000-0005-0000-0000-0000DB490000}"/>
    <cellStyle name="Comma 3 2 3 3 6 3" xfId="39306" xr:uid="{00000000-0005-0000-0000-0000DC490000}"/>
    <cellStyle name="Comma 3 2 3 3 7" xfId="16083" xr:uid="{00000000-0005-0000-0000-0000DD490000}"/>
    <cellStyle name="Comma 3 2 3 3 7 2" xfId="46907" xr:uid="{00000000-0005-0000-0000-0000DE490000}"/>
    <cellStyle name="Comma 3 2 3 3 8" xfId="31497" xr:uid="{00000000-0005-0000-0000-0000DF490000}"/>
    <cellStyle name="Comma 3 2 3 4" xfId="462" xr:uid="{00000000-0005-0000-0000-0000E0490000}"/>
    <cellStyle name="Comma 3 2 3 4 2" xfId="1095" xr:uid="{00000000-0005-0000-0000-0000E1490000}"/>
    <cellStyle name="Comma 3 2 3 4 2 2" xfId="2994" xr:uid="{00000000-0005-0000-0000-0000E2490000}"/>
    <cellStyle name="Comma 3 2 3 4 2 2 2" xfId="6797" xr:uid="{00000000-0005-0000-0000-0000E3490000}"/>
    <cellStyle name="Comma 3 2 3 4 2 2 2 2" xfId="14607" xr:uid="{00000000-0005-0000-0000-0000E4490000}"/>
    <cellStyle name="Comma 3 2 3 4 2 2 2 2 2" xfId="30018" xr:uid="{00000000-0005-0000-0000-0000E5490000}"/>
    <cellStyle name="Comma 3 2 3 4 2 2 2 2 2 2" xfId="60842" xr:uid="{00000000-0005-0000-0000-0000E6490000}"/>
    <cellStyle name="Comma 3 2 3 4 2 2 2 2 3" xfId="45432" xr:uid="{00000000-0005-0000-0000-0000E7490000}"/>
    <cellStyle name="Comma 3 2 3 4 2 2 2 3" xfId="22209" xr:uid="{00000000-0005-0000-0000-0000E8490000}"/>
    <cellStyle name="Comma 3 2 3 4 2 2 2 3 2" xfId="53033" xr:uid="{00000000-0005-0000-0000-0000E9490000}"/>
    <cellStyle name="Comma 3 2 3 4 2 2 2 4" xfId="37623" xr:uid="{00000000-0005-0000-0000-0000EA490000}"/>
    <cellStyle name="Comma 3 2 3 4 2 2 3" xfId="10804" xr:uid="{00000000-0005-0000-0000-0000EB490000}"/>
    <cellStyle name="Comma 3 2 3 4 2 2 3 2" xfId="26215" xr:uid="{00000000-0005-0000-0000-0000EC490000}"/>
    <cellStyle name="Comma 3 2 3 4 2 2 3 2 2" xfId="57039" xr:uid="{00000000-0005-0000-0000-0000ED490000}"/>
    <cellStyle name="Comma 3 2 3 4 2 2 3 3" xfId="41629" xr:uid="{00000000-0005-0000-0000-0000EE490000}"/>
    <cellStyle name="Comma 3 2 3 4 2 2 4" xfId="18406" xr:uid="{00000000-0005-0000-0000-0000EF490000}"/>
    <cellStyle name="Comma 3 2 3 4 2 2 4 2" xfId="49230" xr:uid="{00000000-0005-0000-0000-0000F0490000}"/>
    <cellStyle name="Comma 3 2 3 4 2 2 5" xfId="33820" xr:uid="{00000000-0005-0000-0000-0000F1490000}"/>
    <cellStyle name="Comma 3 2 3 4 2 3" xfId="4898" xr:uid="{00000000-0005-0000-0000-0000F2490000}"/>
    <cellStyle name="Comma 3 2 3 4 2 3 2" xfId="12708" xr:uid="{00000000-0005-0000-0000-0000F3490000}"/>
    <cellStyle name="Comma 3 2 3 4 2 3 2 2" xfId="28119" xr:uid="{00000000-0005-0000-0000-0000F4490000}"/>
    <cellStyle name="Comma 3 2 3 4 2 3 2 2 2" xfId="58943" xr:uid="{00000000-0005-0000-0000-0000F5490000}"/>
    <cellStyle name="Comma 3 2 3 4 2 3 2 3" xfId="43533" xr:uid="{00000000-0005-0000-0000-0000F6490000}"/>
    <cellStyle name="Comma 3 2 3 4 2 3 3" xfId="20310" xr:uid="{00000000-0005-0000-0000-0000F7490000}"/>
    <cellStyle name="Comma 3 2 3 4 2 3 3 2" xfId="51134" xr:uid="{00000000-0005-0000-0000-0000F8490000}"/>
    <cellStyle name="Comma 3 2 3 4 2 3 4" xfId="35724" xr:uid="{00000000-0005-0000-0000-0000F9490000}"/>
    <cellStyle name="Comma 3 2 3 4 2 4" xfId="8905" xr:uid="{00000000-0005-0000-0000-0000FA490000}"/>
    <cellStyle name="Comma 3 2 3 4 2 4 2" xfId="24316" xr:uid="{00000000-0005-0000-0000-0000FB490000}"/>
    <cellStyle name="Comma 3 2 3 4 2 4 2 2" xfId="55140" xr:uid="{00000000-0005-0000-0000-0000FC490000}"/>
    <cellStyle name="Comma 3 2 3 4 2 4 3" xfId="39730" xr:uid="{00000000-0005-0000-0000-0000FD490000}"/>
    <cellStyle name="Comma 3 2 3 4 2 5" xfId="16507" xr:uid="{00000000-0005-0000-0000-0000FE490000}"/>
    <cellStyle name="Comma 3 2 3 4 2 5 2" xfId="47331" xr:uid="{00000000-0005-0000-0000-0000FF490000}"/>
    <cellStyle name="Comma 3 2 3 4 2 6" xfId="31921" xr:uid="{00000000-0005-0000-0000-0000004A0000}"/>
    <cellStyle name="Comma 3 2 3 4 3" xfId="1728" xr:uid="{00000000-0005-0000-0000-0000014A0000}"/>
    <cellStyle name="Comma 3 2 3 4 3 2" xfId="3627" xr:uid="{00000000-0005-0000-0000-0000024A0000}"/>
    <cellStyle name="Comma 3 2 3 4 3 2 2" xfId="7430" xr:uid="{00000000-0005-0000-0000-0000034A0000}"/>
    <cellStyle name="Comma 3 2 3 4 3 2 2 2" xfId="15240" xr:uid="{00000000-0005-0000-0000-0000044A0000}"/>
    <cellStyle name="Comma 3 2 3 4 3 2 2 2 2" xfId="30651" xr:uid="{00000000-0005-0000-0000-0000054A0000}"/>
    <cellStyle name="Comma 3 2 3 4 3 2 2 2 2 2" xfId="61475" xr:uid="{00000000-0005-0000-0000-0000064A0000}"/>
    <cellStyle name="Comma 3 2 3 4 3 2 2 2 3" xfId="46065" xr:uid="{00000000-0005-0000-0000-0000074A0000}"/>
    <cellStyle name="Comma 3 2 3 4 3 2 2 3" xfId="22842" xr:uid="{00000000-0005-0000-0000-0000084A0000}"/>
    <cellStyle name="Comma 3 2 3 4 3 2 2 3 2" xfId="53666" xr:uid="{00000000-0005-0000-0000-0000094A0000}"/>
    <cellStyle name="Comma 3 2 3 4 3 2 2 4" xfId="38256" xr:uid="{00000000-0005-0000-0000-00000A4A0000}"/>
    <cellStyle name="Comma 3 2 3 4 3 2 3" xfId="11437" xr:uid="{00000000-0005-0000-0000-00000B4A0000}"/>
    <cellStyle name="Comma 3 2 3 4 3 2 3 2" xfId="26848" xr:uid="{00000000-0005-0000-0000-00000C4A0000}"/>
    <cellStyle name="Comma 3 2 3 4 3 2 3 2 2" xfId="57672" xr:uid="{00000000-0005-0000-0000-00000D4A0000}"/>
    <cellStyle name="Comma 3 2 3 4 3 2 3 3" xfId="42262" xr:uid="{00000000-0005-0000-0000-00000E4A0000}"/>
    <cellStyle name="Comma 3 2 3 4 3 2 4" xfId="19039" xr:uid="{00000000-0005-0000-0000-00000F4A0000}"/>
    <cellStyle name="Comma 3 2 3 4 3 2 4 2" xfId="49863" xr:uid="{00000000-0005-0000-0000-0000104A0000}"/>
    <cellStyle name="Comma 3 2 3 4 3 2 5" xfId="34453" xr:uid="{00000000-0005-0000-0000-0000114A0000}"/>
    <cellStyle name="Comma 3 2 3 4 3 3" xfId="5531" xr:uid="{00000000-0005-0000-0000-0000124A0000}"/>
    <cellStyle name="Comma 3 2 3 4 3 3 2" xfId="13341" xr:uid="{00000000-0005-0000-0000-0000134A0000}"/>
    <cellStyle name="Comma 3 2 3 4 3 3 2 2" xfId="28752" xr:uid="{00000000-0005-0000-0000-0000144A0000}"/>
    <cellStyle name="Comma 3 2 3 4 3 3 2 2 2" xfId="59576" xr:uid="{00000000-0005-0000-0000-0000154A0000}"/>
    <cellStyle name="Comma 3 2 3 4 3 3 2 3" xfId="44166" xr:uid="{00000000-0005-0000-0000-0000164A0000}"/>
    <cellStyle name="Comma 3 2 3 4 3 3 3" xfId="20943" xr:uid="{00000000-0005-0000-0000-0000174A0000}"/>
    <cellStyle name="Comma 3 2 3 4 3 3 3 2" xfId="51767" xr:uid="{00000000-0005-0000-0000-0000184A0000}"/>
    <cellStyle name="Comma 3 2 3 4 3 3 4" xfId="36357" xr:uid="{00000000-0005-0000-0000-0000194A0000}"/>
    <cellStyle name="Comma 3 2 3 4 3 4" xfId="9538" xr:uid="{00000000-0005-0000-0000-00001A4A0000}"/>
    <cellStyle name="Comma 3 2 3 4 3 4 2" xfId="24949" xr:uid="{00000000-0005-0000-0000-00001B4A0000}"/>
    <cellStyle name="Comma 3 2 3 4 3 4 2 2" xfId="55773" xr:uid="{00000000-0005-0000-0000-00001C4A0000}"/>
    <cellStyle name="Comma 3 2 3 4 3 4 3" xfId="40363" xr:uid="{00000000-0005-0000-0000-00001D4A0000}"/>
    <cellStyle name="Comma 3 2 3 4 3 5" xfId="17140" xr:uid="{00000000-0005-0000-0000-00001E4A0000}"/>
    <cellStyle name="Comma 3 2 3 4 3 5 2" xfId="47964" xr:uid="{00000000-0005-0000-0000-00001F4A0000}"/>
    <cellStyle name="Comma 3 2 3 4 3 6" xfId="32554" xr:uid="{00000000-0005-0000-0000-0000204A0000}"/>
    <cellStyle name="Comma 3 2 3 4 4" xfId="2361" xr:uid="{00000000-0005-0000-0000-0000214A0000}"/>
    <cellStyle name="Comma 3 2 3 4 4 2" xfId="6164" xr:uid="{00000000-0005-0000-0000-0000224A0000}"/>
    <cellStyle name="Comma 3 2 3 4 4 2 2" xfId="13974" xr:uid="{00000000-0005-0000-0000-0000234A0000}"/>
    <cellStyle name="Comma 3 2 3 4 4 2 2 2" xfId="29385" xr:uid="{00000000-0005-0000-0000-0000244A0000}"/>
    <cellStyle name="Comma 3 2 3 4 4 2 2 2 2" xfId="60209" xr:uid="{00000000-0005-0000-0000-0000254A0000}"/>
    <cellStyle name="Comma 3 2 3 4 4 2 2 3" xfId="44799" xr:uid="{00000000-0005-0000-0000-0000264A0000}"/>
    <cellStyle name="Comma 3 2 3 4 4 2 3" xfId="21576" xr:uid="{00000000-0005-0000-0000-0000274A0000}"/>
    <cellStyle name="Comma 3 2 3 4 4 2 3 2" xfId="52400" xr:uid="{00000000-0005-0000-0000-0000284A0000}"/>
    <cellStyle name="Comma 3 2 3 4 4 2 4" xfId="36990" xr:uid="{00000000-0005-0000-0000-0000294A0000}"/>
    <cellStyle name="Comma 3 2 3 4 4 3" xfId="10171" xr:uid="{00000000-0005-0000-0000-00002A4A0000}"/>
    <cellStyle name="Comma 3 2 3 4 4 3 2" xfId="25582" xr:uid="{00000000-0005-0000-0000-00002B4A0000}"/>
    <cellStyle name="Comma 3 2 3 4 4 3 2 2" xfId="56406" xr:uid="{00000000-0005-0000-0000-00002C4A0000}"/>
    <cellStyle name="Comma 3 2 3 4 4 3 3" xfId="40996" xr:uid="{00000000-0005-0000-0000-00002D4A0000}"/>
    <cellStyle name="Comma 3 2 3 4 4 4" xfId="17773" xr:uid="{00000000-0005-0000-0000-00002E4A0000}"/>
    <cellStyle name="Comma 3 2 3 4 4 4 2" xfId="48597" xr:uid="{00000000-0005-0000-0000-00002F4A0000}"/>
    <cellStyle name="Comma 3 2 3 4 4 5" xfId="33187" xr:uid="{00000000-0005-0000-0000-0000304A0000}"/>
    <cellStyle name="Comma 3 2 3 4 5" xfId="4265" xr:uid="{00000000-0005-0000-0000-0000314A0000}"/>
    <cellStyle name="Comma 3 2 3 4 5 2" xfId="12075" xr:uid="{00000000-0005-0000-0000-0000324A0000}"/>
    <cellStyle name="Comma 3 2 3 4 5 2 2" xfId="27486" xr:uid="{00000000-0005-0000-0000-0000334A0000}"/>
    <cellStyle name="Comma 3 2 3 4 5 2 2 2" xfId="58310" xr:uid="{00000000-0005-0000-0000-0000344A0000}"/>
    <cellStyle name="Comma 3 2 3 4 5 2 3" xfId="42900" xr:uid="{00000000-0005-0000-0000-0000354A0000}"/>
    <cellStyle name="Comma 3 2 3 4 5 3" xfId="19677" xr:uid="{00000000-0005-0000-0000-0000364A0000}"/>
    <cellStyle name="Comma 3 2 3 4 5 3 2" xfId="50501" xr:uid="{00000000-0005-0000-0000-0000374A0000}"/>
    <cellStyle name="Comma 3 2 3 4 5 4" xfId="35091" xr:uid="{00000000-0005-0000-0000-0000384A0000}"/>
    <cellStyle name="Comma 3 2 3 4 6" xfId="8272" xr:uid="{00000000-0005-0000-0000-0000394A0000}"/>
    <cellStyle name="Comma 3 2 3 4 6 2" xfId="23683" xr:uid="{00000000-0005-0000-0000-00003A4A0000}"/>
    <cellStyle name="Comma 3 2 3 4 6 2 2" xfId="54507" xr:uid="{00000000-0005-0000-0000-00003B4A0000}"/>
    <cellStyle name="Comma 3 2 3 4 6 3" xfId="39097" xr:uid="{00000000-0005-0000-0000-00003C4A0000}"/>
    <cellStyle name="Comma 3 2 3 4 7" xfId="15874" xr:uid="{00000000-0005-0000-0000-00003D4A0000}"/>
    <cellStyle name="Comma 3 2 3 4 7 2" xfId="46698" xr:uid="{00000000-0005-0000-0000-00003E4A0000}"/>
    <cellStyle name="Comma 3 2 3 4 8" xfId="31288" xr:uid="{00000000-0005-0000-0000-00003F4A0000}"/>
    <cellStyle name="Comma 3 2 3 5" xfId="882" xr:uid="{00000000-0005-0000-0000-0000404A0000}"/>
    <cellStyle name="Comma 3 2 3 5 2" xfId="2781" xr:uid="{00000000-0005-0000-0000-0000414A0000}"/>
    <cellStyle name="Comma 3 2 3 5 2 2" xfId="6584" xr:uid="{00000000-0005-0000-0000-0000424A0000}"/>
    <cellStyle name="Comma 3 2 3 5 2 2 2" xfId="14394" xr:uid="{00000000-0005-0000-0000-0000434A0000}"/>
    <cellStyle name="Comma 3 2 3 5 2 2 2 2" xfId="29805" xr:uid="{00000000-0005-0000-0000-0000444A0000}"/>
    <cellStyle name="Comma 3 2 3 5 2 2 2 2 2" xfId="60629" xr:uid="{00000000-0005-0000-0000-0000454A0000}"/>
    <cellStyle name="Comma 3 2 3 5 2 2 2 3" xfId="45219" xr:uid="{00000000-0005-0000-0000-0000464A0000}"/>
    <cellStyle name="Comma 3 2 3 5 2 2 3" xfId="21996" xr:uid="{00000000-0005-0000-0000-0000474A0000}"/>
    <cellStyle name="Comma 3 2 3 5 2 2 3 2" xfId="52820" xr:uid="{00000000-0005-0000-0000-0000484A0000}"/>
    <cellStyle name="Comma 3 2 3 5 2 2 4" xfId="37410" xr:uid="{00000000-0005-0000-0000-0000494A0000}"/>
    <cellStyle name="Comma 3 2 3 5 2 3" xfId="10591" xr:uid="{00000000-0005-0000-0000-00004A4A0000}"/>
    <cellStyle name="Comma 3 2 3 5 2 3 2" xfId="26002" xr:uid="{00000000-0005-0000-0000-00004B4A0000}"/>
    <cellStyle name="Comma 3 2 3 5 2 3 2 2" xfId="56826" xr:uid="{00000000-0005-0000-0000-00004C4A0000}"/>
    <cellStyle name="Comma 3 2 3 5 2 3 3" xfId="41416" xr:uid="{00000000-0005-0000-0000-00004D4A0000}"/>
    <cellStyle name="Comma 3 2 3 5 2 4" xfId="18193" xr:uid="{00000000-0005-0000-0000-00004E4A0000}"/>
    <cellStyle name="Comma 3 2 3 5 2 4 2" xfId="49017" xr:uid="{00000000-0005-0000-0000-00004F4A0000}"/>
    <cellStyle name="Comma 3 2 3 5 2 5" xfId="33607" xr:uid="{00000000-0005-0000-0000-0000504A0000}"/>
    <cellStyle name="Comma 3 2 3 5 3" xfId="4685" xr:uid="{00000000-0005-0000-0000-0000514A0000}"/>
    <cellStyle name="Comma 3 2 3 5 3 2" xfId="12495" xr:uid="{00000000-0005-0000-0000-0000524A0000}"/>
    <cellStyle name="Comma 3 2 3 5 3 2 2" xfId="27906" xr:uid="{00000000-0005-0000-0000-0000534A0000}"/>
    <cellStyle name="Comma 3 2 3 5 3 2 2 2" xfId="58730" xr:uid="{00000000-0005-0000-0000-0000544A0000}"/>
    <cellStyle name="Comma 3 2 3 5 3 2 3" xfId="43320" xr:uid="{00000000-0005-0000-0000-0000554A0000}"/>
    <cellStyle name="Comma 3 2 3 5 3 3" xfId="20097" xr:uid="{00000000-0005-0000-0000-0000564A0000}"/>
    <cellStyle name="Comma 3 2 3 5 3 3 2" xfId="50921" xr:uid="{00000000-0005-0000-0000-0000574A0000}"/>
    <cellStyle name="Comma 3 2 3 5 3 4" xfId="35511" xr:uid="{00000000-0005-0000-0000-0000584A0000}"/>
    <cellStyle name="Comma 3 2 3 5 4" xfId="8692" xr:uid="{00000000-0005-0000-0000-0000594A0000}"/>
    <cellStyle name="Comma 3 2 3 5 4 2" xfId="24103" xr:uid="{00000000-0005-0000-0000-00005A4A0000}"/>
    <cellStyle name="Comma 3 2 3 5 4 2 2" xfId="54927" xr:uid="{00000000-0005-0000-0000-00005B4A0000}"/>
    <cellStyle name="Comma 3 2 3 5 4 3" xfId="39517" xr:uid="{00000000-0005-0000-0000-00005C4A0000}"/>
    <cellStyle name="Comma 3 2 3 5 5" xfId="16294" xr:uid="{00000000-0005-0000-0000-00005D4A0000}"/>
    <cellStyle name="Comma 3 2 3 5 5 2" xfId="47118" xr:uid="{00000000-0005-0000-0000-00005E4A0000}"/>
    <cellStyle name="Comma 3 2 3 5 6" xfId="31708" xr:uid="{00000000-0005-0000-0000-00005F4A0000}"/>
    <cellStyle name="Comma 3 2 3 6" xfId="1515" xr:uid="{00000000-0005-0000-0000-0000604A0000}"/>
    <cellStyle name="Comma 3 2 3 6 2" xfId="3414" xr:uid="{00000000-0005-0000-0000-0000614A0000}"/>
    <cellStyle name="Comma 3 2 3 6 2 2" xfId="7217" xr:uid="{00000000-0005-0000-0000-0000624A0000}"/>
    <cellStyle name="Comma 3 2 3 6 2 2 2" xfId="15027" xr:uid="{00000000-0005-0000-0000-0000634A0000}"/>
    <cellStyle name="Comma 3 2 3 6 2 2 2 2" xfId="30438" xr:uid="{00000000-0005-0000-0000-0000644A0000}"/>
    <cellStyle name="Comma 3 2 3 6 2 2 2 2 2" xfId="61262" xr:uid="{00000000-0005-0000-0000-0000654A0000}"/>
    <cellStyle name="Comma 3 2 3 6 2 2 2 3" xfId="45852" xr:uid="{00000000-0005-0000-0000-0000664A0000}"/>
    <cellStyle name="Comma 3 2 3 6 2 2 3" xfId="22629" xr:uid="{00000000-0005-0000-0000-0000674A0000}"/>
    <cellStyle name="Comma 3 2 3 6 2 2 3 2" xfId="53453" xr:uid="{00000000-0005-0000-0000-0000684A0000}"/>
    <cellStyle name="Comma 3 2 3 6 2 2 4" xfId="38043" xr:uid="{00000000-0005-0000-0000-0000694A0000}"/>
    <cellStyle name="Comma 3 2 3 6 2 3" xfId="11224" xr:uid="{00000000-0005-0000-0000-00006A4A0000}"/>
    <cellStyle name="Comma 3 2 3 6 2 3 2" xfId="26635" xr:uid="{00000000-0005-0000-0000-00006B4A0000}"/>
    <cellStyle name="Comma 3 2 3 6 2 3 2 2" xfId="57459" xr:uid="{00000000-0005-0000-0000-00006C4A0000}"/>
    <cellStyle name="Comma 3 2 3 6 2 3 3" xfId="42049" xr:uid="{00000000-0005-0000-0000-00006D4A0000}"/>
    <cellStyle name="Comma 3 2 3 6 2 4" xfId="18826" xr:uid="{00000000-0005-0000-0000-00006E4A0000}"/>
    <cellStyle name="Comma 3 2 3 6 2 4 2" xfId="49650" xr:uid="{00000000-0005-0000-0000-00006F4A0000}"/>
    <cellStyle name="Comma 3 2 3 6 2 5" xfId="34240" xr:uid="{00000000-0005-0000-0000-0000704A0000}"/>
    <cellStyle name="Comma 3 2 3 6 3" xfId="5318" xr:uid="{00000000-0005-0000-0000-0000714A0000}"/>
    <cellStyle name="Comma 3 2 3 6 3 2" xfId="13128" xr:uid="{00000000-0005-0000-0000-0000724A0000}"/>
    <cellStyle name="Comma 3 2 3 6 3 2 2" xfId="28539" xr:uid="{00000000-0005-0000-0000-0000734A0000}"/>
    <cellStyle name="Comma 3 2 3 6 3 2 2 2" xfId="59363" xr:uid="{00000000-0005-0000-0000-0000744A0000}"/>
    <cellStyle name="Comma 3 2 3 6 3 2 3" xfId="43953" xr:uid="{00000000-0005-0000-0000-0000754A0000}"/>
    <cellStyle name="Comma 3 2 3 6 3 3" xfId="20730" xr:uid="{00000000-0005-0000-0000-0000764A0000}"/>
    <cellStyle name="Comma 3 2 3 6 3 3 2" xfId="51554" xr:uid="{00000000-0005-0000-0000-0000774A0000}"/>
    <cellStyle name="Comma 3 2 3 6 3 4" xfId="36144" xr:uid="{00000000-0005-0000-0000-0000784A0000}"/>
    <cellStyle name="Comma 3 2 3 6 4" xfId="9325" xr:uid="{00000000-0005-0000-0000-0000794A0000}"/>
    <cellStyle name="Comma 3 2 3 6 4 2" xfId="24736" xr:uid="{00000000-0005-0000-0000-00007A4A0000}"/>
    <cellStyle name="Comma 3 2 3 6 4 2 2" xfId="55560" xr:uid="{00000000-0005-0000-0000-00007B4A0000}"/>
    <cellStyle name="Comma 3 2 3 6 4 3" xfId="40150" xr:uid="{00000000-0005-0000-0000-00007C4A0000}"/>
    <cellStyle name="Comma 3 2 3 6 5" xfId="16927" xr:uid="{00000000-0005-0000-0000-00007D4A0000}"/>
    <cellStyle name="Comma 3 2 3 6 5 2" xfId="47751" xr:uid="{00000000-0005-0000-0000-00007E4A0000}"/>
    <cellStyle name="Comma 3 2 3 6 6" xfId="32341" xr:uid="{00000000-0005-0000-0000-00007F4A0000}"/>
    <cellStyle name="Comma 3 2 3 7" xfId="2148" xr:uid="{00000000-0005-0000-0000-0000804A0000}"/>
    <cellStyle name="Comma 3 2 3 7 2" xfId="5951" xr:uid="{00000000-0005-0000-0000-0000814A0000}"/>
    <cellStyle name="Comma 3 2 3 7 2 2" xfId="13761" xr:uid="{00000000-0005-0000-0000-0000824A0000}"/>
    <cellStyle name="Comma 3 2 3 7 2 2 2" xfId="29172" xr:uid="{00000000-0005-0000-0000-0000834A0000}"/>
    <cellStyle name="Comma 3 2 3 7 2 2 2 2" xfId="59996" xr:uid="{00000000-0005-0000-0000-0000844A0000}"/>
    <cellStyle name="Comma 3 2 3 7 2 2 3" xfId="44586" xr:uid="{00000000-0005-0000-0000-0000854A0000}"/>
    <cellStyle name="Comma 3 2 3 7 2 3" xfId="21363" xr:uid="{00000000-0005-0000-0000-0000864A0000}"/>
    <cellStyle name="Comma 3 2 3 7 2 3 2" xfId="52187" xr:uid="{00000000-0005-0000-0000-0000874A0000}"/>
    <cellStyle name="Comma 3 2 3 7 2 4" xfId="36777" xr:uid="{00000000-0005-0000-0000-0000884A0000}"/>
    <cellStyle name="Comma 3 2 3 7 3" xfId="9958" xr:uid="{00000000-0005-0000-0000-0000894A0000}"/>
    <cellStyle name="Comma 3 2 3 7 3 2" xfId="25369" xr:uid="{00000000-0005-0000-0000-00008A4A0000}"/>
    <cellStyle name="Comma 3 2 3 7 3 2 2" xfId="56193" xr:uid="{00000000-0005-0000-0000-00008B4A0000}"/>
    <cellStyle name="Comma 3 2 3 7 3 3" xfId="40783" xr:uid="{00000000-0005-0000-0000-00008C4A0000}"/>
    <cellStyle name="Comma 3 2 3 7 4" xfId="17560" xr:uid="{00000000-0005-0000-0000-00008D4A0000}"/>
    <cellStyle name="Comma 3 2 3 7 4 2" xfId="48384" xr:uid="{00000000-0005-0000-0000-00008E4A0000}"/>
    <cellStyle name="Comma 3 2 3 7 5" xfId="32974" xr:uid="{00000000-0005-0000-0000-00008F4A0000}"/>
    <cellStyle name="Comma 3 2 3 8" xfId="4052" xr:uid="{00000000-0005-0000-0000-0000904A0000}"/>
    <cellStyle name="Comma 3 2 3 8 2" xfId="11862" xr:uid="{00000000-0005-0000-0000-0000914A0000}"/>
    <cellStyle name="Comma 3 2 3 8 2 2" xfId="27273" xr:uid="{00000000-0005-0000-0000-0000924A0000}"/>
    <cellStyle name="Comma 3 2 3 8 2 2 2" xfId="58097" xr:uid="{00000000-0005-0000-0000-0000934A0000}"/>
    <cellStyle name="Comma 3 2 3 8 2 3" xfId="42687" xr:uid="{00000000-0005-0000-0000-0000944A0000}"/>
    <cellStyle name="Comma 3 2 3 8 3" xfId="19464" xr:uid="{00000000-0005-0000-0000-0000954A0000}"/>
    <cellStyle name="Comma 3 2 3 8 3 2" xfId="50288" xr:uid="{00000000-0005-0000-0000-0000964A0000}"/>
    <cellStyle name="Comma 3 2 3 8 4" xfId="34878" xr:uid="{00000000-0005-0000-0000-0000974A0000}"/>
    <cellStyle name="Comma 3 2 3 9" xfId="8059" xr:uid="{00000000-0005-0000-0000-0000984A0000}"/>
    <cellStyle name="Comma 3 2 3 9 2" xfId="23470" xr:uid="{00000000-0005-0000-0000-0000994A0000}"/>
    <cellStyle name="Comma 3 2 3 9 2 2" xfId="54294" xr:uid="{00000000-0005-0000-0000-00009A4A0000}"/>
    <cellStyle name="Comma 3 2 3 9 3" xfId="38884" xr:uid="{00000000-0005-0000-0000-00009B4A0000}"/>
    <cellStyle name="Comma 3 2 4" xfId="288" xr:uid="{00000000-0005-0000-0000-00009C4A0000}"/>
    <cellStyle name="Comma 3 2 4 10" xfId="15701" xr:uid="{00000000-0005-0000-0000-00009D4A0000}"/>
    <cellStyle name="Comma 3 2 4 10 2" xfId="46525" xr:uid="{00000000-0005-0000-0000-00009E4A0000}"/>
    <cellStyle name="Comma 3 2 4 11" xfId="31115" xr:uid="{00000000-0005-0000-0000-00009F4A0000}"/>
    <cellStyle name="Comma 3 2 4 2" xfId="711" xr:uid="{00000000-0005-0000-0000-0000A04A0000}"/>
    <cellStyle name="Comma 3 2 4 2 2" xfId="1344" xr:uid="{00000000-0005-0000-0000-0000A14A0000}"/>
    <cellStyle name="Comma 3 2 4 2 2 2" xfId="3243" xr:uid="{00000000-0005-0000-0000-0000A24A0000}"/>
    <cellStyle name="Comma 3 2 4 2 2 2 2" xfId="7046" xr:uid="{00000000-0005-0000-0000-0000A34A0000}"/>
    <cellStyle name="Comma 3 2 4 2 2 2 2 2" xfId="14856" xr:uid="{00000000-0005-0000-0000-0000A44A0000}"/>
    <cellStyle name="Comma 3 2 4 2 2 2 2 2 2" xfId="30267" xr:uid="{00000000-0005-0000-0000-0000A54A0000}"/>
    <cellStyle name="Comma 3 2 4 2 2 2 2 2 2 2" xfId="61091" xr:uid="{00000000-0005-0000-0000-0000A64A0000}"/>
    <cellStyle name="Comma 3 2 4 2 2 2 2 2 3" xfId="45681" xr:uid="{00000000-0005-0000-0000-0000A74A0000}"/>
    <cellStyle name="Comma 3 2 4 2 2 2 2 3" xfId="22458" xr:uid="{00000000-0005-0000-0000-0000A84A0000}"/>
    <cellStyle name="Comma 3 2 4 2 2 2 2 3 2" xfId="53282" xr:uid="{00000000-0005-0000-0000-0000A94A0000}"/>
    <cellStyle name="Comma 3 2 4 2 2 2 2 4" xfId="37872" xr:uid="{00000000-0005-0000-0000-0000AA4A0000}"/>
    <cellStyle name="Comma 3 2 4 2 2 2 3" xfId="11053" xr:uid="{00000000-0005-0000-0000-0000AB4A0000}"/>
    <cellStyle name="Comma 3 2 4 2 2 2 3 2" xfId="26464" xr:uid="{00000000-0005-0000-0000-0000AC4A0000}"/>
    <cellStyle name="Comma 3 2 4 2 2 2 3 2 2" xfId="57288" xr:uid="{00000000-0005-0000-0000-0000AD4A0000}"/>
    <cellStyle name="Comma 3 2 4 2 2 2 3 3" xfId="41878" xr:uid="{00000000-0005-0000-0000-0000AE4A0000}"/>
    <cellStyle name="Comma 3 2 4 2 2 2 4" xfId="18655" xr:uid="{00000000-0005-0000-0000-0000AF4A0000}"/>
    <cellStyle name="Comma 3 2 4 2 2 2 4 2" xfId="49479" xr:uid="{00000000-0005-0000-0000-0000B04A0000}"/>
    <cellStyle name="Comma 3 2 4 2 2 2 5" xfId="34069" xr:uid="{00000000-0005-0000-0000-0000B14A0000}"/>
    <cellStyle name="Comma 3 2 4 2 2 3" xfId="5147" xr:uid="{00000000-0005-0000-0000-0000B24A0000}"/>
    <cellStyle name="Comma 3 2 4 2 2 3 2" xfId="12957" xr:uid="{00000000-0005-0000-0000-0000B34A0000}"/>
    <cellStyle name="Comma 3 2 4 2 2 3 2 2" xfId="28368" xr:uid="{00000000-0005-0000-0000-0000B44A0000}"/>
    <cellStyle name="Comma 3 2 4 2 2 3 2 2 2" xfId="59192" xr:uid="{00000000-0005-0000-0000-0000B54A0000}"/>
    <cellStyle name="Comma 3 2 4 2 2 3 2 3" xfId="43782" xr:uid="{00000000-0005-0000-0000-0000B64A0000}"/>
    <cellStyle name="Comma 3 2 4 2 2 3 3" xfId="20559" xr:uid="{00000000-0005-0000-0000-0000B74A0000}"/>
    <cellStyle name="Comma 3 2 4 2 2 3 3 2" xfId="51383" xr:uid="{00000000-0005-0000-0000-0000B84A0000}"/>
    <cellStyle name="Comma 3 2 4 2 2 3 4" xfId="35973" xr:uid="{00000000-0005-0000-0000-0000B94A0000}"/>
    <cellStyle name="Comma 3 2 4 2 2 4" xfId="9154" xr:uid="{00000000-0005-0000-0000-0000BA4A0000}"/>
    <cellStyle name="Comma 3 2 4 2 2 4 2" xfId="24565" xr:uid="{00000000-0005-0000-0000-0000BB4A0000}"/>
    <cellStyle name="Comma 3 2 4 2 2 4 2 2" xfId="55389" xr:uid="{00000000-0005-0000-0000-0000BC4A0000}"/>
    <cellStyle name="Comma 3 2 4 2 2 4 3" xfId="39979" xr:uid="{00000000-0005-0000-0000-0000BD4A0000}"/>
    <cellStyle name="Comma 3 2 4 2 2 5" xfId="16756" xr:uid="{00000000-0005-0000-0000-0000BE4A0000}"/>
    <cellStyle name="Comma 3 2 4 2 2 5 2" xfId="47580" xr:uid="{00000000-0005-0000-0000-0000BF4A0000}"/>
    <cellStyle name="Comma 3 2 4 2 2 6" xfId="32170" xr:uid="{00000000-0005-0000-0000-0000C04A0000}"/>
    <cellStyle name="Comma 3 2 4 2 3" xfId="1977" xr:uid="{00000000-0005-0000-0000-0000C14A0000}"/>
    <cellStyle name="Comma 3 2 4 2 3 2" xfId="3876" xr:uid="{00000000-0005-0000-0000-0000C24A0000}"/>
    <cellStyle name="Comma 3 2 4 2 3 2 2" xfId="7679" xr:uid="{00000000-0005-0000-0000-0000C34A0000}"/>
    <cellStyle name="Comma 3 2 4 2 3 2 2 2" xfId="15489" xr:uid="{00000000-0005-0000-0000-0000C44A0000}"/>
    <cellStyle name="Comma 3 2 4 2 3 2 2 2 2" xfId="30900" xr:uid="{00000000-0005-0000-0000-0000C54A0000}"/>
    <cellStyle name="Comma 3 2 4 2 3 2 2 2 2 2" xfId="61724" xr:uid="{00000000-0005-0000-0000-0000C64A0000}"/>
    <cellStyle name="Comma 3 2 4 2 3 2 2 2 3" xfId="46314" xr:uid="{00000000-0005-0000-0000-0000C74A0000}"/>
    <cellStyle name="Comma 3 2 4 2 3 2 2 3" xfId="23091" xr:uid="{00000000-0005-0000-0000-0000C84A0000}"/>
    <cellStyle name="Comma 3 2 4 2 3 2 2 3 2" xfId="53915" xr:uid="{00000000-0005-0000-0000-0000C94A0000}"/>
    <cellStyle name="Comma 3 2 4 2 3 2 2 4" xfId="38505" xr:uid="{00000000-0005-0000-0000-0000CA4A0000}"/>
    <cellStyle name="Comma 3 2 4 2 3 2 3" xfId="11686" xr:uid="{00000000-0005-0000-0000-0000CB4A0000}"/>
    <cellStyle name="Comma 3 2 4 2 3 2 3 2" xfId="27097" xr:uid="{00000000-0005-0000-0000-0000CC4A0000}"/>
    <cellStyle name="Comma 3 2 4 2 3 2 3 2 2" xfId="57921" xr:uid="{00000000-0005-0000-0000-0000CD4A0000}"/>
    <cellStyle name="Comma 3 2 4 2 3 2 3 3" xfId="42511" xr:uid="{00000000-0005-0000-0000-0000CE4A0000}"/>
    <cellStyle name="Comma 3 2 4 2 3 2 4" xfId="19288" xr:uid="{00000000-0005-0000-0000-0000CF4A0000}"/>
    <cellStyle name="Comma 3 2 4 2 3 2 4 2" xfId="50112" xr:uid="{00000000-0005-0000-0000-0000D04A0000}"/>
    <cellStyle name="Comma 3 2 4 2 3 2 5" xfId="34702" xr:uid="{00000000-0005-0000-0000-0000D14A0000}"/>
    <cellStyle name="Comma 3 2 4 2 3 3" xfId="5780" xr:uid="{00000000-0005-0000-0000-0000D24A0000}"/>
    <cellStyle name="Comma 3 2 4 2 3 3 2" xfId="13590" xr:uid="{00000000-0005-0000-0000-0000D34A0000}"/>
    <cellStyle name="Comma 3 2 4 2 3 3 2 2" xfId="29001" xr:uid="{00000000-0005-0000-0000-0000D44A0000}"/>
    <cellStyle name="Comma 3 2 4 2 3 3 2 2 2" xfId="59825" xr:uid="{00000000-0005-0000-0000-0000D54A0000}"/>
    <cellStyle name="Comma 3 2 4 2 3 3 2 3" xfId="44415" xr:uid="{00000000-0005-0000-0000-0000D64A0000}"/>
    <cellStyle name="Comma 3 2 4 2 3 3 3" xfId="21192" xr:uid="{00000000-0005-0000-0000-0000D74A0000}"/>
    <cellStyle name="Comma 3 2 4 2 3 3 3 2" xfId="52016" xr:uid="{00000000-0005-0000-0000-0000D84A0000}"/>
    <cellStyle name="Comma 3 2 4 2 3 3 4" xfId="36606" xr:uid="{00000000-0005-0000-0000-0000D94A0000}"/>
    <cellStyle name="Comma 3 2 4 2 3 4" xfId="9787" xr:uid="{00000000-0005-0000-0000-0000DA4A0000}"/>
    <cellStyle name="Comma 3 2 4 2 3 4 2" xfId="25198" xr:uid="{00000000-0005-0000-0000-0000DB4A0000}"/>
    <cellStyle name="Comma 3 2 4 2 3 4 2 2" xfId="56022" xr:uid="{00000000-0005-0000-0000-0000DC4A0000}"/>
    <cellStyle name="Comma 3 2 4 2 3 4 3" xfId="40612" xr:uid="{00000000-0005-0000-0000-0000DD4A0000}"/>
    <cellStyle name="Comma 3 2 4 2 3 5" xfId="17389" xr:uid="{00000000-0005-0000-0000-0000DE4A0000}"/>
    <cellStyle name="Comma 3 2 4 2 3 5 2" xfId="48213" xr:uid="{00000000-0005-0000-0000-0000DF4A0000}"/>
    <cellStyle name="Comma 3 2 4 2 3 6" xfId="32803" xr:uid="{00000000-0005-0000-0000-0000E04A0000}"/>
    <cellStyle name="Comma 3 2 4 2 4" xfId="2610" xr:uid="{00000000-0005-0000-0000-0000E14A0000}"/>
    <cellStyle name="Comma 3 2 4 2 4 2" xfId="6413" xr:uid="{00000000-0005-0000-0000-0000E24A0000}"/>
    <cellStyle name="Comma 3 2 4 2 4 2 2" xfId="14223" xr:uid="{00000000-0005-0000-0000-0000E34A0000}"/>
    <cellStyle name="Comma 3 2 4 2 4 2 2 2" xfId="29634" xr:uid="{00000000-0005-0000-0000-0000E44A0000}"/>
    <cellStyle name="Comma 3 2 4 2 4 2 2 2 2" xfId="60458" xr:uid="{00000000-0005-0000-0000-0000E54A0000}"/>
    <cellStyle name="Comma 3 2 4 2 4 2 2 3" xfId="45048" xr:uid="{00000000-0005-0000-0000-0000E64A0000}"/>
    <cellStyle name="Comma 3 2 4 2 4 2 3" xfId="21825" xr:uid="{00000000-0005-0000-0000-0000E74A0000}"/>
    <cellStyle name="Comma 3 2 4 2 4 2 3 2" xfId="52649" xr:uid="{00000000-0005-0000-0000-0000E84A0000}"/>
    <cellStyle name="Comma 3 2 4 2 4 2 4" xfId="37239" xr:uid="{00000000-0005-0000-0000-0000E94A0000}"/>
    <cellStyle name="Comma 3 2 4 2 4 3" xfId="10420" xr:uid="{00000000-0005-0000-0000-0000EA4A0000}"/>
    <cellStyle name="Comma 3 2 4 2 4 3 2" xfId="25831" xr:uid="{00000000-0005-0000-0000-0000EB4A0000}"/>
    <cellStyle name="Comma 3 2 4 2 4 3 2 2" xfId="56655" xr:uid="{00000000-0005-0000-0000-0000EC4A0000}"/>
    <cellStyle name="Comma 3 2 4 2 4 3 3" xfId="41245" xr:uid="{00000000-0005-0000-0000-0000ED4A0000}"/>
    <cellStyle name="Comma 3 2 4 2 4 4" xfId="18022" xr:uid="{00000000-0005-0000-0000-0000EE4A0000}"/>
    <cellStyle name="Comma 3 2 4 2 4 4 2" xfId="48846" xr:uid="{00000000-0005-0000-0000-0000EF4A0000}"/>
    <cellStyle name="Comma 3 2 4 2 4 5" xfId="33436" xr:uid="{00000000-0005-0000-0000-0000F04A0000}"/>
    <cellStyle name="Comma 3 2 4 2 5" xfId="4514" xr:uid="{00000000-0005-0000-0000-0000F14A0000}"/>
    <cellStyle name="Comma 3 2 4 2 5 2" xfId="12324" xr:uid="{00000000-0005-0000-0000-0000F24A0000}"/>
    <cellStyle name="Comma 3 2 4 2 5 2 2" xfId="27735" xr:uid="{00000000-0005-0000-0000-0000F34A0000}"/>
    <cellStyle name="Comma 3 2 4 2 5 2 2 2" xfId="58559" xr:uid="{00000000-0005-0000-0000-0000F44A0000}"/>
    <cellStyle name="Comma 3 2 4 2 5 2 3" xfId="43149" xr:uid="{00000000-0005-0000-0000-0000F54A0000}"/>
    <cellStyle name="Comma 3 2 4 2 5 3" xfId="19926" xr:uid="{00000000-0005-0000-0000-0000F64A0000}"/>
    <cellStyle name="Comma 3 2 4 2 5 3 2" xfId="50750" xr:uid="{00000000-0005-0000-0000-0000F74A0000}"/>
    <cellStyle name="Comma 3 2 4 2 5 4" xfId="35340" xr:uid="{00000000-0005-0000-0000-0000F84A0000}"/>
    <cellStyle name="Comma 3 2 4 2 6" xfId="8521" xr:uid="{00000000-0005-0000-0000-0000F94A0000}"/>
    <cellStyle name="Comma 3 2 4 2 6 2" xfId="23932" xr:uid="{00000000-0005-0000-0000-0000FA4A0000}"/>
    <cellStyle name="Comma 3 2 4 2 6 2 2" xfId="54756" xr:uid="{00000000-0005-0000-0000-0000FB4A0000}"/>
    <cellStyle name="Comma 3 2 4 2 6 3" xfId="39346" xr:uid="{00000000-0005-0000-0000-0000FC4A0000}"/>
    <cellStyle name="Comma 3 2 4 2 7" xfId="16123" xr:uid="{00000000-0005-0000-0000-0000FD4A0000}"/>
    <cellStyle name="Comma 3 2 4 2 7 2" xfId="46947" xr:uid="{00000000-0005-0000-0000-0000FE4A0000}"/>
    <cellStyle name="Comma 3 2 4 2 8" xfId="31537" xr:uid="{00000000-0005-0000-0000-0000FF4A0000}"/>
    <cellStyle name="Comma 3 2 4 3" xfId="502" xr:uid="{00000000-0005-0000-0000-0000004B0000}"/>
    <cellStyle name="Comma 3 2 4 3 2" xfId="1135" xr:uid="{00000000-0005-0000-0000-0000014B0000}"/>
    <cellStyle name="Comma 3 2 4 3 2 2" xfId="3034" xr:uid="{00000000-0005-0000-0000-0000024B0000}"/>
    <cellStyle name="Comma 3 2 4 3 2 2 2" xfId="6837" xr:uid="{00000000-0005-0000-0000-0000034B0000}"/>
    <cellStyle name="Comma 3 2 4 3 2 2 2 2" xfId="14647" xr:uid="{00000000-0005-0000-0000-0000044B0000}"/>
    <cellStyle name="Comma 3 2 4 3 2 2 2 2 2" xfId="30058" xr:uid="{00000000-0005-0000-0000-0000054B0000}"/>
    <cellStyle name="Comma 3 2 4 3 2 2 2 2 2 2" xfId="60882" xr:uid="{00000000-0005-0000-0000-0000064B0000}"/>
    <cellStyle name="Comma 3 2 4 3 2 2 2 2 3" xfId="45472" xr:uid="{00000000-0005-0000-0000-0000074B0000}"/>
    <cellStyle name="Comma 3 2 4 3 2 2 2 3" xfId="22249" xr:uid="{00000000-0005-0000-0000-0000084B0000}"/>
    <cellStyle name="Comma 3 2 4 3 2 2 2 3 2" xfId="53073" xr:uid="{00000000-0005-0000-0000-0000094B0000}"/>
    <cellStyle name="Comma 3 2 4 3 2 2 2 4" xfId="37663" xr:uid="{00000000-0005-0000-0000-00000A4B0000}"/>
    <cellStyle name="Comma 3 2 4 3 2 2 3" xfId="10844" xr:uid="{00000000-0005-0000-0000-00000B4B0000}"/>
    <cellStyle name="Comma 3 2 4 3 2 2 3 2" xfId="26255" xr:uid="{00000000-0005-0000-0000-00000C4B0000}"/>
    <cellStyle name="Comma 3 2 4 3 2 2 3 2 2" xfId="57079" xr:uid="{00000000-0005-0000-0000-00000D4B0000}"/>
    <cellStyle name="Comma 3 2 4 3 2 2 3 3" xfId="41669" xr:uid="{00000000-0005-0000-0000-00000E4B0000}"/>
    <cellStyle name="Comma 3 2 4 3 2 2 4" xfId="18446" xr:uid="{00000000-0005-0000-0000-00000F4B0000}"/>
    <cellStyle name="Comma 3 2 4 3 2 2 4 2" xfId="49270" xr:uid="{00000000-0005-0000-0000-0000104B0000}"/>
    <cellStyle name="Comma 3 2 4 3 2 2 5" xfId="33860" xr:uid="{00000000-0005-0000-0000-0000114B0000}"/>
    <cellStyle name="Comma 3 2 4 3 2 3" xfId="4938" xr:uid="{00000000-0005-0000-0000-0000124B0000}"/>
    <cellStyle name="Comma 3 2 4 3 2 3 2" xfId="12748" xr:uid="{00000000-0005-0000-0000-0000134B0000}"/>
    <cellStyle name="Comma 3 2 4 3 2 3 2 2" xfId="28159" xr:uid="{00000000-0005-0000-0000-0000144B0000}"/>
    <cellStyle name="Comma 3 2 4 3 2 3 2 2 2" xfId="58983" xr:uid="{00000000-0005-0000-0000-0000154B0000}"/>
    <cellStyle name="Comma 3 2 4 3 2 3 2 3" xfId="43573" xr:uid="{00000000-0005-0000-0000-0000164B0000}"/>
    <cellStyle name="Comma 3 2 4 3 2 3 3" xfId="20350" xr:uid="{00000000-0005-0000-0000-0000174B0000}"/>
    <cellStyle name="Comma 3 2 4 3 2 3 3 2" xfId="51174" xr:uid="{00000000-0005-0000-0000-0000184B0000}"/>
    <cellStyle name="Comma 3 2 4 3 2 3 4" xfId="35764" xr:uid="{00000000-0005-0000-0000-0000194B0000}"/>
    <cellStyle name="Comma 3 2 4 3 2 4" xfId="8945" xr:uid="{00000000-0005-0000-0000-00001A4B0000}"/>
    <cellStyle name="Comma 3 2 4 3 2 4 2" xfId="24356" xr:uid="{00000000-0005-0000-0000-00001B4B0000}"/>
    <cellStyle name="Comma 3 2 4 3 2 4 2 2" xfId="55180" xr:uid="{00000000-0005-0000-0000-00001C4B0000}"/>
    <cellStyle name="Comma 3 2 4 3 2 4 3" xfId="39770" xr:uid="{00000000-0005-0000-0000-00001D4B0000}"/>
    <cellStyle name="Comma 3 2 4 3 2 5" xfId="16547" xr:uid="{00000000-0005-0000-0000-00001E4B0000}"/>
    <cellStyle name="Comma 3 2 4 3 2 5 2" xfId="47371" xr:uid="{00000000-0005-0000-0000-00001F4B0000}"/>
    <cellStyle name="Comma 3 2 4 3 2 6" xfId="31961" xr:uid="{00000000-0005-0000-0000-0000204B0000}"/>
    <cellStyle name="Comma 3 2 4 3 3" xfId="1768" xr:uid="{00000000-0005-0000-0000-0000214B0000}"/>
    <cellStyle name="Comma 3 2 4 3 3 2" xfId="3667" xr:uid="{00000000-0005-0000-0000-0000224B0000}"/>
    <cellStyle name="Comma 3 2 4 3 3 2 2" xfId="7470" xr:uid="{00000000-0005-0000-0000-0000234B0000}"/>
    <cellStyle name="Comma 3 2 4 3 3 2 2 2" xfId="15280" xr:uid="{00000000-0005-0000-0000-0000244B0000}"/>
    <cellStyle name="Comma 3 2 4 3 3 2 2 2 2" xfId="30691" xr:uid="{00000000-0005-0000-0000-0000254B0000}"/>
    <cellStyle name="Comma 3 2 4 3 3 2 2 2 2 2" xfId="61515" xr:uid="{00000000-0005-0000-0000-0000264B0000}"/>
    <cellStyle name="Comma 3 2 4 3 3 2 2 2 3" xfId="46105" xr:uid="{00000000-0005-0000-0000-0000274B0000}"/>
    <cellStyle name="Comma 3 2 4 3 3 2 2 3" xfId="22882" xr:uid="{00000000-0005-0000-0000-0000284B0000}"/>
    <cellStyle name="Comma 3 2 4 3 3 2 2 3 2" xfId="53706" xr:uid="{00000000-0005-0000-0000-0000294B0000}"/>
    <cellStyle name="Comma 3 2 4 3 3 2 2 4" xfId="38296" xr:uid="{00000000-0005-0000-0000-00002A4B0000}"/>
    <cellStyle name="Comma 3 2 4 3 3 2 3" xfId="11477" xr:uid="{00000000-0005-0000-0000-00002B4B0000}"/>
    <cellStyle name="Comma 3 2 4 3 3 2 3 2" xfId="26888" xr:uid="{00000000-0005-0000-0000-00002C4B0000}"/>
    <cellStyle name="Comma 3 2 4 3 3 2 3 2 2" xfId="57712" xr:uid="{00000000-0005-0000-0000-00002D4B0000}"/>
    <cellStyle name="Comma 3 2 4 3 3 2 3 3" xfId="42302" xr:uid="{00000000-0005-0000-0000-00002E4B0000}"/>
    <cellStyle name="Comma 3 2 4 3 3 2 4" xfId="19079" xr:uid="{00000000-0005-0000-0000-00002F4B0000}"/>
    <cellStyle name="Comma 3 2 4 3 3 2 4 2" xfId="49903" xr:uid="{00000000-0005-0000-0000-0000304B0000}"/>
    <cellStyle name="Comma 3 2 4 3 3 2 5" xfId="34493" xr:uid="{00000000-0005-0000-0000-0000314B0000}"/>
    <cellStyle name="Comma 3 2 4 3 3 3" xfId="5571" xr:uid="{00000000-0005-0000-0000-0000324B0000}"/>
    <cellStyle name="Comma 3 2 4 3 3 3 2" xfId="13381" xr:uid="{00000000-0005-0000-0000-0000334B0000}"/>
    <cellStyle name="Comma 3 2 4 3 3 3 2 2" xfId="28792" xr:uid="{00000000-0005-0000-0000-0000344B0000}"/>
    <cellStyle name="Comma 3 2 4 3 3 3 2 2 2" xfId="59616" xr:uid="{00000000-0005-0000-0000-0000354B0000}"/>
    <cellStyle name="Comma 3 2 4 3 3 3 2 3" xfId="44206" xr:uid="{00000000-0005-0000-0000-0000364B0000}"/>
    <cellStyle name="Comma 3 2 4 3 3 3 3" xfId="20983" xr:uid="{00000000-0005-0000-0000-0000374B0000}"/>
    <cellStyle name="Comma 3 2 4 3 3 3 3 2" xfId="51807" xr:uid="{00000000-0005-0000-0000-0000384B0000}"/>
    <cellStyle name="Comma 3 2 4 3 3 3 4" xfId="36397" xr:uid="{00000000-0005-0000-0000-0000394B0000}"/>
    <cellStyle name="Comma 3 2 4 3 3 4" xfId="9578" xr:uid="{00000000-0005-0000-0000-00003A4B0000}"/>
    <cellStyle name="Comma 3 2 4 3 3 4 2" xfId="24989" xr:uid="{00000000-0005-0000-0000-00003B4B0000}"/>
    <cellStyle name="Comma 3 2 4 3 3 4 2 2" xfId="55813" xr:uid="{00000000-0005-0000-0000-00003C4B0000}"/>
    <cellStyle name="Comma 3 2 4 3 3 4 3" xfId="40403" xr:uid="{00000000-0005-0000-0000-00003D4B0000}"/>
    <cellStyle name="Comma 3 2 4 3 3 5" xfId="17180" xr:uid="{00000000-0005-0000-0000-00003E4B0000}"/>
    <cellStyle name="Comma 3 2 4 3 3 5 2" xfId="48004" xr:uid="{00000000-0005-0000-0000-00003F4B0000}"/>
    <cellStyle name="Comma 3 2 4 3 3 6" xfId="32594" xr:uid="{00000000-0005-0000-0000-0000404B0000}"/>
    <cellStyle name="Comma 3 2 4 3 4" xfId="2401" xr:uid="{00000000-0005-0000-0000-0000414B0000}"/>
    <cellStyle name="Comma 3 2 4 3 4 2" xfId="6204" xr:uid="{00000000-0005-0000-0000-0000424B0000}"/>
    <cellStyle name="Comma 3 2 4 3 4 2 2" xfId="14014" xr:uid="{00000000-0005-0000-0000-0000434B0000}"/>
    <cellStyle name="Comma 3 2 4 3 4 2 2 2" xfId="29425" xr:uid="{00000000-0005-0000-0000-0000444B0000}"/>
    <cellStyle name="Comma 3 2 4 3 4 2 2 2 2" xfId="60249" xr:uid="{00000000-0005-0000-0000-0000454B0000}"/>
    <cellStyle name="Comma 3 2 4 3 4 2 2 3" xfId="44839" xr:uid="{00000000-0005-0000-0000-0000464B0000}"/>
    <cellStyle name="Comma 3 2 4 3 4 2 3" xfId="21616" xr:uid="{00000000-0005-0000-0000-0000474B0000}"/>
    <cellStyle name="Comma 3 2 4 3 4 2 3 2" xfId="52440" xr:uid="{00000000-0005-0000-0000-0000484B0000}"/>
    <cellStyle name="Comma 3 2 4 3 4 2 4" xfId="37030" xr:uid="{00000000-0005-0000-0000-0000494B0000}"/>
    <cellStyle name="Comma 3 2 4 3 4 3" xfId="10211" xr:uid="{00000000-0005-0000-0000-00004A4B0000}"/>
    <cellStyle name="Comma 3 2 4 3 4 3 2" xfId="25622" xr:uid="{00000000-0005-0000-0000-00004B4B0000}"/>
    <cellStyle name="Comma 3 2 4 3 4 3 2 2" xfId="56446" xr:uid="{00000000-0005-0000-0000-00004C4B0000}"/>
    <cellStyle name="Comma 3 2 4 3 4 3 3" xfId="41036" xr:uid="{00000000-0005-0000-0000-00004D4B0000}"/>
    <cellStyle name="Comma 3 2 4 3 4 4" xfId="17813" xr:uid="{00000000-0005-0000-0000-00004E4B0000}"/>
    <cellStyle name="Comma 3 2 4 3 4 4 2" xfId="48637" xr:uid="{00000000-0005-0000-0000-00004F4B0000}"/>
    <cellStyle name="Comma 3 2 4 3 4 5" xfId="33227" xr:uid="{00000000-0005-0000-0000-0000504B0000}"/>
    <cellStyle name="Comma 3 2 4 3 5" xfId="4305" xr:uid="{00000000-0005-0000-0000-0000514B0000}"/>
    <cellStyle name="Comma 3 2 4 3 5 2" xfId="12115" xr:uid="{00000000-0005-0000-0000-0000524B0000}"/>
    <cellStyle name="Comma 3 2 4 3 5 2 2" xfId="27526" xr:uid="{00000000-0005-0000-0000-0000534B0000}"/>
    <cellStyle name="Comma 3 2 4 3 5 2 2 2" xfId="58350" xr:uid="{00000000-0005-0000-0000-0000544B0000}"/>
    <cellStyle name="Comma 3 2 4 3 5 2 3" xfId="42940" xr:uid="{00000000-0005-0000-0000-0000554B0000}"/>
    <cellStyle name="Comma 3 2 4 3 5 3" xfId="19717" xr:uid="{00000000-0005-0000-0000-0000564B0000}"/>
    <cellStyle name="Comma 3 2 4 3 5 3 2" xfId="50541" xr:uid="{00000000-0005-0000-0000-0000574B0000}"/>
    <cellStyle name="Comma 3 2 4 3 5 4" xfId="35131" xr:uid="{00000000-0005-0000-0000-0000584B0000}"/>
    <cellStyle name="Comma 3 2 4 3 6" xfId="8312" xr:uid="{00000000-0005-0000-0000-0000594B0000}"/>
    <cellStyle name="Comma 3 2 4 3 6 2" xfId="23723" xr:uid="{00000000-0005-0000-0000-00005A4B0000}"/>
    <cellStyle name="Comma 3 2 4 3 6 2 2" xfId="54547" xr:uid="{00000000-0005-0000-0000-00005B4B0000}"/>
    <cellStyle name="Comma 3 2 4 3 6 3" xfId="39137" xr:uid="{00000000-0005-0000-0000-00005C4B0000}"/>
    <cellStyle name="Comma 3 2 4 3 7" xfId="15914" xr:uid="{00000000-0005-0000-0000-00005D4B0000}"/>
    <cellStyle name="Comma 3 2 4 3 7 2" xfId="46738" xr:uid="{00000000-0005-0000-0000-00005E4B0000}"/>
    <cellStyle name="Comma 3 2 4 3 8" xfId="31328" xr:uid="{00000000-0005-0000-0000-00005F4B0000}"/>
    <cellStyle name="Comma 3 2 4 4" xfId="922" xr:uid="{00000000-0005-0000-0000-0000604B0000}"/>
    <cellStyle name="Comma 3 2 4 4 2" xfId="2821" xr:uid="{00000000-0005-0000-0000-0000614B0000}"/>
    <cellStyle name="Comma 3 2 4 4 2 2" xfId="6624" xr:uid="{00000000-0005-0000-0000-0000624B0000}"/>
    <cellStyle name="Comma 3 2 4 4 2 2 2" xfId="14434" xr:uid="{00000000-0005-0000-0000-0000634B0000}"/>
    <cellStyle name="Comma 3 2 4 4 2 2 2 2" xfId="29845" xr:uid="{00000000-0005-0000-0000-0000644B0000}"/>
    <cellStyle name="Comma 3 2 4 4 2 2 2 2 2" xfId="60669" xr:uid="{00000000-0005-0000-0000-0000654B0000}"/>
    <cellStyle name="Comma 3 2 4 4 2 2 2 3" xfId="45259" xr:uid="{00000000-0005-0000-0000-0000664B0000}"/>
    <cellStyle name="Comma 3 2 4 4 2 2 3" xfId="22036" xr:uid="{00000000-0005-0000-0000-0000674B0000}"/>
    <cellStyle name="Comma 3 2 4 4 2 2 3 2" xfId="52860" xr:uid="{00000000-0005-0000-0000-0000684B0000}"/>
    <cellStyle name="Comma 3 2 4 4 2 2 4" xfId="37450" xr:uid="{00000000-0005-0000-0000-0000694B0000}"/>
    <cellStyle name="Comma 3 2 4 4 2 3" xfId="10631" xr:uid="{00000000-0005-0000-0000-00006A4B0000}"/>
    <cellStyle name="Comma 3 2 4 4 2 3 2" xfId="26042" xr:uid="{00000000-0005-0000-0000-00006B4B0000}"/>
    <cellStyle name="Comma 3 2 4 4 2 3 2 2" xfId="56866" xr:uid="{00000000-0005-0000-0000-00006C4B0000}"/>
    <cellStyle name="Comma 3 2 4 4 2 3 3" xfId="41456" xr:uid="{00000000-0005-0000-0000-00006D4B0000}"/>
    <cellStyle name="Comma 3 2 4 4 2 4" xfId="18233" xr:uid="{00000000-0005-0000-0000-00006E4B0000}"/>
    <cellStyle name="Comma 3 2 4 4 2 4 2" xfId="49057" xr:uid="{00000000-0005-0000-0000-00006F4B0000}"/>
    <cellStyle name="Comma 3 2 4 4 2 5" xfId="33647" xr:uid="{00000000-0005-0000-0000-0000704B0000}"/>
    <cellStyle name="Comma 3 2 4 4 3" xfId="4725" xr:uid="{00000000-0005-0000-0000-0000714B0000}"/>
    <cellStyle name="Comma 3 2 4 4 3 2" xfId="12535" xr:uid="{00000000-0005-0000-0000-0000724B0000}"/>
    <cellStyle name="Comma 3 2 4 4 3 2 2" xfId="27946" xr:uid="{00000000-0005-0000-0000-0000734B0000}"/>
    <cellStyle name="Comma 3 2 4 4 3 2 2 2" xfId="58770" xr:uid="{00000000-0005-0000-0000-0000744B0000}"/>
    <cellStyle name="Comma 3 2 4 4 3 2 3" xfId="43360" xr:uid="{00000000-0005-0000-0000-0000754B0000}"/>
    <cellStyle name="Comma 3 2 4 4 3 3" xfId="20137" xr:uid="{00000000-0005-0000-0000-0000764B0000}"/>
    <cellStyle name="Comma 3 2 4 4 3 3 2" xfId="50961" xr:uid="{00000000-0005-0000-0000-0000774B0000}"/>
    <cellStyle name="Comma 3 2 4 4 3 4" xfId="35551" xr:uid="{00000000-0005-0000-0000-0000784B0000}"/>
    <cellStyle name="Comma 3 2 4 4 4" xfId="8732" xr:uid="{00000000-0005-0000-0000-0000794B0000}"/>
    <cellStyle name="Comma 3 2 4 4 4 2" xfId="24143" xr:uid="{00000000-0005-0000-0000-00007A4B0000}"/>
    <cellStyle name="Comma 3 2 4 4 4 2 2" xfId="54967" xr:uid="{00000000-0005-0000-0000-00007B4B0000}"/>
    <cellStyle name="Comma 3 2 4 4 4 3" xfId="39557" xr:uid="{00000000-0005-0000-0000-00007C4B0000}"/>
    <cellStyle name="Comma 3 2 4 4 5" xfId="16334" xr:uid="{00000000-0005-0000-0000-00007D4B0000}"/>
    <cellStyle name="Comma 3 2 4 4 5 2" xfId="47158" xr:uid="{00000000-0005-0000-0000-00007E4B0000}"/>
    <cellStyle name="Comma 3 2 4 4 6" xfId="31748" xr:uid="{00000000-0005-0000-0000-00007F4B0000}"/>
    <cellStyle name="Comma 3 2 4 5" xfId="1555" xr:uid="{00000000-0005-0000-0000-0000804B0000}"/>
    <cellStyle name="Comma 3 2 4 5 2" xfId="3454" xr:uid="{00000000-0005-0000-0000-0000814B0000}"/>
    <cellStyle name="Comma 3 2 4 5 2 2" xfId="7257" xr:uid="{00000000-0005-0000-0000-0000824B0000}"/>
    <cellStyle name="Comma 3 2 4 5 2 2 2" xfId="15067" xr:uid="{00000000-0005-0000-0000-0000834B0000}"/>
    <cellStyle name="Comma 3 2 4 5 2 2 2 2" xfId="30478" xr:uid="{00000000-0005-0000-0000-0000844B0000}"/>
    <cellStyle name="Comma 3 2 4 5 2 2 2 2 2" xfId="61302" xr:uid="{00000000-0005-0000-0000-0000854B0000}"/>
    <cellStyle name="Comma 3 2 4 5 2 2 2 3" xfId="45892" xr:uid="{00000000-0005-0000-0000-0000864B0000}"/>
    <cellStyle name="Comma 3 2 4 5 2 2 3" xfId="22669" xr:uid="{00000000-0005-0000-0000-0000874B0000}"/>
    <cellStyle name="Comma 3 2 4 5 2 2 3 2" xfId="53493" xr:uid="{00000000-0005-0000-0000-0000884B0000}"/>
    <cellStyle name="Comma 3 2 4 5 2 2 4" xfId="38083" xr:uid="{00000000-0005-0000-0000-0000894B0000}"/>
    <cellStyle name="Comma 3 2 4 5 2 3" xfId="11264" xr:uid="{00000000-0005-0000-0000-00008A4B0000}"/>
    <cellStyle name="Comma 3 2 4 5 2 3 2" xfId="26675" xr:uid="{00000000-0005-0000-0000-00008B4B0000}"/>
    <cellStyle name="Comma 3 2 4 5 2 3 2 2" xfId="57499" xr:uid="{00000000-0005-0000-0000-00008C4B0000}"/>
    <cellStyle name="Comma 3 2 4 5 2 3 3" xfId="42089" xr:uid="{00000000-0005-0000-0000-00008D4B0000}"/>
    <cellStyle name="Comma 3 2 4 5 2 4" xfId="18866" xr:uid="{00000000-0005-0000-0000-00008E4B0000}"/>
    <cellStyle name="Comma 3 2 4 5 2 4 2" xfId="49690" xr:uid="{00000000-0005-0000-0000-00008F4B0000}"/>
    <cellStyle name="Comma 3 2 4 5 2 5" xfId="34280" xr:uid="{00000000-0005-0000-0000-0000904B0000}"/>
    <cellStyle name="Comma 3 2 4 5 3" xfId="5358" xr:uid="{00000000-0005-0000-0000-0000914B0000}"/>
    <cellStyle name="Comma 3 2 4 5 3 2" xfId="13168" xr:uid="{00000000-0005-0000-0000-0000924B0000}"/>
    <cellStyle name="Comma 3 2 4 5 3 2 2" xfId="28579" xr:uid="{00000000-0005-0000-0000-0000934B0000}"/>
    <cellStyle name="Comma 3 2 4 5 3 2 2 2" xfId="59403" xr:uid="{00000000-0005-0000-0000-0000944B0000}"/>
    <cellStyle name="Comma 3 2 4 5 3 2 3" xfId="43993" xr:uid="{00000000-0005-0000-0000-0000954B0000}"/>
    <cellStyle name="Comma 3 2 4 5 3 3" xfId="20770" xr:uid="{00000000-0005-0000-0000-0000964B0000}"/>
    <cellStyle name="Comma 3 2 4 5 3 3 2" xfId="51594" xr:uid="{00000000-0005-0000-0000-0000974B0000}"/>
    <cellStyle name="Comma 3 2 4 5 3 4" xfId="36184" xr:uid="{00000000-0005-0000-0000-0000984B0000}"/>
    <cellStyle name="Comma 3 2 4 5 4" xfId="9365" xr:uid="{00000000-0005-0000-0000-0000994B0000}"/>
    <cellStyle name="Comma 3 2 4 5 4 2" xfId="24776" xr:uid="{00000000-0005-0000-0000-00009A4B0000}"/>
    <cellStyle name="Comma 3 2 4 5 4 2 2" xfId="55600" xr:uid="{00000000-0005-0000-0000-00009B4B0000}"/>
    <cellStyle name="Comma 3 2 4 5 4 3" xfId="40190" xr:uid="{00000000-0005-0000-0000-00009C4B0000}"/>
    <cellStyle name="Comma 3 2 4 5 5" xfId="16967" xr:uid="{00000000-0005-0000-0000-00009D4B0000}"/>
    <cellStyle name="Comma 3 2 4 5 5 2" xfId="47791" xr:uid="{00000000-0005-0000-0000-00009E4B0000}"/>
    <cellStyle name="Comma 3 2 4 5 6" xfId="32381" xr:uid="{00000000-0005-0000-0000-00009F4B0000}"/>
    <cellStyle name="Comma 3 2 4 6" xfId="2188" xr:uid="{00000000-0005-0000-0000-0000A04B0000}"/>
    <cellStyle name="Comma 3 2 4 6 2" xfId="5991" xr:uid="{00000000-0005-0000-0000-0000A14B0000}"/>
    <cellStyle name="Comma 3 2 4 6 2 2" xfId="13801" xr:uid="{00000000-0005-0000-0000-0000A24B0000}"/>
    <cellStyle name="Comma 3 2 4 6 2 2 2" xfId="29212" xr:uid="{00000000-0005-0000-0000-0000A34B0000}"/>
    <cellStyle name="Comma 3 2 4 6 2 2 2 2" xfId="60036" xr:uid="{00000000-0005-0000-0000-0000A44B0000}"/>
    <cellStyle name="Comma 3 2 4 6 2 2 3" xfId="44626" xr:uid="{00000000-0005-0000-0000-0000A54B0000}"/>
    <cellStyle name="Comma 3 2 4 6 2 3" xfId="21403" xr:uid="{00000000-0005-0000-0000-0000A64B0000}"/>
    <cellStyle name="Comma 3 2 4 6 2 3 2" xfId="52227" xr:uid="{00000000-0005-0000-0000-0000A74B0000}"/>
    <cellStyle name="Comma 3 2 4 6 2 4" xfId="36817" xr:uid="{00000000-0005-0000-0000-0000A84B0000}"/>
    <cellStyle name="Comma 3 2 4 6 3" xfId="9998" xr:uid="{00000000-0005-0000-0000-0000A94B0000}"/>
    <cellStyle name="Comma 3 2 4 6 3 2" xfId="25409" xr:uid="{00000000-0005-0000-0000-0000AA4B0000}"/>
    <cellStyle name="Comma 3 2 4 6 3 2 2" xfId="56233" xr:uid="{00000000-0005-0000-0000-0000AB4B0000}"/>
    <cellStyle name="Comma 3 2 4 6 3 3" xfId="40823" xr:uid="{00000000-0005-0000-0000-0000AC4B0000}"/>
    <cellStyle name="Comma 3 2 4 6 4" xfId="17600" xr:uid="{00000000-0005-0000-0000-0000AD4B0000}"/>
    <cellStyle name="Comma 3 2 4 6 4 2" xfId="48424" xr:uid="{00000000-0005-0000-0000-0000AE4B0000}"/>
    <cellStyle name="Comma 3 2 4 6 5" xfId="33014" xr:uid="{00000000-0005-0000-0000-0000AF4B0000}"/>
    <cellStyle name="Comma 3 2 4 7" xfId="4092" xr:uid="{00000000-0005-0000-0000-0000B04B0000}"/>
    <cellStyle name="Comma 3 2 4 7 2" xfId="11902" xr:uid="{00000000-0005-0000-0000-0000B14B0000}"/>
    <cellStyle name="Comma 3 2 4 7 2 2" xfId="27313" xr:uid="{00000000-0005-0000-0000-0000B24B0000}"/>
    <cellStyle name="Comma 3 2 4 7 2 2 2" xfId="58137" xr:uid="{00000000-0005-0000-0000-0000B34B0000}"/>
    <cellStyle name="Comma 3 2 4 7 2 3" xfId="42727" xr:uid="{00000000-0005-0000-0000-0000B44B0000}"/>
    <cellStyle name="Comma 3 2 4 7 3" xfId="19504" xr:uid="{00000000-0005-0000-0000-0000B54B0000}"/>
    <cellStyle name="Comma 3 2 4 7 3 2" xfId="50328" xr:uid="{00000000-0005-0000-0000-0000B64B0000}"/>
    <cellStyle name="Comma 3 2 4 7 4" xfId="34918" xr:uid="{00000000-0005-0000-0000-0000B74B0000}"/>
    <cellStyle name="Comma 3 2 4 8" xfId="8099" xr:uid="{00000000-0005-0000-0000-0000B84B0000}"/>
    <cellStyle name="Comma 3 2 4 8 2" xfId="23510" xr:uid="{00000000-0005-0000-0000-0000B94B0000}"/>
    <cellStyle name="Comma 3 2 4 8 2 2" xfId="54334" xr:uid="{00000000-0005-0000-0000-0000BA4B0000}"/>
    <cellStyle name="Comma 3 2 4 8 3" xfId="38924" xr:uid="{00000000-0005-0000-0000-0000BB4B0000}"/>
    <cellStyle name="Comma 3 2 4 9" xfId="7890" xr:uid="{00000000-0005-0000-0000-0000BC4B0000}"/>
    <cellStyle name="Comma 3 2 4 9 2" xfId="23301" xr:uid="{00000000-0005-0000-0000-0000BD4B0000}"/>
    <cellStyle name="Comma 3 2 4 9 2 2" xfId="54125" xr:uid="{00000000-0005-0000-0000-0000BE4B0000}"/>
    <cellStyle name="Comma 3 2 4 9 3" xfId="38715" xr:uid="{00000000-0005-0000-0000-0000BF4B0000}"/>
    <cellStyle name="Comma 3 2 5" xfId="208" xr:uid="{00000000-0005-0000-0000-0000C04B0000}"/>
    <cellStyle name="Comma 3 2 5 10" xfId="15621" xr:uid="{00000000-0005-0000-0000-0000C14B0000}"/>
    <cellStyle name="Comma 3 2 5 10 2" xfId="46445" xr:uid="{00000000-0005-0000-0000-0000C24B0000}"/>
    <cellStyle name="Comma 3 2 5 11" xfId="31035" xr:uid="{00000000-0005-0000-0000-0000C34B0000}"/>
    <cellStyle name="Comma 3 2 5 2" xfId="631" xr:uid="{00000000-0005-0000-0000-0000C44B0000}"/>
    <cellStyle name="Comma 3 2 5 2 2" xfId="1264" xr:uid="{00000000-0005-0000-0000-0000C54B0000}"/>
    <cellStyle name="Comma 3 2 5 2 2 2" xfId="3163" xr:uid="{00000000-0005-0000-0000-0000C64B0000}"/>
    <cellStyle name="Comma 3 2 5 2 2 2 2" xfId="6966" xr:uid="{00000000-0005-0000-0000-0000C74B0000}"/>
    <cellStyle name="Comma 3 2 5 2 2 2 2 2" xfId="14776" xr:uid="{00000000-0005-0000-0000-0000C84B0000}"/>
    <cellStyle name="Comma 3 2 5 2 2 2 2 2 2" xfId="30187" xr:uid="{00000000-0005-0000-0000-0000C94B0000}"/>
    <cellStyle name="Comma 3 2 5 2 2 2 2 2 2 2" xfId="61011" xr:uid="{00000000-0005-0000-0000-0000CA4B0000}"/>
    <cellStyle name="Comma 3 2 5 2 2 2 2 2 3" xfId="45601" xr:uid="{00000000-0005-0000-0000-0000CB4B0000}"/>
    <cellStyle name="Comma 3 2 5 2 2 2 2 3" xfId="22378" xr:uid="{00000000-0005-0000-0000-0000CC4B0000}"/>
    <cellStyle name="Comma 3 2 5 2 2 2 2 3 2" xfId="53202" xr:uid="{00000000-0005-0000-0000-0000CD4B0000}"/>
    <cellStyle name="Comma 3 2 5 2 2 2 2 4" xfId="37792" xr:uid="{00000000-0005-0000-0000-0000CE4B0000}"/>
    <cellStyle name="Comma 3 2 5 2 2 2 3" xfId="10973" xr:uid="{00000000-0005-0000-0000-0000CF4B0000}"/>
    <cellStyle name="Comma 3 2 5 2 2 2 3 2" xfId="26384" xr:uid="{00000000-0005-0000-0000-0000D04B0000}"/>
    <cellStyle name="Comma 3 2 5 2 2 2 3 2 2" xfId="57208" xr:uid="{00000000-0005-0000-0000-0000D14B0000}"/>
    <cellStyle name="Comma 3 2 5 2 2 2 3 3" xfId="41798" xr:uid="{00000000-0005-0000-0000-0000D24B0000}"/>
    <cellStyle name="Comma 3 2 5 2 2 2 4" xfId="18575" xr:uid="{00000000-0005-0000-0000-0000D34B0000}"/>
    <cellStyle name="Comma 3 2 5 2 2 2 4 2" xfId="49399" xr:uid="{00000000-0005-0000-0000-0000D44B0000}"/>
    <cellStyle name="Comma 3 2 5 2 2 2 5" xfId="33989" xr:uid="{00000000-0005-0000-0000-0000D54B0000}"/>
    <cellStyle name="Comma 3 2 5 2 2 3" xfId="5067" xr:uid="{00000000-0005-0000-0000-0000D64B0000}"/>
    <cellStyle name="Comma 3 2 5 2 2 3 2" xfId="12877" xr:uid="{00000000-0005-0000-0000-0000D74B0000}"/>
    <cellStyle name="Comma 3 2 5 2 2 3 2 2" xfId="28288" xr:uid="{00000000-0005-0000-0000-0000D84B0000}"/>
    <cellStyle name="Comma 3 2 5 2 2 3 2 2 2" xfId="59112" xr:uid="{00000000-0005-0000-0000-0000D94B0000}"/>
    <cellStyle name="Comma 3 2 5 2 2 3 2 3" xfId="43702" xr:uid="{00000000-0005-0000-0000-0000DA4B0000}"/>
    <cellStyle name="Comma 3 2 5 2 2 3 3" xfId="20479" xr:uid="{00000000-0005-0000-0000-0000DB4B0000}"/>
    <cellStyle name="Comma 3 2 5 2 2 3 3 2" xfId="51303" xr:uid="{00000000-0005-0000-0000-0000DC4B0000}"/>
    <cellStyle name="Comma 3 2 5 2 2 3 4" xfId="35893" xr:uid="{00000000-0005-0000-0000-0000DD4B0000}"/>
    <cellStyle name="Comma 3 2 5 2 2 4" xfId="9074" xr:uid="{00000000-0005-0000-0000-0000DE4B0000}"/>
    <cellStyle name="Comma 3 2 5 2 2 4 2" xfId="24485" xr:uid="{00000000-0005-0000-0000-0000DF4B0000}"/>
    <cellStyle name="Comma 3 2 5 2 2 4 2 2" xfId="55309" xr:uid="{00000000-0005-0000-0000-0000E04B0000}"/>
    <cellStyle name="Comma 3 2 5 2 2 4 3" xfId="39899" xr:uid="{00000000-0005-0000-0000-0000E14B0000}"/>
    <cellStyle name="Comma 3 2 5 2 2 5" xfId="16676" xr:uid="{00000000-0005-0000-0000-0000E24B0000}"/>
    <cellStyle name="Comma 3 2 5 2 2 5 2" xfId="47500" xr:uid="{00000000-0005-0000-0000-0000E34B0000}"/>
    <cellStyle name="Comma 3 2 5 2 2 6" xfId="32090" xr:uid="{00000000-0005-0000-0000-0000E44B0000}"/>
    <cellStyle name="Comma 3 2 5 2 3" xfId="1897" xr:uid="{00000000-0005-0000-0000-0000E54B0000}"/>
    <cellStyle name="Comma 3 2 5 2 3 2" xfId="3796" xr:uid="{00000000-0005-0000-0000-0000E64B0000}"/>
    <cellStyle name="Comma 3 2 5 2 3 2 2" xfId="7599" xr:uid="{00000000-0005-0000-0000-0000E74B0000}"/>
    <cellStyle name="Comma 3 2 5 2 3 2 2 2" xfId="15409" xr:uid="{00000000-0005-0000-0000-0000E84B0000}"/>
    <cellStyle name="Comma 3 2 5 2 3 2 2 2 2" xfId="30820" xr:uid="{00000000-0005-0000-0000-0000E94B0000}"/>
    <cellStyle name="Comma 3 2 5 2 3 2 2 2 2 2" xfId="61644" xr:uid="{00000000-0005-0000-0000-0000EA4B0000}"/>
    <cellStyle name="Comma 3 2 5 2 3 2 2 2 3" xfId="46234" xr:uid="{00000000-0005-0000-0000-0000EB4B0000}"/>
    <cellStyle name="Comma 3 2 5 2 3 2 2 3" xfId="23011" xr:uid="{00000000-0005-0000-0000-0000EC4B0000}"/>
    <cellStyle name="Comma 3 2 5 2 3 2 2 3 2" xfId="53835" xr:uid="{00000000-0005-0000-0000-0000ED4B0000}"/>
    <cellStyle name="Comma 3 2 5 2 3 2 2 4" xfId="38425" xr:uid="{00000000-0005-0000-0000-0000EE4B0000}"/>
    <cellStyle name="Comma 3 2 5 2 3 2 3" xfId="11606" xr:uid="{00000000-0005-0000-0000-0000EF4B0000}"/>
    <cellStyle name="Comma 3 2 5 2 3 2 3 2" xfId="27017" xr:uid="{00000000-0005-0000-0000-0000F04B0000}"/>
    <cellStyle name="Comma 3 2 5 2 3 2 3 2 2" xfId="57841" xr:uid="{00000000-0005-0000-0000-0000F14B0000}"/>
    <cellStyle name="Comma 3 2 5 2 3 2 3 3" xfId="42431" xr:uid="{00000000-0005-0000-0000-0000F24B0000}"/>
    <cellStyle name="Comma 3 2 5 2 3 2 4" xfId="19208" xr:uid="{00000000-0005-0000-0000-0000F34B0000}"/>
    <cellStyle name="Comma 3 2 5 2 3 2 4 2" xfId="50032" xr:uid="{00000000-0005-0000-0000-0000F44B0000}"/>
    <cellStyle name="Comma 3 2 5 2 3 2 5" xfId="34622" xr:uid="{00000000-0005-0000-0000-0000F54B0000}"/>
    <cellStyle name="Comma 3 2 5 2 3 3" xfId="5700" xr:uid="{00000000-0005-0000-0000-0000F64B0000}"/>
    <cellStyle name="Comma 3 2 5 2 3 3 2" xfId="13510" xr:uid="{00000000-0005-0000-0000-0000F74B0000}"/>
    <cellStyle name="Comma 3 2 5 2 3 3 2 2" xfId="28921" xr:uid="{00000000-0005-0000-0000-0000F84B0000}"/>
    <cellStyle name="Comma 3 2 5 2 3 3 2 2 2" xfId="59745" xr:uid="{00000000-0005-0000-0000-0000F94B0000}"/>
    <cellStyle name="Comma 3 2 5 2 3 3 2 3" xfId="44335" xr:uid="{00000000-0005-0000-0000-0000FA4B0000}"/>
    <cellStyle name="Comma 3 2 5 2 3 3 3" xfId="21112" xr:uid="{00000000-0005-0000-0000-0000FB4B0000}"/>
    <cellStyle name="Comma 3 2 5 2 3 3 3 2" xfId="51936" xr:uid="{00000000-0005-0000-0000-0000FC4B0000}"/>
    <cellStyle name="Comma 3 2 5 2 3 3 4" xfId="36526" xr:uid="{00000000-0005-0000-0000-0000FD4B0000}"/>
    <cellStyle name="Comma 3 2 5 2 3 4" xfId="9707" xr:uid="{00000000-0005-0000-0000-0000FE4B0000}"/>
    <cellStyle name="Comma 3 2 5 2 3 4 2" xfId="25118" xr:uid="{00000000-0005-0000-0000-0000FF4B0000}"/>
    <cellStyle name="Comma 3 2 5 2 3 4 2 2" xfId="55942" xr:uid="{00000000-0005-0000-0000-0000004C0000}"/>
    <cellStyle name="Comma 3 2 5 2 3 4 3" xfId="40532" xr:uid="{00000000-0005-0000-0000-0000014C0000}"/>
    <cellStyle name="Comma 3 2 5 2 3 5" xfId="17309" xr:uid="{00000000-0005-0000-0000-0000024C0000}"/>
    <cellStyle name="Comma 3 2 5 2 3 5 2" xfId="48133" xr:uid="{00000000-0005-0000-0000-0000034C0000}"/>
    <cellStyle name="Comma 3 2 5 2 3 6" xfId="32723" xr:uid="{00000000-0005-0000-0000-0000044C0000}"/>
    <cellStyle name="Comma 3 2 5 2 4" xfId="2530" xr:uid="{00000000-0005-0000-0000-0000054C0000}"/>
    <cellStyle name="Comma 3 2 5 2 4 2" xfId="6333" xr:uid="{00000000-0005-0000-0000-0000064C0000}"/>
    <cellStyle name="Comma 3 2 5 2 4 2 2" xfId="14143" xr:uid="{00000000-0005-0000-0000-0000074C0000}"/>
    <cellStyle name="Comma 3 2 5 2 4 2 2 2" xfId="29554" xr:uid="{00000000-0005-0000-0000-0000084C0000}"/>
    <cellStyle name="Comma 3 2 5 2 4 2 2 2 2" xfId="60378" xr:uid="{00000000-0005-0000-0000-0000094C0000}"/>
    <cellStyle name="Comma 3 2 5 2 4 2 2 3" xfId="44968" xr:uid="{00000000-0005-0000-0000-00000A4C0000}"/>
    <cellStyle name="Comma 3 2 5 2 4 2 3" xfId="21745" xr:uid="{00000000-0005-0000-0000-00000B4C0000}"/>
    <cellStyle name="Comma 3 2 5 2 4 2 3 2" xfId="52569" xr:uid="{00000000-0005-0000-0000-00000C4C0000}"/>
    <cellStyle name="Comma 3 2 5 2 4 2 4" xfId="37159" xr:uid="{00000000-0005-0000-0000-00000D4C0000}"/>
    <cellStyle name="Comma 3 2 5 2 4 3" xfId="10340" xr:uid="{00000000-0005-0000-0000-00000E4C0000}"/>
    <cellStyle name="Comma 3 2 5 2 4 3 2" xfId="25751" xr:uid="{00000000-0005-0000-0000-00000F4C0000}"/>
    <cellStyle name="Comma 3 2 5 2 4 3 2 2" xfId="56575" xr:uid="{00000000-0005-0000-0000-0000104C0000}"/>
    <cellStyle name="Comma 3 2 5 2 4 3 3" xfId="41165" xr:uid="{00000000-0005-0000-0000-0000114C0000}"/>
    <cellStyle name="Comma 3 2 5 2 4 4" xfId="17942" xr:uid="{00000000-0005-0000-0000-0000124C0000}"/>
    <cellStyle name="Comma 3 2 5 2 4 4 2" xfId="48766" xr:uid="{00000000-0005-0000-0000-0000134C0000}"/>
    <cellStyle name="Comma 3 2 5 2 4 5" xfId="33356" xr:uid="{00000000-0005-0000-0000-0000144C0000}"/>
    <cellStyle name="Comma 3 2 5 2 5" xfId="4434" xr:uid="{00000000-0005-0000-0000-0000154C0000}"/>
    <cellStyle name="Comma 3 2 5 2 5 2" xfId="12244" xr:uid="{00000000-0005-0000-0000-0000164C0000}"/>
    <cellStyle name="Comma 3 2 5 2 5 2 2" xfId="27655" xr:uid="{00000000-0005-0000-0000-0000174C0000}"/>
    <cellStyle name="Comma 3 2 5 2 5 2 2 2" xfId="58479" xr:uid="{00000000-0005-0000-0000-0000184C0000}"/>
    <cellStyle name="Comma 3 2 5 2 5 2 3" xfId="43069" xr:uid="{00000000-0005-0000-0000-0000194C0000}"/>
    <cellStyle name="Comma 3 2 5 2 5 3" xfId="19846" xr:uid="{00000000-0005-0000-0000-00001A4C0000}"/>
    <cellStyle name="Comma 3 2 5 2 5 3 2" xfId="50670" xr:uid="{00000000-0005-0000-0000-00001B4C0000}"/>
    <cellStyle name="Comma 3 2 5 2 5 4" xfId="35260" xr:uid="{00000000-0005-0000-0000-00001C4C0000}"/>
    <cellStyle name="Comma 3 2 5 2 6" xfId="8441" xr:uid="{00000000-0005-0000-0000-00001D4C0000}"/>
    <cellStyle name="Comma 3 2 5 2 6 2" xfId="23852" xr:uid="{00000000-0005-0000-0000-00001E4C0000}"/>
    <cellStyle name="Comma 3 2 5 2 6 2 2" xfId="54676" xr:uid="{00000000-0005-0000-0000-00001F4C0000}"/>
    <cellStyle name="Comma 3 2 5 2 6 3" xfId="39266" xr:uid="{00000000-0005-0000-0000-0000204C0000}"/>
    <cellStyle name="Comma 3 2 5 2 7" xfId="16043" xr:uid="{00000000-0005-0000-0000-0000214C0000}"/>
    <cellStyle name="Comma 3 2 5 2 7 2" xfId="46867" xr:uid="{00000000-0005-0000-0000-0000224C0000}"/>
    <cellStyle name="Comma 3 2 5 2 8" xfId="31457" xr:uid="{00000000-0005-0000-0000-0000234C0000}"/>
    <cellStyle name="Comma 3 2 5 3" xfId="422" xr:uid="{00000000-0005-0000-0000-0000244C0000}"/>
    <cellStyle name="Comma 3 2 5 3 2" xfId="1055" xr:uid="{00000000-0005-0000-0000-0000254C0000}"/>
    <cellStyle name="Comma 3 2 5 3 2 2" xfId="2954" xr:uid="{00000000-0005-0000-0000-0000264C0000}"/>
    <cellStyle name="Comma 3 2 5 3 2 2 2" xfId="6757" xr:uid="{00000000-0005-0000-0000-0000274C0000}"/>
    <cellStyle name="Comma 3 2 5 3 2 2 2 2" xfId="14567" xr:uid="{00000000-0005-0000-0000-0000284C0000}"/>
    <cellStyle name="Comma 3 2 5 3 2 2 2 2 2" xfId="29978" xr:uid="{00000000-0005-0000-0000-0000294C0000}"/>
    <cellStyle name="Comma 3 2 5 3 2 2 2 2 2 2" xfId="60802" xr:uid="{00000000-0005-0000-0000-00002A4C0000}"/>
    <cellStyle name="Comma 3 2 5 3 2 2 2 2 3" xfId="45392" xr:uid="{00000000-0005-0000-0000-00002B4C0000}"/>
    <cellStyle name="Comma 3 2 5 3 2 2 2 3" xfId="22169" xr:uid="{00000000-0005-0000-0000-00002C4C0000}"/>
    <cellStyle name="Comma 3 2 5 3 2 2 2 3 2" xfId="52993" xr:uid="{00000000-0005-0000-0000-00002D4C0000}"/>
    <cellStyle name="Comma 3 2 5 3 2 2 2 4" xfId="37583" xr:uid="{00000000-0005-0000-0000-00002E4C0000}"/>
    <cellStyle name="Comma 3 2 5 3 2 2 3" xfId="10764" xr:uid="{00000000-0005-0000-0000-00002F4C0000}"/>
    <cellStyle name="Comma 3 2 5 3 2 2 3 2" xfId="26175" xr:uid="{00000000-0005-0000-0000-0000304C0000}"/>
    <cellStyle name="Comma 3 2 5 3 2 2 3 2 2" xfId="56999" xr:uid="{00000000-0005-0000-0000-0000314C0000}"/>
    <cellStyle name="Comma 3 2 5 3 2 2 3 3" xfId="41589" xr:uid="{00000000-0005-0000-0000-0000324C0000}"/>
    <cellStyle name="Comma 3 2 5 3 2 2 4" xfId="18366" xr:uid="{00000000-0005-0000-0000-0000334C0000}"/>
    <cellStyle name="Comma 3 2 5 3 2 2 4 2" xfId="49190" xr:uid="{00000000-0005-0000-0000-0000344C0000}"/>
    <cellStyle name="Comma 3 2 5 3 2 2 5" xfId="33780" xr:uid="{00000000-0005-0000-0000-0000354C0000}"/>
    <cellStyle name="Comma 3 2 5 3 2 3" xfId="4858" xr:uid="{00000000-0005-0000-0000-0000364C0000}"/>
    <cellStyle name="Comma 3 2 5 3 2 3 2" xfId="12668" xr:uid="{00000000-0005-0000-0000-0000374C0000}"/>
    <cellStyle name="Comma 3 2 5 3 2 3 2 2" xfId="28079" xr:uid="{00000000-0005-0000-0000-0000384C0000}"/>
    <cellStyle name="Comma 3 2 5 3 2 3 2 2 2" xfId="58903" xr:uid="{00000000-0005-0000-0000-0000394C0000}"/>
    <cellStyle name="Comma 3 2 5 3 2 3 2 3" xfId="43493" xr:uid="{00000000-0005-0000-0000-00003A4C0000}"/>
    <cellStyle name="Comma 3 2 5 3 2 3 3" xfId="20270" xr:uid="{00000000-0005-0000-0000-00003B4C0000}"/>
    <cellStyle name="Comma 3 2 5 3 2 3 3 2" xfId="51094" xr:uid="{00000000-0005-0000-0000-00003C4C0000}"/>
    <cellStyle name="Comma 3 2 5 3 2 3 4" xfId="35684" xr:uid="{00000000-0005-0000-0000-00003D4C0000}"/>
    <cellStyle name="Comma 3 2 5 3 2 4" xfId="8865" xr:uid="{00000000-0005-0000-0000-00003E4C0000}"/>
    <cellStyle name="Comma 3 2 5 3 2 4 2" xfId="24276" xr:uid="{00000000-0005-0000-0000-00003F4C0000}"/>
    <cellStyle name="Comma 3 2 5 3 2 4 2 2" xfId="55100" xr:uid="{00000000-0005-0000-0000-0000404C0000}"/>
    <cellStyle name="Comma 3 2 5 3 2 4 3" xfId="39690" xr:uid="{00000000-0005-0000-0000-0000414C0000}"/>
    <cellStyle name="Comma 3 2 5 3 2 5" xfId="16467" xr:uid="{00000000-0005-0000-0000-0000424C0000}"/>
    <cellStyle name="Comma 3 2 5 3 2 5 2" xfId="47291" xr:uid="{00000000-0005-0000-0000-0000434C0000}"/>
    <cellStyle name="Comma 3 2 5 3 2 6" xfId="31881" xr:uid="{00000000-0005-0000-0000-0000444C0000}"/>
    <cellStyle name="Comma 3 2 5 3 3" xfId="1688" xr:uid="{00000000-0005-0000-0000-0000454C0000}"/>
    <cellStyle name="Comma 3 2 5 3 3 2" xfId="3587" xr:uid="{00000000-0005-0000-0000-0000464C0000}"/>
    <cellStyle name="Comma 3 2 5 3 3 2 2" xfId="7390" xr:uid="{00000000-0005-0000-0000-0000474C0000}"/>
    <cellStyle name="Comma 3 2 5 3 3 2 2 2" xfId="15200" xr:uid="{00000000-0005-0000-0000-0000484C0000}"/>
    <cellStyle name="Comma 3 2 5 3 3 2 2 2 2" xfId="30611" xr:uid="{00000000-0005-0000-0000-0000494C0000}"/>
    <cellStyle name="Comma 3 2 5 3 3 2 2 2 2 2" xfId="61435" xr:uid="{00000000-0005-0000-0000-00004A4C0000}"/>
    <cellStyle name="Comma 3 2 5 3 3 2 2 2 3" xfId="46025" xr:uid="{00000000-0005-0000-0000-00004B4C0000}"/>
    <cellStyle name="Comma 3 2 5 3 3 2 2 3" xfId="22802" xr:uid="{00000000-0005-0000-0000-00004C4C0000}"/>
    <cellStyle name="Comma 3 2 5 3 3 2 2 3 2" xfId="53626" xr:uid="{00000000-0005-0000-0000-00004D4C0000}"/>
    <cellStyle name="Comma 3 2 5 3 3 2 2 4" xfId="38216" xr:uid="{00000000-0005-0000-0000-00004E4C0000}"/>
    <cellStyle name="Comma 3 2 5 3 3 2 3" xfId="11397" xr:uid="{00000000-0005-0000-0000-00004F4C0000}"/>
    <cellStyle name="Comma 3 2 5 3 3 2 3 2" xfId="26808" xr:uid="{00000000-0005-0000-0000-0000504C0000}"/>
    <cellStyle name="Comma 3 2 5 3 3 2 3 2 2" xfId="57632" xr:uid="{00000000-0005-0000-0000-0000514C0000}"/>
    <cellStyle name="Comma 3 2 5 3 3 2 3 3" xfId="42222" xr:uid="{00000000-0005-0000-0000-0000524C0000}"/>
    <cellStyle name="Comma 3 2 5 3 3 2 4" xfId="18999" xr:uid="{00000000-0005-0000-0000-0000534C0000}"/>
    <cellStyle name="Comma 3 2 5 3 3 2 4 2" xfId="49823" xr:uid="{00000000-0005-0000-0000-0000544C0000}"/>
    <cellStyle name="Comma 3 2 5 3 3 2 5" xfId="34413" xr:uid="{00000000-0005-0000-0000-0000554C0000}"/>
    <cellStyle name="Comma 3 2 5 3 3 3" xfId="5491" xr:uid="{00000000-0005-0000-0000-0000564C0000}"/>
    <cellStyle name="Comma 3 2 5 3 3 3 2" xfId="13301" xr:uid="{00000000-0005-0000-0000-0000574C0000}"/>
    <cellStyle name="Comma 3 2 5 3 3 3 2 2" xfId="28712" xr:uid="{00000000-0005-0000-0000-0000584C0000}"/>
    <cellStyle name="Comma 3 2 5 3 3 3 2 2 2" xfId="59536" xr:uid="{00000000-0005-0000-0000-0000594C0000}"/>
    <cellStyle name="Comma 3 2 5 3 3 3 2 3" xfId="44126" xr:uid="{00000000-0005-0000-0000-00005A4C0000}"/>
    <cellStyle name="Comma 3 2 5 3 3 3 3" xfId="20903" xr:uid="{00000000-0005-0000-0000-00005B4C0000}"/>
    <cellStyle name="Comma 3 2 5 3 3 3 3 2" xfId="51727" xr:uid="{00000000-0005-0000-0000-00005C4C0000}"/>
    <cellStyle name="Comma 3 2 5 3 3 3 4" xfId="36317" xr:uid="{00000000-0005-0000-0000-00005D4C0000}"/>
    <cellStyle name="Comma 3 2 5 3 3 4" xfId="9498" xr:uid="{00000000-0005-0000-0000-00005E4C0000}"/>
    <cellStyle name="Comma 3 2 5 3 3 4 2" xfId="24909" xr:uid="{00000000-0005-0000-0000-00005F4C0000}"/>
    <cellStyle name="Comma 3 2 5 3 3 4 2 2" xfId="55733" xr:uid="{00000000-0005-0000-0000-0000604C0000}"/>
    <cellStyle name="Comma 3 2 5 3 3 4 3" xfId="40323" xr:uid="{00000000-0005-0000-0000-0000614C0000}"/>
    <cellStyle name="Comma 3 2 5 3 3 5" xfId="17100" xr:uid="{00000000-0005-0000-0000-0000624C0000}"/>
    <cellStyle name="Comma 3 2 5 3 3 5 2" xfId="47924" xr:uid="{00000000-0005-0000-0000-0000634C0000}"/>
    <cellStyle name="Comma 3 2 5 3 3 6" xfId="32514" xr:uid="{00000000-0005-0000-0000-0000644C0000}"/>
    <cellStyle name="Comma 3 2 5 3 4" xfId="2321" xr:uid="{00000000-0005-0000-0000-0000654C0000}"/>
    <cellStyle name="Comma 3 2 5 3 4 2" xfId="6124" xr:uid="{00000000-0005-0000-0000-0000664C0000}"/>
    <cellStyle name="Comma 3 2 5 3 4 2 2" xfId="13934" xr:uid="{00000000-0005-0000-0000-0000674C0000}"/>
    <cellStyle name="Comma 3 2 5 3 4 2 2 2" xfId="29345" xr:uid="{00000000-0005-0000-0000-0000684C0000}"/>
    <cellStyle name="Comma 3 2 5 3 4 2 2 2 2" xfId="60169" xr:uid="{00000000-0005-0000-0000-0000694C0000}"/>
    <cellStyle name="Comma 3 2 5 3 4 2 2 3" xfId="44759" xr:uid="{00000000-0005-0000-0000-00006A4C0000}"/>
    <cellStyle name="Comma 3 2 5 3 4 2 3" xfId="21536" xr:uid="{00000000-0005-0000-0000-00006B4C0000}"/>
    <cellStyle name="Comma 3 2 5 3 4 2 3 2" xfId="52360" xr:uid="{00000000-0005-0000-0000-00006C4C0000}"/>
    <cellStyle name="Comma 3 2 5 3 4 2 4" xfId="36950" xr:uid="{00000000-0005-0000-0000-00006D4C0000}"/>
    <cellStyle name="Comma 3 2 5 3 4 3" xfId="10131" xr:uid="{00000000-0005-0000-0000-00006E4C0000}"/>
    <cellStyle name="Comma 3 2 5 3 4 3 2" xfId="25542" xr:uid="{00000000-0005-0000-0000-00006F4C0000}"/>
    <cellStyle name="Comma 3 2 5 3 4 3 2 2" xfId="56366" xr:uid="{00000000-0005-0000-0000-0000704C0000}"/>
    <cellStyle name="Comma 3 2 5 3 4 3 3" xfId="40956" xr:uid="{00000000-0005-0000-0000-0000714C0000}"/>
    <cellStyle name="Comma 3 2 5 3 4 4" xfId="17733" xr:uid="{00000000-0005-0000-0000-0000724C0000}"/>
    <cellStyle name="Comma 3 2 5 3 4 4 2" xfId="48557" xr:uid="{00000000-0005-0000-0000-0000734C0000}"/>
    <cellStyle name="Comma 3 2 5 3 4 5" xfId="33147" xr:uid="{00000000-0005-0000-0000-0000744C0000}"/>
    <cellStyle name="Comma 3 2 5 3 5" xfId="4225" xr:uid="{00000000-0005-0000-0000-0000754C0000}"/>
    <cellStyle name="Comma 3 2 5 3 5 2" xfId="12035" xr:uid="{00000000-0005-0000-0000-0000764C0000}"/>
    <cellStyle name="Comma 3 2 5 3 5 2 2" xfId="27446" xr:uid="{00000000-0005-0000-0000-0000774C0000}"/>
    <cellStyle name="Comma 3 2 5 3 5 2 2 2" xfId="58270" xr:uid="{00000000-0005-0000-0000-0000784C0000}"/>
    <cellStyle name="Comma 3 2 5 3 5 2 3" xfId="42860" xr:uid="{00000000-0005-0000-0000-0000794C0000}"/>
    <cellStyle name="Comma 3 2 5 3 5 3" xfId="19637" xr:uid="{00000000-0005-0000-0000-00007A4C0000}"/>
    <cellStyle name="Comma 3 2 5 3 5 3 2" xfId="50461" xr:uid="{00000000-0005-0000-0000-00007B4C0000}"/>
    <cellStyle name="Comma 3 2 5 3 5 4" xfId="35051" xr:uid="{00000000-0005-0000-0000-00007C4C0000}"/>
    <cellStyle name="Comma 3 2 5 3 6" xfId="8232" xr:uid="{00000000-0005-0000-0000-00007D4C0000}"/>
    <cellStyle name="Comma 3 2 5 3 6 2" xfId="23643" xr:uid="{00000000-0005-0000-0000-00007E4C0000}"/>
    <cellStyle name="Comma 3 2 5 3 6 2 2" xfId="54467" xr:uid="{00000000-0005-0000-0000-00007F4C0000}"/>
    <cellStyle name="Comma 3 2 5 3 6 3" xfId="39057" xr:uid="{00000000-0005-0000-0000-0000804C0000}"/>
    <cellStyle name="Comma 3 2 5 3 7" xfId="15834" xr:uid="{00000000-0005-0000-0000-0000814C0000}"/>
    <cellStyle name="Comma 3 2 5 3 7 2" xfId="46658" xr:uid="{00000000-0005-0000-0000-0000824C0000}"/>
    <cellStyle name="Comma 3 2 5 3 8" xfId="31248" xr:uid="{00000000-0005-0000-0000-0000834C0000}"/>
    <cellStyle name="Comma 3 2 5 4" xfId="842" xr:uid="{00000000-0005-0000-0000-0000844C0000}"/>
    <cellStyle name="Comma 3 2 5 4 2" xfId="2741" xr:uid="{00000000-0005-0000-0000-0000854C0000}"/>
    <cellStyle name="Comma 3 2 5 4 2 2" xfId="6544" xr:uid="{00000000-0005-0000-0000-0000864C0000}"/>
    <cellStyle name="Comma 3 2 5 4 2 2 2" xfId="14354" xr:uid="{00000000-0005-0000-0000-0000874C0000}"/>
    <cellStyle name="Comma 3 2 5 4 2 2 2 2" xfId="29765" xr:uid="{00000000-0005-0000-0000-0000884C0000}"/>
    <cellStyle name="Comma 3 2 5 4 2 2 2 2 2" xfId="60589" xr:uid="{00000000-0005-0000-0000-0000894C0000}"/>
    <cellStyle name="Comma 3 2 5 4 2 2 2 3" xfId="45179" xr:uid="{00000000-0005-0000-0000-00008A4C0000}"/>
    <cellStyle name="Comma 3 2 5 4 2 2 3" xfId="21956" xr:uid="{00000000-0005-0000-0000-00008B4C0000}"/>
    <cellStyle name="Comma 3 2 5 4 2 2 3 2" xfId="52780" xr:uid="{00000000-0005-0000-0000-00008C4C0000}"/>
    <cellStyle name="Comma 3 2 5 4 2 2 4" xfId="37370" xr:uid="{00000000-0005-0000-0000-00008D4C0000}"/>
    <cellStyle name="Comma 3 2 5 4 2 3" xfId="10551" xr:uid="{00000000-0005-0000-0000-00008E4C0000}"/>
    <cellStyle name="Comma 3 2 5 4 2 3 2" xfId="25962" xr:uid="{00000000-0005-0000-0000-00008F4C0000}"/>
    <cellStyle name="Comma 3 2 5 4 2 3 2 2" xfId="56786" xr:uid="{00000000-0005-0000-0000-0000904C0000}"/>
    <cellStyle name="Comma 3 2 5 4 2 3 3" xfId="41376" xr:uid="{00000000-0005-0000-0000-0000914C0000}"/>
    <cellStyle name="Comma 3 2 5 4 2 4" xfId="18153" xr:uid="{00000000-0005-0000-0000-0000924C0000}"/>
    <cellStyle name="Comma 3 2 5 4 2 4 2" xfId="48977" xr:uid="{00000000-0005-0000-0000-0000934C0000}"/>
    <cellStyle name="Comma 3 2 5 4 2 5" xfId="33567" xr:uid="{00000000-0005-0000-0000-0000944C0000}"/>
    <cellStyle name="Comma 3 2 5 4 3" xfId="4645" xr:uid="{00000000-0005-0000-0000-0000954C0000}"/>
    <cellStyle name="Comma 3 2 5 4 3 2" xfId="12455" xr:uid="{00000000-0005-0000-0000-0000964C0000}"/>
    <cellStyle name="Comma 3 2 5 4 3 2 2" xfId="27866" xr:uid="{00000000-0005-0000-0000-0000974C0000}"/>
    <cellStyle name="Comma 3 2 5 4 3 2 2 2" xfId="58690" xr:uid="{00000000-0005-0000-0000-0000984C0000}"/>
    <cellStyle name="Comma 3 2 5 4 3 2 3" xfId="43280" xr:uid="{00000000-0005-0000-0000-0000994C0000}"/>
    <cellStyle name="Comma 3 2 5 4 3 3" xfId="20057" xr:uid="{00000000-0005-0000-0000-00009A4C0000}"/>
    <cellStyle name="Comma 3 2 5 4 3 3 2" xfId="50881" xr:uid="{00000000-0005-0000-0000-00009B4C0000}"/>
    <cellStyle name="Comma 3 2 5 4 3 4" xfId="35471" xr:uid="{00000000-0005-0000-0000-00009C4C0000}"/>
    <cellStyle name="Comma 3 2 5 4 4" xfId="8652" xr:uid="{00000000-0005-0000-0000-00009D4C0000}"/>
    <cellStyle name="Comma 3 2 5 4 4 2" xfId="24063" xr:uid="{00000000-0005-0000-0000-00009E4C0000}"/>
    <cellStyle name="Comma 3 2 5 4 4 2 2" xfId="54887" xr:uid="{00000000-0005-0000-0000-00009F4C0000}"/>
    <cellStyle name="Comma 3 2 5 4 4 3" xfId="39477" xr:uid="{00000000-0005-0000-0000-0000A04C0000}"/>
    <cellStyle name="Comma 3 2 5 4 5" xfId="16254" xr:uid="{00000000-0005-0000-0000-0000A14C0000}"/>
    <cellStyle name="Comma 3 2 5 4 5 2" xfId="47078" xr:uid="{00000000-0005-0000-0000-0000A24C0000}"/>
    <cellStyle name="Comma 3 2 5 4 6" xfId="31668" xr:uid="{00000000-0005-0000-0000-0000A34C0000}"/>
    <cellStyle name="Comma 3 2 5 5" xfId="1475" xr:uid="{00000000-0005-0000-0000-0000A44C0000}"/>
    <cellStyle name="Comma 3 2 5 5 2" xfId="3374" xr:uid="{00000000-0005-0000-0000-0000A54C0000}"/>
    <cellStyle name="Comma 3 2 5 5 2 2" xfId="7177" xr:uid="{00000000-0005-0000-0000-0000A64C0000}"/>
    <cellStyle name="Comma 3 2 5 5 2 2 2" xfId="14987" xr:uid="{00000000-0005-0000-0000-0000A74C0000}"/>
    <cellStyle name="Comma 3 2 5 5 2 2 2 2" xfId="30398" xr:uid="{00000000-0005-0000-0000-0000A84C0000}"/>
    <cellStyle name="Comma 3 2 5 5 2 2 2 2 2" xfId="61222" xr:uid="{00000000-0005-0000-0000-0000A94C0000}"/>
    <cellStyle name="Comma 3 2 5 5 2 2 2 3" xfId="45812" xr:uid="{00000000-0005-0000-0000-0000AA4C0000}"/>
    <cellStyle name="Comma 3 2 5 5 2 2 3" xfId="22589" xr:uid="{00000000-0005-0000-0000-0000AB4C0000}"/>
    <cellStyle name="Comma 3 2 5 5 2 2 3 2" xfId="53413" xr:uid="{00000000-0005-0000-0000-0000AC4C0000}"/>
    <cellStyle name="Comma 3 2 5 5 2 2 4" xfId="38003" xr:uid="{00000000-0005-0000-0000-0000AD4C0000}"/>
    <cellStyle name="Comma 3 2 5 5 2 3" xfId="11184" xr:uid="{00000000-0005-0000-0000-0000AE4C0000}"/>
    <cellStyle name="Comma 3 2 5 5 2 3 2" xfId="26595" xr:uid="{00000000-0005-0000-0000-0000AF4C0000}"/>
    <cellStyle name="Comma 3 2 5 5 2 3 2 2" xfId="57419" xr:uid="{00000000-0005-0000-0000-0000B04C0000}"/>
    <cellStyle name="Comma 3 2 5 5 2 3 3" xfId="42009" xr:uid="{00000000-0005-0000-0000-0000B14C0000}"/>
    <cellStyle name="Comma 3 2 5 5 2 4" xfId="18786" xr:uid="{00000000-0005-0000-0000-0000B24C0000}"/>
    <cellStyle name="Comma 3 2 5 5 2 4 2" xfId="49610" xr:uid="{00000000-0005-0000-0000-0000B34C0000}"/>
    <cellStyle name="Comma 3 2 5 5 2 5" xfId="34200" xr:uid="{00000000-0005-0000-0000-0000B44C0000}"/>
    <cellStyle name="Comma 3 2 5 5 3" xfId="5278" xr:uid="{00000000-0005-0000-0000-0000B54C0000}"/>
    <cellStyle name="Comma 3 2 5 5 3 2" xfId="13088" xr:uid="{00000000-0005-0000-0000-0000B64C0000}"/>
    <cellStyle name="Comma 3 2 5 5 3 2 2" xfId="28499" xr:uid="{00000000-0005-0000-0000-0000B74C0000}"/>
    <cellStyle name="Comma 3 2 5 5 3 2 2 2" xfId="59323" xr:uid="{00000000-0005-0000-0000-0000B84C0000}"/>
    <cellStyle name="Comma 3 2 5 5 3 2 3" xfId="43913" xr:uid="{00000000-0005-0000-0000-0000B94C0000}"/>
    <cellStyle name="Comma 3 2 5 5 3 3" xfId="20690" xr:uid="{00000000-0005-0000-0000-0000BA4C0000}"/>
    <cellStyle name="Comma 3 2 5 5 3 3 2" xfId="51514" xr:uid="{00000000-0005-0000-0000-0000BB4C0000}"/>
    <cellStyle name="Comma 3 2 5 5 3 4" xfId="36104" xr:uid="{00000000-0005-0000-0000-0000BC4C0000}"/>
    <cellStyle name="Comma 3 2 5 5 4" xfId="9285" xr:uid="{00000000-0005-0000-0000-0000BD4C0000}"/>
    <cellStyle name="Comma 3 2 5 5 4 2" xfId="24696" xr:uid="{00000000-0005-0000-0000-0000BE4C0000}"/>
    <cellStyle name="Comma 3 2 5 5 4 2 2" xfId="55520" xr:uid="{00000000-0005-0000-0000-0000BF4C0000}"/>
    <cellStyle name="Comma 3 2 5 5 4 3" xfId="40110" xr:uid="{00000000-0005-0000-0000-0000C04C0000}"/>
    <cellStyle name="Comma 3 2 5 5 5" xfId="16887" xr:uid="{00000000-0005-0000-0000-0000C14C0000}"/>
    <cellStyle name="Comma 3 2 5 5 5 2" xfId="47711" xr:uid="{00000000-0005-0000-0000-0000C24C0000}"/>
    <cellStyle name="Comma 3 2 5 5 6" xfId="32301" xr:uid="{00000000-0005-0000-0000-0000C34C0000}"/>
    <cellStyle name="Comma 3 2 5 6" xfId="2108" xr:uid="{00000000-0005-0000-0000-0000C44C0000}"/>
    <cellStyle name="Comma 3 2 5 6 2" xfId="5911" xr:uid="{00000000-0005-0000-0000-0000C54C0000}"/>
    <cellStyle name="Comma 3 2 5 6 2 2" xfId="13721" xr:uid="{00000000-0005-0000-0000-0000C64C0000}"/>
    <cellStyle name="Comma 3 2 5 6 2 2 2" xfId="29132" xr:uid="{00000000-0005-0000-0000-0000C74C0000}"/>
    <cellStyle name="Comma 3 2 5 6 2 2 2 2" xfId="59956" xr:uid="{00000000-0005-0000-0000-0000C84C0000}"/>
    <cellStyle name="Comma 3 2 5 6 2 2 3" xfId="44546" xr:uid="{00000000-0005-0000-0000-0000C94C0000}"/>
    <cellStyle name="Comma 3 2 5 6 2 3" xfId="21323" xr:uid="{00000000-0005-0000-0000-0000CA4C0000}"/>
    <cellStyle name="Comma 3 2 5 6 2 3 2" xfId="52147" xr:uid="{00000000-0005-0000-0000-0000CB4C0000}"/>
    <cellStyle name="Comma 3 2 5 6 2 4" xfId="36737" xr:uid="{00000000-0005-0000-0000-0000CC4C0000}"/>
    <cellStyle name="Comma 3 2 5 6 3" xfId="9918" xr:uid="{00000000-0005-0000-0000-0000CD4C0000}"/>
    <cellStyle name="Comma 3 2 5 6 3 2" xfId="25329" xr:uid="{00000000-0005-0000-0000-0000CE4C0000}"/>
    <cellStyle name="Comma 3 2 5 6 3 2 2" xfId="56153" xr:uid="{00000000-0005-0000-0000-0000CF4C0000}"/>
    <cellStyle name="Comma 3 2 5 6 3 3" xfId="40743" xr:uid="{00000000-0005-0000-0000-0000D04C0000}"/>
    <cellStyle name="Comma 3 2 5 6 4" xfId="17520" xr:uid="{00000000-0005-0000-0000-0000D14C0000}"/>
    <cellStyle name="Comma 3 2 5 6 4 2" xfId="48344" xr:uid="{00000000-0005-0000-0000-0000D24C0000}"/>
    <cellStyle name="Comma 3 2 5 6 5" xfId="32934" xr:uid="{00000000-0005-0000-0000-0000D34C0000}"/>
    <cellStyle name="Comma 3 2 5 7" xfId="4012" xr:uid="{00000000-0005-0000-0000-0000D44C0000}"/>
    <cellStyle name="Comma 3 2 5 7 2" xfId="11822" xr:uid="{00000000-0005-0000-0000-0000D54C0000}"/>
    <cellStyle name="Comma 3 2 5 7 2 2" xfId="27233" xr:uid="{00000000-0005-0000-0000-0000D64C0000}"/>
    <cellStyle name="Comma 3 2 5 7 2 2 2" xfId="58057" xr:uid="{00000000-0005-0000-0000-0000D74C0000}"/>
    <cellStyle name="Comma 3 2 5 7 2 3" xfId="42647" xr:uid="{00000000-0005-0000-0000-0000D84C0000}"/>
    <cellStyle name="Comma 3 2 5 7 3" xfId="19424" xr:uid="{00000000-0005-0000-0000-0000D94C0000}"/>
    <cellStyle name="Comma 3 2 5 7 3 2" xfId="50248" xr:uid="{00000000-0005-0000-0000-0000DA4C0000}"/>
    <cellStyle name="Comma 3 2 5 7 4" xfId="34838" xr:uid="{00000000-0005-0000-0000-0000DB4C0000}"/>
    <cellStyle name="Comma 3 2 5 8" xfId="8019" xr:uid="{00000000-0005-0000-0000-0000DC4C0000}"/>
    <cellStyle name="Comma 3 2 5 8 2" xfId="23430" xr:uid="{00000000-0005-0000-0000-0000DD4C0000}"/>
    <cellStyle name="Comma 3 2 5 8 2 2" xfId="54254" xr:uid="{00000000-0005-0000-0000-0000DE4C0000}"/>
    <cellStyle name="Comma 3 2 5 8 3" xfId="38844" xr:uid="{00000000-0005-0000-0000-0000DF4C0000}"/>
    <cellStyle name="Comma 3 2 5 9" xfId="7810" xr:uid="{00000000-0005-0000-0000-0000E04C0000}"/>
    <cellStyle name="Comma 3 2 5 9 2" xfId="23221" xr:uid="{00000000-0005-0000-0000-0000E14C0000}"/>
    <cellStyle name="Comma 3 2 5 9 2 2" xfId="54045" xr:uid="{00000000-0005-0000-0000-0000E24C0000}"/>
    <cellStyle name="Comma 3 2 5 9 3" xfId="38635" xr:uid="{00000000-0005-0000-0000-0000E34C0000}"/>
    <cellStyle name="Comma 3 2 6" xfId="586" xr:uid="{00000000-0005-0000-0000-0000E44C0000}"/>
    <cellStyle name="Comma 3 2 6 2" xfId="1219" xr:uid="{00000000-0005-0000-0000-0000E54C0000}"/>
    <cellStyle name="Comma 3 2 6 2 2" xfId="3118" xr:uid="{00000000-0005-0000-0000-0000E64C0000}"/>
    <cellStyle name="Comma 3 2 6 2 2 2" xfId="6921" xr:uid="{00000000-0005-0000-0000-0000E74C0000}"/>
    <cellStyle name="Comma 3 2 6 2 2 2 2" xfId="14731" xr:uid="{00000000-0005-0000-0000-0000E84C0000}"/>
    <cellStyle name="Comma 3 2 6 2 2 2 2 2" xfId="30142" xr:uid="{00000000-0005-0000-0000-0000E94C0000}"/>
    <cellStyle name="Comma 3 2 6 2 2 2 2 2 2" xfId="60966" xr:uid="{00000000-0005-0000-0000-0000EA4C0000}"/>
    <cellStyle name="Comma 3 2 6 2 2 2 2 3" xfId="45556" xr:uid="{00000000-0005-0000-0000-0000EB4C0000}"/>
    <cellStyle name="Comma 3 2 6 2 2 2 3" xfId="22333" xr:uid="{00000000-0005-0000-0000-0000EC4C0000}"/>
    <cellStyle name="Comma 3 2 6 2 2 2 3 2" xfId="53157" xr:uid="{00000000-0005-0000-0000-0000ED4C0000}"/>
    <cellStyle name="Comma 3 2 6 2 2 2 4" xfId="37747" xr:uid="{00000000-0005-0000-0000-0000EE4C0000}"/>
    <cellStyle name="Comma 3 2 6 2 2 3" xfId="10928" xr:uid="{00000000-0005-0000-0000-0000EF4C0000}"/>
    <cellStyle name="Comma 3 2 6 2 2 3 2" xfId="26339" xr:uid="{00000000-0005-0000-0000-0000F04C0000}"/>
    <cellStyle name="Comma 3 2 6 2 2 3 2 2" xfId="57163" xr:uid="{00000000-0005-0000-0000-0000F14C0000}"/>
    <cellStyle name="Comma 3 2 6 2 2 3 3" xfId="41753" xr:uid="{00000000-0005-0000-0000-0000F24C0000}"/>
    <cellStyle name="Comma 3 2 6 2 2 4" xfId="18530" xr:uid="{00000000-0005-0000-0000-0000F34C0000}"/>
    <cellStyle name="Comma 3 2 6 2 2 4 2" xfId="49354" xr:uid="{00000000-0005-0000-0000-0000F44C0000}"/>
    <cellStyle name="Comma 3 2 6 2 2 5" xfId="33944" xr:uid="{00000000-0005-0000-0000-0000F54C0000}"/>
    <cellStyle name="Comma 3 2 6 2 3" xfId="5022" xr:uid="{00000000-0005-0000-0000-0000F64C0000}"/>
    <cellStyle name="Comma 3 2 6 2 3 2" xfId="12832" xr:uid="{00000000-0005-0000-0000-0000F74C0000}"/>
    <cellStyle name="Comma 3 2 6 2 3 2 2" xfId="28243" xr:uid="{00000000-0005-0000-0000-0000F84C0000}"/>
    <cellStyle name="Comma 3 2 6 2 3 2 2 2" xfId="59067" xr:uid="{00000000-0005-0000-0000-0000F94C0000}"/>
    <cellStyle name="Comma 3 2 6 2 3 2 3" xfId="43657" xr:uid="{00000000-0005-0000-0000-0000FA4C0000}"/>
    <cellStyle name="Comma 3 2 6 2 3 3" xfId="20434" xr:uid="{00000000-0005-0000-0000-0000FB4C0000}"/>
    <cellStyle name="Comma 3 2 6 2 3 3 2" xfId="51258" xr:uid="{00000000-0005-0000-0000-0000FC4C0000}"/>
    <cellStyle name="Comma 3 2 6 2 3 4" xfId="35848" xr:uid="{00000000-0005-0000-0000-0000FD4C0000}"/>
    <cellStyle name="Comma 3 2 6 2 4" xfId="9029" xr:uid="{00000000-0005-0000-0000-0000FE4C0000}"/>
    <cellStyle name="Comma 3 2 6 2 4 2" xfId="24440" xr:uid="{00000000-0005-0000-0000-0000FF4C0000}"/>
    <cellStyle name="Comma 3 2 6 2 4 2 2" xfId="55264" xr:uid="{00000000-0005-0000-0000-0000004D0000}"/>
    <cellStyle name="Comma 3 2 6 2 4 3" xfId="39854" xr:uid="{00000000-0005-0000-0000-0000014D0000}"/>
    <cellStyle name="Comma 3 2 6 2 5" xfId="16631" xr:uid="{00000000-0005-0000-0000-0000024D0000}"/>
    <cellStyle name="Comma 3 2 6 2 5 2" xfId="47455" xr:uid="{00000000-0005-0000-0000-0000034D0000}"/>
    <cellStyle name="Comma 3 2 6 2 6" xfId="32045" xr:uid="{00000000-0005-0000-0000-0000044D0000}"/>
    <cellStyle name="Comma 3 2 6 3" xfId="1852" xr:uid="{00000000-0005-0000-0000-0000054D0000}"/>
    <cellStyle name="Comma 3 2 6 3 2" xfId="3751" xr:uid="{00000000-0005-0000-0000-0000064D0000}"/>
    <cellStyle name="Comma 3 2 6 3 2 2" xfId="7554" xr:uid="{00000000-0005-0000-0000-0000074D0000}"/>
    <cellStyle name="Comma 3 2 6 3 2 2 2" xfId="15364" xr:uid="{00000000-0005-0000-0000-0000084D0000}"/>
    <cellStyle name="Comma 3 2 6 3 2 2 2 2" xfId="30775" xr:uid="{00000000-0005-0000-0000-0000094D0000}"/>
    <cellStyle name="Comma 3 2 6 3 2 2 2 2 2" xfId="61599" xr:uid="{00000000-0005-0000-0000-00000A4D0000}"/>
    <cellStyle name="Comma 3 2 6 3 2 2 2 3" xfId="46189" xr:uid="{00000000-0005-0000-0000-00000B4D0000}"/>
    <cellStyle name="Comma 3 2 6 3 2 2 3" xfId="22966" xr:uid="{00000000-0005-0000-0000-00000C4D0000}"/>
    <cellStyle name="Comma 3 2 6 3 2 2 3 2" xfId="53790" xr:uid="{00000000-0005-0000-0000-00000D4D0000}"/>
    <cellStyle name="Comma 3 2 6 3 2 2 4" xfId="38380" xr:uid="{00000000-0005-0000-0000-00000E4D0000}"/>
    <cellStyle name="Comma 3 2 6 3 2 3" xfId="11561" xr:uid="{00000000-0005-0000-0000-00000F4D0000}"/>
    <cellStyle name="Comma 3 2 6 3 2 3 2" xfId="26972" xr:uid="{00000000-0005-0000-0000-0000104D0000}"/>
    <cellStyle name="Comma 3 2 6 3 2 3 2 2" xfId="57796" xr:uid="{00000000-0005-0000-0000-0000114D0000}"/>
    <cellStyle name="Comma 3 2 6 3 2 3 3" xfId="42386" xr:uid="{00000000-0005-0000-0000-0000124D0000}"/>
    <cellStyle name="Comma 3 2 6 3 2 4" xfId="19163" xr:uid="{00000000-0005-0000-0000-0000134D0000}"/>
    <cellStyle name="Comma 3 2 6 3 2 4 2" xfId="49987" xr:uid="{00000000-0005-0000-0000-0000144D0000}"/>
    <cellStyle name="Comma 3 2 6 3 2 5" xfId="34577" xr:uid="{00000000-0005-0000-0000-0000154D0000}"/>
    <cellStyle name="Comma 3 2 6 3 3" xfId="5655" xr:uid="{00000000-0005-0000-0000-0000164D0000}"/>
    <cellStyle name="Comma 3 2 6 3 3 2" xfId="13465" xr:uid="{00000000-0005-0000-0000-0000174D0000}"/>
    <cellStyle name="Comma 3 2 6 3 3 2 2" xfId="28876" xr:uid="{00000000-0005-0000-0000-0000184D0000}"/>
    <cellStyle name="Comma 3 2 6 3 3 2 2 2" xfId="59700" xr:uid="{00000000-0005-0000-0000-0000194D0000}"/>
    <cellStyle name="Comma 3 2 6 3 3 2 3" xfId="44290" xr:uid="{00000000-0005-0000-0000-00001A4D0000}"/>
    <cellStyle name="Comma 3 2 6 3 3 3" xfId="21067" xr:uid="{00000000-0005-0000-0000-00001B4D0000}"/>
    <cellStyle name="Comma 3 2 6 3 3 3 2" xfId="51891" xr:uid="{00000000-0005-0000-0000-00001C4D0000}"/>
    <cellStyle name="Comma 3 2 6 3 3 4" xfId="36481" xr:uid="{00000000-0005-0000-0000-00001D4D0000}"/>
    <cellStyle name="Comma 3 2 6 3 4" xfId="9662" xr:uid="{00000000-0005-0000-0000-00001E4D0000}"/>
    <cellStyle name="Comma 3 2 6 3 4 2" xfId="25073" xr:uid="{00000000-0005-0000-0000-00001F4D0000}"/>
    <cellStyle name="Comma 3 2 6 3 4 2 2" xfId="55897" xr:uid="{00000000-0005-0000-0000-0000204D0000}"/>
    <cellStyle name="Comma 3 2 6 3 4 3" xfId="40487" xr:uid="{00000000-0005-0000-0000-0000214D0000}"/>
    <cellStyle name="Comma 3 2 6 3 5" xfId="17264" xr:uid="{00000000-0005-0000-0000-0000224D0000}"/>
    <cellStyle name="Comma 3 2 6 3 5 2" xfId="48088" xr:uid="{00000000-0005-0000-0000-0000234D0000}"/>
    <cellStyle name="Comma 3 2 6 3 6" xfId="32678" xr:uid="{00000000-0005-0000-0000-0000244D0000}"/>
    <cellStyle name="Comma 3 2 6 4" xfId="2485" xr:uid="{00000000-0005-0000-0000-0000254D0000}"/>
    <cellStyle name="Comma 3 2 6 4 2" xfId="6288" xr:uid="{00000000-0005-0000-0000-0000264D0000}"/>
    <cellStyle name="Comma 3 2 6 4 2 2" xfId="14098" xr:uid="{00000000-0005-0000-0000-0000274D0000}"/>
    <cellStyle name="Comma 3 2 6 4 2 2 2" xfId="29509" xr:uid="{00000000-0005-0000-0000-0000284D0000}"/>
    <cellStyle name="Comma 3 2 6 4 2 2 2 2" xfId="60333" xr:uid="{00000000-0005-0000-0000-0000294D0000}"/>
    <cellStyle name="Comma 3 2 6 4 2 2 3" xfId="44923" xr:uid="{00000000-0005-0000-0000-00002A4D0000}"/>
    <cellStyle name="Comma 3 2 6 4 2 3" xfId="21700" xr:uid="{00000000-0005-0000-0000-00002B4D0000}"/>
    <cellStyle name="Comma 3 2 6 4 2 3 2" xfId="52524" xr:uid="{00000000-0005-0000-0000-00002C4D0000}"/>
    <cellStyle name="Comma 3 2 6 4 2 4" xfId="37114" xr:uid="{00000000-0005-0000-0000-00002D4D0000}"/>
    <cellStyle name="Comma 3 2 6 4 3" xfId="10295" xr:uid="{00000000-0005-0000-0000-00002E4D0000}"/>
    <cellStyle name="Comma 3 2 6 4 3 2" xfId="25706" xr:uid="{00000000-0005-0000-0000-00002F4D0000}"/>
    <cellStyle name="Comma 3 2 6 4 3 2 2" xfId="56530" xr:uid="{00000000-0005-0000-0000-0000304D0000}"/>
    <cellStyle name="Comma 3 2 6 4 3 3" xfId="41120" xr:uid="{00000000-0005-0000-0000-0000314D0000}"/>
    <cellStyle name="Comma 3 2 6 4 4" xfId="17897" xr:uid="{00000000-0005-0000-0000-0000324D0000}"/>
    <cellStyle name="Comma 3 2 6 4 4 2" xfId="48721" xr:uid="{00000000-0005-0000-0000-0000334D0000}"/>
    <cellStyle name="Comma 3 2 6 4 5" xfId="33311" xr:uid="{00000000-0005-0000-0000-0000344D0000}"/>
    <cellStyle name="Comma 3 2 6 5" xfId="4389" xr:uid="{00000000-0005-0000-0000-0000354D0000}"/>
    <cellStyle name="Comma 3 2 6 5 2" xfId="12199" xr:uid="{00000000-0005-0000-0000-0000364D0000}"/>
    <cellStyle name="Comma 3 2 6 5 2 2" xfId="27610" xr:uid="{00000000-0005-0000-0000-0000374D0000}"/>
    <cellStyle name="Comma 3 2 6 5 2 2 2" xfId="58434" xr:uid="{00000000-0005-0000-0000-0000384D0000}"/>
    <cellStyle name="Comma 3 2 6 5 2 3" xfId="43024" xr:uid="{00000000-0005-0000-0000-0000394D0000}"/>
    <cellStyle name="Comma 3 2 6 5 3" xfId="19801" xr:uid="{00000000-0005-0000-0000-00003A4D0000}"/>
    <cellStyle name="Comma 3 2 6 5 3 2" xfId="50625" xr:uid="{00000000-0005-0000-0000-00003B4D0000}"/>
    <cellStyle name="Comma 3 2 6 5 4" xfId="35215" xr:uid="{00000000-0005-0000-0000-00003C4D0000}"/>
    <cellStyle name="Comma 3 2 6 6" xfId="8396" xr:uid="{00000000-0005-0000-0000-00003D4D0000}"/>
    <cellStyle name="Comma 3 2 6 6 2" xfId="23807" xr:uid="{00000000-0005-0000-0000-00003E4D0000}"/>
    <cellStyle name="Comma 3 2 6 6 2 2" xfId="54631" xr:uid="{00000000-0005-0000-0000-00003F4D0000}"/>
    <cellStyle name="Comma 3 2 6 6 3" xfId="39221" xr:uid="{00000000-0005-0000-0000-0000404D0000}"/>
    <cellStyle name="Comma 3 2 6 7" xfId="15998" xr:uid="{00000000-0005-0000-0000-0000414D0000}"/>
    <cellStyle name="Comma 3 2 6 7 2" xfId="46822" xr:uid="{00000000-0005-0000-0000-0000424D0000}"/>
    <cellStyle name="Comma 3 2 6 8" xfId="31412" xr:uid="{00000000-0005-0000-0000-0000434D0000}"/>
    <cellStyle name="Comma 3 2 7" xfId="377" xr:uid="{00000000-0005-0000-0000-0000444D0000}"/>
    <cellStyle name="Comma 3 2 7 2" xfId="1010" xr:uid="{00000000-0005-0000-0000-0000454D0000}"/>
    <cellStyle name="Comma 3 2 7 2 2" xfId="2909" xr:uid="{00000000-0005-0000-0000-0000464D0000}"/>
    <cellStyle name="Comma 3 2 7 2 2 2" xfId="6712" xr:uid="{00000000-0005-0000-0000-0000474D0000}"/>
    <cellStyle name="Comma 3 2 7 2 2 2 2" xfId="14522" xr:uid="{00000000-0005-0000-0000-0000484D0000}"/>
    <cellStyle name="Comma 3 2 7 2 2 2 2 2" xfId="29933" xr:uid="{00000000-0005-0000-0000-0000494D0000}"/>
    <cellStyle name="Comma 3 2 7 2 2 2 2 2 2" xfId="60757" xr:uid="{00000000-0005-0000-0000-00004A4D0000}"/>
    <cellStyle name="Comma 3 2 7 2 2 2 2 3" xfId="45347" xr:uid="{00000000-0005-0000-0000-00004B4D0000}"/>
    <cellStyle name="Comma 3 2 7 2 2 2 3" xfId="22124" xr:uid="{00000000-0005-0000-0000-00004C4D0000}"/>
    <cellStyle name="Comma 3 2 7 2 2 2 3 2" xfId="52948" xr:uid="{00000000-0005-0000-0000-00004D4D0000}"/>
    <cellStyle name="Comma 3 2 7 2 2 2 4" xfId="37538" xr:uid="{00000000-0005-0000-0000-00004E4D0000}"/>
    <cellStyle name="Comma 3 2 7 2 2 3" xfId="10719" xr:uid="{00000000-0005-0000-0000-00004F4D0000}"/>
    <cellStyle name="Comma 3 2 7 2 2 3 2" xfId="26130" xr:uid="{00000000-0005-0000-0000-0000504D0000}"/>
    <cellStyle name="Comma 3 2 7 2 2 3 2 2" xfId="56954" xr:uid="{00000000-0005-0000-0000-0000514D0000}"/>
    <cellStyle name="Comma 3 2 7 2 2 3 3" xfId="41544" xr:uid="{00000000-0005-0000-0000-0000524D0000}"/>
    <cellStyle name="Comma 3 2 7 2 2 4" xfId="18321" xr:uid="{00000000-0005-0000-0000-0000534D0000}"/>
    <cellStyle name="Comma 3 2 7 2 2 4 2" xfId="49145" xr:uid="{00000000-0005-0000-0000-0000544D0000}"/>
    <cellStyle name="Comma 3 2 7 2 2 5" xfId="33735" xr:uid="{00000000-0005-0000-0000-0000554D0000}"/>
    <cellStyle name="Comma 3 2 7 2 3" xfId="4813" xr:uid="{00000000-0005-0000-0000-0000564D0000}"/>
    <cellStyle name="Comma 3 2 7 2 3 2" xfId="12623" xr:uid="{00000000-0005-0000-0000-0000574D0000}"/>
    <cellStyle name="Comma 3 2 7 2 3 2 2" xfId="28034" xr:uid="{00000000-0005-0000-0000-0000584D0000}"/>
    <cellStyle name="Comma 3 2 7 2 3 2 2 2" xfId="58858" xr:uid="{00000000-0005-0000-0000-0000594D0000}"/>
    <cellStyle name="Comma 3 2 7 2 3 2 3" xfId="43448" xr:uid="{00000000-0005-0000-0000-00005A4D0000}"/>
    <cellStyle name="Comma 3 2 7 2 3 3" xfId="20225" xr:uid="{00000000-0005-0000-0000-00005B4D0000}"/>
    <cellStyle name="Comma 3 2 7 2 3 3 2" xfId="51049" xr:uid="{00000000-0005-0000-0000-00005C4D0000}"/>
    <cellStyle name="Comma 3 2 7 2 3 4" xfId="35639" xr:uid="{00000000-0005-0000-0000-00005D4D0000}"/>
    <cellStyle name="Comma 3 2 7 2 4" xfId="8820" xr:uid="{00000000-0005-0000-0000-00005E4D0000}"/>
    <cellStyle name="Comma 3 2 7 2 4 2" xfId="24231" xr:uid="{00000000-0005-0000-0000-00005F4D0000}"/>
    <cellStyle name="Comma 3 2 7 2 4 2 2" xfId="55055" xr:uid="{00000000-0005-0000-0000-0000604D0000}"/>
    <cellStyle name="Comma 3 2 7 2 4 3" xfId="39645" xr:uid="{00000000-0005-0000-0000-0000614D0000}"/>
    <cellStyle name="Comma 3 2 7 2 5" xfId="16422" xr:uid="{00000000-0005-0000-0000-0000624D0000}"/>
    <cellStyle name="Comma 3 2 7 2 5 2" xfId="47246" xr:uid="{00000000-0005-0000-0000-0000634D0000}"/>
    <cellStyle name="Comma 3 2 7 2 6" xfId="31836" xr:uid="{00000000-0005-0000-0000-0000644D0000}"/>
    <cellStyle name="Comma 3 2 7 3" xfId="1643" xr:uid="{00000000-0005-0000-0000-0000654D0000}"/>
    <cellStyle name="Comma 3 2 7 3 2" xfId="3542" xr:uid="{00000000-0005-0000-0000-0000664D0000}"/>
    <cellStyle name="Comma 3 2 7 3 2 2" xfId="7345" xr:uid="{00000000-0005-0000-0000-0000674D0000}"/>
    <cellStyle name="Comma 3 2 7 3 2 2 2" xfId="15155" xr:uid="{00000000-0005-0000-0000-0000684D0000}"/>
    <cellStyle name="Comma 3 2 7 3 2 2 2 2" xfId="30566" xr:uid="{00000000-0005-0000-0000-0000694D0000}"/>
    <cellStyle name="Comma 3 2 7 3 2 2 2 2 2" xfId="61390" xr:uid="{00000000-0005-0000-0000-00006A4D0000}"/>
    <cellStyle name="Comma 3 2 7 3 2 2 2 3" xfId="45980" xr:uid="{00000000-0005-0000-0000-00006B4D0000}"/>
    <cellStyle name="Comma 3 2 7 3 2 2 3" xfId="22757" xr:uid="{00000000-0005-0000-0000-00006C4D0000}"/>
    <cellStyle name="Comma 3 2 7 3 2 2 3 2" xfId="53581" xr:uid="{00000000-0005-0000-0000-00006D4D0000}"/>
    <cellStyle name="Comma 3 2 7 3 2 2 4" xfId="38171" xr:uid="{00000000-0005-0000-0000-00006E4D0000}"/>
    <cellStyle name="Comma 3 2 7 3 2 3" xfId="11352" xr:uid="{00000000-0005-0000-0000-00006F4D0000}"/>
    <cellStyle name="Comma 3 2 7 3 2 3 2" xfId="26763" xr:uid="{00000000-0005-0000-0000-0000704D0000}"/>
    <cellStyle name="Comma 3 2 7 3 2 3 2 2" xfId="57587" xr:uid="{00000000-0005-0000-0000-0000714D0000}"/>
    <cellStyle name="Comma 3 2 7 3 2 3 3" xfId="42177" xr:uid="{00000000-0005-0000-0000-0000724D0000}"/>
    <cellStyle name="Comma 3 2 7 3 2 4" xfId="18954" xr:uid="{00000000-0005-0000-0000-0000734D0000}"/>
    <cellStyle name="Comma 3 2 7 3 2 4 2" xfId="49778" xr:uid="{00000000-0005-0000-0000-0000744D0000}"/>
    <cellStyle name="Comma 3 2 7 3 2 5" xfId="34368" xr:uid="{00000000-0005-0000-0000-0000754D0000}"/>
    <cellStyle name="Comma 3 2 7 3 3" xfId="5446" xr:uid="{00000000-0005-0000-0000-0000764D0000}"/>
    <cellStyle name="Comma 3 2 7 3 3 2" xfId="13256" xr:uid="{00000000-0005-0000-0000-0000774D0000}"/>
    <cellStyle name="Comma 3 2 7 3 3 2 2" xfId="28667" xr:uid="{00000000-0005-0000-0000-0000784D0000}"/>
    <cellStyle name="Comma 3 2 7 3 3 2 2 2" xfId="59491" xr:uid="{00000000-0005-0000-0000-0000794D0000}"/>
    <cellStyle name="Comma 3 2 7 3 3 2 3" xfId="44081" xr:uid="{00000000-0005-0000-0000-00007A4D0000}"/>
    <cellStyle name="Comma 3 2 7 3 3 3" xfId="20858" xr:uid="{00000000-0005-0000-0000-00007B4D0000}"/>
    <cellStyle name="Comma 3 2 7 3 3 3 2" xfId="51682" xr:uid="{00000000-0005-0000-0000-00007C4D0000}"/>
    <cellStyle name="Comma 3 2 7 3 3 4" xfId="36272" xr:uid="{00000000-0005-0000-0000-00007D4D0000}"/>
    <cellStyle name="Comma 3 2 7 3 4" xfId="9453" xr:uid="{00000000-0005-0000-0000-00007E4D0000}"/>
    <cellStyle name="Comma 3 2 7 3 4 2" xfId="24864" xr:uid="{00000000-0005-0000-0000-00007F4D0000}"/>
    <cellStyle name="Comma 3 2 7 3 4 2 2" xfId="55688" xr:uid="{00000000-0005-0000-0000-0000804D0000}"/>
    <cellStyle name="Comma 3 2 7 3 4 3" xfId="40278" xr:uid="{00000000-0005-0000-0000-0000814D0000}"/>
    <cellStyle name="Comma 3 2 7 3 5" xfId="17055" xr:uid="{00000000-0005-0000-0000-0000824D0000}"/>
    <cellStyle name="Comma 3 2 7 3 5 2" xfId="47879" xr:uid="{00000000-0005-0000-0000-0000834D0000}"/>
    <cellStyle name="Comma 3 2 7 3 6" xfId="32469" xr:uid="{00000000-0005-0000-0000-0000844D0000}"/>
    <cellStyle name="Comma 3 2 7 4" xfId="2276" xr:uid="{00000000-0005-0000-0000-0000854D0000}"/>
    <cellStyle name="Comma 3 2 7 4 2" xfId="6079" xr:uid="{00000000-0005-0000-0000-0000864D0000}"/>
    <cellStyle name="Comma 3 2 7 4 2 2" xfId="13889" xr:uid="{00000000-0005-0000-0000-0000874D0000}"/>
    <cellStyle name="Comma 3 2 7 4 2 2 2" xfId="29300" xr:uid="{00000000-0005-0000-0000-0000884D0000}"/>
    <cellStyle name="Comma 3 2 7 4 2 2 2 2" xfId="60124" xr:uid="{00000000-0005-0000-0000-0000894D0000}"/>
    <cellStyle name="Comma 3 2 7 4 2 2 3" xfId="44714" xr:uid="{00000000-0005-0000-0000-00008A4D0000}"/>
    <cellStyle name="Comma 3 2 7 4 2 3" xfId="21491" xr:uid="{00000000-0005-0000-0000-00008B4D0000}"/>
    <cellStyle name="Comma 3 2 7 4 2 3 2" xfId="52315" xr:uid="{00000000-0005-0000-0000-00008C4D0000}"/>
    <cellStyle name="Comma 3 2 7 4 2 4" xfId="36905" xr:uid="{00000000-0005-0000-0000-00008D4D0000}"/>
    <cellStyle name="Comma 3 2 7 4 3" xfId="10086" xr:uid="{00000000-0005-0000-0000-00008E4D0000}"/>
    <cellStyle name="Comma 3 2 7 4 3 2" xfId="25497" xr:uid="{00000000-0005-0000-0000-00008F4D0000}"/>
    <cellStyle name="Comma 3 2 7 4 3 2 2" xfId="56321" xr:uid="{00000000-0005-0000-0000-0000904D0000}"/>
    <cellStyle name="Comma 3 2 7 4 3 3" xfId="40911" xr:uid="{00000000-0005-0000-0000-0000914D0000}"/>
    <cellStyle name="Comma 3 2 7 4 4" xfId="17688" xr:uid="{00000000-0005-0000-0000-0000924D0000}"/>
    <cellStyle name="Comma 3 2 7 4 4 2" xfId="48512" xr:uid="{00000000-0005-0000-0000-0000934D0000}"/>
    <cellStyle name="Comma 3 2 7 4 5" xfId="33102" xr:uid="{00000000-0005-0000-0000-0000944D0000}"/>
    <cellStyle name="Comma 3 2 7 5" xfId="4180" xr:uid="{00000000-0005-0000-0000-0000954D0000}"/>
    <cellStyle name="Comma 3 2 7 5 2" xfId="11990" xr:uid="{00000000-0005-0000-0000-0000964D0000}"/>
    <cellStyle name="Comma 3 2 7 5 2 2" xfId="27401" xr:uid="{00000000-0005-0000-0000-0000974D0000}"/>
    <cellStyle name="Comma 3 2 7 5 2 2 2" xfId="58225" xr:uid="{00000000-0005-0000-0000-0000984D0000}"/>
    <cellStyle name="Comma 3 2 7 5 2 3" xfId="42815" xr:uid="{00000000-0005-0000-0000-0000994D0000}"/>
    <cellStyle name="Comma 3 2 7 5 3" xfId="19592" xr:uid="{00000000-0005-0000-0000-00009A4D0000}"/>
    <cellStyle name="Comma 3 2 7 5 3 2" xfId="50416" xr:uid="{00000000-0005-0000-0000-00009B4D0000}"/>
    <cellStyle name="Comma 3 2 7 5 4" xfId="35006" xr:uid="{00000000-0005-0000-0000-00009C4D0000}"/>
    <cellStyle name="Comma 3 2 7 6" xfId="8187" xr:uid="{00000000-0005-0000-0000-00009D4D0000}"/>
    <cellStyle name="Comma 3 2 7 6 2" xfId="23598" xr:uid="{00000000-0005-0000-0000-00009E4D0000}"/>
    <cellStyle name="Comma 3 2 7 6 2 2" xfId="54422" xr:uid="{00000000-0005-0000-0000-00009F4D0000}"/>
    <cellStyle name="Comma 3 2 7 6 3" xfId="39012" xr:uid="{00000000-0005-0000-0000-0000A04D0000}"/>
    <cellStyle name="Comma 3 2 7 7" xfId="15789" xr:uid="{00000000-0005-0000-0000-0000A14D0000}"/>
    <cellStyle name="Comma 3 2 7 7 2" xfId="46613" xr:uid="{00000000-0005-0000-0000-0000A24D0000}"/>
    <cellStyle name="Comma 3 2 7 8" xfId="31203" xr:uid="{00000000-0005-0000-0000-0000A34D0000}"/>
    <cellStyle name="Comma 3 2 8" xfId="797" xr:uid="{00000000-0005-0000-0000-0000A44D0000}"/>
    <cellStyle name="Comma 3 2 8 2" xfId="2696" xr:uid="{00000000-0005-0000-0000-0000A54D0000}"/>
    <cellStyle name="Comma 3 2 8 2 2" xfId="6499" xr:uid="{00000000-0005-0000-0000-0000A64D0000}"/>
    <cellStyle name="Comma 3 2 8 2 2 2" xfId="14309" xr:uid="{00000000-0005-0000-0000-0000A74D0000}"/>
    <cellStyle name="Comma 3 2 8 2 2 2 2" xfId="29720" xr:uid="{00000000-0005-0000-0000-0000A84D0000}"/>
    <cellStyle name="Comma 3 2 8 2 2 2 2 2" xfId="60544" xr:uid="{00000000-0005-0000-0000-0000A94D0000}"/>
    <cellStyle name="Comma 3 2 8 2 2 2 3" xfId="45134" xr:uid="{00000000-0005-0000-0000-0000AA4D0000}"/>
    <cellStyle name="Comma 3 2 8 2 2 3" xfId="21911" xr:uid="{00000000-0005-0000-0000-0000AB4D0000}"/>
    <cellStyle name="Comma 3 2 8 2 2 3 2" xfId="52735" xr:uid="{00000000-0005-0000-0000-0000AC4D0000}"/>
    <cellStyle name="Comma 3 2 8 2 2 4" xfId="37325" xr:uid="{00000000-0005-0000-0000-0000AD4D0000}"/>
    <cellStyle name="Comma 3 2 8 2 3" xfId="10506" xr:uid="{00000000-0005-0000-0000-0000AE4D0000}"/>
    <cellStyle name="Comma 3 2 8 2 3 2" xfId="25917" xr:uid="{00000000-0005-0000-0000-0000AF4D0000}"/>
    <cellStyle name="Comma 3 2 8 2 3 2 2" xfId="56741" xr:uid="{00000000-0005-0000-0000-0000B04D0000}"/>
    <cellStyle name="Comma 3 2 8 2 3 3" xfId="41331" xr:uid="{00000000-0005-0000-0000-0000B14D0000}"/>
    <cellStyle name="Comma 3 2 8 2 4" xfId="18108" xr:uid="{00000000-0005-0000-0000-0000B24D0000}"/>
    <cellStyle name="Comma 3 2 8 2 4 2" xfId="48932" xr:uid="{00000000-0005-0000-0000-0000B34D0000}"/>
    <cellStyle name="Comma 3 2 8 2 5" xfId="33522" xr:uid="{00000000-0005-0000-0000-0000B44D0000}"/>
    <cellStyle name="Comma 3 2 8 3" xfId="4600" xr:uid="{00000000-0005-0000-0000-0000B54D0000}"/>
    <cellStyle name="Comma 3 2 8 3 2" xfId="12410" xr:uid="{00000000-0005-0000-0000-0000B64D0000}"/>
    <cellStyle name="Comma 3 2 8 3 2 2" xfId="27821" xr:uid="{00000000-0005-0000-0000-0000B74D0000}"/>
    <cellStyle name="Comma 3 2 8 3 2 2 2" xfId="58645" xr:uid="{00000000-0005-0000-0000-0000B84D0000}"/>
    <cellStyle name="Comma 3 2 8 3 2 3" xfId="43235" xr:uid="{00000000-0005-0000-0000-0000B94D0000}"/>
    <cellStyle name="Comma 3 2 8 3 3" xfId="20012" xr:uid="{00000000-0005-0000-0000-0000BA4D0000}"/>
    <cellStyle name="Comma 3 2 8 3 3 2" xfId="50836" xr:uid="{00000000-0005-0000-0000-0000BB4D0000}"/>
    <cellStyle name="Comma 3 2 8 3 4" xfId="35426" xr:uid="{00000000-0005-0000-0000-0000BC4D0000}"/>
    <cellStyle name="Comma 3 2 8 4" xfId="8607" xr:uid="{00000000-0005-0000-0000-0000BD4D0000}"/>
    <cellStyle name="Comma 3 2 8 4 2" xfId="24018" xr:uid="{00000000-0005-0000-0000-0000BE4D0000}"/>
    <cellStyle name="Comma 3 2 8 4 2 2" xfId="54842" xr:uid="{00000000-0005-0000-0000-0000BF4D0000}"/>
    <cellStyle name="Comma 3 2 8 4 3" xfId="39432" xr:uid="{00000000-0005-0000-0000-0000C04D0000}"/>
    <cellStyle name="Comma 3 2 8 5" xfId="16209" xr:uid="{00000000-0005-0000-0000-0000C14D0000}"/>
    <cellStyle name="Comma 3 2 8 5 2" xfId="47033" xr:uid="{00000000-0005-0000-0000-0000C24D0000}"/>
    <cellStyle name="Comma 3 2 8 6" xfId="31623" xr:uid="{00000000-0005-0000-0000-0000C34D0000}"/>
    <cellStyle name="Comma 3 2 9" xfId="1430" xr:uid="{00000000-0005-0000-0000-0000C44D0000}"/>
    <cellStyle name="Comma 3 2 9 2" xfId="3329" xr:uid="{00000000-0005-0000-0000-0000C54D0000}"/>
    <cellStyle name="Comma 3 2 9 2 2" xfId="7132" xr:uid="{00000000-0005-0000-0000-0000C64D0000}"/>
    <cellStyle name="Comma 3 2 9 2 2 2" xfId="14942" xr:uid="{00000000-0005-0000-0000-0000C74D0000}"/>
    <cellStyle name="Comma 3 2 9 2 2 2 2" xfId="30353" xr:uid="{00000000-0005-0000-0000-0000C84D0000}"/>
    <cellStyle name="Comma 3 2 9 2 2 2 2 2" xfId="61177" xr:uid="{00000000-0005-0000-0000-0000C94D0000}"/>
    <cellStyle name="Comma 3 2 9 2 2 2 3" xfId="45767" xr:uid="{00000000-0005-0000-0000-0000CA4D0000}"/>
    <cellStyle name="Comma 3 2 9 2 2 3" xfId="22544" xr:uid="{00000000-0005-0000-0000-0000CB4D0000}"/>
    <cellStyle name="Comma 3 2 9 2 2 3 2" xfId="53368" xr:uid="{00000000-0005-0000-0000-0000CC4D0000}"/>
    <cellStyle name="Comma 3 2 9 2 2 4" xfId="37958" xr:uid="{00000000-0005-0000-0000-0000CD4D0000}"/>
    <cellStyle name="Comma 3 2 9 2 3" xfId="11139" xr:uid="{00000000-0005-0000-0000-0000CE4D0000}"/>
    <cellStyle name="Comma 3 2 9 2 3 2" xfId="26550" xr:uid="{00000000-0005-0000-0000-0000CF4D0000}"/>
    <cellStyle name="Comma 3 2 9 2 3 2 2" xfId="57374" xr:uid="{00000000-0005-0000-0000-0000D04D0000}"/>
    <cellStyle name="Comma 3 2 9 2 3 3" xfId="41964" xr:uid="{00000000-0005-0000-0000-0000D14D0000}"/>
    <cellStyle name="Comma 3 2 9 2 4" xfId="18741" xr:uid="{00000000-0005-0000-0000-0000D24D0000}"/>
    <cellStyle name="Comma 3 2 9 2 4 2" xfId="49565" xr:uid="{00000000-0005-0000-0000-0000D34D0000}"/>
    <cellStyle name="Comma 3 2 9 2 5" xfId="34155" xr:uid="{00000000-0005-0000-0000-0000D44D0000}"/>
    <cellStyle name="Comma 3 2 9 3" xfId="5233" xr:uid="{00000000-0005-0000-0000-0000D54D0000}"/>
    <cellStyle name="Comma 3 2 9 3 2" xfId="13043" xr:uid="{00000000-0005-0000-0000-0000D64D0000}"/>
    <cellStyle name="Comma 3 2 9 3 2 2" xfId="28454" xr:uid="{00000000-0005-0000-0000-0000D74D0000}"/>
    <cellStyle name="Comma 3 2 9 3 2 2 2" xfId="59278" xr:uid="{00000000-0005-0000-0000-0000D84D0000}"/>
    <cellStyle name="Comma 3 2 9 3 2 3" xfId="43868" xr:uid="{00000000-0005-0000-0000-0000D94D0000}"/>
    <cellStyle name="Comma 3 2 9 3 3" xfId="20645" xr:uid="{00000000-0005-0000-0000-0000DA4D0000}"/>
    <cellStyle name="Comma 3 2 9 3 3 2" xfId="51469" xr:uid="{00000000-0005-0000-0000-0000DB4D0000}"/>
    <cellStyle name="Comma 3 2 9 3 4" xfId="36059" xr:uid="{00000000-0005-0000-0000-0000DC4D0000}"/>
    <cellStyle name="Comma 3 2 9 4" xfId="9240" xr:uid="{00000000-0005-0000-0000-0000DD4D0000}"/>
    <cellStyle name="Comma 3 2 9 4 2" xfId="24651" xr:uid="{00000000-0005-0000-0000-0000DE4D0000}"/>
    <cellStyle name="Comma 3 2 9 4 2 2" xfId="55475" xr:uid="{00000000-0005-0000-0000-0000DF4D0000}"/>
    <cellStyle name="Comma 3 2 9 4 3" xfId="40065" xr:uid="{00000000-0005-0000-0000-0000E04D0000}"/>
    <cellStyle name="Comma 3 2 9 5" xfId="16842" xr:uid="{00000000-0005-0000-0000-0000E14D0000}"/>
    <cellStyle name="Comma 3 2 9 5 2" xfId="47666" xr:uid="{00000000-0005-0000-0000-0000E24D0000}"/>
    <cellStyle name="Comma 3 2 9 6" xfId="32256" xr:uid="{00000000-0005-0000-0000-0000E34D0000}"/>
    <cellStyle name="Comma 3 20" xfId="61809" xr:uid="{00000000-0005-0000-0000-0000E44D0000}"/>
    <cellStyle name="Comma 3 21" xfId="140" xr:uid="{00000000-0005-0000-0000-0000E54D0000}"/>
    <cellStyle name="Comma 3 22" xfId="61820" xr:uid="{00000000-0005-0000-0000-0000E64D0000}"/>
    <cellStyle name="Comma 3 23" xfId="61824" xr:uid="{00000000-0005-0000-0000-0000E74D0000}"/>
    <cellStyle name="Comma 3 3" xfId="63" xr:uid="{00000000-0005-0000-0000-0000E84D0000}"/>
    <cellStyle name="Comma 3 3 10" xfId="2057" xr:uid="{00000000-0005-0000-0000-0000E94D0000}"/>
    <cellStyle name="Comma 3 3 10 2" xfId="5860" xr:uid="{00000000-0005-0000-0000-0000EA4D0000}"/>
    <cellStyle name="Comma 3 3 10 2 2" xfId="13670" xr:uid="{00000000-0005-0000-0000-0000EB4D0000}"/>
    <cellStyle name="Comma 3 3 10 2 2 2" xfId="29081" xr:uid="{00000000-0005-0000-0000-0000EC4D0000}"/>
    <cellStyle name="Comma 3 3 10 2 2 2 2" xfId="59905" xr:uid="{00000000-0005-0000-0000-0000ED4D0000}"/>
    <cellStyle name="Comma 3 3 10 2 2 3" xfId="44495" xr:uid="{00000000-0005-0000-0000-0000EE4D0000}"/>
    <cellStyle name="Comma 3 3 10 2 3" xfId="21272" xr:uid="{00000000-0005-0000-0000-0000EF4D0000}"/>
    <cellStyle name="Comma 3 3 10 2 3 2" xfId="52096" xr:uid="{00000000-0005-0000-0000-0000F04D0000}"/>
    <cellStyle name="Comma 3 3 10 2 4" xfId="36686" xr:uid="{00000000-0005-0000-0000-0000F14D0000}"/>
    <cellStyle name="Comma 3 3 10 3" xfId="9867" xr:uid="{00000000-0005-0000-0000-0000F24D0000}"/>
    <cellStyle name="Comma 3 3 10 3 2" xfId="25278" xr:uid="{00000000-0005-0000-0000-0000F34D0000}"/>
    <cellStyle name="Comma 3 3 10 3 2 2" xfId="56102" xr:uid="{00000000-0005-0000-0000-0000F44D0000}"/>
    <cellStyle name="Comma 3 3 10 3 3" xfId="40692" xr:uid="{00000000-0005-0000-0000-0000F54D0000}"/>
    <cellStyle name="Comma 3 3 10 4" xfId="17469" xr:uid="{00000000-0005-0000-0000-0000F64D0000}"/>
    <cellStyle name="Comma 3 3 10 4 2" xfId="48293" xr:uid="{00000000-0005-0000-0000-0000F74D0000}"/>
    <cellStyle name="Comma 3 3 10 5" xfId="32883" xr:uid="{00000000-0005-0000-0000-0000F84D0000}"/>
    <cellStyle name="Comma 3 3 11" xfId="3961" xr:uid="{00000000-0005-0000-0000-0000F94D0000}"/>
    <cellStyle name="Comma 3 3 11 2" xfId="11771" xr:uid="{00000000-0005-0000-0000-0000FA4D0000}"/>
    <cellStyle name="Comma 3 3 11 2 2" xfId="27182" xr:uid="{00000000-0005-0000-0000-0000FB4D0000}"/>
    <cellStyle name="Comma 3 3 11 2 2 2" xfId="58006" xr:uid="{00000000-0005-0000-0000-0000FC4D0000}"/>
    <cellStyle name="Comma 3 3 11 2 3" xfId="42596" xr:uid="{00000000-0005-0000-0000-0000FD4D0000}"/>
    <cellStyle name="Comma 3 3 11 3" xfId="19373" xr:uid="{00000000-0005-0000-0000-0000FE4D0000}"/>
    <cellStyle name="Comma 3 3 11 3 2" xfId="50197" xr:uid="{00000000-0005-0000-0000-0000FF4D0000}"/>
    <cellStyle name="Comma 3 3 11 4" xfId="34787" xr:uid="{00000000-0005-0000-0000-0000004E0000}"/>
    <cellStyle name="Comma 3 3 12" xfId="7968" xr:uid="{00000000-0005-0000-0000-0000014E0000}"/>
    <cellStyle name="Comma 3 3 12 2" xfId="23379" xr:uid="{00000000-0005-0000-0000-0000024E0000}"/>
    <cellStyle name="Comma 3 3 12 2 2" xfId="54203" xr:uid="{00000000-0005-0000-0000-0000034E0000}"/>
    <cellStyle name="Comma 3 3 12 3" xfId="38793" xr:uid="{00000000-0005-0000-0000-0000044E0000}"/>
    <cellStyle name="Comma 3 3 13" xfId="7759" xr:uid="{00000000-0005-0000-0000-0000054E0000}"/>
    <cellStyle name="Comma 3 3 13 2" xfId="23170" xr:uid="{00000000-0005-0000-0000-0000064E0000}"/>
    <cellStyle name="Comma 3 3 13 2 2" xfId="53994" xr:uid="{00000000-0005-0000-0000-0000074E0000}"/>
    <cellStyle name="Comma 3 3 13 3" xfId="38584" xr:uid="{00000000-0005-0000-0000-0000084E0000}"/>
    <cellStyle name="Comma 3 3 14" xfId="15570" xr:uid="{00000000-0005-0000-0000-0000094E0000}"/>
    <cellStyle name="Comma 3 3 14 2" xfId="46394" xr:uid="{00000000-0005-0000-0000-00000A4E0000}"/>
    <cellStyle name="Comma 3 3 15" xfId="30984" xr:uid="{00000000-0005-0000-0000-00000B4E0000}"/>
    <cellStyle name="Comma 3 3 16" xfId="148" xr:uid="{00000000-0005-0000-0000-00000C4E0000}"/>
    <cellStyle name="Comma 3 3 2" xfId="87" xr:uid="{00000000-0005-0000-0000-00000D4E0000}"/>
    <cellStyle name="Comma 3 3 2 10" xfId="3981" xr:uid="{00000000-0005-0000-0000-00000E4E0000}"/>
    <cellStyle name="Comma 3 3 2 10 2" xfId="11791" xr:uid="{00000000-0005-0000-0000-00000F4E0000}"/>
    <cellStyle name="Comma 3 3 2 10 2 2" xfId="27202" xr:uid="{00000000-0005-0000-0000-0000104E0000}"/>
    <cellStyle name="Comma 3 3 2 10 2 2 2" xfId="58026" xr:uid="{00000000-0005-0000-0000-0000114E0000}"/>
    <cellStyle name="Comma 3 3 2 10 2 3" xfId="42616" xr:uid="{00000000-0005-0000-0000-0000124E0000}"/>
    <cellStyle name="Comma 3 3 2 10 3" xfId="19393" xr:uid="{00000000-0005-0000-0000-0000134E0000}"/>
    <cellStyle name="Comma 3 3 2 10 3 2" xfId="50217" xr:uid="{00000000-0005-0000-0000-0000144E0000}"/>
    <cellStyle name="Comma 3 3 2 10 4" xfId="34807" xr:uid="{00000000-0005-0000-0000-0000154E0000}"/>
    <cellStyle name="Comma 3 3 2 11" xfId="7988" xr:uid="{00000000-0005-0000-0000-0000164E0000}"/>
    <cellStyle name="Comma 3 3 2 11 2" xfId="23399" xr:uid="{00000000-0005-0000-0000-0000174E0000}"/>
    <cellStyle name="Comma 3 3 2 11 2 2" xfId="54223" xr:uid="{00000000-0005-0000-0000-0000184E0000}"/>
    <cellStyle name="Comma 3 3 2 11 3" xfId="38813" xr:uid="{00000000-0005-0000-0000-0000194E0000}"/>
    <cellStyle name="Comma 3 3 2 12" xfId="7779" xr:uid="{00000000-0005-0000-0000-00001A4E0000}"/>
    <cellStyle name="Comma 3 3 2 12 2" xfId="23190" xr:uid="{00000000-0005-0000-0000-00001B4E0000}"/>
    <cellStyle name="Comma 3 3 2 12 2 2" xfId="54014" xr:uid="{00000000-0005-0000-0000-00001C4E0000}"/>
    <cellStyle name="Comma 3 3 2 12 3" xfId="38604" xr:uid="{00000000-0005-0000-0000-00001D4E0000}"/>
    <cellStyle name="Comma 3 3 2 13" xfId="15590" xr:uid="{00000000-0005-0000-0000-00001E4E0000}"/>
    <cellStyle name="Comma 3 3 2 13 2" xfId="46414" xr:uid="{00000000-0005-0000-0000-00001F4E0000}"/>
    <cellStyle name="Comma 3 3 2 14" xfId="31004" xr:uid="{00000000-0005-0000-0000-0000204E0000}"/>
    <cellStyle name="Comma 3 3 2 15" xfId="177" xr:uid="{00000000-0005-0000-0000-0000214E0000}"/>
    <cellStyle name="Comma 3 3 2 2" xfId="262" xr:uid="{00000000-0005-0000-0000-0000224E0000}"/>
    <cellStyle name="Comma 3 3 2 2 10" xfId="7864" xr:uid="{00000000-0005-0000-0000-0000234E0000}"/>
    <cellStyle name="Comma 3 3 2 2 10 2" xfId="23275" xr:uid="{00000000-0005-0000-0000-0000244E0000}"/>
    <cellStyle name="Comma 3 3 2 2 10 2 2" xfId="54099" xr:uid="{00000000-0005-0000-0000-0000254E0000}"/>
    <cellStyle name="Comma 3 3 2 2 10 3" xfId="38689" xr:uid="{00000000-0005-0000-0000-0000264E0000}"/>
    <cellStyle name="Comma 3 3 2 2 11" xfId="15675" xr:uid="{00000000-0005-0000-0000-0000274E0000}"/>
    <cellStyle name="Comma 3 3 2 2 11 2" xfId="46499" xr:uid="{00000000-0005-0000-0000-0000284E0000}"/>
    <cellStyle name="Comma 3 3 2 2 12" xfId="31089" xr:uid="{00000000-0005-0000-0000-0000294E0000}"/>
    <cellStyle name="Comma 3 3 2 2 2" xfId="344" xr:uid="{00000000-0005-0000-0000-00002A4E0000}"/>
    <cellStyle name="Comma 3 3 2 2 2 10" xfId="15757" xr:uid="{00000000-0005-0000-0000-00002B4E0000}"/>
    <cellStyle name="Comma 3 3 2 2 2 10 2" xfId="46581" xr:uid="{00000000-0005-0000-0000-00002C4E0000}"/>
    <cellStyle name="Comma 3 3 2 2 2 11" xfId="31171" xr:uid="{00000000-0005-0000-0000-00002D4E0000}"/>
    <cellStyle name="Comma 3 3 2 2 2 2" xfId="767" xr:uid="{00000000-0005-0000-0000-00002E4E0000}"/>
    <cellStyle name="Comma 3 3 2 2 2 2 2" xfId="1400" xr:uid="{00000000-0005-0000-0000-00002F4E0000}"/>
    <cellStyle name="Comma 3 3 2 2 2 2 2 2" xfId="3299" xr:uid="{00000000-0005-0000-0000-0000304E0000}"/>
    <cellStyle name="Comma 3 3 2 2 2 2 2 2 2" xfId="7102" xr:uid="{00000000-0005-0000-0000-0000314E0000}"/>
    <cellStyle name="Comma 3 3 2 2 2 2 2 2 2 2" xfId="14912" xr:uid="{00000000-0005-0000-0000-0000324E0000}"/>
    <cellStyle name="Comma 3 3 2 2 2 2 2 2 2 2 2" xfId="30323" xr:uid="{00000000-0005-0000-0000-0000334E0000}"/>
    <cellStyle name="Comma 3 3 2 2 2 2 2 2 2 2 2 2" xfId="61147" xr:uid="{00000000-0005-0000-0000-0000344E0000}"/>
    <cellStyle name="Comma 3 3 2 2 2 2 2 2 2 2 3" xfId="45737" xr:uid="{00000000-0005-0000-0000-0000354E0000}"/>
    <cellStyle name="Comma 3 3 2 2 2 2 2 2 2 3" xfId="22514" xr:uid="{00000000-0005-0000-0000-0000364E0000}"/>
    <cellStyle name="Comma 3 3 2 2 2 2 2 2 2 3 2" xfId="53338" xr:uid="{00000000-0005-0000-0000-0000374E0000}"/>
    <cellStyle name="Comma 3 3 2 2 2 2 2 2 2 4" xfId="37928" xr:uid="{00000000-0005-0000-0000-0000384E0000}"/>
    <cellStyle name="Comma 3 3 2 2 2 2 2 2 3" xfId="11109" xr:uid="{00000000-0005-0000-0000-0000394E0000}"/>
    <cellStyle name="Comma 3 3 2 2 2 2 2 2 3 2" xfId="26520" xr:uid="{00000000-0005-0000-0000-00003A4E0000}"/>
    <cellStyle name="Comma 3 3 2 2 2 2 2 2 3 2 2" xfId="57344" xr:uid="{00000000-0005-0000-0000-00003B4E0000}"/>
    <cellStyle name="Comma 3 3 2 2 2 2 2 2 3 3" xfId="41934" xr:uid="{00000000-0005-0000-0000-00003C4E0000}"/>
    <cellStyle name="Comma 3 3 2 2 2 2 2 2 4" xfId="18711" xr:uid="{00000000-0005-0000-0000-00003D4E0000}"/>
    <cellStyle name="Comma 3 3 2 2 2 2 2 2 4 2" xfId="49535" xr:uid="{00000000-0005-0000-0000-00003E4E0000}"/>
    <cellStyle name="Comma 3 3 2 2 2 2 2 2 5" xfId="34125" xr:uid="{00000000-0005-0000-0000-00003F4E0000}"/>
    <cellStyle name="Comma 3 3 2 2 2 2 2 3" xfId="5203" xr:uid="{00000000-0005-0000-0000-0000404E0000}"/>
    <cellStyle name="Comma 3 3 2 2 2 2 2 3 2" xfId="13013" xr:uid="{00000000-0005-0000-0000-0000414E0000}"/>
    <cellStyle name="Comma 3 3 2 2 2 2 2 3 2 2" xfId="28424" xr:uid="{00000000-0005-0000-0000-0000424E0000}"/>
    <cellStyle name="Comma 3 3 2 2 2 2 2 3 2 2 2" xfId="59248" xr:uid="{00000000-0005-0000-0000-0000434E0000}"/>
    <cellStyle name="Comma 3 3 2 2 2 2 2 3 2 3" xfId="43838" xr:uid="{00000000-0005-0000-0000-0000444E0000}"/>
    <cellStyle name="Comma 3 3 2 2 2 2 2 3 3" xfId="20615" xr:uid="{00000000-0005-0000-0000-0000454E0000}"/>
    <cellStyle name="Comma 3 3 2 2 2 2 2 3 3 2" xfId="51439" xr:uid="{00000000-0005-0000-0000-0000464E0000}"/>
    <cellStyle name="Comma 3 3 2 2 2 2 2 3 4" xfId="36029" xr:uid="{00000000-0005-0000-0000-0000474E0000}"/>
    <cellStyle name="Comma 3 3 2 2 2 2 2 4" xfId="9210" xr:uid="{00000000-0005-0000-0000-0000484E0000}"/>
    <cellStyle name="Comma 3 3 2 2 2 2 2 4 2" xfId="24621" xr:uid="{00000000-0005-0000-0000-0000494E0000}"/>
    <cellStyle name="Comma 3 3 2 2 2 2 2 4 2 2" xfId="55445" xr:uid="{00000000-0005-0000-0000-00004A4E0000}"/>
    <cellStyle name="Comma 3 3 2 2 2 2 2 4 3" xfId="40035" xr:uid="{00000000-0005-0000-0000-00004B4E0000}"/>
    <cellStyle name="Comma 3 3 2 2 2 2 2 5" xfId="16812" xr:uid="{00000000-0005-0000-0000-00004C4E0000}"/>
    <cellStyle name="Comma 3 3 2 2 2 2 2 5 2" xfId="47636" xr:uid="{00000000-0005-0000-0000-00004D4E0000}"/>
    <cellStyle name="Comma 3 3 2 2 2 2 2 6" xfId="32226" xr:uid="{00000000-0005-0000-0000-00004E4E0000}"/>
    <cellStyle name="Comma 3 3 2 2 2 2 3" xfId="2033" xr:uid="{00000000-0005-0000-0000-00004F4E0000}"/>
    <cellStyle name="Comma 3 3 2 2 2 2 3 2" xfId="3932" xr:uid="{00000000-0005-0000-0000-0000504E0000}"/>
    <cellStyle name="Comma 3 3 2 2 2 2 3 2 2" xfId="7735" xr:uid="{00000000-0005-0000-0000-0000514E0000}"/>
    <cellStyle name="Comma 3 3 2 2 2 2 3 2 2 2" xfId="15545" xr:uid="{00000000-0005-0000-0000-0000524E0000}"/>
    <cellStyle name="Comma 3 3 2 2 2 2 3 2 2 2 2" xfId="30956" xr:uid="{00000000-0005-0000-0000-0000534E0000}"/>
    <cellStyle name="Comma 3 3 2 2 2 2 3 2 2 2 2 2" xfId="61780" xr:uid="{00000000-0005-0000-0000-0000544E0000}"/>
    <cellStyle name="Comma 3 3 2 2 2 2 3 2 2 2 3" xfId="46370" xr:uid="{00000000-0005-0000-0000-0000554E0000}"/>
    <cellStyle name="Comma 3 3 2 2 2 2 3 2 2 3" xfId="23147" xr:uid="{00000000-0005-0000-0000-0000564E0000}"/>
    <cellStyle name="Comma 3 3 2 2 2 2 3 2 2 3 2" xfId="53971" xr:uid="{00000000-0005-0000-0000-0000574E0000}"/>
    <cellStyle name="Comma 3 3 2 2 2 2 3 2 2 4" xfId="38561" xr:uid="{00000000-0005-0000-0000-0000584E0000}"/>
    <cellStyle name="Comma 3 3 2 2 2 2 3 2 3" xfId="11742" xr:uid="{00000000-0005-0000-0000-0000594E0000}"/>
    <cellStyle name="Comma 3 3 2 2 2 2 3 2 3 2" xfId="27153" xr:uid="{00000000-0005-0000-0000-00005A4E0000}"/>
    <cellStyle name="Comma 3 3 2 2 2 2 3 2 3 2 2" xfId="57977" xr:uid="{00000000-0005-0000-0000-00005B4E0000}"/>
    <cellStyle name="Comma 3 3 2 2 2 2 3 2 3 3" xfId="42567" xr:uid="{00000000-0005-0000-0000-00005C4E0000}"/>
    <cellStyle name="Comma 3 3 2 2 2 2 3 2 4" xfId="19344" xr:uid="{00000000-0005-0000-0000-00005D4E0000}"/>
    <cellStyle name="Comma 3 3 2 2 2 2 3 2 4 2" xfId="50168" xr:uid="{00000000-0005-0000-0000-00005E4E0000}"/>
    <cellStyle name="Comma 3 3 2 2 2 2 3 2 5" xfId="34758" xr:uid="{00000000-0005-0000-0000-00005F4E0000}"/>
    <cellStyle name="Comma 3 3 2 2 2 2 3 3" xfId="5836" xr:uid="{00000000-0005-0000-0000-0000604E0000}"/>
    <cellStyle name="Comma 3 3 2 2 2 2 3 3 2" xfId="13646" xr:uid="{00000000-0005-0000-0000-0000614E0000}"/>
    <cellStyle name="Comma 3 3 2 2 2 2 3 3 2 2" xfId="29057" xr:uid="{00000000-0005-0000-0000-0000624E0000}"/>
    <cellStyle name="Comma 3 3 2 2 2 2 3 3 2 2 2" xfId="59881" xr:uid="{00000000-0005-0000-0000-0000634E0000}"/>
    <cellStyle name="Comma 3 3 2 2 2 2 3 3 2 3" xfId="44471" xr:uid="{00000000-0005-0000-0000-0000644E0000}"/>
    <cellStyle name="Comma 3 3 2 2 2 2 3 3 3" xfId="21248" xr:uid="{00000000-0005-0000-0000-0000654E0000}"/>
    <cellStyle name="Comma 3 3 2 2 2 2 3 3 3 2" xfId="52072" xr:uid="{00000000-0005-0000-0000-0000664E0000}"/>
    <cellStyle name="Comma 3 3 2 2 2 2 3 3 4" xfId="36662" xr:uid="{00000000-0005-0000-0000-0000674E0000}"/>
    <cellStyle name="Comma 3 3 2 2 2 2 3 4" xfId="9843" xr:uid="{00000000-0005-0000-0000-0000684E0000}"/>
    <cellStyle name="Comma 3 3 2 2 2 2 3 4 2" xfId="25254" xr:uid="{00000000-0005-0000-0000-0000694E0000}"/>
    <cellStyle name="Comma 3 3 2 2 2 2 3 4 2 2" xfId="56078" xr:uid="{00000000-0005-0000-0000-00006A4E0000}"/>
    <cellStyle name="Comma 3 3 2 2 2 2 3 4 3" xfId="40668" xr:uid="{00000000-0005-0000-0000-00006B4E0000}"/>
    <cellStyle name="Comma 3 3 2 2 2 2 3 5" xfId="17445" xr:uid="{00000000-0005-0000-0000-00006C4E0000}"/>
    <cellStyle name="Comma 3 3 2 2 2 2 3 5 2" xfId="48269" xr:uid="{00000000-0005-0000-0000-00006D4E0000}"/>
    <cellStyle name="Comma 3 3 2 2 2 2 3 6" xfId="32859" xr:uid="{00000000-0005-0000-0000-00006E4E0000}"/>
    <cellStyle name="Comma 3 3 2 2 2 2 4" xfId="2666" xr:uid="{00000000-0005-0000-0000-00006F4E0000}"/>
    <cellStyle name="Comma 3 3 2 2 2 2 4 2" xfId="6469" xr:uid="{00000000-0005-0000-0000-0000704E0000}"/>
    <cellStyle name="Comma 3 3 2 2 2 2 4 2 2" xfId="14279" xr:uid="{00000000-0005-0000-0000-0000714E0000}"/>
    <cellStyle name="Comma 3 3 2 2 2 2 4 2 2 2" xfId="29690" xr:uid="{00000000-0005-0000-0000-0000724E0000}"/>
    <cellStyle name="Comma 3 3 2 2 2 2 4 2 2 2 2" xfId="60514" xr:uid="{00000000-0005-0000-0000-0000734E0000}"/>
    <cellStyle name="Comma 3 3 2 2 2 2 4 2 2 3" xfId="45104" xr:uid="{00000000-0005-0000-0000-0000744E0000}"/>
    <cellStyle name="Comma 3 3 2 2 2 2 4 2 3" xfId="21881" xr:uid="{00000000-0005-0000-0000-0000754E0000}"/>
    <cellStyle name="Comma 3 3 2 2 2 2 4 2 3 2" xfId="52705" xr:uid="{00000000-0005-0000-0000-0000764E0000}"/>
    <cellStyle name="Comma 3 3 2 2 2 2 4 2 4" xfId="37295" xr:uid="{00000000-0005-0000-0000-0000774E0000}"/>
    <cellStyle name="Comma 3 3 2 2 2 2 4 3" xfId="10476" xr:uid="{00000000-0005-0000-0000-0000784E0000}"/>
    <cellStyle name="Comma 3 3 2 2 2 2 4 3 2" xfId="25887" xr:uid="{00000000-0005-0000-0000-0000794E0000}"/>
    <cellStyle name="Comma 3 3 2 2 2 2 4 3 2 2" xfId="56711" xr:uid="{00000000-0005-0000-0000-00007A4E0000}"/>
    <cellStyle name="Comma 3 3 2 2 2 2 4 3 3" xfId="41301" xr:uid="{00000000-0005-0000-0000-00007B4E0000}"/>
    <cellStyle name="Comma 3 3 2 2 2 2 4 4" xfId="18078" xr:uid="{00000000-0005-0000-0000-00007C4E0000}"/>
    <cellStyle name="Comma 3 3 2 2 2 2 4 4 2" xfId="48902" xr:uid="{00000000-0005-0000-0000-00007D4E0000}"/>
    <cellStyle name="Comma 3 3 2 2 2 2 4 5" xfId="33492" xr:uid="{00000000-0005-0000-0000-00007E4E0000}"/>
    <cellStyle name="Comma 3 3 2 2 2 2 5" xfId="4570" xr:uid="{00000000-0005-0000-0000-00007F4E0000}"/>
    <cellStyle name="Comma 3 3 2 2 2 2 5 2" xfId="12380" xr:uid="{00000000-0005-0000-0000-0000804E0000}"/>
    <cellStyle name="Comma 3 3 2 2 2 2 5 2 2" xfId="27791" xr:uid="{00000000-0005-0000-0000-0000814E0000}"/>
    <cellStyle name="Comma 3 3 2 2 2 2 5 2 2 2" xfId="58615" xr:uid="{00000000-0005-0000-0000-0000824E0000}"/>
    <cellStyle name="Comma 3 3 2 2 2 2 5 2 3" xfId="43205" xr:uid="{00000000-0005-0000-0000-0000834E0000}"/>
    <cellStyle name="Comma 3 3 2 2 2 2 5 3" xfId="19982" xr:uid="{00000000-0005-0000-0000-0000844E0000}"/>
    <cellStyle name="Comma 3 3 2 2 2 2 5 3 2" xfId="50806" xr:uid="{00000000-0005-0000-0000-0000854E0000}"/>
    <cellStyle name="Comma 3 3 2 2 2 2 5 4" xfId="35396" xr:uid="{00000000-0005-0000-0000-0000864E0000}"/>
    <cellStyle name="Comma 3 3 2 2 2 2 6" xfId="8577" xr:uid="{00000000-0005-0000-0000-0000874E0000}"/>
    <cellStyle name="Comma 3 3 2 2 2 2 6 2" xfId="23988" xr:uid="{00000000-0005-0000-0000-0000884E0000}"/>
    <cellStyle name="Comma 3 3 2 2 2 2 6 2 2" xfId="54812" xr:uid="{00000000-0005-0000-0000-0000894E0000}"/>
    <cellStyle name="Comma 3 3 2 2 2 2 6 3" xfId="39402" xr:uid="{00000000-0005-0000-0000-00008A4E0000}"/>
    <cellStyle name="Comma 3 3 2 2 2 2 7" xfId="16179" xr:uid="{00000000-0005-0000-0000-00008B4E0000}"/>
    <cellStyle name="Comma 3 3 2 2 2 2 7 2" xfId="47003" xr:uid="{00000000-0005-0000-0000-00008C4E0000}"/>
    <cellStyle name="Comma 3 3 2 2 2 2 8" xfId="31593" xr:uid="{00000000-0005-0000-0000-00008D4E0000}"/>
    <cellStyle name="Comma 3 3 2 2 2 3" xfId="558" xr:uid="{00000000-0005-0000-0000-00008E4E0000}"/>
    <cellStyle name="Comma 3 3 2 2 2 3 2" xfId="1191" xr:uid="{00000000-0005-0000-0000-00008F4E0000}"/>
    <cellStyle name="Comma 3 3 2 2 2 3 2 2" xfId="3090" xr:uid="{00000000-0005-0000-0000-0000904E0000}"/>
    <cellStyle name="Comma 3 3 2 2 2 3 2 2 2" xfId="6893" xr:uid="{00000000-0005-0000-0000-0000914E0000}"/>
    <cellStyle name="Comma 3 3 2 2 2 3 2 2 2 2" xfId="14703" xr:uid="{00000000-0005-0000-0000-0000924E0000}"/>
    <cellStyle name="Comma 3 3 2 2 2 3 2 2 2 2 2" xfId="30114" xr:uid="{00000000-0005-0000-0000-0000934E0000}"/>
    <cellStyle name="Comma 3 3 2 2 2 3 2 2 2 2 2 2" xfId="60938" xr:uid="{00000000-0005-0000-0000-0000944E0000}"/>
    <cellStyle name="Comma 3 3 2 2 2 3 2 2 2 2 3" xfId="45528" xr:uid="{00000000-0005-0000-0000-0000954E0000}"/>
    <cellStyle name="Comma 3 3 2 2 2 3 2 2 2 3" xfId="22305" xr:uid="{00000000-0005-0000-0000-0000964E0000}"/>
    <cellStyle name="Comma 3 3 2 2 2 3 2 2 2 3 2" xfId="53129" xr:uid="{00000000-0005-0000-0000-0000974E0000}"/>
    <cellStyle name="Comma 3 3 2 2 2 3 2 2 2 4" xfId="37719" xr:uid="{00000000-0005-0000-0000-0000984E0000}"/>
    <cellStyle name="Comma 3 3 2 2 2 3 2 2 3" xfId="10900" xr:uid="{00000000-0005-0000-0000-0000994E0000}"/>
    <cellStyle name="Comma 3 3 2 2 2 3 2 2 3 2" xfId="26311" xr:uid="{00000000-0005-0000-0000-00009A4E0000}"/>
    <cellStyle name="Comma 3 3 2 2 2 3 2 2 3 2 2" xfId="57135" xr:uid="{00000000-0005-0000-0000-00009B4E0000}"/>
    <cellStyle name="Comma 3 3 2 2 2 3 2 2 3 3" xfId="41725" xr:uid="{00000000-0005-0000-0000-00009C4E0000}"/>
    <cellStyle name="Comma 3 3 2 2 2 3 2 2 4" xfId="18502" xr:uid="{00000000-0005-0000-0000-00009D4E0000}"/>
    <cellStyle name="Comma 3 3 2 2 2 3 2 2 4 2" xfId="49326" xr:uid="{00000000-0005-0000-0000-00009E4E0000}"/>
    <cellStyle name="Comma 3 3 2 2 2 3 2 2 5" xfId="33916" xr:uid="{00000000-0005-0000-0000-00009F4E0000}"/>
    <cellStyle name="Comma 3 3 2 2 2 3 2 3" xfId="4994" xr:uid="{00000000-0005-0000-0000-0000A04E0000}"/>
    <cellStyle name="Comma 3 3 2 2 2 3 2 3 2" xfId="12804" xr:uid="{00000000-0005-0000-0000-0000A14E0000}"/>
    <cellStyle name="Comma 3 3 2 2 2 3 2 3 2 2" xfId="28215" xr:uid="{00000000-0005-0000-0000-0000A24E0000}"/>
    <cellStyle name="Comma 3 3 2 2 2 3 2 3 2 2 2" xfId="59039" xr:uid="{00000000-0005-0000-0000-0000A34E0000}"/>
    <cellStyle name="Comma 3 3 2 2 2 3 2 3 2 3" xfId="43629" xr:uid="{00000000-0005-0000-0000-0000A44E0000}"/>
    <cellStyle name="Comma 3 3 2 2 2 3 2 3 3" xfId="20406" xr:uid="{00000000-0005-0000-0000-0000A54E0000}"/>
    <cellStyle name="Comma 3 3 2 2 2 3 2 3 3 2" xfId="51230" xr:uid="{00000000-0005-0000-0000-0000A64E0000}"/>
    <cellStyle name="Comma 3 3 2 2 2 3 2 3 4" xfId="35820" xr:uid="{00000000-0005-0000-0000-0000A74E0000}"/>
    <cellStyle name="Comma 3 3 2 2 2 3 2 4" xfId="9001" xr:uid="{00000000-0005-0000-0000-0000A84E0000}"/>
    <cellStyle name="Comma 3 3 2 2 2 3 2 4 2" xfId="24412" xr:uid="{00000000-0005-0000-0000-0000A94E0000}"/>
    <cellStyle name="Comma 3 3 2 2 2 3 2 4 2 2" xfId="55236" xr:uid="{00000000-0005-0000-0000-0000AA4E0000}"/>
    <cellStyle name="Comma 3 3 2 2 2 3 2 4 3" xfId="39826" xr:uid="{00000000-0005-0000-0000-0000AB4E0000}"/>
    <cellStyle name="Comma 3 3 2 2 2 3 2 5" xfId="16603" xr:uid="{00000000-0005-0000-0000-0000AC4E0000}"/>
    <cellStyle name="Comma 3 3 2 2 2 3 2 5 2" xfId="47427" xr:uid="{00000000-0005-0000-0000-0000AD4E0000}"/>
    <cellStyle name="Comma 3 3 2 2 2 3 2 6" xfId="32017" xr:uid="{00000000-0005-0000-0000-0000AE4E0000}"/>
    <cellStyle name="Comma 3 3 2 2 2 3 3" xfId="1824" xr:uid="{00000000-0005-0000-0000-0000AF4E0000}"/>
    <cellStyle name="Comma 3 3 2 2 2 3 3 2" xfId="3723" xr:uid="{00000000-0005-0000-0000-0000B04E0000}"/>
    <cellStyle name="Comma 3 3 2 2 2 3 3 2 2" xfId="7526" xr:uid="{00000000-0005-0000-0000-0000B14E0000}"/>
    <cellStyle name="Comma 3 3 2 2 2 3 3 2 2 2" xfId="15336" xr:uid="{00000000-0005-0000-0000-0000B24E0000}"/>
    <cellStyle name="Comma 3 3 2 2 2 3 3 2 2 2 2" xfId="30747" xr:uid="{00000000-0005-0000-0000-0000B34E0000}"/>
    <cellStyle name="Comma 3 3 2 2 2 3 3 2 2 2 2 2" xfId="61571" xr:uid="{00000000-0005-0000-0000-0000B44E0000}"/>
    <cellStyle name="Comma 3 3 2 2 2 3 3 2 2 2 3" xfId="46161" xr:uid="{00000000-0005-0000-0000-0000B54E0000}"/>
    <cellStyle name="Comma 3 3 2 2 2 3 3 2 2 3" xfId="22938" xr:uid="{00000000-0005-0000-0000-0000B64E0000}"/>
    <cellStyle name="Comma 3 3 2 2 2 3 3 2 2 3 2" xfId="53762" xr:uid="{00000000-0005-0000-0000-0000B74E0000}"/>
    <cellStyle name="Comma 3 3 2 2 2 3 3 2 2 4" xfId="38352" xr:uid="{00000000-0005-0000-0000-0000B84E0000}"/>
    <cellStyle name="Comma 3 3 2 2 2 3 3 2 3" xfId="11533" xr:uid="{00000000-0005-0000-0000-0000B94E0000}"/>
    <cellStyle name="Comma 3 3 2 2 2 3 3 2 3 2" xfId="26944" xr:uid="{00000000-0005-0000-0000-0000BA4E0000}"/>
    <cellStyle name="Comma 3 3 2 2 2 3 3 2 3 2 2" xfId="57768" xr:uid="{00000000-0005-0000-0000-0000BB4E0000}"/>
    <cellStyle name="Comma 3 3 2 2 2 3 3 2 3 3" xfId="42358" xr:uid="{00000000-0005-0000-0000-0000BC4E0000}"/>
    <cellStyle name="Comma 3 3 2 2 2 3 3 2 4" xfId="19135" xr:uid="{00000000-0005-0000-0000-0000BD4E0000}"/>
    <cellStyle name="Comma 3 3 2 2 2 3 3 2 4 2" xfId="49959" xr:uid="{00000000-0005-0000-0000-0000BE4E0000}"/>
    <cellStyle name="Comma 3 3 2 2 2 3 3 2 5" xfId="34549" xr:uid="{00000000-0005-0000-0000-0000BF4E0000}"/>
    <cellStyle name="Comma 3 3 2 2 2 3 3 3" xfId="5627" xr:uid="{00000000-0005-0000-0000-0000C04E0000}"/>
    <cellStyle name="Comma 3 3 2 2 2 3 3 3 2" xfId="13437" xr:uid="{00000000-0005-0000-0000-0000C14E0000}"/>
    <cellStyle name="Comma 3 3 2 2 2 3 3 3 2 2" xfId="28848" xr:uid="{00000000-0005-0000-0000-0000C24E0000}"/>
    <cellStyle name="Comma 3 3 2 2 2 3 3 3 2 2 2" xfId="59672" xr:uid="{00000000-0005-0000-0000-0000C34E0000}"/>
    <cellStyle name="Comma 3 3 2 2 2 3 3 3 2 3" xfId="44262" xr:uid="{00000000-0005-0000-0000-0000C44E0000}"/>
    <cellStyle name="Comma 3 3 2 2 2 3 3 3 3" xfId="21039" xr:uid="{00000000-0005-0000-0000-0000C54E0000}"/>
    <cellStyle name="Comma 3 3 2 2 2 3 3 3 3 2" xfId="51863" xr:uid="{00000000-0005-0000-0000-0000C64E0000}"/>
    <cellStyle name="Comma 3 3 2 2 2 3 3 3 4" xfId="36453" xr:uid="{00000000-0005-0000-0000-0000C74E0000}"/>
    <cellStyle name="Comma 3 3 2 2 2 3 3 4" xfId="9634" xr:uid="{00000000-0005-0000-0000-0000C84E0000}"/>
    <cellStyle name="Comma 3 3 2 2 2 3 3 4 2" xfId="25045" xr:uid="{00000000-0005-0000-0000-0000C94E0000}"/>
    <cellStyle name="Comma 3 3 2 2 2 3 3 4 2 2" xfId="55869" xr:uid="{00000000-0005-0000-0000-0000CA4E0000}"/>
    <cellStyle name="Comma 3 3 2 2 2 3 3 4 3" xfId="40459" xr:uid="{00000000-0005-0000-0000-0000CB4E0000}"/>
    <cellStyle name="Comma 3 3 2 2 2 3 3 5" xfId="17236" xr:uid="{00000000-0005-0000-0000-0000CC4E0000}"/>
    <cellStyle name="Comma 3 3 2 2 2 3 3 5 2" xfId="48060" xr:uid="{00000000-0005-0000-0000-0000CD4E0000}"/>
    <cellStyle name="Comma 3 3 2 2 2 3 3 6" xfId="32650" xr:uid="{00000000-0005-0000-0000-0000CE4E0000}"/>
    <cellStyle name="Comma 3 3 2 2 2 3 4" xfId="2457" xr:uid="{00000000-0005-0000-0000-0000CF4E0000}"/>
    <cellStyle name="Comma 3 3 2 2 2 3 4 2" xfId="6260" xr:uid="{00000000-0005-0000-0000-0000D04E0000}"/>
    <cellStyle name="Comma 3 3 2 2 2 3 4 2 2" xfId="14070" xr:uid="{00000000-0005-0000-0000-0000D14E0000}"/>
    <cellStyle name="Comma 3 3 2 2 2 3 4 2 2 2" xfId="29481" xr:uid="{00000000-0005-0000-0000-0000D24E0000}"/>
    <cellStyle name="Comma 3 3 2 2 2 3 4 2 2 2 2" xfId="60305" xr:uid="{00000000-0005-0000-0000-0000D34E0000}"/>
    <cellStyle name="Comma 3 3 2 2 2 3 4 2 2 3" xfId="44895" xr:uid="{00000000-0005-0000-0000-0000D44E0000}"/>
    <cellStyle name="Comma 3 3 2 2 2 3 4 2 3" xfId="21672" xr:uid="{00000000-0005-0000-0000-0000D54E0000}"/>
    <cellStyle name="Comma 3 3 2 2 2 3 4 2 3 2" xfId="52496" xr:uid="{00000000-0005-0000-0000-0000D64E0000}"/>
    <cellStyle name="Comma 3 3 2 2 2 3 4 2 4" xfId="37086" xr:uid="{00000000-0005-0000-0000-0000D74E0000}"/>
    <cellStyle name="Comma 3 3 2 2 2 3 4 3" xfId="10267" xr:uid="{00000000-0005-0000-0000-0000D84E0000}"/>
    <cellStyle name="Comma 3 3 2 2 2 3 4 3 2" xfId="25678" xr:uid="{00000000-0005-0000-0000-0000D94E0000}"/>
    <cellStyle name="Comma 3 3 2 2 2 3 4 3 2 2" xfId="56502" xr:uid="{00000000-0005-0000-0000-0000DA4E0000}"/>
    <cellStyle name="Comma 3 3 2 2 2 3 4 3 3" xfId="41092" xr:uid="{00000000-0005-0000-0000-0000DB4E0000}"/>
    <cellStyle name="Comma 3 3 2 2 2 3 4 4" xfId="17869" xr:uid="{00000000-0005-0000-0000-0000DC4E0000}"/>
    <cellStyle name="Comma 3 3 2 2 2 3 4 4 2" xfId="48693" xr:uid="{00000000-0005-0000-0000-0000DD4E0000}"/>
    <cellStyle name="Comma 3 3 2 2 2 3 4 5" xfId="33283" xr:uid="{00000000-0005-0000-0000-0000DE4E0000}"/>
    <cellStyle name="Comma 3 3 2 2 2 3 5" xfId="4361" xr:uid="{00000000-0005-0000-0000-0000DF4E0000}"/>
    <cellStyle name="Comma 3 3 2 2 2 3 5 2" xfId="12171" xr:uid="{00000000-0005-0000-0000-0000E04E0000}"/>
    <cellStyle name="Comma 3 3 2 2 2 3 5 2 2" xfId="27582" xr:uid="{00000000-0005-0000-0000-0000E14E0000}"/>
    <cellStyle name="Comma 3 3 2 2 2 3 5 2 2 2" xfId="58406" xr:uid="{00000000-0005-0000-0000-0000E24E0000}"/>
    <cellStyle name="Comma 3 3 2 2 2 3 5 2 3" xfId="42996" xr:uid="{00000000-0005-0000-0000-0000E34E0000}"/>
    <cellStyle name="Comma 3 3 2 2 2 3 5 3" xfId="19773" xr:uid="{00000000-0005-0000-0000-0000E44E0000}"/>
    <cellStyle name="Comma 3 3 2 2 2 3 5 3 2" xfId="50597" xr:uid="{00000000-0005-0000-0000-0000E54E0000}"/>
    <cellStyle name="Comma 3 3 2 2 2 3 5 4" xfId="35187" xr:uid="{00000000-0005-0000-0000-0000E64E0000}"/>
    <cellStyle name="Comma 3 3 2 2 2 3 6" xfId="8368" xr:uid="{00000000-0005-0000-0000-0000E74E0000}"/>
    <cellStyle name="Comma 3 3 2 2 2 3 6 2" xfId="23779" xr:uid="{00000000-0005-0000-0000-0000E84E0000}"/>
    <cellStyle name="Comma 3 3 2 2 2 3 6 2 2" xfId="54603" xr:uid="{00000000-0005-0000-0000-0000E94E0000}"/>
    <cellStyle name="Comma 3 3 2 2 2 3 6 3" xfId="39193" xr:uid="{00000000-0005-0000-0000-0000EA4E0000}"/>
    <cellStyle name="Comma 3 3 2 2 2 3 7" xfId="15970" xr:uid="{00000000-0005-0000-0000-0000EB4E0000}"/>
    <cellStyle name="Comma 3 3 2 2 2 3 7 2" xfId="46794" xr:uid="{00000000-0005-0000-0000-0000EC4E0000}"/>
    <cellStyle name="Comma 3 3 2 2 2 3 8" xfId="31384" xr:uid="{00000000-0005-0000-0000-0000ED4E0000}"/>
    <cellStyle name="Comma 3 3 2 2 2 4" xfId="978" xr:uid="{00000000-0005-0000-0000-0000EE4E0000}"/>
    <cellStyle name="Comma 3 3 2 2 2 4 2" xfId="2877" xr:uid="{00000000-0005-0000-0000-0000EF4E0000}"/>
    <cellStyle name="Comma 3 3 2 2 2 4 2 2" xfId="6680" xr:uid="{00000000-0005-0000-0000-0000F04E0000}"/>
    <cellStyle name="Comma 3 3 2 2 2 4 2 2 2" xfId="14490" xr:uid="{00000000-0005-0000-0000-0000F14E0000}"/>
    <cellStyle name="Comma 3 3 2 2 2 4 2 2 2 2" xfId="29901" xr:uid="{00000000-0005-0000-0000-0000F24E0000}"/>
    <cellStyle name="Comma 3 3 2 2 2 4 2 2 2 2 2" xfId="60725" xr:uid="{00000000-0005-0000-0000-0000F34E0000}"/>
    <cellStyle name="Comma 3 3 2 2 2 4 2 2 2 3" xfId="45315" xr:uid="{00000000-0005-0000-0000-0000F44E0000}"/>
    <cellStyle name="Comma 3 3 2 2 2 4 2 2 3" xfId="22092" xr:uid="{00000000-0005-0000-0000-0000F54E0000}"/>
    <cellStyle name="Comma 3 3 2 2 2 4 2 2 3 2" xfId="52916" xr:uid="{00000000-0005-0000-0000-0000F64E0000}"/>
    <cellStyle name="Comma 3 3 2 2 2 4 2 2 4" xfId="37506" xr:uid="{00000000-0005-0000-0000-0000F74E0000}"/>
    <cellStyle name="Comma 3 3 2 2 2 4 2 3" xfId="10687" xr:uid="{00000000-0005-0000-0000-0000F84E0000}"/>
    <cellStyle name="Comma 3 3 2 2 2 4 2 3 2" xfId="26098" xr:uid="{00000000-0005-0000-0000-0000F94E0000}"/>
    <cellStyle name="Comma 3 3 2 2 2 4 2 3 2 2" xfId="56922" xr:uid="{00000000-0005-0000-0000-0000FA4E0000}"/>
    <cellStyle name="Comma 3 3 2 2 2 4 2 3 3" xfId="41512" xr:uid="{00000000-0005-0000-0000-0000FB4E0000}"/>
    <cellStyle name="Comma 3 3 2 2 2 4 2 4" xfId="18289" xr:uid="{00000000-0005-0000-0000-0000FC4E0000}"/>
    <cellStyle name="Comma 3 3 2 2 2 4 2 4 2" xfId="49113" xr:uid="{00000000-0005-0000-0000-0000FD4E0000}"/>
    <cellStyle name="Comma 3 3 2 2 2 4 2 5" xfId="33703" xr:uid="{00000000-0005-0000-0000-0000FE4E0000}"/>
    <cellStyle name="Comma 3 3 2 2 2 4 3" xfId="4781" xr:uid="{00000000-0005-0000-0000-0000FF4E0000}"/>
    <cellStyle name="Comma 3 3 2 2 2 4 3 2" xfId="12591" xr:uid="{00000000-0005-0000-0000-0000004F0000}"/>
    <cellStyle name="Comma 3 3 2 2 2 4 3 2 2" xfId="28002" xr:uid="{00000000-0005-0000-0000-0000014F0000}"/>
    <cellStyle name="Comma 3 3 2 2 2 4 3 2 2 2" xfId="58826" xr:uid="{00000000-0005-0000-0000-0000024F0000}"/>
    <cellStyle name="Comma 3 3 2 2 2 4 3 2 3" xfId="43416" xr:uid="{00000000-0005-0000-0000-0000034F0000}"/>
    <cellStyle name="Comma 3 3 2 2 2 4 3 3" xfId="20193" xr:uid="{00000000-0005-0000-0000-0000044F0000}"/>
    <cellStyle name="Comma 3 3 2 2 2 4 3 3 2" xfId="51017" xr:uid="{00000000-0005-0000-0000-0000054F0000}"/>
    <cellStyle name="Comma 3 3 2 2 2 4 3 4" xfId="35607" xr:uid="{00000000-0005-0000-0000-0000064F0000}"/>
    <cellStyle name="Comma 3 3 2 2 2 4 4" xfId="8788" xr:uid="{00000000-0005-0000-0000-0000074F0000}"/>
    <cellStyle name="Comma 3 3 2 2 2 4 4 2" xfId="24199" xr:uid="{00000000-0005-0000-0000-0000084F0000}"/>
    <cellStyle name="Comma 3 3 2 2 2 4 4 2 2" xfId="55023" xr:uid="{00000000-0005-0000-0000-0000094F0000}"/>
    <cellStyle name="Comma 3 3 2 2 2 4 4 3" xfId="39613" xr:uid="{00000000-0005-0000-0000-00000A4F0000}"/>
    <cellStyle name="Comma 3 3 2 2 2 4 5" xfId="16390" xr:uid="{00000000-0005-0000-0000-00000B4F0000}"/>
    <cellStyle name="Comma 3 3 2 2 2 4 5 2" xfId="47214" xr:uid="{00000000-0005-0000-0000-00000C4F0000}"/>
    <cellStyle name="Comma 3 3 2 2 2 4 6" xfId="31804" xr:uid="{00000000-0005-0000-0000-00000D4F0000}"/>
    <cellStyle name="Comma 3 3 2 2 2 5" xfId="1611" xr:uid="{00000000-0005-0000-0000-00000E4F0000}"/>
    <cellStyle name="Comma 3 3 2 2 2 5 2" xfId="3510" xr:uid="{00000000-0005-0000-0000-00000F4F0000}"/>
    <cellStyle name="Comma 3 3 2 2 2 5 2 2" xfId="7313" xr:uid="{00000000-0005-0000-0000-0000104F0000}"/>
    <cellStyle name="Comma 3 3 2 2 2 5 2 2 2" xfId="15123" xr:uid="{00000000-0005-0000-0000-0000114F0000}"/>
    <cellStyle name="Comma 3 3 2 2 2 5 2 2 2 2" xfId="30534" xr:uid="{00000000-0005-0000-0000-0000124F0000}"/>
    <cellStyle name="Comma 3 3 2 2 2 5 2 2 2 2 2" xfId="61358" xr:uid="{00000000-0005-0000-0000-0000134F0000}"/>
    <cellStyle name="Comma 3 3 2 2 2 5 2 2 2 3" xfId="45948" xr:uid="{00000000-0005-0000-0000-0000144F0000}"/>
    <cellStyle name="Comma 3 3 2 2 2 5 2 2 3" xfId="22725" xr:uid="{00000000-0005-0000-0000-0000154F0000}"/>
    <cellStyle name="Comma 3 3 2 2 2 5 2 2 3 2" xfId="53549" xr:uid="{00000000-0005-0000-0000-0000164F0000}"/>
    <cellStyle name="Comma 3 3 2 2 2 5 2 2 4" xfId="38139" xr:uid="{00000000-0005-0000-0000-0000174F0000}"/>
    <cellStyle name="Comma 3 3 2 2 2 5 2 3" xfId="11320" xr:uid="{00000000-0005-0000-0000-0000184F0000}"/>
    <cellStyle name="Comma 3 3 2 2 2 5 2 3 2" xfId="26731" xr:uid="{00000000-0005-0000-0000-0000194F0000}"/>
    <cellStyle name="Comma 3 3 2 2 2 5 2 3 2 2" xfId="57555" xr:uid="{00000000-0005-0000-0000-00001A4F0000}"/>
    <cellStyle name="Comma 3 3 2 2 2 5 2 3 3" xfId="42145" xr:uid="{00000000-0005-0000-0000-00001B4F0000}"/>
    <cellStyle name="Comma 3 3 2 2 2 5 2 4" xfId="18922" xr:uid="{00000000-0005-0000-0000-00001C4F0000}"/>
    <cellStyle name="Comma 3 3 2 2 2 5 2 4 2" xfId="49746" xr:uid="{00000000-0005-0000-0000-00001D4F0000}"/>
    <cellStyle name="Comma 3 3 2 2 2 5 2 5" xfId="34336" xr:uid="{00000000-0005-0000-0000-00001E4F0000}"/>
    <cellStyle name="Comma 3 3 2 2 2 5 3" xfId="5414" xr:uid="{00000000-0005-0000-0000-00001F4F0000}"/>
    <cellStyle name="Comma 3 3 2 2 2 5 3 2" xfId="13224" xr:uid="{00000000-0005-0000-0000-0000204F0000}"/>
    <cellStyle name="Comma 3 3 2 2 2 5 3 2 2" xfId="28635" xr:uid="{00000000-0005-0000-0000-0000214F0000}"/>
    <cellStyle name="Comma 3 3 2 2 2 5 3 2 2 2" xfId="59459" xr:uid="{00000000-0005-0000-0000-0000224F0000}"/>
    <cellStyle name="Comma 3 3 2 2 2 5 3 2 3" xfId="44049" xr:uid="{00000000-0005-0000-0000-0000234F0000}"/>
    <cellStyle name="Comma 3 3 2 2 2 5 3 3" xfId="20826" xr:uid="{00000000-0005-0000-0000-0000244F0000}"/>
    <cellStyle name="Comma 3 3 2 2 2 5 3 3 2" xfId="51650" xr:uid="{00000000-0005-0000-0000-0000254F0000}"/>
    <cellStyle name="Comma 3 3 2 2 2 5 3 4" xfId="36240" xr:uid="{00000000-0005-0000-0000-0000264F0000}"/>
    <cellStyle name="Comma 3 3 2 2 2 5 4" xfId="9421" xr:uid="{00000000-0005-0000-0000-0000274F0000}"/>
    <cellStyle name="Comma 3 3 2 2 2 5 4 2" xfId="24832" xr:uid="{00000000-0005-0000-0000-0000284F0000}"/>
    <cellStyle name="Comma 3 3 2 2 2 5 4 2 2" xfId="55656" xr:uid="{00000000-0005-0000-0000-0000294F0000}"/>
    <cellStyle name="Comma 3 3 2 2 2 5 4 3" xfId="40246" xr:uid="{00000000-0005-0000-0000-00002A4F0000}"/>
    <cellStyle name="Comma 3 3 2 2 2 5 5" xfId="17023" xr:uid="{00000000-0005-0000-0000-00002B4F0000}"/>
    <cellStyle name="Comma 3 3 2 2 2 5 5 2" xfId="47847" xr:uid="{00000000-0005-0000-0000-00002C4F0000}"/>
    <cellStyle name="Comma 3 3 2 2 2 5 6" xfId="32437" xr:uid="{00000000-0005-0000-0000-00002D4F0000}"/>
    <cellStyle name="Comma 3 3 2 2 2 6" xfId="2244" xr:uid="{00000000-0005-0000-0000-00002E4F0000}"/>
    <cellStyle name="Comma 3 3 2 2 2 6 2" xfId="6047" xr:uid="{00000000-0005-0000-0000-00002F4F0000}"/>
    <cellStyle name="Comma 3 3 2 2 2 6 2 2" xfId="13857" xr:uid="{00000000-0005-0000-0000-0000304F0000}"/>
    <cellStyle name="Comma 3 3 2 2 2 6 2 2 2" xfId="29268" xr:uid="{00000000-0005-0000-0000-0000314F0000}"/>
    <cellStyle name="Comma 3 3 2 2 2 6 2 2 2 2" xfId="60092" xr:uid="{00000000-0005-0000-0000-0000324F0000}"/>
    <cellStyle name="Comma 3 3 2 2 2 6 2 2 3" xfId="44682" xr:uid="{00000000-0005-0000-0000-0000334F0000}"/>
    <cellStyle name="Comma 3 3 2 2 2 6 2 3" xfId="21459" xr:uid="{00000000-0005-0000-0000-0000344F0000}"/>
    <cellStyle name="Comma 3 3 2 2 2 6 2 3 2" xfId="52283" xr:uid="{00000000-0005-0000-0000-0000354F0000}"/>
    <cellStyle name="Comma 3 3 2 2 2 6 2 4" xfId="36873" xr:uid="{00000000-0005-0000-0000-0000364F0000}"/>
    <cellStyle name="Comma 3 3 2 2 2 6 3" xfId="10054" xr:uid="{00000000-0005-0000-0000-0000374F0000}"/>
    <cellStyle name="Comma 3 3 2 2 2 6 3 2" xfId="25465" xr:uid="{00000000-0005-0000-0000-0000384F0000}"/>
    <cellStyle name="Comma 3 3 2 2 2 6 3 2 2" xfId="56289" xr:uid="{00000000-0005-0000-0000-0000394F0000}"/>
    <cellStyle name="Comma 3 3 2 2 2 6 3 3" xfId="40879" xr:uid="{00000000-0005-0000-0000-00003A4F0000}"/>
    <cellStyle name="Comma 3 3 2 2 2 6 4" xfId="17656" xr:uid="{00000000-0005-0000-0000-00003B4F0000}"/>
    <cellStyle name="Comma 3 3 2 2 2 6 4 2" xfId="48480" xr:uid="{00000000-0005-0000-0000-00003C4F0000}"/>
    <cellStyle name="Comma 3 3 2 2 2 6 5" xfId="33070" xr:uid="{00000000-0005-0000-0000-00003D4F0000}"/>
    <cellStyle name="Comma 3 3 2 2 2 7" xfId="4148" xr:uid="{00000000-0005-0000-0000-00003E4F0000}"/>
    <cellStyle name="Comma 3 3 2 2 2 7 2" xfId="11958" xr:uid="{00000000-0005-0000-0000-00003F4F0000}"/>
    <cellStyle name="Comma 3 3 2 2 2 7 2 2" xfId="27369" xr:uid="{00000000-0005-0000-0000-0000404F0000}"/>
    <cellStyle name="Comma 3 3 2 2 2 7 2 2 2" xfId="58193" xr:uid="{00000000-0005-0000-0000-0000414F0000}"/>
    <cellStyle name="Comma 3 3 2 2 2 7 2 3" xfId="42783" xr:uid="{00000000-0005-0000-0000-0000424F0000}"/>
    <cellStyle name="Comma 3 3 2 2 2 7 3" xfId="19560" xr:uid="{00000000-0005-0000-0000-0000434F0000}"/>
    <cellStyle name="Comma 3 3 2 2 2 7 3 2" xfId="50384" xr:uid="{00000000-0005-0000-0000-0000444F0000}"/>
    <cellStyle name="Comma 3 3 2 2 2 7 4" xfId="34974" xr:uid="{00000000-0005-0000-0000-0000454F0000}"/>
    <cellStyle name="Comma 3 3 2 2 2 8" xfId="8155" xr:uid="{00000000-0005-0000-0000-0000464F0000}"/>
    <cellStyle name="Comma 3 3 2 2 2 8 2" xfId="23566" xr:uid="{00000000-0005-0000-0000-0000474F0000}"/>
    <cellStyle name="Comma 3 3 2 2 2 8 2 2" xfId="54390" xr:uid="{00000000-0005-0000-0000-0000484F0000}"/>
    <cellStyle name="Comma 3 3 2 2 2 8 3" xfId="38980" xr:uid="{00000000-0005-0000-0000-0000494F0000}"/>
    <cellStyle name="Comma 3 3 2 2 2 9" xfId="7946" xr:uid="{00000000-0005-0000-0000-00004A4F0000}"/>
    <cellStyle name="Comma 3 3 2 2 2 9 2" xfId="23357" xr:uid="{00000000-0005-0000-0000-00004B4F0000}"/>
    <cellStyle name="Comma 3 3 2 2 2 9 2 2" xfId="54181" xr:uid="{00000000-0005-0000-0000-00004C4F0000}"/>
    <cellStyle name="Comma 3 3 2 2 2 9 3" xfId="38771" xr:uid="{00000000-0005-0000-0000-00004D4F0000}"/>
    <cellStyle name="Comma 3 3 2 2 3" xfId="685" xr:uid="{00000000-0005-0000-0000-00004E4F0000}"/>
    <cellStyle name="Comma 3 3 2 2 3 2" xfId="1318" xr:uid="{00000000-0005-0000-0000-00004F4F0000}"/>
    <cellStyle name="Comma 3 3 2 2 3 2 2" xfId="3217" xr:uid="{00000000-0005-0000-0000-0000504F0000}"/>
    <cellStyle name="Comma 3 3 2 2 3 2 2 2" xfId="7020" xr:uid="{00000000-0005-0000-0000-0000514F0000}"/>
    <cellStyle name="Comma 3 3 2 2 3 2 2 2 2" xfId="14830" xr:uid="{00000000-0005-0000-0000-0000524F0000}"/>
    <cellStyle name="Comma 3 3 2 2 3 2 2 2 2 2" xfId="30241" xr:uid="{00000000-0005-0000-0000-0000534F0000}"/>
    <cellStyle name="Comma 3 3 2 2 3 2 2 2 2 2 2" xfId="61065" xr:uid="{00000000-0005-0000-0000-0000544F0000}"/>
    <cellStyle name="Comma 3 3 2 2 3 2 2 2 2 3" xfId="45655" xr:uid="{00000000-0005-0000-0000-0000554F0000}"/>
    <cellStyle name="Comma 3 3 2 2 3 2 2 2 3" xfId="22432" xr:uid="{00000000-0005-0000-0000-0000564F0000}"/>
    <cellStyle name="Comma 3 3 2 2 3 2 2 2 3 2" xfId="53256" xr:uid="{00000000-0005-0000-0000-0000574F0000}"/>
    <cellStyle name="Comma 3 3 2 2 3 2 2 2 4" xfId="37846" xr:uid="{00000000-0005-0000-0000-0000584F0000}"/>
    <cellStyle name="Comma 3 3 2 2 3 2 2 3" xfId="11027" xr:uid="{00000000-0005-0000-0000-0000594F0000}"/>
    <cellStyle name="Comma 3 3 2 2 3 2 2 3 2" xfId="26438" xr:uid="{00000000-0005-0000-0000-00005A4F0000}"/>
    <cellStyle name="Comma 3 3 2 2 3 2 2 3 2 2" xfId="57262" xr:uid="{00000000-0005-0000-0000-00005B4F0000}"/>
    <cellStyle name="Comma 3 3 2 2 3 2 2 3 3" xfId="41852" xr:uid="{00000000-0005-0000-0000-00005C4F0000}"/>
    <cellStyle name="Comma 3 3 2 2 3 2 2 4" xfId="18629" xr:uid="{00000000-0005-0000-0000-00005D4F0000}"/>
    <cellStyle name="Comma 3 3 2 2 3 2 2 4 2" xfId="49453" xr:uid="{00000000-0005-0000-0000-00005E4F0000}"/>
    <cellStyle name="Comma 3 3 2 2 3 2 2 5" xfId="34043" xr:uid="{00000000-0005-0000-0000-00005F4F0000}"/>
    <cellStyle name="Comma 3 3 2 2 3 2 3" xfId="5121" xr:uid="{00000000-0005-0000-0000-0000604F0000}"/>
    <cellStyle name="Comma 3 3 2 2 3 2 3 2" xfId="12931" xr:uid="{00000000-0005-0000-0000-0000614F0000}"/>
    <cellStyle name="Comma 3 3 2 2 3 2 3 2 2" xfId="28342" xr:uid="{00000000-0005-0000-0000-0000624F0000}"/>
    <cellStyle name="Comma 3 3 2 2 3 2 3 2 2 2" xfId="59166" xr:uid="{00000000-0005-0000-0000-0000634F0000}"/>
    <cellStyle name="Comma 3 3 2 2 3 2 3 2 3" xfId="43756" xr:uid="{00000000-0005-0000-0000-0000644F0000}"/>
    <cellStyle name="Comma 3 3 2 2 3 2 3 3" xfId="20533" xr:uid="{00000000-0005-0000-0000-0000654F0000}"/>
    <cellStyle name="Comma 3 3 2 2 3 2 3 3 2" xfId="51357" xr:uid="{00000000-0005-0000-0000-0000664F0000}"/>
    <cellStyle name="Comma 3 3 2 2 3 2 3 4" xfId="35947" xr:uid="{00000000-0005-0000-0000-0000674F0000}"/>
    <cellStyle name="Comma 3 3 2 2 3 2 4" xfId="9128" xr:uid="{00000000-0005-0000-0000-0000684F0000}"/>
    <cellStyle name="Comma 3 3 2 2 3 2 4 2" xfId="24539" xr:uid="{00000000-0005-0000-0000-0000694F0000}"/>
    <cellStyle name="Comma 3 3 2 2 3 2 4 2 2" xfId="55363" xr:uid="{00000000-0005-0000-0000-00006A4F0000}"/>
    <cellStyle name="Comma 3 3 2 2 3 2 4 3" xfId="39953" xr:uid="{00000000-0005-0000-0000-00006B4F0000}"/>
    <cellStyle name="Comma 3 3 2 2 3 2 5" xfId="16730" xr:uid="{00000000-0005-0000-0000-00006C4F0000}"/>
    <cellStyle name="Comma 3 3 2 2 3 2 5 2" xfId="47554" xr:uid="{00000000-0005-0000-0000-00006D4F0000}"/>
    <cellStyle name="Comma 3 3 2 2 3 2 6" xfId="32144" xr:uid="{00000000-0005-0000-0000-00006E4F0000}"/>
    <cellStyle name="Comma 3 3 2 2 3 3" xfId="1951" xr:uid="{00000000-0005-0000-0000-00006F4F0000}"/>
    <cellStyle name="Comma 3 3 2 2 3 3 2" xfId="3850" xr:uid="{00000000-0005-0000-0000-0000704F0000}"/>
    <cellStyle name="Comma 3 3 2 2 3 3 2 2" xfId="7653" xr:uid="{00000000-0005-0000-0000-0000714F0000}"/>
    <cellStyle name="Comma 3 3 2 2 3 3 2 2 2" xfId="15463" xr:uid="{00000000-0005-0000-0000-0000724F0000}"/>
    <cellStyle name="Comma 3 3 2 2 3 3 2 2 2 2" xfId="30874" xr:uid="{00000000-0005-0000-0000-0000734F0000}"/>
    <cellStyle name="Comma 3 3 2 2 3 3 2 2 2 2 2" xfId="61698" xr:uid="{00000000-0005-0000-0000-0000744F0000}"/>
    <cellStyle name="Comma 3 3 2 2 3 3 2 2 2 3" xfId="46288" xr:uid="{00000000-0005-0000-0000-0000754F0000}"/>
    <cellStyle name="Comma 3 3 2 2 3 3 2 2 3" xfId="23065" xr:uid="{00000000-0005-0000-0000-0000764F0000}"/>
    <cellStyle name="Comma 3 3 2 2 3 3 2 2 3 2" xfId="53889" xr:uid="{00000000-0005-0000-0000-0000774F0000}"/>
    <cellStyle name="Comma 3 3 2 2 3 3 2 2 4" xfId="38479" xr:uid="{00000000-0005-0000-0000-0000784F0000}"/>
    <cellStyle name="Comma 3 3 2 2 3 3 2 3" xfId="11660" xr:uid="{00000000-0005-0000-0000-0000794F0000}"/>
    <cellStyle name="Comma 3 3 2 2 3 3 2 3 2" xfId="27071" xr:uid="{00000000-0005-0000-0000-00007A4F0000}"/>
    <cellStyle name="Comma 3 3 2 2 3 3 2 3 2 2" xfId="57895" xr:uid="{00000000-0005-0000-0000-00007B4F0000}"/>
    <cellStyle name="Comma 3 3 2 2 3 3 2 3 3" xfId="42485" xr:uid="{00000000-0005-0000-0000-00007C4F0000}"/>
    <cellStyle name="Comma 3 3 2 2 3 3 2 4" xfId="19262" xr:uid="{00000000-0005-0000-0000-00007D4F0000}"/>
    <cellStyle name="Comma 3 3 2 2 3 3 2 4 2" xfId="50086" xr:uid="{00000000-0005-0000-0000-00007E4F0000}"/>
    <cellStyle name="Comma 3 3 2 2 3 3 2 5" xfId="34676" xr:uid="{00000000-0005-0000-0000-00007F4F0000}"/>
    <cellStyle name="Comma 3 3 2 2 3 3 3" xfId="5754" xr:uid="{00000000-0005-0000-0000-0000804F0000}"/>
    <cellStyle name="Comma 3 3 2 2 3 3 3 2" xfId="13564" xr:uid="{00000000-0005-0000-0000-0000814F0000}"/>
    <cellStyle name="Comma 3 3 2 2 3 3 3 2 2" xfId="28975" xr:uid="{00000000-0005-0000-0000-0000824F0000}"/>
    <cellStyle name="Comma 3 3 2 2 3 3 3 2 2 2" xfId="59799" xr:uid="{00000000-0005-0000-0000-0000834F0000}"/>
    <cellStyle name="Comma 3 3 2 2 3 3 3 2 3" xfId="44389" xr:uid="{00000000-0005-0000-0000-0000844F0000}"/>
    <cellStyle name="Comma 3 3 2 2 3 3 3 3" xfId="21166" xr:uid="{00000000-0005-0000-0000-0000854F0000}"/>
    <cellStyle name="Comma 3 3 2 2 3 3 3 3 2" xfId="51990" xr:uid="{00000000-0005-0000-0000-0000864F0000}"/>
    <cellStyle name="Comma 3 3 2 2 3 3 3 4" xfId="36580" xr:uid="{00000000-0005-0000-0000-0000874F0000}"/>
    <cellStyle name="Comma 3 3 2 2 3 3 4" xfId="9761" xr:uid="{00000000-0005-0000-0000-0000884F0000}"/>
    <cellStyle name="Comma 3 3 2 2 3 3 4 2" xfId="25172" xr:uid="{00000000-0005-0000-0000-0000894F0000}"/>
    <cellStyle name="Comma 3 3 2 2 3 3 4 2 2" xfId="55996" xr:uid="{00000000-0005-0000-0000-00008A4F0000}"/>
    <cellStyle name="Comma 3 3 2 2 3 3 4 3" xfId="40586" xr:uid="{00000000-0005-0000-0000-00008B4F0000}"/>
    <cellStyle name="Comma 3 3 2 2 3 3 5" xfId="17363" xr:uid="{00000000-0005-0000-0000-00008C4F0000}"/>
    <cellStyle name="Comma 3 3 2 2 3 3 5 2" xfId="48187" xr:uid="{00000000-0005-0000-0000-00008D4F0000}"/>
    <cellStyle name="Comma 3 3 2 2 3 3 6" xfId="32777" xr:uid="{00000000-0005-0000-0000-00008E4F0000}"/>
    <cellStyle name="Comma 3 3 2 2 3 4" xfId="2584" xr:uid="{00000000-0005-0000-0000-00008F4F0000}"/>
    <cellStyle name="Comma 3 3 2 2 3 4 2" xfId="6387" xr:uid="{00000000-0005-0000-0000-0000904F0000}"/>
    <cellStyle name="Comma 3 3 2 2 3 4 2 2" xfId="14197" xr:uid="{00000000-0005-0000-0000-0000914F0000}"/>
    <cellStyle name="Comma 3 3 2 2 3 4 2 2 2" xfId="29608" xr:uid="{00000000-0005-0000-0000-0000924F0000}"/>
    <cellStyle name="Comma 3 3 2 2 3 4 2 2 2 2" xfId="60432" xr:uid="{00000000-0005-0000-0000-0000934F0000}"/>
    <cellStyle name="Comma 3 3 2 2 3 4 2 2 3" xfId="45022" xr:uid="{00000000-0005-0000-0000-0000944F0000}"/>
    <cellStyle name="Comma 3 3 2 2 3 4 2 3" xfId="21799" xr:uid="{00000000-0005-0000-0000-0000954F0000}"/>
    <cellStyle name="Comma 3 3 2 2 3 4 2 3 2" xfId="52623" xr:uid="{00000000-0005-0000-0000-0000964F0000}"/>
    <cellStyle name="Comma 3 3 2 2 3 4 2 4" xfId="37213" xr:uid="{00000000-0005-0000-0000-0000974F0000}"/>
    <cellStyle name="Comma 3 3 2 2 3 4 3" xfId="10394" xr:uid="{00000000-0005-0000-0000-0000984F0000}"/>
    <cellStyle name="Comma 3 3 2 2 3 4 3 2" xfId="25805" xr:uid="{00000000-0005-0000-0000-0000994F0000}"/>
    <cellStyle name="Comma 3 3 2 2 3 4 3 2 2" xfId="56629" xr:uid="{00000000-0005-0000-0000-00009A4F0000}"/>
    <cellStyle name="Comma 3 3 2 2 3 4 3 3" xfId="41219" xr:uid="{00000000-0005-0000-0000-00009B4F0000}"/>
    <cellStyle name="Comma 3 3 2 2 3 4 4" xfId="17996" xr:uid="{00000000-0005-0000-0000-00009C4F0000}"/>
    <cellStyle name="Comma 3 3 2 2 3 4 4 2" xfId="48820" xr:uid="{00000000-0005-0000-0000-00009D4F0000}"/>
    <cellStyle name="Comma 3 3 2 2 3 4 5" xfId="33410" xr:uid="{00000000-0005-0000-0000-00009E4F0000}"/>
    <cellStyle name="Comma 3 3 2 2 3 5" xfId="4488" xr:uid="{00000000-0005-0000-0000-00009F4F0000}"/>
    <cellStyle name="Comma 3 3 2 2 3 5 2" xfId="12298" xr:uid="{00000000-0005-0000-0000-0000A04F0000}"/>
    <cellStyle name="Comma 3 3 2 2 3 5 2 2" xfId="27709" xr:uid="{00000000-0005-0000-0000-0000A14F0000}"/>
    <cellStyle name="Comma 3 3 2 2 3 5 2 2 2" xfId="58533" xr:uid="{00000000-0005-0000-0000-0000A24F0000}"/>
    <cellStyle name="Comma 3 3 2 2 3 5 2 3" xfId="43123" xr:uid="{00000000-0005-0000-0000-0000A34F0000}"/>
    <cellStyle name="Comma 3 3 2 2 3 5 3" xfId="19900" xr:uid="{00000000-0005-0000-0000-0000A44F0000}"/>
    <cellStyle name="Comma 3 3 2 2 3 5 3 2" xfId="50724" xr:uid="{00000000-0005-0000-0000-0000A54F0000}"/>
    <cellStyle name="Comma 3 3 2 2 3 5 4" xfId="35314" xr:uid="{00000000-0005-0000-0000-0000A64F0000}"/>
    <cellStyle name="Comma 3 3 2 2 3 6" xfId="8495" xr:uid="{00000000-0005-0000-0000-0000A74F0000}"/>
    <cellStyle name="Comma 3 3 2 2 3 6 2" xfId="23906" xr:uid="{00000000-0005-0000-0000-0000A84F0000}"/>
    <cellStyle name="Comma 3 3 2 2 3 6 2 2" xfId="54730" xr:uid="{00000000-0005-0000-0000-0000A94F0000}"/>
    <cellStyle name="Comma 3 3 2 2 3 6 3" xfId="39320" xr:uid="{00000000-0005-0000-0000-0000AA4F0000}"/>
    <cellStyle name="Comma 3 3 2 2 3 7" xfId="16097" xr:uid="{00000000-0005-0000-0000-0000AB4F0000}"/>
    <cellStyle name="Comma 3 3 2 2 3 7 2" xfId="46921" xr:uid="{00000000-0005-0000-0000-0000AC4F0000}"/>
    <cellStyle name="Comma 3 3 2 2 3 8" xfId="31511" xr:uid="{00000000-0005-0000-0000-0000AD4F0000}"/>
    <cellStyle name="Comma 3 3 2 2 4" xfId="476" xr:uid="{00000000-0005-0000-0000-0000AE4F0000}"/>
    <cellStyle name="Comma 3 3 2 2 4 2" xfId="1109" xr:uid="{00000000-0005-0000-0000-0000AF4F0000}"/>
    <cellStyle name="Comma 3 3 2 2 4 2 2" xfId="3008" xr:uid="{00000000-0005-0000-0000-0000B04F0000}"/>
    <cellStyle name="Comma 3 3 2 2 4 2 2 2" xfId="6811" xr:uid="{00000000-0005-0000-0000-0000B14F0000}"/>
    <cellStyle name="Comma 3 3 2 2 4 2 2 2 2" xfId="14621" xr:uid="{00000000-0005-0000-0000-0000B24F0000}"/>
    <cellStyle name="Comma 3 3 2 2 4 2 2 2 2 2" xfId="30032" xr:uid="{00000000-0005-0000-0000-0000B34F0000}"/>
    <cellStyle name="Comma 3 3 2 2 4 2 2 2 2 2 2" xfId="60856" xr:uid="{00000000-0005-0000-0000-0000B44F0000}"/>
    <cellStyle name="Comma 3 3 2 2 4 2 2 2 2 3" xfId="45446" xr:uid="{00000000-0005-0000-0000-0000B54F0000}"/>
    <cellStyle name="Comma 3 3 2 2 4 2 2 2 3" xfId="22223" xr:uid="{00000000-0005-0000-0000-0000B64F0000}"/>
    <cellStyle name="Comma 3 3 2 2 4 2 2 2 3 2" xfId="53047" xr:uid="{00000000-0005-0000-0000-0000B74F0000}"/>
    <cellStyle name="Comma 3 3 2 2 4 2 2 2 4" xfId="37637" xr:uid="{00000000-0005-0000-0000-0000B84F0000}"/>
    <cellStyle name="Comma 3 3 2 2 4 2 2 3" xfId="10818" xr:uid="{00000000-0005-0000-0000-0000B94F0000}"/>
    <cellStyle name="Comma 3 3 2 2 4 2 2 3 2" xfId="26229" xr:uid="{00000000-0005-0000-0000-0000BA4F0000}"/>
    <cellStyle name="Comma 3 3 2 2 4 2 2 3 2 2" xfId="57053" xr:uid="{00000000-0005-0000-0000-0000BB4F0000}"/>
    <cellStyle name="Comma 3 3 2 2 4 2 2 3 3" xfId="41643" xr:uid="{00000000-0005-0000-0000-0000BC4F0000}"/>
    <cellStyle name="Comma 3 3 2 2 4 2 2 4" xfId="18420" xr:uid="{00000000-0005-0000-0000-0000BD4F0000}"/>
    <cellStyle name="Comma 3 3 2 2 4 2 2 4 2" xfId="49244" xr:uid="{00000000-0005-0000-0000-0000BE4F0000}"/>
    <cellStyle name="Comma 3 3 2 2 4 2 2 5" xfId="33834" xr:uid="{00000000-0005-0000-0000-0000BF4F0000}"/>
    <cellStyle name="Comma 3 3 2 2 4 2 3" xfId="4912" xr:uid="{00000000-0005-0000-0000-0000C04F0000}"/>
    <cellStyle name="Comma 3 3 2 2 4 2 3 2" xfId="12722" xr:uid="{00000000-0005-0000-0000-0000C14F0000}"/>
    <cellStyle name="Comma 3 3 2 2 4 2 3 2 2" xfId="28133" xr:uid="{00000000-0005-0000-0000-0000C24F0000}"/>
    <cellStyle name="Comma 3 3 2 2 4 2 3 2 2 2" xfId="58957" xr:uid="{00000000-0005-0000-0000-0000C34F0000}"/>
    <cellStyle name="Comma 3 3 2 2 4 2 3 2 3" xfId="43547" xr:uid="{00000000-0005-0000-0000-0000C44F0000}"/>
    <cellStyle name="Comma 3 3 2 2 4 2 3 3" xfId="20324" xr:uid="{00000000-0005-0000-0000-0000C54F0000}"/>
    <cellStyle name="Comma 3 3 2 2 4 2 3 3 2" xfId="51148" xr:uid="{00000000-0005-0000-0000-0000C64F0000}"/>
    <cellStyle name="Comma 3 3 2 2 4 2 3 4" xfId="35738" xr:uid="{00000000-0005-0000-0000-0000C74F0000}"/>
    <cellStyle name="Comma 3 3 2 2 4 2 4" xfId="8919" xr:uid="{00000000-0005-0000-0000-0000C84F0000}"/>
    <cellStyle name="Comma 3 3 2 2 4 2 4 2" xfId="24330" xr:uid="{00000000-0005-0000-0000-0000C94F0000}"/>
    <cellStyle name="Comma 3 3 2 2 4 2 4 2 2" xfId="55154" xr:uid="{00000000-0005-0000-0000-0000CA4F0000}"/>
    <cellStyle name="Comma 3 3 2 2 4 2 4 3" xfId="39744" xr:uid="{00000000-0005-0000-0000-0000CB4F0000}"/>
    <cellStyle name="Comma 3 3 2 2 4 2 5" xfId="16521" xr:uid="{00000000-0005-0000-0000-0000CC4F0000}"/>
    <cellStyle name="Comma 3 3 2 2 4 2 5 2" xfId="47345" xr:uid="{00000000-0005-0000-0000-0000CD4F0000}"/>
    <cellStyle name="Comma 3 3 2 2 4 2 6" xfId="31935" xr:uid="{00000000-0005-0000-0000-0000CE4F0000}"/>
    <cellStyle name="Comma 3 3 2 2 4 3" xfId="1742" xr:uid="{00000000-0005-0000-0000-0000CF4F0000}"/>
    <cellStyle name="Comma 3 3 2 2 4 3 2" xfId="3641" xr:uid="{00000000-0005-0000-0000-0000D04F0000}"/>
    <cellStyle name="Comma 3 3 2 2 4 3 2 2" xfId="7444" xr:uid="{00000000-0005-0000-0000-0000D14F0000}"/>
    <cellStyle name="Comma 3 3 2 2 4 3 2 2 2" xfId="15254" xr:uid="{00000000-0005-0000-0000-0000D24F0000}"/>
    <cellStyle name="Comma 3 3 2 2 4 3 2 2 2 2" xfId="30665" xr:uid="{00000000-0005-0000-0000-0000D34F0000}"/>
    <cellStyle name="Comma 3 3 2 2 4 3 2 2 2 2 2" xfId="61489" xr:uid="{00000000-0005-0000-0000-0000D44F0000}"/>
    <cellStyle name="Comma 3 3 2 2 4 3 2 2 2 3" xfId="46079" xr:uid="{00000000-0005-0000-0000-0000D54F0000}"/>
    <cellStyle name="Comma 3 3 2 2 4 3 2 2 3" xfId="22856" xr:uid="{00000000-0005-0000-0000-0000D64F0000}"/>
    <cellStyle name="Comma 3 3 2 2 4 3 2 2 3 2" xfId="53680" xr:uid="{00000000-0005-0000-0000-0000D74F0000}"/>
    <cellStyle name="Comma 3 3 2 2 4 3 2 2 4" xfId="38270" xr:uid="{00000000-0005-0000-0000-0000D84F0000}"/>
    <cellStyle name="Comma 3 3 2 2 4 3 2 3" xfId="11451" xr:uid="{00000000-0005-0000-0000-0000D94F0000}"/>
    <cellStyle name="Comma 3 3 2 2 4 3 2 3 2" xfId="26862" xr:uid="{00000000-0005-0000-0000-0000DA4F0000}"/>
    <cellStyle name="Comma 3 3 2 2 4 3 2 3 2 2" xfId="57686" xr:uid="{00000000-0005-0000-0000-0000DB4F0000}"/>
    <cellStyle name="Comma 3 3 2 2 4 3 2 3 3" xfId="42276" xr:uid="{00000000-0005-0000-0000-0000DC4F0000}"/>
    <cellStyle name="Comma 3 3 2 2 4 3 2 4" xfId="19053" xr:uid="{00000000-0005-0000-0000-0000DD4F0000}"/>
    <cellStyle name="Comma 3 3 2 2 4 3 2 4 2" xfId="49877" xr:uid="{00000000-0005-0000-0000-0000DE4F0000}"/>
    <cellStyle name="Comma 3 3 2 2 4 3 2 5" xfId="34467" xr:uid="{00000000-0005-0000-0000-0000DF4F0000}"/>
    <cellStyle name="Comma 3 3 2 2 4 3 3" xfId="5545" xr:uid="{00000000-0005-0000-0000-0000E04F0000}"/>
    <cellStyle name="Comma 3 3 2 2 4 3 3 2" xfId="13355" xr:uid="{00000000-0005-0000-0000-0000E14F0000}"/>
    <cellStyle name="Comma 3 3 2 2 4 3 3 2 2" xfId="28766" xr:uid="{00000000-0005-0000-0000-0000E24F0000}"/>
    <cellStyle name="Comma 3 3 2 2 4 3 3 2 2 2" xfId="59590" xr:uid="{00000000-0005-0000-0000-0000E34F0000}"/>
    <cellStyle name="Comma 3 3 2 2 4 3 3 2 3" xfId="44180" xr:uid="{00000000-0005-0000-0000-0000E44F0000}"/>
    <cellStyle name="Comma 3 3 2 2 4 3 3 3" xfId="20957" xr:uid="{00000000-0005-0000-0000-0000E54F0000}"/>
    <cellStyle name="Comma 3 3 2 2 4 3 3 3 2" xfId="51781" xr:uid="{00000000-0005-0000-0000-0000E64F0000}"/>
    <cellStyle name="Comma 3 3 2 2 4 3 3 4" xfId="36371" xr:uid="{00000000-0005-0000-0000-0000E74F0000}"/>
    <cellStyle name="Comma 3 3 2 2 4 3 4" xfId="9552" xr:uid="{00000000-0005-0000-0000-0000E84F0000}"/>
    <cellStyle name="Comma 3 3 2 2 4 3 4 2" xfId="24963" xr:uid="{00000000-0005-0000-0000-0000E94F0000}"/>
    <cellStyle name="Comma 3 3 2 2 4 3 4 2 2" xfId="55787" xr:uid="{00000000-0005-0000-0000-0000EA4F0000}"/>
    <cellStyle name="Comma 3 3 2 2 4 3 4 3" xfId="40377" xr:uid="{00000000-0005-0000-0000-0000EB4F0000}"/>
    <cellStyle name="Comma 3 3 2 2 4 3 5" xfId="17154" xr:uid="{00000000-0005-0000-0000-0000EC4F0000}"/>
    <cellStyle name="Comma 3 3 2 2 4 3 5 2" xfId="47978" xr:uid="{00000000-0005-0000-0000-0000ED4F0000}"/>
    <cellStyle name="Comma 3 3 2 2 4 3 6" xfId="32568" xr:uid="{00000000-0005-0000-0000-0000EE4F0000}"/>
    <cellStyle name="Comma 3 3 2 2 4 4" xfId="2375" xr:uid="{00000000-0005-0000-0000-0000EF4F0000}"/>
    <cellStyle name="Comma 3 3 2 2 4 4 2" xfId="6178" xr:uid="{00000000-0005-0000-0000-0000F04F0000}"/>
    <cellStyle name="Comma 3 3 2 2 4 4 2 2" xfId="13988" xr:uid="{00000000-0005-0000-0000-0000F14F0000}"/>
    <cellStyle name="Comma 3 3 2 2 4 4 2 2 2" xfId="29399" xr:uid="{00000000-0005-0000-0000-0000F24F0000}"/>
    <cellStyle name="Comma 3 3 2 2 4 4 2 2 2 2" xfId="60223" xr:uid="{00000000-0005-0000-0000-0000F34F0000}"/>
    <cellStyle name="Comma 3 3 2 2 4 4 2 2 3" xfId="44813" xr:uid="{00000000-0005-0000-0000-0000F44F0000}"/>
    <cellStyle name="Comma 3 3 2 2 4 4 2 3" xfId="21590" xr:uid="{00000000-0005-0000-0000-0000F54F0000}"/>
    <cellStyle name="Comma 3 3 2 2 4 4 2 3 2" xfId="52414" xr:uid="{00000000-0005-0000-0000-0000F64F0000}"/>
    <cellStyle name="Comma 3 3 2 2 4 4 2 4" xfId="37004" xr:uid="{00000000-0005-0000-0000-0000F74F0000}"/>
    <cellStyle name="Comma 3 3 2 2 4 4 3" xfId="10185" xr:uid="{00000000-0005-0000-0000-0000F84F0000}"/>
    <cellStyle name="Comma 3 3 2 2 4 4 3 2" xfId="25596" xr:uid="{00000000-0005-0000-0000-0000F94F0000}"/>
    <cellStyle name="Comma 3 3 2 2 4 4 3 2 2" xfId="56420" xr:uid="{00000000-0005-0000-0000-0000FA4F0000}"/>
    <cellStyle name="Comma 3 3 2 2 4 4 3 3" xfId="41010" xr:uid="{00000000-0005-0000-0000-0000FB4F0000}"/>
    <cellStyle name="Comma 3 3 2 2 4 4 4" xfId="17787" xr:uid="{00000000-0005-0000-0000-0000FC4F0000}"/>
    <cellStyle name="Comma 3 3 2 2 4 4 4 2" xfId="48611" xr:uid="{00000000-0005-0000-0000-0000FD4F0000}"/>
    <cellStyle name="Comma 3 3 2 2 4 4 5" xfId="33201" xr:uid="{00000000-0005-0000-0000-0000FE4F0000}"/>
    <cellStyle name="Comma 3 3 2 2 4 5" xfId="4279" xr:uid="{00000000-0005-0000-0000-0000FF4F0000}"/>
    <cellStyle name="Comma 3 3 2 2 4 5 2" xfId="12089" xr:uid="{00000000-0005-0000-0000-000000500000}"/>
    <cellStyle name="Comma 3 3 2 2 4 5 2 2" xfId="27500" xr:uid="{00000000-0005-0000-0000-000001500000}"/>
    <cellStyle name="Comma 3 3 2 2 4 5 2 2 2" xfId="58324" xr:uid="{00000000-0005-0000-0000-000002500000}"/>
    <cellStyle name="Comma 3 3 2 2 4 5 2 3" xfId="42914" xr:uid="{00000000-0005-0000-0000-000003500000}"/>
    <cellStyle name="Comma 3 3 2 2 4 5 3" xfId="19691" xr:uid="{00000000-0005-0000-0000-000004500000}"/>
    <cellStyle name="Comma 3 3 2 2 4 5 3 2" xfId="50515" xr:uid="{00000000-0005-0000-0000-000005500000}"/>
    <cellStyle name="Comma 3 3 2 2 4 5 4" xfId="35105" xr:uid="{00000000-0005-0000-0000-000006500000}"/>
    <cellStyle name="Comma 3 3 2 2 4 6" xfId="8286" xr:uid="{00000000-0005-0000-0000-000007500000}"/>
    <cellStyle name="Comma 3 3 2 2 4 6 2" xfId="23697" xr:uid="{00000000-0005-0000-0000-000008500000}"/>
    <cellStyle name="Comma 3 3 2 2 4 6 2 2" xfId="54521" xr:uid="{00000000-0005-0000-0000-000009500000}"/>
    <cellStyle name="Comma 3 3 2 2 4 6 3" xfId="39111" xr:uid="{00000000-0005-0000-0000-00000A500000}"/>
    <cellStyle name="Comma 3 3 2 2 4 7" xfId="15888" xr:uid="{00000000-0005-0000-0000-00000B500000}"/>
    <cellStyle name="Comma 3 3 2 2 4 7 2" xfId="46712" xr:uid="{00000000-0005-0000-0000-00000C500000}"/>
    <cellStyle name="Comma 3 3 2 2 4 8" xfId="31302" xr:uid="{00000000-0005-0000-0000-00000D500000}"/>
    <cellStyle name="Comma 3 3 2 2 5" xfId="896" xr:uid="{00000000-0005-0000-0000-00000E500000}"/>
    <cellStyle name="Comma 3 3 2 2 5 2" xfId="2795" xr:uid="{00000000-0005-0000-0000-00000F500000}"/>
    <cellStyle name="Comma 3 3 2 2 5 2 2" xfId="6598" xr:uid="{00000000-0005-0000-0000-000010500000}"/>
    <cellStyle name="Comma 3 3 2 2 5 2 2 2" xfId="14408" xr:uid="{00000000-0005-0000-0000-000011500000}"/>
    <cellStyle name="Comma 3 3 2 2 5 2 2 2 2" xfId="29819" xr:uid="{00000000-0005-0000-0000-000012500000}"/>
    <cellStyle name="Comma 3 3 2 2 5 2 2 2 2 2" xfId="60643" xr:uid="{00000000-0005-0000-0000-000013500000}"/>
    <cellStyle name="Comma 3 3 2 2 5 2 2 2 3" xfId="45233" xr:uid="{00000000-0005-0000-0000-000014500000}"/>
    <cellStyle name="Comma 3 3 2 2 5 2 2 3" xfId="22010" xr:uid="{00000000-0005-0000-0000-000015500000}"/>
    <cellStyle name="Comma 3 3 2 2 5 2 2 3 2" xfId="52834" xr:uid="{00000000-0005-0000-0000-000016500000}"/>
    <cellStyle name="Comma 3 3 2 2 5 2 2 4" xfId="37424" xr:uid="{00000000-0005-0000-0000-000017500000}"/>
    <cellStyle name="Comma 3 3 2 2 5 2 3" xfId="10605" xr:uid="{00000000-0005-0000-0000-000018500000}"/>
    <cellStyle name="Comma 3 3 2 2 5 2 3 2" xfId="26016" xr:uid="{00000000-0005-0000-0000-000019500000}"/>
    <cellStyle name="Comma 3 3 2 2 5 2 3 2 2" xfId="56840" xr:uid="{00000000-0005-0000-0000-00001A500000}"/>
    <cellStyle name="Comma 3 3 2 2 5 2 3 3" xfId="41430" xr:uid="{00000000-0005-0000-0000-00001B500000}"/>
    <cellStyle name="Comma 3 3 2 2 5 2 4" xfId="18207" xr:uid="{00000000-0005-0000-0000-00001C500000}"/>
    <cellStyle name="Comma 3 3 2 2 5 2 4 2" xfId="49031" xr:uid="{00000000-0005-0000-0000-00001D500000}"/>
    <cellStyle name="Comma 3 3 2 2 5 2 5" xfId="33621" xr:uid="{00000000-0005-0000-0000-00001E500000}"/>
    <cellStyle name="Comma 3 3 2 2 5 3" xfId="4699" xr:uid="{00000000-0005-0000-0000-00001F500000}"/>
    <cellStyle name="Comma 3 3 2 2 5 3 2" xfId="12509" xr:uid="{00000000-0005-0000-0000-000020500000}"/>
    <cellStyle name="Comma 3 3 2 2 5 3 2 2" xfId="27920" xr:uid="{00000000-0005-0000-0000-000021500000}"/>
    <cellStyle name="Comma 3 3 2 2 5 3 2 2 2" xfId="58744" xr:uid="{00000000-0005-0000-0000-000022500000}"/>
    <cellStyle name="Comma 3 3 2 2 5 3 2 3" xfId="43334" xr:uid="{00000000-0005-0000-0000-000023500000}"/>
    <cellStyle name="Comma 3 3 2 2 5 3 3" xfId="20111" xr:uid="{00000000-0005-0000-0000-000024500000}"/>
    <cellStyle name="Comma 3 3 2 2 5 3 3 2" xfId="50935" xr:uid="{00000000-0005-0000-0000-000025500000}"/>
    <cellStyle name="Comma 3 3 2 2 5 3 4" xfId="35525" xr:uid="{00000000-0005-0000-0000-000026500000}"/>
    <cellStyle name="Comma 3 3 2 2 5 4" xfId="8706" xr:uid="{00000000-0005-0000-0000-000027500000}"/>
    <cellStyle name="Comma 3 3 2 2 5 4 2" xfId="24117" xr:uid="{00000000-0005-0000-0000-000028500000}"/>
    <cellStyle name="Comma 3 3 2 2 5 4 2 2" xfId="54941" xr:uid="{00000000-0005-0000-0000-000029500000}"/>
    <cellStyle name="Comma 3 3 2 2 5 4 3" xfId="39531" xr:uid="{00000000-0005-0000-0000-00002A500000}"/>
    <cellStyle name="Comma 3 3 2 2 5 5" xfId="16308" xr:uid="{00000000-0005-0000-0000-00002B500000}"/>
    <cellStyle name="Comma 3 3 2 2 5 5 2" xfId="47132" xr:uid="{00000000-0005-0000-0000-00002C500000}"/>
    <cellStyle name="Comma 3 3 2 2 5 6" xfId="31722" xr:uid="{00000000-0005-0000-0000-00002D500000}"/>
    <cellStyle name="Comma 3 3 2 2 6" xfId="1529" xr:uid="{00000000-0005-0000-0000-00002E500000}"/>
    <cellStyle name="Comma 3 3 2 2 6 2" xfId="3428" xr:uid="{00000000-0005-0000-0000-00002F500000}"/>
    <cellStyle name="Comma 3 3 2 2 6 2 2" xfId="7231" xr:uid="{00000000-0005-0000-0000-000030500000}"/>
    <cellStyle name="Comma 3 3 2 2 6 2 2 2" xfId="15041" xr:uid="{00000000-0005-0000-0000-000031500000}"/>
    <cellStyle name="Comma 3 3 2 2 6 2 2 2 2" xfId="30452" xr:uid="{00000000-0005-0000-0000-000032500000}"/>
    <cellStyle name="Comma 3 3 2 2 6 2 2 2 2 2" xfId="61276" xr:uid="{00000000-0005-0000-0000-000033500000}"/>
    <cellStyle name="Comma 3 3 2 2 6 2 2 2 3" xfId="45866" xr:uid="{00000000-0005-0000-0000-000034500000}"/>
    <cellStyle name="Comma 3 3 2 2 6 2 2 3" xfId="22643" xr:uid="{00000000-0005-0000-0000-000035500000}"/>
    <cellStyle name="Comma 3 3 2 2 6 2 2 3 2" xfId="53467" xr:uid="{00000000-0005-0000-0000-000036500000}"/>
    <cellStyle name="Comma 3 3 2 2 6 2 2 4" xfId="38057" xr:uid="{00000000-0005-0000-0000-000037500000}"/>
    <cellStyle name="Comma 3 3 2 2 6 2 3" xfId="11238" xr:uid="{00000000-0005-0000-0000-000038500000}"/>
    <cellStyle name="Comma 3 3 2 2 6 2 3 2" xfId="26649" xr:uid="{00000000-0005-0000-0000-000039500000}"/>
    <cellStyle name="Comma 3 3 2 2 6 2 3 2 2" xfId="57473" xr:uid="{00000000-0005-0000-0000-00003A500000}"/>
    <cellStyle name="Comma 3 3 2 2 6 2 3 3" xfId="42063" xr:uid="{00000000-0005-0000-0000-00003B500000}"/>
    <cellStyle name="Comma 3 3 2 2 6 2 4" xfId="18840" xr:uid="{00000000-0005-0000-0000-00003C500000}"/>
    <cellStyle name="Comma 3 3 2 2 6 2 4 2" xfId="49664" xr:uid="{00000000-0005-0000-0000-00003D500000}"/>
    <cellStyle name="Comma 3 3 2 2 6 2 5" xfId="34254" xr:uid="{00000000-0005-0000-0000-00003E500000}"/>
    <cellStyle name="Comma 3 3 2 2 6 3" xfId="5332" xr:uid="{00000000-0005-0000-0000-00003F500000}"/>
    <cellStyle name="Comma 3 3 2 2 6 3 2" xfId="13142" xr:uid="{00000000-0005-0000-0000-000040500000}"/>
    <cellStyle name="Comma 3 3 2 2 6 3 2 2" xfId="28553" xr:uid="{00000000-0005-0000-0000-000041500000}"/>
    <cellStyle name="Comma 3 3 2 2 6 3 2 2 2" xfId="59377" xr:uid="{00000000-0005-0000-0000-000042500000}"/>
    <cellStyle name="Comma 3 3 2 2 6 3 2 3" xfId="43967" xr:uid="{00000000-0005-0000-0000-000043500000}"/>
    <cellStyle name="Comma 3 3 2 2 6 3 3" xfId="20744" xr:uid="{00000000-0005-0000-0000-000044500000}"/>
    <cellStyle name="Comma 3 3 2 2 6 3 3 2" xfId="51568" xr:uid="{00000000-0005-0000-0000-000045500000}"/>
    <cellStyle name="Comma 3 3 2 2 6 3 4" xfId="36158" xr:uid="{00000000-0005-0000-0000-000046500000}"/>
    <cellStyle name="Comma 3 3 2 2 6 4" xfId="9339" xr:uid="{00000000-0005-0000-0000-000047500000}"/>
    <cellStyle name="Comma 3 3 2 2 6 4 2" xfId="24750" xr:uid="{00000000-0005-0000-0000-000048500000}"/>
    <cellStyle name="Comma 3 3 2 2 6 4 2 2" xfId="55574" xr:uid="{00000000-0005-0000-0000-000049500000}"/>
    <cellStyle name="Comma 3 3 2 2 6 4 3" xfId="40164" xr:uid="{00000000-0005-0000-0000-00004A500000}"/>
    <cellStyle name="Comma 3 3 2 2 6 5" xfId="16941" xr:uid="{00000000-0005-0000-0000-00004B500000}"/>
    <cellStyle name="Comma 3 3 2 2 6 5 2" xfId="47765" xr:uid="{00000000-0005-0000-0000-00004C500000}"/>
    <cellStyle name="Comma 3 3 2 2 6 6" xfId="32355" xr:uid="{00000000-0005-0000-0000-00004D500000}"/>
    <cellStyle name="Comma 3 3 2 2 7" xfId="2162" xr:uid="{00000000-0005-0000-0000-00004E500000}"/>
    <cellStyle name="Comma 3 3 2 2 7 2" xfId="5965" xr:uid="{00000000-0005-0000-0000-00004F500000}"/>
    <cellStyle name="Comma 3 3 2 2 7 2 2" xfId="13775" xr:uid="{00000000-0005-0000-0000-000050500000}"/>
    <cellStyle name="Comma 3 3 2 2 7 2 2 2" xfId="29186" xr:uid="{00000000-0005-0000-0000-000051500000}"/>
    <cellStyle name="Comma 3 3 2 2 7 2 2 2 2" xfId="60010" xr:uid="{00000000-0005-0000-0000-000052500000}"/>
    <cellStyle name="Comma 3 3 2 2 7 2 2 3" xfId="44600" xr:uid="{00000000-0005-0000-0000-000053500000}"/>
    <cellStyle name="Comma 3 3 2 2 7 2 3" xfId="21377" xr:uid="{00000000-0005-0000-0000-000054500000}"/>
    <cellStyle name="Comma 3 3 2 2 7 2 3 2" xfId="52201" xr:uid="{00000000-0005-0000-0000-000055500000}"/>
    <cellStyle name="Comma 3 3 2 2 7 2 4" xfId="36791" xr:uid="{00000000-0005-0000-0000-000056500000}"/>
    <cellStyle name="Comma 3 3 2 2 7 3" xfId="9972" xr:uid="{00000000-0005-0000-0000-000057500000}"/>
    <cellStyle name="Comma 3 3 2 2 7 3 2" xfId="25383" xr:uid="{00000000-0005-0000-0000-000058500000}"/>
    <cellStyle name="Comma 3 3 2 2 7 3 2 2" xfId="56207" xr:uid="{00000000-0005-0000-0000-000059500000}"/>
    <cellStyle name="Comma 3 3 2 2 7 3 3" xfId="40797" xr:uid="{00000000-0005-0000-0000-00005A500000}"/>
    <cellStyle name="Comma 3 3 2 2 7 4" xfId="17574" xr:uid="{00000000-0005-0000-0000-00005B500000}"/>
    <cellStyle name="Comma 3 3 2 2 7 4 2" xfId="48398" xr:uid="{00000000-0005-0000-0000-00005C500000}"/>
    <cellStyle name="Comma 3 3 2 2 7 5" xfId="32988" xr:uid="{00000000-0005-0000-0000-00005D500000}"/>
    <cellStyle name="Comma 3 3 2 2 8" xfId="4066" xr:uid="{00000000-0005-0000-0000-00005E500000}"/>
    <cellStyle name="Comma 3 3 2 2 8 2" xfId="11876" xr:uid="{00000000-0005-0000-0000-00005F500000}"/>
    <cellStyle name="Comma 3 3 2 2 8 2 2" xfId="27287" xr:uid="{00000000-0005-0000-0000-000060500000}"/>
    <cellStyle name="Comma 3 3 2 2 8 2 2 2" xfId="58111" xr:uid="{00000000-0005-0000-0000-000061500000}"/>
    <cellStyle name="Comma 3 3 2 2 8 2 3" xfId="42701" xr:uid="{00000000-0005-0000-0000-000062500000}"/>
    <cellStyle name="Comma 3 3 2 2 8 3" xfId="19478" xr:uid="{00000000-0005-0000-0000-000063500000}"/>
    <cellStyle name="Comma 3 3 2 2 8 3 2" xfId="50302" xr:uid="{00000000-0005-0000-0000-000064500000}"/>
    <cellStyle name="Comma 3 3 2 2 8 4" xfId="34892" xr:uid="{00000000-0005-0000-0000-000065500000}"/>
    <cellStyle name="Comma 3 3 2 2 9" xfId="8073" xr:uid="{00000000-0005-0000-0000-000066500000}"/>
    <cellStyle name="Comma 3 3 2 2 9 2" xfId="23484" xr:uid="{00000000-0005-0000-0000-000067500000}"/>
    <cellStyle name="Comma 3 3 2 2 9 2 2" xfId="54308" xr:uid="{00000000-0005-0000-0000-000068500000}"/>
    <cellStyle name="Comma 3 3 2 2 9 3" xfId="38898" xr:uid="{00000000-0005-0000-0000-000069500000}"/>
    <cellStyle name="Comma 3 3 2 3" xfId="302" xr:uid="{00000000-0005-0000-0000-00006A500000}"/>
    <cellStyle name="Comma 3 3 2 3 10" xfId="15715" xr:uid="{00000000-0005-0000-0000-00006B500000}"/>
    <cellStyle name="Comma 3 3 2 3 10 2" xfId="46539" xr:uid="{00000000-0005-0000-0000-00006C500000}"/>
    <cellStyle name="Comma 3 3 2 3 11" xfId="31129" xr:uid="{00000000-0005-0000-0000-00006D500000}"/>
    <cellStyle name="Comma 3 3 2 3 2" xfId="725" xr:uid="{00000000-0005-0000-0000-00006E500000}"/>
    <cellStyle name="Comma 3 3 2 3 2 2" xfId="1358" xr:uid="{00000000-0005-0000-0000-00006F500000}"/>
    <cellStyle name="Comma 3 3 2 3 2 2 2" xfId="3257" xr:uid="{00000000-0005-0000-0000-000070500000}"/>
    <cellStyle name="Comma 3 3 2 3 2 2 2 2" xfId="7060" xr:uid="{00000000-0005-0000-0000-000071500000}"/>
    <cellStyle name="Comma 3 3 2 3 2 2 2 2 2" xfId="14870" xr:uid="{00000000-0005-0000-0000-000072500000}"/>
    <cellStyle name="Comma 3 3 2 3 2 2 2 2 2 2" xfId="30281" xr:uid="{00000000-0005-0000-0000-000073500000}"/>
    <cellStyle name="Comma 3 3 2 3 2 2 2 2 2 2 2" xfId="61105" xr:uid="{00000000-0005-0000-0000-000074500000}"/>
    <cellStyle name="Comma 3 3 2 3 2 2 2 2 2 3" xfId="45695" xr:uid="{00000000-0005-0000-0000-000075500000}"/>
    <cellStyle name="Comma 3 3 2 3 2 2 2 2 3" xfId="22472" xr:uid="{00000000-0005-0000-0000-000076500000}"/>
    <cellStyle name="Comma 3 3 2 3 2 2 2 2 3 2" xfId="53296" xr:uid="{00000000-0005-0000-0000-000077500000}"/>
    <cellStyle name="Comma 3 3 2 3 2 2 2 2 4" xfId="37886" xr:uid="{00000000-0005-0000-0000-000078500000}"/>
    <cellStyle name="Comma 3 3 2 3 2 2 2 3" xfId="11067" xr:uid="{00000000-0005-0000-0000-000079500000}"/>
    <cellStyle name="Comma 3 3 2 3 2 2 2 3 2" xfId="26478" xr:uid="{00000000-0005-0000-0000-00007A500000}"/>
    <cellStyle name="Comma 3 3 2 3 2 2 2 3 2 2" xfId="57302" xr:uid="{00000000-0005-0000-0000-00007B500000}"/>
    <cellStyle name="Comma 3 3 2 3 2 2 2 3 3" xfId="41892" xr:uid="{00000000-0005-0000-0000-00007C500000}"/>
    <cellStyle name="Comma 3 3 2 3 2 2 2 4" xfId="18669" xr:uid="{00000000-0005-0000-0000-00007D500000}"/>
    <cellStyle name="Comma 3 3 2 3 2 2 2 4 2" xfId="49493" xr:uid="{00000000-0005-0000-0000-00007E500000}"/>
    <cellStyle name="Comma 3 3 2 3 2 2 2 5" xfId="34083" xr:uid="{00000000-0005-0000-0000-00007F500000}"/>
    <cellStyle name="Comma 3 3 2 3 2 2 3" xfId="5161" xr:uid="{00000000-0005-0000-0000-000080500000}"/>
    <cellStyle name="Comma 3 3 2 3 2 2 3 2" xfId="12971" xr:uid="{00000000-0005-0000-0000-000081500000}"/>
    <cellStyle name="Comma 3 3 2 3 2 2 3 2 2" xfId="28382" xr:uid="{00000000-0005-0000-0000-000082500000}"/>
    <cellStyle name="Comma 3 3 2 3 2 2 3 2 2 2" xfId="59206" xr:uid="{00000000-0005-0000-0000-000083500000}"/>
    <cellStyle name="Comma 3 3 2 3 2 2 3 2 3" xfId="43796" xr:uid="{00000000-0005-0000-0000-000084500000}"/>
    <cellStyle name="Comma 3 3 2 3 2 2 3 3" xfId="20573" xr:uid="{00000000-0005-0000-0000-000085500000}"/>
    <cellStyle name="Comma 3 3 2 3 2 2 3 3 2" xfId="51397" xr:uid="{00000000-0005-0000-0000-000086500000}"/>
    <cellStyle name="Comma 3 3 2 3 2 2 3 4" xfId="35987" xr:uid="{00000000-0005-0000-0000-000087500000}"/>
    <cellStyle name="Comma 3 3 2 3 2 2 4" xfId="9168" xr:uid="{00000000-0005-0000-0000-000088500000}"/>
    <cellStyle name="Comma 3 3 2 3 2 2 4 2" xfId="24579" xr:uid="{00000000-0005-0000-0000-000089500000}"/>
    <cellStyle name="Comma 3 3 2 3 2 2 4 2 2" xfId="55403" xr:uid="{00000000-0005-0000-0000-00008A500000}"/>
    <cellStyle name="Comma 3 3 2 3 2 2 4 3" xfId="39993" xr:uid="{00000000-0005-0000-0000-00008B500000}"/>
    <cellStyle name="Comma 3 3 2 3 2 2 5" xfId="16770" xr:uid="{00000000-0005-0000-0000-00008C500000}"/>
    <cellStyle name="Comma 3 3 2 3 2 2 5 2" xfId="47594" xr:uid="{00000000-0005-0000-0000-00008D500000}"/>
    <cellStyle name="Comma 3 3 2 3 2 2 6" xfId="32184" xr:uid="{00000000-0005-0000-0000-00008E500000}"/>
    <cellStyle name="Comma 3 3 2 3 2 3" xfId="1991" xr:uid="{00000000-0005-0000-0000-00008F500000}"/>
    <cellStyle name="Comma 3 3 2 3 2 3 2" xfId="3890" xr:uid="{00000000-0005-0000-0000-000090500000}"/>
    <cellStyle name="Comma 3 3 2 3 2 3 2 2" xfId="7693" xr:uid="{00000000-0005-0000-0000-000091500000}"/>
    <cellStyle name="Comma 3 3 2 3 2 3 2 2 2" xfId="15503" xr:uid="{00000000-0005-0000-0000-000092500000}"/>
    <cellStyle name="Comma 3 3 2 3 2 3 2 2 2 2" xfId="30914" xr:uid="{00000000-0005-0000-0000-000093500000}"/>
    <cellStyle name="Comma 3 3 2 3 2 3 2 2 2 2 2" xfId="61738" xr:uid="{00000000-0005-0000-0000-000094500000}"/>
    <cellStyle name="Comma 3 3 2 3 2 3 2 2 2 3" xfId="46328" xr:uid="{00000000-0005-0000-0000-000095500000}"/>
    <cellStyle name="Comma 3 3 2 3 2 3 2 2 3" xfId="23105" xr:uid="{00000000-0005-0000-0000-000096500000}"/>
    <cellStyle name="Comma 3 3 2 3 2 3 2 2 3 2" xfId="53929" xr:uid="{00000000-0005-0000-0000-000097500000}"/>
    <cellStyle name="Comma 3 3 2 3 2 3 2 2 4" xfId="38519" xr:uid="{00000000-0005-0000-0000-000098500000}"/>
    <cellStyle name="Comma 3 3 2 3 2 3 2 3" xfId="11700" xr:uid="{00000000-0005-0000-0000-000099500000}"/>
    <cellStyle name="Comma 3 3 2 3 2 3 2 3 2" xfId="27111" xr:uid="{00000000-0005-0000-0000-00009A500000}"/>
    <cellStyle name="Comma 3 3 2 3 2 3 2 3 2 2" xfId="57935" xr:uid="{00000000-0005-0000-0000-00009B500000}"/>
    <cellStyle name="Comma 3 3 2 3 2 3 2 3 3" xfId="42525" xr:uid="{00000000-0005-0000-0000-00009C500000}"/>
    <cellStyle name="Comma 3 3 2 3 2 3 2 4" xfId="19302" xr:uid="{00000000-0005-0000-0000-00009D500000}"/>
    <cellStyle name="Comma 3 3 2 3 2 3 2 4 2" xfId="50126" xr:uid="{00000000-0005-0000-0000-00009E500000}"/>
    <cellStyle name="Comma 3 3 2 3 2 3 2 5" xfId="34716" xr:uid="{00000000-0005-0000-0000-00009F500000}"/>
    <cellStyle name="Comma 3 3 2 3 2 3 3" xfId="5794" xr:uid="{00000000-0005-0000-0000-0000A0500000}"/>
    <cellStyle name="Comma 3 3 2 3 2 3 3 2" xfId="13604" xr:uid="{00000000-0005-0000-0000-0000A1500000}"/>
    <cellStyle name="Comma 3 3 2 3 2 3 3 2 2" xfId="29015" xr:uid="{00000000-0005-0000-0000-0000A2500000}"/>
    <cellStyle name="Comma 3 3 2 3 2 3 3 2 2 2" xfId="59839" xr:uid="{00000000-0005-0000-0000-0000A3500000}"/>
    <cellStyle name="Comma 3 3 2 3 2 3 3 2 3" xfId="44429" xr:uid="{00000000-0005-0000-0000-0000A4500000}"/>
    <cellStyle name="Comma 3 3 2 3 2 3 3 3" xfId="21206" xr:uid="{00000000-0005-0000-0000-0000A5500000}"/>
    <cellStyle name="Comma 3 3 2 3 2 3 3 3 2" xfId="52030" xr:uid="{00000000-0005-0000-0000-0000A6500000}"/>
    <cellStyle name="Comma 3 3 2 3 2 3 3 4" xfId="36620" xr:uid="{00000000-0005-0000-0000-0000A7500000}"/>
    <cellStyle name="Comma 3 3 2 3 2 3 4" xfId="9801" xr:uid="{00000000-0005-0000-0000-0000A8500000}"/>
    <cellStyle name="Comma 3 3 2 3 2 3 4 2" xfId="25212" xr:uid="{00000000-0005-0000-0000-0000A9500000}"/>
    <cellStyle name="Comma 3 3 2 3 2 3 4 2 2" xfId="56036" xr:uid="{00000000-0005-0000-0000-0000AA500000}"/>
    <cellStyle name="Comma 3 3 2 3 2 3 4 3" xfId="40626" xr:uid="{00000000-0005-0000-0000-0000AB500000}"/>
    <cellStyle name="Comma 3 3 2 3 2 3 5" xfId="17403" xr:uid="{00000000-0005-0000-0000-0000AC500000}"/>
    <cellStyle name="Comma 3 3 2 3 2 3 5 2" xfId="48227" xr:uid="{00000000-0005-0000-0000-0000AD500000}"/>
    <cellStyle name="Comma 3 3 2 3 2 3 6" xfId="32817" xr:uid="{00000000-0005-0000-0000-0000AE500000}"/>
    <cellStyle name="Comma 3 3 2 3 2 4" xfId="2624" xr:uid="{00000000-0005-0000-0000-0000AF500000}"/>
    <cellStyle name="Comma 3 3 2 3 2 4 2" xfId="6427" xr:uid="{00000000-0005-0000-0000-0000B0500000}"/>
    <cellStyle name="Comma 3 3 2 3 2 4 2 2" xfId="14237" xr:uid="{00000000-0005-0000-0000-0000B1500000}"/>
    <cellStyle name="Comma 3 3 2 3 2 4 2 2 2" xfId="29648" xr:uid="{00000000-0005-0000-0000-0000B2500000}"/>
    <cellStyle name="Comma 3 3 2 3 2 4 2 2 2 2" xfId="60472" xr:uid="{00000000-0005-0000-0000-0000B3500000}"/>
    <cellStyle name="Comma 3 3 2 3 2 4 2 2 3" xfId="45062" xr:uid="{00000000-0005-0000-0000-0000B4500000}"/>
    <cellStyle name="Comma 3 3 2 3 2 4 2 3" xfId="21839" xr:uid="{00000000-0005-0000-0000-0000B5500000}"/>
    <cellStyle name="Comma 3 3 2 3 2 4 2 3 2" xfId="52663" xr:uid="{00000000-0005-0000-0000-0000B6500000}"/>
    <cellStyle name="Comma 3 3 2 3 2 4 2 4" xfId="37253" xr:uid="{00000000-0005-0000-0000-0000B7500000}"/>
    <cellStyle name="Comma 3 3 2 3 2 4 3" xfId="10434" xr:uid="{00000000-0005-0000-0000-0000B8500000}"/>
    <cellStyle name="Comma 3 3 2 3 2 4 3 2" xfId="25845" xr:uid="{00000000-0005-0000-0000-0000B9500000}"/>
    <cellStyle name="Comma 3 3 2 3 2 4 3 2 2" xfId="56669" xr:uid="{00000000-0005-0000-0000-0000BA500000}"/>
    <cellStyle name="Comma 3 3 2 3 2 4 3 3" xfId="41259" xr:uid="{00000000-0005-0000-0000-0000BB500000}"/>
    <cellStyle name="Comma 3 3 2 3 2 4 4" xfId="18036" xr:uid="{00000000-0005-0000-0000-0000BC500000}"/>
    <cellStyle name="Comma 3 3 2 3 2 4 4 2" xfId="48860" xr:uid="{00000000-0005-0000-0000-0000BD500000}"/>
    <cellStyle name="Comma 3 3 2 3 2 4 5" xfId="33450" xr:uid="{00000000-0005-0000-0000-0000BE500000}"/>
    <cellStyle name="Comma 3 3 2 3 2 5" xfId="4528" xr:uid="{00000000-0005-0000-0000-0000BF500000}"/>
    <cellStyle name="Comma 3 3 2 3 2 5 2" xfId="12338" xr:uid="{00000000-0005-0000-0000-0000C0500000}"/>
    <cellStyle name="Comma 3 3 2 3 2 5 2 2" xfId="27749" xr:uid="{00000000-0005-0000-0000-0000C1500000}"/>
    <cellStyle name="Comma 3 3 2 3 2 5 2 2 2" xfId="58573" xr:uid="{00000000-0005-0000-0000-0000C2500000}"/>
    <cellStyle name="Comma 3 3 2 3 2 5 2 3" xfId="43163" xr:uid="{00000000-0005-0000-0000-0000C3500000}"/>
    <cellStyle name="Comma 3 3 2 3 2 5 3" xfId="19940" xr:uid="{00000000-0005-0000-0000-0000C4500000}"/>
    <cellStyle name="Comma 3 3 2 3 2 5 3 2" xfId="50764" xr:uid="{00000000-0005-0000-0000-0000C5500000}"/>
    <cellStyle name="Comma 3 3 2 3 2 5 4" xfId="35354" xr:uid="{00000000-0005-0000-0000-0000C6500000}"/>
    <cellStyle name="Comma 3 3 2 3 2 6" xfId="8535" xr:uid="{00000000-0005-0000-0000-0000C7500000}"/>
    <cellStyle name="Comma 3 3 2 3 2 6 2" xfId="23946" xr:uid="{00000000-0005-0000-0000-0000C8500000}"/>
    <cellStyle name="Comma 3 3 2 3 2 6 2 2" xfId="54770" xr:uid="{00000000-0005-0000-0000-0000C9500000}"/>
    <cellStyle name="Comma 3 3 2 3 2 6 3" xfId="39360" xr:uid="{00000000-0005-0000-0000-0000CA500000}"/>
    <cellStyle name="Comma 3 3 2 3 2 7" xfId="16137" xr:uid="{00000000-0005-0000-0000-0000CB500000}"/>
    <cellStyle name="Comma 3 3 2 3 2 7 2" xfId="46961" xr:uid="{00000000-0005-0000-0000-0000CC500000}"/>
    <cellStyle name="Comma 3 3 2 3 2 8" xfId="31551" xr:uid="{00000000-0005-0000-0000-0000CD500000}"/>
    <cellStyle name="Comma 3 3 2 3 3" xfId="516" xr:uid="{00000000-0005-0000-0000-0000CE500000}"/>
    <cellStyle name="Comma 3 3 2 3 3 2" xfId="1149" xr:uid="{00000000-0005-0000-0000-0000CF500000}"/>
    <cellStyle name="Comma 3 3 2 3 3 2 2" xfId="3048" xr:uid="{00000000-0005-0000-0000-0000D0500000}"/>
    <cellStyle name="Comma 3 3 2 3 3 2 2 2" xfId="6851" xr:uid="{00000000-0005-0000-0000-0000D1500000}"/>
    <cellStyle name="Comma 3 3 2 3 3 2 2 2 2" xfId="14661" xr:uid="{00000000-0005-0000-0000-0000D2500000}"/>
    <cellStyle name="Comma 3 3 2 3 3 2 2 2 2 2" xfId="30072" xr:uid="{00000000-0005-0000-0000-0000D3500000}"/>
    <cellStyle name="Comma 3 3 2 3 3 2 2 2 2 2 2" xfId="60896" xr:uid="{00000000-0005-0000-0000-0000D4500000}"/>
    <cellStyle name="Comma 3 3 2 3 3 2 2 2 2 3" xfId="45486" xr:uid="{00000000-0005-0000-0000-0000D5500000}"/>
    <cellStyle name="Comma 3 3 2 3 3 2 2 2 3" xfId="22263" xr:uid="{00000000-0005-0000-0000-0000D6500000}"/>
    <cellStyle name="Comma 3 3 2 3 3 2 2 2 3 2" xfId="53087" xr:uid="{00000000-0005-0000-0000-0000D7500000}"/>
    <cellStyle name="Comma 3 3 2 3 3 2 2 2 4" xfId="37677" xr:uid="{00000000-0005-0000-0000-0000D8500000}"/>
    <cellStyle name="Comma 3 3 2 3 3 2 2 3" xfId="10858" xr:uid="{00000000-0005-0000-0000-0000D9500000}"/>
    <cellStyle name="Comma 3 3 2 3 3 2 2 3 2" xfId="26269" xr:uid="{00000000-0005-0000-0000-0000DA500000}"/>
    <cellStyle name="Comma 3 3 2 3 3 2 2 3 2 2" xfId="57093" xr:uid="{00000000-0005-0000-0000-0000DB500000}"/>
    <cellStyle name="Comma 3 3 2 3 3 2 2 3 3" xfId="41683" xr:uid="{00000000-0005-0000-0000-0000DC500000}"/>
    <cellStyle name="Comma 3 3 2 3 3 2 2 4" xfId="18460" xr:uid="{00000000-0005-0000-0000-0000DD500000}"/>
    <cellStyle name="Comma 3 3 2 3 3 2 2 4 2" xfId="49284" xr:uid="{00000000-0005-0000-0000-0000DE500000}"/>
    <cellStyle name="Comma 3 3 2 3 3 2 2 5" xfId="33874" xr:uid="{00000000-0005-0000-0000-0000DF500000}"/>
    <cellStyle name="Comma 3 3 2 3 3 2 3" xfId="4952" xr:uid="{00000000-0005-0000-0000-0000E0500000}"/>
    <cellStyle name="Comma 3 3 2 3 3 2 3 2" xfId="12762" xr:uid="{00000000-0005-0000-0000-0000E1500000}"/>
    <cellStyle name="Comma 3 3 2 3 3 2 3 2 2" xfId="28173" xr:uid="{00000000-0005-0000-0000-0000E2500000}"/>
    <cellStyle name="Comma 3 3 2 3 3 2 3 2 2 2" xfId="58997" xr:uid="{00000000-0005-0000-0000-0000E3500000}"/>
    <cellStyle name="Comma 3 3 2 3 3 2 3 2 3" xfId="43587" xr:uid="{00000000-0005-0000-0000-0000E4500000}"/>
    <cellStyle name="Comma 3 3 2 3 3 2 3 3" xfId="20364" xr:uid="{00000000-0005-0000-0000-0000E5500000}"/>
    <cellStyle name="Comma 3 3 2 3 3 2 3 3 2" xfId="51188" xr:uid="{00000000-0005-0000-0000-0000E6500000}"/>
    <cellStyle name="Comma 3 3 2 3 3 2 3 4" xfId="35778" xr:uid="{00000000-0005-0000-0000-0000E7500000}"/>
    <cellStyle name="Comma 3 3 2 3 3 2 4" xfId="8959" xr:uid="{00000000-0005-0000-0000-0000E8500000}"/>
    <cellStyle name="Comma 3 3 2 3 3 2 4 2" xfId="24370" xr:uid="{00000000-0005-0000-0000-0000E9500000}"/>
    <cellStyle name="Comma 3 3 2 3 3 2 4 2 2" xfId="55194" xr:uid="{00000000-0005-0000-0000-0000EA500000}"/>
    <cellStyle name="Comma 3 3 2 3 3 2 4 3" xfId="39784" xr:uid="{00000000-0005-0000-0000-0000EB500000}"/>
    <cellStyle name="Comma 3 3 2 3 3 2 5" xfId="16561" xr:uid="{00000000-0005-0000-0000-0000EC500000}"/>
    <cellStyle name="Comma 3 3 2 3 3 2 5 2" xfId="47385" xr:uid="{00000000-0005-0000-0000-0000ED500000}"/>
    <cellStyle name="Comma 3 3 2 3 3 2 6" xfId="31975" xr:uid="{00000000-0005-0000-0000-0000EE500000}"/>
    <cellStyle name="Comma 3 3 2 3 3 3" xfId="1782" xr:uid="{00000000-0005-0000-0000-0000EF500000}"/>
    <cellStyle name="Comma 3 3 2 3 3 3 2" xfId="3681" xr:uid="{00000000-0005-0000-0000-0000F0500000}"/>
    <cellStyle name="Comma 3 3 2 3 3 3 2 2" xfId="7484" xr:uid="{00000000-0005-0000-0000-0000F1500000}"/>
    <cellStyle name="Comma 3 3 2 3 3 3 2 2 2" xfId="15294" xr:uid="{00000000-0005-0000-0000-0000F2500000}"/>
    <cellStyle name="Comma 3 3 2 3 3 3 2 2 2 2" xfId="30705" xr:uid="{00000000-0005-0000-0000-0000F3500000}"/>
    <cellStyle name="Comma 3 3 2 3 3 3 2 2 2 2 2" xfId="61529" xr:uid="{00000000-0005-0000-0000-0000F4500000}"/>
    <cellStyle name="Comma 3 3 2 3 3 3 2 2 2 3" xfId="46119" xr:uid="{00000000-0005-0000-0000-0000F5500000}"/>
    <cellStyle name="Comma 3 3 2 3 3 3 2 2 3" xfId="22896" xr:uid="{00000000-0005-0000-0000-0000F6500000}"/>
    <cellStyle name="Comma 3 3 2 3 3 3 2 2 3 2" xfId="53720" xr:uid="{00000000-0005-0000-0000-0000F7500000}"/>
    <cellStyle name="Comma 3 3 2 3 3 3 2 2 4" xfId="38310" xr:uid="{00000000-0005-0000-0000-0000F8500000}"/>
    <cellStyle name="Comma 3 3 2 3 3 3 2 3" xfId="11491" xr:uid="{00000000-0005-0000-0000-0000F9500000}"/>
    <cellStyle name="Comma 3 3 2 3 3 3 2 3 2" xfId="26902" xr:uid="{00000000-0005-0000-0000-0000FA500000}"/>
    <cellStyle name="Comma 3 3 2 3 3 3 2 3 2 2" xfId="57726" xr:uid="{00000000-0005-0000-0000-0000FB500000}"/>
    <cellStyle name="Comma 3 3 2 3 3 3 2 3 3" xfId="42316" xr:uid="{00000000-0005-0000-0000-0000FC500000}"/>
    <cellStyle name="Comma 3 3 2 3 3 3 2 4" xfId="19093" xr:uid="{00000000-0005-0000-0000-0000FD500000}"/>
    <cellStyle name="Comma 3 3 2 3 3 3 2 4 2" xfId="49917" xr:uid="{00000000-0005-0000-0000-0000FE500000}"/>
    <cellStyle name="Comma 3 3 2 3 3 3 2 5" xfId="34507" xr:uid="{00000000-0005-0000-0000-0000FF500000}"/>
    <cellStyle name="Comma 3 3 2 3 3 3 3" xfId="5585" xr:uid="{00000000-0005-0000-0000-000000510000}"/>
    <cellStyle name="Comma 3 3 2 3 3 3 3 2" xfId="13395" xr:uid="{00000000-0005-0000-0000-000001510000}"/>
    <cellStyle name="Comma 3 3 2 3 3 3 3 2 2" xfId="28806" xr:uid="{00000000-0005-0000-0000-000002510000}"/>
    <cellStyle name="Comma 3 3 2 3 3 3 3 2 2 2" xfId="59630" xr:uid="{00000000-0005-0000-0000-000003510000}"/>
    <cellStyle name="Comma 3 3 2 3 3 3 3 2 3" xfId="44220" xr:uid="{00000000-0005-0000-0000-000004510000}"/>
    <cellStyle name="Comma 3 3 2 3 3 3 3 3" xfId="20997" xr:uid="{00000000-0005-0000-0000-000005510000}"/>
    <cellStyle name="Comma 3 3 2 3 3 3 3 3 2" xfId="51821" xr:uid="{00000000-0005-0000-0000-000006510000}"/>
    <cellStyle name="Comma 3 3 2 3 3 3 3 4" xfId="36411" xr:uid="{00000000-0005-0000-0000-000007510000}"/>
    <cellStyle name="Comma 3 3 2 3 3 3 4" xfId="9592" xr:uid="{00000000-0005-0000-0000-000008510000}"/>
    <cellStyle name="Comma 3 3 2 3 3 3 4 2" xfId="25003" xr:uid="{00000000-0005-0000-0000-000009510000}"/>
    <cellStyle name="Comma 3 3 2 3 3 3 4 2 2" xfId="55827" xr:uid="{00000000-0005-0000-0000-00000A510000}"/>
    <cellStyle name="Comma 3 3 2 3 3 3 4 3" xfId="40417" xr:uid="{00000000-0005-0000-0000-00000B510000}"/>
    <cellStyle name="Comma 3 3 2 3 3 3 5" xfId="17194" xr:uid="{00000000-0005-0000-0000-00000C510000}"/>
    <cellStyle name="Comma 3 3 2 3 3 3 5 2" xfId="48018" xr:uid="{00000000-0005-0000-0000-00000D510000}"/>
    <cellStyle name="Comma 3 3 2 3 3 3 6" xfId="32608" xr:uid="{00000000-0005-0000-0000-00000E510000}"/>
    <cellStyle name="Comma 3 3 2 3 3 4" xfId="2415" xr:uid="{00000000-0005-0000-0000-00000F510000}"/>
    <cellStyle name="Comma 3 3 2 3 3 4 2" xfId="6218" xr:uid="{00000000-0005-0000-0000-000010510000}"/>
    <cellStyle name="Comma 3 3 2 3 3 4 2 2" xfId="14028" xr:uid="{00000000-0005-0000-0000-000011510000}"/>
    <cellStyle name="Comma 3 3 2 3 3 4 2 2 2" xfId="29439" xr:uid="{00000000-0005-0000-0000-000012510000}"/>
    <cellStyle name="Comma 3 3 2 3 3 4 2 2 2 2" xfId="60263" xr:uid="{00000000-0005-0000-0000-000013510000}"/>
    <cellStyle name="Comma 3 3 2 3 3 4 2 2 3" xfId="44853" xr:uid="{00000000-0005-0000-0000-000014510000}"/>
    <cellStyle name="Comma 3 3 2 3 3 4 2 3" xfId="21630" xr:uid="{00000000-0005-0000-0000-000015510000}"/>
    <cellStyle name="Comma 3 3 2 3 3 4 2 3 2" xfId="52454" xr:uid="{00000000-0005-0000-0000-000016510000}"/>
    <cellStyle name="Comma 3 3 2 3 3 4 2 4" xfId="37044" xr:uid="{00000000-0005-0000-0000-000017510000}"/>
    <cellStyle name="Comma 3 3 2 3 3 4 3" xfId="10225" xr:uid="{00000000-0005-0000-0000-000018510000}"/>
    <cellStyle name="Comma 3 3 2 3 3 4 3 2" xfId="25636" xr:uid="{00000000-0005-0000-0000-000019510000}"/>
    <cellStyle name="Comma 3 3 2 3 3 4 3 2 2" xfId="56460" xr:uid="{00000000-0005-0000-0000-00001A510000}"/>
    <cellStyle name="Comma 3 3 2 3 3 4 3 3" xfId="41050" xr:uid="{00000000-0005-0000-0000-00001B510000}"/>
    <cellStyle name="Comma 3 3 2 3 3 4 4" xfId="17827" xr:uid="{00000000-0005-0000-0000-00001C510000}"/>
    <cellStyle name="Comma 3 3 2 3 3 4 4 2" xfId="48651" xr:uid="{00000000-0005-0000-0000-00001D510000}"/>
    <cellStyle name="Comma 3 3 2 3 3 4 5" xfId="33241" xr:uid="{00000000-0005-0000-0000-00001E510000}"/>
    <cellStyle name="Comma 3 3 2 3 3 5" xfId="4319" xr:uid="{00000000-0005-0000-0000-00001F510000}"/>
    <cellStyle name="Comma 3 3 2 3 3 5 2" xfId="12129" xr:uid="{00000000-0005-0000-0000-000020510000}"/>
    <cellStyle name="Comma 3 3 2 3 3 5 2 2" xfId="27540" xr:uid="{00000000-0005-0000-0000-000021510000}"/>
    <cellStyle name="Comma 3 3 2 3 3 5 2 2 2" xfId="58364" xr:uid="{00000000-0005-0000-0000-000022510000}"/>
    <cellStyle name="Comma 3 3 2 3 3 5 2 3" xfId="42954" xr:uid="{00000000-0005-0000-0000-000023510000}"/>
    <cellStyle name="Comma 3 3 2 3 3 5 3" xfId="19731" xr:uid="{00000000-0005-0000-0000-000024510000}"/>
    <cellStyle name="Comma 3 3 2 3 3 5 3 2" xfId="50555" xr:uid="{00000000-0005-0000-0000-000025510000}"/>
    <cellStyle name="Comma 3 3 2 3 3 5 4" xfId="35145" xr:uid="{00000000-0005-0000-0000-000026510000}"/>
    <cellStyle name="Comma 3 3 2 3 3 6" xfId="8326" xr:uid="{00000000-0005-0000-0000-000027510000}"/>
    <cellStyle name="Comma 3 3 2 3 3 6 2" xfId="23737" xr:uid="{00000000-0005-0000-0000-000028510000}"/>
    <cellStyle name="Comma 3 3 2 3 3 6 2 2" xfId="54561" xr:uid="{00000000-0005-0000-0000-000029510000}"/>
    <cellStyle name="Comma 3 3 2 3 3 6 3" xfId="39151" xr:uid="{00000000-0005-0000-0000-00002A510000}"/>
    <cellStyle name="Comma 3 3 2 3 3 7" xfId="15928" xr:uid="{00000000-0005-0000-0000-00002B510000}"/>
    <cellStyle name="Comma 3 3 2 3 3 7 2" xfId="46752" xr:uid="{00000000-0005-0000-0000-00002C510000}"/>
    <cellStyle name="Comma 3 3 2 3 3 8" xfId="31342" xr:uid="{00000000-0005-0000-0000-00002D510000}"/>
    <cellStyle name="Comma 3 3 2 3 4" xfId="936" xr:uid="{00000000-0005-0000-0000-00002E510000}"/>
    <cellStyle name="Comma 3 3 2 3 4 2" xfId="2835" xr:uid="{00000000-0005-0000-0000-00002F510000}"/>
    <cellStyle name="Comma 3 3 2 3 4 2 2" xfId="6638" xr:uid="{00000000-0005-0000-0000-000030510000}"/>
    <cellStyle name="Comma 3 3 2 3 4 2 2 2" xfId="14448" xr:uid="{00000000-0005-0000-0000-000031510000}"/>
    <cellStyle name="Comma 3 3 2 3 4 2 2 2 2" xfId="29859" xr:uid="{00000000-0005-0000-0000-000032510000}"/>
    <cellStyle name="Comma 3 3 2 3 4 2 2 2 2 2" xfId="60683" xr:uid="{00000000-0005-0000-0000-000033510000}"/>
    <cellStyle name="Comma 3 3 2 3 4 2 2 2 3" xfId="45273" xr:uid="{00000000-0005-0000-0000-000034510000}"/>
    <cellStyle name="Comma 3 3 2 3 4 2 2 3" xfId="22050" xr:uid="{00000000-0005-0000-0000-000035510000}"/>
    <cellStyle name="Comma 3 3 2 3 4 2 2 3 2" xfId="52874" xr:uid="{00000000-0005-0000-0000-000036510000}"/>
    <cellStyle name="Comma 3 3 2 3 4 2 2 4" xfId="37464" xr:uid="{00000000-0005-0000-0000-000037510000}"/>
    <cellStyle name="Comma 3 3 2 3 4 2 3" xfId="10645" xr:uid="{00000000-0005-0000-0000-000038510000}"/>
    <cellStyle name="Comma 3 3 2 3 4 2 3 2" xfId="26056" xr:uid="{00000000-0005-0000-0000-000039510000}"/>
    <cellStyle name="Comma 3 3 2 3 4 2 3 2 2" xfId="56880" xr:uid="{00000000-0005-0000-0000-00003A510000}"/>
    <cellStyle name="Comma 3 3 2 3 4 2 3 3" xfId="41470" xr:uid="{00000000-0005-0000-0000-00003B510000}"/>
    <cellStyle name="Comma 3 3 2 3 4 2 4" xfId="18247" xr:uid="{00000000-0005-0000-0000-00003C510000}"/>
    <cellStyle name="Comma 3 3 2 3 4 2 4 2" xfId="49071" xr:uid="{00000000-0005-0000-0000-00003D510000}"/>
    <cellStyle name="Comma 3 3 2 3 4 2 5" xfId="33661" xr:uid="{00000000-0005-0000-0000-00003E510000}"/>
    <cellStyle name="Comma 3 3 2 3 4 3" xfId="4739" xr:uid="{00000000-0005-0000-0000-00003F510000}"/>
    <cellStyle name="Comma 3 3 2 3 4 3 2" xfId="12549" xr:uid="{00000000-0005-0000-0000-000040510000}"/>
    <cellStyle name="Comma 3 3 2 3 4 3 2 2" xfId="27960" xr:uid="{00000000-0005-0000-0000-000041510000}"/>
    <cellStyle name="Comma 3 3 2 3 4 3 2 2 2" xfId="58784" xr:uid="{00000000-0005-0000-0000-000042510000}"/>
    <cellStyle name="Comma 3 3 2 3 4 3 2 3" xfId="43374" xr:uid="{00000000-0005-0000-0000-000043510000}"/>
    <cellStyle name="Comma 3 3 2 3 4 3 3" xfId="20151" xr:uid="{00000000-0005-0000-0000-000044510000}"/>
    <cellStyle name="Comma 3 3 2 3 4 3 3 2" xfId="50975" xr:uid="{00000000-0005-0000-0000-000045510000}"/>
    <cellStyle name="Comma 3 3 2 3 4 3 4" xfId="35565" xr:uid="{00000000-0005-0000-0000-000046510000}"/>
    <cellStyle name="Comma 3 3 2 3 4 4" xfId="8746" xr:uid="{00000000-0005-0000-0000-000047510000}"/>
    <cellStyle name="Comma 3 3 2 3 4 4 2" xfId="24157" xr:uid="{00000000-0005-0000-0000-000048510000}"/>
    <cellStyle name="Comma 3 3 2 3 4 4 2 2" xfId="54981" xr:uid="{00000000-0005-0000-0000-000049510000}"/>
    <cellStyle name="Comma 3 3 2 3 4 4 3" xfId="39571" xr:uid="{00000000-0005-0000-0000-00004A510000}"/>
    <cellStyle name="Comma 3 3 2 3 4 5" xfId="16348" xr:uid="{00000000-0005-0000-0000-00004B510000}"/>
    <cellStyle name="Comma 3 3 2 3 4 5 2" xfId="47172" xr:uid="{00000000-0005-0000-0000-00004C510000}"/>
    <cellStyle name="Comma 3 3 2 3 4 6" xfId="31762" xr:uid="{00000000-0005-0000-0000-00004D510000}"/>
    <cellStyle name="Comma 3 3 2 3 5" xfId="1569" xr:uid="{00000000-0005-0000-0000-00004E510000}"/>
    <cellStyle name="Comma 3 3 2 3 5 2" xfId="3468" xr:uid="{00000000-0005-0000-0000-00004F510000}"/>
    <cellStyle name="Comma 3 3 2 3 5 2 2" xfId="7271" xr:uid="{00000000-0005-0000-0000-000050510000}"/>
    <cellStyle name="Comma 3 3 2 3 5 2 2 2" xfId="15081" xr:uid="{00000000-0005-0000-0000-000051510000}"/>
    <cellStyle name="Comma 3 3 2 3 5 2 2 2 2" xfId="30492" xr:uid="{00000000-0005-0000-0000-000052510000}"/>
    <cellStyle name="Comma 3 3 2 3 5 2 2 2 2 2" xfId="61316" xr:uid="{00000000-0005-0000-0000-000053510000}"/>
    <cellStyle name="Comma 3 3 2 3 5 2 2 2 3" xfId="45906" xr:uid="{00000000-0005-0000-0000-000054510000}"/>
    <cellStyle name="Comma 3 3 2 3 5 2 2 3" xfId="22683" xr:uid="{00000000-0005-0000-0000-000055510000}"/>
    <cellStyle name="Comma 3 3 2 3 5 2 2 3 2" xfId="53507" xr:uid="{00000000-0005-0000-0000-000056510000}"/>
    <cellStyle name="Comma 3 3 2 3 5 2 2 4" xfId="38097" xr:uid="{00000000-0005-0000-0000-000057510000}"/>
    <cellStyle name="Comma 3 3 2 3 5 2 3" xfId="11278" xr:uid="{00000000-0005-0000-0000-000058510000}"/>
    <cellStyle name="Comma 3 3 2 3 5 2 3 2" xfId="26689" xr:uid="{00000000-0005-0000-0000-000059510000}"/>
    <cellStyle name="Comma 3 3 2 3 5 2 3 2 2" xfId="57513" xr:uid="{00000000-0005-0000-0000-00005A510000}"/>
    <cellStyle name="Comma 3 3 2 3 5 2 3 3" xfId="42103" xr:uid="{00000000-0005-0000-0000-00005B510000}"/>
    <cellStyle name="Comma 3 3 2 3 5 2 4" xfId="18880" xr:uid="{00000000-0005-0000-0000-00005C510000}"/>
    <cellStyle name="Comma 3 3 2 3 5 2 4 2" xfId="49704" xr:uid="{00000000-0005-0000-0000-00005D510000}"/>
    <cellStyle name="Comma 3 3 2 3 5 2 5" xfId="34294" xr:uid="{00000000-0005-0000-0000-00005E510000}"/>
    <cellStyle name="Comma 3 3 2 3 5 3" xfId="5372" xr:uid="{00000000-0005-0000-0000-00005F510000}"/>
    <cellStyle name="Comma 3 3 2 3 5 3 2" xfId="13182" xr:uid="{00000000-0005-0000-0000-000060510000}"/>
    <cellStyle name="Comma 3 3 2 3 5 3 2 2" xfId="28593" xr:uid="{00000000-0005-0000-0000-000061510000}"/>
    <cellStyle name="Comma 3 3 2 3 5 3 2 2 2" xfId="59417" xr:uid="{00000000-0005-0000-0000-000062510000}"/>
    <cellStyle name="Comma 3 3 2 3 5 3 2 3" xfId="44007" xr:uid="{00000000-0005-0000-0000-000063510000}"/>
    <cellStyle name="Comma 3 3 2 3 5 3 3" xfId="20784" xr:uid="{00000000-0005-0000-0000-000064510000}"/>
    <cellStyle name="Comma 3 3 2 3 5 3 3 2" xfId="51608" xr:uid="{00000000-0005-0000-0000-000065510000}"/>
    <cellStyle name="Comma 3 3 2 3 5 3 4" xfId="36198" xr:uid="{00000000-0005-0000-0000-000066510000}"/>
    <cellStyle name="Comma 3 3 2 3 5 4" xfId="9379" xr:uid="{00000000-0005-0000-0000-000067510000}"/>
    <cellStyle name="Comma 3 3 2 3 5 4 2" xfId="24790" xr:uid="{00000000-0005-0000-0000-000068510000}"/>
    <cellStyle name="Comma 3 3 2 3 5 4 2 2" xfId="55614" xr:uid="{00000000-0005-0000-0000-000069510000}"/>
    <cellStyle name="Comma 3 3 2 3 5 4 3" xfId="40204" xr:uid="{00000000-0005-0000-0000-00006A510000}"/>
    <cellStyle name="Comma 3 3 2 3 5 5" xfId="16981" xr:uid="{00000000-0005-0000-0000-00006B510000}"/>
    <cellStyle name="Comma 3 3 2 3 5 5 2" xfId="47805" xr:uid="{00000000-0005-0000-0000-00006C510000}"/>
    <cellStyle name="Comma 3 3 2 3 5 6" xfId="32395" xr:uid="{00000000-0005-0000-0000-00006D510000}"/>
    <cellStyle name="Comma 3 3 2 3 6" xfId="2202" xr:uid="{00000000-0005-0000-0000-00006E510000}"/>
    <cellStyle name="Comma 3 3 2 3 6 2" xfId="6005" xr:uid="{00000000-0005-0000-0000-00006F510000}"/>
    <cellStyle name="Comma 3 3 2 3 6 2 2" xfId="13815" xr:uid="{00000000-0005-0000-0000-000070510000}"/>
    <cellStyle name="Comma 3 3 2 3 6 2 2 2" xfId="29226" xr:uid="{00000000-0005-0000-0000-000071510000}"/>
    <cellStyle name="Comma 3 3 2 3 6 2 2 2 2" xfId="60050" xr:uid="{00000000-0005-0000-0000-000072510000}"/>
    <cellStyle name="Comma 3 3 2 3 6 2 2 3" xfId="44640" xr:uid="{00000000-0005-0000-0000-000073510000}"/>
    <cellStyle name="Comma 3 3 2 3 6 2 3" xfId="21417" xr:uid="{00000000-0005-0000-0000-000074510000}"/>
    <cellStyle name="Comma 3 3 2 3 6 2 3 2" xfId="52241" xr:uid="{00000000-0005-0000-0000-000075510000}"/>
    <cellStyle name="Comma 3 3 2 3 6 2 4" xfId="36831" xr:uid="{00000000-0005-0000-0000-000076510000}"/>
    <cellStyle name="Comma 3 3 2 3 6 3" xfId="10012" xr:uid="{00000000-0005-0000-0000-000077510000}"/>
    <cellStyle name="Comma 3 3 2 3 6 3 2" xfId="25423" xr:uid="{00000000-0005-0000-0000-000078510000}"/>
    <cellStyle name="Comma 3 3 2 3 6 3 2 2" xfId="56247" xr:uid="{00000000-0005-0000-0000-000079510000}"/>
    <cellStyle name="Comma 3 3 2 3 6 3 3" xfId="40837" xr:uid="{00000000-0005-0000-0000-00007A510000}"/>
    <cellStyle name="Comma 3 3 2 3 6 4" xfId="17614" xr:uid="{00000000-0005-0000-0000-00007B510000}"/>
    <cellStyle name="Comma 3 3 2 3 6 4 2" xfId="48438" xr:uid="{00000000-0005-0000-0000-00007C510000}"/>
    <cellStyle name="Comma 3 3 2 3 6 5" xfId="33028" xr:uid="{00000000-0005-0000-0000-00007D510000}"/>
    <cellStyle name="Comma 3 3 2 3 7" xfId="4106" xr:uid="{00000000-0005-0000-0000-00007E510000}"/>
    <cellStyle name="Comma 3 3 2 3 7 2" xfId="11916" xr:uid="{00000000-0005-0000-0000-00007F510000}"/>
    <cellStyle name="Comma 3 3 2 3 7 2 2" xfId="27327" xr:uid="{00000000-0005-0000-0000-000080510000}"/>
    <cellStyle name="Comma 3 3 2 3 7 2 2 2" xfId="58151" xr:uid="{00000000-0005-0000-0000-000081510000}"/>
    <cellStyle name="Comma 3 3 2 3 7 2 3" xfId="42741" xr:uid="{00000000-0005-0000-0000-000082510000}"/>
    <cellStyle name="Comma 3 3 2 3 7 3" xfId="19518" xr:uid="{00000000-0005-0000-0000-000083510000}"/>
    <cellStyle name="Comma 3 3 2 3 7 3 2" xfId="50342" xr:uid="{00000000-0005-0000-0000-000084510000}"/>
    <cellStyle name="Comma 3 3 2 3 7 4" xfId="34932" xr:uid="{00000000-0005-0000-0000-000085510000}"/>
    <cellStyle name="Comma 3 3 2 3 8" xfId="8113" xr:uid="{00000000-0005-0000-0000-000086510000}"/>
    <cellStyle name="Comma 3 3 2 3 8 2" xfId="23524" xr:uid="{00000000-0005-0000-0000-000087510000}"/>
    <cellStyle name="Comma 3 3 2 3 8 2 2" xfId="54348" xr:uid="{00000000-0005-0000-0000-000088510000}"/>
    <cellStyle name="Comma 3 3 2 3 8 3" xfId="38938" xr:uid="{00000000-0005-0000-0000-000089510000}"/>
    <cellStyle name="Comma 3 3 2 3 9" xfId="7904" xr:uid="{00000000-0005-0000-0000-00008A510000}"/>
    <cellStyle name="Comma 3 3 2 3 9 2" xfId="23315" xr:uid="{00000000-0005-0000-0000-00008B510000}"/>
    <cellStyle name="Comma 3 3 2 3 9 2 2" xfId="54139" xr:uid="{00000000-0005-0000-0000-00008C510000}"/>
    <cellStyle name="Comma 3 3 2 3 9 3" xfId="38729" xr:uid="{00000000-0005-0000-0000-00008D510000}"/>
    <cellStyle name="Comma 3 3 2 4" xfId="222" xr:uid="{00000000-0005-0000-0000-00008E510000}"/>
    <cellStyle name="Comma 3 3 2 4 10" xfId="15635" xr:uid="{00000000-0005-0000-0000-00008F510000}"/>
    <cellStyle name="Comma 3 3 2 4 10 2" xfId="46459" xr:uid="{00000000-0005-0000-0000-000090510000}"/>
    <cellStyle name="Comma 3 3 2 4 11" xfId="31049" xr:uid="{00000000-0005-0000-0000-000091510000}"/>
    <cellStyle name="Comma 3 3 2 4 2" xfId="645" xr:uid="{00000000-0005-0000-0000-000092510000}"/>
    <cellStyle name="Comma 3 3 2 4 2 2" xfId="1278" xr:uid="{00000000-0005-0000-0000-000093510000}"/>
    <cellStyle name="Comma 3 3 2 4 2 2 2" xfId="3177" xr:uid="{00000000-0005-0000-0000-000094510000}"/>
    <cellStyle name="Comma 3 3 2 4 2 2 2 2" xfId="6980" xr:uid="{00000000-0005-0000-0000-000095510000}"/>
    <cellStyle name="Comma 3 3 2 4 2 2 2 2 2" xfId="14790" xr:uid="{00000000-0005-0000-0000-000096510000}"/>
    <cellStyle name="Comma 3 3 2 4 2 2 2 2 2 2" xfId="30201" xr:uid="{00000000-0005-0000-0000-000097510000}"/>
    <cellStyle name="Comma 3 3 2 4 2 2 2 2 2 2 2" xfId="61025" xr:uid="{00000000-0005-0000-0000-000098510000}"/>
    <cellStyle name="Comma 3 3 2 4 2 2 2 2 2 3" xfId="45615" xr:uid="{00000000-0005-0000-0000-000099510000}"/>
    <cellStyle name="Comma 3 3 2 4 2 2 2 2 3" xfId="22392" xr:uid="{00000000-0005-0000-0000-00009A510000}"/>
    <cellStyle name="Comma 3 3 2 4 2 2 2 2 3 2" xfId="53216" xr:uid="{00000000-0005-0000-0000-00009B510000}"/>
    <cellStyle name="Comma 3 3 2 4 2 2 2 2 4" xfId="37806" xr:uid="{00000000-0005-0000-0000-00009C510000}"/>
    <cellStyle name="Comma 3 3 2 4 2 2 2 3" xfId="10987" xr:uid="{00000000-0005-0000-0000-00009D510000}"/>
    <cellStyle name="Comma 3 3 2 4 2 2 2 3 2" xfId="26398" xr:uid="{00000000-0005-0000-0000-00009E510000}"/>
    <cellStyle name="Comma 3 3 2 4 2 2 2 3 2 2" xfId="57222" xr:uid="{00000000-0005-0000-0000-00009F510000}"/>
    <cellStyle name="Comma 3 3 2 4 2 2 2 3 3" xfId="41812" xr:uid="{00000000-0005-0000-0000-0000A0510000}"/>
    <cellStyle name="Comma 3 3 2 4 2 2 2 4" xfId="18589" xr:uid="{00000000-0005-0000-0000-0000A1510000}"/>
    <cellStyle name="Comma 3 3 2 4 2 2 2 4 2" xfId="49413" xr:uid="{00000000-0005-0000-0000-0000A2510000}"/>
    <cellStyle name="Comma 3 3 2 4 2 2 2 5" xfId="34003" xr:uid="{00000000-0005-0000-0000-0000A3510000}"/>
    <cellStyle name="Comma 3 3 2 4 2 2 3" xfId="5081" xr:uid="{00000000-0005-0000-0000-0000A4510000}"/>
    <cellStyle name="Comma 3 3 2 4 2 2 3 2" xfId="12891" xr:uid="{00000000-0005-0000-0000-0000A5510000}"/>
    <cellStyle name="Comma 3 3 2 4 2 2 3 2 2" xfId="28302" xr:uid="{00000000-0005-0000-0000-0000A6510000}"/>
    <cellStyle name="Comma 3 3 2 4 2 2 3 2 2 2" xfId="59126" xr:uid="{00000000-0005-0000-0000-0000A7510000}"/>
    <cellStyle name="Comma 3 3 2 4 2 2 3 2 3" xfId="43716" xr:uid="{00000000-0005-0000-0000-0000A8510000}"/>
    <cellStyle name="Comma 3 3 2 4 2 2 3 3" xfId="20493" xr:uid="{00000000-0005-0000-0000-0000A9510000}"/>
    <cellStyle name="Comma 3 3 2 4 2 2 3 3 2" xfId="51317" xr:uid="{00000000-0005-0000-0000-0000AA510000}"/>
    <cellStyle name="Comma 3 3 2 4 2 2 3 4" xfId="35907" xr:uid="{00000000-0005-0000-0000-0000AB510000}"/>
    <cellStyle name="Comma 3 3 2 4 2 2 4" xfId="9088" xr:uid="{00000000-0005-0000-0000-0000AC510000}"/>
    <cellStyle name="Comma 3 3 2 4 2 2 4 2" xfId="24499" xr:uid="{00000000-0005-0000-0000-0000AD510000}"/>
    <cellStyle name="Comma 3 3 2 4 2 2 4 2 2" xfId="55323" xr:uid="{00000000-0005-0000-0000-0000AE510000}"/>
    <cellStyle name="Comma 3 3 2 4 2 2 4 3" xfId="39913" xr:uid="{00000000-0005-0000-0000-0000AF510000}"/>
    <cellStyle name="Comma 3 3 2 4 2 2 5" xfId="16690" xr:uid="{00000000-0005-0000-0000-0000B0510000}"/>
    <cellStyle name="Comma 3 3 2 4 2 2 5 2" xfId="47514" xr:uid="{00000000-0005-0000-0000-0000B1510000}"/>
    <cellStyle name="Comma 3 3 2 4 2 2 6" xfId="32104" xr:uid="{00000000-0005-0000-0000-0000B2510000}"/>
    <cellStyle name="Comma 3 3 2 4 2 3" xfId="1911" xr:uid="{00000000-0005-0000-0000-0000B3510000}"/>
    <cellStyle name="Comma 3 3 2 4 2 3 2" xfId="3810" xr:uid="{00000000-0005-0000-0000-0000B4510000}"/>
    <cellStyle name="Comma 3 3 2 4 2 3 2 2" xfId="7613" xr:uid="{00000000-0005-0000-0000-0000B5510000}"/>
    <cellStyle name="Comma 3 3 2 4 2 3 2 2 2" xfId="15423" xr:uid="{00000000-0005-0000-0000-0000B6510000}"/>
    <cellStyle name="Comma 3 3 2 4 2 3 2 2 2 2" xfId="30834" xr:uid="{00000000-0005-0000-0000-0000B7510000}"/>
    <cellStyle name="Comma 3 3 2 4 2 3 2 2 2 2 2" xfId="61658" xr:uid="{00000000-0005-0000-0000-0000B8510000}"/>
    <cellStyle name="Comma 3 3 2 4 2 3 2 2 2 3" xfId="46248" xr:uid="{00000000-0005-0000-0000-0000B9510000}"/>
    <cellStyle name="Comma 3 3 2 4 2 3 2 2 3" xfId="23025" xr:uid="{00000000-0005-0000-0000-0000BA510000}"/>
    <cellStyle name="Comma 3 3 2 4 2 3 2 2 3 2" xfId="53849" xr:uid="{00000000-0005-0000-0000-0000BB510000}"/>
    <cellStyle name="Comma 3 3 2 4 2 3 2 2 4" xfId="38439" xr:uid="{00000000-0005-0000-0000-0000BC510000}"/>
    <cellStyle name="Comma 3 3 2 4 2 3 2 3" xfId="11620" xr:uid="{00000000-0005-0000-0000-0000BD510000}"/>
    <cellStyle name="Comma 3 3 2 4 2 3 2 3 2" xfId="27031" xr:uid="{00000000-0005-0000-0000-0000BE510000}"/>
    <cellStyle name="Comma 3 3 2 4 2 3 2 3 2 2" xfId="57855" xr:uid="{00000000-0005-0000-0000-0000BF510000}"/>
    <cellStyle name="Comma 3 3 2 4 2 3 2 3 3" xfId="42445" xr:uid="{00000000-0005-0000-0000-0000C0510000}"/>
    <cellStyle name="Comma 3 3 2 4 2 3 2 4" xfId="19222" xr:uid="{00000000-0005-0000-0000-0000C1510000}"/>
    <cellStyle name="Comma 3 3 2 4 2 3 2 4 2" xfId="50046" xr:uid="{00000000-0005-0000-0000-0000C2510000}"/>
    <cellStyle name="Comma 3 3 2 4 2 3 2 5" xfId="34636" xr:uid="{00000000-0005-0000-0000-0000C3510000}"/>
    <cellStyle name="Comma 3 3 2 4 2 3 3" xfId="5714" xr:uid="{00000000-0005-0000-0000-0000C4510000}"/>
    <cellStyle name="Comma 3 3 2 4 2 3 3 2" xfId="13524" xr:uid="{00000000-0005-0000-0000-0000C5510000}"/>
    <cellStyle name="Comma 3 3 2 4 2 3 3 2 2" xfId="28935" xr:uid="{00000000-0005-0000-0000-0000C6510000}"/>
    <cellStyle name="Comma 3 3 2 4 2 3 3 2 2 2" xfId="59759" xr:uid="{00000000-0005-0000-0000-0000C7510000}"/>
    <cellStyle name="Comma 3 3 2 4 2 3 3 2 3" xfId="44349" xr:uid="{00000000-0005-0000-0000-0000C8510000}"/>
    <cellStyle name="Comma 3 3 2 4 2 3 3 3" xfId="21126" xr:uid="{00000000-0005-0000-0000-0000C9510000}"/>
    <cellStyle name="Comma 3 3 2 4 2 3 3 3 2" xfId="51950" xr:uid="{00000000-0005-0000-0000-0000CA510000}"/>
    <cellStyle name="Comma 3 3 2 4 2 3 3 4" xfId="36540" xr:uid="{00000000-0005-0000-0000-0000CB510000}"/>
    <cellStyle name="Comma 3 3 2 4 2 3 4" xfId="9721" xr:uid="{00000000-0005-0000-0000-0000CC510000}"/>
    <cellStyle name="Comma 3 3 2 4 2 3 4 2" xfId="25132" xr:uid="{00000000-0005-0000-0000-0000CD510000}"/>
    <cellStyle name="Comma 3 3 2 4 2 3 4 2 2" xfId="55956" xr:uid="{00000000-0005-0000-0000-0000CE510000}"/>
    <cellStyle name="Comma 3 3 2 4 2 3 4 3" xfId="40546" xr:uid="{00000000-0005-0000-0000-0000CF510000}"/>
    <cellStyle name="Comma 3 3 2 4 2 3 5" xfId="17323" xr:uid="{00000000-0005-0000-0000-0000D0510000}"/>
    <cellStyle name="Comma 3 3 2 4 2 3 5 2" xfId="48147" xr:uid="{00000000-0005-0000-0000-0000D1510000}"/>
    <cellStyle name="Comma 3 3 2 4 2 3 6" xfId="32737" xr:uid="{00000000-0005-0000-0000-0000D2510000}"/>
    <cellStyle name="Comma 3 3 2 4 2 4" xfId="2544" xr:uid="{00000000-0005-0000-0000-0000D3510000}"/>
    <cellStyle name="Comma 3 3 2 4 2 4 2" xfId="6347" xr:uid="{00000000-0005-0000-0000-0000D4510000}"/>
    <cellStyle name="Comma 3 3 2 4 2 4 2 2" xfId="14157" xr:uid="{00000000-0005-0000-0000-0000D5510000}"/>
    <cellStyle name="Comma 3 3 2 4 2 4 2 2 2" xfId="29568" xr:uid="{00000000-0005-0000-0000-0000D6510000}"/>
    <cellStyle name="Comma 3 3 2 4 2 4 2 2 2 2" xfId="60392" xr:uid="{00000000-0005-0000-0000-0000D7510000}"/>
    <cellStyle name="Comma 3 3 2 4 2 4 2 2 3" xfId="44982" xr:uid="{00000000-0005-0000-0000-0000D8510000}"/>
    <cellStyle name="Comma 3 3 2 4 2 4 2 3" xfId="21759" xr:uid="{00000000-0005-0000-0000-0000D9510000}"/>
    <cellStyle name="Comma 3 3 2 4 2 4 2 3 2" xfId="52583" xr:uid="{00000000-0005-0000-0000-0000DA510000}"/>
    <cellStyle name="Comma 3 3 2 4 2 4 2 4" xfId="37173" xr:uid="{00000000-0005-0000-0000-0000DB510000}"/>
    <cellStyle name="Comma 3 3 2 4 2 4 3" xfId="10354" xr:uid="{00000000-0005-0000-0000-0000DC510000}"/>
    <cellStyle name="Comma 3 3 2 4 2 4 3 2" xfId="25765" xr:uid="{00000000-0005-0000-0000-0000DD510000}"/>
    <cellStyle name="Comma 3 3 2 4 2 4 3 2 2" xfId="56589" xr:uid="{00000000-0005-0000-0000-0000DE510000}"/>
    <cellStyle name="Comma 3 3 2 4 2 4 3 3" xfId="41179" xr:uid="{00000000-0005-0000-0000-0000DF510000}"/>
    <cellStyle name="Comma 3 3 2 4 2 4 4" xfId="17956" xr:uid="{00000000-0005-0000-0000-0000E0510000}"/>
    <cellStyle name="Comma 3 3 2 4 2 4 4 2" xfId="48780" xr:uid="{00000000-0005-0000-0000-0000E1510000}"/>
    <cellStyle name="Comma 3 3 2 4 2 4 5" xfId="33370" xr:uid="{00000000-0005-0000-0000-0000E2510000}"/>
    <cellStyle name="Comma 3 3 2 4 2 5" xfId="4448" xr:uid="{00000000-0005-0000-0000-0000E3510000}"/>
    <cellStyle name="Comma 3 3 2 4 2 5 2" xfId="12258" xr:uid="{00000000-0005-0000-0000-0000E4510000}"/>
    <cellStyle name="Comma 3 3 2 4 2 5 2 2" xfId="27669" xr:uid="{00000000-0005-0000-0000-0000E5510000}"/>
    <cellStyle name="Comma 3 3 2 4 2 5 2 2 2" xfId="58493" xr:uid="{00000000-0005-0000-0000-0000E6510000}"/>
    <cellStyle name="Comma 3 3 2 4 2 5 2 3" xfId="43083" xr:uid="{00000000-0005-0000-0000-0000E7510000}"/>
    <cellStyle name="Comma 3 3 2 4 2 5 3" xfId="19860" xr:uid="{00000000-0005-0000-0000-0000E8510000}"/>
    <cellStyle name="Comma 3 3 2 4 2 5 3 2" xfId="50684" xr:uid="{00000000-0005-0000-0000-0000E9510000}"/>
    <cellStyle name="Comma 3 3 2 4 2 5 4" xfId="35274" xr:uid="{00000000-0005-0000-0000-0000EA510000}"/>
    <cellStyle name="Comma 3 3 2 4 2 6" xfId="8455" xr:uid="{00000000-0005-0000-0000-0000EB510000}"/>
    <cellStyle name="Comma 3 3 2 4 2 6 2" xfId="23866" xr:uid="{00000000-0005-0000-0000-0000EC510000}"/>
    <cellStyle name="Comma 3 3 2 4 2 6 2 2" xfId="54690" xr:uid="{00000000-0005-0000-0000-0000ED510000}"/>
    <cellStyle name="Comma 3 3 2 4 2 6 3" xfId="39280" xr:uid="{00000000-0005-0000-0000-0000EE510000}"/>
    <cellStyle name="Comma 3 3 2 4 2 7" xfId="16057" xr:uid="{00000000-0005-0000-0000-0000EF510000}"/>
    <cellStyle name="Comma 3 3 2 4 2 7 2" xfId="46881" xr:uid="{00000000-0005-0000-0000-0000F0510000}"/>
    <cellStyle name="Comma 3 3 2 4 2 8" xfId="31471" xr:uid="{00000000-0005-0000-0000-0000F1510000}"/>
    <cellStyle name="Comma 3 3 2 4 3" xfId="436" xr:uid="{00000000-0005-0000-0000-0000F2510000}"/>
    <cellStyle name="Comma 3 3 2 4 3 2" xfId="1069" xr:uid="{00000000-0005-0000-0000-0000F3510000}"/>
    <cellStyle name="Comma 3 3 2 4 3 2 2" xfId="2968" xr:uid="{00000000-0005-0000-0000-0000F4510000}"/>
    <cellStyle name="Comma 3 3 2 4 3 2 2 2" xfId="6771" xr:uid="{00000000-0005-0000-0000-0000F5510000}"/>
    <cellStyle name="Comma 3 3 2 4 3 2 2 2 2" xfId="14581" xr:uid="{00000000-0005-0000-0000-0000F6510000}"/>
    <cellStyle name="Comma 3 3 2 4 3 2 2 2 2 2" xfId="29992" xr:uid="{00000000-0005-0000-0000-0000F7510000}"/>
    <cellStyle name="Comma 3 3 2 4 3 2 2 2 2 2 2" xfId="60816" xr:uid="{00000000-0005-0000-0000-0000F8510000}"/>
    <cellStyle name="Comma 3 3 2 4 3 2 2 2 2 3" xfId="45406" xr:uid="{00000000-0005-0000-0000-0000F9510000}"/>
    <cellStyle name="Comma 3 3 2 4 3 2 2 2 3" xfId="22183" xr:uid="{00000000-0005-0000-0000-0000FA510000}"/>
    <cellStyle name="Comma 3 3 2 4 3 2 2 2 3 2" xfId="53007" xr:uid="{00000000-0005-0000-0000-0000FB510000}"/>
    <cellStyle name="Comma 3 3 2 4 3 2 2 2 4" xfId="37597" xr:uid="{00000000-0005-0000-0000-0000FC510000}"/>
    <cellStyle name="Comma 3 3 2 4 3 2 2 3" xfId="10778" xr:uid="{00000000-0005-0000-0000-0000FD510000}"/>
    <cellStyle name="Comma 3 3 2 4 3 2 2 3 2" xfId="26189" xr:uid="{00000000-0005-0000-0000-0000FE510000}"/>
    <cellStyle name="Comma 3 3 2 4 3 2 2 3 2 2" xfId="57013" xr:uid="{00000000-0005-0000-0000-0000FF510000}"/>
    <cellStyle name="Comma 3 3 2 4 3 2 2 3 3" xfId="41603" xr:uid="{00000000-0005-0000-0000-000000520000}"/>
    <cellStyle name="Comma 3 3 2 4 3 2 2 4" xfId="18380" xr:uid="{00000000-0005-0000-0000-000001520000}"/>
    <cellStyle name="Comma 3 3 2 4 3 2 2 4 2" xfId="49204" xr:uid="{00000000-0005-0000-0000-000002520000}"/>
    <cellStyle name="Comma 3 3 2 4 3 2 2 5" xfId="33794" xr:uid="{00000000-0005-0000-0000-000003520000}"/>
    <cellStyle name="Comma 3 3 2 4 3 2 3" xfId="4872" xr:uid="{00000000-0005-0000-0000-000004520000}"/>
    <cellStyle name="Comma 3 3 2 4 3 2 3 2" xfId="12682" xr:uid="{00000000-0005-0000-0000-000005520000}"/>
    <cellStyle name="Comma 3 3 2 4 3 2 3 2 2" xfId="28093" xr:uid="{00000000-0005-0000-0000-000006520000}"/>
    <cellStyle name="Comma 3 3 2 4 3 2 3 2 2 2" xfId="58917" xr:uid="{00000000-0005-0000-0000-000007520000}"/>
    <cellStyle name="Comma 3 3 2 4 3 2 3 2 3" xfId="43507" xr:uid="{00000000-0005-0000-0000-000008520000}"/>
    <cellStyle name="Comma 3 3 2 4 3 2 3 3" xfId="20284" xr:uid="{00000000-0005-0000-0000-000009520000}"/>
    <cellStyle name="Comma 3 3 2 4 3 2 3 3 2" xfId="51108" xr:uid="{00000000-0005-0000-0000-00000A520000}"/>
    <cellStyle name="Comma 3 3 2 4 3 2 3 4" xfId="35698" xr:uid="{00000000-0005-0000-0000-00000B520000}"/>
    <cellStyle name="Comma 3 3 2 4 3 2 4" xfId="8879" xr:uid="{00000000-0005-0000-0000-00000C520000}"/>
    <cellStyle name="Comma 3 3 2 4 3 2 4 2" xfId="24290" xr:uid="{00000000-0005-0000-0000-00000D520000}"/>
    <cellStyle name="Comma 3 3 2 4 3 2 4 2 2" xfId="55114" xr:uid="{00000000-0005-0000-0000-00000E520000}"/>
    <cellStyle name="Comma 3 3 2 4 3 2 4 3" xfId="39704" xr:uid="{00000000-0005-0000-0000-00000F520000}"/>
    <cellStyle name="Comma 3 3 2 4 3 2 5" xfId="16481" xr:uid="{00000000-0005-0000-0000-000010520000}"/>
    <cellStyle name="Comma 3 3 2 4 3 2 5 2" xfId="47305" xr:uid="{00000000-0005-0000-0000-000011520000}"/>
    <cellStyle name="Comma 3 3 2 4 3 2 6" xfId="31895" xr:uid="{00000000-0005-0000-0000-000012520000}"/>
    <cellStyle name="Comma 3 3 2 4 3 3" xfId="1702" xr:uid="{00000000-0005-0000-0000-000013520000}"/>
    <cellStyle name="Comma 3 3 2 4 3 3 2" xfId="3601" xr:uid="{00000000-0005-0000-0000-000014520000}"/>
    <cellStyle name="Comma 3 3 2 4 3 3 2 2" xfId="7404" xr:uid="{00000000-0005-0000-0000-000015520000}"/>
    <cellStyle name="Comma 3 3 2 4 3 3 2 2 2" xfId="15214" xr:uid="{00000000-0005-0000-0000-000016520000}"/>
    <cellStyle name="Comma 3 3 2 4 3 3 2 2 2 2" xfId="30625" xr:uid="{00000000-0005-0000-0000-000017520000}"/>
    <cellStyle name="Comma 3 3 2 4 3 3 2 2 2 2 2" xfId="61449" xr:uid="{00000000-0005-0000-0000-000018520000}"/>
    <cellStyle name="Comma 3 3 2 4 3 3 2 2 2 3" xfId="46039" xr:uid="{00000000-0005-0000-0000-000019520000}"/>
    <cellStyle name="Comma 3 3 2 4 3 3 2 2 3" xfId="22816" xr:uid="{00000000-0005-0000-0000-00001A520000}"/>
    <cellStyle name="Comma 3 3 2 4 3 3 2 2 3 2" xfId="53640" xr:uid="{00000000-0005-0000-0000-00001B520000}"/>
    <cellStyle name="Comma 3 3 2 4 3 3 2 2 4" xfId="38230" xr:uid="{00000000-0005-0000-0000-00001C520000}"/>
    <cellStyle name="Comma 3 3 2 4 3 3 2 3" xfId="11411" xr:uid="{00000000-0005-0000-0000-00001D520000}"/>
    <cellStyle name="Comma 3 3 2 4 3 3 2 3 2" xfId="26822" xr:uid="{00000000-0005-0000-0000-00001E520000}"/>
    <cellStyle name="Comma 3 3 2 4 3 3 2 3 2 2" xfId="57646" xr:uid="{00000000-0005-0000-0000-00001F520000}"/>
    <cellStyle name="Comma 3 3 2 4 3 3 2 3 3" xfId="42236" xr:uid="{00000000-0005-0000-0000-000020520000}"/>
    <cellStyle name="Comma 3 3 2 4 3 3 2 4" xfId="19013" xr:uid="{00000000-0005-0000-0000-000021520000}"/>
    <cellStyle name="Comma 3 3 2 4 3 3 2 4 2" xfId="49837" xr:uid="{00000000-0005-0000-0000-000022520000}"/>
    <cellStyle name="Comma 3 3 2 4 3 3 2 5" xfId="34427" xr:uid="{00000000-0005-0000-0000-000023520000}"/>
    <cellStyle name="Comma 3 3 2 4 3 3 3" xfId="5505" xr:uid="{00000000-0005-0000-0000-000024520000}"/>
    <cellStyle name="Comma 3 3 2 4 3 3 3 2" xfId="13315" xr:uid="{00000000-0005-0000-0000-000025520000}"/>
    <cellStyle name="Comma 3 3 2 4 3 3 3 2 2" xfId="28726" xr:uid="{00000000-0005-0000-0000-000026520000}"/>
    <cellStyle name="Comma 3 3 2 4 3 3 3 2 2 2" xfId="59550" xr:uid="{00000000-0005-0000-0000-000027520000}"/>
    <cellStyle name="Comma 3 3 2 4 3 3 3 2 3" xfId="44140" xr:uid="{00000000-0005-0000-0000-000028520000}"/>
    <cellStyle name="Comma 3 3 2 4 3 3 3 3" xfId="20917" xr:uid="{00000000-0005-0000-0000-000029520000}"/>
    <cellStyle name="Comma 3 3 2 4 3 3 3 3 2" xfId="51741" xr:uid="{00000000-0005-0000-0000-00002A520000}"/>
    <cellStyle name="Comma 3 3 2 4 3 3 3 4" xfId="36331" xr:uid="{00000000-0005-0000-0000-00002B520000}"/>
    <cellStyle name="Comma 3 3 2 4 3 3 4" xfId="9512" xr:uid="{00000000-0005-0000-0000-00002C520000}"/>
    <cellStyle name="Comma 3 3 2 4 3 3 4 2" xfId="24923" xr:uid="{00000000-0005-0000-0000-00002D520000}"/>
    <cellStyle name="Comma 3 3 2 4 3 3 4 2 2" xfId="55747" xr:uid="{00000000-0005-0000-0000-00002E520000}"/>
    <cellStyle name="Comma 3 3 2 4 3 3 4 3" xfId="40337" xr:uid="{00000000-0005-0000-0000-00002F520000}"/>
    <cellStyle name="Comma 3 3 2 4 3 3 5" xfId="17114" xr:uid="{00000000-0005-0000-0000-000030520000}"/>
    <cellStyle name="Comma 3 3 2 4 3 3 5 2" xfId="47938" xr:uid="{00000000-0005-0000-0000-000031520000}"/>
    <cellStyle name="Comma 3 3 2 4 3 3 6" xfId="32528" xr:uid="{00000000-0005-0000-0000-000032520000}"/>
    <cellStyle name="Comma 3 3 2 4 3 4" xfId="2335" xr:uid="{00000000-0005-0000-0000-000033520000}"/>
    <cellStyle name="Comma 3 3 2 4 3 4 2" xfId="6138" xr:uid="{00000000-0005-0000-0000-000034520000}"/>
    <cellStyle name="Comma 3 3 2 4 3 4 2 2" xfId="13948" xr:uid="{00000000-0005-0000-0000-000035520000}"/>
    <cellStyle name="Comma 3 3 2 4 3 4 2 2 2" xfId="29359" xr:uid="{00000000-0005-0000-0000-000036520000}"/>
    <cellStyle name="Comma 3 3 2 4 3 4 2 2 2 2" xfId="60183" xr:uid="{00000000-0005-0000-0000-000037520000}"/>
    <cellStyle name="Comma 3 3 2 4 3 4 2 2 3" xfId="44773" xr:uid="{00000000-0005-0000-0000-000038520000}"/>
    <cellStyle name="Comma 3 3 2 4 3 4 2 3" xfId="21550" xr:uid="{00000000-0005-0000-0000-000039520000}"/>
    <cellStyle name="Comma 3 3 2 4 3 4 2 3 2" xfId="52374" xr:uid="{00000000-0005-0000-0000-00003A520000}"/>
    <cellStyle name="Comma 3 3 2 4 3 4 2 4" xfId="36964" xr:uid="{00000000-0005-0000-0000-00003B520000}"/>
    <cellStyle name="Comma 3 3 2 4 3 4 3" xfId="10145" xr:uid="{00000000-0005-0000-0000-00003C520000}"/>
    <cellStyle name="Comma 3 3 2 4 3 4 3 2" xfId="25556" xr:uid="{00000000-0005-0000-0000-00003D520000}"/>
    <cellStyle name="Comma 3 3 2 4 3 4 3 2 2" xfId="56380" xr:uid="{00000000-0005-0000-0000-00003E520000}"/>
    <cellStyle name="Comma 3 3 2 4 3 4 3 3" xfId="40970" xr:uid="{00000000-0005-0000-0000-00003F520000}"/>
    <cellStyle name="Comma 3 3 2 4 3 4 4" xfId="17747" xr:uid="{00000000-0005-0000-0000-000040520000}"/>
    <cellStyle name="Comma 3 3 2 4 3 4 4 2" xfId="48571" xr:uid="{00000000-0005-0000-0000-000041520000}"/>
    <cellStyle name="Comma 3 3 2 4 3 4 5" xfId="33161" xr:uid="{00000000-0005-0000-0000-000042520000}"/>
    <cellStyle name="Comma 3 3 2 4 3 5" xfId="4239" xr:uid="{00000000-0005-0000-0000-000043520000}"/>
    <cellStyle name="Comma 3 3 2 4 3 5 2" xfId="12049" xr:uid="{00000000-0005-0000-0000-000044520000}"/>
    <cellStyle name="Comma 3 3 2 4 3 5 2 2" xfId="27460" xr:uid="{00000000-0005-0000-0000-000045520000}"/>
    <cellStyle name="Comma 3 3 2 4 3 5 2 2 2" xfId="58284" xr:uid="{00000000-0005-0000-0000-000046520000}"/>
    <cellStyle name="Comma 3 3 2 4 3 5 2 3" xfId="42874" xr:uid="{00000000-0005-0000-0000-000047520000}"/>
    <cellStyle name="Comma 3 3 2 4 3 5 3" xfId="19651" xr:uid="{00000000-0005-0000-0000-000048520000}"/>
    <cellStyle name="Comma 3 3 2 4 3 5 3 2" xfId="50475" xr:uid="{00000000-0005-0000-0000-000049520000}"/>
    <cellStyle name="Comma 3 3 2 4 3 5 4" xfId="35065" xr:uid="{00000000-0005-0000-0000-00004A520000}"/>
    <cellStyle name="Comma 3 3 2 4 3 6" xfId="8246" xr:uid="{00000000-0005-0000-0000-00004B520000}"/>
    <cellStyle name="Comma 3 3 2 4 3 6 2" xfId="23657" xr:uid="{00000000-0005-0000-0000-00004C520000}"/>
    <cellStyle name="Comma 3 3 2 4 3 6 2 2" xfId="54481" xr:uid="{00000000-0005-0000-0000-00004D520000}"/>
    <cellStyle name="Comma 3 3 2 4 3 6 3" xfId="39071" xr:uid="{00000000-0005-0000-0000-00004E520000}"/>
    <cellStyle name="Comma 3 3 2 4 3 7" xfId="15848" xr:uid="{00000000-0005-0000-0000-00004F520000}"/>
    <cellStyle name="Comma 3 3 2 4 3 7 2" xfId="46672" xr:uid="{00000000-0005-0000-0000-000050520000}"/>
    <cellStyle name="Comma 3 3 2 4 3 8" xfId="31262" xr:uid="{00000000-0005-0000-0000-000051520000}"/>
    <cellStyle name="Comma 3 3 2 4 4" xfId="856" xr:uid="{00000000-0005-0000-0000-000052520000}"/>
    <cellStyle name="Comma 3 3 2 4 4 2" xfId="2755" xr:uid="{00000000-0005-0000-0000-000053520000}"/>
    <cellStyle name="Comma 3 3 2 4 4 2 2" xfId="6558" xr:uid="{00000000-0005-0000-0000-000054520000}"/>
    <cellStyle name="Comma 3 3 2 4 4 2 2 2" xfId="14368" xr:uid="{00000000-0005-0000-0000-000055520000}"/>
    <cellStyle name="Comma 3 3 2 4 4 2 2 2 2" xfId="29779" xr:uid="{00000000-0005-0000-0000-000056520000}"/>
    <cellStyle name="Comma 3 3 2 4 4 2 2 2 2 2" xfId="60603" xr:uid="{00000000-0005-0000-0000-000057520000}"/>
    <cellStyle name="Comma 3 3 2 4 4 2 2 2 3" xfId="45193" xr:uid="{00000000-0005-0000-0000-000058520000}"/>
    <cellStyle name="Comma 3 3 2 4 4 2 2 3" xfId="21970" xr:uid="{00000000-0005-0000-0000-000059520000}"/>
    <cellStyle name="Comma 3 3 2 4 4 2 2 3 2" xfId="52794" xr:uid="{00000000-0005-0000-0000-00005A520000}"/>
    <cellStyle name="Comma 3 3 2 4 4 2 2 4" xfId="37384" xr:uid="{00000000-0005-0000-0000-00005B520000}"/>
    <cellStyle name="Comma 3 3 2 4 4 2 3" xfId="10565" xr:uid="{00000000-0005-0000-0000-00005C520000}"/>
    <cellStyle name="Comma 3 3 2 4 4 2 3 2" xfId="25976" xr:uid="{00000000-0005-0000-0000-00005D520000}"/>
    <cellStyle name="Comma 3 3 2 4 4 2 3 2 2" xfId="56800" xr:uid="{00000000-0005-0000-0000-00005E520000}"/>
    <cellStyle name="Comma 3 3 2 4 4 2 3 3" xfId="41390" xr:uid="{00000000-0005-0000-0000-00005F520000}"/>
    <cellStyle name="Comma 3 3 2 4 4 2 4" xfId="18167" xr:uid="{00000000-0005-0000-0000-000060520000}"/>
    <cellStyle name="Comma 3 3 2 4 4 2 4 2" xfId="48991" xr:uid="{00000000-0005-0000-0000-000061520000}"/>
    <cellStyle name="Comma 3 3 2 4 4 2 5" xfId="33581" xr:uid="{00000000-0005-0000-0000-000062520000}"/>
    <cellStyle name="Comma 3 3 2 4 4 3" xfId="4659" xr:uid="{00000000-0005-0000-0000-000063520000}"/>
    <cellStyle name="Comma 3 3 2 4 4 3 2" xfId="12469" xr:uid="{00000000-0005-0000-0000-000064520000}"/>
    <cellStyle name="Comma 3 3 2 4 4 3 2 2" xfId="27880" xr:uid="{00000000-0005-0000-0000-000065520000}"/>
    <cellStyle name="Comma 3 3 2 4 4 3 2 2 2" xfId="58704" xr:uid="{00000000-0005-0000-0000-000066520000}"/>
    <cellStyle name="Comma 3 3 2 4 4 3 2 3" xfId="43294" xr:uid="{00000000-0005-0000-0000-000067520000}"/>
    <cellStyle name="Comma 3 3 2 4 4 3 3" xfId="20071" xr:uid="{00000000-0005-0000-0000-000068520000}"/>
    <cellStyle name="Comma 3 3 2 4 4 3 3 2" xfId="50895" xr:uid="{00000000-0005-0000-0000-000069520000}"/>
    <cellStyle name="Comma 3 3 2 4 4 3 4" xfId="35485" xr:uid="{00000000-0005-0000-0000-00006A520000}"/>
    <cellStyle name="Comma 3 3 2 4 4 4" xfId="8666" xr:uid="{00000000-0005-0000-0000-00006B520000}"/>
    <cellStyle name="Comma 3 3 2 4 4 4 2" xfId="24077" xr:uid="{00000000-0005-0000-0000-00006C520000}"/>
    <cellStyle name="Comma 3 3 2 4 4 4 2 2" xfId="54901" xr:uid="{00000000-0005-0000-0000-00006D520000}"/>
    <cellStyle name="Comma 3 3 2 4 4 4 3" xfId="39491" xr:uid="{00000000-0005-0000-0000-00006E520000}"/>
    <cellStyle name="Comma 3 3 2 4 4 5" xfId="16268" xr:uid="{00000000-0005-0000-0000-00006F520000}"/>
    <cellStyle name="Comma 3 3 2 4 4 5 2" xfId="47092" xr:uid="{00000000-0005-0000-0000-000070520000}"/>
    <cellStyle name="Comma 3 3 2 4 4 6" xfId="31682" xr:uid="{00000000-0005-0000-0000-000071520000}"/>
    <cellStyle name="Comma 3 3 2 4 5" xfId="1489" xr:uid="{00000000-0005-0000-0000-000072520000}"/>
    <cellStyle name="Comma 3 3 2 4 5 2" xfId="3388" xr:uid="{00000000-0005-0000-0000-000073520000}"/>
    <cellStyle name="Comma 3 3 2 4 5 2 2" xfId="7191" xr:uid="{00000000-0005-0000-0000-000074520000}"/>
    <cellStyle name="Comma 3 3 2 4 5 2 2 2" xfId="15001" xr:uid="{00000000-0005-0000-0000-000075520000}"/>
    <cellStyle name="Comma 3 3 2 4 5 2 2 2 2" xfId="30412" xr:uid="{00000000-0005-0000-0000-000076520000}"/>
    <cellStyle name="Comma 3 3 2 4 5 2 2 2 2 2" xfId="61236" xr:uid="{00000000-0005-0000-0000-000077520000}"/>
    <cellStyle name="Comma 3 3 2 4 5 2 2 2 3" xfId="45826" xr:uid="{00000000-0005-0000-0000-000078520000}"/>
    <cellStyle name="Comma 3 3 2 4 5 2 2 3" xfId="22603" xr:uid="{00000000-0005-0000-0000-000079520000}"/>
    <cellStyle name="Comma 3 3 2 4 5 2 2 3 2" xfId="53427" xr:uid="{00000000-0005-0000-0000-00007A520000}"/>
    <cellStyle name="Comma 3 3 2 4 5 2 2 4" xfId="38017" xr:uid="{00000000-0005-0000-0000-00007B520000}"/>
    <cellStyle name="Comma 3 3 2 4 5 2 3" xfId="11198" xr:uid="{00000000-0005-0000-0000-00007C520000}"/>
    <cellStyle name="Comma 3 3 2 4 5 2 3 2" xfId="26609" xr:uid="{00000000-0005-0000-0000-00007D520000}"/>
    <cellStyle name="Comma 3 3 2 4 5 2 3 2 2" xfId="57433" xr:uid="{00000000-0005-0000-0000-00007E520000}"/>
    <cellStyle name="Comma 3 3 2 4 5 2 3 3" xfId="42023" xr:uid="{00000000-0005-0000-0000-00007F520000}"/>
    <cellStyle name="Comma 3 3 2 4 5 2 4" xfId="18800" xr:uid="{00000000-0005-0000-0000-000080520000}"/>
    <cellStyle name="Comma 3 3 2 4 5 2 4 2" xfId="49624" xr:uid="{00000000-0005-0000-0000-000081520000}"/>
    <cellStyle name="Comma 3 3 2 4 5 2 5" xfId="34214" xr:uid="{00000000-0005-0000-0000-000082520000}"/>
    <cellStyle name="Comma 3 3 2 4 5 3" xfId="5292" xr:uid="{00000000-0005-0000-0000-000083520000}"/>
    <cellStyle name="Comma 3 3 2 4 5 3 2" xfId="13102" xr:uid="{00000000-0005-0000-0000-000084520000}"/>
    <cellStyle name="Comma 3 3 2 4 5 3 2 2" xfId="28513" xr:uid="{00000000-0005-0000-0000-000085520000}"/>
    <cellStyle name="Comma 3 3 2 4 5 3 2 2 2" xfId="59337" xr:uid="{00000000-0005-0000-0000-000086520000}"/>
    <cellStyle name="Comma 3 3 2 4 5 3 2 3" xfId="43927" xr:uid="{00000000-0005-0000-0000-000087520000}"/>
    <cellStyle name="Comma 3 3 2 4 5 3 3" xfId="20704" xr:uid="{00000000-0005-0000-0000-000088520000}"/>
    <cellStyle name="Comma 3 3 2 4 5 3 3 2" xfId="51528" xr:uid="{00000000-0005-0000-0000-000089520000}"/>
    <cellStyle name="Comma 3 3 2 4 5 3 4" xfId="36118" xr:uid="{00000000-0005-0000-0000-00008A520000}"/>
    <cellStyle name="Comma 3 3 2 4 5 4" xfId="9299" xr:uid="{00000000-0005-0000-0000-00008B520000}"/>
    <cellStyle name="Comma 3 3 2 4 5 4 2" xfId="24710" xr:uid="{00000000-0005-0000-0000-00008C520000}"/>
    <cellStyle name="Comma 3 3 2 4 5 4 2 2" xfId="55534" xr:uid="{00000000-0005-0000-0000-00008D520000}"/>
    <cellStyle name="Comma 3 3 2 4 5 4 3" xfId="40124" xr:uid="{00000000-0005-0000-0000-00008E520000}"/>
    <cellStyle name="Comma 3 3 2 4 5 5" xfId="16901" xr:uid="{00000000-0005-0000-0000-00008F520000}"/>
    <cellStyle name="Comma 3 3 2 4 5 5 2" xfId="47725" xr:uid="{00000000-0005-0000-0000-000090520000}"/>
    <cellStyle name="Comma 3 3 2 4 5 6" xfId="32315" xr:uid="{00000000-0005-0000-0000-000091520000}"/>
    <cellStyle name="Comma 3 3 2 4 6" xfId="2122" xr:uid="{00000000-0005-0000-0000-000092520000}"/>
    <cellStyle name="Comma 3 3 2 4 6 2" xfId="5925" xr:uid="{00000000-0005-0000-0000-000093520000}"/>
    <cellStyle name="Comma 3 3 2 4 6 2 2" xfId="13735" xr:uid="{00000000-0005-0000-0000-000094520000}"/>
    <cellStyle name="Comma 3 3 2 4 6 2 2 2" xfId="29146" xr:uid="{00000000-0005-0000-0000-000095520000}"/>
    <cellStyle name="Comma 3 3 2 4 6 2 2 2 2" xfId="59970" xr:uid="{00000000-0005-0000-0000-000096520000}"/>
    <cellStyle name="Comma 3 3 2 4 6 2 2 3" xfId="44560" xr:uid="{00000000-0005-0000-0000-000097520000}"/>
    <cellStyle name="Comma 3 3 2 4 6 2 3" xfId="21337" xr:uid="{00000000-0005-0000-0000-000098520000}"/>
    <cellStyle name="Comma 3 3 2 4 6 2 3 2" xfId="52161" xr:uid="{00000000-0005-0000-0000-000099520000}"/>
    <cellStyle name="Comma 3 3 2 4 6 2 4" xfId="36751" xr:uid="{00000000-0005-0000-0000-00009A520000}"/>
    <cellStyle name="Comma 3 3 2 4 6 3" xfId="9932" xr:uid="{00000000-0005-0000-0000-00009B520000}"/>
    <cellStyle name="Comma 3 3 2 4 6 3 2" xfId="25343" xr:uid="{00000000-0005-0000-0000-00009C520000}"/>
    <cellStyle name="Comma 3 3 2 4 6 3 2 2" xfId="56167" xr:uid="{00000000-0005-0000-0000-00009D520000}"/>
    <cellStyle name="Comma 3 3 2 4 6 3 3" xfId="40757" xr:uid="{00000000-0005-0000-0000-00009E520000}"/>
    <cellStyle name="Comma 3 3 2 4 6 4" xfId="17534" xr:uid="{00000000-0005-0000-0000-00009F520000}"/>
    <cellStyle name="Comma 3 3 2 4 6 4 2" xfId="48358" xr:uid="{00000000-0005-0000-0000-0000A0520000}"/>
    <cellStyle name="Comma 3 3 2 4 6 5" xfId="32948" xr:uid="{00000000-0005-0000-0000-0000A1520000}"/>
    <cellStyle name="Comma 3 3 2 4 7" xfId="4026" xr:uid="{00000000-0005-0000-0000-0000A2520000}"/>
    <cellStyle name="Comma 3 3 2 4 7 2" xfId="11836" xr:uid="{00000000-0005-0000-0000-0000A3520000}"/>
    <cellStyle name="Comma 3 3 2 4 7 2 2" xfId="27247" xr:uid="{00000000-0005-0000-0000-0000A4520000}"/>
    <cellStyle name="Comma 3 3 2 4 7 2 2 2" xfId="58071" xr:uid="{00000000-0005-0000-0000-0000A5520000}"/>
    <cellStyle name="Comma 3 3 2 4 7 2 3" xfId="42661" xr:uid="{00000000-0005-0000-0000-0000A6520000}"/>
    <cellStyle name="Comma 3 3 2 4 7 3" xfId="19438" xr:uid="{00000000-0005-0000-0000-0000A7520000}"/>
    <cellStyle name="Comma 3 3 2 4 7 3 2" xfId="50262" xr:uid="{00000000-0005-0000-0000-0000A8520000}"/>
    <cellStyle name="Comma 3 3 2 4 7 4" xfId="34852" xr:uid="{00000000-0005-0000-0000-0000A9520000}"/>
    <cellStyle name="Comma 3 3 2 4 8" xfId="8033" xr:uid="{00000000-0005-0000-0000-0000AA520000}"/>
    <cellStyle name="Comma 3 3 2 4 8 2" xfId="23444" xr:uid="{00000000-0005-0000-0000-0000AB520000}"/>
    <cellStyle name="Comma 3 3 2 4 8 2 2" xfId="54268" xr:uid="{00000000-0005-0000-0000-0000AC520000}"/>
    <cellStyle name="Comma 3 3 2 4 8 3" xfId="38858" xr:uid="{00000000-0005-0000-0000-0000AD520000}"/>
    <cellStyle name="Comma 3 3 2 4 9" xfId="7824" xr:uid="{00000000-0005-0000-0000-0000AE520000}"/>
    <cellStyle name="Comma 3 3 2 4 9 2" xfId="23235" xr:uid="{00000000-0005-0000-0000-0000AF520000}"/>
    <cellStyle name="Comma 3 3 2 4 9 2 2" xfId="54059" xr:uid="{00000000-0005-0000-0000-0000B0520000}"/>
    <cellStyle name="Comma 3 3 2 4 9 3" xfId="38649" xr:uid="{00000000-0005-0000-0000-0000B1520000}"/>
    <cellStyle name="Comma 3 3 2 5" xfId="600" xr:uid="{00000000-0005-0000-0000-0000B2520000}"/>
    <cellStyle name="Comma 3 3 2 5 2" xfId="1233" xr:uid="{00000000-0005-0000-0000-0000B3520000}"/>
    <cellStyle name="Comma 3 3 2 5 2 2" xfId="3132" xr:uid="{00000000-0005-0000-0000-0000B4520000}"/>
    <cellStyle name="Comma 3 3 2 5 2 2 2" xfId="6935" xr:uid="{00000000-0005-0000-0000-0000B5520000}"/>
    <cellStyle name="Comma 3 3 2 5 2 2 2 2" xfId="14745" xr:uid="{00000000-0005-0000-0000-0000B6520000}"/>
    <cellStyle name="Comma 3 3 2 5 2 2 2 2 2" xfId="30156" xr:uid="{00000000-0005-0000-0000-0000B7520000}"/>
    <cellStyle name="Comma 3 3 2 5 2 2 2 2 2 2" xfId="60980" xr:uid="{00000000-0005-0000-0000-0000B8520000}"/>
    <cellStyle name="Comma 3 3 2 5 2 2 2 2 3" xfId="45570" xr:uid="{00000000-0005-0000-0000-0000B9520000}"/>
    <cellStyle name="Comma 3 3 2 5 2 2 2 3" xfId="22347" xr:uid="{00000000-0005-0000-0000-0000BA520000}"/>
    <cellStyle name="Comma 3 3 2 5 2 2 2 3 2" xfId="53171" xr:uid="{00000000-0005-0000-0000-0000BB520000}"/>
    <cellStyle name="Comma 3 3 2 5 2 2 2 4" xfId="37761" xr:uid="{00000000-0005-0000-0000-0000BC520000}"/>
    <cellStyle name="Comma 3 3 2 5 2 2 3" xfId="10942" xr:uid="{00000000-0005-0000-0000-0000BD520000}"/>
    <cellStyle name="Comma 3 3 2 5 2 2 3 2" xfId="26353" xr:uid="{00000000-0005-0000-0000-0000BE520000}"/>
    <cellStyle name="Comma 3 3 2 5 2 2 3 2 2" xfId="57177" xr:uid="{00000000-0005-0000-0000-0000BF520000}"/>
    <cellStyle name="Comma 3 3 2 5 2 2 3 3" xfId="41767" xr:uid="{00000000-0005-0000-0000-0000C0520000}"/>
    <cellStyle name="Comma 3 3 2 5 2 2 4" xfId="18544" xr:uid="{00000000-0005-0000-0000-0000C1520000}"/>
    <cellStyle name="Comma 3 3 2 5 2 2 4 2" xfId="49368" xr:uid="{00000000-0005-0000-0000-0000C2520000}"/>
    <cellStyle name="Comma 3 3 2 5 2 2 5" xfId="33958" xr:uid="{00000000-0005-0000-0000-0000C3520000}"/>
    <cellStyle name="Comma 3 3 2 5 2 3" xfId="5036" xr:uid="{00000000-0005-0000-0000-0000C4520000}"/>
    <cellStyle name="Comma 3 3 2 5 2 3 2" xfId="12846" xr:uid="{00000000-0005-0000-0000-0000C5520000}"/>
    <cellStyle name="Comma 3 3 2 5 2 3 2 2" xfId="28257" xr:uid="{00000000-0005-0000-0000-0000C6520000}"/>
    <cellStyle name="Comma 3 3 2 5 2 3 2 2 2" xfId="59081" xr:uid="{00000000-0005-0000-0000-0000C7520000}"/>
    <cellStyle name="Comma 3 3 2 5 2 3 2 3" xfId="43671" xr:uid="{00000000-0005-0000-0000-0000C8520000}"/>
    <cellStyle name="Comma 3 3 2 5 2 3 3" xfId="20448" xr:uid="{00000000-0005-0000-0000-0000C9520000}"/>
    <cellStyle name="Comma 3 3 2 5 2 3 3 2" xfId="51272" xr:uid="{00000000-0005-0000-0000-0000CA520000}"/>
    <cellStyle name="Comma 3 3 2 5 2 3 4" xfId="35862" xr:uid="{00000000-0005-0000-0000-0000CB520000}"/>
    <cellStyle name="Comma 3 3 2 5 2 4" xfId="9043" xr:uid="{00000000-0005-0000-0000-0000CC520000}"/>
    <cellStyle name="Comma 3 3 2 5 2 4 2" xfId="24454" xr:uid="{00000000-0005-0000-0000-0000CD520000}"/>
    <cellStyle name="Comma 3 3 2 5 2 4 2 2" xfId="55278" xr:uid="{00000000-0005-0000-0000-0000CE520000}"/>
    <cellStyle name="Comma 3 3 2 5 2 4 3" xfId="39868" xr:uid="{00000000-0005-0000-0000-0000CF520000}"/>
    <cellStyle name="Comma 3 3 2 5 2 5" xfId="16645" xr:uid="{00000000-0005-0000-0000-0000D0520000}"/>
    <cellStyle name="Comma 3 3 2 5 2 5 2" xfId="47469" xr:uid="{00000000-0005-0000-0000-0000D1520000}"/>
    <cellStyle name="Comma 3 3 2 5 2 6" xfId="32059" xr:uid="{00000000-0005-0000-0000-0000D2520000}"/>
    <cellStyle name="Comma 3 3 2 5 3" xfId="1866" xr:uid="{00000000-0005-0000-0000-0000D3520000}"/>
    <cellStyle name="Comma 3 3 2 5 3 2" xfId="3765" xr:uid="{00000000-0005-0000-0000-0000D4520000}"/>
    <cellStyle name="Comma 3 3 2 5 3 2 2" xfId="7568" xr:uid="{00000000-0005-0000-0000-0000D5520000}"/>
    <cellStyle name="Comma 3 3 2 5 3 2 2 2" xfId="15378" xr:uid="{00000000-0005-0000-0000-0000D6520000}"/>
    <cellStyle name="Comma 3 3 2 5 3 2 2 2 2" xfId="30789" xr:uid="{00000000-0005-0000-0000-0000D7520000}"/>
    <cellStyle name="Comma 3 3 2 5 3 2 2 2 2 2" xfId="61613" xr:uid="{00000000-0005-0000-0000-0000D8520000}"/>
    <cellStyle name="Comma 3 3 2 5 3 2 2 2 3" xfId="46203" xr:uid="{00000000-0005-0000-0000-0000D9520000}"/>
    <cellStyle name="Comma 3 3 2 5 3 2 2 3" xfId="22980" xr:uid="{00000000-0005-0000-0000-0000DA520000}"/>
    <cellStyle name="Comma 3 3 2 5 3 2 2 3 2" xfId="53804" xr:uid="{00000000-0005-0000-0000-0000DB520000}"/>
    <cellStyle name="Comma 3 3 2 5 3 2 2 4" xfId="38394" xr:uid="{00000000-0005-0000-0000-0000DC520000}"/>
    <cellStyle name="Comma 3 3 2 5 3 2 3" xfId="11575" xr:uid="{00000000-0005-0000-0000-0000DD520000}"/>
    <cellStyle name="Comma 3 3 2 5 3 2 3 2" xfId="26986" xr:uid="{00000000-0005-0000-0000-0000DE520000}"/>
    <cellStyle name="Comma 3 3 2 5 3 2 3 2 2" xfId="57810" xr:uid="{00000000-0005-0000-0000-0000DF520000}"/>
    <cellStyle name="Comma 3 3 2 5 3 2 3 3" xfId="42400" xr:uid="{00000000-0005-0000-0000-0000E0520000}"/>
    <cellStyle name="Comma 3 3 2 5 3 2 4" xfId="19177" xr:uid="{00000000-0005-0000-0000-0000E1520000}"/>
    <cellStyle name="Comma 3 3 2 5 3 2 4 2" xfId="50001" xr:uid="{00000000-0005-0000-0000-0000E2520000}"/>
    <cellStyle name="Comma 3 3 2 5 3 2 5" xfId="34591" xr:uid="{00000000-0005-0000-0000-0000E3520000}"/>
    <cellStyle name="Comma 3 3 2 5 3 3" xfId="5669" xr:uid="{00000000-0005-0000-0000-0000E4520000}"/>
    <cellStyle name="Comma 3 3 2 5 3 3 2" xfId="13479" xr:uid="{00000000-0005-0000-0000-0000E5520000}"/>
    <cellStyle name="Comma 3 3 2 5 3 3 2 2" xfId="28890" xr:uid="{00000000-0005-0000-0000-0000E6520000}"/>
    <cellStyle name="Comma 3 3 2 5 3 3 2 2 2" xfId="59714" xr:uid="{00000000-0005-0000-0000-0000E7520000}"/>
    <cellStyle name="Comma 3 3 2 5 3 3 2 3" xfId="44304" xr:uid="{00000000-0005-0000-0000-0000E8520000}"/>
    <cellStyle name="Comma 3 3 2 5 3 3 3" xfId="21081" xr:uid="{00000000-0005-0000-0000-0000E9520000}"/>
    <cellStyle name="Comma 3 3 2 5 3 3 3 2" xfId="51905" xr:uid="{00000000-0005-0000-0000-0000EA520000}"/>
    <cellStyle name="Comma 3 3 2 5 3 3 4" xfId="36495" xr:uid="{00000000-0005-0000-0000-0000EB520000}"/>
    <cellStyle name="Comma 3 3 2 5 3 4" xfId="9676" xr:uid="{00000000-0005-0000-0000-0000EC520000}"/>
    <cellStyle name="Comma 3 3 2 5 3 4 2" xfId="25087" xr:uid="{00000000-0005-0000-0000-0000ED520000}"/>
    <cellStyle name="Comma 3 3 2 5 3 4 2 2" xfId="55911" xr:uid="{00000000-0005-0000-0000-0000EE520000}"/>
    <cellStyle name="Comma 3 3 2 5 3 4 3" xfId="40501" xr:uid="{00000000-0005-0000-0000-0000EF520000}"/>
    <cellStyle name="Comma 3 3 2 5 3 5" xfId="17278" xr:uid="{00000000-0005-0000-0000-0000F0520000}"/>
    <cellStyle name="Comma 3 3 2 5 3 5 2" xfId="48102" xr:uid="{00000000-0005-0000-0000-0000F1520000}"/>
    <cellStyle name="Comma 3 3 2 5 3 6" xfId="32692" xr:uid="{00000000-0005-0000-0000-0000F2520000}"/>
    <cellStyle name="Comma 3 3 2 5 4" xfId="2499" xr:uid="{00000000-0005-0000-0000-0000F3520000}"/>
    <cellStyle name="Comma 3 3 2 5 4 2" xfId="6302" xr:uid="{00000000-0005-0000-0000-0000F4520000}"/>
    <cellStyle name="Comma 3 3 2 5 4 2 2" xfId="14112" xr:uid="{00000000-0005-0000-0000-0000F5520000}"/>
    <cellStyle name="Comma 3 3 2 5 4 2 2 2" xfId="29523" xr:uid="{00000000-0005-0000-0000-0000F6520000}"/>
    <cellStyle name="Comma 3 3 2 5 4 2 2 2 2" xfId="60347" xr:uid="{00000000-0005-0000-0000-0000F7520000}"/>
    <cellStyle name="Comma 3 3 2 5 4 2 2 3" xfId="44937" xr:uid="{00000000-0005-0000-0000-0000F8520000}"/>
    <cellStyle name="Comma 3 3 2 5 4 2 3" xfId="21714" xr:uid="{00000000-0005-0000-0000-0000F9520000}"/>
    <cellStyle name="Comma 3 3 2 5 4 2 3 2" xfId="52538" xr:uid="{00000000-0005-0000-0000-0000FA520000}"/>
    <cellStyle name="Comma 3 3 2 5 4 2 4" xfId="37128" xr:uid="{00000000-0005-0000-0000-0000FB520000}"/>
    <cellStyle name="Comma 3 3 2 5 4 3" xfId="10309" xr:uid="{00000000-0005-0000-0000-0000FC520000}"/>
    <cellStyle name="Comma 3 3 2 5 4 3 2" xfId="25720" xr:uid="{00000000-0005-0000-0000-0000FD520000}"/>
    <cellStyle name="Comma 3 3 2 5 4 3 2 2" xfId="56544" xr:uid="{00000000-0005-0000-0000-0000FE520000}"/>
    <cellStyle name="Comma 3 3 2 5 4 3 3" xfId="41134" xr:uid="{00000000-0005-0000-0000-0000FF520000}"/>
    <cellStyle name="Comma 3 3 2 5 4 4" xfId="17911" xr:uid="{00000000-0005-0000-0000-000000530000}"/>
    <cellStyle name="Comma 3 3 2 5 4 4 2" xfId="48735" xr:uid="{00000000-0005-0000-0000-000001530000}"/>
    <cellStyle name="Comma 3 3 2 5 4 5" xfId="33325" xr:uid="{00000000-0005-0000-0000-000002530000}"/>
    <cellStyle name="Comma 3 3 2 5 5" xfId="4403" xr:uid="{00000000-0005-0000-0000-000003530000}"/>
    <cellStyle name="Comma 3 3 2 5 5 2" xfId="12213" xr:uid="{00000000-0005-0000-0000-000004530000}"/>
    <cellStyle name="Comma 3 3 2 5 5 2 2" xfId="27624" xr:uid="{00000000-0005-0000-0000-000005530000}"/>
    <cellStyle name="Comma 3 3 2 5 5 2 2 2" xfId="58448" xr:uid="{00000000-0005-0000-0000-000006530000}"/>
    <cellStyle name="Comma 3 3 2 5 5 2 3" xfId="43038" xr:uid="{00000000-0005-0000-0000-000007530000}"/>
    <cellStyle name="Comma 3 3 2 5 5 3" xfId="19815" xr:uid="{00000000-0005-0000-0000-000008530000}"/>
    <cellStyle name="Comma 3 3 2 5 5 3 2" xfId="50639" xr:uid="{00000000-0005-0000-0000-000009530000}"/>
    <cellStyle name="Comma 3 3 2 5 5 4" xfId="35229" xr:uid="{00000000-0005-0000-0000-00000A530000}"/>
    <cellStyle name="Comma 3 3 2 5 6" xfId="8410" xr:uid="{00000000-0005-0000-0000-00000B530000}"/>
    <cellStyle name="Comma 3 3 2 5 6 2" xfId="23821" xr:uid="{00000000-0005-0000-0000-00000C530000}"/>
    <cellStyle name="Comma 3 3 2 5 6 2 2" xfId="54645" xr:uid="{00000000-0005-0000-0000-00000D530000}"/>
    <cellStyle name="Comma 3 3 2 5 6 3" xfId="39235" xr:uid="{00000000-0005-0000-0000-00000E530000}"/>
    <cellStyle name="Comma 3 3 2 5 7" xfId="16012" xr:uid="{00000000-0005-0000-0000-00000F530000}"/>
    <cellStyle name="Comma 3 3 2 5 7 2" xfId="46836" xr:uid="{00000000-0005-0000-0000-000010530000}"/>
    <cellStyle name="Comma 3 3 2 5 8" xfId="31426" xr:uid="{00000000-0005-0000-0000-000011530000}"/>
    <cellStyle name="Comma 3 3 2 6" xfId="391" xr:uid="{00000000-0005-0000-0000-000012530000}"/>
    <cellStyle name="Comma 3 3 2 6 2" xfId="1024" xr:uid="{00000000-0005-0000-0000-000013530000}"/>
    <cellStyle name="Comma 3 3 2 6 2 2" xfId="2923" xr:uid="{00000000-0005-0000-0000-000014530000}"/>
    <cellStyle name="Comma 3 3 2 6 2 2 2" xfId="6726" xr:uid="{00000000-0005-0000-0000-000015530000}"/>
    <cellStyle name="Comma 3 3 2 6 2 2 2 2" xfId="14536" xr:uid="{00000000-0005-0000-0000-000016530000}"/>
    <cellStyle name="Comma 3 3 2 6 2 2 2 2 2" xfId="29947" xr:uid="{00000000-0005-0000-0000-000017530000}"/>
    <cellStyle name="Comma 3 3 2 6 2 2 2 2 2 2" xfId="60771" xr:uid="{00000000-0005-0000-0000-000018530000}"/>
    <cellStyle name="Comma 3 3 2 6 2 2 2 2 3" xfId="45361" xr:uid="{00000000-0005-0000-0000-000019530000}"/>
    <cellStyle name="Comma 3 3 2 6 2 2 2 3" xfId="22138" xr:uid="{00000000-0005-0000-0000-00001A530000}"/>
    <cellStyle name="Comma 3 3 2 6 2 2 2 3 2" xfId="52962" xr:uid="{00000000-0005-0000-0000-00001B530000}"/>
    <cellStyle name="Comma 3 3 2 6 2 2 2 4" xfId="37552" xr:uid="{00000000-0005-0000-0000-00001C530000}"/>
    <cellStyle name="Comma 3 3 2 6 2 2 3" xfId="10733" xr:uid="{00000000-0005-0000-0000-00001D530000}"/>
    <cellStyle name="Comma 3 3 2 6 2 2 3 2" xfId="26144" xr:uid="{00000000-0005-0000-0000-00001E530000}"/>
    <cellStyle name="Comma 3 3 2 6 2 2 3 2 2" xfId="56968" xr:uid="{00000000-0005-0000-0000-00001F530000}"/>
    <cellStyle name="Comma 3 3 2 6 2 2 3 3" xfId="41558" xr:uid="{00000000-0005-0000-0000-000020530000}"/>
    <cellStyle name="Comma 3 3 2 6 2 2 4" xfId="18335" xr:uid="{00000000-0005-0000-0000-000021530000}"/>
    <cellStyle name="Comma 3 3 2 6 2 2 4 2" xfId="49159" xr:uid="{00000000-0005-0000-0000-000022530000}"/>
    <cellStyle name="Comma 3 3 2 6 2 2 5" xfId="33749" xr:uid="{00000000-0005-0000-0000-000023530000}"/>
    <cellStyle name="Comma 3 3 2 6 2 3" xfId="4827" xr:uid="{00000000-0005-0000-0000-000024530000}"/>
    <cellStyle name="Comma 3 3 2 6 2 3 2" xfId="12637" xr:uid="{00000000-0005-0000-0000-000025530000}"/>
    <cellStyle name="Comma 3 3 2 6 2 3 2 2" xfId="28048" xr:uid="{00000000-0005-0000-0000-000026530000}"/>
    <cellStyle name="Comma 3 3 2 6 2 3 2 2 2" xfId="58872" xr:uid="{00000000-0005-0000-0000-000027530000}"/>
    <cellStyle name="Comma 3 3 2 6 2 3 2 3" xfId="43462" xr:uid="{00000000-0005-0000-0000-000028530000}"/>
    <cellStyle name="Comma 3 3 2 6 2 3 3" xfId="20239" xr:uid="{00000000-0005-0000-0000-000029530000}"/>
    <cellStyle name="Comma 3 3 2 6 2 3 3 2" xfId="51063" xr:uid="{00000000-0005-0000-0000-00002A530000}"/>
    <cellStyle name="Comma 3 3 2 6 2 3 4" xfId="35653" xr:uid="{00000000-0005-0000-0000-00002B530000}"/>
    <cellStyle name="Comma 3 3 2 6 2 4" xfId="8834" xr:uid="{00000000-0005-0000-0000-00002C530000}"/>
    <cellStyle name="Comma 3 3 2 6 2 4 2" xfId="24245" xr:uid="{00000000-0005-0000-0000-00002D530000}"/>
    <cellStyle name="Comma 3 3 2 6 2 4 2 2" xfId="55069" xr:uid="{00000000-0005-0000-0000-00002E530000}"/>
    <cellStyle name="Comma 3 3 2 6 2 4 3" xfId="39659" xr:uid="{00000000-0005-0000-0000-00002F530000}"/>
    <cellStyle name="Comma 3 3 2 6 2 5" xfId="16436" xr:uid="{00000000-0005-0000-0000-000030530000}"/>
    <cellStyle name="Comma 3 3 2 6 2 5 2" xfId="47260" xr:uid="{00000000-0005-0000-0000-000031530000}"/>
    <cellStyle name="Comma 3 3 2 6 2 6" xfId="31850" xr:uid="{00000000-0005-0000-0000-000032530000}"/>
    <cellStyle name="Comma 3 3 2 6 3" xfId="1657" xr:uid="{00000000-0005-0000-0000-000033530000}"/>
    <cellStyle name="Comma 3 3 2 6 3 2" xfId="3556" xr:uid="{00000000-0005-0000-0000-000034530000}"/>
    <cellStyle name="Comma 3 3 2 6 3 2 2" xfId="7359" xr:uid="{00000000-0005-0000-0000-000035530000}"/>
    <cellStyle name="Comma 3 3 2 6 3 2 2 2" xfId="15169" xr:uid="{00000000-0005-0000-0000-000036530000}"/>
    <cellStyle name="Comma 3 3 2 6 3 2 2 2 2" xfId="30580" xr:uid="{00000000-0005-0000-0000-000037530000}"/>
    <cellStyle name="Comma 3 3 2 6 3 2 2 2 2 2" xfId="61404" xr:uid="{00000000-0005-0000-0000-000038530000}"/>
    <cellStyle name="Comma 3 3 2 6 3 2 2 2 3" xfId="45994" xr:uid="{00000000-0005-0000-0000-000039530000}"/>
    <cellStyle name="Comma 3 3 2 6 3 2 2 3" xfId="22771" xr:uid="{00000000-0005-0000-0000-00003A530000}"/>
    <cellStyle name="Comma 3 3 2 6 3 2 2 3 2" xfId="53595" xr:uid="{00000000-0005-0000-0000-00003B530000}"/>
    <cellStyle name="Comma 3 3 2 6 3 2 2 4" xfId="38185" xr:uid="{00000000-0005-0000-0000-00003C530000}"/>
    <cellStyle name="Comma 3 3 2 6 3 2 3" xfId="11366" xr:uid="{00000000-0005-0000-0000-00003D530000}"/>
    <cellStyle name="Comma 3 3 2 6 3 2 3 2" xfId="26777" xr:uid="{00000000-0005-0000-0000-00003E530000}"/>
    <cellStyle name="Comma 3 3 2 6 3 2 3 2 2" xfId="57601" xr:uid="{00000000-0005-0000-0000-00003F530000}"/>
    <cellStyle name="Comma 3 3 2 6 3 2 3 3" xfId="42191" xr:uid="{00000000-0005-0000-0000-000040530000}"/>
    <cellStyle name="Comma 3 3 2 6 3 2 4" xfId="18968" xr:uid="{00000000-0005-0000-0000-000041530000}"/>
    <cellStyle name="Comma 3 3 2 6 3 2 4 2" xfId="49792" xr:uid="{00000000-0005-0000-0000-000042530000}"/>
    <cellStyle name="Comma 3 3 2 6 3 2 5" xfId="34382" xr:uid="{00000000-0005-0000-0000-000043530000}"/>
    <cellStyle name="Comma 3 3 2 6 3 3" xfId="5460" xr:uid="{00000000-0005-0000-0000-000044530000}"/>
    <cellStyle name="Comma 3 3 2 6 3 3 2" xfId="13270" xr:uid="{00000000-0005-0000-0000-000045530000}"/>
    <cellStyle name="Comma 3 3 2 6 3 3 2 2" xfId="28681" xr:uid="{00000000-0005-0000-0000-000046530000}"/>
    <cellStyle name="Comma 3 3 2 6 3 3 2 2 2" xfId="59505" xr:uid="{00000000-0005-0000-0000-000047530000}"/>
    <cellStyle name="Comma 3 3 2 6 3 3 2 3" xfId="44095" xr:uid="{00000000-0005-0000-0000-000048530000}"/>
    <cellStyle name="Comma 3 3 2 6 3 3 3" xfId="20872" xr:uid="{00000000-0005-0000-0000-000049530000}"/>
    <cellStyle name="Comma 3 3 2 6 3 3 3 2" xfId="51696" xr:uid="{00000000-0005-0000-0000-00004A530000}"/>
    <cellStyle name="Comma 3 3 2 6 3 3 4" xfId="36286" xr:uid="{00000000-0005-0000-0000-00004B530000}"/>
    <cellStyle name="Comma 3 3 2 6 3 4" xfId="9467" xr:uid="{00000000-0005-0000-0000-00004C530000}"/>
    <cellStyle name="Comma 3 3 2 6 3 4 2" xfId="24878" xr:uid="{00000000-0005-0000-0000-00004D530000}"/>
    <cellStyle name="Comma 3 3 2 6 3 4 2 2" xfId="55702" xr:uid="{00000000-0005-0000-0000-00004E530000}"/>
    <cellStyle name="Comma 3 3 2 6 3 4 3" xfId="40292" xr:uid="{00000000-0005-0000-0000-00004F530000}"/>
    <cellStyle name="Comma 3 3 2 6 3 5" xfId="17069" xr:uid="{00000000-0005-0000-0000-000050530000}"/>
    <cellStyle name="Comma 3 3 2 6 3 5 2" xfId="47893" xr:uid="{00000000-0005-0000-0000-000051530000}"/>
    <cellStyle name="Comma 3 3 2 6 3 6" xfId="32483" xr:uid="{00000000-0005-0000-0000-000052530000}"/>
    <cellStyle name="Comma 3 3 2 6 4" xfId="2290" xr:uid="{00000000-0005-0000-0000-000053530000}"/>
    <cellStyle name="Comma 3 3 2 6 4 2" xfId="6093" xr:uid="{00000000-0005-0000-0000-000054530000}"/>
    <cellStyle name="Comma 3 3 2 6 4 2 2" xfId="13903" xr:uid="{00000000-0005-0000-0000-000055530000}"/>
    <cellStyle name="Comma 3 3 2 6 4 2 2 2" xfId="29314" xr:uid="{00000000-0005-0000-0000-000056530000}"/>
    <cellStyle name="Comma 3 3 2 6 4 2 2 2 2" xfId="60138" xr:uid="{00000000-0005-0000-0000-000057530000}"/>
    <cellStyle name="Comma 3 3 2 6 4 2 2 3" xfId="44728" xr:uid="{00000000-0005-0000-0000-000058530000}"/>
    <cellStyle name="Comma 3 3 2 6 4 2 3" xfId="21505" xr:uid="{00000000-0005-0000-0000-000059530000}"/>
    <cellStyle name="Comma 3 3 2 6 4 2 3 2" xfId="52329" xr:uid="{00000000-0005-0000-0000-00005A530000}"/>
    <cellStyle name="Comma 3 3 2 6 4 2 4" xfId="36919" xr:uid="{00000000-0005-0000-0000-00005B530000}"/>
    <cellStyle name="Comma 3 3 2 6 4 3" xfId="10100" xr:uid="{00000000-0005-0000-0000-00005C530000}"/>
    <cellStyle name="Comma 3 3 2 6 4 3 2" xfId="25511" xr:uid="{00000000-0005-0000-0000-00005D530000}"/>
    <cellStyle name="Comma 3 3 2 6 4 3 2 2" xfId="56335" xr:uid="{00000000-0005-0000-0000-00005E530000}"/>
    <cellStyle name="Comma 3 3 2 6 4 3 3" xfId="40925" xr:uid="{00000000-0005-0000-0000-00005F530000}"/>
    <cellStyle name="Comma 3 3 2 6 4 4" xfId="17702" xr:uid="{00000000-0005-0000-0000-000060530000}"/>
    <cellStyle name="Comma 3 3 2 6 4 4 2" xfId="48526" xr:uid="{00000000-0005-0000-0000-000061530000}"/>
    <cellStyle name="Comma 3 3 2 6 4 5" xfId="33116" xr:uid="{00000000-0005-0000-0000-000062530000}"/>
    <cellStyle name="Comma 3 3 2 6 5" xfId="4194" xr:uid="{00000000-0005-0000-0000-000063530000}"/>
    <cellStyle name="Comma 3 3 2 6 5 2" xfId="12004" xr:uid="{00000000-0005-0000-0000-000064530000}"/>
    <cellStyle name="Comma 3 3 2 6 5 2 2" xfId="27415" xr:uid="{00000000-0005-0000-0000-000065530000}"/>
    <cellStyle name="Comma 3 3 2 6 5 2 2 2" xfId="58239" xr:uid="{00000000-0005-0000-0000-000066530000}"/>
    <cellStyle name="Comma 3 3 2 6 5 2 3" xfId="42829" xr:uid="{00000000-0005-0000-0000-000067530000}"/>
    <cellStyle name="Comma 3 3 2 6 5 3" xfId="19606" xr:uid="{00000000-0005-0000-0000-000068530000}"/>
    <cellStyle name="Comma 3 3 2 6 5 3 2" xfId="50430" xr:uid="{00000000-0005-0000-0000-000069530000}"/>
    <cellStyle name="Comma 3 3 2 6 5 4" xfId="35020" xr:uid="{00000000-0005-0000-0000-00006A530000}"/>
    <cellStyle name="Comma 3 3 2 6 6" xfId="8201" xr:uid="{00000000-0005-0000-0000-00006B530000}"/>
    <cellStyle name="Comma 3 3 2 6 6 2" xfId="23612" xr:uid="{00000000-0005-0000-0000-00006C530000}"/>
    <cellStyle name="Comma 3 3 2 6 6 2 2" xfId="54436" xr:uid="{00000000-0005-0000-0000-00006D530000}"/>
    <cellStyle name="Comma 3 3 2 6 6 3" xfId="39026" xr:uid="{00000000-0005-0000-0000-00006E530000}"/>
    <cellStyle name="Comma 3 3 2 6 7" xfId="15803" xr:uid="{00000000-0005-0000-0000-00006F530000}"/>
    <cellStyle name="Comma 3 3 2 6 7 2" xfId="46627" xr:uid="{00000000-0005-0000-0000-000070530000}"/>
    <cellStyle name="Comma 3 3 2 6 8" xfId="31217" xr:uid="{00000000-0005-0000-0000-000071530000}"/>
    <cellStyle name="Comma 3 3 2 7" xfId="811" xr:uid="{00000000-0005-0000-0000-000072530000}"/>
    <cellStyle name="Comma 3 3 2 7 2" xfId="2710" xr:uid="{00000000-0005-0000-0000-000073530000}"/>
    <cellStyle name="Comma 3 3 2 7 2 2" xfId="6513" xr:uid="{00000000-0005-0000-0000-000074530000}"/>
    <cellStyle name="Comma 3 3 2 7 2 2 2" xfId="14323" xr:uid="{00000000-0005-0000-0000-000075530000}"/>
    <cellStyle name="Comma 3 3 2 7 2 2 2 2" xfId="29734" xr:uid="{00000000-0005-0000-0000-000076530000}"/>
    <cellStyle name="Comma 3 3 2 7 2 2 2 2 2" xfId="60558" xr:uid="{00000000-0005-0000-0000-000077530000}"/>
    <cellStyle name="Comma 3 3 2 7 2 2 2 3" xfId="45148" xr:uid="{00000000-0005-0000-0000-000078530000}"/>
    <cellStyle name="Comma 3 3 2 7 2 2 3" xfId="21925" xr:uid="{00000000-0005-0000-0000-000079530000}"/>
    <cellStyle name="Comma 3 3 2 7 2 2 3 2" xfId="52749" xr:uid="{00000000-0005-0000-0000-00007A530000}"/>
    <cellStyle name="Comma 3 3 2 7 2 2 4" xfId="37339" xr:uid="{00000000-0005-0000-0000-00007B530000}"/>
    <cellStyle name="Comma 3 3 2 7 2 3" xfId="10520" xr:uid="{00000000-0005-0000-0000-00007C530000}"/>
    <cellStyle name="Comma 3 3 2 7 2 3 2" xfId="25931" xr:uid="{00000000-0005-0000-0000-00007D530000}"/>
    <cellStyle name="Comma 3 3 2 7 2 3 2 2" xfId="56755" xr:uid="{00000000-0005-0000-0000-00007E530000}"/>
    <cellStyle name="Comma 3 3 2 7 2 3 3" xfId="41345" xr:uid="{00000000-0005-0000-0000-00007F530000}"/>
    <cellStyle name="Comma 3 3 2 7 2 4" xfId="18122" xr:uid="{00000000-0005-0000-0000-000080530000}"/>
    <cellStyle name="Comma 3 3 2 7 2 4 2" xfId="48946" xr:uid="{00000000-0005-0000-0000-000081530000}"/>
    <cellStyle name="Comma 3 3 2 7 2 5" xfId="33536" xr:uid="{00000000-0005-0000-0000-000082530000}"/>
    <cellStyle name="Comma 3 3 2 7 3" xfId="4614" xr:uid="{00000000-0005-0000-0000-000083530000}"/>
    <cellStyle name="Comma 3 3 2 7 3 2" xfId="12424" xr:uid="{00000000-0005-0000-0000-000084530000}"/>
    <cellStyle name="Comma 3 3 2 7 3 2 2" xfId="27835" xr:uid="{00000000-0005-0000-0000-000085530000}"/>
    <cellStyle name="Comma 3 3 2 7 3 2 2 2" xfId="58659" xr:uid="{00000000-0005-0000-0000-000086530000}"/>
    <cellStyle name="Comma 3 3 2 7 3 2 3" xfId="43249" xr:uid="{00000000-0005-0000-0000-000087530000}"/>
    <cellStyle name="Comma 3 3 2 7 3 3" xfId="20026" xr:uid="{00000000-0005-0000-0000-000088530000}"/>
    <cellStyle name="Comma 3 3 2 7 3 3 2" xfId="50850" xr:uid="{00000000-0005-0000-0000-000089530000}"/>
    <cellStyle name="Comma 3 3 2 7 3 4" xfId="35440" xr:uid="{00000000-0005-0000-0000-00008A530000}"/>
    <cellStyle name="Comma 3 3 2 7 4" xfId="8621" xr:uid="{00000000-0005-0000-0000-00008B530000}"/>
    <cellStyle name="Comma 3 3 2 7 4 2" xfId="24032" xr:uid="{00000000-0005-0000-0000-00008C530000}"/>
    <cellStyle name="Comma 3 3 2 7 4 2 2" xfId="54856" xr:uid="{00000000-0005-0000-0000-00008D530000}"/>
    <cellStyle name="Comma 3 3 2 7 4 3" xfId="39446" xr:uid="{00000000-0005-0000-0000-00008E530000}"/>
    <cellStyle name="Comma 3 3 2 7 5" xfId="16223" xr:uid="{00000000-0005-0000-0000-00008F530000}"/>
    <cellStyle name="Comma 3 3 2 7 5 2" xfId="47047" xr:uid="{00000000-0005-0000-0000-000090530000}"/>
    <cellStyle name="Comma 3 3 2 7 6" xfId="31637" xr:uid="{00000000-0005-0000-0000-000091530000}"/>
    <cellStyle name="Comma 3 3 2 8" xfId="1444" xr:uid="{00000000-0005-0000-0000-000092530000}"/>
    <cellStyle name="Comma 3 3 2 8 2" xfId="3343" xr:uid="{00000000-0005-0000-0000-000093530000}"/>
    <cellStyle name="Comma 3 3 2 8 2 2" xfId="7146" xr:uid="{00000000-0005-0000-0000-000094530000}"/>
    <cellStyle name="Comma 3 3 2 8 2 2 2" xfId="14956" xr:uid="{00000000-0005-0000-0000-000095530000}"/>
    <cellStyle name="Comma 3 3 2 8 2 2 2 2" xfId="30367" xr:uid="{00000000-0005-0000-0000-000096530000}"/>
    <cellStyle name="Comma 3 3 2 8 2 2 2 2 2" xfId="61191" xr:uid="{00000000-0005-0000-0000-000097530000}"/>
    <cellStyle name="Comma 3 3 2 8 2 2 2 3" xfId="45781" xr:uid="{00000000-0005-0000-0000-000098530000}"/>
    <cellStyle name="Comma 3 3 2 8 2 2 3" xfId="22558" xr:uid="{00000000-0005-0000-0000-000099530000}"/>
    <cellStyle name="Comma 3 3 2 8 2 2 3 2" xfId="53382" xr:uid="{00000000-0005-0000-0000-00009A530000}"/>
    <cellStyle name="Comma 3 3 2 8 2 2 4" xfId="37972" xr:uid="{00000000-0005-0000-0000-00009B530000}"/>
    <cellStyle name="Comma 3 3 2 8 2 3" xfId="11153" xr:uid="{00000000-0005-0000-0000-00009C530000}"/>
    <cellStyle name="Comma 3 3 2 8 2 3 2" xfId="26564" xr:uid="{00000000-0005-0000-0000-00009D530000}"/>
    <cellStyle name="Comma 3 3 2 8 2 3 2 2" xfId="57388" xr:uid="{00000000-0005-0000-0000-00009E530000}"/>
    <cellStyle name="Comma 3 3 2 8 2 3 3" xfId="41978" xr:uid="{00000000-0005-0000-0000-00009F530000}"/>
    <cellStyle name="Comma 3 3 2 8 2 4" xfId="18755" xr:uid="{00000000-0005-0000-0000-0000A0530000}"/>
    <cellStyle name="Comma 3 3 2 8 2 4 2" xfId="49579" xr:uid="{00000000-0005-0000-0000-0000A1530000}"/>
    <cellStyle name="Comma 3 3 2 8 2 5" xfId="34169" xr:uid="{00000000-0005-0000-0000-0000A2530000}"/>
    <cellStyle name="Comma 3 3 2 8 3" xfId="5247" xr:uid="{00000000-0005-0000-0000-0000A3530000}"/>
    <cellStyle name="Comma 3 3 2 8 3 2" xfId="13057" xr:uid="{00000000-0005-0000-0000-0000A4530000}"/>
    <cellStyle name="Comma 3 3 2 8 3 2 2" xfId="28468" xr:uid="{00000000-0005-0000-0000-0000A5530000}"/>
    <cellStyle name="Comma 3 3 2 8 3 2 2 2" xfId="59292" xr:uid="{00000000-0005-0000-0000-0000A6530000}"/>
    <cellStyle name="Comma 3 3 2 8 3 2 3" xfId="43882" xr:uid="{00000000-0005-0000-0000-0000A7530000}"/>
    <cellStyle name="Comma 3 3 2 8 3 3" xfId="20659" xr:uid="{00000000-0005-0000-0000-0000A8530000}"/>
    <cellStyle name="Comma 3 3 2 8 3 3 2" xfId="51483" xr:uid="{00000000-0005-0000-0000-0000A9530000}"/>
    <cellStyle name="Comma 3 3 2 8 3 4" xfId="36073" xr:uid="{00000000-0005-0000-0000-0000AA530000}"/>
    <cellStyle name="Comma 3 3 2 8 4" xfId="9254" xr:uid="{00000000-0005-0000-0000-0000AB530000}"/>
    <cellStyle name="Comma 3 3 2 8 4 2" xfId="24665" xr:uid="{00000000-0005-0000-0000-0000AC530000}"/>
    <cellStyle name="Comma 3 3 2 8 4 2 2" xfId="55489" xr:uid="{00000000-0005-0000-0000-0000AD530000}"/>
    <cellStyle name="Comma 3 3 2 8 4 3" xfId="40079" xr:uid="{00000000-0005-0000-0000-0000AE530000}"/>
    <cellStyle name="Comma 3 3 2 8 5" xfId="16856" xr:uid="{00000000-0005-0000-0000-0000AF530000}"/>
    <cellStyle name="Comma 3 3 2 8 5 2" xfId="47680" xr:uid="{00000000-0005-0000-0000-0000B0530000}"/>
    <cellStyle name="Comma 3 3 2 8 6" xfId="32270" xr:uid="{00000000-0005-0000-0000-0000B1530000}"/>
    <cellStyle name="Comma 3 3 2 9" xfId="2077" xr:uid="{00000000-0005-0000-0000-0000B2530000}"/>
    <cellStyle name="Comma 3 3 2 9 2" xfId="5880" xr:uid="{00000000-0005-0000-0000-0000B3530000}"/>
    <cellStyle name="Comma 3 3 2 9 2 2" xfId="13690" xr:uid="{00000000-0005-0000-0000-0000B4530000}"/>
    <cellStyle name="Comma 3 3 2 9 2 2 2" xfId="29101" xr:uid="{00000000-0005-0000-0000-0000B5530000}"/>
    <cellStyle name="Comma 3 3 2 9 2 2 2 2" xfId="59925" xr:uid="{00000000-0005-0000-0000-0000B6530000}"/>
    <cellStyle name="Comma 3 3 2 9 2 2 3" xfId="44515" xr:uid="{00000000-0005-0000-0000-0000B7530000}"/>
    <cellStyle name="Comma 3 3 2 9 2 3" xfId="21292" xr:uid="{00000000-0005-0000-0000-0000B8530000}"/>
    <cellStyle name="Comma 3 3 2 9 2 3 2" xfId="52116" xr:uid="{00000000-0005-0000-0000-0000B9530000}"/>
    <cellStyle name="Comma 3 3 2 9 2 4" xfId="36706" xr:uid="{00000000-0005-0000-0000-0000BA530000}"/>
    <cellStyle name="Comma 3 3 2 9 3" xfId="9887" xr:uid="{00000000-0005-0000-0000-0000BB530000}"/>
    <cellStyle name="Comma 3 3 2 9 3 2" xfId="25298" xr:uid="{00000000-0005-0000-0000-0000BC530000}"/>
    <cellStyle name="Comma 3 3 2 9 3 2 2" xfId="56122" xr:uid="{00000000-0005-0000-0000-0000BD530000}"/>
    <cellStyle name="Comma 3 3 2 9 3 3" xfId="40712" xr:uid="{00000000-0005-0000-0000-0000BE530000}"/>
    <cellStyle name="Comma 3 3 2 9 4" xfId="17489" xr:uid="{00000000-0005-0000-0000-0000BF530000}"/>
    <cellStyle name="Comma 3 3 2 9 4 2" xfId="48313" xr:uid="{00000000-0005-0000-0000-0000C0530000}"/>
    <cellStyle name="Comma 3 3 2 9 5" xfId="32903" xr:uid="{00000000-0005-0000-0000-0000C1530000}"/>
    <cellStyle name="Comma 3 3 3" xfId="242" xr:uid="{00000000-0005-0000-0000-0000C2530000}"/>
    <cellStyle name="Comma 3 3 3 10" xfId="7844" xr:uid="{00000000-0005-0000-0000-0000C3530000}"/>
    <cellStyle name="Comma 3 3 3 10 2" xfId="23255" xr:uid="{00000000-0005-0000-0000-0000C4530000}"/>
    <cellStyle name="Comma 3 3 3 10 2 2" xfId="54079" xr:uid="{00000000-0005-0000-0000-0000C5530000}"/>
    <cellStyle name="Comma 3 3 3 10 3" xfId="38669" xr:uid="{00000000-0005-0000-0000-0000C6530000}"/>
    <cellStyle name="Comma 3 3 3 11" xfId="15655" xr:uid="{00000000-0005-0000-0000-0000C7530000}"/>
    <cellStyle name="Comma 3 3 3 11 2" xfId="46479" xr:uid="{00000000-0005-0000-0000-0000C8530000}"/>
    <cellStyle name="Comma 3 3 3 12" xfId="31069" xr:uid="{00000000-0005-0000-0000-0000C9530000}"/>
    <cellStyle name="Comma 3 3 3 2" xfId="324" xr:uid="{00000000-0005-0000-0000-0000CA530000}"/>
    <cellStyle name="Comma 3 3 3 2 10" xfId="15737" xr:uid="{00000000-0005-0000-0000-0000CB530000}"/>
    <cellStyle name="Comma 3 3 3 2 10 2" xfId="46561" xr:uid="{00000000-0005-0000-0000-0000CC530000}"/>
    <cellStyle name="Comma 3 3 3 2 11" xfId="31151" xr:uid="{00000000-0005-0000-0000-0000CD530000}"/>
    <cellStyle name="Comma 3 3 3 2 2" xfId="747" xr:uid="{00000000-0005-0000-0000-0000CE530000}"/>
    <cellStyle name="Comma 3 3 3 2 2 2" xfId="1380" xr:uid="{00000000-0005-0000-0000-0000CF530000}"/>
    <cellStyle name="Comma 3 3 3 2 2 2 2" xfId="3279" xr:uid="{00000000-0005-0000-0000-0000D0530000}"/>
    <cellStyle name="Comma 3 3 3 2 2 2 2 2" xfId="7082" xr:uid="{00000000-0005-0000-0000-0000D1530000}"/>
    <cellStyle name="Comma 3 3 3 2 2 2 2 2 2" xfId="14892" xr:uid="{00000000-0005-0000-0000-0000D2530000}"/>
    <cellStyle name="Comma 3 3 3 2 2 2 2 2 2 2" xfId="30303" xr:uid="{00000000-0005-0000-0000-0000D3530000}"/>
    <cellStyle name="Comma 3 3 3 2 2 2 2 2 2 2 2" xfId="61127" xr:uid="{00000000-0005-0000-0000-0000D4530000}"/>
    <cellStyle name="Comma 3 3 3 2 2 2 2 2 2 3" xfId="45717" xr:uid="{00000000-0005-0000-0000-0000D5530000}"/>
    <cellStyle name="Comma 3 3 3 2 2 2 2 2 3" xfId="22494" xr:uid="{00000000-0005-0000-0000-0000D6530000}"/>
    <cellStyle name="Comma 3 3 3 2 2 2 2 2 3 2" xfId="53318" xr:uid="{00000000-0005-0000-0000-0000D7530000}"/>
    <cellStyle name="Comma 3 3 3 2 2 2 2 2 4" xfId="37908" xr:uid="{00000000-0005-0000-0000-0000D8530000}"/>
    <cellStyle name="Comma 3 3 3 2 2 2 2 3" xfId="11089" xr:uid="{00000000-0005-0000-0000-0000D9530000}"/>
    <cellStyle name="Comma 3 3 3 2 2 2 2 3 2" xfId="26500" xr:uid="{00000000-0005-0000-0000-0000DA530000}"/>
    <cellStyle name="Comma 3 3 3 2 2 2 2 3 2 2" xfId="57324" xr:uid="{00000000-0005-0000-0000-0000DB530000}"/>
    <cellStyle name="Comma 3 3 3 2 2 2 2 3 3" xfId="41914" xr:uid="{00000000-0005-0000-0000-0000DC530000}"/>
    <cellStyle name="Comma 3 3 3 2 2 2 2 4" xfId="18691" xr:uid="{00000000-0005-0000-0000-0000DD530000}"/>
    <cellStyle name="Comma 3 3 3 2 2 2 2 4 2" xfId="49515" xr:uid="{00000000-0005-0000-0000-0000DE530000}"/>
    <cellStyle name="Comma 3 3 3 2 2 2 2 5" xfId="34105" xr:uid="{00000000-0005-0000-0000-0000DF530000}"/>
    <cellStyle name="Comma 3 3 3 2 2 2 3" xfId="5183" xr:uid="{00000000-0005-0000-0000-0000E0530000}"/>
    <cellStyle name="Comma 3 3 3 2 2 2 3 2" xfId="12993" xr:uid="{00000000-0005-0000-0000-0000E1530000}"/>
    <cellStyle name="Comma 3 3 3 2 2 2 3 2 2" xfId="28404" xr:uid="{00000000-0005-0000-0000-0000E2530000}"/>
    <cellStyle name="Comma 3 3 3 2 2 2 3 2 2 2" xfId="59228" xr:uid="{00000000-0005-0000-0000-0000E3530000}"/>
    <cellStyle name="Comma 3 3 3 2 2 2 3 2 3" xfId="43818" xr:uid="{00000000-0005-0000-0000-0000E4530000}"/>
    <cellStyle name="Comma 3 3 3 2 2 2 3 3" xfId="20595" xr:uid="{00000000-0005-0000-0000-0000E5530000}"/>
    <cellStyle name="Comma 3 3 3 2 2 2 3 3 2" xfId="51419" xr:uid="{00000000-0005-0000-0000-0000E6530000}"/>
    <cellStyle name="Comma 3 3 3 2 2 2 3 4" xfId="36009" xr:uid="{00000000-0005-0000-0000-0000E7530000}"/>
    <cellStyle name="Comma 3 3 3 2 2 2 4" xfId="9190" xr:uid="{00000000-0005-0000-0000-0000E8530000}"/>
    <cellStyle name="Comma 3 3 3 2 2 2 4 2" xfId="24601" xr:uid="{00000000-0005-0000-0000-0000E9530000}"/>
    <cellStyle name="Comma 3 3 3 2 2 2 4 2 2" xfId="55425" xr:uid="{00000000-0005-0000-0000-0000EA530000}"/>
    <cellStyle name="Comma 3 3 3 2 2 2 4 3" xfId="40015" xr:uid="{00000000-0005-0000-0000-0000EB530000}"/>
    <cellStyle name="Comma 3 3 3 2 2 2 5" xfId="16792" xr:uid="{00000000-0005-0000-0000-0000EC530000}"/>
    <cellStyle name="Comma 3 3 3 2 2 2 5 2" xfId="47616" xr:uid="{00000000-0005-0000-0000-0000ED530000}"/>
    <cellStyle name="Comma 3 3 3 2 2 2 6" xfId="32206" xr:uid="{00000000-0005-0000-0000-0000EE530000}"/>
    <cellStyle name="Comma 3 3 3 2 2 3" xfId="2013" xr:uid="{00000000-0005-0000-0000-0000EF530000}"/>
    <cellStyle name="Comma 3 3 3 2 2 3 2" xfId="3912" xr:uid="{00000000-0005-0000-0000-0000F0530000}"/>
    <cellStyle name="Comma 3 3 3 2 2 3 2 2" xfId="7715" xr:uid="{00000000-0005-0000-0000-0000F1530000}"/>
    <cellStyle name="Comma 3 3 3 2 2 3 2 2 2" xfId="15525" xr:uid="{00000000-0005-0000-0000-0000F2530000}"/>
    <cellStyle name="Comma 3 3 3 2 2 3 2 2 2 2" xfId="30936" xr:uid="{00000000-0005-0000-0000-0000F3530000}"/>
    <cellStyle name="Comma 3 3 3 2 2 3 2 2 2 2 2" xfId="61760" xr:uid="{00000000-0005-0000-0000-0000F4530000}"/>
    <cellStyle name="Comma 3 3 3 2 2 3 2 2 2 3" xfId="46350" xr:uid="{00000000-0005-0000-0000-0000F5530000}"/>
    <cellStyle name="Comma 3 3 3 2 2 3 2 2 3" xfId="23127" xr:uid="{00000000-0005-0000-0000-0000F6530000}"/>
    <cellStyle name="Comma 3 3 3 2 2 3 2 2 3 2" xfId="53951" xr:uid="{00000000-0005-0000-0000-0000F7530000}"/>
    <cellStyle name="Comma 3 3 3 2 2 3 2 2 4" xfId="38541" xr:uid="{00000000-0005-0000-0000-0000F8530000}"/>
    <cellStyle name="Comma 3 3 3 2 2 3 2 3" xfId="11722" xr:uid="{00000000-0005-0000-0000-0000F9530000}"/>
    <cellStyle name="Comma 3 3 3 2 2 3 2 3 2" xfId="27133" xr:uid="{00000000-0005-0000-0000-0000FA530000}"/>
    <cellStyle name="Comma 3 3 3 2 2 3 2 3 2 2" xfId="57957" xr:uid="{00000000-0005-0000-0000-0000FB530000}"/>
    <cellStyle name="Comma 3 3 3 2 2 3 2 3 3" xfId="42547" xr:uid="{00000000-0005-0000-0000-0000FC530000}"/>
    <cellStyle name="Comma 3 3 3 2 2 3 2 4" xfId="19324" xr:uid="{00000000-0005-0000-0000-0000FD530000}"/>
    <cellStyle name="Comma 3 3 3 2 2 3 2 4 2" xfId="50148" xr:uid="{00000000-0005-0000-0000-0000FE530000}"/>
    <cellStyle name="Comma 3 3 3 2 2 3 2 5" xfId="34738" xr:uid="{00000000-0005-0000-0000-0000FF530000}"/>
    <cellStyle name="Comma 3 3 3 2 2 3 3" xfId="5816" xr:uid="{00000000-0005-0000-0000-000000540000}"/>
    <cellStyle name="Comma 3 3 3 2 2 3 3 2" xfId="13626" xr:uid="{00000000-0005-0000-0000-000001540000}"/>
    <cellStyle name="Comma 3 3 3 2 2 3 3 2 2" xfId="29037" xr:uid="{00000000-0005-0000-0000-000002540000}"/>
    <cellStyle name="Comma 3 3 3 2 2 3 3 2 2 2" xfId="59861" xr:uid="{00000000-0005-0000-0000-000003540000}"/>
    <cellStyle name="Comma 3 3 3 2 2 3 3 2 3" xfId="44451" xr:uid="{00000000-0005-0000-0000-000004540000}"/>
    <cellStyle name="Comma 3 3 3 2 2 3 3 3" xfId="21228" xr:uid="{00000000-0005-0000-0000-000005540000}"/>
    <cellStyle name="Comma 3 3 3 2 2 3 3 3 2" xfId="52052" xr:uid="{00000000-0005-0000-0000-000006540000}"/>
    <cellStyle name="Comma 3 3 3 2 2 3 3 4" xfId="36642" xr:uid="{00000000-0005-0000-0000-000007540000}"/>
    <cellStyle name="Comma 3 3 3 2 2 3 4" xfId="9823" xr:uid="{00000000-0005-0000-0000-000008540000}"/>
    <cellStyle name="Comma 3 3 3 2 2 3 4 2" xfId="25234" xr:uid="{00000000-0005-0000-0000-000009540000}"/>
    <cellStyle name="Comma 3 3 3 2 2 3 4 2 2" xfId="56058" xr:uid="{00000000-0005-0000-0000-00000A540000}"/>
    <cellStyle name="Comma 3 3 3 2 2 3 4 3" xfId="40648" xr:uid="{00000000-0005-0000-0000-00000B540000}"/>
    <cellStyle name="Comma 3 3 3 2 2 3 5" xfId="17425" xr:uid="{00000000-0005-0000-0000-00000C540000}"/>
    <cellStyle name="Comma 3 3 3 2 2 3 5 2" xfId="48249" xr:uid="{00000000-0005-0000-0000-00000D540000}"/>
    <cellStyle name="Comma 3 3 3 2 2 3 6" xfId="32839" xr:uid="{00000000-0005-0000-0000-00000E540000}"/>
    <cellStyle name="Comma 3 3 3 2 2 4" xfId="2646" xr:uid="{00000000-0005-0000-0000-00000F540000}"/>
    <cellStyle name="Comma 3 3 3 2 2 4 2" xfId="6449" xr:uid="{00000000-0005-0000-0000-000010540000}"/>
    <cellStyle name="Comma 3 3 3 2 2 4 2 2" xfId="14259" xr:uid="{00000000-0005-0000-0000-000011540000}"/>
    <cellStyle name="Comma 3 3 3 2 2 4 2 2 2" xfId="29670" xr:uid="{00000000-0005-0000-0000-000012540000}"/>
    <cellStyle name="Comma 3 3 3 2 2 4 2 2 2 2" xfId="60494" xr:uid="{00000000-0005-0000-0000-000013540000}"/>
    <cellStyle name="Comma 3 3 3 2 2 4 2 2 3" xfId="45084" xr:uid="{00000000-0005-0000-0000-000014540000}"/>
    <cellStyle name="Comma 3 3 3 2 2 4 2 3" xfId="21861" xr:uid="{00000000-0005-0000-0000-000015540000}"/>
    <cellStyle name="Comma 3 3 3 2 2 4 2 3 2" xfId="52685" xr:uid="{00000000-0005-0000-0000-000016540000}"/>
    <cellStyle name="Comma 3 3 3 2 2 4 2 4" xfId="37275" xr:uid="{00000000-0005-0000-0000-000017540000}"/>
    <cellStyle name="Comma 3 3 3 2 2 4 3" xfId="10456" xr:uid="{00000000-0005-0000-0000-000018540000}"/>
    <cellStyle name="Comma 3 3 3 2 2 4 3 2" xfId="25867" xr:uid="{00000000-0005-0000-0000-000019540000}"/>
    <cellStyle name="Comma 3 3 3 2 2 4 3 2 2" xfId="56691" xr:uid="{00000000-0005-0000-0000-00001A540000}"/>
    <cellStyle name="Comma 3 3 3 2 2 4 3 3" xfId="41281" xr:uid="{00000000-0005-0000-0000-00001B540000}"/>
    <cellStyle name="Comma 3 3 3 2 2 4 4" xfId="18058" xr:uid="{00000000-0005-0000-0000-00001C540000}"/>
    <cellStyle name="Comma 3 3 3 2 2 4 4 2" xfId="48882" xr:uid="{00000000-0005-0000-0000-00001D540000}"/>
    <cellStyle name="Comma 3 3 3 2 2 4 5" xfId="33472" xr:uid="{00000000-0005-0000-0000-00001E540000}"/>
    <cellStyle name="Comma 3 3 3 2 2 5" xfId="4550" xr:uid="{00000000-0005-0000-0000-00001F540000}"/>
    <cellStyle name="Comma 3 3 3 2 2 5 2" xfId="12360" xr:uid="{00000000-0005-0000-0000-000020540000}"/>
    <cellStyle name="Comma 3 3 3 2 2 5 2 2" xfId="27771" xr:uid="{00000000-0005-0000-0000-000021540000}"/>
    <cellStyle name="Comma 3 3 3 2 2 5 2 2 2" xfId="58595" xr:uid="{00000000-0005-0000-0000-000022540000}"/>
    <cellStyle name="Comma 3 3 3 2 2 5 2 3" xfId="43185" xr:uid="{00000000-0005-0000-0000-000023540000}"/>
    <cellStyle name="Comma 3 3 3 2 2 5 3" xfId="19962" xr:uid="{00000000-0005-0000-0000-000024540000}"/>
    <cellStyle name="Comma 3 3 3 2 2 5 3 2" xfId="50786" xr:uid="{00000000-0005-0000-0000-000025540000}"/>
    <cellStyle name="Comma 3 3 3 2 2 5 4" xfId="35376" xr:uid="{00000000-0005-0000-0000-000026540000}"/>
    <cellStyle name="Comma 3 3 3 2 2 6" xfId="8557" xr:uid="{00000000-0005-0000-0000-000027540000}"/>
    <cellStyle name="Comma 3 3 3 2 2 6 2" xfId="23968" xr:uid="{00000000-0005-0000-0000-000028540000}"/>
    <cellStyle name="Comma 3 3 3 2 2 6 2 2" xfId="54792" xr:uid="{00000000-0005-0000-0000-000029540000}"/>
    <cellStyle name="Comma 3 3 3 2 2 6 3" xfId="39382" xr:uid="{00000000-0005-0000-0000-00002A540000}"/>
    <cellStyle name="Comma 3 3 3 2 2 7" xfId="16159" xr:uid="{00000000-0005-0000-0000-00002B540000}"/>
    <cellStyle name="Comma 3 3 3 2 2 7 2" xfId="46983" xr:uid="{00000000-0005-0000-0000-00002C540000}"/>
    <cellStyle name="Comma 3 3 3 2 2 8" xfId="31573" xr:uid="{00000000-0005-0000-0000-00002D540000}"/>
    <cellStyle name="Comma 3 3 3 2 3" xfId="538" xr:uid="{00000000-0005-0000-0000-00002E540000}"/>
    <cellStyle name="Comma 3 3 3 2 3 2" xfId="1171" xr:uid="{00000000-0005-0000-0000-00002F540000}"/>
    <cellStyle name="Comma 3 3 3 2 3 2 2" xfId="3070" xr:uid="{00000000-0005-0000-0000-000030540000}"/>
    <cellStyle name="Comma 3 3 3 2 3 2 2 2" xfId="6873" xr:uid="{00000000-0005-0000-0000-000031540000}"/>
    <cellStyle name="Comma 3 3 3 2 3 2 2 2 2" xfId="14683" xr:uid="{00000000-0005-0000-0000-000032540000}"/>
    <cellStyle name="Comma 3 3 3 2 3 2 2 2 2 2" xfId="30094" xr:uid="{00000000-0005-0000-0000-000033540000}"/>
    <cellStyle name="Comma 3 3 3 2 3 2 2 2 2 2 2" xfId="60918" xr:uid="{00000000-0005-0000-0000-000034540000}"/>
    <cellStyle name="Comma 3 3 3 2 3 2 2 2 2 3" xfId="45508" xr:uid="{00000000-0005-0000-0000-000035540000}"/>
    <cellStyle name="Comma 3 3 3 2 3 2 2 2 3" xfId="22285" xr:uid="{00000000-0005-0000-0000-000036540000}"/>
    <cellStyle name="Comma 3 3 3 2 3 2 2 2 3 2" xfId="53109" xr:uid="{00000000-0005-0000-0000-000037540000}"/>
    <cellStyle name="Comma 3 3 3 2 3 2 2 2 4" xfId="37699" xr:uid="{00000000-0005-0000-0000-000038540000}"/>
    <cellStyle name="Comma 3 3 3 2 3 2 2 3" xfId="10880" xr:uid="{00000000-0005-0000-0000-000039540000}"/>
    <cellStyle name="Comma 3 3 3 2 3 2 2 3 2" xfId="26291" xr:uid="{00000000-0005-0000-0000-00003A540000}"/>
    <cellStyle name="Comma 3 3 3 2 3 2 2 3 2 2" xfId="57115" xr:uid="{00000000-0005-0000-0000-00003B540000}"/>
    <cellStyle name="Comma 3 3 3 2 3 2 2 3 3" xfId="41705" xr:uid="{00000000-0005-0000-0000-00003C540000}"/>
    <cellStyle name="Comma 3 3 3 2 3 2 2 4" xfId="18482" xr:uid="{00000000-0005-0000-0000-00003D540000}"/>
    <cellStyle name="Comma 3 3 3 2 3 2 2 4 2" xfId="49306" xr:uid="{00000000-0005-0000-0000-00003E540000}"/>
    <cellStyle name="Comma 3 3 3 2 3 2 2 5" xfId="33896" xr:uid="{00000000-0005-0000-0000-00003F540000}"/>
    <cellStyle name="Comma 3 3 3 2 3 2 3" xfId="4974" xr:uid="{00000000-0005-0000-0000-000040540000}"/>
    <cellStyle name="Comma 3 3 3 2 3 2 3 2" xfId="12784" xr:uid="{00000000-0005-0000-0000-000041540000}"/>
    <cellStyle name="Comma 3 3 3 2 3 2 3 2 2" xfId="28195" xr:uid="{00000000-0005-0000-0000-000042540000}"/>
    <cellStyle name="Comma 3 3 3 2 3 2 3 2 2 2" xfId="59019" xr:uid="{00000000-0005-0000-0000-000043540000}"/>
    <cellStyle name="Comma 3 3 3 2 3 2 3 2 3" xfId="43609" xr:uid="{00000000-0005-0000-0000-000044540000}"/>
    <cellStyle name="Comma 3 3 3 2 3 2 3 3" xfId="20386" xr:uid="{00000000-0005-0000-0000-000045540000}"/>
    <cellStyle name="Comma 3 3 3 2 3 2 3 3 2" xfId="51210" xr:uid="{00000000-0005-0000-0000-000046540000}"/>
    <cellStyle name="Comma 3 3 3 2 3 2 3 4" xfId="35800" xr:uid="{00000000-0005-0000-0000-000047540000}"/>
    <cellStyle name="Comma 3 3 3 2 3 2 4" xfId="8981" xr:uid="{00000000-0005-0000-0000-000048540000}"/>
    <cellStyle name="Comma 3 3 3 2 3 2 4 2" xfId="24392" xr:uid="{00000000-0005-0000-0000-000049540000}"/>
    <cellStyle name="Comma 3 3 3 2 3 2 4 2 2" xfId="55216" xr:uid="{00000000-0005-0000-0000-00004A540000}"/>
    <cellStyle name="Comma 3 3 3 2 3 2 4 3" xfId="39806" xr:uid="{00000000-0005-0000-0000-00004B540000}"/>
    <cellStyle name="Comma 3 3 3 2 3 2 5" xfId="16583" xr:uid="{00000000-0005-0000-0000-00004C540000}"/>
    <cellStyle name="Comma 3 3 3 2 3 2 5 2" xfId="47407" xr:uid="{00000000-0005-0000-0000-00004D540000}"/>
    <cellStyle name="Comma 3 3 3 2 3 2 6" xfId="31997" xr:uid="{00000000-0005-0000-0000-00004E540000}"/>
    <cellStyle name="Comma 3 3 3 2 3 3" xfId="1804" xr:uid="{00000000-0005-0000-0000-00004F540000}"/>
    <cellStyle name="Comma 3 3 3 2 3 3 2" xfId="3703" xr:uid="{00000000-0005-0000-0000-000050540000}"/>
    <cellStyle name="Comma 3 3 3 2 3 3 2 2" xfId="7506" xr:uid="{00000000-0005-0000-0000-000051540000}"/>
    <cellStyle name="Comma 3 3 3 2 3 3 2 2 2" xfId="15316" xr:uid="{00000000-0005-0000-0000-000052540000}"/>
    <cellStyle name="Comma 3 3 3 2 3 3 2 2 2 2" xfId="30727" xr:uid="{00000000-0005-0000-0000-000053540000}"/>
    <cellStyle name="Comma 3 3 3 2 3 3 2 2 2 2 2" xfId="61551" xr:uid="{00000000-0005-0000-0000-000054540000}"/>
    <cellStyle name="Comma 3 3 3 2 3 3 2 2 2 3" xfId="46141" xr:uid="{00000000-0005-0000-0000-000055540000}"/>
    <cellStyle name="Comma 3 3 3 2 3 3 2 2 3" xfId="22918" xr:uid="{00000000-0005-0000-0000-000056540000}"/>
    <cellStyle name="Comma 3 3 3 2 3 3 2 2 3 2" xfId="53742" xr:uid="{00000000-0005-0000-0000-000057540000}"/>
    <cellStyle name="Comma 3 3 3 2 3 3 2 2 4" xfId="38332" xr:uid="{00000000-0005-0000-0000-000058540000}"/>
    <cellStyle name="Comma 3 3 3 2 3 3 2 3" xfId="11513" xr:uid="{00000000-0005-0000-0000-000059540000}"/>
    <cellStyle name="Comma 3 3 3 2 3 3 2 3 2" xfId="26924" xr:uid="{00000000-0005-0000-0000-00005A540000}"/>
    <cellStyle name="Comma 3 3 3 2 3 3 2 3 2 2" xfId="57748" xr:uid="{00000000-0005-0000-0000-00005B540000}"/>
    <cellStyle name="Comma 3 3 3 2 3 3 2 3 3" xfId="42338" xr:uid="{00000000-0005-0000-0000-00005C540000}"/>
    <cellStyle name="Comma 3 3 3 2 3 3 2 4" xfId="19115" xr:uid="{00000000-0005-0000-0000-00005D540000}"/>
    <cellStyle name="Comma 3 3 3 2 3 3 2 4 2" xfId="49939" xr:uid="{00000000-0005-0000-0000-00005E540000}"/>
    <cellStyle name="Comma 3 3 3 2 3 3 2 5" xfId="34529" xr:uid="{00000000-0005-0000-0000-00005F540000}"/>
    <cellStyle name="Comma 3 3 3 2 3 3 3" xfId="5607" xr:uid="{00000000-0005-0000-0000-000060540000}"/>
    <cellStyle name="Comma 3 3 3 2 3 3 3 2" xfId="13417" xr:uid="{00000000-0005-0000-0000-000061540000}"/>
    <cellStyle name="Comma 3 3 3 2 3 3 3 2 2" xfId="28828" xr:uid="{00000000-0005-0000-0000-000062540000}"/>
    <cellStyle name="Comma 3 3 3 2 3 3 3 2 2 2" xfId="59652" xr:uid="{00000000-0005-0000-0000-000063540000}"/>
    <cellStyle name="Comma 3 3 3 2 3 3 3 2 3" xfId="44242" xr:uid="{00000000-0005-0000-0000-000064540000}"/>
    <cellStyle name="Comma 3 3 3 2 3 3 3 3" xfId="21019" xr:uid="{00000000-0005-0000-0000-000065540000}"/>
    <cellStyle name="Comma 3 3 3 2 3 3 3 3 2" xfId="51843" xr:uid="{00000000-0005-0000-0000-000066540000}"/>
    <cellStyle name="Comma 3 3 3 2 3 3 3 4" xfId="36433" xr:uid="{00000000-0005-0000-0000-000067540000}"/>
    <cellStyle name="Comma 3 3 3 2 3 3 4" xfId="9614" xr:uid="{00000000-0005-0000-0000-000068540000}"/>
    <cellStyle name="Comma 3 3 3 2 3 3 4 2" xfId="25025" xr:uid="{00000000-0005-0000-0000-000069540000}"/>
    <cellStyle name="Comma 3 3 3 2 3 3 4 2 2" xfId="55849" xr:uid="{00000000-0005-0000-0000-00006A540000}"/>
    <cellStyle name="Comma 3 3 3 2 3 3 4 3" xfId="40439" xr:uid="{00000000-0005-0000-0000-00006B540000}"/>
    <cellStyle name="Comma 3 3 3 2 3 3 5" xfId="17216" xr:uid="{00000000-0005-0000-0000-00006C540000}"/>
    <cellStyle name="Comma 3 3 3 2 3 3 5 2" xfId="48040" xr:uid="{00000000-0005-0000-0000-00006D540000}"/>
    <cellStyle name="Comma 3 3 3 2 3 3 6" xfId="32630" xr:uid="{00000000-0005-0000-0000-00006E540000}"/>
    <cellStyle name="Comma 3 3 3 2 3 4" xfId="2437" xr:uid="{00000000-0005-0000-0000-00006F540000}"/>
    <cellStyle name="Comma 3 3 3 2 3 4 2" xfId="6240" xr:uid="{00000000-0005-0000-0000-000070540000}"/>
    <cellStyle name="Comma 3 3 3 2 3 4 2 2" xfId="14050" xr:uid="{00000000-0005-0000-0000-000071540000}"/>
    <cellStyle name="Comma 3 3 3 2 3 4 2 2 2" xfId="29461" xr:uid="{00000000-0005-0000-0000-000072540000}"/>
    <cellStyle name="Comma 3 3 3 2 3 4 2 2 2 2" xfId="60285" xr:uid="{00000000-0005-0000-0000-000073540000}"/>
    <cellStyle name="Comma 3 3 3 2 3 4 2 2 3" xfId="44875" xr:uid="{00000000-0005-0000-0000-000074540000}"/>
    <cellStyle name="Comma 3 3 3 2 3 4 2 3" xfId="21652" xr:uid="{00000000-0005-0000-0000-000075540000}"/>
    <cellStyle name="Comma 3 3 3 2 3 4 2 3 2" xfId="52476" xr:uid="{00000000-0005-0000-0000-000076540000}"/>
    <cellStyle name="Comma 3 3 3 2 3 4 2 4" xfId="37066" xr:uid="{00000000-0005-0000-0000-000077540000}"/>
    <cellStyle name="Comma 3 3 3 2 3 4 3" xfId="10247" xr:uid="{00000000-0005-0000-0000-000078540000}"/>
    <cellStyle name="Comma 3 3 3 2 3 4 3 2" xfId="25658" xr:uid="{00000000-0005-0000-0000-000079540000}"/>
    <cellStyle name="Comma 3 3 3 2 3 4 3 2 2" xfId="56482" xr:uid="{00000000-0005-0000-0000-00007A540000}"/>
    <cellStyle name="Comma 3 3 3 2 3 4 3 3" xfId="41072" xr:uid="{00000000-0005-0000-0000-00007B540000}"/>
    <cellStyle name="Comma 3 3 3 2 3 4 4" xfId="17849" xr:uid="{00000000-0005-0000-0000-00007C540000}"/>
    <cellStyle name="Comma 3 3 3 2 3 4 4 2" xfId="48673" xr:uid="{00000000-0005-0000-0000-00007D540000}"/>
    <cellStyle name="Comma 3 3 3 2 3 4 5" xfId="33263" xr:uid="{00000000-0005-0000-0000-00007E540000}"/>
    <cellStyle name="Comma 3 3 3 2 3 5" xfId="4341" xr:uid="{00000000-0005-0000-0000-00007F540000}"/>
    <cellStyle name="Comma 3 3 3 2 3 5 2" xfId="12151" xr:uid="{00000000-0005-0000-0000-000080540000}"/>
    <cellStyle name="Comma 3 3 3 2 3 5 2 2" xfId="27562" xr:uid="{00000000-0005-0000-0000-000081540000}"/>
    <cellStyle name="Comma 3 3 3 2 3 5 2 2 2" xfId="58386" xr:uid="{00000000-0005-0000-0000-000082540000}"/>
    <cellStyle name="Comma 3 3 3 2 3 5 2 3" xfId="42976" xr:uid="{00000000-0005-0000-0000-000083540000}"/>
    <cellStyle name="Comma 3 3 3 2 3 5 3" xfId="19753" xr:uid="{00000000-0005-0000-0000-000084540000}"/>
    <cellStyle name="Comma 3 3 3 2 3 5 3 2" xfId="50577" xr:uid="{00000000-0005-0000-0000-000085540000}"/>
    <cellStyle name="Comma 3 3 3 2 3 5 4" xfId="35167" xr:uid="{00000000-0005-0000-0000-000086540000}"/>
    <cellStyle name="Comma 3 3 3 2 3 6" xfId="8348" xr:uid="{00000000-0005-0000-0000-000087540000}"/>
    <cellStyle name="Comma 3 3 3 2 3 6 2" xfId="23759" xr:uid="{00000000-0005-0000-0000-000088540000}"/>
    <cellStyle name="Comma 3 3 3 2 3 6 2 2" xfId="54583" xr:uid="{00000000-0005-0000-0000-000089540000}"/>
    <cellStyle name="Comma 3 3 3 2 3 6 3" xfId="39173" xr:uid="{00000000-0005-0000-0000-00008A540000}"/>
    <cellStyle name="Comma 3 3 3 2 3 7" xfId="15950" xr:uid="{00000000-0005-0000-0000-00008B540000}"/>
    <cellStyle name="Comma 3 3 3 2 3 7 2" xfId="46774" xr:uid="{00000000-0005-0000-0000-00008C540000}"/>
    <cellStyle name="Comma 3 3 3 2 3 8" xfId="31364" xr:uid="{00000000-0005-0000-0000-00008D540000}"/>
    <cellStyle name="Comma 3 3 3 2 4" xfId="958" xr:uid="{00000000-0005-0000-0000-00008E540000}"/>
    <cellStyle name="Comma 3 3 3 2 4 2" xfId="2857" xr:uid="{00000000-0005-0000-0000-00008F540000}"/>
    <cellStyle name="Comma 3 3 3 2 4 2 2" xfId="6660" xr:uid="{00000000-0005-0000-0000-000090540000}"/>
    <cellStyle name="Comma 3 3 3 2 4 2 2 2" xfId="14470" xr:uid="{00000000-0005-0000-0000-000091540000}"/>
    <cellStyle name="Comma 3 3 3 2 4 2 2 2 2" xfId="29881" xr:uid="{00000000-0005-0000-0000-000092540000}"/>
    <cellStyle name="Comma 3 3 3 2 4 2 2 2 2 2" xfId="60705" xr:uid="{00000000-0005-0000-0000-000093540000}"/>
    <cellStyle name="Comma 3 3 3 2 4 2 2 2 3" xfId="45295" xr:uid="{00000000-0005-0000-0000-000094540000}"/>
    <cellStyle name="Comma 3 3 3 2 4 2 2 3" xfId="22072" xr:uid="{00000000-0005-0000-0000-000095540000}"/>
    <cellStyle name="Comma 3 3 3 2 4 2 2 3 2" xfId="52896" xr:uid="{00000000-0005-0000-0000-000096540000}"/>
    <cellStyle name="Comma 3 3 3 2 4 2 2 4" xfId="37486" xr:uid="{00000000-0005-0000-0000-000097540000}"/>
    <cellStyle name="Comma 3 3 3 2 4 2 3" xfId="10667" xr:uid="{00000000-0005-0000-0000-000098540000}"/>
    <cellStyle name="Comma 3 3 3 2 4 2 3 2" xfId="26078" xr:uid="{00000000-0005-0000-0000-000099540000}"/>
    <cellStyle name="Comma 3 3 3 2 4 2 3 2 2" xfId="56902" xr:uid="{00000000-0005-0000-0000-00009A540000}"/>
    <cellStyle name="Comma 3 3 3 2 4 2 3 3" xfId="41492" xr:uid="{00000000-0005-0000-0000-00009B540000}"/>
    <cellStyle name="Comma 3 3 3 2 4 2 4" xfId="18269" xr:uid="{00000000-0005-0000-0000-00009C540000}"/>
    <cellStyle name="Comma 3 3 3 2 4 2 4 2" xfId="49093" xr:uid="{00000000-0005-0000-0000-00009D540000}"/>
    <cellStyle name="Comma 3 3 3 2 4 2 5" xfId="33683" xr:uid="{00000000-0005-0000-0000-00009E540000}"/>
    <cellStyle name="Comma 3 3 3 2 4 3" xfId="4761" xr:uid="{00000000-0005-0000-0000-00009F540000}"/>
    <cellStyle name="Comma 3 3 3 2 4 3 2" xfId="12571" xr:uid="{00000000-0005-0000-0000-0000A0540000}"/>
    <cellStyle name="Comma 3 3 3 2 4 3 2 2" xfId="27982" xr:uid="{00000000-0005-0000-0000-0000A1540000}"/>
    <cellStyle name="Comma 3 3 3 2 4 3 2 2 2" xfId="58806" xr:uid="{00000000-0005-0000-0000-0000A2540000}"/>
    <cellStyle name="Comma 3 3 3 2 4 3 2 3" xfId="43396" xr:uid="{00000000-0005-0000-0000-0000A3540000}"/>
    <cellStyle name="Comma 3 3 3 2 4 3 3" xfId="20173" xr:uid="{00000000-0005-0000-0000-0000A4540000}"/>
    <cellStyle name="Comma 3 3 3 2 4 3 3 2" xfId="50997" xr:uid="{00000000-0005-0000-0000-0000A5540000}"/>
    <cellStyle name="Comma 3 3 3 2 4 3 4" xfId="35587" xr:uid="{00000000-0005-0000-0000-0000A6540000}"/>
    <cellStyle name="Comma 3 3 3 2 4 4" xfId="8768" xr:uid="{00000000-0005-0000-0000-0000A7540000}"/>
    <cellStyle name="Comma 3 3 3 2 4 4 2" xfId="24179" xr:uid="{00000000-0005-0000-0000-0000A8540000}"/>
    <cellStyle name="Comma 3 3 3 2 4 4 2 2" xfId="55003" xr:uid="{00000000-0005-0000-0000-0000A9540000}"/>
    <cellStyle name="Comma 3 3 3 2 4 4 3" xfId="39593" xr:uid="{00000000-0005-0000-0000-0000AA540000}"/>
    <cellStyle name="Comma 3 3 3 2 4 5" xfId="16370" xr:uid="{00000000-0005-0000-0000-0000AB540000}"/>
    <cellStyle name="Comma 3 3 3 2 4 5 2" xfId="47194" xr:uid="{00000000-0005-0000-0000-0000AC540000}"/>
    <cellStyle name="Comma 3 3 3 2 4 6" xfId="31784" xr:uid="{00000000-0005-0000-0000-0000AD540000}"/>
    <cellStyle name="Comma 3 3 3 2 5" xfId="1591" xr:uid="{00000000-0005-0000-0000-0000AE540000}"/>
    <cellStyle name="Comma 3 3 3 2 5 2" xfId="3490" xr:uid="{00000000-0005-0000-0000-0000AF540000}"/>
    <cellStyle name="Comma 3 3 3 2 5 2 2" xfId="7293" xr:uid="{00000000-0005-0000-0000-0000B0540000}"/>
    <cellStyle name="Comma 3 3 3 2 5 2 2 2" xfId="15103" xr:uid="{00000000-0005-0000-0000-0000B1540000}"/>
    <cellStyle name="Comma 3 3 3 2 5 2 2 2 2" xfId="30514" xr:uid="{00000000-0005-0000-0000-0000B2540000}"/>
    <cellStyle name="Comma 3 3 3 2 5 2 2 2 2 2" xfId="61338" xr:uid="{00000000-0005-0000-0000-0000B3540000}"/>
    <cellStyle name="Comma 3 3 3 2 5 2 2 2 3" xfId="45928" xr:uid="{00000000-0005-0000-0000-0000B4540000}"/>
    <cellStyle name="Comma 3 3 3 2 5 2 2 3" xfId="22705" xr:uid="{00000000-0005-0000-0000-0000B5540000}"/>
    <cellStyle name="Comma 3 3 3 2 5 2 2 3 2" xfId="53529" xr:uid="{00000000-0005-0000-0000-0000B6540000}"/>
    <cellStyle name="Comma 3 3 3 2 5 2 2 4" xfId="38119" xr:uid="{00000000-0005-0000-0000-0000B7540000}"/>
    <cellStyle name="Comma 3 3 3 2 5 2 3" xfId="11300" xr:uid="{00000000-0005-0000-0000-0000B8540000}"/>
    <cellStyle name="Comma 3 3 3 2 5 2 3 2" xfId="26711" xr:uid="{00000000-0005-0000-0000-0000B9540000}"/>
    <cellStyle name="Comma 3 3 3 2 5 2 3 2 2" xfId="57535" xr:uid="{00000000-0005-0000-0000-0000BA540000}"/>
    <cellStyle name="Comma 3 3 3 2 5 2 3 3" xfId="42125" xr:uid="{00000000-0005-0000-0000-0000BB540000}"/>
    <cellStyle name="Comma 3 3 3 2 5 2 4" xfId="18902" xr:uid="{00000000-0005-0000-0000-0000BC540000}"/>
    <cellStyle name="Comma 3 3 3 2 5 2 4 2" xfId="49726" xr:uid="{00000000-0005-0000-0000-0000BD540000}"/>
    <cellStyle name="Comma 3 3 3 2 5 2 5" xfId="34316" xr:uid="{00000000-0005-0000-0000-0000BE540000}"/>
    <cellStyle name="Comma 3 3 3 2 5 3" xfId="5394" xr:uid="{00000000-0005-0000-0000-0000BF540000}"/>
    <cellStyle name="Comma 3 3 3 2 5 3 2" xfId="13204" xr:uid="{00000000-0005-0000-0000-0000C0540000}"/>
    <cellStyle name="Comma 3 3 3 2 5 3 2 2" xfId="28615" xr:uid="{00000000-0005-0000-0000-0000C1540000}"/>
    <cellStyle name="Comma 3 3 3 2 5 3 2 2 2" xfId="59439" xr:uid="{00000000-0005-0000-0000-0000C2540000}"/>
    <cellStyle name="Comma 3 3 3 2 5 3 2 3" xfId="44029" xr:uid="{00000000-0005-0000-0000-0000C3540000}"/>
    <cellStyle name="Comma 3 3 3 2 5 3 3" xfId="20806" xr:uid="{00000000-0005-0000-0000-0000C4540000}"/>
    <cellStyle name="Comma 3 3 3 2 5 3 3 2" xfId="51630" xr:uid="{00000000-0005-0000-0000-0000C5540000}"/>
    <cellStyle name="Comma 3 3 3 2 5 3 4" xfId="36220" xr:uid="{00000000-0005-0000-0000-0000C6540000}"/>
    <cellStyle name="Comma 3 3 3 2 5 4" xfId="9401" xr:uid="{00000000-0005-0000-0000-0000C7540000}"/>
    <cellStyle name="Comma 3 3 3 2 5 4 2" xfId="24812" xr:uid="{00000000-0005-0000-0000-0000C8540000}"/>
    <cellStyle name="Comma 3 3 3 2 5 4 2 2" xfId="55636" xr:uid="{00000000-0005-0000-0000-0000C9540000}"/>
    <cellStyle name="Comma 3 3 3 2 5 4 3" xfId="40226" xr:uid="{00000000-0005-0000-0000-0000CA540000}"/>
    <cellStyle name="Comma 3 3 3 2 5 5" xfId="17003" xr:uid="{00000000-0005-0000-0000-0000CB540000}"/>
    <cellStyle name="Comma 3 3 3 2 5 5 2" xfId="47827" xr:uid="{00000000-0005-0000-0000-0000CC540000}"/>
    <cellStyle name="Comma 3 3 3 2 5 6" xfId="32417" xr:uid="{00000000-0005-0000-0000-0000CD540000}"/>
    <cellStyle name="Comma 3 3 3 2 6" xfId="2224" xr:uid="{00000000-0005-0000-0000-0000CE540000}"/>
    <cellStyle name="Comma 3 3 3 2 6 2" xfId="6027" xr:uid="{00000000-0005-0000-0000-0000CF540000}"/>
    <cellStyle name="Comma 3 3 3 2 6 2 2" xfId="13837" xr:uid="{00000000-0005-0000-0000-0000D0540000}"/>
    <cellStyle name="Comma 3 3 3 2 6 2 2 2" xfId="29248" xr:uid="{00000000-0005-0000-0000-0000D1540000}"/>
    <cellStyle name="Comma 3 3 3 2 6 2 2 2 2" xfId="60072" xr:uid="{00000000-0005-0000-0000-0000D2540000}"/>
    <cellStyle name="Comma 3 3 3 2 6 2 2 3" xfId="44662" xr:uid="{00000000-0005-0000-0000-0000D3540000}"/>
    <cellStyle name="Comma 3 3 3 2 6 2 3" xfId="21439" xr:uid="{00000000-0005-0000-0000-0000D4540000}"/>
    <cellStyle name="Comma 3 3 3 2 6 2 3 2" xfId="52263" xr:uid="{00000000-0005-0000-0000-0000D5540000}"/>
    <cellStyle name="Comma 3 3 3 2 6 2 4" xfId="36853" xr:uid="{00000000-0005-0000-0000-0000D6540000}"/>
    <cellStyle name="Comma 3 3 3 2 6 3" xfId="10034" xr:uid="{00000000-0005-0000-0000-0000D7540000}"/>
    <cellStyle name="Comma 3 3 3 2 6 3 2" xfId="25445" xr:uid="{00000000-0005-0000-0000-0000D8540000}"/>
    <cellStyle name="Comma 3 3 3 2 6 3 2 2" xfId="56269" xr:uid="{00000000-0005-0000-0000-0000D9540000}"/>
    <cellStyle name="Comma 3 3 3 2 6 3 3" xfId="40859" xr:uid="{00000000-0005-0000-0000-0000DA540000}"/>
    <cellStyle name="Comma 3 3 3 2 6 4" xfId="17636" xr:uid="{00000000-0005-0000-0000-0000DB540000}"/>
    <cellStyle name="Comma 3 3 3 2 6 4 2" xfId="48460" xr:uid="{00000000-0005-0000-0000-0000DC540000}"/>
    <cellStyle name="Comma 3 3 3 2 6 5" xfId="33050" xr:uid="{00000000-0005-0000-0000-0000DD540000}"/>
    <cellStyle name="Comma 3 3 3 2 7" xfId="4128" xr:uid="{00000000-0005-0000-0000-0000DE540000}"/>
    <cellStyle name="Comma 3 3 3 2 7 2" xfId="11938" xr:uid="{00000000-0005-0000-0000-0000DF540000}"/>
    <cellStyle name="Comma 3 3 3 2 7 2 2" xfId="27349" xr:uid="{00000000-0005-0000-0000-0000E0540000}"/>
    <cellStyle name="Comma 3 3 3 2 7 2 2 2" xfId="58173" xr:uid="{00000000-0005-0000-0000-0000E1540000}"/>
    <cellStyle name="Comma 3 3 3 2 7 2 3" xfId="42763" xr:uid="{00000000-0005-0000-0000-0000E2540000}"/>
    <cellStyle name="Comma 3 3 3 2 7 3" xfId="19540" xr:uid="{00000000-0005-0000-0000-0000E3540000}"/>
    <cellStyle name="Comma 3 3 3 2 7 3 2" xfId="50364" xr:uid="{00000000-0005-0000-0000-0000E4540000}"/>
    <cellStyle name="Comma 3 3 3 2 7 4" xfId="34954" xr:uid="{00000000-0005-0000-0000-0000E5540000}"/>
    <cellStyle name="Comma 3 3 3 2 8" xfId="8135" xr:uid="{00000000-0005-0000-0000-0000E6540000}"/>
    <cellStyle name="Comma 3 3 3 2 8 2" xfId="23546" xr:uid="{00000000-0005-0000-0000-0000E7540000}"/>
    <cellStyle name="Comma 3 3 3 2 8 2 2" xfId="54370" xr:uid="{00000000-0005-0000-0000-0000E8540000}"/>
    <cellStyle name="Comma 3 3 3 2 8 3" xfId="38960" xr:uid="{00000000-0005-0000-0000-0000E9540000}"/>
    <cellStyle name="Comma 3 3 3 2 9" xfId="7926" xr:uid="{00000000-0005-0000-0000-0000EA540000}"/>
    <cellStyle name="Comma 3 3 3 2 9 2" xfId="23337" xr:uid="{00000000-0005-0000-0000-0000EB540000}"/>
    <cellStyle name="Comma 3 3 3 2 9 2 2" xfId="54161" xr:uid="{00000000-0005-0000-0000-0000EC540000}"/>
    <cellStyle name="Comma 3 3 3 2 9 3" xfId="38751" xr:uid="{00000000-0005-0000-0000-0000ED540000}"/>
    <cellStyle name="Comma 3 3 3 3" xfId="665" xr:uid="{00000000-0005-0000-0000-0000EE540000}"/>
    <cellStyle name="Comma 3 3 3 3 2" xfId="1298" xr:uid="{00000000-0005-0000-0000-0000EF540000}"/>
    <cellStyle name="Comma 3 3 3 3 2 2" xfId="3197" xr:uid="{00000000-0005-0000-0000-0000F0540000}"/>
    <cellStyle name="Comma 3 3 3 3 2 2 2" xfId="7000" xr:uid="{00000000-0005-0000-0000-0000F1540000}"/>
    <cellStyle name="Comma 3 3 3 3 2 2 2 2" xfId="14810" xr:uid="{00000000-0005-0000-0000-0000F2540000}"/>
    <cellStyle name="Comma 3 3 3 3 2 2 2 2 2" xfId="30221" xr:uid="{00000000-0005-0000-0000-0000F3540000}"/>
    <cellStyle name="Comma 3 3 3 3 2 2 2 2 2 2" xfId="61045" xr:uid="{00000000-0005-0000-0000-0000F4540000}"/>
    <cellStyle name="Comma 3 3 3 3 2 2 2 2 3" xfId="45635" xr:uid="{00000000-0005-0000-0000-0000F5540000}"/>
    <cellStyle name="Comma 3 3 3 3 2 2 2 3" xfId="22412" xr:uid="{00000000-0005-0000-0000-0000F6540000}"/>
    <cellStyle name="Comma 3 3 3 3 2 2 2 3 2" xfId="53236" xr:uid="{00000000-0005-0000-0000-0000F7540000}"/>
    <cellStyle name="Comma 3 3 3 3 2 2 2 4" xfId="37826" xr:uid="{00000000-0005-0000-0000-0000F8540000}"/>
    <cellStyle name="Comma 3 3 3 3 2 2 3" xfId="11007" xr:uid="{00000000-0005-0000-0000-0000F9540000}"/>
    <cellStyle name="Comma 3 3 3 3 2 2 3 2" xfId="26418" xr:uid="{00000000-0005-0000-0000-0000FA540000}"/>
    <cellStyle name="Comma 3 3 3 3 2 2 3 2 2" xfId="57242" xr:uid="{00000000-0005-0000-0000-0000FB540000}"/>
    <cellStyle name="Comma 3 3 3 3 2 2 3 3" xfId="41832" xr:uid="{00000000-0005-0000-0000-0000FC540000}"/>
    <cellStyle name="Comma 3 3 3 3 2 2 4" xfId="18609" xr:uid="{00000000-0005-0000-0000-0000FD540000}"/>
    <cellStyle name="Comma 3 3 3 3 2 2 4 2" xfId="49433" xr:uid="{00000000-0005-0000-0000-0000FE540000}"/>
    <cellStyle name="Comma 3 3 3 3 2 2 5" xfId="34023" xr:uid="{00000000-0005-0000-0000-0000FF540000}"/>
    <cellStyle name="Comma 3 3 3 3 2 3" xfId="5101" xr:uid="{00000000-0005-0000-0000-000000550000}"/>
    <cellStyle name="Comma 3 3 3 3 2 3 2" xfId="12911" xr:uid="{00000000-0005-0000-0000-000001550000}"/>
    <cellStyle name="Comma 3 3 3 3 2 3 2 2" xfId="28322" xr:uid="{00000000-0005-0000-0000-000002550000}"/>
    <cellStyle name="Comma 3 3 3 3 2 3 2 2 2" xfId="59146" xr:uid="{00000000-0005-0000-0000-000003550000}"/>
    <cellStyle name="Comma 3 3 3 3 2 3 2 3" xfId="43736" xr:uid="{00000000-0005-0000-0000-000004550000}"/>
    <cellStyle name="Comma 3 3 3 3 2 3 3" xfId="20513" xr:uid="{00000000-0005-0000-0000-000005550000}"/>
    <cellStyle name="Comma 3 3 3 3 2 3 3 2" xfId="51337" xr:uid="{00000000-0005-0000-0000-000006550000}"/>
    <cellStyle name="Comma 3 3 3 3 2 3 4" xfId="35927" xr:uid="{00000000-0005-0000-0000-000007550000}"/>
    <cellStyle name="Comma 3 3 3 3 2 4" xfId="9108" xr:uid="{00000000-0005-0000-0000-000008550000}"/>
    <cellStyle name="Comma 3 3 3 3 2 4 2" xfId="24519" xr:uid="{00000000-0005-0000-0000-000009550000}"/>
    <cellStyle name="Comma 3 3 3 3 2 4 2 2" xfId="55343" xr:uid="{00000000-0005-0000-0000-00000A550000}"/>
    <cellStyle name="Comma 3 3 3 3 2 4 3" xfId="39933" xr:uid="{00000000-0005-0000-0000-00000B550000}"/>
    <cellStyle name="Comma 3 3 3 3 2 5" xfId="16710" xr:uid="{00000000-0005-0000-0000-00000C550000}"/>
    <cellStyle name="Comma 3 3 3 3 2 5 2" xfId="47534" xr:uid="{00000000-0005-0000-0000-00000D550000}"/>
    <cellStyle name="Comma 3 3 3 3 2 6" xfId="32124" xr:uid="{00000000-0005-0000-0000-00000E550000}"/>
    <cellStyle name="Comma 3 3 3 3 3" xfId="1931" xr:uid="{00000000-0005-0000-0000-00000F550000}"/>
    <cellStyle name="Comma 3 3 3 3 3 2" xfId="3830" xr:uid="{00000000-0005-0000-0000-000010550000}"/>
    <cellStyle name="Comma 3 3 3 3 3 2 2" xfId="7633" xr:uid="{00000000-0005-0000-0000-000011550000}"/>
    <cellStyle name="Comma 3 3 3 3 3 2 2 2" xfId="15443" xr:uid="{00000000-0005-0000-0000-000012550000}"/>
    <cellStyle name="Comma 3 3 3 3 3 2 2 2 2" xfId="30854" xr:uid="{00000000-0005-0000-0000-000013550000}"/>
    <cellStyle name="Comma 3 3 3 3 3 2 2 2 2 2" xfId="61678" xr:uid="{00000000-0005-0000-0000-000014550000}"/>
    <cellStyle name="Comma 3 3 3 3 3 2 2 2 3" xfId="46268" xr:uid="{00000000-0005-0000-0000-000015550000}"/>
    <cellStyle name="Comma 3 3 3 3 3 2 2 3" xfId="23045" xr:uid="{00000000-0005-0000-0000-000016550000}"/>
    <cellStyle name="Comma 3 3 3 3 3 2 2 3 2" xfId="53869" xr:uid="{00000000-0005-0000-0000-000017550000}"/>
    <cellStyle name="Comma 3 3 3 3 3 2 2 4" xfId="38459" xr:uid="{00000000-0005-0000-0000-000018550000}"/>
    <cellStyle name="Comma 3 3 3 3 3 2 3" xfId="11640" xr:uid="{00000000-0005-0000-0000-000019550000}"/>
    <cellStyle name="Comma 3 3 3 3 3 2 3 2" xfId="27051" xr:uid="{00000000-0005-0000-0000-00001A550000}"/>
    <cellStyle name="Comma 3 3 3 3 3 2 3 2 2" xfId="57875" xr:uid="{00000000-0005-0000-0000-00001B550000}"/>
    <cellStyle name="Comma 3 3 3 3 3 2 3 3" xfId="42465" xr:uid="{00000000-0005-0000-0000-00001C550000}"/>
    <cellStyle name="Comma 3 3 3 3 3 2 4" xfId="19242" xr:uid="{00000000-0005-0000-0000-00001D550000}"/>
    <cellStyle name="Comma 3 3 3 3 3 2 4 2" xfId="50066" xr:uid="{00000000-0005-0000-0000-00001E550000}"/>
    <cellStyle name="Comma 3 3 3 3 3 2 5" xfId="34656" xr:uid="{00000000-0005-0000-0000-00001F550000}"/>
    <cellStyle name="Comma 3 3 3 3 3 3" xfId="5734" xr:uid="{00000000-0005-0000-0000-000020550000}"/>
    <cellStyle name="Comma 3 3 3 3 3 3 2" xfId="13544" xr:uid="{00000000-0005-0000-0000-000021550000}"/>
    <cellStyle name="Comma 3 3 3 3 3 3 2 2" xfId="28955" xr:uid="{00000000-0005-0000-0000-000022550000}"/>
    <cellStyle name="Comma 3 3 3 3 3 3 2 2 2" xfId="59779" xr:uid="{00000000-0005-0000-0000-000023550000}"/>
    <cellStyle name="Comma 3 3 3 3 3 3 2 3" xfId="44369" xr:uid="{00000000-0005-0000-0000-000024550000}"/>
    <cellStyle name="Comma 3 3 3 3 3 3 3" xfId="21146" xr:uid="{00000000-0005-0000-0000-000025550000}"/>
    <cellStyle name="Comma 3 3 3 3 3 3 3 2" xfId="51970" xr:uid="{00000000-0005-0000-0000-000026550000}"/>
    <cellStyle name="Comma 3 3 3 3 3 3 4" xfId="36560" xr:uid="{00000000-0005-0000-0000-000027550000}"/>
    <cellStyle name="Comma 3 3 3 3 3 4" xfId="9741" xr:uid="{00000000-0005-0000-0000-000028550000}"/>
    <cellStyle name="Comma 3 3 3 3 3 4 2" xfId="25152" xr:uid="{00000000-0005-0000-0000-000029550000}"/>
    <cellStyle name="Comma 3 3 3 3 3 4 2 2" xfId="55976" xr:uid="{00000000-0005-0000-0000-00002A550000}"/>
    <cellStyle name="Comma 3 3 3 3 3 4 3" xfId="40566" xr:uid="{00000000-0005-0000-0000-00002B550000}"/>
    <cellStyle name="Comma 3 3 3 3 3 5" xfId="17343" xr:uid="{00000000-0005-0000-0000-00002C550000}"/>
    <cellStyle name="Comma 3 3 3 3 3 5 2" xfId="48167" xr:uid="{00000000-0005-0000-0000-00002D550000}"/>
    <cellStyle name="Comma 3 3 3 3 3 6" xfId="32757" xr:uid="{00000000-0005-0000-0000-00002E550000}"/>
    <cellStyle name="Comma 3 3 3 3 4" xfId="2564" xr:uid="{00000000-0005-0000-0000-00002F550000}"/>
    <cellStyle name="Comma 3 3 3 3 4 2" xfId="6367" xr:uid="{00000000-0005-0000-0000-000030550000}"/>
    <cellStyle name="Comma 3 3 3 3 4 2 2" xfId="14177" xr:uid="{00000000-0005-0000-0000-000031550000}"/>
    <cellStyle name="Comma 3 3 3 3 4 2 2 2" xfId="29588" xr:uid="{00000000-0005-0000-0000-000032550000}"/>
    <cellStyle name="Comma 3 3 3 3 4 2 2 2 2" xfId="60412" xr:uid="{00000000-0005-0000-0000-000033550000}"/>
    <cellStyle name="Comma 3 3 3 3 4 2 2 3" xfId="45002" xr:uid="{00000000-0005-0000-0000-000034550000}"/>
    <cellStyle name="Comma 3 3 3 3 4 2 3" xfId="21779" xr:uid="{00000000-0005-0000-0000-000035550000}"/>
    <cellStyle name="Comma 3 3 3 3 4 2 3 2" xfId="52603" xr:uid="{00000000-0005-0000-0000-000036550000}"/>
    <cellStyle name="Comma 3 3 3 3 4 2 4" xfId="37193" xr:uid="{00000000-0005-0000-0000-000037550000}"/>
    <cellStyle name="Comma 3 3 3 3 4 3" xfId="10374" xr:uid="{00000000-0005-0000-0000-000038550000}"/>
    <cellStyle name="Comma 3 3 3 3 4 3 2" xfId="25785" xr:uid="{00000000-0005-0000-0000-000039550000}"/>
    <cellStyle name="Comma 3 3 3 3 4 3 2 2" xfId="56609" xr:uid="{00000000-0005-0000-0000-00003A550000}"/>
    <cellStyle name="Comma 3 3 3 3 4 3 3" xfId="41199" xr:uid="{00000000-0005-0000-0000-00003B550000}"/>
    <cellStyle name="Comma 3 3 3 3 4 4" xfId="17976" xr:uid="{00000000-0005-0000-0000-00003C550000}"/>
    <cellStyle name="Comma 3 3 3 3 4 4 2" xfId="48800" xr:uid="{00000000-0005-0000-0000-00003D550000}"/>
    <cellStyle name="Comma 3 3 3 3 4 5" xfId="33390" xr:uid="{00000000-0005-0000-0000-00003E550000}"/>
    <cellStyle name="Comma 3 3 3 3 5" xfId="4468" xr:uid="{00000000-0005-0000-0000-00003F550000}"/>
    <cellStyle name="Comma 3 3 3 3 5 2" xfId="12278" xr:uid="{00000000-0005-0000-0000-000040550000}"/>
    <cellStyle name="Comma 3 3 3 3 5 2 2" xfId="27689" xr:uid="{00000000-0005-0000-0000-000041550000}"/>
    <cellStyle name="Comma 3 3 3 3 5 2 2 2" xfId="58513" xr:uid="{00000000-0005-0000-0000-000042550000}"/>
    <cellStyle name="Comma 3 3 3 3 5 2 3" xfId="43103" xr:uid="{00000000-0005-0000-0000-000043550000}"/>
    <cellStyle name="Comma 3 3 3 3 5 3" xfId="19880" xr:uid="{00000000-0005-0000-0000-000044550000}"/>
    <cellStyle name="Comma 3 3 3 3 5 3 2" xfId="50704" xr:uid="{00000000-0005-0000-0000-000045550000}"/>
    <cellStyle name="Comma 3 3 3 3 5 4" xfId="35294" xr:uid="{00000000-0005-0000-0000-000046550000}"/>
    <cellStyle name="Comma 3 3 3 3 6" xfId="8475" xr:uid="{00000000-0005-0000-0000-000047550000}"/>
    <cellStyle name="Comma 3 3 3 3 6 2" xfId="23886" xr:uid="{00000000-0005-0000-0000-000048550000}"/>
    <cellStyle name="Comma 3 3 3 3 6 2 2" xfId="54710" xr:uid="{00000000-0005-0000-0000-000049550000}"/>
    <cellStyle name="Comma 3 3 3 3 6 3" xfId="39300" xr:uid="{00000000-0005-0000-0000-00004A550000}"/>
    <cellStyle name="Comma 3 3 3 3 7" xfId="16077" xr:uid="{00000000-0005-0000-0000-00004B550000}"/>
    <cellStyle name="Comma 3 3 3 3 7 2" xfId="46901" xr:uid="{00000000-0005-0000-0000-00004C550000}"/>
    <cellStyle name="Comma 3 3 3 3 8" xfId="31491" xr:uid="{00000000-0005-0000-0000-00004D550000}"/>
    <cellStyle name="Comma 3 3 3 4" xfId="456" xr:uid="{00000000-0005-0000-0000-00004E550000}"/>
    <cellStyle name="Comma 3 3 3 4 2" xfId="1089" xr:uid="{00000000-0005-0000-0000-00004F550000}"/>
    <cellStyle name="Comma 3 3 3 4 2 2" xfId="2988" xr:uid="{00000000-0005-0000-0000-000050550000}"/>
    <cellStyle name="Comma 3 3 3 4 2 2 2" xfId="6791" xr:uid="{00000000-0005-0000-0000-000051550000}"/>
    <cellStyle name="Comma 3 3 3 4 2 2 2 2" xfId="14601" xr:uid="{00000000-0005-0000-0000-000052550000}"/>
    <cellStyle name="Comma 3 3 3 4 2 2 2 2 2" xfId="30012" xr:uid="{00000000-0005-0000-0000-000053550000}"/>
    <cellStyle name="Comma 3 3 3 4 2 2 2 2 2 2" xfId="60836" xr:uid="{00000000-0005-0000-0000-000054550000}"/>
    <cellStyle name="Comma 3 3 3 4 2 2 2 2 3" xfId="45426" xr:uid="{00000000-0005-0000-0000-000055550000}"/>
    <cellStyle name="Comma 3 3 3 4 2 2 2 3" xfId="22203" xr:uid="{00000000-0005-0000-0000-000056550000}"/>
    <cellStyle name="Comma 3 3 3 4 2 2 2 3 2" xfId="53027" xr:uid="{00000000-0005-0000-0000-000057550000}"/>
    <cellStyle name="Comma 3 3 3 4 2 2 2 4" xfId="37617" xr:uid="{00000000-0005-0000-0000-000058550000}"/>
    <cellStyle name="Comma 3 3 3 4 2 2 3" xfId="10798" xr:uid="{00000000-0005-0000-0000-000059550000}"/>
    <cellStyle name="Comma 3 3 3 4 2 2 3 2" xfId="26209" xr:uid="{00000000-0005-0000-0000-00005A550000}"/>
    <cellStyle name="Comma 3 3 3 4 2 2 3 2 2" xfId="57033" xr:uid="{00000000-0005-0000-0000-00005B550000}"/>
    <cellStyle name="Comma 3 3 3 4 2 2 3 3" xfId="41623" xr:uid="{00000000-0005-0000-0000-00005C550000}"/>
    <cellStyle name="Comma 3 3 3 4 2 2 4" xfId="18400" xr:uid="{00000000-0005-0000-0000-00005D550000}"/>
    <cellStyle name="Comma 3 3 3 4 2 2 4 2" xfId="49224" xr:uid="{00000000-0005-0000-0000-00005E550000}"/>
    <cellStyle name="Comma 3 3 3 4 2 2 5" xfId="33814" xr:uid="{00000000-0005-0000-0000-00005F550000}"/>
    <cellStyle name="Comma 3 3 3 4 2 3" xfId="4892" xr:uid="{00000000-0005-0000-0000-000060550000}"/>
    <cellStyle name="Comma 3 3 3 4 2 3 2" xfId="12702" xr:uid="{00000000-0005-0000-0000-000061550000}"/>
    <cellStyle name="Comma 3 3 3 4 2 3 2 2" xfId="28113" xr:uid="{00000000-0005-0000-0000-000062550000}"/>
    <cellStyle name="Comma 3 3 3 4 2 3 2 2 2" xfId="58937" xr:uid="{00000000-0005-0000-0000-000063550000}"/>
    <cellStyle name="Comma 3 3 3 4 2 3 2 3" xfId="43527" xr:uid="{00000000-0005-0000-0000-000064550000}"/>
    <cellStyle name="Comma 3 3 3 4 2 3 3" xfId="20304" xr:uid="{00000000-0005-0000-0000-000065550000}"/>
    <cellStyle name="Comma 3 3 3 4 2 3 3 2" xfId="51128" xr:uid="{00000000-0005-0000-0000-000066550000}"/>
    <cellStyle name="Comma 3 3 3 4 2 3 4" xfId="35718" xr:uid="{00000000-0005-0000-0000-000067550000}"/>
    <cellStyle name="Comma 3 3 3 4 2 4" xfId="8899" xr:uid="{00000000-0005-0000-0000-000068550000}"/>
    <cellStyle name="Comma 3 3 3 4 2 4 2" xfId="24310" xr:uid="{00000000-0005-0000-0000-000069550000}"/>
    <cellStyle name="Comma 3 3 3 4 2 4 2 2" xfId="55134" xr:uid="{00000000-0005-0000-0000-00006A550000}"/>
    <cellStyle name="Comma 3 3 3 4 2 4 3" xfId="39724" xr:uid="{00000000-0005-0000-0000-00006B550000}"/>
    <cellStyle name="Comma 3 3 3 4 2 5" xfId="16501" xr:uid="{00000000-0005-0000-0000-00006C550000}"/>
    <cellStyle name="Comma 3 3 3 4 2 5 2" xfId="47325" xr:uid="{00000000-0005-0000-0000-00006D550000}"/>
    <cellStyle name="Comma 3 3 3 4 2 6" xfId="31915" xr:uid="{00000000-0005-0000-0000-00006E550000}"/>
    <cellStyle name="Comma 3 3 3 4 3" xfId="1722" xr:uid="{00000000-0005-0000-0000-00006F550000}"/>
    <cellStyle name="Comma 3 3 3 4 3 2" xfId="3621" xr:uid="{00000000-0005-0000-0000-000070550000}"/>
    <cellStyle name="Comma 3 3 3 4 3 2 2" xfId="7424" xr:uid="{00000000-0005-0000-0000-000071550000}"/>
    <cellStyle name="Comma 3 3 3 4 3 2 2 2" xfId="15234" xr:uid="{00000000-0005-0000-0000-000072550000}"/>
    <cellStyle name="Comma 3 3 3 4 3 2 2 2 2" xfId="30645" xr:uid="{00000000-0005-0000-0000-000073550000}"/>
    <cellStyle name="Comma 3 3 3 4 3 2 2 2 2 2" xfId="61469" xr:uid="{00000000-0005-0000-0000-000074550000}"/>
    <cellStyle name="Comma 3 3 3 4 3 2 2 2 3" xfId="46059" xr:uid="{00000000-0005-0000-0000-000075550000}"/>
    <cellStyle name="Comma 3 3 3 4 3 2 2 3" xfId="22836" xr:uid="{00000000-0005-0000-0000-000076550000}"/>
    <cellStyle name="Comma 3 3 3 4 3 2 2 3 2" xfId="53660" xr:uid="{00000000-0005-0000-0000-000077550000}"/>
    <cellStyle name="Comma 3 3 3 4 3 2 2 4" xfId="38250" xr:uid="{00000000-0005-0000-0000-000078550000}"/>
    <cellStyle name="Comma 3 3 3 4 3 2 3" xfId="11431" xr:uid="{00000000-0005-0000-0000-000079550000}"/>
    <cellStyle name="Comma 3 3 3 4 3 2 3 2" xfId="26842" xr:uid="{00000000-0005-0000-0000-00007A550000}"/>
    <cellStyle name="Comma 3 3 3 4 3 2 3 2 2" xfId="57666" xr:uid="{00000000-0005-0000-0000-00007B550000}"/>
    <cellStyle name="Comma 3 3 3 4 3 2 3 3" xfId="42256" xr:uid="{00000000-0005-0000-0000-00007C550000}"/>
    <cellStyle name="Comma 3 3 3 4 3 2 4" xfId="19033" xr:uid="{00000000-0005-0000-0000-00007D550000}"/>
    <cellStyle name="Comma 3 3 3 4 3 2 4 2" xfId="49857" xr:uid="{00000000-0005-0000-0000-00007E550000}"/>
    <cellStyle name="Comma 3 3 3 4 3 2 5" xfId="34447" xr:uid="{00000000-0005-0000-0000-00007F550000}"/>
    <cellStyle name="Comma 3 3 3 4 3 3" xfId="5525" xr:uid="{00000000-0005-0000-0000-000080550000}"/>
    <cellStyle name="Comma 3 3 3 4 3 3 2" xfId="13335" xr:uid="{00000000-0005-0000-0000-000081550000}"/>
    <cellStyle name="Comma 3 3 3 4 3 3 2 2" xfId="28746" xr:uid="{00000000-0005-0000-0000-000082550000}"/>
    <cellStyle name="Comma 3 3 3 4 3 3 2 2 2" xfId="59570" xr:uid="{00000000-0005-0000-0000-000083550000}"/>
    <cellStyle name="Comma 3 3 3 4 3 3 2 3" xfId="44160" xr:uid="{00000000-0005-0000-0000-000084550000}"/>
    <cellStyle name="Comma 3 3 3 4 3 3 3" xfId="20937" xr:uid="{00000000-0005-0000-0000-000085550000}"/>
    <cellStyle name="Comma 3 3 3 4 3 3 3 2" xfId="51761" xr:uid="{00000000-0005-0000-0000-000086550000}"/>
    <cellStyle name="Comma 3 3 3 4 3 3 4" xfId="36351" xr:uid="{00000000-0005-0000-0000-000087550000}"/>
    <cellStyle name="Comma 3 3 3 4 3 4" xfId="9532" xr:uid="{00000000-0005-0000-0000-000088550000}"/>
    <cellStyle name="Comma 3 3 3 4 3 4 2" xfId="24943" xr:uid="{00000000-0005-0000-0000-000089550000}"/>
    <cellStyle name="Comma 3 3 3 4 3 4 2 2" xfId="55767" xr:uid="{00000000-0005-0000-0000-00008A550000}"/>
    <cellStyle name="Comma 3 3 3 4 3 4 3" xfId="40357" xr:uid="{00000000-0005-0000-0000-00008B550000}"/>
    <cellStyle name="Comma 3 3 3 4 3 5" xfId="17134" xr:uid="{00000000-0005-0000-0000-00008C550000}"/>
    <cellStyle name="Comma 3 3 3 4 3 5 2" xfId="47958" xr:uid="{00000000-0005-0000-0000-00008D550000}"/>
    <cellStyle name="Comma 3 3 3 4 3 6" xfId="32548" xr:uid="{00000000-0005-0000-0000-00008E550000}"/>
    <cellStyle name="Comma 3 3 3 4 4" xfId="2355" xr:uid="{00000000-0005-0000-0000-00008F550000}"/>
    <cellStyle name="Comma 3 3 3 4 4 2" xfId="6158" xr:uid="{00000000-0005-0000-0000-000090550000}"/>
    <cellStyle name="Comma 3 3 3 4 4 2 2" xfId="13968" xr:uid="{00000000-0005-0000-0000-000091550000}"/>
    <cellStyle name="Comma 3 3 3 4 4 2 2 2" xfId="29379" xr:uid="{00000000-0005-0000-0000-000092550000}"/>
    <cellStyle name="Comma 3 3 3 4 4 2 2 2 2" xfId="60203" xr:uid="{00000000-0005-0000-0000-000093550000}"/>
    <cellStyle name="Comma 3 3 3 4 4 2 2 3" xfId="44793" xr:uid="{00000000-0005-0000-0000-000094550000}"/>
    <cellStyle name="Comma 3 3 3 4 4 2 3" xfId="21570" xr:uid="{00000000-0005-0000-0000-000095550000}"/>
    <cellStyle name="Comma 3 3 3 4 4 2 3 2" xfId="52394" xr:uid="{00000000-0005-0000-0000-000096550000}"/>
    <cellStyle name="Comma 3 3 3 4 4 2 4" xfId="36984" xr:uid="{00000000-0005-0000-0000-000097550000}"/>
    <cellStyle name="Comma 3 3 3 4 4 3" xfId="10165" xr:uid="{00000000-0005-0000-0000-000098550000}"/>
    <cellStyle name="Comma 3 3 3 4 4 3 2" xfId="25576" xr:uid="{00000000-0005-0000-0000-000099550000}"/>
    <cellStyle name="Comma 3 3 3 4 4 3 2 2" xfId="56400" xr:uid="{00000000-0005-0000-0000-00009A550000}"/>
    <cellStyle name="Comma 3 3 3 4 4 3 3" xfId="40990" xr:uid="{00000000-0005-0000-0000-00009B550000}"/>
    <cellStyle name="Comma 3 3 3 4 4 4" xfId="17767" xr:uid="{00000000-0005-0000-0000-00009C550000}"/>
    <cellStyle name="Comma 3 3 3 4 4 4 2" xfId="48591" xr:uid="{00000000-0005-0000-0000-00009D550000}"/>
    <cellStyle name="Comma 3 3 3 4 4 5" xfId="33181" xr:uid="{00000000-0005-0000-0000-00009E550000}"/>
    <cellStyle name="Comma 3 3 3 4 5" xfId="4259" xr:uid="{00000000-0005-0000-0000-00009F550000}"/>
    <cellStyle name="Comma 3 3 3 4 5 2" xfId="12069" xr:uid="{00000000-0005-0000-0000-0000A0550000}"/>
    <cellStyle name="Comma 3 3 3 4 5 2 2" xfId="27480" xr:uid="{00000000-0005-0000-0000-0000A1550000}"/>
    <cellStyle name="Comma 3 3 3 4 5 2 2 2" xfId="58304" xr:uid="{00000000-0005-0000-0000-0000A2550000}"/>
    <cellStyle name="Comma 3 3 3 4 5 2 3" xfId="42894" xr:uid="{00000000-0005-0000-0000-0000A3550000}"/>
    <cellStyle name="Comma 3 3 3 4 5 3" xfId="19671" xr:uid="{00000000-0005-0000-0000-0000A4550000}"/>
    <cellStyle name="Comma 3 3 3 4 5 3 2" xfId="50495" xr:uid="{00000000-0005-0000-0000-0000A5550000}"/>
    <cellStyle name="Comma 3 3 3 4 5 4" xfId="35085" xr:uid="{00000000-0005-0000-0000-0000A6550000}"/>
    <cellStyle name="Comma 3 3 3 4 6" xfId="8266" xr:uid="{00000000-0005-0000-0000-0000A7550000}"/>
    <cellStyle name="Comma 3 3 3 4 6 2" xfId="23677" xr:uid="{00000000-0005-0000-0000-0000A8550000}"/>
    <cellStyle name="Comma 3 3 3 4 6 2 2" xfId="54501" xr:uid="{00000000-0005-0000-0000-0000A9550000}"/>
    <cellStyle name="Comma 3 3 3 4 6 3" xfId="39091" xr:uid="{00000000-0005-0000-0000-0000AA550000}"/>
    <cellStyle name="Comma 3 3 3 4 7" xfId="15868" xr:uid="{00000000-0005-0000-0000-0000AB550000}"/>
    <cellStyle name="Comma 3 3 3 4 7 2" xfId="46692" xr:uid="{00000000-0005-0000-0000-0000AC550000}"/>
    <cellStyle name="Comma 3 3 3 4 8" xfId="31282" xr:uid="{00000000-0005-0000-0000-0000AD550000}"/>
    <cellStyle name="Comma 3 3 3 5" xfId="876" xr:uid="{00000000-0005-0000-0000-0000AE550000}"/>
    <cellStyle name="Comma 3 3 3 5 2" xfId="2775" xr:uid="{00000000-0005-0000-0000-0000AF550000}"/>
    <cellStyle name="Comma 3 3 3 5 2 2" xfId="6578" xr:uid="{00000000-0005-0000-0000-0000B0550000}"/>
    <cellStyle name="Comma 3 3 3 5 2 2 2" xfId="14388" xr:uid="{00000000-0005-0000-0000-0000B1550000}"/>
    <cellStyle name="Comma 3 3 3 5 2 2 2 2" xfId="29799" xr:uid="{00000000-0005-0000-0000-0000B2550000}"/>
    <cellStyle name="Comma 3 3 3 5 2 2 2 2 2" xfId="60623" xr:uid="{00000000-0005-0000-0000-0000B3550000}"/>
    <cellStyle name="Comma 3 3 3 5 2 2 2 3" xfId="45213" xr:uid="{00000000-0005-0000-0000-0000B4550000}"/>
    <cellStyle name="Comma 3 3 3 5 2 2 3" xfId="21990" xr:uid="{00000000-0005-0000-0000-0000B5550000}"/>
    <cellStyle name="Comma 3 3 3 5 2 2 3 2" xfId="52814" xr:uid="{00000000-0005-0000-0000-0000B6550000}"/>
    <cellStyle name="Comma 3 3 3 5 2 2 4" xfId="37404" xr:uid="{00000000-0005-0000-0000-0000B7550000}"/>
    <cellStyle name="Comma 3 3 3 5 2 3" xfId="10585" xr:uid="{00000000-0005-0000-0000-0000B8550000}"/>
    <cellStyle name="Comma 3 3 3 5 2 3 2" xfId="25996" xr:uid="{00000000-0005-0000-0000-0000B9550000}"/>
    <cellStyle name="Comma 3 3 3 5 2 3 2 2" xfId="56820" xr:uid="{00000000-0005-0000-0000-0000BA550000}"/>
    <cellStyle name="Comma 3 3 3 5 2 3 3" xfId="41410" xr:uid="{00000000-0005-0000-0000-0000BB550000}"/>
    <cellStyle name="Comma 3 3 3 5 2 4" xfId="18187" xr:uid="{00000000-0005-0000-0000-0000BC550000}"/>
    <cellStyle name="Comma 3 3 3 5 2 4 2" xfId="49011" xr:uid="{00000000-0005-0000-0000-0000BD550000}"/>
    <cellStyle name="Comma 3 3 3 5 2 5" xfId="33601" xr:uid="{00000000-0005-0000-0000-0000BE550000}"/>
    <cellStyle name="Comma 3 3 3 5 3" xfId="4679" xr:uid="{00000000-0005-0000-0000-0000BF550000}"/>
    <cellStyle name="Comma 3 3 3 5 3 2" xfId="12489" xr:uid="{00000000-0005-0000-0000-0000C0550000}"/>
    <cellStyle name="Comma 3 3 3 5 3 2 2" xfId="27900" xr:uid="{00000000-0005-0000-0000-0000C1550000}"/>
    <cellStyle name="Comma 3 3 3 5 3 2 2 2" xfId="58724" xr:uid="{00000000-0005-0000-0000-0000C2550000}"/>
    <cellStyle name="Comma 3 3 3 5 3 2 3" xfId="43314" xr:uid="{00000000-0005-0000-0000-0000C3550000}"/>
    <cellStyle name="Comma 3 3 3 5 3 3" xfId="20091" xr:uid="{00000000-0005-0000-0000-0000C4550000}"/>
    <cellStyle name="Comma 3 3 3 5 3 3 2" xfId="50915" xr:uid="{00000000-0005-0000-0000-0000C5550000}"/>
    <cellStyle name="Comma 3 3 3 5 3 4" xfId="35505" xr:uid="{00000000-0005-0000-0000-0000C6550000}"/>
    <cellStyle name="Comma 3 3 3 5 4" xfId="8686" xr:uid="{00000000-0005-0000-0000-0000C7550000}"/>
    <cellStyle name="Comma 3 3 3 5 4 2" xfId="24097" xr:uid="{00000000-0005-0000-0000-0000C8550000}"/>
    <cellStyle name="Comma 3 3 3 5 4 2 2" xfId="54921" xr:uid="{00000000-0005-0000-0000-0000C9550000}"/>
    <cellStyle name="Comma 3 3 3 5 4 3" xfId="39511" xr:uid="{00000000-0005-0000-0000-0000CA550000}"/>
    <cellStyle name="Comma 3 3 3 5 5" xfId="16288" xr:uid="{00000000-0005-0000-0000-0000CB550000}"/>
    <cellStyle name="Comma 3 3 3 5 5 2" xfId="47112" xr:uid="{00000000-0005-0000-0000-0000CC550000}"/>
    <cellStyle name="Comma 3 3 3 5 6" xfId="31702" xr:uid="{00000000-0005-0000-0000-0000CD550000}"/>
    <cellStyle name="Comma 3 3 3 6" xfId="1509" xr:uid="{00000000-0005-0000-0000-0000CE550000}"/>
    <cellStyle name="Comma 3 3 3 6 2" xfId="3408" xr:uid="{00000000-0005-0000-0000-0000CF550000}"/>
    <cellStyle name="Comma 3 3 3 6 2 2" xfId="7211" xr:uid="{00000000-0005-0000-0000-0000D0550000}"/>
    <cellStyle name="Comma 3 3 3 6 2 2 2" xfId="15021" xr:uid="{00000000-0005-0000-0000-0000D1550000}"/>
    <cellStyle name="Comma 3 3 3 6 2 2 2 2" xfId="30432" xr:uid="{00000000-0005-0000-0000-0000D2550000}"/>
    <cellStyle name="Comma 3 3 3 6 2 2 2 2 2" xfId="61256" xr:uid="{00000000-0005-0000-0000-0000D3550000}"/>
    <cellStyle name="Comma 3 3 3 6 2 2 2 3" xfId="45846" xr:uid="{00000000-0005-0000-0000-0000D4550000}"/>
    <cellStyle name="Comma 3 3 3 6 2 2 3" xfId="22623" xr:uid="{00000000-0005-0000-0000-0000D5550000}"/>
    <cellStyle name="Comma 3 3 3 6 2 2 3 2" xfId="53447" xr:uid="{00000000-0005-0000-0000-0000D6550000}"/>
    <cellStyle name="Comma 3 3 3 6 2 2 4" xfId="38037" xr:uid="{00000000-0005-0000-0000-0000D7550000}"/>
    <cellStyle name="Comma 3 3 3 6 2 3" xfId="11218" xr:uid="{00000000-0005-0000-0000-0000D8550000}"/>
    <cellStyle name="Comma 3 3 3 6 2 3 2" xfId="26629" xr:uid="{00000000-0005-0000-0000-0000D9550000}"/>
    <cellStyle name="Comma 3 3 3 6 2 3 2 2" xfId="57453" xr:uid="{00000000-0005-0000-0000-0000DA550000}"/>
    <cellStyle name="Comma 3 3 3 6 2 3 3" xfId="42043" xr:uid="{00000000-0005-0000-0000-0000DB550000}"/>
    <cellStyle name="Comma 3 3 3 6 2 4" xfId="18820" xr:uid="{00000000-0005-0000-0000-0000DC550000}"/>
    <cellStyle name="Comma 3 3 3 6 2 4 2" xfId="49644" xr:uid="{00000000-0005-0000-0000-0000DD550000}"/>
    <cellStyle name="Comma 3 3 3 6 2 5" xfId="34234" xr:uid="{00000000-0005-0000-0000-0000DE550000}"/>
    <cellStyle name="Comma 3 3 3 6 3" xfId="5312" xr:uid="{00000000-0005-0000-0000-0000DF550000}"/>
    <cellStyle name="Comma 3 3 3 6 3 2" xfId="13122" xr:uid="{00000000-0005-0000-0000-0000E0550000}"/>
    <cellStyle name="Comma 3 3 3 6 3 2 2" xfId="28533" xr:uid="{00000000-0005-0000-0000-0000E1550000}"/>
    <cellStyle name="Comma 3 3 3 6 3 2 2 2" xfId="59357" xr:uid="{00000000-0005-0000-0000-0000E2550000}"/>
    <cellStyle name="Comma 3 3 3 6 3 2 3" xfId="43947" xr:uid="{00000000-0005-0000-0000-0000E3550000}"/>
    <cellStyle name="Comma 3 3 3 6 3 3" xfId="20724" xr:uid="{00000000-0005-0000-0000-0000E4550000}"/>
    <cellStyle name="Comma 3 3 3 6 3 3 2" xfId="51548" xr:uid="{00000000-0005-0000-0000-0000E5550000}"/>
    <cellStyle name="Comma 3 3 3 6 3 4" xfId="36138" xr:uid="{00000000-0005-0000-0000-0000E6550000}"/>
    <cellStyle name="Comma 3 3 3 6 4" xfId="9319" xr:uid="{00000000-0005-0000-0000-0000E7550000}"/>
    <cellStyle name="Comma 3 3 3 6 4 2" xfId="24730" xr:uid="{00000000-0005-0000-0000-0000E8550000}"/>
    <cellStyle name="Comma 3 3 3 6 4 2 2" xfId="55554" xr:uid="{00000000-0005-0000-0000-0000E9550000}"/>
    <cellStyle name="Comma 3 3 3 6 4 3" xfId="40144" xr:uid="{00000000-0005-0000-0000-0000EA550000}"/>
    <cellStyle name="Comma 3 3 3 6 5" xfId="16921" xr:uid="{00000000-0005-0000-0000-0000EB550000}"/>
    <cellStyle name="Comma 3 3 3 6 5 2" xfId="47745" xr:uid="{00000000-0005-0000-0000-0000EC550000}"/>
    <cellStyle name="Comma 3 3 3 6 6" xfId="32335" xr:uid="{00000000-0005-0000-0000-0000ED550000}"/>
    <cellStyle name="Comma 3 3 3 7" xfId="2142" xr:uid="{00000000-0005-0000-0000-0000EE550000}"/>
    <cellStyle name="Comma 3 3 3 7 2" xfId="5945" xr:uid="{00000000-0005-0000-0000-0000EF550000}"/>
    <cellStyle name="Comma 3 3 3 7 2 2" xfId="13755" xr:uid="{00000000-0005-0000-0000-0000F0550000}"/>
    <cellStyle name="Comma 3 3 3 7 2 2 2" xfId="29166" xr:uid="{00000000-0005-0000-0000-0000F1550000}"/>
    <cellStyle name="Comma 3 3 3 7 2 2 2 2" xfId="59990" xr:uid="{00000000-0005-0000-0000-0000F2550000}"/>
    <cellStyle name="Comma 3 3 3 7 2 2 3" xfId="44580" xr:uid="{00000000-0005-0000-0000-0000F3550000}"/>
    <cellStyle name="Comma 3 3 3 7 2 3" xfId="21357" xr:uid="{00000000-0005-0000-0000-0000F4550000}"/>
    <cellStyle name="Comma 3 3 3 7 2 3 2" xfId="52181" xr:uid="{00000000-0005-0000-0000-0000F5550000}"/>
    <cellStyle name="Comma 3 3 3 7 2 4" xfId="36771" xr:uid="{00000000-0005-0000-0000-0000F6550000}"/>
    <cellStyle name="Comma 3 3 3 7 3" xfId="9952" xr:uid="{00000000-0005-0000-0000-0000F7550000}"/>
    <cellStyle name="Comma 3 3 3 7 3 2" xfId="25363" xr:uid="{00000000-0005-0000-0000-0000F8550000}"/>
    <cellStyle name="Comma 3 3 3 7 3 2 2" xfId="56187" xr:uid="{00000000-0005-0000-0000-0000F9550000}"/>
    <cellStyle name="Comma 3 3 3 7 3 3" xfId="40777" xr:uid="{00000000-0005-0000-0000-0000FA550000}"/>
    <cellStyle name="Comma 3 3 3 7 4" xfId="17554" xr:uid="{00000000-0005-0000-0000-0000FB550000}"/>
    <cellStyle name="Comma 3 3 3 7 4 2" xfId="48378" xr:uid="{00000000-0005-0000-0000-0000FC550000}"/>
    <cellStyle name="Comma 3 3 3 7 5" xfId="32968" xr:uid="{00000000-0005-0000-0000-0000FD550000}"/>
    <cellStyle name="Comma 3 3 3 8" xfId="4046" xr:uid="{00000000-0005-0000-0000-0000FE550000}"/>
    <cellStyle name="Comma 3 3 3 8 2" xfId="11856" xr:uid="{00000000-0005-0000-0000-0000FF550000}"/>
    <cellStyle name="Comma 3 3 3 8 2 2" xfId="27267" xr:uid="{00000000-0005-0000-0000-000000560000}"/>
    <cellStyle name="Comma 3 3 3 8 2 2 2" xfId="58091" xr:uid="{00000000-0005-0000-0000-000001560000}"/>
    <cellStyle name="Comma 3 3 3 8 2 3" xfId="42681" xr:uid="{00000000-0005-0000-0000-000002560000}"/>
    <cellStyle name="Comma 3 3 3 8 3" xfId="19458" xr:uid="{00000000-0005-0000-0000-000003560000}"/>
    <cellStyle name="Comma 3 3 3 8 3 2" xfId="50282" xr:uid="{00000000-0005-0000-0000-000004560000}"/>
    <cellStyle name="Comma 3 3 3 8 4" xfId="34872" xr:uid="{00000000-0005-0000-0000-000005560000}"/>
    <cellStyle name="Comma 3 3 3 9" xfId="8053" xr:uid="{00000000-0005-0000-0000-000006560000}"/>
    <cellStyle name="Comma 3 3 3 9 2" xfId="23464" xr:uid="{00000000-0005-0000-0000-000007560000}"/>
    <cellStyle name="Comma 3 3 3 9 2 2" xfId="54288" xr:uid="{00000000-0005-0000-0000-000008560000}"/>
    <cellStyle name="Comma 3 3 3 9 3" xfId="38878" xr:uid="{00000000-0005-0000-0000-000009560000}"/>
    <cellStyle name="Comma 3 3 4" xfId="282" xr:uid="{00000000-0005-0000-0000-00000A560000}"/>
    <cellStyle name="Comma 3 3 4 10" xfId="15695" xr:uid="{00000000-0005-0000-0000-00000B560000}"/>
    <cellStyle name="Comma 3 3 4 10 2" xfId="46519" xr:uid="{00000000-0005-0000-0000-00000C560000}"/>
    <cellStyle name="Comma 3 3 4 11" xfId="31109" xr:uid="{00000000-0005-0000-0000-00000D560000}"/>
    <cellStyle name="Comma 3 3 4 2" xfId="705" xr:uid="{00000000-0005-0000-0000-00000E560000}"/>
    <cellStyle name="Comma 3 3 4 2 2" xfId="1338" xr:uid="{00000000-0005-0000-0000-00000F560000}"/>
    <cellStyle name="Comma 3 3 4 2 2 2" xfId="3237" xr:uid="{00000000-0005-0000-0000-000010560000}"/>
    <cellStyle name="Comma 3 3 4 2 2 2 2" xfId="7040" xr:uid="{00000000-0005-0000-0000-000011560000}"/>
    <cellStyle name="Comma 3 3 4 2 2 2 2 2" xfId="14850" xr:uid="{00000000-0005-0000-0000-000012560000}"/>
    <cellStyle name="Comma 3 3 4 2 2 2 2 2 2" xfId="30261" xr:uid="{00000000-0005-0000-0000-000013560000}"/>
    <cellStyle name="Comma 3 3 4 2 2 2 2 2 2 2" xfId="61085" xr:uid="{00000000-0005-0000-0000-000014560000}"/>
    <cellStyle name="Comma 3 3 4 2 2 2 2 2 3" xfId="45675" xr:uid="{00000000-0005-0000-0000-000015560000}"/>
    <cellStyle name="Comma 3 3 4 2 2 2 2 3" xfId="22452" xr:uid="{00000000-0005-0000-0000-000016560000}"/>
    <cellStyle name="Comma 3 3 4 2 2 2 2 3 2" xfId="53276" xr:uid="{00000000-0005-0000-0000-000017560000}"/>
    <cellStyle name="Comma 3 3 4 2 2 2 2 4" xfId="37866" xr:uid="{00000000-0005-0000-0000-000018560000}"/>
    <cellStyle name="Comma 3 3 4 2 2 2 3" xfId="11047" xr:uid="{00000000-0005-0000-0000-000019560000}"/>
    <cellStyle name="Comma 3 3 4 2 2 2 3 2" xfId="26458" xr:uid="{00000000-0005-0000-0000-00001A560000}"/>
    <cellStyle name="Comma 3 3 4 2 2 2 3 2 2" xfId="57282" xr:uid="{00000000-0005-0000-0000-00001B560000}"/>
    <cellStyle name="Comma 3 3 4 2 2 2 3 3" xfId="41872" xr:uid="{00000000-0005-0000-0000-00001C560000}"/>
    <cellStyle name="Comma 3 3 4 2 2 2 4" xfId="18649" xr:uid="{00000000-0005-0000-0000-00001D560000}"/>
    <cellStyle name="Comma 3 3 4 2 2 2 4 2" xfId="49473" xr:uid="{00000000-0005-0000-0000-00001E560000}"/>
    <cellStyle name="Comma 3 3 4 2 2 2 5" xfId="34063" xr:uid="{00000000-0005-0000-0000-00001F560000}"/>
    <cellStyle name="Comma 3 3 4 2 2 3" xfId="5141" xr:uid="{00000000-0005-0000-0000-000020560000}"/>
    <cellStyle name="Comma 3 3 4 2 2 3 2" xfId="12951" xr:uid="{00000000-0005-0000-0000-000021560000}"/>
    <cellStyle name="Comma 3 3 4 2 2 3 2 2" xfId="28362" xr:uid="{00000000-0005-0000-0000-000022560000}"/>
    <cellStyle name="Comma 3 3 4 2 2 3 2 2 2" xfId="59186" xr:uid="{00000000-0005-0000-0000-000023560000}"/>
    <cellStyle name="Comma 3 3 4 2 2 3 2 3" xfId="43776" xr:uid="{00000000-0005-0000-0000-000024560000}"/>
    <cellStyle name="Comma 3 3 4 2 2 3 3" xfId="20553" xr:uid="{00000000-0005-0000-0000-000025560000}"/>
    <cellStyle name="Comma 3 3 4 2 2 3 3 2" xfId="51377" xr:uid="{00000000-0005-0000-0000-000026560000}"/>
    <cellStyle name="Comma 3 3 4 2 2 3 4" xfId="35967" xr:uid="{00000000-0005-0000-0000-000027560000}"/>
    <cellStyle name="Comma 3 3 4 2 2 4" xfId="9148" xr:uid="{00000000-0005-0000-0000-000028560000}"/>
    <cellStyle name="Comma 3 3 4 2 2 4 2" xfId="24559" xr:uid="{00000000-0005-0000-0000-000029560000}"/>
    <cellStyle name="Comma 3 3 4 2 2 4 2 2" xfId="55383" xr:uid="{00000000-0005-0000-0000-00002A560000}"/>
    <cellStyle name="Comma 3 3 4 2 2 4 3" xfId="39973" xr:uid="{00000000-0005-0000-0000-00002B560000}"/>
    <cellStyle name="Comma 3 3 4 2 2 5" xfId="16750" xr:uid="{00000000-0005-0000-0000-00002C560000}"/>
    <cellStyle name="Comma 3 3 4 2 2 5 2" xfId="47574" xr:uid="{00000000-0005-0000-0000-00002D560000}"/>
    <cellStyle name="Comma 3 3 4 2 2 6" xfId="32164" xr:uid="{00000000-0005-0000-0000-00002E560000}"/>
    <cellStyle name="Comma 3 3 4 2 3" xfId="1971" xr:uid="{00000000-0005-0000-0000-00002F560000}"/>
    <cellStyle name="Comma 3 3 4 2 3 2" xfId="3870" xr:uid="{00000000-0005-0000-0000-000030560000}"/>
    <cellStyle name="Comma 3 3 4 2 3 2 2" xfId="7673" xr:uid="{00000000-0005-0000-0000-000031560000}"/>
    <cellStyle name="Comma 3 3 4 2 3 2 2 2" xfId="15483" xr:uid="{00000000-0005-0000-0000-000032560000}"/>
    <cellStyle name="Comma 3 3 4 2 3 2 2 2 2" xfId="30894" xr:uid="{00000000-0005-0000-0000-000033560000}"/>
    <cellStyle name="Comma 3 3 4 2 3 2 2 2 2 2" xfId="61718" xr:uid="{00000000-0005-0000-0000-000034560000}"/>
    <cellStyle name="Comma 3 3 4 2 3 2 2 2 3" xfId="46308" xr:uid="{00000000-0005-0000-0000-000035560000}"/>
    <cellStyle name="Comma 3 3 4 2 3 2 2 3" xfId="23085" xr:uid="{00000000-0005-0000-0000-000036560000}"/>
    <cellStyle name="Comma 3 3 4 2 3 2 2 3 2" xfId="53909" xr:uid="{00000000-0005-0000-0000-000037560000}"/>
    <cellStyle name="Comma 3 3 4 2 3 2 2 4" xfId="38499" xr:uid="{00000000-0005-0000-0000-000038560000}"/>
    <cellStyle name="Comma 3 3 4 2 3 2 3" xfId="11680" xr:uid="{00000000-0005-0000-0000-000039560000}"/>
    <cellStyle name="Comma 3 3 4 2 3 2 3 2" xfId="27091" xr:uid="{00000000-0005-0000-0000-00003A560000}"/>
    <cellStyle name="Comma 3 3 4 2 3 2 3 2 2" xfId="57915" xr:uid="{00000000-0005-0000-0000-00003B560000}"/>
    <cellStyle name="Comma 3 3 4 2 3 2 3 3" xfId="42505" xr:uid="{00000000-0005-0000-0000-00003C560000}"/>
    <cellStyle name="Comma 3 3 4 2 3 2 4" xfId="19282" xr:uid="{00000000-0005-0000-0000-00003D560000}"/>
    <cellStyle name="Comma 3 3 4 2 3 2 4 2" xfId="50106" xr:uid="{00000000-0005-0000-0000-00003E560000}"/>
    <cellStyle name="Comma 3 3 4 2 3 2 5" xfId="34696" xr:uid="{00000000-0005-0000-0000-00003F560000}"/>
    <cellStyle name="Comma 3 3 4 2 3 3" xfId="5774" xr:uid="{00000000-0005-0000-0000-000040560000}"/>
    <cellStyle name="Comma 3 3 4 2 3 3 2" xfId="13584" xr:uid="{00000000-0005-0000-0000-000041560000}"/>
    <cellStyle name="Comma 3 3 4 2 3 3 2 2" xfId="28995" xr:uid="{00000000-0005-0000-0000-000042560000}"/>
    <cellStyle name="Comma 3 3 4 2 3 3 2 2 2" xfId="59819" xr:uid="{00000000-0005-0000-0000-000043560000}"/>
    <cellStyle name="Comma 3 3 4 2 3 3 2 3" xfId="44409" xr:uid="{00000000-0005-0000-0000-000044560000}"/>
    <cellStyle name="Comma 3 3 4 2 3 3 3" xfId="21186" xr:uid="{00000000-0005-0000-0000-000045560000}"/>
    <cellStyle name="Comma 3 3 4 2 3 3 3 2" xfId="52010" xr:uid="{00000000-0005-0000-0000-000046560000}"/>
    <cellStyle name="Comma 3 3 4 2 3 3 4" xfId="36600" xr:uid="{00000000-0005-0000-0000-000047560000}"/>
    <cellStyle name="Comma 3 3 4 2 3 4" xfId="9781" xr:uid="{00000000-0005-0000-0000-000048560000}"/>
    <cellStyle name="Comma 3 3 4 2 3 4 2" xfId="25192" xr:uid="{00000000-0005-0000-0000-000049560000}"/>
    <cellStyle name="Comma 3 3 4 2 3 4 2 2" xfId="56016" xr:uid="{00000000-0005-0000-0000-00004A560000}"/>
    <cellStyle name="Comma 3 3 4 2 3 4 3" xfId="40606" xr:uid="{00000000-0005-0000-0000-00004B560000}"/>
    <cellStyle name="Comma 3 3 4 2 3 5" xfId="17383" xr:uid="{00000000-0005-0000-0000-00004C560000}"/>
    <cellStyle name="Comma 3 3 4 2 3 5 2" xfId="48207" xr:uid="{00000000-0005-0000-0000-00004D560000}"/>
    <cellStyle name="Comma 3 3 4 2 3 6" xfId="32797" xr:uid="{00000000-0005-0000-0000-00004E560000}"/>
    <cellStyle name="Comma 3 3 4 2 4" xfId="2604" xr:uid="{00000000-0005-0000-0000-00004F560000}"/>
    <cellStyle name="Comma 3 3 4 2 4 2" xfId="6407" xr:uid="{00000000-0005-0000-0000-000050560000}"/>
    <cellStyle name="Comma 3 3 4 2 4 2 2" xfId="14217" xr:uid="{00000000-0005-0000-0000-000051560000}"/>
    <cellStyle name="Comma 3 3 4 2 4 2 2 2" xfId="29628" xr:uid="{00000000-0005-0000-0000-000052560000}"/>
    <cellStyle name="Comma 3 3 4 2 4 2 2 2 2" xfId="60452" xr:uid="{00000000-0005-0000-0000-000053560000}"/>
    <cellStyle name="Comma 3 3 4 2 4 2 2 3" xfId="45042" xr:uid="{00000000-0005-0000-0000-000054560000}"/>
    <cellStyle name="Comma 3 3 4 2 4 2 3" xfId="21819" xr:uid="{00000000-0005-0000-0000-000055560000}"/>
    <cellStyle name="Comma 3 3 4 2 4 2 3 2" xfId="52643" xr:uid="{00000000-0005-0000-0000-000056560000}"/>
    <cellStyle name="Comma 3 3 4 2 4 2 4" xfId="37233" xr:uid="{00000000-0005-0000-0000-000057560000}"/>
    <cellStyle name="Comma 3 3 4 2 4 3" xfId="10414" xr:uid="{00000000-0005-0000-0000-000058560000}"/>
    <cellStyle name="Comma 3 3 4 2 4 3 2" xfId="25825" xr:uid="{00000000-0005-0000-0000-000059560000}"/>
    <cellStyle name="Comma 3 3 4 2 4 3 2 2" xfId="56649" xr:uid="{00000000-0005-0000-0000-00005A560000}"/>
    <cellStyle name="Comma 3 3 4 2 4 3 3" xfId="41239" xr:uid="{00000000-0005-0000-0000-00005B560000}"/>
    <cellStyle name="Comma 3 3 4 2 4 4" xfId="18016" xr:uid="{00000000-0005-0000-0000-00005C560000}"/>
    <cellStyle name="Comma 3 3 4 2 4 4 2" xfId="48840" xr:uid="{00000000-0005-0000-0000-00005D560000}"/>
    <cellStyle name="Comma 3 3 4 2 4 5" xfId="33430" xr:uid="{00000000-0005-0000-0000-00005E560000}"/>
    <cellStyle name="Comma 3 3 4 2 5" xfId="4508" xr:uid="{00000000-0005-0000-0000-00005F560000}"/>
    <cellStyle name="Comma 3 3 4 2 5 2" xfId="12318" xr:uid="{00000000-0005-0000-0000-000060560000}"/>
    <cellStyle name="Comma 3 3 4 2 5 2 2" xfId="27729" xr:uid="{00000000-0005-0000-0000-000061560000}"/>
    <cellStyle name="Comma 3 3 4 2 5 2 2 2" xfId="58553" xr:uid="{00000000-0005-0000-0000-000062560000}"/>
    <cellStyle name="Comma 3 3 4 2 5 2 3" xfId="43143" xr:uid="{00000000-0005-0000-0000-000063560000}"/>
    <cellStyle name="Comma 3 3 4 2 5 3" xfId="19920" xr:uid="{00000000-0005-0000-0000-000064560000}"/>
    <cellStyle name="Comma 3 3 4 2 5 3 2" xfId="50744" xr:uid="{00000000-0005-0000-0000-000065560000}"/>
    <cellStyle name="Comma 3 3 4 2 5 4" xfId="35334" xr:uid="{00000000-0005-0000-0000-000066560000}"/>
    <cellStyle name="Comma 3 3 4 2 6" xfId="8515" xr:uid="{00000000-0005-0000-0000-000067560000}"/>
    <cellStyle name="Comma 3 3 4 2 6 2" xfId="23926" xr:uid="{00000000-0005-0000-0000-000068560000}"/>
    <cellStyle name="Comma 3 3 4 2 6 2 2" xfId="54750" xr:uid="{00000000-0005-0000-0000-000069560000}"/>
    <cellStyle name="Comma 3 3 4 2 6 3" xfId="39340" xr:uid="{00000000-0005-0000-0000-00006A560000}"/>
    <cellStyle name="Comma 3 3 4 2 7" xfId="16117" xr:uid="{00000000-0005-0000-0000-00006B560000}"/>
    <cellStyle name="Comma 3 3 4 2 7 2" xfId="46941" xr:uid="{00000000-0005-0000-0000-00006C560000}"/>
    <cellStyle name="Comma 3 3 4 2 8" xfId="31531" xr:uid="{00000000-0005-0000-0000-00006D560000}"/>
    <cellStyle name="Comma 3 3 4 3" xfId="496" xr:uid="{00000000-0005-0000-0000-00006E560000}"/>
    <cellStyle name="Comma 3 3 4 3 2" xfId="1129" xr:uid="{00000000-0005-0000-0000-00006F560000}"/>
    <cellStyle name="Comma 3 3 4 3 2 2" xfId="3028" xr:uid="{00000000-0005-0000-0000-000070560000}"/>
    <cellStyle name="Comma 3 3 4 3 2 2 2" xfId="6831" xr:uid="{00000000-0005-0000-0000-000071560000}"/>
    <cellStyle name="Comma 3 3 4 3 2 2 2 2" xfId="14641" xr:uid="{00000000-0005-0000-0000-000072560000}"/>
    <cellStyle name="Comma 3 3 4 3 2 2 2 2 2" xfId="30052" xr:uid="{00000000-0005-0000-0000-000073560000}"/>
    <cellStyle name="Comma 3 3 4 3 2 2 2 2 2 2" xfId="60876" xr:uid="{00000000-0005-0000-0000-000074560000}"/>
    <cellStyle name="Comma 3 3 4 3 2 2 2 2 3" xfId="45466" xr:uid="{00000000-0005-0000-0000-000075560000}"/>
    <cellStyle name="Comma 3 3 4 3 2 2 2 3" xfId="22243" xr:uid="{00000000-0005-0000-0000-000076560000}"/>
    <cellStyle name="Comma 3 3 4 3 2 2 2 3 2" xfId="53067" xr:uid="{00000000-0005-0000-0000-000077560000}"/>
    <cellStyle name="Comma 3 3 4 3 2 2 2 4" xfId="37657" xr:uid="{00000000-0005-0000-0000-000078560000}"/>
    <cellStyle name="Comma 3 3 4 3 2 2 3" xfId="10838" xr:uid="{00000000-0005-0000-0000-000079560000}"/>
    <cellStyle name="Comma 3 3 4 3 2 2 3 2" xfId="26249" xr:uid="{00000000-0005-0000-0000-00007A560000}"/>
    <cellStyle name="Comma 3 3 4 3 2 2 3 2 2" xfId="57073" xr:uid="{00000000-0005-0000-0000-00007B560000}"/>
    <cellStyle name="Comma 3 3 4 3 2 2 3 3" xfId="41663" xr:uid="{00000000-0005-0000-0000-00007C560000}"/>
    <cellStyle name="Comma 3 3 4 3 2 2 4" xfId="18440" xr:uid="{00000000-0005-0000-0000-00007D560000}"/>
    <cellStyle name="Comma 3 3 4 3 2 2 4 2" xfId="49264" xr:uid="{00000000-0005-0000-0000-00007E560000}"/>
    <cellStyle name="Comma 3 3 4 3 2 2 5" xfId="33854" xr:uid="{00000000-0005-0000-0000-00007F560000}"/>
    <cellStyle name="Comma 3 3 4 3 2 3" xfId="4932" xr:uid="{00000000-0005-0000-0000-000080560000}"/>
    <cellStyle name="Comma 3 3 4 3 2 3 2" xfId="12742" xr:uid="{00000000-0005-0000-0000-000081560000}"/>
    <cellStyle name="Comma 3 3 4 3 2 3 2 2" xfId="28153" xr:uid="{00000000-0005-0000-0000-000082560000}"/>
    <cellStyle name="Comma 3 3 4 3 2 3 2 2 2" xfId="58977" xr:uid="{00000000-0005-0000-0000-000083560000}"/>
    <cellStyle name="Comma 3 3 4 3 2 3 2 3" xfId="43567" xr:uid="{00000000-0005-0000-0000-000084560000}"/>
    <cellStyle name="Comma 3 3 4 3 2 3 3" xfId="20344" xr:uid="{00000000-0005-0000-0000-000085560000}"/>
    <cellStyle name="Comma 3 3 4 3 2 3 3 2" xfId="51168" xr:uid="{00000000-0005-0000-0000-000086560000}"/>
    <cellStyle name="Comma 3 3 4 3 2 3 4" xfId="35758" xr:uid="{00000000-0005-0000-0000-000087560000}"/>
    <cellStyle name="Comma 3 3 4 3 2 4" xfId="8939" xr:uid="{00000000-0005-0000-0000-000088560000}"/>
    <cellStyle name="Comma 3 3 4 3 2 4 2" xfId="24350" xr:uid="{00000000-0005-0000-0000-000089560000}"/>
    <cellStyle name="Comma 3 3 4 3 2 4 2 2" xfId="55174" xr:uid="{00000000-0005-0000-0000-00008A560000}"/>
    <cellStyle name="Comma 3 3 4 3 2 4 3" xfId="39764" xr:uid="{00000000-0005-0000-0000-00008B560000}"/>
    <cellStyle name="Comma 3 3 4 3 2 5" xfId="16541" xr:uid="{00000000-0005-0000-0000-00008C560000}"/>
    <cellStyle name="Comma 3 3 4 3 2 5 2" xfId="47365" xr:uid="{00000000-0005-0000-0000-00008D560000}"/>
    <cellStyle name="Comma 3 3 4 3 2 6" xfId="31955" xr:uid="{00000000-0005-0000-0000-00008E560000}"/>
    <cellStyle name="Comma 3 3 4 3 3" xfId="1762" xr:uid="{00000000-0005-0000-0000-00008F560000}"/>
    <cellStyle name="Comma 3 3 4 3 3 2" xfId="3661" xr:uid="{00000000-0005-0000-0000-000090560000}"/>
    <cellStyle name="Comma 3 3 4 3 3 2 2" xfId="7464" xr:uid="{00000000-0005-0000-0000-000091560000}"/>
    <cellStyle name="Comma 3 3 4 3 3 2 2 2" xfId="15274" xr:uid="{00000000-0005-0000-0000-000092560000}"/>
    <cellStyle name="Comma 3 3 4 3 3 2 2 2 2" xfId="30685" xr:uid="{00000000-0005-0000-0000-000093560000}"/>
    <cellStyle name="Comma 3 3 4 3 3 2 2 2 2 2" xfId="61509" xr:uid="{00000000-0005-0000-0000-000094560000}"/>
    <cellStyle name="Comma 3 3 4 3 3 2 2 2 3" xfId="46099" xr:uid="{00000000-0005-0000-0000-000095560000}"/>
    <cellStyle name="Comma 3 3 4 3 3 2 2 3" xfId="22876" xr:uid="{00000000-0005-0000-0000-000096560000}"/>
    <cellStyle name="Comma 3 3 4 3 3 2 2 3 2" xfId="53700" xr:uid="{00000000-0005-0000-0000-000097560000}"/>
    <cellStyle name="Comma 3 3 4 3 3 2 2 4" xfId="38290" xr:uid="{00000000-0005-0000-0000-000098560000}"/>
    <cellStyle name="Comma 3 3 4 3 3 2 3" xfId="11471" xr:uid="{00000000-0005-0000-0000-000099560000}"/>
    <cellStyle name="Comma 3 3 4 3 3 2 3 2" xfId="26882" xr:uid="{00000000-0005-0000-0000-00009A560000}"/>
    <cellStyle name="Comma 3 3 4 3 3 2 3 2 2" xfId="57706" xr:uid="{00000000-0005-0000-0000-00009B560000}"/>
    <cellStyle name="Comma 3 3 4 3 3 2 3 3" xfId="42296" xr:uid="{00000000-0005-0000-0000-00009C560000}"/>
    <cellStyle name="Comma 3 3 4 3 3 2 4" xfId="19073" xr:uid="{00000000-0005-0000-0000-00009D560000}"/>
    <cellStyle name="Comma 3 3 4 3 3 2 4 2" xfId="49897" xr:uid="{00000000-0005-0000-0000-00009E560000}"/>
    <cellStyle name="Comma 3 3 4 3 3 2 5" xfId="34487" xr:uid="{00000000-0005-0000-0000-00009F560000}"/>
    <cellStyle name="Comma 3 3 4 3 3 3" xfId="5565" xr:uid="{00000000-0005-0000-0000-0000A0560000}"/>
    <cellStyle name="Comma 3 3 4 3 3 3 2" xfId="13375" xr:uid="{00000000-0005-0000-0000-0000A1560000}"/>
    <cellStyle name="Comma 3 3 4 3 3 3 2 2" xfId="28786" xr:uid="{00000000-0005-0000-0000-0000A2560000}"/>
    <cellStyle name="Comma 3 3 4 3 3 3 2 2 2" xfId="59610" xr:uid="{00000000-0005-0000-0000-0000A3560000}"/>
    <cellStyle name="Comma 3 3 4 3 3 3 2 3" xfId="44200" xr:uid="{00000000-0005-0000-0000-0000A4560000}"/>
    <cellStyle name="Comma 3 3 4 3 3 3 3" xfId="20977" xr:uid="{00000000-0005-0000-0000-0000A5560000}"/>
    <cellStyle name="Comma 3 3 4 3 3 3 3 2" xfId="51801" xr:uid="{00000000-0005-0000-0000-0000A6560000}"/>
    <cellStyle name="Comma 3 3 4 3 3 3 4" xfId="36391" xr:uid="{00000000-0005-0000-0000-0000A7560000}"/>
    <cellStyle name="Comma 3 3 4 3 3 4" xfId="9572" xr:uid="{00000000-0005-0000-0000-0000A8560000}"/>
    <cellStyle name="Comma 3 3 4 3 3 4 2" xfId="24983" xr:uid="{00000000-0005-0000-0000-0000A9560000}"/>
    <cellStyle name="Comma 3 3 4 3 3 4 2 2" xfId="55807" xr:uid="{00000000-0005-0000-0000-0000AA560000}"/>
    <cellStyle name="Comma 3 3 4 3 3 4 3" xfId="40397" xr:uid="{00000000-0005-0000-0000-0000AB560000}"/>
    <cellStyle name="Comma 3 3 4 3 3 5" xfId="17174" xr:uid="{00000000-0005-0000-0000-0000AC560000}"/>
    <cellStyle name="Comma 3 3 4 3 3 5 2" xfId="47998" xr:uid="{00000000-0005-0000-0000-0000AD560000}"/>
    <cellStyle name="Comma 3 3 4 3 3 6" xfId="32588" xr:uid="{00000000-0005-0000-0000-0000AE560000}"/>
    <cellStyle name="Comma 3 3 4 3 4" xfId="2395" xr:uid="{00000000-0005-0000-0000-0000AF560000}"/>
    <cellStyle name="Comma 3 3 4 3 4 2" xfId="6198" xr:uid="{00000000-0005-0000-0000-0000B0560000}"/>
    <cellStyle name="Comma 3 3 4 3 4 2 2" xfId="14008" xr:uid="{00000000-0005-0000-0000-0000B1560000}"/>
    <cellStyle name="Comma 3 3 4 3 4 2 2 2" xfId="29419" xr:uid="{00000000-0005-0000-0000-0000B2560000}"/>
    <cellStyle name="Comma 3 3 4 3 4 2 2 2 2" xfId="60243" xr:uid="{00000000-0005-0000-0000-0000B3560000}"/>
    <cellStyle name="Comma 3 3 4 3 4 2 2 3" xfId="44833" xr:uid="{00000000-0005-0000-0000-0000B4560000}"/>
    <cellStyle name="Comma 3 3 4 3 4 2 3" xfId="21610" xr:uid="{00000000-0005-0000-0000-0000B5560000}"/>
    <cellStyle name="Comma 3 3 4 3 4 2 3 2" xfId="52434" xr:uid="{00000000-0005-0000-0000-0000B6560000}"/>
    <cellStyle name="Comma 3 3 4 3 4 2 4" xfId="37024" xr:uid="{00000000-0005-0000-0000-0000B7560000}"/>
    <cellStyle name="Comma 3 3 4 3 4 3" xfId="10205" xr:uid="{00000000-0005-0000-0000-0000B8560000}"/>
    <cellStyle name="Comma 3 3 4 3 4 3 2" xfId="25616" xr:uid="{00000000-0005-0000-0000-0000B9560000}"/>
    <cellStyle name="Comma 3 3 4 3 4 3 2 2" xfId="56440" xr:uid="{00000000-0005-0000-0000-0000BA560000}"/>
    <cellStyle name="Comma 3 3 4 3 4 3 3" xfId="41030" xr:uid="{00000000-0005-0000-0000-0000BB560000}"/>
    <cellStyle name="Comma 3 3 4 3 4 4" xfId="17807" xr:uid="{00000000-0005-0000-0000-0000BC560000}"/>
    <cellStyle name="Comma 3 3 4 3 4 4 2" xfId="48631" xr:uid="{00000000-0005-0000-0000-0000BD560000}"/>
    <cellStyle name="Comma 3 3 4 3 4 5" xfId="33221" xr:uid="{00000000-0005-0000-0000-0000BE560000}"/>
    <cellStyle name="Comma 3 3 4 3 5" xfId="4299" xr:uid="{00000000-0005-0000-0000-0000BF560000}"/>
    <cellStyle name="Comma 3 3 4 3 5 2" xfId="12109" xr:uid="{00000000-0005-0000-0000-0000C0560000}"/>
    <cellStyle name="Comma 3 3 4 3 5 2 2" xfId="27520" xr:uid="{00000000-0005-0000-0000-0000C1560000}"/>
    <cellStyle name="Comma 3 3 4 3 5 2 2 2" xfId="58344" xr:uid="{00000000-0005-0000-0000-0000C2560000}"/>
    <cellStyle name="Comma 3 3 4 3 5 2 3" xfId="42934" xr:uid="{00000000-0005-0000-0000-0000C3560000}"/>
    <cellStyle name="Comma 3 3 4 3 5 3" xfId="19711" xr:uid="{00000000-0005-0000-0000-0000C4560000}"/>
    <cellStyle name="Comma 3 3 4 3 5 3 2" xfId="50535" xr:uid="{00000000-0005-0000-0000-0000C5560000}"/>
    <cellStyle name="Comma 3 3 4 3 5 4" xfId="35125" xr:uid="{00000000-0005-0000-0000-0000C6560000}"/>
    <cellStyle name="Comma 3 3 4 3 6" xfId="8306" xr:uid="{00000000-0005-0000-0000-0000C7560000}"/>
    <cellStyle name="Comma 3 3 4 3 6 2" xfId="23717" xr:uid="{00000000-0005-0000-0000-0000C8560000}"/>
    <cellStyle name="Comma 3 3 4 3 6 2 2" xfId="54541" xr:uid="{00000000-0005-0000-0000-0000C9560000}"/>
    <cellStyle name="Comma 3 3 4 3 6 3" xfId="39131" xr:uid="{00000000-0005-0000-0000-0000CA560000}"/>
    <cellStyle name="Comma 3 3 4 3 7" xfId="15908" xr:uid="{00000000-0005-0000-0000-0000CB560000}"/>
    <cellStyle name="Comma 3 3 4 3 7 2" xfId="46732" xr:uid="{00000000-0005-0000-0000-0000CC560000}"/>
    <cellStyle name="Comma 3 3 4 3 8" xfId="31322" xr:uid="{00000000-0005-0000-0000-0000CD560000}"/>
    <cellStyle name="Comma 3 3 4 4" xfId="916" xr:uid="{00000000-0005-0000-0000-0000CE560000}"/>
    <cellStyle name="Comma 3 3 4 4 2" xfId="2815" xr:uid="{00000000-0005-0000-0000-0000CF560000}"/>
    <cellStyle name="Comma 3 3 4 4 2 2" xfId="6618" xr:uid="{00000000-0005-0000-0000-0000D0560000}"/>
    <cellStyle name="Comma 3 3 4 4 2 2 2" xfId="14428" xr:uid="{00000000-0005-0000-0000-0000D1560000}"/>
    <cellStyle name="Comma 3 3 4 4 2 2 2 2" xfId="29839" xr:uid="{00000000-0005-0000-0000-0000D2560000}"/>
    <cellStyle name="Comma 3 3 4 4 2 2 2 2 2" xfId="60663" xr:uid="{00000000-0005-0000-0000-0000D3560000}"/>
    <cellStyle name="Comma 3 3 4 4 2 2 2 3" xfId="45253" xr:uid="{00000000-0005-0000-0000-0000D4560000}"/>
    <cellStyle name="Comma 3 3 4 4 2 2 3" xfId="22030" xr:uid="{00000000-0005-0000-0000-0000D5560000}"/>
    <cellStyle name="Comma 3 3 4 4 2 2 3 2" xfId="52854" xr:uid="{00000000-0005-0000-0000-0000D6560000}"/>
    <cellStyle name="Comma 3 3 4 4 2 2 4" xfId="37444" xr:uid="{00000000-0005-0000-0000-0000D7560000}"/>
    <cellStyle name="Comma 3 3 4 4 2 3" xfId="10625" xr:uid="{00000000-0005-0000-0000-0000D8560000}"/>
    <cellStyle name="Comma 3 3 4 4 2 3 2" xfId="26036" xr:uid="{00000000-0005-0000-0000-0000D9560000}"/>
    <cellStyle name="Comma 3 3 4 4 2 3 2 2" xfId="56860" xr:uid="{00000000-0005-0000-0000-0000DA560000}"/>
    <cellStyle name="Comma 3 3 4 4 2 3 3" xfId="41450" xr:uid="{00000000-0005-0000-0000-0000DB560000}"/>
    <cellStyle name="Comma 3 3 4 4 2 4" xfId="18227" xr:uid="{00000000-0005-0000-0000-0000DC560000}"/>
    <cellStyle name="Comma 3 3 4 4 2 4 2" xfId="49051" xr:uid="{00000000-0005-0000-0000-0000DD560000}"/>
    <cellStyle name="Comma 3 3 4 4 2 5" xfId="33641" xr:uid="{00000000-0005-0000-0000-0000DE560000}"/>
    <cellStyle name="Comma 3 3 4 4 3" xfId="4719" xr:uid="{00000000-0005-0000-0000-0000DF560000}"/>
    <cellStyle name="Comma 3 3 4 4 3 2" xfId="12529" xr:uid="{00000000-0005-0000-0000-0000E0560000}"/>
    <cellStyle name="Comma 3 3 4 4 3 2 2" xfId="27940" xr:uid="{00000000-0005-0000-0000-0000E1560000}"/>
    <cellStyle name="Comma 3 3 4 4 3 2 2 2" xfId="58764" xr:uid="{00000000-0005-0000-0000-0000E2560000}"/>
    <cellStyle name="Comma 3 3 4 4 3 2 3" xfId="43354" xr:uid="{00000000-0005-0000-0000-0000E3560000}"/>
    <cellStyle name="Comma 3 3 4 4 3 3" xfId="20131" xr:uid="{00000000-0005-0000-0000-0000E4560000}"/>
    <cellStyle name="Comma 3 3 4 4 3 3 2" xfId="50955" xr:uid="{00000000-0005-0000-0000-0000E5560000}"/>
    <cellStyle name="Comma 3 3 4 4 3 4" xfId="35545" xr:uid="{00000000-0005-0000-0000-0000E6560000}"/>
    <cellStyle name="Comma 3 3 4 4 4" xfId="8726" xr:uid="{00000000-0005-0000-0000-0000E7560000}"/>
    <cellStyle name="Comma 3 3 4 4 4 2" xfId="24137" xr:uid="{00000000-0005-0000-0000-0000E8560000}"/>
    <cellStyle name="Comma 3 3 4 4 4 2 2" xfId="54961" xr:uid="{00000000-0005-0000-0000-0000E9560000}"/>
    <cellStyle name="Comma 3 3 4 4 4 3" xfId="39551" xr:uid="{00000000-0005-0000-0000-0000EA560000}"/>
    <cellStyle name="Comma 3 3 4 4 5" xfId="16328" xr:uid="{00000000-0005-0000-0000-0000EB560000}"/>
    <cellStyle name="Comma 3 3 4 4 5 2" xfId="47152" xr:uid="{00000000-0005-0000-0000-0000EC560000}"/>
    <cellStyle name="Comma 3 3 4 4 6" xfId="31742" xr:uid="{00000000-0005-0000-0000-0000ED560000}"/>
    <cellStyle name="Comma 3 3 4 5" xfId="1549" xr:uid="{00000000-0005-0000-0000-0000EE560000}"/>
    <cellStyle name="Comma 3 3 4 5 2" xfId="3448" xr:uid="{00000000-0005-0000-0000-0000EF560000}"/>
    <cellStyle name="Comma 3 3 4 5 2 2" xfId="7251" xr:uid="{00000000-0005-0000-0000-0000F0560000}"/>
    <cellStyle name="Comma 3 3 4 5 2 2 2" xfId="15061" xr:uid="{00000000-0005-0000-0000-0000F1560000}"/>
    <cellStyle name="Comma 3 3 4 5 2 2 2 2" xfId="30472" xr:uid="{00000000-0005-0000-0000-0000F2560000}"/>
    <cellStyle name="Comma 3 3 4 5 2 2 2 2 2" xfId="61296" xr:uid="{00000000-0005-0000-0000-0000F3560000}"/>
    <cellStyle name="Comma 3 3 4 5 2 2 2 3" xfId="45886" xr:uid="{00000000-0005-0000-0000-0000F4560000}"/>
    <cellStyle name="Comma 3 3 4 5 2 2 3" xfId="22663" xr:uid="{00000000-0005-0000-0000-0000F5560000}"/>
    <cellStyle name="Comma 3 3 4 5 2 2 3 2" xfId="53487" xr:uid="{00000000-0005-0000-0000-0000F6560000}"/>
    <cellStyle name="Comma 3 3 4 5 2 2 4" xfId="38077" xr:uid="{00000000-0005-0000-0000-0000F7560000}"/>
    <cellStyle name="Comma 3 3 4 5 2 3" xfId="11258" xr:uid="{00000000-0005-0000-0000-0000F8560000}"/>
    <cellStyle name="Comma 3 3 4 5 2 3 2" xfId="26669" xr:uid="{00000000-0005-0000-0000-0000F9560000}"/>
    <cellStyle name="Comma 3 3 4 5 2 3 2 2" xfId="57493" xr:uid="{00000000-0005-0000-0000-0000FA560000}"/>
    <cellStyle name="Comma 3 3 4 5 2 3 3" xfId="42083" xr:uid="{00000000-0005-0000-0000-0000FB560000}"/>
    <cellStyle name="Comma 3 3 4 5 2 4" xfId="18860" xr:uid="{00000000-0005-0000-0000-0000FC560000}"/>
    <cellStyle name="Comma 3 3 4 5 2 4 2" xfId="49684" xr:uid="{00000000-0005-0000-0000-0000FD560000}"/>
    <cellStyle name="Comma 3 3 4 5 2 5" xfId="34274" xr:uid="{00000000-0005-0000-0000-0000FE560000}"/>
    <cellStyle name="Comma 3 3 4 5 3" xfId="5352" xr:uid="{00000000-0005-0000-0000-0000FF560000}"/>
    <cellStyle name="Comma 3 3 4 5 3 2" xfId="13162" xr:uid="{00000000-0005-0000-0000-000000570000}"/>
    <cellStyle name="Comma 3 3 4 5 3 2 2" xfId="28573" xr:uid="{00000000-0005-0000-0000-000001570000}"/>
    <cellStyle name="Comma 3 3 4 5 3 2 2 2" xfId="59397" xr:uid="{00000000-0005-0000-0000-000002570000}"/>
    <cellStyle name="Comma 3 3 4 5 3 2 3" xfId="43987" xr:uid="{00000000-0005-0000-0000-000003570000}"/>
    <cellStyle name="Comma 3 3 4 5 3 3" xfId="20764" xr:uid="{00000000-0005-0000-0000-000004570000}"/>
    <cellStyle name="Comma 3 3 4 5 3 3 2" xfId="51588" xr:uid="{00000000-0005-0000-0000-000005570000}"/>
    <cellStyle name="Comma 3 3 4 5 3 4" xfId="36178" xr:uid="{00000000-0005-0000-0000-000006570000}"/>
    <cellStyle name="Comma 3 3 4 5 4" xfId="9359" xr:uid="{00000000-0005-0000-0000-000007570000}"/>
    <cellStyle name="Comma 3 3 4 5 4 2" xfId="24770" xr:uid="{00000000-0005-0000-0000-000008570000}"/>
    <cellStyle name="Comma 3 3 4 5 4 2 2" xfId="55594" xr:uid="{00000000-0005-0000-0000-000009570000}"/>
    <cellStyle name="Comma 3 3 4 5 4 3" xfId="40184" xr:uid="{00000000-0005-0000-0000-00000A570000}"/>
    <cellStyle name="Comma 3 3 4 5 5" xfId="16961" xr:uid="{00000000-0005-0000-0000-00000B570000}"/>
    <cellStyle name="Comma 3 3 4 5 5 2" xfId="47785" xr:uid="{00000000-0005-0000-0000-00000C570000}"/>
    <cellStyle name="Comma 3 3 4 5 6" xfId="32375" xr:uid="{00000000-0005-0000-0000-00000D570000}"/>
    <cellStyle name="Comma 3 3 4 6" xfId="2182" xr:uid="{00000000-0005-0000-0000-00000E570000}"/>
    <cellStyle name="Comma 3 3 4 6 2" xfId="5985" xr:uid="{00000000-0005-0000-0000-00000F570000}"/>
    <cellStyle name="Comma 3 3 4 6 2 2" xfId="13795" xr:uid="{00000000-0005-0000-0000-000010570000}"/>
    <cellStyle name="Comma 3 3 4 6 2 2 2" xfId="29206" xr:uid="{00000000-0005-0000-0000-000011570000}"/>
    <cellStyle name="Comma 3 3 4 6 2 2 2 2" xfId="60030" xr:uid="{00000000-0005-0000-0000-000012570000}"/>
    <cellStyle name="Comma 3 3 4 6 2 2 3" xfId="44620" xr:uid="{00000000-0005-0000-0000-000013570000}"/>
    <cellStyle name="Comma 3 3 4 6 2 3" xfId="21397" xr:uid="{00000000-0005-0000-0000-000014570000}"/>
    <cellStyle name="Comma 3 3 4 6 2 3 2" xfId="52221" xr:uid="{00000000-0005-0000-0000-000015570000}"/>
    <cellStyle name="Comma 3 3 4 6 2 4" xfId="36811" xr:uid="{00000000-0005-0000-0000-000016570000}"/>
    <cellStyle name="Comma 3 3 4 6 3" xfId="9992" xr:uid="{00000000-0005-0000-0000-000017570000}"/>
    <cellStyle name="Comma 3 3 4 6 3 2" xfId="25403" xr:uid="{00000000-0005-0000-0000-000018570000}"/>
    <cellStyle name="Comma 3 3 4 6 3 2 2" xfId="56227" xr:uid="{00000000-0005-0000-0000-000019570000}"/>
    <cellStyle name="Comma 3 3 4 6 3 3" xfId="40817" xr:uid="{00000000-0005-0000-0000-00001A570000}"/>
    <cellStyle name="Comma 3 3 4 6 4" xfId="17594" xr:uid="{00000000-0005-0000-0000-00001B570000}"/>
    <cellStyle name="Comma 3 3 4 6 4 2" xfId="48418" xr:uid="{00000000-0005-0000-0000-00001C570000}"/>
    <cellStyle name="Comma 3 3 4 6 5" xfId="33008" xr:uid="{00000000-0005-0000-0000-00001D570000}"/>
    <cellStyle name="Comma 3 3 4 7" xfId="4086" xr:uid="{00000000-0005-0000-0000-00001E570000}"/>
    <cellStyle name="Comma 3 3 4 7 2" xfId="11896" xr:uid="{00000000-0005-0000-0000-00001F570000}"/>
    <cellStyle name="Comma 3 3 4 7 2 2" xfId="27307" xr:uid="{00000000-0005-0000-0000-000020570000}"/>
    <cellStyle name="Comma 3 3 4 7 2 2 2" xfId="58131" xr:uid="{00000000-0005-0000-0000-000021570000}"/>
    <cellStyle name="Comma 3 3 4 7 2 3" xfId="42721" xr:uid="{00000000-0005-0000-0000-000022570000}"/>
    <cellStyle name="Comma 3 3 4 7 3" xfId="19498" xr:uid="{00000000-0005-0000-0000-000023570000}"/>
    <cellStyle name="Comma 3 3 4 7 3 2" xfId="50322" xr:uid="{00000000-0005-0000-0000-000024570000}"/>
    <cellStyle name="Comma 3 3 4 7 4" xfId="34912" xr:uid="{00000000-0005-0000-0000-000025570000}"/>
    <cellStyle name="Comma 3 3 4 8" xfId="8093" xr:uid="{00000000-0005-0000-0000-000026570000}"/>
    <cellStyle name="Comma 3 3 4 8 2" xfId="23504" xr:uid="{00000000-0005-0000-0000-000027570000}"/>
    <cellStyle name="Comma 3 3 4 8 2 2" xfId="54328" xr:uid="{00000000-0005-0000-0000-000028570000}"/>
    <cellStyle name="Comma 3 3 4 8 3" xfId="38918" xr:uid="{00000000-0005-0000-0000-000029570000}"/>
    <cellStyle name="Comma 3 3 4 9" xfId="7884" xr:uid="{00000000-0005-0000-0000-00002A570000}"/>
    <cellStyle name="Comma 3 3 4 9 2" xfId="23295" xr:uid="{00000000-0005-0000-0000-00002B570000}"/>
    <cellStyle name="Comma 3 3 4 9 2 2" xfId="54119" xr:uid="{00000000-0005-0000-0000-00002C570000}"/>
    <cellStyle name="Comma 3 3 4 9 3" xfId="38709" xr:uid="{00000000-0005-0000-0000-00002D570000}"/>
    <cellStyle name="Comma 3 3 5" xfId="202" xr:uid="{00000000-0005-0000-0000-00002E570000}"/>
    <cellStyle name="Comma 3 3 5 10" xfId="15615" xr:uid="{00000000-0005-0000-0000-00002F570000}"/>
    <cellStyle name="Comma 3 3 5 10 2" xfId="46439" xr:uid="{00000000-0005-0000-0000-000030570000}"/>
    <cellStyle name="Comma 3 3 5 11" xfId="31029" xr:uid="{00000000-0005-0000-0000-000031570000}"/>
    <cellStyle name="Comma 3 3 5 2" xfId="625" xr:uid="{00000000-0005-0000-0000-000032570000}"/>
    <cellStyle name="Comma 3 3 5 2 2" xfId="1258" xr:uid="{00000000-0005-0000-0000-000033570000}"/>
    <cellStyle name="Comma 3 3 5 2 2 2" xfId="3157" xr:uid="{00000000-0005-0000-0000-000034570000}"/>
    <cellStyle name="Comma 3 3 5 2 2 2 2" xfId="6960" xr:uid="{00000000-0005-0000-0000-000035570000}"/>
    <cellStyle name="Comma 3 3 5 2 2 2 2 2" xfId="14770" xr:uid="{00000000-0005-0000-0000-000036570000}"/>
    <cellStyle name="Comma 3 3 5 2 2 2 2 2 2" xfId="30181" xr:uid="{00000000-0005-0000-0000-000037570000}"/>
    <cellStyle name="Comma 3 3 5 2 2 2 2 2 2 2" xfId="61005" xr:uid="{00000000-0005-0000-0000-000038570000}"/>
    <cellStyle name="Comma 3 3 5 2 2 2 2 2 3" xfId="45595" xr:uid="{00000000-0005-0000-0000-000039570000}"/>
    <cellStyle name="Comma 3 3 5 2 2 2 2 3" xfId="22372" xr:uid="{00000000-0005-0000-0000-00003A570000}"/>
    <cellStyle name="Comma 3 3 5 2 2 2 2 3 2" xfId="53196" xr:uid="{00000000-0005-0000-0000-00003B570000}"/>
    <cellStyle name="Comma 3 3 5 2 2 2 2 4" xfId="37786" xr:uid="{00000000-0005-0000-0000-00003C570000}"/>
    <cellStyle name="Comma 3 3 5 2 2 2 3" xfId="10967" xr:uid="{00000000-0005-0000-0000-00003D570000}"/>
    <cellStyle name="Comma 3 3 5 2 2 2 3 2" xfId="26378" xr:uid="{00000000-0005-0000-0000-00003E570000}"/>
    <cellStyle name="Comma 3 3 5 2 2 2 3 2 2" xfId="57202" xr:uid="{00000000-0005-0000-0000-00003F570000}"/>
    <cellStyle name="Comma 3 3 5 2 2 2 3 3" xfId="41792" xr:uid="{00000000-0005-0000-0000-000040570000}"/>
    <cellStyle name="Comma 3 3 5 2 2 2 4" xfId="18569" xr:uid="{00000000-0005-0000-0000-000041570000}"/>
    <cellStyle name="Comma 3 3 5 2 2 2 4 2" xfId="49393" xr:uid="{00000000-0005-0000-0000-000042570000}"/>
    <cellStyle name="Comma 3 3 5 2 2 2 5" xfId="33983" xr:uid="{00000000-0005-0000-0000-000043570000}"/>
    <cellStyle name="Comma 3 3 5 2 2 3" xfId="5061" xr:uid="{00000000-0005-0000-0000-000044570000}"/>
    <cellStyle name="Comma 3 3 5 2 2 3 2" xfId="12871" xr:uid="{00000000-0005-0000-0000-000045570000}"/>
    <cellStyle name="Comma 3 3 5 2 2 3 2 2" xfId="28282" xr:uid="{00000000-0005-0000-0000-000046570000}"/>
    <cellStyle name="Comma 3 3 5 2 2 3 2 2 2" xfId="59106" xr:uid="{00000000-0005-0000-0000-000047570000}"/>
    <cellStyle name="Comma 3 3 5 2 2 3 2 3" xfId="43696" xr:uid="{00000000-0005-0000-0000-000048570000}"/>
    <cellStyle name="Comma 3 3 5 2 2 3 3" xfId="20473" xr:uid="{00000000-0005-0000-0000-000049570000}"/>
    <cellStyle name="Comma 3 3 5 2 2 3 3 2" xfId="51297" xr:uid="{00000000-0005-0000-0000-00004A570000}"/>
    <cellStyle name="Comma 3 3 5 2 2 3 4" xfId="35887" xr:uid="{00000000-0005-0000-0000-00004B570000}"/>
    <cellStyle name="Comma 3 3 5 2 2 4" xfId="9068" xr:uid="{00000000-0005-0000-0000-00004C570000}"/>
    <cellStyle name="Comma 3 3 5 2 2 4 2" xfId="24479" xr:uid="{00000000-0005-0000-0000-00004D570000}"/>
    <cellStyle name="Comma 3 3 5 2 2 4 2 2" xfId="55303" xr:uid="{00000000-0005-0000-0000-00004E570000}"/>
    <cellStyle name="Comma 3 3 5 2 2 4 3" xfId="39893" xr:uid="{00000000-0005-0000-0000-00004F570000}"/>
    <cellStyle name="Comma 3 3 5 2 2 5" xfId="16670" xr:uid="{00000000-0005-0000-0000-000050570000}"/>
    <cellStyle name="Comma 3 3 5 2 2 5 2" xfId="47494" xr:uid="{00000000-0005-0000-0000-000051570000}"/>
    <cellStyle name="Comma 3 3 5 2 2 6" xfId="32084" xr:uid="{00000000-0005-0000-0000-000052570000}"/>
    <cellStyle name="Comma 3 3 5 2 3" xfId="1891" xr:uid="{00000000-0005-0000-0000-000053570000}"/>
    <cellStyle name="Comma 3 3 5 2 3 2" xfId="3790" xr:uid="{00000000-0005-0000-0000-000054570000}"/>
    <cellStyle name="Comma 3 3 5 2 3 2 2" xfId="7593" xr:uid="{00000000-0005-0000-0000-000055570000}"/>
    <cellStyle name="Comma 3 3 5 2 3 2 2 2" xfId="15403" xr:uid="{00000000-0005-0000-0000-000056570000}"/>
    <cellStyle name="Comma 3 3 5 2 3 2 2 2 2" xfId="30814" xr:uid="{00000000-0005-0000-0000-000057570000}"/>
    <cellStyle name="Comma 3 3 5 2 3 2 2 2 2 2" xfId="61638" xr:uid="{00000000-0005-0000-0000-000058570000}"/>
    <cellStyle name="Comma 3 3 5 2 3 2 2 2 3" xfId="46228" xr:uid="{00000000-0005-0000-0000-000059570000}"/>
    <cellStyle name="Comma 3 3 5 2 3 2 2 3" xfId="23005" xr:uid="{00000000-0005-0000-0000-00005A570000}"/>
    <cellStyle name="Comma 3 3 5 2 3 2 2 3 2" xfId="53829" xr:uid="{00000000-0005-0000-0000-00005B570000}"/>
    <cellStyle name="Comma 3 3 5 2 3 2 2 4" xfId="38419" xr:uid="{00000000-0005-0000-0000-00005C570000}"/>
    <cellStyle name="Comma 3 3 5 2 3 2 3" xfId="11600" xr:uid="{00000000-0005-0000-0000-00005D570000}"/>
    <cellStyle name="Comma 3 3 5 2 3 2 3 2" xfId="27011" xr:uid="{00000000-0005-0000-0000-00005E570000}"/>
    <cellStyle name="Comma 3 3 5 2 3 2 3 2 2" xfId="57835" xr:uid="{00000000-0005-0000-0000-00005F570000}"/>
    <cellStyle name="Comma 3 3 5 2 3 2 3 3" xfId="42425" xr:uid="{00000000-0005-0000-0000-000060570000}"/>
    <cellStyle name="Comma 3 3 5 2 3 2 4" xfId="19202" xr:uid="{00000000-0005-0000-0000-000061570000}"/>
    <cellStyle name="Comma 3 3 5 2 3 2 4 2" xfId="50026" xr:uid="{00000000-0005-0000-0000-000062570000}"/>
    <cellStyle name="Comma 3 3 5 2 3 2 5" xfId="34616" xr:uid="{00000000-0005-0000-0000-000063570000}"/>
    <cellStyle name="Comma 3 3 5 2 3 3" xfId="5694" xr:uid="{00000000-0005-0000-0000-000064570000}"/>
    <cellStyle name="Comma 3 3 5 2 3 3 2" xfId="13504" xr:uid="{00000000-0005-0000-0000-000065570000}"/>
    <cellStyle name="Comma 3 3 5 2 3 3 2 2" xfId="28915" xr:uid="{00000000-0005-0000-0000-000066570000}"/>
    <cellStyle name="Comma 3 3 5 2 3 3 2 2 2" xfId="59739" xr:uid="{00000000-0005-0000-0000-000067570000}"/>
    <cellStyle name="Comma 3 3 5 2 3 3 2 3" xfId="44329" xr:uid="{00000000-0005-0000-0000-000068570000}"/>
    <cellStyle name="Comma 3 3 5 2 3 3 3" xfId="21106" xr:uid="{00000000-0005-0000-0000-000069570000}"/>
    <cellStyle name="Comma 3 3 5 2 3 3 3 2" xfId="51930" xr:uid="{00000000-0005-0000-0000-00006A570000}"/>
    <cellStyle name="Comma 3 3 5 2 3 3 4" xfId="36520" xr:uid="{00000000-0005-0000-0000-00006B570000}"/>
    <cellStyle name="Comma 3 3 5 2 3 4" xfId="9701" xr:uid="{00000000-0005-0000-0000-00006C570000}"/>
    <cellStyle name="Comma 3 3 5 2 3 4 2" xfId="25112" xr:uid="{00000000-0005-0000-0000-00006D570000}"/>
    <cellStyle name="Comma 3 3 5 2 3 4 2 2" xfId="55936" xr:uid="{00000000-0005-0000-0000-00006E570000}"/>
    <cellStyle name="Comma 3 3 5 2 3 4 3" xfId="40526" xr:uid="{00000000-0005-0000-0000-00006F570000}"/>
    <cellStyle name="Comma 3 3 5 2 3 5" xfId="17303" xr:uid="{00000000-0005-0000-0000-000070570000}"/>
    <cellStyle name="Comma 3 3 5 2 3 5 2" xfId="48127" xr:uid="{00000000-0005-0000-0000-000071570000}"/>
    <cellStyle name="Comma 3 3 5 2 3 6" xfId="32717" xr:uid="{00000000-0005-0000-0000-000072570000}"/>
    <cellStyle name="Comma 3 3 5 2 4" xfId="2524" xr:uid="{00000000-0005-0000-0000-000073570000}"/>
    <cellStyle name="Comma 3 3 5 2 4 2" xfId="6327" xr:uid="{00000000-0005-0000-0000-000074570000}"/>
    <cellStyle name="Comma 3 3 5 2 4 2 2" xfId="14137" xr:uid="{00000000-0005-0000-0000-000075570000}"/>
    <cellStyle name="Comma 3 3 5 2 4 2 2 2" xfId="29548" xr:uid="{00000000-0005-0000-0000-000076570000}"/>
    <cellStyle name="Comma 3 3 5 2 4 2 2 2 2" xfId="60372" xr:uid="{00000000-0005-0000-0000-000077570000}"/>
    <cellStyle name="Comma 3 3 5 2 4 2 2 3" xfId="44962" xr:uid="{00000000-0005-0000-0000-000078570000}"/>
    <cellStyle name="Comma 3 3 5 2 4 2 3" xfId="21739" xr:uid="{00000000-0005-0000-0000-000079570000}"/>
    <cellStyle name="Comma 3 3 5 2 4 2 3 2" xfId="52563" xr:uid="{00000000-0005-0000-0000-00007A570000}"/>
    <cellStyle name="Comma 3 3 5 2 4 2 4" xfId="37153" xr:uid="{00000000-0005-0000-0000-00007B570000}"/>
    <cellStyle name="Comma 3 3 5 2 4 3" xfId="10334" xr:uid="{00000000-0005-0000-0000-00007C570000}"/>
    <cellStyle name="Comma 3 3 5 2 4 3 2" xfId="25745" xr:uid="{00000000-0005-0000-0000-00007D570000}"/>
    <cellStyle name="Comma 3 3 5 2 4 3 2 2" xfId="56569" xr:uid="{00000000-0005-0000-0000-00007E570000}"/>
    <cellStyle name="Comma 3 3 5 2 4 3 3" xfId="41159" xr:uid="{00000000-0005-0000-0000-00007F570000}"/>
    <cellStyle name="Comma 3 3 5 2 4 4" xfId="17936" xr:uid="{00000000-0005-0000-0000-000080570000}"/>
    <cellStyle name="Comma 3 3 5 2 4 4 2" xfId="48760" xr:uid="{00000000-0005-0000-0000-000081570000}"/>
    <cellStyle name="Comma 3 3 5 2 4 5" xfId="33350" xr:uid="{00000000-0005-0000-0000-000082570000}"/>
    <cellStyle name="Comma 3 3 5 2 5" xfId="4428" xr:uid="{00000000-0005-0000-0000-000083570000}"/>
    <cellStyle name="Comma 3 3 5 2 5 2" xfId="12238" xr:uid="{00000000-0005-0000-0000-000084570000}"/>
    <cellStyle name="Comma 3 3 5 2 5 2 2" xfId="27649" xr:uid="{00000000-0005-0000-0000-000085570000}"/>
    <cellStyle name="Comma 3 3 5 2 5 2 2 2" xfId="58473" xr:uid="{00000000-0005-0000-0000-000086570000}"/>
    <cellStyle name="Comma 3 3 5 2 5 2 3" xfId="43063" xr:uid="{00000000-0005-0000-0000-000087570000}"/>
    <cellStyle name="Comma 3 3 5 2 5 3" xfId="19840" xr:uid="{00000000-0005-0000-0000-000088570000}"/>
    <cellStyle name="Comma 3 3 5 2 5 3 2" xfId="50664" xr:uid="{00000000-0005-0000-0000-000089570000}"/>
    <cellStyle name="Comma 3 3 5 2 5 4" xfId="35254" xr:uid="{00000000-0005-0000-0000-00008A570000}"/>
    <cellStyle name="Comma 3 3 5 2 6" xfId="8435" xr:uid="{00000000-0005-0000-0000-00008B570000}"/>
    <cellStyle name="Comma 3 3 5 2 6 2" xfId="23846" xr:uid="{00000000-0005-0000-0000-00008C570000}"/>
    <cellStyle name="Comma 3 3 5 2 6 2 2" xfId="54670" xr:uid="{00000000-0005-0000-0000-00008D570000}"/>
    <cellStyle name="Comma 3 3 5 2 6 3" xfId="39260" xr:uid="{00000000-0005-0000-0000-00008E570000}"/>
    <cellStyle name="Comma 3 3 5 2 7" xfId="16037" xr:uid="{00000000-0005-0000-0000-00008F570000}"/>
    <cellStyle name="Comma 3 3 5 2 7 2" xfId="46861" xr:uid="{00000000-0005-0000-0000-000090570000}"/>
    <cellStyle name="Comma 3 3 5 2 8" xfId="31451" xr:uid="{00000000-0005-0000-0000-000091570000}"/>
    <cellStyle name="Comma 3 3 5 3" xfId="416" xr:uid="{00000000-0005-0000-0000-000092570000}"/>
    <cellStyle name="Comma 3 3 5 3 2" xfId="1049" xr:uid="{00000000-0005-0000-0000-000093570000}"/>
    <cellStyle name="Comma 3 3 5 3 2 2" xfId="2948" xr:uid="{00000000-0005-0000-0000-000094570000}"/>
    <cellStyle name="Comma 3 3 5 3 2 2 2" xfId="6751" xr:uid="{00000000-0005-0000-0000-000095570000}"/>
    <cellStyle name="Comma 3 3 5 3 2 2 2 2" xfId="14561" xr:uid="{00000000-0005-0000-0000-000096570000}"/>
    <cellStyle name="Comma 3 3 5 3 2 2 2 2 2" xfId="29972" xr:uid="{00000000-0005-0000-0000-000097570000}"/>
    <cellStyle name="Comma 3 3 5 3 2 2 2 2 2 2" xfId="60796" xr:uid="{00000000-0005-0000-0000-000098570000}"/>
    <cellStyle name="Comma 3 3 5 3 2 2 2 2 3" xfId="45386" xr:uid="{00000000-0005-0000-0000-000099570000}"/>
    <cellStyle name="Comma 3 3 5 3 2 2 2 3" xfId="22163" xr:uid="{00000000-0005-0000-0000-00009A570000}"/>
    <cellStyle name="Comma 3 3 5 3 2 2 2 3 2" xfId="52987" xr:uid="{00000000-0005-0000-0000-00009B570000}"/>
    <cellStyle name="Comma 3 3 5 3 2 2 2 4" xfId="37577" xr:uid="{00000000-0005-0000-0000-00009C570000}"/>
    <cellStyle name="Comma 3 3 5 3 2 2 3" xfId="10758" xr:uid="{00000000-0005-0000-0000-00009D570000}"/>
    <cellStyle name="Comma 3 3 5 3 2 2 3 2" xfId="26169" xr:uid="{00000000-0005-0000-0000-00009E570000}"/>
    <cellStyle name="Comma 3 3 5 3 2 2 3 2 2" xfId="56993" xr:uid="{00000000-0005-0000-0000-00009F570000}"/>
    <cellStyle name="Comma 3 3 5 3 2 2 3 3" xfId="41583" xr:uid="{00000000-0005-0000-0000-0000A0570000}"/>
    <cellStyle name="Comma 3 3 5 3 2 2 4" xfId="18360" xr:uid="{00000000-0005-0000-0000-0000A1570000}"/>
    <cellStyle name="Comma 3 3 5 3 2 2 4 2" xfId="49184" xr:uid="{00000000-0005-0000-0000-0000A2570000}"/>
    <cellStyle name="Comma 3 3 5 3 2 2 5" xfId="33774" xr:uid="{00000000-0005-0000-0000-0000A3570000}"/>
    <cellStyle name="Comma 3 3 5 3 2 3" xfId="4852" xr:uid="{00000000-0005-0000-0000-0000A4570000}"/>
    <cellStyle name="Comma 3 3 5 3 2 3 2" xfId="12662" xr:uid="{00000000-0005-0000-0000-0000A5570000}"/>
    <cellStyle name="Comma 3 3 5 3 2 3 2 2" xfId="28073" xr:uid="{00000000-0005-0000-0000-0000A6570000}"/>
    <cellStyle name="Comma 3 3 5 3 2 3 2 2 2" xfId="58897" xr:uid="{00000000-0005-0000-0000-0000A7570000}"/>
    <cellStyle name="Comma 3 3 5 3 2 3 2 3" xfId="43487" xr:uid="{00000000-0005-0000-0000-0000A8570000}"/>
    <cellStyle name="Comma 3 3 5 3 2 3 3" xfId="20264" xr:uid="{00000000-0005-0000-0000-0000A9570000}"/>
    <cellStyle name="Comma 3 3 5 3 2 3 3 2" xfId="51088" xr:uid="{00000000-0005-0000-0000-0000AA570000}"/>
    <cellStyle name="Comma 3 3 5 3 2 3 4" xfId="35678" xr:uid="{00000000-0005-0000-0000-0000AB570000}"/>
    <cellStyle name="Comma 3 3 5 3 2 4" xfId="8859" xr:uid="{00000000-0005-0000-0000-0000AC570000}"/>
    <cellStyle name="Comma 3 3 5 3 2 4 2" xfId="24270" xr:uid="{00000000-0005-0000-0000-0000AD570000}"/>
    <cellStyle name="Comma 3 3 5 3 2 4 2 2" xfId="55094" xr:uid="{00000000-0005-0000-0000-0000AE570000}"/>
    <cellStyle name="Comma 3 3 5 3 2 4 3" xfId="39684" xr:uid="{00000000-0005-0000-0000-0000AF570000}"/>
    <cellStyle name="Comma 3 3 5 3 2 5" xfId="16461" xr:uid="{00000000-0005-0000-0000-0000B0570000}"/>
    <cellStyle name="Comma 3 3 5 3 2 5 2" xfId="47285" xr:uid="{00000000-0005-0000-0000-0000B1570000}"/>
    <cellStyle name="Comma 3 3 5 3 2 6" xfId="31875" xr:uid="{00000000-0005-0000-0000-0000B2570000}"/>
    <cellStyle name="Comma 3 3 5 3 3" xfId="1682" xr:uid="{00000000-0005-0000-0000-0000B3570000}"/>
    <cellStyle name="Comma 3 3 5 3 3 2" xfId="3581" xr:uid="{00000000-0005-0000-0000-0000B4570000}"/>
    <cellStyle name="Comma 3 3 5 3 3 2 2" xfId="7384" xr:uid="{00000000-0005-0000-0000-0000B5570000}"/>
    <cellStyle name="Comma 3 3 5 3 3 2 2 2" xfId="15194" xr:uid="{00000000-0005-0000-0000-0000B6570000}"/>
    <cellStyle name="Comma 3 3 5 3 3 2 2 2 2" xfId="30605" xr:uid="{00000000-0005-0000-0000-0000B7570000}"/>
    <cellStyle name="Comma 3 3 5 3 3 2 2 2 2 2" xfId="61429" xr:uid="{00000000-0005-0000-0000-0000B8570000}"/>
    <cellStyle name="Comma 3 3 5 3 3 2 2 2 3" xfId="46019" xr:uid="{00000000-0005-0000-0000-0000B9570000}"/>
    <cellStyle name="Comma 3 3 5 3 3 2 2 3" xfId="22796" xr:uid="{00000000-0005-0000-0000-0000BA570000}"/>
    <cellStyle name="Comma 3 3 5 3 3 2 2 3 2" xfId="53620" xr:uid="{00000000-0005-0000-0000-0000BB570000}"/>
    <cellStyle name="Comma 3 3 5 3 3 2 2 4" xfId="38210" xr:uid="{00000000-0005-0000-0000-0000BC570000}"/>
    <cellStyle name="Comma 3 3 5 3 3 2 3" xfId="11391" xr:uid="{00000000-0005-0000-0000-0000BD570000}"/>
    <cellStyle name="Comma 3 3 5 3 3 2 3 2" xfId="26802" xr:uid="{00000000-0005-0000-0000-0000BE570000}"/>
    <cellStyle name="Comma 3 3 5 3 3 2 3 2 2" xfId="57626" xr:uid="{00000000-0005-0000-0000-0000BF570000}"/>
    <cellStyle name="Comma 3 3 5 3 3 2 3 3" xfId="42216" xr:uid="{00000000-0005-0000-0000-0000C0570000}"/>
    <cellStyle name="Comma 3 3 5 3 3 2 4" xfId="18993" xr:uid="{00000000-0005-0000-0000-0000C1570000}"/>
    <cellStyle name="Comma 3 3 5 3 3 2 4 2" xfId="49817" xr:uid="{00000000-0005-0000-0000-0000C2570000}"/>
    <cellStyle name="Comma 3 3 5 3 3 2 5" xfId="34407" xr:uid="{00000000-0005-0000-0000-0000C3570000}"/>
    <cellStyle name="Comma 3 3 5 3 3 3" xfId="5485" xr:uid="{00000000-0005-0000-0000-0000C4570000}"/>
    <cellStyle name="Comma 3 3 5 3 3 3 2" xfId="13295" xr:uid="{00000000-0005-0000-0000-0000C5570000}"/>
    <cellStyle name="Comma 3 3 5 3 3 3 2 2" xfId="28706" xr:uid="{00000000-0005-0000-0000-0000C6570000}"/>
    <cellStyle name="Comma 3 3 5 3 3 3 2 2 2" xfId="59530" xr:uid="{00000000-0005-0000-0000-0000C7570000}"/>
    <cellStyle name="Comma 3 3 5 3 3 3 2 3" xfId="44120" xr:uid="{00000000-0005-0000-0000-0000C8570000}"/>
    <cellStyle name="Comma 3 3 5 3 3 3 3" xfId="20897" xr:uid="{00000000-0005-0000-0000-0000C9570000}"/>
    <cellStyle name="Comma 3 3 5 3 3 3 3 2" xfId="51721" xr:uid="{00000000-0005-0000-0000-0000CA570000}"/>
    <cellStyle name="Comma 3 3 5 3 3 3 4" xfId="36311" xr:uid="{00000000-0005-0000-0000-0000CB570000}"/>
    <cellStyle name="Comma 3 3 5 3 3 4" xfId="9492" xr:uid="{00000000-0005-0000-0000-0000CC570000}"/>
    <cellStyle name="Comma 3 3 5 3 3 4 2" xfId="24903" xr:uid="{00000000-0005-0000-0000-0000CD570000}"/>
    <cellStyle name="Comma 3 3 5 3 3 4 2 2" xfId="55727" xr:uid="{00000000-0005-0000-0000-0000CE570000}"/>
    <cellStyle name="Comma 3 3 5 3 3 4 3" xfId="40317" xr:uid="{00000000-0005-0000-0000-0000CF570000}"/>
    <cellStyle name="Comma 3 3 5 3 3 5" xfId="17094" xr:uid="{00000000-0005-0000-0000-0000D0570000}"/>
    <cellStyle name="Comma 3 3 5 3 3 5 2" xfId="47918" xr:uid="{00000000-0005-0000-0000-0000D1570000}"/>
    <cellStyle name="Comma 3 3 5 3 3 6" xfId="32508" xr:uid="{00000000-0005-0000-0000-0000D2570000}"/>
    <cellStyle name="Comma 3 3 5 3 4" xfId="2315" xr:uid="{00000000-0005-0000-0000-0000D3570000}"/>
    <cellStyle name="Comma 3 3 5 3 4 2" xfId="6118" xr:uid="{00000000-0005-0000-0000-0000D4570000}"/>
    <cellStyle name="Comma 3 3 5 3 4 2 2" xfId="13928" xr:uid="{00000000-0005-0000-0000-0000D5570000}"/>
    <cellStyle name="Comma 3 3 5 3 4 2 2 2" xfId="29339" xr:uid="{00000000-0005-0000-0000-0000D6570000}"/>
    <cellStyle name="Comma 3 3 5 3 4 2 2 2 2" xfId="60163" xr:uid="{00000000-0005-0000-0000-0000D7570000}"/>
    <cellStyle name="Comma 3 3 5 3 4 2 2 3" xfId="44753" xr:uid="{00000000-0005-0000-0000-0000D8570000}"/>
    <cellStyle name="Comma 3 3 5 3 4 2 3" xfId="21530" xr:uid="{00000000-0005-0000-0000-0000D9570000}"/>
    <cellStyle name="Comma 3 3 5 3 4 2 3 2" xfId="52354" xr:uid="{00000000-0005-0000-0000-0000DA570000}"/>
    <cellStyle name="Comma 3 3 5 3 4 2 4" xfId="36944" xr:uid="{00000000-0005-0000-0000-0000DB570000}"/>
    <cellStyle name="Comma 3 3 5 3 4 3" xfId="10125" xr:uid="{00000000-0005-0000-0000-0000DC570000}"/>
    <cellStyle name="Comma 3 3 5 3 4 3 2" xfId="25536" xr:uid="{00000000-0005-0000-0000-0000DD570000}"/>
    <cellStyle name="Comma 3 3 5 3 4 3 2 2" xfId="56360" xr:uid="{00000000-0005-0000-0000-0000DE570000}"/>
    <cellStyle name="Comma 3 3 5 3 4 3 3" xfId="40950" xr:uid="{00000000-0005-0000-0000-0000DF570000}"/>
    <cellStyle name="Comma 3 3 5 3 4 4" xfId="17727" xr:uid="{00000000-0005-0000-0000-0000E0570000}"/>
    <cellStyle name="Comma 3 3 5 3 4 4 2" xfId="48551" xr:uid="{00000000-0005-0000-0000-0000E1570000}"/>
    <cellStyle name="Comma 3 3 5 3 4 5" xfId="33141" xr:uid="{00000000-0005-0000-0000-0000E2570000}"/>
    <cellStyle name="Comma 3 3 5 3 5" xfId="4219" xr:uid="{00000000-0005-0000-0000-0000E3570000}"/>
    <cellStyle name="Comma 3 3 5 3 5 2" xfId="12029" xr:uid="{00000000-0005-0000-0000-0000E4570000}"/>
    <cellStyle name="Comma 3 3 5 3 5 2 2" xfId="27440" xr:uid="{00000000-0005-0000-0000-0000E5570000}"/>
    <cellStyle name="Comma 3 3 5 3 5 2 2 2" xfId="58264" xr:uid="{00000000-0005-0000-0000-0000E6570000}"/>
    <cellStyle name="Comma 3 3 5 3 5 2 3" xfId="42854" xr:uid="{00000000-0005-0000-0000-0000E7570000}"/>
    <cellStyle name="Comma 3 3 5 3 5 3" xfId="19631" xr:uid="{00000000-0005-0000-0000-0000E8570000}"/>
    <cellStyle name="Comma 3 3 5 3 5 3 2" xfId="50455" xr:uid="{00000000-0005-0000-0000-0000E9570000}"/>
    <cellStyle name="Comma 3 3 5 3 5 4" xfId="35045" xr:uid="{00000000-0005-0000-0000-0000EA570000}"/>
    <cellStyle name="Comma 3 3 5 3 6" xfId="8226" xr:uid="{00000000-0005-0000-0000-0000EB570000}"/>
    <cellStyle name="Comma 3 3 5 3 6 2" xfId="23637" xr:uid="{00000000-0005-0000-0000-0000EC570000}"/>
    <cellStyle name="Comma 3 3 5 3 6 2 2" xfId="54461" xr:uid="{00000000-0005-0000-0000-0000ED570000}"/>
    <cellStyle name="Comma 3 3 5 3 6 3" xfId="39051" xr:uid="{00000000-0005-0000-0000-0000EE570000}"/>
    <cellStyle name="Comma 3 3 5 3 7" xfId="15828" xr:uid="{00000000-0005-0000-0000-0000EF570000}"/>
    <cellStyle name="Comma 3 3 5 3 7 2" xfId="46652" xr:uid="{00000000-0005-0000-0000-0000F0570000}"/>
    <cellStyle name="Comma 3 3 5 3 8" xfId="31242" xr:uid="{00000000-0005-0000-0000-0000F1570000}"/>
    <cellStyle name="Comma 3 3 5 4" xfId="836" xr:uid="{00000000-0005-0000-0000-0000F2570000}"/>
    <cellStyle name="Comma 3 3 5 4 2" xfId="2735" xr:uid="{00000000-0005-0000-0000-0000F3570000}"/>
    <cellStyle name="Comma 3 3 5 4 2 2" xfId="6538" xr:uid="{00000000-0005-0000-0000-0000F4570000}"/>
    <cellStyle name="Comma 3 3 5 4 2 2 2" xfId="14348" xr:uid="{00000000-0005-0000-0000-0000F5570000}"/>
    <cellStyle name="Comma 3 3 5 4 2 2 2 2" xfId="29759" xr:uid="{00000000-0005-0000-0000-0000F6570000}"/>
    <cellStyle name="Comma 3 3 5 4 2 2 2 2 2" xfId="60583" xr:uid="{00000000-0005-0000-0000-0000F7570000}"/>
    <cellStyle name="Comma 3 3 5 4 2 2 2 3" xfId="45173" xr:uid="{00000000-0005-0000-0000-0000F8570000}"/>
    <cellStyle name="Comma 3 3 5 4 2 2 3" xfId="21950" xr:uid="{00000000-0005-0000-0000-0000F9570000}"/>
    <cellStyle name="Comma 3 3 5 4 2 2 3 2" xfId="52774" xr:uid="{00000000-0005-0000-0000-0000FA570000}"/>
    <cellStyle name="Comma 3 3 5 4 2 2 4" xfId="37364" xr:uid="{00000000-0005-0000-0000-0000FB570000}"/>
    <cellStyle name="Comma 3 3 5 4 2 3" xfId="10545" xr:uid="{00000000-0005-0000-0000-0000FC570000}"/>
    <cellStyle name="Comma 3 3 5 4 2 3 2" xfId="25956" xr:uid="{00000000-0005-0000-0000-0000FD570000}"/>
    <cellStyle name="Comma 3 3 5 4 2 3 2 2" xfId="56780" xr:uid="{00000000-0005-0000-0000-0000FE570000}"/>
    <cellStyle name="Comma 3 3 5 4 2 3 3" xfId="41370" xr:uid="{00000000-0005-0000-0000-0000FF570000}"/>
    <cellStyle name="Comma 3 3 5 4 2 4" xfId="18147" xr:uid="{00000000-0005-0000-0000-000000580000}"/>
    <cellStyle name="Comma 3 3 5 4 2 4 2" xfId="48971" xr:uid="{00000000-0005-0000-0000-000001580000}"/>
    <cellStyle name="Comma 3 3 5 4 2 5" xfId="33561" xr:uid="{00000000-0005-0000-0000-000002580000}"/>
    <cellStyle name="Comma 3 3 5 4 3" xfId="4639" xr:uid="{00000000-0005-0000-0000-000003580000}"/>
    <cellStyle name="Comma 3 3 5 4 3 2" xfId="12449" xr:uid="{00000000-0005-0000-0000-000004580000}"/>
    <cellStyle name="Comma 3 3 5 4 3 2 2" xfId="27860" xr:uid="{00000000-0005-0000-0000-000005580000}"/>
    <cellStyle name="Comma 3 3 5 4 3 2 2 2" xfId="58684" xr:uid="{00000000-0005-0000-0000-000006580000}"/>
    <cellStyle name="Comma 3 3 5 4 3 2 3" xfId="43274" xr:uid="{00000000-0005-0000-0000-000007580000}"/>
    <cellStyle name="Comma 3 3 5 4 3 3" xfId="20051" xr:uid="{00000000-0005-0000-0000-000008580000}"/>
    <cellStyle name="Comma 3 3 5 4 3 3 2" xfId="50875" xr:uid="{00000000-0005-0000-0000-000009580000}"/>
    <cellStyle name="Comma 3 3 5 4 3 4" xfId="35465" xr:uid="{00000000-0005-0000-0000-00000A580000}"/>
    <cellStyle name="Comma 3 3 5 4 4" xfId="8646" xr:uid="{00000000-0005-0000-0000-00000B580000}"/>
    <cellStyle name="Comma 3 3 5 4 4 2" xfId="24057" xr:uid="{00000000-0005-0000-0000-00000C580000}"/>
    <cellStyle name="Comma 3 3 5 4 4 2 2" xfId="54881" xr:uid="{00000000-0005-0000-0000-00000D580000}"/>
    <cellStyle name="Comma 3 3 5 4 4 3" xfId="39471" xr:uid="{00000000-0005-0000-0000-00000E580000}"/>
    <cellStyle name="Comma 3 3 5 4 5" xfId="16248" xr:uid="{00000000-0005-0000-0000-00000F580000}"/>
    <cellStyle name="Comma 3 3 5 4 5 2" xfId="47072" xr:uid="{00000000-0005-0000-0000-000010580000}"/>
    <cellStyle name="Comma 3 3 5 4 6" xfId="31662" xr:uid="{00000000-0005-0000-0000-000011580000}"/>
    <cellStyle name="Comma 3 3 5 5" xfId="1469" xr:uid="{00000000-0005-0000-0000-000012580000}"/>
    <cellStyle name="Comma 3 3 5 5 2" xfId="3368" xr:uid="{00000000-0005-0000-0000-000013580000}"/>
    <cellStyle name="Comma 3 3 5 5 2 2" xfId="7171" xr:uid="{00000000-0005-0000-0000-000014580000}"/>
    <cellStyle name="Comma 3 3 5 5 2 2 2" xfId="14981" xr:uid="{00000000-0005-0000-0000-000015580000}"/>
    <cellStyle name="Comma 3 3 5 5 2 2 2 2" xfId="30392" xr:uid="{00000000-0005-0000-0000-000016580000}"/>
    <cellStyle name="Comma 3 3 5 5 2 2 2 2 2" xfId="61216" xr:uid="{00000000-0005-0000-0000-000017580000}"/>
    <cellStyle name="Comma 3 3 5 5 2 2 2 3" xfId="45806" xr:uid="{00000000-0005-0000-0000-000018580000}"/>
    <cellStyle name="Comma 3 3 5 5 2 2 3" xfId="22583" xr:uid="{00000000-0005-0000-0000-000019580000}"/>
    <cellStyle name="Comma 3 3 5 5 2 2 3 2" xfId="53407" xr:uid="{00000000-0005-0000-0000-00001A580000}"/>
    <cellStyle name="Comma 3 3 5 5 2 2 4" xfId="37997" xr:uid="{00000000-0005-0000-0000-00001B580000}"/>
    <cellStyle name="Comma 3 3 5 5 2 3" xfId="11178" xr:uid="{00000000-0005-0000-0000-00001C580000}"/>
    <cellStyle name="Comma 3 3 5 5 2 3 2" xfId="26589" xr:uid="{00000000-0005-0000-0000-00001D580000}"/>
    <cellStyle name="Comma 3 3 5 5 2 3 2 2" xfId="57413" xr:uid="{00000000-0005-0000-0000-00001E580000}"/>
    <cellStyle name="Comma 3 3 5 5 2 3 3" xfId="42003" xr:uid="{00000000-0005-0000-0000-00001F580000}"/>
    <cellStyle name="Comma 3 3 5 5 2 4" xfId="18780" xr:uid="{00000000-0005-0000-0000-000020580000}"/>
    <cellStyle name="Comma 3 3 5 5 2 4 2" xfId="49604" xr:uid="{00000000-0005-0000-0000-000021580000}"/>
    <cellStyle name="Comma 3 3 5 5 2 5" xfId="34194" xr:uid="{00000000-0005-0000-0000-000022580000}"/>
    <cellStyle name="Comma 3 3 5 5 3" xfId="5272" xr:uid="{00000000-0005-0000-0000-000023580000}"/>
    <cellStyle name="Comma 3 3 5 5 3 2" xfId="13082" xr:uid="{00000000-0005-0000-0000-000024580000}"/>
    <cellStyle name="Comma 3 3 5 5 3 2 2" xfId="28493" xr:uid="{00000000-0005-0000-0000-000025580000}"/>
    <cellStyle name="Comma 3 3 5 5 3 2 2 2" xfId="59317" xr:uid="{00000000-0005-0000-0000-000026580000}"/>
    <cellStyle name="Comma 3 3 5 5 3 2 3" xfId="43907" xr:uid="{00000000-0005-0000-0000-000027580000}"/>
    <cellStyle name="Comma 3 3 5 5 3 3" xfId="20684" xr:uid="{00000000-0005-0000-0000-000028580000}"/>
    <cellStyle name="Comma 3 3 5 5 3 3 2" xfId="51508" xr:uid="{00000000-0005-0000-0000-000029580000}"/>
    <cellStyle name="Comma 3 3 5 5 3 4" xfId="36098" xr:uid="{00000000-0005-0000-0000-00002A580000}"/>
    <cellStyle name="Comma 3 3 5 5 4" xfId="9279" xr:uid="{00000000-0005-0000-0000-00002B580000}"/>
    <cellStyle name="Comma 3 3 5 5 4 2" xfId="24690" xr:uid="{00000000-0005-0000-0000-00002C580000}"/>
    <cellStyle name="Comma 3 3 5 5 4 2 2" xfId="55514" xr:uid="{00000000-0005-0000-0000-00002D580000}"/>
    <cellStyle name="Comma 3 3 5 5 4 3" xfId="40104" xr:uid="{00000000-0005-0000-0000-00002E580000}"/>
    <cellStyle name="Comma 3 3 5 5 5" xfId="16881" xr:uid="{00000000-0005-0000-0000-00002F580000}"/>
    <cellStyle name="Comma 3 3 5 5 5 2" xfId="47705" xr:uid="{00000000-0005-0000-0000-000030580000}"/>
    <cellStyle name="Comma 3 3 5 5 6" xfId="32295" xr:uid="{00000000-0005-0000-0000-000031580000}"/>
    <cellStyle name="Comma 3 3 5 6" xfId="2102" xr:uid="{00000000-0005-0000-0000-000032580000}"/>
    <cellStyle name="Comma 3 3 5 6 2" xfId="5905" xr:uid="{00000000-0005-0000-0000-000033580000}"/>
    <cellStyle name="Comma 3 3 5 6 2 2" xfId="13715" xr:uid="{00000000-0005-0000-0000-000034580000}"/>
    <cellStyle name="Comma 3 3 5 6 2 2 2" xfId="29126" xr:uid="{00000000-0005-0000-0000-000035580000}"/>
    <cellStyle name="Comma 3 3 5 6 2 2 2 2" xfId="59950" xr:uid="{00000000-0005-0000-0000-000036580000}"/>
    <cellStyle name="Comma 3 3 5 6 2 2 3" xfId="44540" xr:uid="{00000000-0005-0000-0000-000037580000}"/>
    <cellStyle name="Comma 3 3 5 6 2 3" xfId="21317" xr:uid="{00000000-0005-0000-0000-000038580000}"/>
    <cellStyle name="Comma 3 3 5 6 2 3 2" xfId="52141" xr:uid="{00000000-0005-0000-0000-000039580000}"/>
    <cellStyle name="Comma 3 3 5 6 2 4" xfId="36731" xr:uid="{00000000-0005-0000-0000-00003A580000}"/>
    <cellStyle name="Comma 3 3 5 6 3" xfId="9912" xr:uid="{00000000-0005-0000-0000-00003B580000}"/>
    <cellStyle name="Comma 3 3 5 6 3 2" xfId="25323" xr:uid="{00000000-0005-0000-0000-00003C580000}"/>
    <cellStyle name="Comma 3 3 5 6 3 2 2" xfId="56147" xr:uid="{00000000-0005-0000-0000-00003D580000}"/>
    <cellStyle name="Comma 3 3 5 6 3 3" xfId="40737" xr:uid="{00000000-0005-0000-0000-00003E580000}"/>
    <cellStyle name="Comma 3 3 5 6 4" xfId="17514" xr:uid="{00000000-0005-0000-0000-00003F580000}"/>
    <cellStyle name="Comma 3 3 5 6 4 2" xfId="48338" xr:uid="{00000000-0005-0000-0000-000040580000}"/>
    <cellStyle name="Comma 3 3 5 6 5" xfId="32928" xr:uid="{00000000-0005-0000-0000-000041580000}"/>
    <cellStyle name="Comma 3 3 5 7" xfId="4006" xr:uid="{00000000-0005-0000-0000-000042580000}"/>
    <cellStyle name="Comma 3 3 5 7 2" xfId="11816" xr:uid="{00000000-0005-0000-0000-000043580000}"/>
    <cellStyle name="Comma 3 3 5 7 2 2" xfId="27227" xr:uid="{00000000-0005-0000-0000-000044580000}"/>
    <cellStyle name="Comma 3 3 5 7 2 2 2" xfId="58051" xr:uid="{00000000-0005-0000-0000-000045580000}"/>
    <cellStyle name="Comma 3 3 5 7 2 3" xfId="42641" xr:uid="{00000000-0005-0000-0000-000046580000}"/>
    <cellStyle name="Comma 3 3 5 7 3" xfId="19418" xr:uid="{00000000-0005-0000-0000-000047580000}"/>
    <cellStyle name="Comma 3 3 5 7 3 2" xfId="50242" xr:uid="{00000000-0005-0000-0000-000048580000}"/>
    <cellStyle name="Comma 3 3 5 7 4" xfId="34832" xr:uid="{00000000-0005-0000-0000-000049580000}"/>
    <cellStyle name="Comma 3 3 5 8" xfId="8013" xr:uid="{00000000-0005-0000-0000-00004A580000}"/>
    <cellStyle name="Comma 3 3 5 8 2" xfId="23424" xr:uid="{00000000-0005-0000-0000-00004B580000}"/>
    <cellStyle name="Comma 3 3 5 8 2 2" xfId="54248" xr:uid="{00000000-0005-0000-0000-00004C580000}"/>
    <cellStyle name="Comma 3 3 5 8 3" xfId="38838" xr:uid="{00000000-0005-0000-0000-00004D580000}"/>
    <cellStyle name="Comma 3 3 5 9" xfId="7804" xr:uid="{00000000-0005-0000-0000-00004E580000}"/>
    <cellStyle name="Comma 3 3 5 9 2" xfId="23215" xr:uid="{00000000-0005-0000-0000-00004F580000}"/>
    <cellStyle name="Comma 3 3 5 9 2 2" xfId="54039" xr:uid="{00000000-0005-0000-0000-000050580000}"/>
    <cellStyle name="Comma 3 3 5 9 3" xfId="38629" xr:uid="{00000000-0005-0000-0000-000051580000}"/>
    <cellStyle name="Comma 3 3 6" xfId="580" xr:uid="{00000000-0005-0000-0000-000052580000}"/>
    <cellStyle name="Comma 3 3 6 2" xfId="1213" xr:uid="{00000000-0005-0000-0000-000053580000}"/>
    <cellStyle name="Comma 3 3 6 2 2" xfId="3112" xr:uid="{00000000-0005-0000-0000-000054580000}"/>
    <cellStyle name="Comma 3 3 6 2 2 2" xfId="6915" xr:uid="{00000000-0005-0000-0000-000055580000}"/>
    <cellStyle name="Comma 3 3 6 2 2 2 2" xfId="14725" xr:uid="{00000000-0005-0000-0000-000056580000}"/>
    <cellStyle name="Comma 3 3 6 2 2 2 2 2" xfId="30136" xr:uid="{00000000-0005-0000-0000-000057580000}"/>
    <cellStyle name="Comma 3 3 6 2 2 2 2 2 2" xfId="60960" xr:uid="{00000000-0005-0000-0000-000058580000}"/>
    <cellStyle name="Comma 3 3 6 2 2 2 2 3" xfId="45550" xr:uid="{00000000-0005-0000-0000-000059580000}"/>
    <cellStyle name="Comma 3 3 6 2 2 2 3" xfId="22327" xr:uid="{00000000-0005-0000-0000-00005A580000}"/>
    <cellStyle name="Comma 3 3 6 2 2 2 3 2" xfId="53151" xr:uid="{00000000-0005-0000-0000-00005B580000}"/>
    <cellStyle name="Comma 3 3 6 2 2 2 4" xfId="37741" xr:uid="{00000000-0005-0000-0000-00005C580000}"/>
    <cellStyle name="Comma 3 3 6 2 2 3" xfId="10922" xr:uid="{00000000-0005-0000-0000-00005D580000}"/>
    <cellStyle name="Comma 3 3 6 2 2 3 2" xfId="26333" xr:uid="{00000000-0005-0000-0000-00005E580000}"/>
    <cellStyle name="Comma 3 3 6 2 2 3 2 2" xfId="57157" xr:uid="{00000000-0005-0000-0000-00005F580000}"/>
    <cellStyle name="Comma 3 3 6 2 2 3 3" xfId="41747" xr:uid="{00000000-0005-0000-0000-000060580000}"/>
    <cellStyle name="Comma 3 3 6 2 2 4" xfId="18524" xr:uid="{00000000-0005-0000-0000-000061580000}"/>
    <cellStyle name="Comma 3 3 6 2 2 4 2" xfId="49348" xr:uid="{00000000-0005-0000-0000-000062580000}"/>
    <cellStyle name="Comma 3 3 6 2 2 5" xfId="33938" xr:uid="{00000000-0005-0000-0000-000063580000}"/>
    <cellStyle name="Comma 3 3 6 2 3" xfId="5016" xr:uid="{00000000-0005-0000-0000-000064580000}"/>
    <cellStyle name="Comma 3 3 6 2 3 2" xfId="12826" xr:uid="{00000000-0005-0000-0000-000065580000}"/>
    <cellStyle name="Comma 3 3 6 2 3 2 2" xfId="28237" xr:uid="{00000000-0005-0000-0000-000066580000}"/>
    <cellStyle name="Comma 3 3 6 2 3 2 2 2" xfId="59061" xr:uid="{00000000-0005-0000-0000-000067580000}"/>
    <cellStyle name="Comma 3 3 6 2 3 2 3" xfId="43651" xr:uid="{00000000-0005-0000-0000-000068580000}"/>
    <cellStyle name="Comma 3 3 6 2 3 3" xfId="20428" xr:uid="{00000000-0005-0000-0000-000069580000}"/>
    <cellStyle name="Comma 3 3 6 2 3 3 2" xfId="51252" xr:uid="{00000000-0005-0000-0000-00006A580000}"/>
    <cellStyle name="Comma 3 3 6 2 3 4" xfId="35842" xr:uid="{00000000-0005-0000-0000-00006B580000}"/>
    <cellStyle name="Comma 3 3 6 2 4" xfId="9023" xr:uid="{00000000-0005-0000-0000-00006C580000}"/>
    <cellStyle name="Comma 3 3 6 2 4 2" xfId="24434" xr:uid="{00000000-0005-0000-0000-00006D580000}"/>
    <cellStyle name="Comma 3 3 6 2 4 2 2" xfId="55258" xr:uid="{00000000-0005-0000-0000-00006E580000}"/>
    <cellStyle name="Comma 3 3 6 2 4 3" xfId="39848" xr:uid="{00000000-0005-0000-0000-00006F580000}"/>
    <cellStyle name="Comma 3 3 6 2 5" xfId="16625" xr:uid="{00000000-0005-0000-0000-000070580000}"/>
    <cellStyle name="Comma 3 3 6 2 5 2" xfId="47449" xr:uid="{00000000-0005-0000-0000-000071580000}"/>
    <cellStyle name="Comma 3 3 6 2 6" xfId="32039" xr:uid="{00000000-0005-0000-0000-000072580000}"/>
    <cellStyle name="Comma 3 3 6 3" xfId="1846" xr:uid="{00000000-0005-0000-0000-000073580000}"/>
    <cellStyle name="Comma 3 3 6 3 2" xfId="3745" xr:uid="{00000000-0005-0000-0000-000074580000}"/>
    <cellStyle name="Comma 3 3 6 3 2 2" xfId="7548" xr:uid="{00000000-0005-0000-0000-000075580000}"/>
    <cellStyle name="Comma 3 3 6 3 2 2 2" xfId="15358" xr:uid="{00000000-0005-0000-0000-000076580000}"/>
    <cellStyle name="Comma 3 3 6 3 2 2 2 2" xfId="30769" xr:uid="{00000000-0005-0000-0000-000077580000}"/>
    <cellStyle name="Comma 3 3 6 3 2 2 2 2 2" xfId="61593" xr:uid="{00000000-0005-0000-0000-000078580000}"/>
    <cellStyle name="Comma 3 3 6 3 2 2 2 3" xfId="46183" xr:uid="{00000000-0005-0000-0000-000079580000}"/>
    <cellStyle name="Comma 3 3 6 3 2 2 3" xfId="22960" xr:uid="{00000000-0005-0000-0000-00007A580000}"/>
    <cellStyle name="Comma 3 3 6 3 2 2 3 2" xfId="53784" xr:uid="{00000000-0005-0000-0000-00007B580000}"/>
    <cellStyle name="Comma 3 3 6 3 2 2 4" xfId="38374" xr:uid="{00000000-0005-0000-0000-00007C580000}"/>
    <cellStyle name="Comma 3 3 6 3 2 3" xfId="11555" xr:uid="{00000000-0005-0000-0000-00007D580000}"/>
    <cellStyle name="Comma 3 3 6 3 2 3 2" xfId="26966" xr:uid="{00000000-0005-0000-0000-00007E580000}"/>
    <cellStyle name="Comma 3 3 6 3 2 3 2 2" xfId="57790" xr:uid="{00000000-0005-0000-0000-00007F580000}"/>
    <cellStyle name="Comma 3 3 6 3 2 3 3" xfId="42380" xr:uid="{00000000-0005-0000-0000-000080580000}"/>
    <cellStyle name="Comma 3 3 6 3 2 4" xfId="19157" xr:uid="{00000000-0005-0000-0000-000081580000}"/>
    <cellStyle name="Comma 3 3 6 3 2 4 2" xfId="49981" xr:uid="{00000000-0005-0000-0000-000082580000}"/>
    <cellStyle name="Comma 3 3 6 3 2 5" xfId="34571" xr:uid="{00000000-0005-0000-0000-000083580000}"/>
    <cellStyle name="Comma 3 3 6 3 3" xfId="5649" xr:uid="{00000000-0005-0000-0000-000084580000}"/>
    <cellStyle name="Comma 3 3 6 3 3 2" xfId="13459" xr:uid="{00000000-0005-0000-0000-000085580000}"/>
    <cellStyle name="Comma 3 3 6 3 3 2 2" xfId="28870" xr:uid="{00000000-0005-0000-0000-000086580000}"/>
    <cellStyle name="Comma 3 3 6 3 3 2 2 2" xfId="59694" xr:uid="{00000000-0005-0000-0000-000087580000}"/>
    <cellStyle name="Comma 3 3 6 3 3 2 3" xfId="44284" xr:uid="{00000000-0005-0000-0000-000088580000}"/>
    <cellStyle name="Comma 3 3 6 3 3 3" xfId="21061" xr:uid="{00000000-0005-0000-0000-000089580000}"/>
    <cellStyle name="Comma 3 3 6 3 3 3 2" xfId="51885" xr:uid="{00000000-0005-0000-0000-00008A580000}"/>
    <cellStyle name="Comma 3 3 6 3 3 4" xfId="36475" xr:uid="{00000000-0005-0000-0000-00008B580000}"/>
    <cellStyle name="Comma 3 3 6 3 4" xfId="9656" xr:uid="{00000000-0005-0000-0000-00008C580000}"/>
    <cellStyle name="Comma 3 3 6 3 4 2" xfId="25067" xr:uid="{00000000-0005-0000-0000-00008D580000}"/>
    <cellStyle name="Comma 3 3 6 3 4 2 2" xfId="55891" xr:uid="{00000000-0005-0000-0000-00008E580000}"/>
    <cellStyle name="Comma 3 3 6 3 4 3" xfId="40481" xr:uid="{00000000-0005-0000-0000-00008F580000}"/>
    <cellStyle name="Comma 3 3 6 3 5" xfId="17258" xr:uid="{00000000-0005-0000-0000-000090580000}"/>
    <cellStyle name="Comma 3 3 6 3 5 2" xfId="48082" xr:uid="{00000000-0005-0000-0000-000091580000}"/>
    <cellStyle name="Comma 3 3 6 3 6" xfId="32672" xr:uid="{00000000-0005-0000-0000-000092580000}"/>
    <cellStyle name="Comma 3 3 6 4" xfId="2479" xr:uid="{00000000-0005-0000-0000-000093580000}"/>
    <cellStyle name="Comma 3 3 6 4 2" xfId="6282" xr:uid="{00000000-0005-0000-0000-000094580000}"/>
    <cellStyle name="Comma 3 3 6 4 2 2" xfId="14092" xr:uid="{00000000-0005-0000-0000-000095580000}"/>
    <cellStyle name="Comma 3 3 6 4 2 2 2" xfId="29503" xr:uid="{00000000-0005-0000-0000-000096580000}"/>
    <cellStyle name="Comma 3 3 6 4 2 2 2 2" xfId="60327" xr:uid="{00000000-0005-0000-0000-000097580000}"/>
    <cellStyle name="Comma 3 3 6 4 2 2 3" xfId="44917" xr:uid="{00000000-0005-0000-0000-000098580000}"/>
    <cellStyle name="Comma 3 3 6 4 2 3" xfId="21694" xr:uid="{00000000-0005-0000-0000-000099580000}"/>
    <cellStyle name="Comma 3 3 6 4 2 3 2" xfId="52518" xr:uid="{00000000-0005-0000-0000-00009A580000}"/>
    <cellStyle name="Comma 3 3 6 4 2 4" xfId="37108" xr:uid="{00000000-0005-0000-0000-00009B580000}"/>
    <cellStyle name="Comma 3 3 6 4 3" xfId="10289" xr:uid="{00000000-0005-0000-0000-00009C580000}"/>
    <cellStyle name="Comma 3 3 6 4 3 2" xfId="25700" xr:uid="{00000000-0005-0000-0000-00009D580000}"/>
    <cellStyle name="Comma 3 3 6 4 3 2 2" xfId="56524" xr:uid="{00000000-0005-0000-0000-00009E580000}"/>
    <cellStyle name="Comma 3 3 6 4 3 3" xfId="41114" xr:uid="{00000000-0005-0000-0000-00009F580000}"/>
    <cellStyle name="Comma 3 3 6 4 4" xfId="17891" xr:uid="{00000000-0005-0000-0000-0000A0580000}"/>
    <cellStyle name="Comma 3 3 6 4 4 2" xfId="48715" xr:uid="{00000000-0005-0000-0000-0000A1580000}"/>
    <cellStyle name="Comma 3 3 6 4 5" xfId="33305" xr:uid="{00000000-0005-0000-0000-0000A2580000}"/>
    <cellStyle name="Comma 3 3 6 5" xfId="4383" xr:uid="{00000000-0005-0000-0000-0000A3580000}"/>
    <cellStyle name="Comma 3 3 6 5 2" xfId="12193" xr:uid="{00000000-0005-0000-0000-0000A4580000}"/>
    <cellStyle name="Comma 3 3 6 5 2 2" xfId="27604" xr:uid="{00000000-0005-0000-0000-0000A5580000}"/>
    <cellStyle name="Comma 3 3 6 5 2 2 2" xfId="58428" xr:uid="{00000000-0005-0000-0000-0000A6580000}"/>
    <cellStyle name="Comma 3 3 6 5 2 3" xfId="43018" xr:uid="{00000000-0005-0000-0000-0000A7580000}"/>
    <cellStyle name="Comma 3 3 6 5 3" xfId="19795" xr:uid="{00000000-0005-0000-0000-0000A8580000}"/>
    <cellStyle name="Comma 3 3 6 5 3 2" xfId="50619" xr:uid="{00000000-0005-0000-0000-0000A9580000}"/>
    <cellStyle name="Comma 3 3 6 5 4" xfId="35209" xr:uid="{00000000-0005-0000-0000-0000AA580000}"/>
    <cellStyle name="Comma 3 3 6 6" xfId="8390" xr:uid="{00000000-0005-0000-0000-0000AB580000}"/>
    <cellStyle name="Comma 3 3 6 6 2" xfId="23801" xr:uid="{00000000-0005-0000-0000-0000AC580000}"/>
    <cellStyle name="Comma 3 3 6 6 2 2" xfId="54625" xr:uid="{00000000-0005-0000-0000-0000AD580000}"/>
    <cellStyle name="Comma 3 3 6 6 3" xfId="39215" xr:uid="{00000000-0005-0000-0000-0000AE580000}"/>
    <cellStyle name="Comma 3 3 6 7" xfId="15992" xr:uid="{00000000-0005-0000-0000-0000AF580000}"/>
    <cellStyle name="Comma 3 3 6 7 2" xfId="46816" xr:uid="{00000000-0005-0000-0000-0000B0580000}"/>
    <cellStyle name="Comma 3 3 6 8" xfId="31406" xr:uid="{00000000-0005-0000-0000-0000B1580000}"/>
    <cellStyle name="Comma 3 3 7" xfId="371" xr:uid="{00000000-0005-0000-0000-0000B2580000}"/>
    <cellStyle name="Comma 3 3 7 2" xfId="1004" xr:uid="{00000000-0005-0000-0000-0000B3580000}"/>
    <cellStyle name="Comma 3 3 7 2 2" xfId="2903" xr:uid="{00000000-0005-0000-0000-0000B4580000}"/>
    <cellStyle name="Comma 3 3 7 2 2 2" xfId="6706" xr:uid="{00000000-0005-0000-0000-0000B5580000}"/>
    <cellStyle name="Comma 3 3 7 2 2 2 2" xfId="14516" xr:uid="{00000000-0005-0000-0000-0000B6580000}"/>
    <cellStyle name="Comma 3 3 7 2 2 2 2 2" xfId="29927" xr:uid="{00000000-0005-0000-0000-0000B7580000}"/>
    <cellStyle name="Comma 3 3 7 2 2 2 2 2 2" xfId="60751" xr:uid="{00000000-0005-0000-0000-0000B8580000}"/>
    <cellStyle name="Comma 3 3 7 2 2 2 2 3" xfId="45341" xr:uid="{00000000-0005-0000-0000-0000B9580000}"/>
    <cellStyle name="Comma 3 3 7 2 2 2 3" xfId="22118" xr:uid="{00000000-0005-0000-0000-0000BA580000}"/>
    <cellStyle name="Comma 3 3 7 2 2 2 3 2" xfId="52942" xr:uid="{00000000-0005-0000-0000-0000BB580000}"/>
    <cellStyle name="Comma 3 3 7 2 2 2 4" xfId="37532" xr:uid="{00000000-0005-0000-0000-0000BC580000}"/>
    <cellStyle name="Comma 3 3 7 2 2 3" xfId="10713" xr:uid="{00000000-0005-0000-0000-0000BD580000}"/>
    <cellStyle name="Comma 3 3 7 2 2 3 2" xfId="26124" xr:uid="{00000000-0005-0000-0000-0000BE580000}"/>
    <cellStyle name="Comma 3 3 7 2 2 3 2 2" xfId="56948" xr:uid="{00000000-0005-0000-0000-0000BF580000}"/>
    <cellStyle name="Comma 3 3 7 2 2 3 3" xfId="41538" xr:uid="{00000000-0005-0000-0000-0000C0580000}"/>
    <cellStyle name="Comma 3 3 7 2 2 4" xfId="18315" xr:uid="{00000000-0005-0000-0000-0000C1580000}"/>
    <cellStyle name="Comma 3 3 7 2 2 4 2" xfId="49139" xr:uid="{00000000-0005-0000-0000-0000C2580000}"/>
    <cellStyle name="Comma 3 3 7 2 2 5" xfId="33729" xr:uid="{00000000-0005-0000-0000-0000C3580000}"/>
    <cellStyle name="Comma 3 3 7 2 3" xfId="4807" xr:uid="{00000000-0005-0000-0000-0000C4580000}"/>
    <cellStyle name="Comma 3 3 7 2 3 2" xfId="12617" xr:uid="{00000000-0005-0000-0000-0000C5580000}"/>
    <cellStyle name="Comma 3 3 7 2 3 2 2" xfId="28028" xr:uid="{00000000-0005-0000-0000-0000C6580000}"/>
    <cellStyle name="Comma 3 3 7 2 3 2 2 2" xfId="58852" xr:uid="{00000000-0005-0000-0000-0000C7580000}"/>
    <cellStyle name="Comma 3 3 7 2 3 2 3" xfId="43442" xr:uid="{00000000-0005-0000-0000-0000C8580000}"/>
    <cellStyle name="Comma 3 3 7 2 3 3" xfId="20219" xr:uid="{00000000-0005-0000-0000-0000C9580000}"/>
    <cellStyle name="Comma 3 3 7 2 3 3 2" xfId="51043" xr:uid="{00000000-0005-0000-0000-0000CA580000}"/>
    <cellStyle name="Comma 3 3 7 2 3 4" xfId="35633" xr:uid="{00000000-0005-0000-0000-0000CB580000}"/>
    <cellStyle name="Comma 3 3 7 2 4" xfId="8814" xr:uid="{00000000-0005-0000-0000-0000CC580000}"/>
    <cellStyle name="Comma 3 3 7 2 4 2" xfId="24225" xr:uid="{00000000-0005-0000-0000-0000CD580000}"/>
    <cellStyle name="Comma 3 3 7 2 4 2 2" xfId="55049" xr:uid="{00000000-0005-0000-0000-0000CE580000}"/>
    <cellStyle name="Comma 3 3 7 2 4 3" xfId="39639" xr:uid="{00000000-0005-0000-0000-0000CF580000}"/>
    <cellStyle name="Comma 3 3 7 2 5" xfId="16416" xr:uid="{00000000-0005-0000-0000-0000D0580000}"/>
    <cellStyle name="Comma 3 3 7 2 5 2" xfId="47240" xr:uid="{00000000-0005-0000-0000-0000D1580000}"/>
    <cellStyle name="Comma 3 3 7 2 6" xfId="31830" xr:uid="{00000000-0005-0000-0000-0000D2580000}"/>
    <cellStyle name="Comma 3 3 7 3" xfId="1637" xr:uid="{00000000-0005-0000-0000-0000D3580000}"/>
    <cellStyle name="Comma 3 3 7 3 2" xfId="3536" xr:uid="{00000000-0005-0000-0000-0000D4580000}"/>
    <cellStyle name="Comma 3 3 7 3 2 2" xfId="7339" xr:uid="{00000000-0005-0000-0000-0000D5580000}"/>
    <cellStyle name="Comma 3 3 7 3 2 2 2" xfId="15149" xr:uid="{00000000-0005-0000-0000-0000D6580000}"/>
    <cellStyle name="Comma 3 3 7 3 2 2 2 2" xfId="30560" xr:uid="{00000000-0005-0000-0000-0000D7580000}"/>
    <cellStyle name="Comma 3 3 7 3 2 2 2 2 2" xfId="61384" xr:uid="{00000000-0005-0000-0000-0000D8580000}"/>
    <cellStyle name="Comma 3 3 7 3 2 2 2 3" xfId="45974" xr:uid="{00000000-0005-0000-0000-0000D9580000}"/>
    <cellStyle name="Comma 3 3 7 3 2 2 3" xfId="22751" xr:uid="{00000000-0005-0000-0000-0000DA580000}"/>
    <cellStyle name="Comma 3 3 7 3 2 2 3 2" xfId="53575" xr:uid="{00000000-0005-0000-0000-0000DB580000}"/>
    <cellStyle name="Comma 3 3 7 3 2 2 4" xfId="38165" xr:uid="{00000000-0005-0000-0000-0000DC580000}"/>
    <cellStyle name="Comma 3 3 7 3 2 3" xfId="11346" xr:uid="{00000000-0005-0000-0000-0000DD580000}"/>
    <cellStyle name="Comma 3 3 7 3 2 3 2" xfId="26757" xr:uid="{00000000-0005-0000-0000-0000DE580000}"/>
    <cellStyle name="Comma 3 3 7 3 2 3 2 2" xfId="57581" xr:uid="{00000000-0005-0000-0000-0000DF580000}"/>
    <cellStyle name="Comma 3 3 7 3 2 3 3" xfId="42171" xr:uid="{00000000-0005-0000-0000-0000E0580000}"/>
    <cellStyle name="Comma 3 3 7 3 2 4" xfId="18948" xr:uid="{00000000-0005-0000-0000-0000E1580000}"/>
    <cellStyle name="Comma 3 3 7 3 2 4 2" xfId="49772" xr:uid="{00000000-0005-0000-0000-0000E2580000}"/>
    <cellStyle name="Comma 3 3 7 3 2 5" xfId="34362" xr:uid="{00000000-0005-0000-0000-0000E3580000}"/>
    <cellStyle name="Comma 3 3 7 3 3" xfId="5440" xr:uid="{00000000-0005-0000-0000-0000E4580000}"/>
    <cellStyle name="Comma 3 3 7 3 3 2" xfId="13250" xr:uid="{00000000-0005-0000-0000-0000E5580000}"/>
    <cellStyle name="Comma 3 3 7 3 3 2 2" xfId="28661" xr:uid="{00000000-0005-0000-0000-0000E6580000}"/>
    <cellStyle name="Comma 3 3 7 3 3 2 2 2" xfId="59485" xr:uid="{00000000-0005-0000-0000-0000E7580000}"/>
    <cellStyle name="Comma 3 3 7 3 3 2 3" xfId="44075" xr:uid="{00000000-0005-0000-0000-0000E8580000}"/>
    <cellStyle name="Comma 3 3 7 3 3 3" xfId="20852" xr:uid="{00000000-0005-0000-0000-0000E9580000}"/>
    <cellStyle name="Comma 3 3 7 3 3 3 2" xfId="51676" xr:uid="{00000000-0005-0000-0000-0000EA580000}"/>
    <cellStyle name="Comma 3 3 7 3 3 4" xfId="36266" xr:uid="{00000000-0005-0000-0000-0000EB580000}"/>
    <cellStyle name="Comma 3 3 7 3 4" xfId="9447" xr:uid="{00000000-0005-0000-0000-0000EC580000}"/>
    <cellStyle name="Comma 3 3 7 3 4 2" xfId="24858" xr:uid="{00000000-0005-0000-0000-0000ED580000}"/>
    <cellStyle name="Comma 3 3 7 3 4 2 2" xfId="55682" xr:uid="{00000000-0005-0000-0000-0000EE580000}"/>
    <cellStyle name="Comma 3 3 7 3 4 3" xfId="40272" xr:uid="{00000000-0005-0000-0000-0000EF580000}"/>
    <cellStyle name="Comma 3 3 7 3 5" xfId="17049" xr:uid="{00000000-0005-0000-0000-0000F0580000}"/>
    <cellStyle name="Comma 3 3 7 3 5 2" xfId="47873" xr:uid="{00000000-0005-0000-0000-0000F1580000}"/>
    <cellStyle name="Comma 3 3 7 3 6" xfId="32463" xr:uid="{00000000-0005-0000-0000-0000F2580000}"/>
    <cellStyle name="Comma 3 3 7 4" xfId="2270" xr:uid="{00000000-0005-0000-0000-0000F3580000}"/>
    <cellStyle name="Comma 3 3 7 4 2" xfId="6073" xr:uid="{00000000-0005-0000-0000-0000F4580000}"/>
    <cellStyle name="Comma 3 3 7 4 2 2" xfId="13883" xr:uid="{00000000-0005-0000-0000-0000F5580000}"/>
    <cellStyle name="Comma 3 3 7 4 2 2 2" xfId="29294" xr:uid="{00000000-0005-0000-0000-0000F6580000}"/>
    <cellStyle name="Comma 3 3 7 4 2 2 2 2" xfId="60118" xr:uid="{00000000-0005-0000-0000-0000F7580000}"/>
    <cellStyle name="Comma 3 3 7 4 2 2 3" xfId="44708" xr:uid="{00000000-0005-0000-0000-0000F8580000}"/>
    <cellStyle name="Comma 3 3 7 4 2 3" xfId="21485" xr:uid="{00000000-0005-0000-0000-0000F9580000}"/>
    <cellStyle name="Comma 3 3 7 4 2 3 2" xfId="52309" xr:uid="{00000000-0005-0000-0000-0000FA580000}"/>
    <cellStyle name="Comma 3 3 7 4 2 4" xfId="36899" xr:uid="{00000000-0005-0000-0000-0000FB580000}"/>
    <cellStyle name="Comma 3 3 7 4 3" xfId="10080" xr:uid="{00000000-0005-0000-0000-0000FC580000}"/>
    <cellStyle name="Comma 3 3 7 4 3 2" xfId="25491" xr:uid="{00000000-0005-0000-0000-0000FD580000}"/>
    <cellStyle name="Comma 3 3 7 4 3 2 2" xfId="56315" xr:uid="{00000000-0005-0000-0000-0000FE580000}"/>
    <cellStyle name="Comma 3 3 7 4 3 3" xfId="40905" xr:uid="{00000000-0005-0000-0000-0000FF580000}"/>
    <cellStyle name="Comma 3 3 7 4 4" xfId="17682" xr:uid="{00000000-0005-0000-0000-000000590000}"/>
    <cellStyle name="Comma 3 3 7 4 4 2" xfId="48506" xr:uid="{00000000-0005-0000-0000-000001590000}"/>
    <cellStyle name="Comma 3 3 7 4 5" xfId="33096" xr:uid="{00000000-0005-0000-0000-000002590000}"/>
    <cellStyle name="Comma 3 3 7 5" xfId="4174" xr:uid="{00000000-0005-0000-0000-000003590000}"/>
    <cellStyle name="Comma 3 3 7 5 2" xfId="11984" xr:uid="{00000000-0005-0000-0000-000004590000}"/>
    <cellStyle name="Comma 3 3 7 5 2 2" xfId="27395" xr:uid="{00000000-0005-0000-0000-000005590000}"/>
    <cellStyle name="Comma 3 3 7 5 2 2 2" xfId="58219" xr:uid="{00000000-0005-0000-0000-000006590000}"/>
    <cellStyle name="Comma 3 3 7 5 2 3" xfId="42809" xr:uid="{00000000-0005-0000-0000-000007590000}"/>
    <cellStyle name="Comma 3 3 7 5 3" xfId="19586" xr:uid="{00000000-0005-0000-0000-000008590000}"/>
    <cellStyle name="Comma 3 3 7 5 3 2" xfId="50410" xr:uid="{00000000-0005-0000-0000-000009590000}"/>
    <cellStyle name="Comma 3 3 7 5 4" xfId="35000" xr:uid="{00000000-0005-0000-0000-00000A590000}"/>
    <cellStyle name="Comma 3 3 7 6" xfId="8181" xr:uid="{00000000-0005-0000-0000-00000B590000}"/>
    <cellStyle name="Comma 3 3 7 6 2" xfId="23592" xr:uid="{00000000-0005-0000-0000-00000C590000}"/>
    <cellStyle name="Comma 3 3 7 6 2 2" xfId="54416" xr:uid="{00000000-0005-0000-0000-00000D590000}"/>
    <cellStyle name="Comma 3 3 7 6 3" xfId="39006" xr:uid="{00000000-0005-0000-0000-00000E590000}"/>
    <cellStyle name="Comma 3 3 7 7" xfId="15783" xr:uid="{00000000-0005-0000-0000-00000F590000}"/>
    <cellStyle name="Comma 3 3 7 7 2" xfId="46607" xr:uid="{00000000-0005-0000-0000-000010590000}"/>
    <cellStyle name="Comma 3 3 7 8" xfId="31197" xr:uid="{00000000-0005-0000-0000-000011590000}"/>
    <cellStyle name="Comma 3 3 8" xfId="791" xr:uid="{00000000-0005-0000-0000-000012590000}"/>
    <cellStyle name="Comma 3 3 8 2" xfId="2690" xr:uid="{00000000-0005-0000-0000-000013590000}"/>
    <cellStyle name="Comma 3 3 8 2 2" xfId="6493" xr:uid="{00000000-0005-0000-0000-000014590000}"/>
    <cellStyle name="Comma 3 3 8 2 2 2" xfId="14303" xr:uid="{00000000-0005-0000-0000-000015590000}"/>
    <cellStyle name="Comma 3 3 8 2 2 2 2" xfId="29714" xr:uid="{00000000-0005-0000-0000-000016590000}"/>
    <cellStyle name="Comma 3 3 8 2 2 2 2 2" xfId="60538" xr:uid="{00000000-0005-0000-0000-000017590000}"/>
    <cellStyle name="Comma 3 3 8 2 2 2 3" xfId="45128" xr:uid="{00000000-0005-0000-0000-000018590000}"/>
    <cellStyle name="Comma 3 3 8 2 2 3" xfId="21905" xr:uid="{00000000-0005-0000-0000-000019590000}"/>
    <cellStyle name="Comma 3 3 8 2 2 3 2" xfId="52729" xr:uid="{00000000-0005-0000-0000-00001A590000}"/>
    <cellStyle name="Comma 3 3 8 2 2 4" xfId="37319" xr:uid="{00000000-0005-0000-0000-00001B590000}"/>
    <cellStyle name="Comma 3 3 8 2 3" xfId="10500" xr:uid="{00000000-0005-0000-0000-00001C590000}"/>
    <cellStyle name="Comma 3 3 8 2 3 2" xfId="25911" xr:uid="{00000000-0005-0000-0000-00001D590000}"/>
    <cellStyle name="Comma 3 3 8 2 3 2 2" xfId="56735" xr:uid="{00000000-0005-0000-0000-00001E590000}"/>
    <cellStyle name="Comma 3 3 8 2 3 3" xfId="41325" xr:uid="{00000000-0005-0000-0000-00001F590000}"/>
    <cellStyle name="Comma 3 3 8 2 4" xfId="18102" xr:uid="{00000000-0005-0000-0000-000020590000}"/>
    <cellStyle name="Comma 3 3 8 2 4 2" xfId="48926" xr:uid="{00000000-0005-0000-0000-000021590000}"/>
    <cellStyle name="Comma 3 3 8 2 5" xfId="33516" xr:uid="{00000000-0005-0000-0000-000022590000}"/>
    <cellStyle name="Comma 3 3 8 3" xfId="4594" xr:uid="{00000000-0005-0000-0000-000023590000}"/>
    <cellStyle name="Comma 3 3 8 3 2" xfId="12404" xr:uid="{00000000-0005-0000-0000-000024590000}"/>
    <cellStyle name="Comma 3 3 8 3 2 2" xfId="27815" xr:uid="{00000000-0005-0000-0000-000025590000}"/>
    <cellStyle name="Comma 3 3 8 3 2 2 2" xfId="58639" xr:uid="{00000000-0005-0000-0000-000026590000}"/>
    <cellStyle name="Comma 3 3 8 3 2 3" xfId="43229" xr:uid="{00000000-0005-0000-0000-000027590000}"/>
    <cellStyle name="Comma 3 3 8 3 3" xfId="20006" xr:uid="{00000000-0005-0000-0000-000028590000}"/>
    <cellStyle name="Comma 3 3 8 3 3 2" xfId="50830" xr:uid="{00000000-0005-0000-0000-000029590000}"/>
    <cellStyle name="Comma 3 3 8 3 4" xfId="35420" xr:uid="{00000000-0005-0000-0000-00002A590000}"/>
    <cellStyle name="Comma 3 3 8 4" xfId="8601" xr:uid="{00000000-0005-0000-0000-00002B590000}"/>
    <cellStyle name="Comma 3 3 8 4 2" xfId="24012" xr:uid="{00000000-0005-0000-0000-00002C590000}"/>
    <cellStyle name="Comma 3 3 8 4 2 2" xfId="54836" xr:uid="{00000000-0005-0000-0000-00002D590000}"/>
    <cellStyle name="Comma 3 3 8 4 3" xfId="39426" xr:uid="{00000000-0005-0000-0000-00002E590000}"/>
    <cellStyle name="Comma 3 3 8 5" xfId="16203" xr:uid="{00000000-0005-0000-0000-00002F590000}"/>
    <cellStyle name="Comma 3 3 8 5 2" xfId="47027" xr:uid="{00000000-0005-0000-0000-000030590000}"/>
    <cellStyle name="Comma 3 3 8 6" xfId="31617" xr:uid="{00000000-0005-0000-0000-000031590000}"/>
    <cellStyle name="Comma 3 3 9" xfId="1424" xr:uid="{00000000-0005-0000-0000-000032590000}"/>
    <cellStyle name="Comma 3 3 9 2" xfId="3323" xr:uid="{00000000-0005-0000-0000-000033590000}"/>
    <cellStyle name="Comma 3 3 9 2 2" xfId="7126" xr:uid="{00000000-0005-0000-0000-000034590000}"/>
    <cellStyle name="Comma 3 3 9 2 2 2" xfId="14936" xr:uid="{00000000-0005-0000-0000-000035590000}"/>
    <cellStyle name="Comma 3 3 9 2 2 2 2" xfId="30347" xr:uid="{00000000-0005-0000-0000-000036590000}"/>
    <cellStyle name="Comma 3 3 9 2 2 2 2 2" xfId="61171" xr:uid="{00000000-0005-0000-0000-000037590000}"/>
    <cellStyle name="Comma 3 3 9 2 2 2 3" xfId="45761" xr:uid="{00000000-0005-0000-0000-000038590000}"/>
    <cellStyle name="Comma 3 3 9 2 2 3" xfId="22538" xr:uid="{00000000-0005-0000-0000-000039590000}"/>
    <cellStyle name="Comma 3 3 9 2 2 3 2" xfId="53362" xr:uid="{00000000-0005-0000-0000-00003A590000}"/>
    <cellStyle name="Comma 3 3 9 2 2 4" xfId="37952" xr:uid="{00000000-0005-0000-0000-00003B590000}"/>
    <cellStyle name="Comma 3 3 9 2 3" xfId="11133" xr:uid="{00000000-0005-0000-0000-00003C590000}"/>
    <cellStyle name="Comma 3 3 9 2 3 2" xfId="26544" xr:uid="{00000000-0005-0000-0000-00003D590000}"/>
    <cellStyle name="Comma 3 3 9 2 3 2 2" xfId="57368" xr:uid="{00000000-0005-0000-0000-00003E590000}"/>
    <cellStyle name="Comma 3 3 9 2 3 3" xfId="41958" xr:uid="{00000000-0005-0000-0000-00003F590000}"/>
    <cellStyle name="Comma 3 3 9 2 4" xfId="18735" xr:uid="{00000000-0005-0000-0000-000040590000}"/>
    <cellStyle name="Comma 3 3 9 2 4 2" xfId="49559" xr:uid="{00000000-0005-0000-0000-000041590000}"/>
    <cellStyle name="Comma 3 3 9 2 5" xfId="34149" xr:uid="{00000000-0005-0000-0000-000042590000}"/>
    <cellStyle name="Comma 3 3 9 3" xfId="5227" xr:uid="{00000000-0005-0000-0000-000043590000}"/>
    <cellStyle name="Comma 3 3 9 3 2" xfId="13037" xr:uid="{00000000-0005-0000-0000-000044590000}"/>
    <cellStyle name="Comma 3 3 9 3 2 2" xfId="28448" xr:uid="{00000000-0005-0000-0000-000045590000}"/>
    <cellStyle name="Comma 3 3 9 3 2 2 2" xfId="59272" xr:uid="{00000000-0005-0000-0000-000046590000}"/>
    <cellStyle name="Comma 3 3 9 3 2 3" xfId="43862" xr:uid="{00000000-0005-0000-0000-000047590000}"/>
    <cellStyle name="Comma 3 3 9 3 3" xfId="20639" xr:uid="{00000000-0005-0000-0000-000048590000}"/>
    <cellStyle name="Comma 3 3 9 3 3 2" xfId="51463" xr:uid="{00000000-0005-0000-0000-000049590000}"/>
    <cellStyle name="Comma 3 3 9 3 4" xfId="36053" xr:uid="{00000000-0005-0000-0000-00004A590000}"/>
    <cellStyle name="Comma 3 3 9 4" xfId="9234" xr:uid="{00000000-0005-0000-0000-00004B590000}"/>
    <cellStyle name="Comma 3 3 9 4 2" xfId="24645" xr:uid="{00000000-0005-0000-0000-00004C590000}"/>
    <cellStyle name="Comma 3 3 9 4 2 2" xfId="55469" xr:uid="{00000000-0005-0000-0000-00004D590000}"/>
    <cellStyle name="Comma 3 3 9 4 3" xfId="40059" xr:uid="{00000000-0005-0000-0000-00004E590000}"/>
    <cellStyle name="Comma 3 3 9 5" xfId="16836" xr:uid="{00000000-0005-0000-0000-00004F590000}"/>
    <cellStyle name="Comma 3 3 9 5 2" xfId="47660" xr:uid="{00000000-0005-0000-0000-000050590000}"/>
    <cellStyle name="Comma 3 3 9 6" xfId="32250" xr:uid="{00000000-0005-0000-0000-000051590000}"/>
    <cellStyle name="Comma 3 4" xfId="75" xr:uid="{00000000-0005-0000-0000-000052590000}"/>
    <cellStyle name="Comma 3 4 10" xfId="3976" xr:uid="{00000000-0005-0000-0000-000053590000}"/>
    <cellStyle name="Comma 3 4 10 2" xfId="11786" xr:uid="{00000000-0005-0000-0000-000054590000}"/>
    <cellStyle name="Comma 3 4 10 2 2" xfId="27197" xr:uid="{00000000-0005-0000-0000-000055590000}"/>
    <cellStyle name="Comma 3 4 10 2 2 2" xfId="58021" xr:uid="{00000000-0005-0000-0000-000056590000}"/>
    <cellStyle name="Comma 3 4 10 2 3" xfId="42611" xr:uid="{00000000-0005-0000-0000-000057590000}"/>
    <cellStyle name="Comma 3 4 10 3" xfId="19388" xr:uid="{00000000-0005-0000-0000-000058590000}"/>
    <cellStyle name="Comma 3 4 10 3 2" xfId="50212" xr:uid="{00000000-0005-0000-0000-000059590000}"/>
    <cellStyle name="Comma 3 4 10 4" xfId="34802" xr:uid="{00000000-0005-0000-0000-00005A590000}"/>
    <cellStyle name="Comma 3 4 11" xfId="7983" xr:uid="{00000000-0005-0000-0000-00005B590000}"/>
    <cellStyle name="Comma 3 4 11 2" xfId="23394" xr:uid="{00000000-0005-0000-0000-00005C590000}"/>
    <cellStyle name="Comma 3 4 11 2 2" xfId="54218" xr:uid="{00000000-0005-0000-0000-00005D590000}"/>
    <cellStyle name="Comma 3 4 11 3" xfId="38808" xr:uid="{00000000-0005-0000-0000-00005E590000}"/>
    <cellStyle name="Comma 3 4 12" xfId="7774" xr:uid="{00000000-0005-0000-0000-00005F590000}"/>
    <cellStyle name="Comma 3 4 12 2" xfId="23185" xr:uid="{00000000-0005-0000-0000-000060590000}"/>
    <cellStyle name="Comma 3 4 12 2 2" xfId="54009" xr:uid="{00000000-0005-0000-0000-000061590000}"/>
    <cellStyle name="Comma 3 4 12 3" xfId="38599" xr:uid="{00000000-0005-0000-0000-000062590000}"/>
    <cellStyle name="Comma 3 4 13" xfId="15585" xr:uid="{00000000-0005-0000-0000-000063590000}"/>
    <cellStyle name="Comma 3 4 13 2" xfId="46409" xr:uid="{00000000-0005-0000-0000-000064590000}"/>
    <cellStyle name="Comma 3 4 14" xfId="30999" xr:uid="{00000000-0005-0000-0000-000065590000}"/>
    <cellStyle name="Comma 3 4 15" xfId="172" xr:uid="{00000000-0005-0000-0000-000066590000}"/>
    <cellStyle name="Comma 3 4 2" xfId="257" xr:uid="{00000000-0005-0000-0000-000067590000}"/>
    <cellStyle name="Comma 3 4 2 10" xfId="7859" xr:uid="{00000000-0005-0000-0000-000068590000}"/>
    <cellStyle name="Comma 3 4 2 10 2" xfId="23270" xr:uid="{00000000-0005-0000-0000-000069590000}"/>
    <cellStyle name="Comma 3 4 2 10 2 2" xfId="54094" xr:uid="{00000000-0005-0000-0000-00006A590000}"/>
    <cellStyle name="Comma 3 4 2 10 3" xfId="38684" xr:uid="{00000000-0005-0000-0000-00006B590000}"/>
    <cellStyle name="Comma 3 4 2 11" xfId="15670" xr:uid="{00000000-0005-0000-0000-00006C590000}"/>
    <cellStyle name="Comma 3 4 2 11 2" xfId="46494" xr:uid="{00000000-0005-0000-0000-00006D590000}"/>
    <cellStyle name="Comma 3 4 2 12" xfId="31084" xr:uid="{00000000-0005-0000-0000-00006E590000}"/>
    <cellStyle name="Comma 3 4 2 2" xfId="339" xr:uid="{00000000-0005-0000-0000-00006F590000}"/>
    <cellStyle name="Comma 3 4 2 2 10" xfId="15752" xr:uid="{00000000-0005-0000-0000-000070590000}"/>
    <cellStyle name="Comma 3 4 2 2 10 2" xfId="46576" xr:uid="{00000000-0005-0000-0000-000071590000}"/>
    <cellStyle name="Comma 3 4 2 2 11" xfId="31166" xr:uid="{00000000-0005-0000-0000-000072590000}"/>
    <cellStyle name="Comma 3 4 2 2 2" xfId="762" xr:uid="{00000000-0005-0000-0000-000073590000}"/>
    <cellStyle name="Comma 3 4 2 2 2 2" xfId="1395" xr:uid="{00000000-0005-0000-0000-000074590000}"/>
    <cellStyle name="Comma 3 4 2 2 2 2 2" xfId="3294" xr:uid="{00000000-0005-0000-0000-000075590000}"/>
    <cellStyle name="Comma 3 4 2 2 2 2 2 2" xfId="7097" xr:uid="{00000000-0005-0000-0000-000076590000}"/>
    <cellStyle name="Comma 3 4 2 2 2 2 2 2 2" xfId="14907" xr:uid="{00000000-0005-0000-0000-000077590000}"/>
    <cellStyle name="Comma 3 4 2 2 2 2 2 2 2 2" xfId="30318" xr:uid="{00000000-0005-0000-0000-000078590000}"/>
    <cellStyle name="Comma 3 4 2 2 2 2 2 2 2 2 2" xfId="61142" xr:uid="{00000000-0005-0000-0000-000079590000}"/>
    <cellStyle name="Comma 3 4 2 2 2 2 2 2 2 3" xfId="45732" xr:uid="{00000000-0005-0000-0000-00007A590000}"/>
    <cellStyle name="Comma 3 4 2 2 2 2 2 2 3" xfId="22509" xr:uid="{00000000-0005-0000-0000-00007B590000}"/>
    <cellStyle name="Comma 3 4 2 2 2 2 2 2 3 2" xfId="53333" xr:uid="{00000000-0005-0000-0000-00007C590000}"/>
    <cellStyle name="Comma 3 4 2 2 2 2 2 2 4" xfId="37923" xr:uid="{00000000-0005-0000-0000-00007D590000}"/>
    <cellStyle name="Comma 3 4 2 2 2 2 2 3" xfId="11104" xr:uid="{00000000-0005-0000-0000-00007E590000}"/>
    <cellStyle name="Comma 3 4 2 2 2 2 2 3 2" xfId="26515" xr:uid="{00000000-0005-0000-0000-00007F590000}"/>
    <cellStyle name="Comma 3 4 2 2 2 2 2 3 2 2" xfId="57339" xr:uid="{00000000-0005-0000-0000-000080590000}"/>
    <cellStyle name="Comma 3 4 2 2 2 2 2 3 3" xfId="41929" xr:uid="{00000000-0005-0000-0000-000081590000}"/>
    <cellStyle name="Comma 3 4 2 2 2 2 2 4" xfId="18706" xr:uid="{00000000-0005-0000-0000-000082590000}"/>
    <cellStyle name="Comma 3 4 2 2 2 2 2 4 2" xfId="49530" xr:uid="{00000000-0005-0000-0000-000083590000}"/>
    <cellStyle name="Comma 3 4 2 2 2 2 2 5" xfId="34120" xr:uid="{00000000-0005-0000-0000-000084590000}"/>
    <cellStyle name="Comma 3 4 2 2 2 2 3" xfId="5198" xr:uid="{00000000-0005-0000-0000-000085590000}"/>
    <cellStyle name="Comma 3 4 2 2 2 2 3 2" xfId="13008" xr:uid="{00000000-0005-0000-0000-000086590000}"/>
    <cellStyle name="Comma 3 4 2 2 2 2 3 2 2" xfId="28419" xr:uid="{00000000-0005-0000-0000-000087590000}"/>
    <cellStyle name="Comma 3 4 2 2 2 2 3 2 2 2" xfId="59243" xr:uid="{00000000-0005-0000-0000-000088590000}"/>
    <cellStyle name="Comma 3 4 2 2 2 2 3 2 3" xfId="43833" xr:uid="{00000000-0005-0000-0000-000089590000}"/>
    <cellStyle name="Comma 3 4 2 2 2 2 3 3" xfId="20610" xr:uid="{00000000-0005-0000-0000-00008A590000}"/>
    <cellStyle name="Comma 3 4 2 2 2 2 3 3 2" xfId="51434" xr:uid="{00000000-0005-0000-0000-00008B590000}"/>
    <cellStyle name="Comma 3 4 2 2 2 2 3 4" xfId="36024" xr:uid="{00000000-0005-0000-0000-00008C590000}"/>
    <cellStyle name="Comma 3 4 2 2 2 2 4" xfId="9205" xr:uid="{00000000-0005-0000-0000-00008D590000}"/>
    <cellStyle name="Comma 3 4 2 2 2 2 4 2" xfId="24616" xr:uid="{00000000-0005-0000-0000-00008E590000}"/>
    <cellStyle name="Comma 3 4 2 2 2 2 4 2 2" xfId="55440" xr:uid="{00000000-0005-0000-0000-00008F590000}"/>
    <cellStyle name="Comma 3 4 2 2 2 2 4 3" xfId="40030" xr:uid="{00000000-0005-0000-0000-000090590000}"/>
    <cellStyle name="Comma 3 4 2 2 2 2 5" xfId="16807" xr:uid="{00000000-0005-0000-0000-000091590000}"/>
    <cellStyle name="Comma 3 4 2 2 2 2 5 2" xfId="47631" xr:uid="{00000000-0005-0000-0000-000092590000}"/>
    <cellStyle name="Comma 3 4 2 2 2 2 6" xfId="32221" xr:uid="{00000000-0005-0000-0000-000093590000}"/>
    <cellStyle name="Comma 3 4 2 2 2 3" xfId="2028" xr:uid="{00000000-0005-0000-0000-000094590000}"/>
    <cellStyle name="Comma 3 4 2 2 2 3 2" xfId="3927" xr:uid="{00000000-0005-0000-0000-000095590000}"/>
    <cellStyle name="Comma 3 4 2 2 2 3 2 2" xfId="7730" xr:uid="{00000000-0005-0000-0000-000096590000}"/>
    <cellStyle name="Comma 3 4 2 2 2 3 2 2 2" xfId="15540" xr:uid="{00000000-0005-0000-0000-000097590000}"/>
    <cellStyle name="Comma 3 4 2 2 2 3 2 2 2 2" xfId="30951" xr:uid="{00000000-0005-0000-0000-000098590000}"/>
    <cellStyle name="Comma 3 4 2 2 2 3 2 2 2 2 2" xfId="61775" xr:uid="{00000000-0005-0000-0000-000099590000}"/>
    <cellStyle name="Comma 3 4 2 2 2 3 2 2 2 3" xfId="46365" xr:uid="{00000000-0005-0000-0000-00009A590000}"/>
    <cellStyle name="Comma 3 4 2 2 2 3 2 2 3" xfId="23142" xr:uid="{00000000-0005-0000-0000-00009B590000}"/>
    <cellStyle name="Comma 3 4 2 2 2 3 2 2 3 2" xfId="53966" xr:uid="{00000000-0005-0000-0000-00009C590000}"/>
    <cellStyle name="Comma 3 4 2 2 2 3 2 2 4" xfId="38556" xr:uid="{00000000-0005-0000-0000-00009D590000}"/>
    <cellStyle name="Comma 3 4 2 2 2 3 2 3" xfId="11737" xr:uid="{00000000-0005-0000-0000-00009E590000}"/>
    <cellStyle name="Comma 3 4 2 2 2 3 2 3 2" xfId="27148" xr:uid="{00000000-0005-0000-0000-00009F590000}"/>
    <cellStyle name="Comma 3 4 2 2 2 3 2 3 2 2" xfId="57972" xr:uid="{00000000-0005-0000-0000-0000A0590000}"/>
    <cellStyle name="Comma 3 4 2 2 2 3 2 3 3" xfId="42562" xr:uid="{00000000-0005-0000-0000-0000A1590000}"/>
    <cellStyle name="Comma 3 4 2 2 2 3 2 4" xfId="19339" xr:uid="{00000000-0005-0000-0000-0000A2590000}"/>
    <cellStyle name="Comma 3 4 2 2 2 3 2 4 2" xfId="50163" xr:uid="{00000000-0005-0000-0000-0000A3590000}"/>
    <cellStyle name="Comma 3 4 2 2 2 3 2 5" xfId="34753" xr:uid="{00000000-0005-0000-0000-0000A4590000}"/>
    <cellStyle name="Comma 3 4 2 2 2 3 3" xfId="5831" xr:uid="{00000000-0005-0000-0000-0000A5590000}"/>
    <cellStyle name="Comma 3 4 2 2 2 3 3 2" xfId="13641" xr:uid="{00000000-0005-0000-0000-0000A6590000}"/>
    <cellStyle name="Comma 3 4 2 2 2 3 3 2 2" xfId="29052" xr:uid="{00000000-0005-0000-0000-0000A7590000}"/>
    <cellStyle name="Comma 3 4 2 2 2 3 3 2 2 2" xfId="59876" xr:uid="{00000000-0005-0000-0000-0000A8590000}"/>
    <cellStyle name="Comma 3 4 2 2 2 3 3 2 3" xfId="44466" xr:uid="{00000000-0005-0000-0000-0000A9590000}"/>
    <cellStyle name="Comma 3 4 2 2 2 3 3 3" xfId="21243" xr:uid="{00000000-0005-0000-0000-0000AA590000}"/>
    <cellStyle name="Comma 3 4 2 2 2 3 3 3 2" xfId="52067" xr:uid="{00000000-0005-0000-0000-0000AB590000}"/>
    <cellStyle name="Comma 3 4 2 2 2 3 3 4" xfId="36657" xr:uid="{00000000-0005-0000-0000-0000AC590000}"/>
    <cellStyle name="Comma 3 4 2 2 2 3 4" xfId="9838" xr:uid="{00000000-0005-0000-0000-0000AD590000}"/>
    <cellStyle name="Comma 3 4 2 2 2 3 4 2" xfId="25249" xr:uid="{00000000-0005-0000-0000-0000AE590000}"/>
    <cellStyle name="Comma 3 4 2 2 2 3 4 2 2" xfId="56073" xr:uid="{00000000-0005-0000-0000-0000AF590000}"/>
    <cellStyle name="Comma 3 4 2 2 2 3 4 3" xfId="40663" xr:uid="{00000000-0005-0000-0000-0000B0590000}"/>
    <cellStyle name="Comma 3 4 2 2 2 3 5" xfId="17440" xr:uid="{00000000-0005-0000-0000-0000B1590000}"/>
    <cellStyle name="Comma 3 4 2 2 2 3 5 2" xfId="48264" xr:uid="{00000000-0005-0000-0000-0000B2590000}"/>
    <cellStyle name="Comma 3 4 2 2 2 3 6" xfId="32854" xr:uid="{00000000-0005-0000-0000-0000B3590000}"/>
    <cellStyle name="Comma 3 4 2 2 2 4" xfId="2661" xr:uid="{00000000-0005-0000-0000-0000B4590000}"/>
    <cellStyle name="Comma 3 4 2 2 2 4 2" xfId="6464" xr:uid="{00000000-0005-0000-0000-0000B5590000}"/>
    <cellStyle name="Comma 3 4 2 2 2 4 2 2" xfId="14274" xr:uid="{00000000-0005-0000-0000-0000B6590000}"/>
    <cellStyle name="Comma 3 4 2 2 2 4 2 2 2" xfId="29685" xr:uid="{00000000-0005-0000-0000-0000B7590000}"/>
    <cellStyle name="Comma 3 4 2 2 2 4 2 2 2 2" xfId="60509" xr:uid="{00000000-0005-0000-0000-0000B8590000}"/>
    <cellStyle name="Comma 3 4 2 2 2 4 2 2 3" xfId="45099" xr:uid="{00000000-0005-0000-0000-0000B9590000}"/>
    <cellStyle name="Comma 3 4 2 2 2 4 2 3" xfId="21876" xr:uid="{00000000-0005-0000-0000-0000BA590000}"/>
    <cellStyle name="Comma 3 4 2 2 2 4 2 3 2" xfId="52700" xr:uid="{00000000-0005-0000-0000-0000BB590000}"/>
    <cellStyle name="Comma 3 4 2 2 2 4 2 4" xfId="37290" xr:uid="{00000000-0005-0000-0000-0000BC590000}"/>
    <cellStyle name="Comma 3 4 2 2 2 4 3" xfId="10471" xr:uid="{00000000-0005-0000-0000-0000BD590000}"/>
    <cellStyle name="Comma 3 4 2 2 2 4 3 2" xfId="25882" xr:uid="{00000000-0005-0000-0000-0000BE590000}"/>
    <cellStyle name="Comma 3 4 2 2 2 4 3 2 2" xfId="56706" xr:uid="{00000000-0005-0000-0000-0000BF590000}"/>
    <cellStyle name="Comma 3 4 2 2 2 4 3 3" xfId="41296" xr:uid="{00000000-0005-0000-0000-0000C0590000}"/>
    <cellStyle name="Comma 3 4 2 2 2 4 4" xfId="18073" xr:uid="{00000000-0005-0000-0000-0000C1590000}"/>
    <cellStyle name="Comma 3 4 2 2 2 4 4 2" xfId="48897" xr:uid="{00000000-0005-0000-0000-0000C2590000}"/>
    <cellStyle name="Comma 3 4 2 2 2 4 5" xfId="33487" xr:uid="{00000000-0005-0000-0000-0000C3590000}"/>
    <cellStyle name="Comma 3 4 2 2 2 5" xfId="4565" xr:uid="{00000000-0005-0000-0000-0000C4590000}"/>
    <cellStyle name="Comma 3 4 2 2 2 5 2" xfId="12375" xr:uid="{00000000-0005-0000-0000-0000C5590000}"/>
    <cellStyle name="Comma 3 4 2 2 2 5 2 2" xfId="27786" xr:uid="{00000000-0005-0000-0000-0000C6590000}"/>
    <cellStyle name="Comma 3 4 2 2 2 5 2 2 2" xfId="58610" xr:uid="{00000000-0005-0000-0000-0000C7590000}"/>
    <cellStyle name="Comma 3 4 2 2 2 5 2 3" xfId="43200" xr:uid="{00000000-0005-0000-0000-0000C8590000}"/>
    <cellStyle name="Comma 3 4 2 2 2 5 3" xfId="19977" xr:uid="{00000000-0005-0000-0000-0000C9590000}"/>
    <cellStyle name="Comma 3 4 2 2 2 5 3 2" xfId="50801" xr:uid="{00000000-0005-0000-0000-0000CA590000}"/>
    <cellStyle name="Comma 3 4 2 2 2 5 4" xfId="35391" xr:uid="{00000000-0005-0000-0000-0000CB590000}"/>
    <cellStyle name="Comma 3 4 2 2 2 6" xfId="8572" xr:uid="{00000000-0005-0000-0000-0000CC590000}"/>
    <cellStyle name="Comma 3 4 2 2 2 6 2" xfId="23983" xr:uid="{00000000-0005-0000-0000-0000CD590000}"/>
    <cellStyle name="Comma 3 4 2 2 2 6 2 2" xfId="54807" xr:uid="{00000000-0005-0000-0000-0000CE590000}"/>
    <cellStyle name="Comma 3 4 2 2 2 6 3" xfId="39397" xr:uid="{00000000-0005-0000-0000-0000CF590000}"/>
    <cellStyle name="Comma 3 4 2 2 2 7" xfId="16174" xr:uid="{00000000-0005-0000-0000-0000D0590000}"/>
    <cellStyle name="Comma 3 4 2 2 2 7 2" xfId="46998" xr:uid="{00000000-0005-0000-0000-0000D1590000}"/>
    <cellStyle name="Comma 3 4 2 2 2 8" xfId="31588" xr:uid="{00000000-0005-0000-0000-0000D2590000}"/>
    <cellStyle name="Comma 3 4 2 2 3" xfId="553" xr:uid="{00000000-0005-0000-0000-0000D3590000}"/>
    <cellStyle name="Comma 3 4 2 2 3 2" xfId="1186" xr:uid="{00000000-0005-0000-0000-0000D4590000}"/>
    <cellStyle name="Comma 3 4 2 2 3 2 2" xfId="3085" xr:uid="{00000000-0005-0000-0000-0000D5590000}"/>
    <cellStyle name="Comma 3 4 2 2 3 2 2 2" xfId="6888" xr:uid="{00000000-0005-0000-0000-0000D6590000}"/>
    <cellStyle name="Comma 3 4 2 2 3 2 2 2 2" xfId="14698" xr:uid="{00000000-0005-0000-0000-0000D7590000}"/>
    <cellStyle name="Comma 3 4 2 2 3 2 2 2 2 2" xfId="30109" xr:uid="{00000000-0005-0000-0000-0000D8590000}"/>
    <cellStyle name="Comma 3 4 2 2 3 2 2 2 2 2 2" xfId="60933" xr:uid="{00000000-0005-0000-0000-0000D9590000}"/>
    <cellStyle name="Comma 3 4 2 2 3 2 2 2 2 3" xfId="45523" xr:uid="{00000000-0005-0000-0000-0000DA590000}"/>
    <cellStyle name="Comma 3 4 2 2 3 2 2 2 3" xfId="22300" xr:uid="{00000000-0005-0000-0000-0000DB590000}"/>
    <cellStyle name="Comma 3 4 2 2 3 2 2 2 3 2" xfId="53124" xr:uid="{00000000-0005-0000-0000-0000DC590000}"/>
    <cellStyle name="Comma 3 4 2 2 3 2 2 2 4" xfId="37714" xr:uid="{00000000-0005-0000-0000-0000DD590000}"/>
    <cellStyle name="Comma 3 4 2 2 3 2 2 3" xfId="10895" xr:uid="{00000000-0005-0000-0000-0000DE590000}"/>
    <cellStyle name="Comma 3 4 2 2 3 2 2 3 2" xfId="26306" xr:uid="{00000000-0005-0000-0000-0000DF590000}"/>
    <cellStyle name="Comma 3 4 2 2 3 2 2 3 2 2" xfId="57130" xr:uid="{00000000-0005-0000-0000-0000E0590000}"/>
    <cellStyle name="Comma 3 4 2 2 3 2 2 3 3" xfId="41720" xr:uid="{00000000-0005-0000-0000-0000E1590000}"/>
    <cellStyle name="Comma 3 4 2 2 3 2 2 4" xfId="18497" xr:uid="{00000000-0005-0000-0000-0000E2590000}"/>
    <cellStyle name="Comma 3 4 2 2 3 2 2 4 2" xfId="49321" xr:uid="{00000000-0005-0000-0000-0000E3590000}"/>
    <cellStyle name="Comma 3 4 2 2 3 2 2 5" xfId="33911" xr:uid="{00000000-0005-0000-0000-0000E4590000}"/>
    <cellStyle name="Comma 3 4 2 2 3 2 3" xfId="4989" xr:uid="{00000000-0005-0000-0000-0000E5590000}"/>
    <cellStyle name="Comma 3 4 2 2 3 2 3 2" xfId="12799" xr:uid="{00000000-0005-0000-0000-0000E6590000}"/>
    <cellStyle name="Comma 3 4 2 2 3 2 3 2 2" xfId="28210" xr:uid="{00000000-0005-0000-0000-0000E7590000}"/>
    <cellStyle name="Comma 3 4 2 2 3 2 3 2 2 2" xfId="59034" xr:uid="{00000000-0005-0000-0000-0000E8590000}"/>
    <cellStyle name="Comma 3 4 2 2 3 2 3 2 3" xfId="43624" xr:uid="{00000000-0005-0000-0000-0000E9590000}"/>
    <cellStyle name="Comma 3 4 2 2 3 2 3 3" xfId="20401" xr:uid="{00000000-0005-0000-0000-0000EA590000}"/>
    <cellStyle name="Comma 3 4 2 2 3 2 3 3 2" xfId="51225" xr:uid="{00000000-0005-0000-0000-0000EB590000}"/>
    <cellStyle name="Comma 3 4 2 2 3 2 3 4" xfId="35815" xr:uid="{00000000-0005-0000-0000-0000EC590000}"/>
    <cellStyle name="Comma 3 4 2 2 3 2 4" xfId="8996" xr:uid="{00000000-0005-0000-0000-0000ED590000}"/>
    <cellStyle name="Comma 3 4 2 2 3 2 4 2" xfId="24407" xr:uid="{00000000-0005-0000-0000-0000EE590000}"/>
    <cellStyle name="Comma 3 4 2 2 3 2 4 2 2" xfId="55231" xr:uid="{00000000-0005-0000-0000-0000EF590000}"/>
    <cellStyle name="Comma 3 4 2 2 3 2 4 3" xfId="39821" xr:uid="{00000000-0005-0000-0000-0000F0590000}"/>
    <cellStyle name="Comma 3 4 2 2 3 2 5" xfId="16598" xr:uid="{00000000-0005-0000-0000-0000F1590000}"/>
    <cellStyle name="Comma 3 4 2 2 3 2 5 2" xfId="47422" xr:uid="{00000000-0005-0000-0000-0000F2590000}"/>
    <cellStyle name="Comma 3 4 2 2 3 2 6" xfId="32012" xr:uid="{00000000-0005-0000-0000-0000F3590000}"/>
    <cellStyle name="Comma 3 4 2 2 3 3" xfId="1819" xr:uid="{00000000-0005-0000-0000-0000F4590000}"/>
    <cellStyle name="Comma 3 4 2 2 3 3 2" xfId="3718" xr:uid="{00000000-0005-0000-0000-0000F5590000}"/>
    <cellStyle name="Comma 3 4 2 2 3 3 2 2" xfId="7521" xr:uid="{00000000-0005-0000-0000-0000F6590000}"/>
    <cellStyle name="Comma 3 4 2 2 3 3 2 2 2" xfId="15331" xr:uid="{00000000-0005-0000-0000-0000F7590000}"/>
    <cellStyle name="Comma 3 4 2 2 3 3 2 2 2 2" xfId="30742" xr:uid="{00000000-0005-0000-0000-0000F8590000}"/>
    <cellStyle name="Comma 3 4 2 2 3 3 2 2 2 2 2" xfId="61566" xr:uid="{00000000-0005-0000-0000-0000F9590000}"/>
    <cellStyle name="Comma 3 4 2 2 3 3 2 2 2 3" xfId="46156" xr:uid="{00000000-0005-0000-0000-0000FA590000}"/>
    <cellStyle name="Comma 3 4 2 2 3 3 2 2 3" xfId="22933" xr:uid="{00000000-0005-0000-0000-0000FB590000}"/>
    <cellStyle name="Comma 3 4 2 2 3 3 2 2 3 2" xfId="53757" xr:uid="{00000000-0005-0000-0000-0000FC590000}"/>
    <cellStyle name="Comma 3 4 2 2 3 3 2 2 4" xfId="38347" xr:uid="{00000000-0005-0000-0000-0000FD590000}"/>
    <cellStyle name="Comma 3 4 2 2 3 3 2 3" xfId="11528" xr:uid="{00000000-0005-0000-0000-0000FE590000}"/>
    <cellStyle name="Comma 3 4 2 2 3 3 2 3 2" xfId="26939" xr:uid="{00000000-0005-0000-0000-0000FF590000}"/>
    <cellStyle name="Comma 3 4 2 2 3 3 2 3 2 2" xfId="57763" xr:uid="{00000000-0005-0000-0000-0000005A0000}"/>
    <cellStyle name="Comma 3 4 2 2 3 3 2 3 3" xfId="42353" xr:uid="{00000000-0005-0000-0000-0000015A0000}"/>
    <cellStyle name="Comma 3 4 2 2 3 3 2 4" xfId="19130" xr:uid="{00000000-0005-0000-0000-0000025A0000}"/>
    <cellStyle name="Comma 3 4 2 2 3 3 2 4 2" xfId="49954" xr:uid="{00000000-0005-0000-0000-0000035A0000}"/>
    <cellStyle name="Comma 3 4 2 2 3 3 2 5" xfId="34544" xr:uid="{00000000-0005-0000-0000-0000045A0000}"/>
    <cellStyle name="Comma 3 4 2 2 3 3 3" xfId="5622" xr:uid="{00000000-0005-0000-0000-0000055A0000}"/>
    <cellStyle name="Comma 3 4 2 2 3 3 3 2" xfId="13432" xr:uid="{00000000-0005-0000-0000-0000065A0000}"/>
    <cellStyle name="Comma 3 4 2 2 3 3 3 2 2" xfId="28843" xr:uid="{00000000-0005-0000-0000-0000075A0000}"/>
    <cellStyle name="Comma 3 4 2 2 3 3 3 2 2 2" xfId="59667" xr:uid="{00000000-0005-0000-0000-0000085A0000}"/>
    <cellStyle name="Comma 3 4 2 2 3 3 3 2 3" xfId="44257" xr:uid="{00000000-0005-0000-0000-0000095A0000}"/>
    <cellStyle name="Comma 3 4 2 2 3 3 3 3" xfId="21034" xr:uid="{00000000-0005-0000-0000-00000A5A0000}"/>
    <cellStyle name="Comma 3 4 2 2 3 3 3 3 2" xfId="51858" xr:uid="{00000000-0005-0000-0000-00000B5A0000}"/>
    <cellStyle name="Comma 3 4 2 2 3 3 3 4" xfId="36448" xr:uid="{00000000-0005-0000-0000-00000C5A0000}"/>
    <cellStyle name="Comma 3 4 2 2 3 3 4" xfId="9629" xr:uid="{00000000-0005-0000-0000-00000D5A0000}"/>
    <cellStyle name="Comma 3 4 2 2 3 3 4 2" xfId="25040" xr:uid="{00000000-0005-0000-0000-00000E5A0000}"/>
    <cellStyle name="Comma 3 4 2 2 3 3 4 2 2" xfId="55864" xr:uid="{00000000-0005-0000-0000-00000F5A0000}"/>
    <cellStyle name="Comma 3 4 2 2 3 3 4 3" xfId="40454" xr:uid="{00000000-0005-0000-0000-0000105A0000}"/>
    <cellStyle name="Comma 3 4 2 2 3 3 5" xfId="17231" xr:uid="{00000000-0005-0000-0000-0000115A0000}"/>
    <cellStyle name="Comma 3 4 2 2 3 3 5 2" xfId="48055" xr:uid="{00000000-0005-0000-0000-0000125A0000}"/>
    <cellStyle name="Comma 3 4 2 2 3 3 6" xfId="32645" xr:uid="{00000000-0005-0000-0000-0000135A0000}"/>
    <cellStyle name="Comma 3 4 2 2 3 4" xfId="2452" xr:uid="{00000000-0005-0000-0000-0000145A0000}"/>
    <cellStyle name="Comma 3 4 2 2 3 4 2" xfId="6255" xr:uid="{00000000-0005-0000-0000-0000155A0000}"/>
    <cellStyle name="Comma 3 4 2 2 3 4 2 2" xfId="14065" xr:uid="{00000000-0005-0000-0000-0000165A0000}"/>
    <cellStyle name="Comma 3 4 2 2 3 4 2 2 2" xfId="29476" xr:uid="{00000000-0005-0000-0000-0000175A0000}"/>
    <cellStyle name="Comma 3 4 2 2 3 4 2 2 2 2" xfId="60300" xr:uid="{00000000-0005-0000-0000-0000185A0000}"/>
    <cellStyle name="Comma 3 4 2 2 3 4 2 2 3" xfId="44890" xr:uid="{00000000-0005-0000-0000-0000195A0000}"/>
    <cellStyle name="Comma 3 4 2 2 3 4 2 3" xfId="21667" xr:uid="{00000000-0005-0000-0000-00001A5A0000}"/>
    <cellStyle name="Comma 3 4 2 2 3 4 2 3 2" xfId="52491" xr:uid="{00000000-0005-0000-0000-00001B5A0000}"/>
    <cellStyle name="Comma 3 4 2 2 3 4 2 4" xfId="37081" xr:uid="{00000000-0005-0000-0000-00001C5A0000}"/>
    <cellStyle name="Comma 3 4 2 2 3 4 3" xfId="10262" xr:uid="{00000000-0005-0000-0000-00001D5A0000}"/>
    <cellStyle name="Comma 3 4 2 2 3 4 3 2" xfId="25673" xr:uid="{00000000-0005-0000-0000-00001E5A0000}"/>
    <cellStyle name="Comma 3 4 2 2 3 4 3 2 2" xfId="56497" xr:uid="{00000000-0005-0000-0000-00001F5A0000}"/>
    <cellStyle name="Comma 3 4 2 2 3 4 3 3" xfId="41087" xr:uid="{00000000-0005-0000-0000-0000205A0000}"/>
    <cellStyle name="Comma 3 4 2 2 3 4 4" xfId="17864" xr:uid="{00000000-0005-0000-0000-0000215A0000}"/>
    <cellStyle name="Comma 3 4 2 2 3 4 4 2" xfId="48688" xr:uid="{00000000-0005-0000-0000-0000225A0000}"/>
    <cellStyle name="Comma 3 4 2 2 3 4 5" xfId="33278" xr:uid="{00000000-0005-0000-0000-0000235A0000}"/>
    <cellStyle name="Comma 3 4 2 2 3 5" xfId="4356" xr:uid="{00000000-0005-0000-0000-0000245A0000}"/>
    <cellStyle name="Comma 3 4 2 2 3 5 2" xfId="12166" xr:uid="{00000000-0005-0000-0000-0000255A0000}"/>
    <cellStyle name="Comma 3 4 2 2 3 5 2 2" xfId="27577" xr:uid="{00000000-0005-0000-0000-0000265A0000}"/>
    <cellStyle name="Comma 3 4 2 2 3 5 2 2 2" xfId="58401" xr:uid="{00000000-0005-0000-0000-0000275A0000}"/>
    <cellStyle name="Comma 3 4 2 2 3 5 2 3" xfId="42991" xr:uid="{00000000-0005-0000-0000-0000285A0000}"/>
    <cellStyle name="Comma 3 4 2 2 3 5 3" xfId="19768" xr:uid="{00000000-0005-0000-0000-0000295A0000}"/>
    <cellStyle name="Comma 3 4 2 2 3 5 3 2" xfId="50592" xr:uid="{00000000-0005-0000-0000-00002A5A0000}"/>
    <cellStyle name="Comma 3 4 2 2 3 5 4" xfId="35182" xr:uid="{00000000-0005-0000-0000-00002B5A0000}"/>
    <cellStyle name="Comma 3 4 2 2 3 6" xfId="8363" xr:uid="{00000000-0005-0000-0000-00002C5A0000}"/>
    <cellStyle name="Comma 3 4 2 2 3 6 2" xfId="23774" xr:uid="{00000000-0005-0000-0000-00002D5A0000}"/>
    <cellStyle name="Comma 3 4 2 2 3 6 2 2" xfId="54598" xr:uid="{00000000-0005-0000-0000-00002E5A0000}"/>
    <cellStyle name="Comma 3 4 2 2 3 6 3" xfId="39188" xr:uid="{00000000-0005-0000-0000-00002F5A0000}"/>
    <cellStyle name="Comma 3 4 2 2 3 7" xfId="15965" xr:uid="{00000000-0005-0000-0000-0000305A0000}"/>
    <cellStyle name="Comma 3 4 2 2 3 7 2" xfId="46789" xr:uid="{00000000-0005-0000-0000-0000315A0000}"/>
    <cellStyle name="Comma 3 4 2 2 3 8" xfId="31379" xr:uid="{00000000-0005-0000-0000-0000325A0000}"/>
    <cellStyle name="Comma 3 4 2 2 4" xfId="973" xr:uid="{00000000-0005-0000-0000-0000335A0000}"/>
    <cellStyle name="Comma 3 4 2 2 4 2" xfId="2872" xr:uid="{00000000-0005-0000-0000-0000345A0000}"/>
    <cellStyle name="Comma 3 4 2 2 4 2 2" xfId="6675" xr:uid="{00000000-0005-0000-0000-0000355A0000}"/>
    <cellStyle name="Comma 3 4 2 2 4 2 2 2" xfId="14485" xr:uid="{00000000-0005-0000-0000-0000365A0000}"/>
    <cellStyle name="Comma 3 4 2 2 4 2 2 2 2" xfId="29896" xr:uid="{00000000-0005-0000-0000-0000375A0000}"/>
    <cellStyle name="Comma 3 4 2 2 4 2 2 2 2 2" xfId="60720" xr:uid="{00000000-0005-0000-0000-0000385A0000}"/>
    <cellStyle name="Comma 3 4 2 2 4 2 2 2 3" xfId="45310" xr:uid="{00000000-0005-0000-0000-0000395A0000}"/>
    <cellStyle name="Comma 3 4 2 2 4 2 2 3" xfId="22087" xr:uid="{00000000-0005-0000-0000-00003A5A0000}"/>
    <cellStyle name="Comma 3 4 2 2 4 2 2 3 2" xfId="52911" xr:uid="{00000000-0005-0000-0000-00003B5A0000}"/>
    <cellStyle name="Comma 3 4 2 2 4 2 2 4" xfId="37501" xr:uid="{00000000-0005-0000-0000-00003C5A0000}"/>
    <cellStyle name="Comma 3 4 2 2 4 2 3" xfId="10682" xr:uid="{00000000-0005-0000-0000-00003D5A0000}"/>
    <cellStyle name="Comma 3 4 2 2 4 2 3 2" xfId="26093" xr:uid="{00000000-0005-0000-0000-00003E5A0000}"/>
    <cellStyle name="Comma 3 4 2 2 4 2 3 2 2" xfId="56917" xr:uid="{00000000-0005-0000-0000-00003F5A0000}"/>
    <cellStyle name="Comma 3 4 2 2 4 2 3 3" xfId="41507" xr:uid="{00000000-0005-0000-0000-0000405A0000}"/>
    <cellStyle name="Comma 3 4 2 2 4 2 4" xfId="18284" xr:uid="{00000000-0005-0000-0000-0000415A0000}"/>
    <cellStyle name="Comma 3 4 2 2 4 2 4 2" xfId="49108" xr:uid="{00000000-0005-0000-0000-0000425A0000}"/>
    <cellStyle name="Comma 3 4 2 2 4 2 5" xfId="33698" xr:uid="{00000000-0005-0000-0000-0000435A0000}"/>
    <cellStyle name="Comma 3 4 2 2 4 3" xfId="4776" xr:uid="{00000000-0005-0000-0000-0000445A0000}"/>
    <cellStyle name="Comma 3 4 2 2 4 3 2" xfId="12586" xr:uid="{00000000-0005-0000-0000-0000455A0000}"/>
    <cellStyle name="Comma 3 4 2 2 4 3 2 2" xfId="27997" xr:uid="{00000000-0005-0000-0000-0000465A0000}"/>
    <cellStyle name="Comma 3 4 2 2 4 3 2 2 2" xfId="58821" xr:uid="{00000000-0005-0000-0000-0000475A0000}"/>
    <cellStyle name="Comma 3 4 2 2 4 3 2 3" xfId="43411" xr:uid="{00000000-0005-0000-0000-0000485A0000}"/>
    <cellStyle name="Comma 3 4 2 2 4 3 3" xfId="20188" xr:uid="{00000000-0005-0000-0000-0000495A0000}"/>
    <cellStyle name="Comma 3 4 2 2 4 3 3 2" xfId="51012" xr:uid="{00000000-0005-0000-0000-00004A5A0000}"/>
    <cellStyle name="Comma 3 4 2 2 4 3 4" xfId="35602" xr:uid="{00000000-0005-0000-0000-00004B5A0000}"/>
    <cellStyle name="Comma 3 4 2 2 4 4" xfId="8783" xr:uid="{00000000-0005-0000-0000-00004C5A0000}"/>
    <cellStyle name="Comma 3 4 2 2 4 4 2" xfId="24194" xr:uid="{00000000-0005-0000-0000-00004D5A0000}"/>
    <cellStyle name="Comma 3 4 2 2 4 4 2 2" xfId="55018" xr:uid="{00000000-0005-0000-0000-00004E5A0000}"/>
    <cellStyle name="Comma 3 4 2 2 4 4 3" xfId="39608" xr:uid="{00000000-0005-0000-0000-00004F5A0000}"/>
    <cellStyle name="Comma 3 4 2 2 4 5" xfId="16385" xr:uid="{00000000-0005-0000-0000-0000505A0000}"/>
    <cellStyle name="Comma 3 4 2 2 4 5 2" xfId="47209" xr:uid="{00000000-0005-0000-0000-0000515A0000}"/>
    <cellStyle name="Comma 3 4 2 2 4 6" xfId="31799" xr:uid="{00000000-0005-0000-0000-0000525A0000}"/>
    <cellStyle name="Comma 3 4 2 2 5" xfId="1606" xr:uid="{00000000-0005-0000-0000-0000535A0000}"/>
    <cellStyle name="Comma 3 4 2 2 5 2" xfId="3505" xr:uid="{00000000-0005-0000-0000-0000545A0000}"/>
    <cellStyle name="Comma 3 4 2 2 5 2 2" xfId="7308" xr:uid="{00000000-0005-0000-0000-0000555A0000}"/>
    <cellStyle name="Comma 3 4 2 2 5 2 2 2" xfId="15118" xr:uid="{00000000-0005-0000-0000-0000565A0000}"/>
    <cellStyle name="Comma 3 4 2 2 5 2 2 2 2" xfId="30529" xr:uid="{00000000-0005-0000-0000-0000575A0000}"/>
    <cellStyle name="Comma 3 4 2 2 5 2 2 2 2 2" xfId="61353" xr:uid="{00000000-0005-0000-0000-0000585A0000}"/>
    <cellStyle name="Comma 3 4 2 2 5 2 2 2 3" xfId="45943" xr:uid="{00000000-0005-0000-0000-0000595A0000}"/>
    <cellStyle name="Comma 3 4 2 2 5 2 2 3" xfId="22720" xr:uid="{00000000-0005-0000-0000-00005A5A0000}"/>
    <cellStyle name="Comma 3 4 2 2 5 2 2 3 2" xfId="53544" xr:uid="{00000000-0005-0000-0000-00005B5A0000}"/>
    <cellStyle name="Comma 3 4 2 2 5 2 2 4" xfId="38134" xr:uid="{00000000-0005-0000-0000-00005C5A0000}"/>
    <cellStyle name="Comma 3 4 2 2 5 2 3" xfId="11315" xr:uid="{00000000-0005-0000-0000-00005D5A0000}"/>
    <cellStyle name="Comma 3 4 2 2 5 2 3 2" xfId="26726" xr:uid="{00000000-0005-0000-0000-00005E5A0000}"/>
    <cellStyle name="Comma 3 4 2 2 5 2 3 2 2" xfId="57550" xr:uid="{00000000-0005-0000-0000-00005F5A0000}"/>
    <cellStyle name="Comma 3 4 2 2 5 2 3 3" xfId="42140" xr:uid="{00000000-0005-0000-0000-0000605A0000}"/>
    <cellStyle name="Comma 3 4 2 2 5 2 4" xfId="18917" xr:uid="{00000000-0005-0000-0000-0000615A0000}"/>
    <cellStyle name="Comma 3 4 2 2 5 2 4 2" xfId="49741" xr:uid="{00000000-0005-0000-0000-0000625A0000}"/>
    <cellStyle name="Comma 3 4 2 2 5 2 5" xfId="34331" xr:uid="{00000000-0005-0000-0000-0000635A0000}"/>
    <cellStyle name="Comma 3 4 2 2 5 3" xfId="5409" xr:uid="{00000000-0005-0000-0000-0000645A0000}"/>
    <cellStyle name="Comma 3 4 2 2 5 3 2" xfId="13219" xr:uid="{00000000-0005-0000-0000-0000655A0000}"/>
    <cellStyle name="Comma 3 4 2 2 5 3 2 2" xfId="28630" xr:uid="{00000000-0005-0000-0000-0000665A0000}"/>
    <cellStyle name="Comma 3 4 2 2 5 3 2 2 2" xfId="59454" xr:uid="{00000000-0005-0000-0000-0000675A0000}"/>
    <cellStyle name="Comma 3 4 2 2 5 3 2 3" xfId="44044" xr:uid="{00000000-0005-0000-0000-0000685A0000}"/>
    <cellStyle name="Comma 3 4 2 2 5 3 3" xfId="20821" xr:uid="{00000000-0005-0000-0000-0000695A0000}"/>
    <cellStyle name="Comma 3 4 2 2 5 3 3 2" xfId="51645" xr:uid="{00000000-0005-0000-0000-00006A5A0000}"/>
    <cellStyle name="Comma 3 4 2 2 5 3 4" xfId="36235" xr:uid="{00000000-0005-0000-0000-00006B5A0000}"/>
    <cellStyle name="Comma 3 4 2 2 5 4" xfId="9416" xr:uid="{00000000-0005-0000-0000-00006C5A0000}"/>
    <cellStyle name="Comma 3 4 2 2 5 4 2" xfId="24827" xr:uid="{00000000-0005-0000-0000-00006D5A0000}"/>
    <cellStyle name="Comma 3 4 2 2 5 4 2 2" xfId="55651" xr:uid="{00000000-0005-0000-0000-00006E5A0000}"/>
    <cellStyle name="Comma 3 4 2 2 5 4 3" xfId="40241" xr:uid="{00000000-0005-0000-0000-00006F5A0000}"/>
    <cellStyle name="Comma 3 4 2 2 5 5" xfId="17018" xr:uid="{00000000-0005-0000-0000-0000705A0000}"/>
    <cellStyle name="Comma 3 4 2 2 5 5 2" xfId="47842" xr:uid="{00000000-0005-0000-0000-0000715A0000}"/>
    <cellStyle name="Comma 3 4 2 2 5 6" xfId="32432" xr:uid="{00000000-0005-0000-0000-0000725A0000}"/>
    <cellStyle name="Comma 3 4 2 2 6" xfId="2239" xr:uid="{00000000-0005-0000-0000-0000735A0000}"/>
    <cellStyle name="Comma 3 4 2 2 6 2" xfId="6042" xr:uid="{00000000-0005-0000-0000-0000745A0000}"/>
    <cellStyle name="Comma 3 4 2 2 6 2 2" xfId="13852" xr:uid="{00000000-0005-0000-0000-0000755A0000}"/>
    <cellStyle name="Comma 3 4 2 2 6 2 2 2" xfId="29263" xr:uid="{00000000-0005-0000-0000-0000765A0000}"/>
    <cellStyle name="Comma 3 4 2 2 6 2 2 2 2" xfId="60087" xr:uid="{00000000-0005-0000-0000-0000775A0000}"/>
    <cellStyle name="Comma 3 4 2 2 6 2 2 3" xfId="44677" xr:uid="{00000000-0005-0000-0000-0000785A0000}"/>
    <cellStyle name="Comma 3 4 2 2 6 2 3" xfId="21454" xr:uid="{00000000-0005-0000-0000-0000795A0000}"/>
    <cellStyle name="Comma 3 4 2 2 6 2 3 2" xfId="52278" xr:uid="{00000000-0005-0000-0000-00007A5A0000}"/>
    <cellStyle name="Comma 3 4 2 2 6 2 4" xfId="36868" xr:uid="{00000000-0005-0000-0000-00007B5A0000}"/>
    <cellStyle name="Comma 3 4 2 2 6 3" xfId="10049" xr:uid="{00000000-0005-0000-0000-00007C5A0000}"/>
    <cellStyle name="Comma 3 4 2 2 6 3 2" xfId="25460" xr:uid="{00000000-0005-0000-0000-00007D5A0000}"/>
    <cellStyle name="Comma 3 4 2 2 6 3 2 2" xfId="56284" xr:uid="{00000000-0005-0000-0000-00007E5A0000}"/>
    <cellStyle name="Comma 3 4 2 2 6 3 3" xfId="40874" xr:uid="{00000000-0005-0000-0000-00007F5A0000}"/>
    <cellStyle name="Comma 3 4 2 2 6 4" xfId="17651" xr:uid="{00000000-0005-0000-0000-0000805A0000}"/>
    <cellStyle name="Comma 3 4 2 2 6 4 2" xfId="48475" xr:uid="{00000000-0005-0000-0000-0000815A0000}"/>
    <cellStyle name="Comma 3 4 2 2 6 5" xfId="33065" xr:uid="{00000000-0005-0000-0000-0000825A0000}"/>
    <cellStyle name="Comma 3 4 2 2 7" xfId="4143" xr:uid="{00000000-0005-0000-0000-0000835A0000}"/>
    <cellStyle name="Comma 3 4 2 2 7 2" xfId="11953" xr:uid="{00000000-0005-0000-0000-0000845A0000}"/>
    <cellStyle name="Comma 3 4 2 2 7 2 2" xfId="27364" xr:uid="{00000000-0005-0000-0000-0000855A0000}"/>
    <cellStyle name="Comma 3 4 2 2 7 2 2 2" xfId="58188" xr:uid="{00000000-0005-0000-0000-0000865A0000}"/>
    <cellStyle name="Comma 3 4 2 2 7 2 3" xfId="42778" xr:uid="{00000000-0005-0000-0000-0000875A0000}"/>
    <cellStyle name="Comma 3 4 2 2 7 3" xfId="19555" xr:uid="{00000000-0005-0000-0000-0000885A0000}"/>
    <cellStyle name="Comma 3 4 2 2 7 3 2" xfId="50379" xr:uid="{00000000-0005-0000-0000-0000895A0000}"/>
    <cellStyle name="Comma 3 4 2 2 7 4" xfId="34969" xr:uid="{00000000-0005-0000-0000-00008A5A0000}"/>
    <cellStyle name="Comma 3 4 2 2 8" xfId="8150" xr:uid="{00000000-0005-0000-0000-00008B5A0000}"/>
    <cellStyle name="Comma 3 4 2 2 8 2" xfId="23561" xr:uid="{00000000-0005-0000-0000-00008C5A0000}"/>
    <cellStyle name="Comma 3 4 2 2 8 2 2" xfId="54385" xr:uid="{00000000-0005-0000-0000-00008D5A0000}"/>
    <cellStyle name="Comma 3 4 2 2 8 3" xfId="38975" xr:uid="{00000000-0005-0000-0000-00008E5A0000}"/>
    <cellStyle name="Comma 3 4 2 2 9" xfId="7941" xr:uid="{00000000-0005-0000-0000-00008F5A0000}"/>
    <cellStyle name="Comma 3 4 2 2 9 2" xfId="23352" xr:uid="{00000000-0005-0000-0000-0000905A0000}"/>
    <cellStyle name="Comma 3 4 2 2 9 2 2" xfId="54176" xr:uid="{00000000-0005-0000-0000-0000915A0000}"/>
    <cellStyle name="Comma 3 4 2 2 9 3" xfId="38766" xr:uid="{00000000-0005-0000-0000-0000925A0000}"/>
    <cellStyle name="Comma 3 4 2 3" xfId="680" xr:uid="{00000000-0005-0000-0000-0000935A0000}"/>
    <cellStyle name="Comma 3 4 2 3 2" xfId="1313" xr:uid="{00000000-0005-0000-0000-0000945A0000}"/>
    <cellStyle name="Comma 3 4 2 3 2 2" xfId="3212" xr:uid="{00000000-0005-0000-0000-0000955A0000}"/>
    <cellStyle name="Comma 3 4 2 3 2 2 2" xfId="7015" xr:uid="{00000000-0005-0000-0000-0000965A0000}"/>
    <cellStyle name="Comma 3 4 2 3 2 2 2 2" xfId="14825" xr:uid="{00000000-0005-0000-0000-0000975A0000}"/>
    <cellStyle name="Comma 3 4 2 3 2 2 2 2 2" xfId="30236" xr:uid="{00000000-0005-0000-0000-0000985A0000}"/>
    <cellStyle name="Comma 3 4 2 3 2 2 2 2 2 2" xfId="61060" xr:uid="{00000000-0005-0000-0000-0000995A0000}"/>
    <cellStyle name="Comma 3 4 2 3 2 2 2 2 3" xfId="45650" xr:uid="{00000000-0005-0000-0000-00009A5A0000}"/>
    <cellStyle name="Comma 3 4 2 3 2 2 2 3" xfId="22427" xr:uid="{00000000-0005-0000-0000-00009B5A0000}"/>
    <cellStyle name="Comma 3 4 2 3 2 2 2 3 2" xfId="53251" xr:uid="{00000000-0005-0000-0000-00009C5A0000}"/>
    <cellStyle name="Comma 3 4 2 3 2 2 2 4" xfId="37841" xr:uid="{00000000-0005-0000-0000-00009D5A0000}"/>
    <cellStyle name="Comma 3 4 2 3 2 2 3" xfId="11022" xr:uid="{00000000-0005-0000-0000-00009E5A0000}"/>
    <cellStyle name="Comma 3 4 2 3 2 2 3 2" xfId="26433" xr:uid="{00000000-0005-0000-0000-00009F5A0000}"/>
    <cellStyle name="Comma 3 4 2 3 2 2 3 2 2" xfId="57257" xr:uid="{00000000-0005-0000-0000-0000A05A0000}"/>
    <cellStyle name="Comma 3 4 2 3 2 2 3 3" xfId="41847" xr:uid="{00000000-0005-0000-0000-0000A15A0000}"/>
    <cellStyle name="Comma 3 4 2 3 2 2 4" xfId="18624" xr:uid="{00000000-0005-0000-0000-0000A25A0000}"/>
    <cellStyle name="Comma 3 4 2 3 2 2 4 2" xfId="49448" xr:uid="{00000000-0005-0000-0000-0000A35A0000}"/>
    <cellStyle name="Comma 3 4 2 3 2 2 5" xfId="34038" xr:uid="{00000000-0005-0000-0000-0000A45A0000}"/>
    <cellStyle name="Comma 3 4 2 3 2 3" xfId="5116" xr:uid="{00000000-0005-0000-0000-0000A55A0000}"/>
    <cellStyle name="Comma 3 4 2 3 2 3 2" xfId="12926" xr:uid="{00000000-0005-0000-0000-0000A65A0000}"/>
    <cellStyle name="Comma 3 4 2 3 2 3 2 2" xfId="28337" xr:uid="{00000000-0005-0000-0000-0000A75A0000}"/>
    <cellStyle name="Comma 3 4 2 3 2 3 2 2 2" xfId="59161" xr:uid="{00000000-0005-0000-0000-0000A85A0000}"/>
    <cellStyle name="Comma 3 4 2 3 2 3 2 3" xfId="43751" xr:uid="{00000000-0005-0000-0000-0000A95A0000}"/>
    <cellStyle name="Comma 3 4 2 3 2 3 3" xfId="20528" xr:uid="{00000000-0005-0000-0000-0000AA5A0000}"/>
    <cellStyle name="Comma 3 4 2 3 2 3 3 2" xfId="51352" xr:uid="{00000000-0005-0000-0000-0000AB5A0000}"/>
    <cellStyle name="Comma 3 4 2 3 2 3 4" xfId="35942" xr:uid="{00000000-0005-0000-0000-0000AC5A0000}"/>
    <cellStyle name="Comma 3 4 2 3 2 4" xfId="9123" xr:uid="{00000000-0005-0000-0000-0000AD5A0000}"/>
    <cellStyle name="Comma 3 4 2 3 2 4 2" xfId="24534" xr:uid="{00000000-0005-0000-0000-0000AE5A0000}"/>
    <cellStyle name="Comma 3 4 2 3 2 4 2 2" xfId="55358" xr:uid="{00000000-0005-0000-0000-0000AF5A0000}"/>
    <cellStyle name="Comma 3 4 2 3 2 4 3" xfId="39948" xr:uid="{00000000-0005-0000-0000-0000B05A0000}"/>
    <cellStyle name="Comma 3 4 2 3 2 5" xfId="16725" xr:uid="{00000000-0005-0000-0000-0000B15A0000}"/>
    <cellStyle name="Comma 3 4 2 3 2 5 2" xfId="47549" xr:uid="{00000000-0005-0000-0000-0000B25A0000}"/>
    <cellStyle name="Comma 3 4 2 3 2 6" xfId="32139" xr:uid="{00000000-0005-0000-0000-0000B35A0000}"/>
    <cellStyle name="Comma 3 4 2 3 3" xfId="1946" xr:uid="{00000000-0005-0000-0000-0000B45A0000}"/>
    <cellStyle name="Comma 3 4 2 3 3 2" xfId="3845" xr:uid="{00000000-0005-0000-0000-0000B55A0000}"/>
    <cellStyle name="Comma 3 4 2 3 3 2 2" xfId="7648" xr:uid="{00000000-0005-0000-0000-0000B65A0000}"/>
    <cellStyle name="Comma 3 4 2 3 3 2 2 2" xfId="15458" xr:uid="{00000000-0005-0000-0000-0000B75A0000}"/>
    <cellStyle name="Comma 3 4 2 3 3 2 2 2 2" xfId="30869" xr:uid="{00000000-0005-0000-0000-0000B85A0000}"/>
    <cellStyle name="Comma 3 4 2 3 3 2 2 2 2 2" xfId="61693" xr:uid="{00000000-0005-0000-0000-0000B95A0000}"/>
    <cellStyle name="Comma 3 4 2 3 3 2 2 2 3" xfId="46283" xr:uid="{00000000-0005-0000-0000-0000BA5A0000}"/>
    <cellStyle name="Comma 3 4 2 3 3 2 2 3" xfId="23060" xr:uid="{00000000-0005-0000-0000-0000BB5A0000}"/>
    <cellStyle name="Comma 3 4 2 3 3 2 2 3 2" xfId="53884" xr:uid="{00000000-0005-0000-0000-0000BC5A0000}"/>
    <cellStyle name="Comma 3 4 2 3 3 2 2 4" xfId="38474" xr:uid="{00000000-0005-0000-0000-0000BD5A0000}"/>
    <cellStyle name="Comma 3 4 2 3 3 2 3" xfId="11655" xr:uid="{00000000-0005-0000-0000-0000BE5A0000}"/>
    <cellStyle name="Comma 3 4 2 3 3 2 3 2" xfId="27066" xr:uid="{00000000-0005-0000-0000-0000BF5A0000}"/>
    <cellStyle name="Comma 3 4 2 3 3 2 3 2 2" xfId="57890" xr:uid="{00000000-0005-0000-0000-0000C05A0000}"/>
    <cellStyle name="Comma 3 4 2 3 3 2 3 3" xfId="42480" xr:uid="{00000000-0005-0000-0000-0000C15A0000}"/>
    <cellStyle name="Comma 3 4 2 3 3 2 4" xfId="19257" xr:uid="{00000000-0005-0000-0000-0000C25A0000}"/>
    <cellStyle name="Comma 3 4 2 3 3 2 4 2" xfId="50081" xr:uid="{00000000-0005-0000-0000-0000C35A0000}"/>
    <cellStyle name="Comma 3 4 2 3 3 2 5" xfId="34671" xr:uid="{00000000-0005-0000-0000-0000C45A0000}"/>
    <cellStyle name="Comma 3 4 2 3 3 3" xfId="5749" xr:uid="{00000000-0005-0000-0000-0000C55A0000}"/>
    <cellStyle name="Comma 3 4 2 3 3 3 2" xfId="13559" xr:uid="{00000000-0005-0000-0000-0000C65A0000}"/>
    <cellStyle name="Comma 3 4 2 3 3 3 2 2" xfId="28970" xr:uid="{00000000-0005-0000-0000-0000C75A0000}"/>
    <cellStyle name="Comma 3 4 2 3 3 3 2 2 2" xfId="59794" xr:uid="{00000000-0005-0000-0000-0000C85A0000}"/>
    <cellStyle name="Comma 3 4 2 3 3 3 2 3" xfId="44384" xr:uid="{00000000-0005-0000-0000-0000C95A0000}"/>
    <cellStyle name="Comma 3 4 2 3 3 3 3" xfId="21161" xr:uid="{00000000-0005-0000-0000-0000CA5A0000}"/>
    <cellStyle name="Comma 3 4 2 3 3 3 3 2" xfId="51985" xr:uid="{00000000-0005-0000-0000-0000CB5A0000}"/>
    <cellStyle name="Comma 3 4 2 3 3 3 4" xfId="36575" xr:uid="{00000000-0005-0000-0000-0000CC5A0000}"/>
    <cellStyle name="Comma 3 4 2 3 3 4" xfId="9756" xr:uid="{00000000-0005-0000-0000-0000CD5A0000}"/>
    <cellStyle name="Comma 3 4 2 3 3 4 2" xfId="25167" xr:uid="{00000000-0005-0000-0000-0000CE5A0000}"/>
    <cellStyle name="Comma 3 4 2 3 3 4 2 2" xfId="55991" xr:uid="{00000000-0005-0000-0000-0000CF5A0000}"/>
    <cellStyle name="Comma 3 4 2 3 3 4 3" xfId="40581" xr:uid="{00000000-0005-0000-0000-0000D05A0000}"/>
    <cellStyle name="Comma 3 4 2 3 3 5" xfId="17358" xr:uid="{00000000-0005-0000-0000-0000D15A0000}"/>
    <cellStyle name="Comma 3 4 2 3 3 5 2" xfId="48182" xr:uid="{00000000-0005-0000-0000-0000D25A0000}"/>
    <cellStyle name="Comma 3 4 2 3 3 6" xfId="32772" xr:uid="{00000000-0005-0000-0000-0000D35A0000}"/>
    <cellStyle name="Comma 3 4 2 3 4" xfId="2579" xr:uid="{00000000-0005-0000-0000-0000D45A0000}"/>
    <cellStyle name="Comma 3 4 2 3 4 2" xfId="6382" xr:uid="{00000000-0005-0000-0000-0000D55A0000}"/>
    <cellStyle name="Comma 3 4 2 3 4 2 2" xfId="14192" xr:uid="{00000000-0005-0000-0000-0000D65A0000}"/>
    <cellStyle name="Comma 3 4 2 3 4 2 2 2" xfId="29603" xr:uid="{00000000-0005-0000-0000-0000D75A0000}"/>
    <cellStyle name="Comma 3 4 2 3 4 2 2 2 2" xfId="60427" xr:uid="{00000000-0005-0000-0000-0000D85A0000}"/>
    <cellStyle name="Comma 3 4 2 3 4 2 2 3" xfId="45017" xr:uid="{00000000-0005-0000-0000-0000D95A0000}"/>
    <cellStyle name="Comma 3 4 2 3 4 2 3" xfId="21794" xr:uid="{00000000-0005-0000-0000-0000DA5A0000}"/>
    <cellStyle name="Comma 3 4 2 3 4 2 3 2" xfId="52618" xr:uid="{00000000-0005-0000-0000-0000DB5A0000}"/>
    <cellStyle name="Comma 3 4 2 3 4 2 4" xfId="37208" xr:uid="{00000000-0005-0000-0000-0000DC5A0000}"/>
    <cellStyle name="Comma 3 4 2 3 4 3" xfId="10389" xr:uid="{00000000-0005-0000-0000-0000DD5A0000}"/>
    <cellStyle name="Comma 3 4 2 3 4 3 2" xfId="25800" xr:uid="{00000000-0005-0000-0000-0000DE5A0000}"/>
    <cellStyle name="Comma 3 4 2 3 4 3 2 2" xfId="56624" xr:uid="{00000000-0005-0000-0000-0000DF5A0000}"/>
    <cellStyle name="Comma 3 4 2 3 4 3 3" xfId="41214" xr:uid="{00000000-0005-0000-0000-0000E05A0000}"/>
    <cellStyle name="Comma 3 4 2 3 4 4" xfId="17991" xr:uid="{00000000-0005-0000-0000-0000E15A0000}"/>
    <cellStyle name="Comma 3 4 2 3 4 4 2" xfId="48815" xr:uid="{00000000-0005-0000-0000-0000E25A0000}"/>
    <cellStyle name="Comma 3 4 2 3 4 5" xfId="33405" xr:uid="{00000000-0005-0000-0000-0000E35A0000}"/>
    <cellStyle name="Comma 3 4 2 3 5" xfId="4483" xr:uid="{00000000-0005-0000-0000-0000E45A0000}"/>
    <cellStyle name="Comma 3 4 2 3 5 2" xfId="12293" xr:uid="{00000000-0005-0000-0000-0000E55A0000}"/>
    <cellStyle name="Comma 3 4 2 3 5 2 2" xfId="27704" xr:uid="{00000000-0005-0000-0000-0000E65A0000}"/>
    <cellStyle name="Comma 3 4 2 3 5 2 2 2" xfId="58528" xr:uid="{00000000-0005-0000-0000-0000E75A0000}"/>
    <cellStyle name="Comma 3 4 2 3 5 2 3" xfId="43118" xr:uid="{00000000-0005-0000-0000-0000E85A0000}"/>
    <cellStyle name="Comma 3 4 2 3 5 3" xfId="19895" xr:uid="{00000000-0005-0000-0000-0000E95A0000}"/>
    <cellStyle name="Comma 3 4 2 3 5 3 2" xfId="50719" xr:uid="{00000000-0005-0000-0000-0000EA5A0000}"/>
    <cellStyle name="Comma 3 4 2 3 5 4" xfId="35309" xr:uid="{00000000-0005-0000-0000-0000EB5A0000}"/>
    <cellStyle name="Comma 3 4 2 3 6" xfId="8490" xr:uid="{00000000-0005-0000-0000-0000EC5A0000}"/>
    <cellStyle name="Comma 3 4 2 3 6 2" xfId="23901" xr:uid="{00000000-0005-0000-0000-0000ED5A0000}"/>
    <cellStyle name="Comma 3 4 2 3 6 2 2" xfId="54725" xr:uid="{00000000-0005-0000-0000-0000EE5A0000}"/>
    <cellStyle name="Comma 3 4 2 3 6 3" xfId="39315" xr:uid="{00000000-0005-0000-0000-0000EF5A0000}"/>
    <cellStyle name="Comma 3 4 2 3 7" xfId="16092" xr:uid="{00000000-0005-0000-0000-0000F05A0000}"/>
    <cellStyle name="Comma 3 4 2 3 7 2" xfId="46916" xr:uid="{00000000-0005-0000-0000-0000F15A0000}"/>
    <cellStyle name="Comma 3 4 2 3 8" xfId="31506" xr:uid="{00000000-0005-0000-0000-0000F25A0000}"/>
    <cellStyle name="Comma 3 4 2 4" xfId="471" xr:uid="{00000000-0005-0000-0000-0000F35A0000}"/>
    <cellStyle name="Comma 3 4 2 4 2" xfId="1104" xr:uid="{00000000-0005-0000-0000-0000F45A0000}"/>
    <cellStyle name="Comma 3 4 2 4 2 2" xfId="3003" xr:uid="{00000000-0005-0000-0000-0000F55A0000}"/>
    <cellStyle name="Comma 3 4 2 4 2 2 2" xfId="6806" xr:uid="{00000000-0005-0000-0000-0000F65A0000}"/>
    <cellStyle name="Comma 3 4 2 4 2 2 2 2" xfId="14616" xr:uid="{00000000-0005-0000-0000-0000F75A0000}"/>
    <cellStyle name="Comma 3 4 2 4 2 2 2 2 2" xfId="30027" xr:uid="{00000000-0005-0000-0000-0000F85A0000}"/>
    <cellStyle name="Comma 3 4 2 4 2 2 2 2 2 2" xfId="60851" xr:uid="{00000000-0005-0000-0000-0000F95A0000}"/>
    <cellStyle name="Comma 3 4 2 4 2 2 2 2 3" xfId="45441" xr:uid="{00000000-0005-0000-0000-0000FA5A0000}"/>
    <cellStyle name="Comma 3 4 2 4 2 2 2 3" xfId="22218" xr:uid="{00000000-0005-0000-0000-0000FB5A0000}"/>
    <cellStyle name="Comma 3 4 2 4 2 2 2 3 2" xfId="53042" xr:uid="{00000000-0005-0000-0000-0000FC5A0000}"/>
    <cellStyle name="Comma 3 4 2 4 2 2 2 4" xfId="37632" xr:uid="{00000000-0005-0000-0000-0000FD5A0000}"/>
    <cellStyle name="Comma 3 4 2 4 2 2 3" xfId="10813" xr:uid="{00000000-0005-0000-0000-0000FE5A0000}"/>
    <cellStyle name="Comma 3 4 2 4 2 2 3 2" xfId="26224" xr:uid="{00000000-0005-0000-0000-0000FF5A0000}"/>
    <cellStyle name="Comma 3 4 2 4 2 2 3 2 2" xfId="57048" xr:uid="{00000000-0005-0000-0000-0000005B0000}"/>
    <cellStyle name="Comma 3 4 2 4 2 2 3 3" xfId="41638" xr:uid="{00000000-0005-0000-0000-0000015B0000}"/>
    <cellStyle name="Comma 3 4 2 4 2 2 4" xfId="18415" xr:uid="{00000000-0005-0000-0000-0000025B0000}"/>
    <cellStyle name="Comma 3 4 2 4 2 2 4 2" xfId="49239" xr:uid="{00000000-0005-0000-0000-0000035B0000}"/>
    <cellStyle name="Comma 3 4 2 4 2 2 5" xfId="33829" xr:uid="{00000000-0005-0000-0000-0000045B0000}"/>
    <cellStyle name="Comma 3 4 2 4 2 3" xfId="4907" xr:uid="{00000000-0005-0000-0000-0000055B0000}"/>
    <cellStyle name="Comma 3 4 2 4 2 3 2" xfId="12717" xr:uid="{00000000-0005-0000-0000-0000065B0000}"/>
    <cellStyle name="Comma 3 4 2 4 2 3 2 2" xfId="28128" xr:uid="{00000000-0005-0000-0000-0000075B0000}"/>
    <cellStyle name="Comma 3 4 2 4 2 3 2 2 2" xfId="58952" xr:uid="{00000000-0005-0000-0000-0000085B0000}"/>
    <cellStyle name="Comma 3 4 2 4 2 3 2 3" xfId="43542" xr:uid="{00000000-0005-0000-0000-0000095B0000}"/>
    <cellStyle name="Comma 3 4 2 4 2 3 3" xfId="20319" xr:uid="{00000000-0005-0000-0000-00000A5B0000}"/>
    <cellStyle name="Comma 3 4 2 4 2 3 3 2" xfId="51143" xr:uid="{00000000-0005-0000-0000-00000B5B0000}"/>
    <cellStyle name="Comma 3 4 2 4 2 3 4" xfId="35733" xr:uid="{00000000-0005-0000-0000-00000C5B0000}"/>
    <cellStyle name="Comma 3 4 2 4 2 4" xfId="8914" xr:uid="{00000000-0005-0000-0000-00000D5B0000}"/>
    <cellStyle name="Comma 3 4 2 4 2 4 2" xfId="24325" xr:uid="{00000000-0005-0000-0000-00000E5B0000}"/>
    <cellStyle name="Comma 3 4 2 4 2 4 2 2" xfId="55149" xr:uid="{00000000-0005-0000-0000-00000F5B0000}"/>
    <cellStyle name="Comma 3 4 2 4 2 4 3" xfId="39739" xr:uid="{00000000-0005-0000-0000-0000105B0000}"/>
    <cellStyle name="Comma 3 4 2 4 2 5" xfId="16516" xr:uid="{00000000-0005-0000-0000-0000115B0000}"/>
    <cellStyle name="Comma 3 4 2 4 2 5 2" xfId="47340" xr:uid="{00000000-0005-0000-0000-0000125B0000}"/>
    <cellStyle name="Comma 3 4 2 4 2 6" xfId="31930" xr:uid="{00000000-0005-0000-0000-0000135B0000}"/>
    <cellStyle name="Comma 3 4 2 4 3" xfId="1737" xr:uid="{00000000-0005-0000-0000-0000145B0000}"/>
    <cellStyle name="Comma 3 4 2 4 3 2" xfId="3636" xr:uid="{00000000-0005-0000-0000-0000155B0000}"/>
    <cellStyle name="Comma 3 4 2 4 3 2 2" xfId="7439" xr:uid="{00000000-0005-0000-0000-0000165B0000}"/>
    <cellStyle name="Comma 3 4 2 4 3 2 2 2" xfId="15249" xr:uid="{00000000-0005-0000-0000-0000175B0000}"/>
    <cellStyle name="Comma 3 4 2 4 3 2 2 2 2" xfId="30660" xr:uid="{00000000-0005-0000-0000-0000185B0000}"/>
    <cellStyle name="Comma 3 4 2 4 3 2 2 2 2 2" xfId="61484" xr:uid="{00000000-0005-0000-0000-0000195B0000}"/>
    <cellStyle name="Comma 3 4 2 4 3 2 2 2 3" xfId="46074" xr:uid="{00000000-0005-0000-0000-00001A5B0000}"/>
    <cellStyle name="Comma 3 4 2 4 3 2 2 3" xfId="22851" xr:uid="{00000000-0005-0000-0000-00001B5B0000}"/>
    <cellStyle name="Comma 3 4 2 4 3 2 2 3 2" xfId="53675" xr:uid="{00000000-0005-0000-0000-00001C5B0000}"/>
    <cellStyle name="Comma 3 4 2 4 3 2 2 4" xfId="38265" xr:uid="{00000000-0005-0000-0000-00001D5B0000}"/>
    <cellStyle name="Comma 3 4 2 4 3 2 3" xfId="11446" xr:uid="{00000000-0005-0000-0000-00001E5B0000}"/>
    <cellStyle name="Comma 3 4 2 4 3 2 3 2" xfId="26857" xr:uid="{00000000-0005-0000-0000-00001F5B0000}"/>
    <cellStyle name="Comma 3 4 2 4 3 2 3 2 2" xfId="57681" xr:uid="{00000000-0005-0000-0000-0000205B0000}"/>
    <cellStyle name="Comma 3 4 2 4 3 2 3 3" xfId="42271" xr:uid="{00000000-0005-0000-0000-0000215B0000}"/>
    <cellStyle name="Comma 3 4 2 4 3 2 4" xfId="19048" xr:uid="{00000000-0005-0000-0000-0000225B0000}"/>
    <cellStyle name="Comma 3 4 2 4 3 2 4 2" xfId="49872" xr:uid="{00000000-0005-0000-0000-0000235B0000}"/>
    <cellStyle name="Comma 3 4 2 4 3 2 5" xfId="34462" xr:uid="{00000000-0005-0000-0000-0000245B0000}"/>
    <cellStyle name="Comma 3 4 2 4 3 3" xfId="5540" xr:uid="{00000000-0005-0000-0000-0000255B0000}"/>
    <cellStyle name="Comma 3 4 2 4 3 3 2" xfId="13350" xr:uid="{00000000-0005-0000-0000-0000265B0000}"/>
    <cellStyle name="Comma 3 4 2 4 3 3 2 2" xfId="28761" xr:uid="{00000000-0005-0000-0000-0000275B0000}"/>
    <cellStyle name="Comma 3 4 2 4 3 3 2 2 2" xfId="59585" xr:uid="{00000000-0005-0000-0000-0000285B0000}"/>
    <cellStyle name="Comma 3 4 2 4 3 3 2 3" xfId="44175" xr:uid="{00000000-0005-0000-0000-0000295B0000}"/>
    <cellStyle name="Comma 3 4 2 4 3 3 3" xfId="20952" xr:uid="{00000000-0005-0000-0000-00002A5B0000}"/>
    <cellStyle name="Comma 3 4 2 4 3 3 3 2" xfId="51776" xr:uid="{00000000-0005-0000-0000-00002B5B0000}"/>
    <cellStyle name="Comma 3 4 2 4 3 3 4" xfId="36366" xr:uid="{00000000-0005-0000-0000-00002C5B0000}"/>
    <cellStyle name="Comma 3 4 2 4 3 4" xfId="9547" xr:uid="{00000000-0005-0000-0000-00002D5B0000}"/>
    <cellStyle name="Comma 3 4 2 4 3 4 2" xfId="24958" xr:uid="{00000000-0005-0000-0000-00002E5B0000}"/>
    <cellStyle name="Comma 3 4 2 4 3 4 2 2" xfId="55782" xr:uid="{00000000-0005-0000-0000-00002F5B0000}"/>
    <cellStyle name="Comma 3 4 2 4 3 4 3" xfId="40372" xr:uid="{00000000-0005-0000-0000-0000305B0000}"/>
    <cellStyle name="Comma 3 4 2 4 3 5" xfId="17149" xr:uid="{00000000-0005-0000-0000-0000315B0000}"/>
    <cellStyle name="Comma 3 4 2 4 3 5 2" xfId="47973" xr:uid="{00000000-0005-0000-0000-0000325B0000}"/>
    <cellStyle name="Comma 3 4 2 4 3 6" xfId="32563" xr:uid="{00000000-0005-0000-0000-0000335B0000}"/>
    <cellStyle name="Comma 3 4 2 4 4" xfId="2370" xr:uid="{00000000-0005-0000-0000-0000345B0000}"/>
    <cellStyle name="Comma 3 4 2 4 4 2" xfId="6173" xr:uid="{00000000-0005-0000-0000-0000355B0000}"/>
    <cellStyle name="Comma 3 4 2 4 4 2 2" xfId="13983" xr:uid="{00000000-0005-0000-0000-0000365B0000}"/>
    <cellStyle name="Comma 3 4 2 4 4 2 2 2" xfId="29394" xr:uid="{00000000-0005-0000-0000-0000375B0000}"/>
    <cellStyle name="Comma 3 4 2 4 4 2 2 2 2" xfId="60218" xr:uid="{00000000-0005-0000-0000-0000385B0000}"/>
    <cellStyle name="Comma 3 4 2 4 4 2 2 3" xfId="44808" xr:uid="{00000000-0005-0000-0000-0000395B0000}"/>
    <cellStyle name="Comma 3 4 2 4 4 2 3" xfId="21585" xr:uid="{00000000-0005-0000-0000-00003A5B0000}"/>
    <cellStyle name="Comma 3 4 2 4 4 2 3 2" xfId="52409" xr:uid="{00000000-0005-0000-0000-00003B5B0000}"/>
    <cellStyle name="Comma 3 4 2 4 4 2 4" xfId="36999" xr:uid="{00000000-0005-0000-0000-00003C5B0000}"/>
    <cellStyle name="Comma 3 4 2 4 4 3" xfId="10180" xr:uid="{00000000-0005-0000-0000-00003D5B0000}"/>
    <cellStyle name="Comma 3 4 2 4 4 3 2" xfId="25591" xr:uid="{00000000-0005-0000-0000-00003E5B0000}"/>
    <cellStyle name="Comma 3 4 2 4 4 3 2 2" xfId="56415" xr:uid="{00000000-0005-0000-0000-00003F5B0000}"/>
    <cellStyle name="Comma 3 4 2 4 4 3 3" xfId="41005" xr:uid="{00000000-0005-0000-0000-0000405B0000}"/>
    <cellStyle name="Comma 3 4 2 4 4 4" xfId="17782" xr:uid="{00000000-0005-0000-0000-0000415B0000}"/>
    <cellStyle name="Comma 3 4 2 4 4 4 2" xfId="48606" xr:uid="{00000000-0005-0000-0000-0000425B0000}"/>
    <cellStyle name="Comma 3 4 2 4 4 5" xfId="33196" xr:uid="{00000000-0005-0000-0000-0000435B0000}"/>
    <cellStyle name="Comma 3 4 2 4 5" xfId="4274" xr:uid="{00000000-0005-0000-0000-0000445B0000}"/>
    <cellStyle name="Comma 3 4 2 4 5 2" xfId="12084" xr:uid="{00000000-0005-0000-0000-0000455B0000}"/>
    <cellStyle name="Comma 3 4 2 4 5 2 2" xfId="27495" xr:uid="{00000000-0005-0000-0000-0000465B0000}"/>
    <cellStyle name="Comma 3 4 2 4 5 2 2 2" xfId="58319" xr:uid="{00000000-0005-0000-0000-0000475B0000}"/>
    <cellStyle name="Comma 3 4 2 4 5 2 3" xfId="42909" xr:uid="{00000000-0005-0000-0000-0000485B0000}"/>
    <cellStyle name="Comma 3 4 2 4 5 3" xfId="19686" xr:uid="{00000000-0005-0000-0000-0000495B0000}"/>
    <cellStyle name="Comma 3 4 2 4 5 3 2" xfId="50510" xr:uid="{00000000-0005-0000-0000-00004A5B0000}"/>
    <cellStyle name="Comma 3 4 2 4 5 4" xfId="35100" xr:uid="{00000000-0005-0000-0000-00004B5B0000}"/>
    <cellStyle name="Comma 3 4 2 4 6" xfId="8281" xr:uid="{00000000-0005-0000-0000-00004C5B0000}"/>
    <cellStyle name="Comma 3 4 2 4 6 2" xfId="23692" xr:uid="{00000000-0005-0000-0000-00004D5B0000}"/>
    <cellStyle name="Comma 3 4 2 4 6 2 2" xfId="54516" xr:uid="{00000000-0005-0000-0000-00004E5B0000}"/>
    <cellStyle name="Comma 3 4 2 4 6 3" xfId="39106" xr:uid="{00000000-0005-0000-0000-00004F5B0000}"/>
    <cellStyle name="Comma 3 4 2 4 7" xfId="15883" xr:uid="{00000000-0005-0000-0000-0000505B0000}"/>
    <cellStyle name="Comma 3 4 2 4 7 2" xfId="46707" xr:uid="{00000000-0005-0000-0000-0000515B0000}"/>
    <cellStyle name="Comma 3 4 2 4 8" xfId="31297" xr:uid="{00000000-0005-0000-0000-0000525B0000}"/>
    <cellStyle name="Comma 3 4 2 5" xfId="891" xr:uid="{00000000-0005-0000-0000-0000535B0000}"/>
    <cellStyle name="Comma 3 4 2 5 2" xfId="2790" xr:uid="{00000000-0005-0000-0000-0000545B0000}"/>
    <cellStyle name="Comma 3 4 2 5 2 2" xfId="6593" xr:uid="{00000000-0005-0000-0000-0000555B0000}"/>
    <cellStyle name="Comma 3 4 2 5 2 2 2" xfId="14403" xr:uid="{00000000-0005-0000-0000-0000565B0000}"/>
    <cellStyle name="Comma 3 4 2 5 2 2 2 2" xfId="29814" xr:uid="{00000000-0005-0000-0000-0000575B0000}"/>
    <cellStyle name="Comma 3 4 2 5 2 2 2 2 2" xfId="60638" xr:uid="{00000000-0005-0000-0000-0000585B0000}"/>
    <cellStyle name="Comma 3 4 2 5 2 2 2 3" xfId="45228" xr:uid="{00000000-0005-0000-0000-0000595B0000}"/>
    <cellStyle name="Comma 3 4 2 5 2 2 3" xfId="22005" xr:uid="{00000000-0005-0000-0000-00005A5B0000}"/>
    <cellStyle name="Comma 3 4 2 5 2 2 3 2" xfId="52829" xr:uid="{00000000-0005-0000-0000-00005B5B0000}"/>
    <cellStyle name="Comma 3 4 2 5 2 2 4" xfId="37419" xr:uid="{00000000-0005-0000-0000-00005C5B0000}"/>
    <cellStyle name="Comma 3 4 2 5 2 3" xfId="10600" xr:uid="{00000000-0005-0000-0000-00005D5B0000}"/>
    <cellStyle name="Comma 3 4 2 5 2 3 2" xfId="26011" xr:uid="{00000000-0005-0000-0000-00005E5B0000}"/>
    <cellStyle name="Comma 3 4 2 5 2 3 2 2" xfId="56835" xr:uid="{00000000-0005-0000-0000-00005F5B0000}"/>
    <cellStyle name="Comma 3 4 2 5 2 3 3" xfId="41425" xr:uid="{00000000-0005-0000-0000-0000605B0000}"/>
    <cellStyle name="Comma 3 4 2 5 2 4" xfId="18202" xr:uid="{00000000-0005-0000-0000-0000615B0000}"/>
    <cellStyle name="Comma 3 4 2 5 2 4 2" xfId="49026" xr:uid="{00000000-0005-0000-0000-0000625B0000}"/>
    <cellStyle name="Comma 3 4 2 5 2 5" xfId="33616" xr:uid="{00000000-0005-0000-0000-0000635B0000}"/>
    <cellStyle name="Comma 3 4 2 5 3" xfId="4694" xr:uid="{00000000-0005-0000-0000-0000645B0000}"/>
    <cellStyle name="Comma 3 4 2 5 3 2" xfId="12504" xr:uid="{00000000-0005-0000-0000-0000655B0000}"/>
    <cellStyle name="Comma 3 4 2 5 3 2 2" xfId="27915" xr:uid="{00000000-0005-0000-0000-0000665B0000}"/>
    <cellStyle name="Comma 3 4 2 5 3 2 2 2" xfId="58739" xr:uid="{00000000-0005-0000-0000-0000675B0000}"/>
    <cellStyle name="Comma 3 4 2 5 3 2 3" xfId="43329" xr:uid="{00000000-0005-0000-0000-0000685B0000}"/>
    <cellStyle name="Comma 3 4 2 5 3 3" xfId="20106" xr:uid="{00000000-0005-0000-0000-0000695B0000}"/>
    <cellStyle name="Comma 3 4 2 5 3 3 2" xfId="50930" xr:uid="{00000000-0005-0000-0000-00006A5B0000}"/>
    <cellStyle name="Comma 3 4 2 5 3 4" xfId="35520" xr:uid="{00000000-0005-0000-0000-00006B5B0000}"/>
    <cellStyle name="Comma 3 4 2 5 4" xfId="8701" xr:uid="{00000000-0005-0000-0000-00006C5B0000}"/>
    <cellStyle name="Comma 3 4 2 5 4 2" xfId="24112" xr:uid="{00000000-0005-0000-0000-00006D5B0000}"/>
    <cellStyle name="Comma 3 4 2 5 4 2 2" xfId="54936" xr:uid="{00000000-0005-0000-0000-00006E5B0000}"/>
    <cellStyle name="Comma 3 4 2 5 4 3" xfId="39526" xr:uid="{00000000-0005-0000-0000-00006F5B0000}"/>
    <cellStyle name="Comma 3 4 2 5 5" xfId="16303" xr:uid="{00000000-0005-0000-0000-0000705B0000}"/>
    <cellStyle name="Comma 3 4 2 5 5 2" xfId="47127" xr:uid="{00000000-0005-0000-0000-0000715B0000}"/>
    <cellStyle name="Comma 3 4 2 5 6" xfId="31717" xr:uid="{00000000-0005-0000-0000-0000725B0000}"/>
    <cellStyle name="Comma 3 4 2 6" xfId="1524" xr:uid="{00000000-0005-0000-0000-0000735B0000}"/>
    <cellStyle name="Comma 3 4 2 6 2" xfId="3423" xr:uid="{00000000-0005-0000-0000-0000745B0000}"/>
    <cellStyle name="Comma 3 4 2 6 2 2" xfId="7226" xr:uid="{00000000-0005-0000-0000-0000755B0000}"/>
    <cellStyle name="Comma 3 4 2 6 2 2 2" xfId="15036" xr:uid="{00000000-0005-0000-0000-0000765B0000}"/>
    <cellStyle name="Comma 3 4 2 6 2 2 2 2" xfId="30447" xr:uid="{00000000-0005-0000-0000-0000775B0000}"/>
    <cellStyle name="Comma 3 4 2 6 2 2 2 2 2" xfId="61271" xr:uid="{00000000-0005-0000-0000-0000785B0000}"/>
    <cellStyle name="Comma 3 4 2 6 2 2 2 3" xfId="45861" xr:uid="{00000000-0005-0000-0000-0000795B0000}"/>
    <cellStyle name="Comma 3 4 2 6 2 2 3" xfId="22638" xr:uid="{00000000-0005-0000-0000-00007A5B0000}"/>
    <cellStyle name="Comma 3 4 2 6 2 2 3 2" xfId="53462" xr:uid="{00000000-0005-0000-0000-00007B5B0000}"/>
    <cellStyle name="Comma 3 4 2 6 2 2 4" xfId="38052" xr:uid="{00000000-0005-0000-0000-00007C5B0000}"/>
    <cellStyle name="Comma 3 4 2 6 2 3" xfId="11233" xr:uid="{00000000-0005-0000-0000-00007D5B0000}"/>
    <cellStyle name="Comma 3 4 2 6 2 3 2" xfId="26644" xr:uid="{00000000-0005-0000-0000-00007E5B0000}"/>
    <cellStyle name="Comma 3 4 2 6 2 3 2 2" xfId="57468" xr:uid="{00000000-0005-0000-0000-00007F5B0000}"/>
    <cellStyle name="Comma 3 4 2 6 2 3 3" xfId="42058" xr:uid="{00000000-0005-0000-0000-0000805B0000}"/>
    <cellStyle name="Comma 3 4 2 6 2 4" xfId="18835" xr:uid="{00000000-0005-0000-0000-0000815B0000}"/>
    <cellStyle name="Comma 3 4 2 6 2 4 2" xfId="49659" xr:uid="{00000000-0005-0000-0000-0000825B0000}"/>
    <cellStyle name="Comma 3 4 2 6 2 5" xfId="34249" xr:uid="{00000000-0005-0000-0000-0000835B0000}"/>
    <cellStyle name="Comma 3 4 2 6 3" xfId="5327" xr:uid="{00000000-0005-0000-0000-0000845B0000}"/>
    <cellStyle name="Comma 3 4 2 6 3 2" xfId="13137" xr:uid="{00000000-0005-0000-0000-0000855B0000}"/>
    <cellStyle name="Comma 3 4 2 6 3 2 2" xfId="28548" xr:uid="{00000000-0005-0000-0000-0000865B0000}"/>
    <cellStyle name="Comma 3 4 2 6 3 2 2 2" xfId="59372" xr:uid="{00000000-0005-0000-0000-0000875B0000}"/>
    <cellStyle name="Comma 3 4 2 6 3 2 3" xfId="43962" xr:uid="{00000000-0005-0000-0000-0000885B0000}"/>
    <cellStyle name="Comma 3 4 2 6 3 3" xfId="20739" xr:uid="{00000000-0005-0000-0000-0000895B0000}"/>
    <cellStyle name="Comma 3 4 2 6 3 3 2" xfId="51563" xr:uid="{00000000-0005-0000-0000-00008A5B0000}"/>
    <cellStyle name="Comma 3 4 2 6 3 4" xfId="36153" xr:uid="{00000000-0005-0000-0000-00008B5B0000}"/>
    <cellStyle name="Comma 3 4 2 6 4" xfId="9334" xr:uid="{00000000-0005-0000-0000-00008C5B0000}"/>
    <cellStyle name="Comma 3 4 2 6 4 2" xfId="24745" xr:uid="{00000000-0005-0000-0000-00008D5B0000}"/>
    <cellStyle name="Comma 3 4 2 6 4 2 2" xfId="55569" xr:uid="{00000000-0005-0000-0000-00008E5B0000}"/>
    <cellStyle name="Comma 3 4 2 6 4 3" xfId="40159" xr:uid="{00000000-0005-0000-0000-00008F5B0000}"/>
    <cellStyle name="Comma 3 4 2 6 5" xfId="16936" xr:uid="{00000000-0005-0000-0000-0000905B0000}"/>
    <cellStyle name="Comma 3 4 2 6 5 2" xfId="47760" xr:uid="{00000000-0005-0000-0000-0000915B0000}"/>
    <cellStyle name="Comma 3 4 2 6 6" xfId="32350" xr:uid="{00000000-0005-0000-0000-0000925B0000}"/>
    <cellStyle name="Comma 3 4 2 7" xfId="2157" xr:uid="{00000000-0005-0000-0000-0000935B0000}"/>
    <cellStyle name="Comma 3 4 2 7 2" xfId="5960" xr:uid="{00000000-0005-0000-0000-0000945B0000}"/>
    <cellStyle name="Comma 3 4 2 7 2 2" xfId="13770" xr:uid="{00000000-0005-0000-0000-0000955B0000}"/>
    <cellStyle name="Comma 3 4 2 7 2 2 2" xfId="29181" xr:uid="{00000000-0005-0000-0000-0000965B0000}"/>
    <cellStyle name="Comma 3 4 2 7 2 2 2 2" xfId="60005" xr:uid="{00000000-0005-0000-0000-0000975B0000}"/>
    <cellStyle name="Comma 3 4 2 7 2 2 3" xfId="44595" xr:uid="{00000000-0005-0000-0000-0000985B0000}"/>
    <cellStyle name="Comma 3 4 2 7 2 3" xfId="21372" xr:uid="{00000000-0005-0000-0000-0000995B0000}"/>
    <cellStyle name="Comma 3 4 2 7 2 3 2" xfId="52196" xr:uid="{00000000-0005-0000-0000-00009A5B0000}"/>
    <cellStyle name="Comma 3 4 2 7 2 4" xfId="36786" xr:uid="{00000000-0005-0000-0000-00009B5B0000}"/>
    <cellStyle name="Comma 3 4 2 7 3" xfId="9967" xr:uid="{00000000-0005-0000-0000-00009C5B0000}"/>
    <cellStyle name="Comma 3 4 2 7 3 2" xfId="25378" xr:uid="{00000000-0005-0000-0000-00009D5B0000}"/>
    <cellStyle name="Comma 3 4 2 7 3 2 2" xfId="56202" xr:uid="{00000000-0005-0000-0000-00009E5B0000}"/>
    <cellStyle name="Comma 3 4 2 7 3 3" xfId="40792" xr:uid="{00000000-0005-0000-0000-00009F5B0000}"/>
    <cellStyle name="Comma 3 4 2 7 4" xfId="17569" xr:uid="{00000000-0005-0000-0000-0000A05B0000}"/>
    <cellStyle name="Comma 3 4 2 7 4 2" xfId="48393" xr:uid="{00000000-0005-0000-0000-0000A15B0000}"/>
    <cellStyle name="Comma 3 4 2 7 5" xfId="32983" xr:uid="{00000000-0005-0000-0000-0000A25B0000}"/>
    <cellStyle name="Comma 3 4 2 8" xfId="4061" xr:uid="{00000000-0005-0000-0000-0000A35B0000}"/>
    <cellStyle name="Comma 3 4 2 8 2" xfId="11871" xr:uid="{00000000-0005-0000-0000-0000A45B0000}"/>
    <cellStyle name="Comma 3 4 2 8 2 2" xfId="27282" xr:uid="{00000000-0005-0000-0000-0000A55B0000}"/>
    <cellStyle name="Comma 3 4 2 8 2 2 2" xfId="58106" xr:uid="{00000000-0005-0000-0000-0000A65B0000}"/>
    <cellStyle name="Comma 3 4 2 8 2 3" xfId="42696" xr:uid="{00000000-0005-0000-0000-0000A75B0000}"/>
    <cellStyle name="Comma 3 4 2 8 3" xfId="19473" xr:uid="{00000000-0005-0000-0000-0000A85B0000}"/>
    <cellStyle name="Comma 3 4 2 8 3 2" xfId="50297" xr:uid="{00000000-0005-0000-0000-0000A95B0000}"/>
    <cellStyle name="Comma 3 4 2 8 4" xfId="34887" xr:uid="{00000000-0005-0000-0000-0000AA5B0000}"/>
    <cellStyle name="Comma 3 4 2 9" xfId="8068" xr:uid="{00000000-0005-0000-0000-0000AB5B0000}"/>
    <cellStyle name="Comma 3 4 2 9 2" xfId="23479" xr:uid="{00000000-0005-0000-0000-0000AC5B0000}"/>
    <cellStyle name="Comma 3 4 2 9 2 2" xfId="54303" xr:uid="{00000000-0005-0000-0000-0000AD5B0000}"/>
    <cellStyle name="Comma 3 4 2 9 3" xfId="38893" xr:uid="{00000000-0005-0000-0000-0000AE5B0000}"/>
    <cellStyle name="Comma 3 4 3" xfId="297" xr:uid="{00000000-0005-0000-0000-0000AF5B0000}"/>
    <cellStyle name="Comma 3 4 3 10" xfId="15710" xr:uid="{00000000-0005-0000-0000-0000B05B0000}"/>
    <cellStyle name="Comma 3 4 3 10 2" xfId="46534" xr:uid="{00000000-0005-0000-0000-0000B15B0000}"/>
    <cellStyle name="Comma 3 4 3 11" xfId="31124" xr:uid="{00000000-0005-0000-0000-0000B25B0000}"/>
    <cellStyle name="Comma 3 4 3 2" xfId="720" xr:uid="{00000000-0005-0000-0000-0000B35B0000}"/>
    <cellStyle name="Comma 3 4 3 2 2" xfId="1353" xr:uid="{00000000-0005-0000-0000-0000B45B0000}"/>
    <cellStyle name="Comma 3 4 3 2 2 2" xfId="3252" xr:uid="{00000000-0005-0000-0000-0000B55B0000}"/>
    <cellStyle name="Comma 3 4 3 2 2 2 2" xfId="7055" xr:uid="{00000000-0005-0000-0000-0000B65B0000}"/>
    <cellStyle name="Comma 3 4 3 2 2 2 2 2" xfId="14865" xr:uid="{00000000-0005-0000-0000-0000B75B0000}"/>
    <cellStyle name="Comma 3 4 3 2 2 2 2 2 2" xfId="30276" xr:uid="{00000000-0005-0000-0000-0000B85B0000}"/>
    <cellStyle name="Comma 3 4 3 2 2 2 2 2 2 2" xfId="61100" xr:uid="{00000000-0005-0000-0000-0000B95B0000}"/>
    <cellStyle name="Comma 3 4 3 2 2 2 2 2 3" xfId="45690" xr:uid="{00000000-0005-0000-0000-0000BA5B0000}"/>
    <cellStyle name="Comma 3 4 3 2 2 2 2 3" xfId="22467" xr:uid="{00000000-0005-0000-0000-0000BB5B0000}"/>
    <cellStyle name="Comma 3 4 3 2 2 2 2 3 2" xfId="53291" xr:uid="{00000000-0005-0000-0000-0000BC5B0000}"/>
    <cellStyle name="Comma 3 4 3 2 2 2 2 4" xfId="37881" xr:uid="{00000000-0005-0000-0000-0000BD5B0000}"/>
    <cellStyle name="Comma 3 4 3 2 2 2 3" xfId="11062" xr:uid="{00000000-0005-0000-0000-0000BE5B0000}"/>
    <cellStyle name="Comma 3 4 3 2 2 2 3 2" xfId="26473" xr:uid="{00000000-0005-0000-0000-0000BF5B0000}"/>
    <cellStyle name="Comma 3 4 3 2 2 2 3 2 2" xfId="57297" xr:uid="{00000000-0005-0000-0000-0000C05B0000}"/>
    <cellStyle name="Comma 3 4 3 2 2 2 3 3" xfId="41887" xr:uid="{00000000-0005-0000-0000-0000C15B0000}"/>
    <cellStyle name="Comma 3 4 3 2 2 2 4" xfId="18664" xr:uid="{00000000-0005-0000-0000-0000C25B0000}"/>
    <cellStyle name="Comma 3 4 3 2 2 2 4 2" xfId="49488" xr:uid="{00000000-0005-0000-0000-0000C35B0000}"/>
    <cellStyle name="Comma 3 4 3 2 2 2 5" xfId="34078" xr:uid="{00000000-0005-0000-0000-0000C45B0000}"/>
    <cellStyle name="Comma 3 4 3 2 2 3" xfId="5156" xr:uid="{00000000-0005-0000-0000-0000C55B0000}"/>
    <cellStyle name="Comma 3 4 3 2 2 3 2" xfId="12966" xr:uid="{00000000-0005-0000-0000-0000C65B0000}"/>
    <cellStyle name="Comma 3 4 3 2 2 3 2 2" xfId="28377" xr:uid="{00000000-0005-0000-0000-0000C75B0000}"/>
    <cellStyle name="Comma 3 4 3 2 2 3 2 2 2" xfId="59201" xr:uid="{00000000-0005-0000-0000-0000C85B0000}"/>
    <cellStyle name="Comma 3 4 3 2 2 3 2 3" xfId="43791" xr:uid="{00000000-0005-0000-0000-0000C95B0000}"/>
    <cellStyle name="Comma 3 4 3 2 2 3 3" xfId="20568" xr:uid="{00000000-0005-0000-0000-0000CA5B0000}"/>
    <cellStyle name="Comma 3 4 3 2 2 3 3 2" xfId="51392" xr:uid="{00000000-0005-0000-0000-0000CB5B0000}"/>
    <cellStyle name="Comma 3 4 3 2 2 3 4" xfId="35982" xr:uid="{00000000-0005-0000-0000-0000CC5B0000}"/>
    <cellStyle name="Comma 3 4 3 2 2 4" xfId="9163" xr:uid="{00000000-0005-0000-0000-0000CD5B0000}"/>
    <cellStyle name="Comma 3 4 3 2 2 4 2" xfId="24574" xr:uid="{00000000-0005-0000-0000-0000CE5B0000}"/>
    <cellStyle name="Comma 3 4 3 2 2 4 2 2" xfId="55398" xr:uid="{00000000-0005-0000-0000-0000CF5B0000}"/>
    <cellStyle name="Comma 3 4 3 2 2 4 3" xfId="39988" xr:uid="{00000000-0005-0000-0000-0000D05B0000}"/>
    <cellStyle name="Comma 3 4 3 2 2 5" xfId="16765" xr:uid="{00000000-0005-0000-0000-0000D15B0000}"/>
    <cellStyle name="Comma 3 4 3 2 2 5 2" xfId="47589" xr:uid="{00000000-0005-0000-0000-0000D25B0000}"/>
    <cellStyle name="Comma 3 4 3 2 2 6" xfId="32179" xr:uid="{00000000-0005-0000-0000-0000D35B0000}"/>
    <cellStyle name="Comma 3 4 3 2 3" xfId="1986" xr:uid="{00000000-0005-0000-0000-0000D45B0000}"/>
    <cellStyle name="Comma 3 4 3 2 3 2" xfId="3885" xr:uid="{00000000-0005-0000-0000-0000D55B0000}"/>
    <cellStyle name="Comma 3 4 3 2 3 2 2" xfId="7688" xr:uid="{00000000-0005-0000-0000-0000D65B0000}"/>
    <cellStyle name="Comma 3 4 3 2 3 2 2 2" xfId="15498" xr:uid="{00000000-0005-0000-0000-0000D75B0000}"/>
    <cellStyle name="Comma 3 4 3 2 3 2 2 2 2" xfId="30909" xr:uid="{00000000-0005-0000-0000-0000D85B0000}"/>
    <cellStyle name="Comma 3 4 3 2 3 2 2 2 2 2" xfId="61733" xr:uid="{00000000-0005-0000-0000-0000D95B0000}"/>
    <cellStyle name="Comma 3 4 3 2 3 2 2 2 3" xfId="46323" xr:uid="{00000000-0005-0000-0000-0000DA5B0000}"/>
    <cellStyle name="Comma 3 4 3 2 3 2 2 3" xfId="23100" xr:uid="{00000000-0005-0000-0000-0000DB5B0000}"/>
    <cellStyle name="Comma 3 4 3 2 3 2 2 3 2" xfId="53924" xr:uid="{00000000-0005-0000-0000-0000DC5B0000}"/>
    <cellStyle name="Comma 3 4 3 2 3 2 2 4" xfId="38514" xr:uid="{00000000-0005-0000-0000-0000DD5B0000}"/>
    <cellStyle name="Comma 3 4 3 2 3 2 3" xfId="11695" xr:uid="{00000000-0005-0000-0000-0000DE5B0000}"/>
    <cellStyle name="Comma 3 4 3 2 3 2 3 2" xfId="27106" xr:uid="{00000000-0005-0000-0000-0000DF5B0000}"/>
    <cellStyle name="Comma 3 4 3 2 3 2 3 2 2" xfId="57930" xr:uid="{00000000-0005-0000-0000-0000E05B0000}"/>
    <cellStyle name="Comma 3 4 3 2 3 2 3 3" xfId="42520" xr:uid="{00000000-0005-0000-0000-0000E15B0000}"/>
    <cellStyle name="Comma 3 4 3 2 3 2 4" xfId="19297" xr:uid="{00000000-0005-0000-0000-0000E25B0000}"/>
    <cellStyle name="Comma 3 4 3 2 3 2 4 2" xfId="50121" xr:uid="{00000000-0005-0000-0000-0000E35B0000}"/>
    <cellStyle name="Comma 3 4 3 2 3 2 5" xfId="34711" xr:uid="{00000000-0005-0000-0000-0000E45B0000}"/>
    <cellStyle name="Comma 3 4 3 2 3 3" xfId="5789" xr:uid="{00000000-0005-0000-0000-0000E55B0000}"/>
    <cellStyle name="Comma 3 4 3 2 3 3 2" xfId="13599" xr:uid="{00000000-0005-0000-0000-0000E65B0000}"/>
    <cellStyle name="Comma 3 4 3 2 3 3 2 2" xfId="29010" xr:uid="{00000000-0005-0000-0000-0000E75B0000}"/>
    <cellStyle name="Comma 3 4 3 2 3 3 2 2 2" xfId="59834" xr:uid="{00000000-0005-0000-0000-0000E85B0000}"/>
    <cellStyle name="Comma 3 4 3 2 3 3 2 3" xfId="44424" xr:uid="{00000000-0005-0000-0000-0000E95B0000}"/>
    <cellStyle name="Comma 3 4 3 2 3 3 3" xfId="21201" xr:uid="{00000000-0005-0000-0000-0000EA5B0000}"/>
    <cellStyle name="Comma 3 4 3 2 3 3 3 2" xfId="52025" xr:uid="{00000000-0005-0000-0000-0000EB5B0000}"/>
    <cellStyle name="Comma 3 4 3 2 3 3 4" xfId="36615" xr:uid="{00000000-0005-0000-0000-0000EC5B0000}"/>
    <cellStyle name="Comma 3 4 3 2 3 4" xfId="9796" xr:uid="{00000000-0005-0000-0000-0000ED5B0000}"/>
    <cellStyle name="Comma 3 4 3 2 3 4 2" xfId="25207" xr:uid="{00000000-0005-0000-0000-0000EE5B0000}"/>
    <cellStyle name="Comma 3 4 3 2 3 4 2 2" xfId="56031" xr:uid="{00000000-0005-0000-0000-0000EF5B0000}"/>
    <cellStyle name="Comma 3 4 3 2 3 4 3" xfId="40621" xr:uid="{00000000-0005-0000-0000-0000F05B0000}"/>
    <cellStyle name="Comma 3 4 3 2 3 5" xfId="17398" xr:uid="{00000000-0005-0000-0000-0000F15B0000}"/>
    <cellStyle name="Comma 3 4 3 2 3 5 2" xfId="48222" xr:uid="{00000000-0005-0000-0000-0000F25B0000}"/>
    <cellStyle name="Comma 3 4 3 2 3 6" xfId="32812" xr:uid="{00000000-0005-0000-0000-0000F35B0000}"/>
    <cellStyle name="Comma 3 4 3 2 4" xfId="2619" xr:uid="{00000000-0005-0000-0000-0000F45B0000}"/>
    <cellStyle name="Comma 3 4 3 2 4 2" xfId="6422" xr:uid="{00000000-0005-0000-0000-0000F55B0000}"/>
    <cellStyle name="Comma 3 4 3 2 4 2 2" xfId="14232" xr:uid="{00000000-0005-0000-0000-0000F65B0000}"/>
    <cellStyle name="Comma 3 4 3 2 4 2 2 2" xfId="29643" xr:uid="{00000000-0005-0000-0000-0000F75B0000}"/>
    <cellStyle name="Comma 3 4 3 2 4 2 2 2 2" xfId="60467" xr:uid="{00000000-0005-0000-0000-0000F85B0000}"/>
    <cellStyle name="Comma 3 4 3 2 4 2 2 3" xfId="45057" xr:uid="{00000000-0005-0000-0000-0000F95B0000}"/>
    <cellStyle name="Comma 3 4 3 2 4 2 3" xfId="21834" xr:uid="{00000000-0005-0000-0000-0000FA5B0000}"/>
    <cellStyle name="Comma 3 4 3 2 4 2 3 2" xfId="52658" xr:uid="{00000000-0005-0000-0000-0000FB5B0000}"/>
    <cellStyle name="Comma 3 4 3 2 4 2 4" xfId="37248" xr:uid="{00000000-0005-0000-0000-0000FC5B0000}"/>
    <cellStyle name="Comma 3 4 3 2 4 3" xfId="10429" xr:uid="{00000000-0005-0000-0000-0000FD5B0000}"/>
    <cellStyle name="Comma 3 4 3 2 4 3 2" xfId="25840" xr:uid="{00000000-0005-0000-0000-0000FE5B0000}"/>
    <cellStyle name="Comma 3 4 3 2 4 3 2 2" xfId="56664" xr:uid="{00000000-0005-0000-0000-0000FF5B0000}"/>
    <cellStyle name="Comma 3 4 3 2 4 3 3" xfId="41254" xr:uid="{00000000-0005-0000-0000-0000005C0000}"/>
    <cellStyle name="Comma 3 4 3 2 4 4" xfId="18031" xr:uid="{00000000-0005-0000-0000-0000015C0000}"/>
    <cellStyle name="Comma 3 4 3 2 4 4 2" xfId="48855" xr:uid="{00000000-0005-0000-0000-0000025C0000}"/>
    <cellStyle name="Comma 3 4 3 2 4 5" xfId="33445" xr:uid="{00000000-0005-0000-0000-0000035C0000}"/>
    <cellStyle name="Comma 3 4 3 2 5" xfId="4523" xr:uid="{00000000-0005-0000-0000-0000045C0000}"/>
    <cellStyle name="Comma 3 4 3 2 5 2" xfId="12333" xr:uid="{00000000-0005-0000-0000-0000055C0000}"/>
    <cellStyle name="Comma 3 4 3 2 5 2 2" xfId="27744" xr:uid="{00000000-0005-0000-0000-0000065C0000}"/>
    <cellStyle name="Comma 3 4 3 2 5 2 2 2" xfId="58568" xr:uid="{00000000-0005-0000-0000-0000075C0000}"/>
    <cellStyle name="Comma 3 4 3 2 5 2 3" xfId="43158" xr:uid="{00000000-0005-0000-0000-0000085C0000}"/>
    <cellStyle name="Comma 3 4 3 2 5 3" xfId="19935" xr:uid="{00000000-0005-0000-0000-0000095C0000}"/>
    <cellStyle name="Comma 3 4 3 2 5 3 2" xfId="50759" xr:uid="{00000000-0005-0000-0000-00000A5C0000}"/>
    <cellStyle name="Comma 3 4 3 2 5 4" xfId="35349" xr:uid="{00000000-0005-0000-0000-00000B5C0000}"/>
    <cellStyle name="Comma 3 4 3 2 6" xfId="8530" xr:uid="{00000000-0005-0000-0000-00000C5C0000}"/>
    <cellStyle name="Comma 3 4 3 2 6 2" xfId="23941" xr:uid="{00000000-0005-0000-0000-00000D5C0000}"/>
    <cellStyle name="Comma 3 4 3 2 6 2 2" xfId="54765" xr:uid="{00000000-0005-0000-0000-00000E5C0000}"/>
    <cellStyle name="Comma 3 4 3 2 6 3" xfId="39355" xr:uid="{00000000-0005-0000-0000-00000F5C0000}"/>
    <cellStyle name="Comma 3 4 3 2 7" xfId="16132" xr:uid="{00000000-0005-0000-0000-0000105C0000}"/>
    <cellStyle name="Comma 3 4 3 2 7 2" xfId="46956" xr:uid="{00000000-0005-0000-0000-0000115C0000}"/>
    <cellStyle name="Comma 3 4 3 2 8" xfId="31546" xr:uid="{00000000-0005-0000-0000-0000125C0000}"/>
    <cellStyle name="Comma 3 4 3 3" xfId="511" xr:uid="{00000000-0005-0000-0000-0000135C0000}"/>
    <cellStyle name="Comma 3 4 3 3 2" xfId="1144" xr:uid="{00000000-0005-0000-0000-0000145C0000}"/>
    <cellStyle name="Comma 3 4 3 3 2 2" xfId="3043" xr:uid="{00000000-0005-0000-0000-0000155C0000}"/>
    <cellStyle name="Comma 3 4 3 3 2 2 2" xfId="6846" xr:uid="{00000000-0005-0000-0000-0000165C0000}"/>
    <cellStyle name="Comma 3 4 3 3 2 2 2 2" xfId="14656" xr:uid="{00000000-0005-0000-0000-0000175C0000}"/>
    <cellStyle name="Comma 3 4 3 3 2 2 2 2 2" xfId="30067" xr:uid="{00000000-0005-0000-0000-0000185C0000}"/>
    <cellStyle name="Comma 3 4 3 3 2 2 2 2 2 2" xfId="60891" xr:uid="{00000000-0005-0000-0000-0000195C0000}"/>
    <cellStyle name="Comma 3 4 3 3 2 2 2 2 3" xfId="45481" xr:uid="{00000000-0005-0000-0000-00001A5C0000}"/>
    <cellStyle name="Comma 3 4 3 3 2 2 2 3" xfId="22258" xr:uid="{00000000-0005-0000-0000-00001B5C0000}"/>
    <cellStyle name="Comma 3 4 3 3 2 2 2 3 2" xfId="53082" xr:uid="{00000000-0005-0000-0000-00001C5C0000}"/>
    <cellStyle name="Comma 3 4 3 3 2 2 2 4" xfId="37672" xr:uid="{00000000-0005-0000-0000-00001D5C0000}"/>
    <cellStyle name="Comma 3 4 3 3 2 2 3" xfId="10853" xr:uid="{00000000-0005-0000-0000-00001E5C0000}"/>
    <cellStyle name="Comma 3 4 3 3 2 2 3 2" xfId="26264" xr:uid="{00000000-0005-0000-0000-00001F5C0000}"/>
    <cellStyle name="Comma 3 4 3 3 2 2 3 2 2" xfId="57088" xr:uid="{00000000-0005-0000-0000-0000205C0000}"/>
    <cellStyle name="Comma 3 4 3 3 2 2 3 3" xfId="41678" xr:uid="{00000000-0005-0000-0000-0000215C0000}"/>
    <cellStyle name="Comma 3 4 3 3 2 2 4" xfId="18455" xr:uid="{00000000-0005-0000-0000-0000225C0000}"/>
    <cellStyle name="Comma 3 4 3 3 2 2 4 2" xfId="49279" xr:uid="{00000000-0005-0000-0000-0000235C0000}"/>
    <cellStyle name="Comma 3 4 3 3 2 2 5" xfId="33869" xr:uid="{00000000-0005-0000-0000-0000245C0000}"/>
    <cellStyle name="Comma 3 4 3 3 2 3" xfId="4947" xr:uid="{00000000-0005-0000-0000-0000255C0000}"/>
    <cellStyle name="Comma 3 4 3 3 2 3 2" xfId="12757" xr:uid="{00000000-0005-0000-0000-0000265C0000}"/>
    <cellStyle name="Comma 3 4 3 3 2 3 2 2" xfId="28168" xr:uid="{00000000-0005-0000-0000-0000275C0000}"/>
    <cellStyle name="Comma 3 4 3 3 2 3 2 2 2" xfId="58992" xr:uid="{00000000-0005-0000-0000-0000285C0000}"/>
    <cellStyle name="Comma 3 4 3 3 2 3 2 3" xfId="43582" xr:uid="{00000000-0005-0000-0000-0000295C0000}"/>
    <cellStyle name="Comma 3 4 3 3 2 3 3" xfId="20359" xr:uid="{00000000-0005-0000-0000-00002A5C0000}"/>
    <cellStyle name="Comma 3 4 3 3 2 3 3 2" xfId="51183" xr:uid="{00000000-0005-0000-0000-00002B5C0000}"/>
    <cellStyle name="Comma 3 4 3 3 2 3 4" xfId="35773" xr:uid="{00000000-0005-0000-0000-00002C5C0000}"/>
    <cellStyle name="Comma 3 4 3 3 2 4" xfId="8954" xr:uid="{00000000-0005-0000-0000-00002D5C0000}"/>
    <cellStyle name="Comma 3 4 3 3 2 4 2" xfId="24365" xr:uid="{00000000-0005-0000-0000-00002E5C0000}"/>
    <cellStyle name="Comma 3 4 3 3 2 4 2 2" xfId="55189" xr:uid="{00000000-0005-0000-0000-00002F5C0000}"/>
    <cellStyle name="Comma 3 4 3 3 2 4 3" xfId="39779" xr:uid="{00000000-0005-0000-0000-0000305C0000}"/>
    <cellStyle name="Comma 3 4 3 3 2 5" xfId="16556" xr:uid="{00000000-0005-0000-0000-0000315C0000}"/>
    <cellStyle name="Comma 3 4 3 3 2 5 2" xfId="47380" xr:uid="{00000000-0005-0000-0000-0000325C0000}"/>
    <cellStyle name="Comma 3 4 3 3 2 6" xfId="31970" xr:uid="{00000000-0005-0000-0000-0000335C0000}"/>
    <cellStyle name="Comma 3 4 3 3 3" xfId="1777" xr:uid="{00000000-0005-0000-0000-0000345C0000}"/>
    <cellStyle name="Comma 3 4 3 3 3 2" xfId="3676" xr:uid="{00000000-0005-0000-0000-0000355C0000}"/>
    <cellStyle name="Comma 3 4 3 3 3 2 2" xfId="7479" xr:uid="{00000000-0005-0000-0000-0000365C0000}"/>
    <cellStyle name="Comma 3 4 3 3 3 2 2 2" xfId="15289" xr:uid="{00000000-0005-0000-0000-0000375C0000}"/>
    <cellStyle name="Comma 3 4 3 3 3 2 2 2 2" xfId="30700" xr:uid="{00000000-0005-0000-0000-0000385C0000}"/>
    <cellStyle name="Comma 3 4 3 3 3 2 2 2 2 2" xfId="61524" xr:uid="{00000000-0005-0000-0000-0000395C0000}"/>
    <cellStyle name="Comma 3 4 3 3 3 2 2 2 3" xfId="46114" xr:uid="{00000000-0005-0000-0000-00003A5C0000}"/>
    <cellStyle name="Comma 3 4 3 3 3 2 2 3" xfId="22891" xr:uid="{00000000-0005-0000-0000-00003B5C0000}"/>
    <cellStyle name="Comma 3 4 3 3 3 2 2 3 2" xfId="53715" xr:uid="{00000000-0005-0000-0000-00003C5C0000}"/>
    <cellStyle name="Comma 3 4 3 3 3 2 2 4" xfId="38305" xr:uid="{00000000-0005-0000-0000-00003D5C0000}"/>
    <cellStyle name="Comma 3 4 3 3 3 2 3" xfId="11486" xr:uid="{00000000-0005-0000-0000-00003E5C0000}"/>
    <cellStyle name="Comma 3 4 3 3 3 2 3 2" xfId="26897" xr:uid="{00000000-0005-0000-0000-00003F5C0000}"/>
    <cellStyle name="Comma 3 4 3 3 3 2 3 2 2" xfId="57721" xr:uid="{00000000-0005-0000-0000-0000405C0000}"/>
    <cellStyle name="Comma 3 4 3 3 3 2 3 3" xfId="42311" xr:uid="{00000000-0005-0000-0000-0000415C0000}"/>
    <cellStyle name="Comma 3 4 3 3 3 2 4" xfId="19088" xr:uid="{00000000-0005-0000-0000-0000425C0000}"/>
    <cellStyle name="Comma 3 4 3 3 3 2 4 2" xfId="49912" xr:uid="{00000000-0005-0000-0000-0000435C0000}"/>
    <cellStyle name="Comma 3 4 3 3 3 2 5" xfId="34502" xr:uid="{00000000-0005-0000-0000-0000445C0000}"/>
    <cellStyle name="Comma 3 4 3 3 3 3" xfId="5580" xr:uid="{00000000-0005-0000-0000-0000455C0000}"/>
    <cellStyle name="Comma 3 4 3 3 3 3 2" xfId="13390" xr:uid="{00000000-0005-0000-0000-0000465C0000}"/>
    <cellStyle name="Comma 3 4 3 3 3 3 2 2" xfId="28801" xr:uid="{00000000-0005-0000-0000-0000475C0000}"/>
    <cellStyle name="Comma 3 4 3 3 3 3 2 2 2" xfId="59625" xr:uid="{00000000-0005-0000-0000-0000485C0000}"/>
    <cellStyle name="Comma 3 4 3 3 3 3 2 3" xfId="44215" xr:uid="{00000000-0005-0000-0000-0000495C0000}"/>
    <cellStyle name="Comma 3 4 3 3 3 3 3" xfId="20992" xr:uid="{00000000-0005-0000-0000-00004A5C0000}"/>
    <cellStyle name="Comma 3 4 3 3 3 3 3 2" xfId="51816" xr:uid="{00000000-0005-0000-0000-00004B5C0000}"/>
    <cellStyle name="Comma 3 4 3 3 3 3 4" xfId="36406" xr:uid="{00000000-0005-0000-0000-00004C5C0000}"/>
    <cellStyle name="Comma 3 4 3 3 3 4" xfId="9587" xr:uid="{00000000-0005-0000-0000-00004D5C0000}"/>
    <cellStyle name="Comma 3 4 3 3 3 4 2" xfId="24998" xr:uid="{00000000-0005-0000-0000-00004E5C0000}"/>
    <cellStyle name="Comma 3 4 3 3 3 4 2 2" xfId="55822" xr:uid="{00000000-0005-0000-0000-00004F5C0000}"/>
    <cellStyle name="Comma 3 4 3 3 3 4 3" xfId="40412" xr:uid="{00000000-0005-0000-0000-0000505C0000}"/>
    <cellStyle name="Comma 3 4 3 3 3 5" xfId="17189" xr:uid="{00000000-0005-0000-0000-0000515C0000}"/>
    <cellStyle name="Comma 3 4 3 3 3 5 2" xfId="48013" xr:uid="{00000000-0005-0000-0000-0000525C0000}"/>
    <cellStyle name="Comma 3 4 3 3 3 6" xfId="32603" xr:uid="{00000000-0005-0000-0000-0000535C0000}"/>
    <cellStyle name="Comma 3 4 3 3 4" xfId="2410" xr:uid="{00000000-0005-0000-0000-0000545C0000}"/>
    <cellStyle name="Comma 3 4 3 3 4 2" xfId="6213" xr:uid="{00000000-0005-0000-0000-0000555C0000}"/>
    <cellStyle name="Comma 3 4 3 3 4 2 2" xfId="14023" xr:uid="{00000000-0005-0000-0000-0000565C0000}"/>
    <cellStyle name="Comma 3 4 3 3 4 2 2 2" xfId="29434" xr:uid="{00000000-0005-0000-0000-0000575C0000}"/>
    <cellStyle name="Comma 3 4 3 3 4 2 2 2 2" xfId="60258" xr:uid="{00000000-0005-0000-0000-0000585C0000}"/>
    <cellStyle name="Comma 3 4 3 3 4 2 2 3" xfId="44848" xr:uid="{00000000-0005-0000-0000-0000595C0000}"/>
    <cellStyle name="Comma 3 4 3 3 4 2 3" xfId="21625" xr:uid="{00000000-0005-0000-0000-00005A5C0000}"/>
    <cellStyle name="Comma 3 4 3 3 4 2 3 2" xfId="52449" xr:uid="{00000000-0005-0000-0000-00005B5C0000}"/>
    <cellStyle name="Comma 3 4 3 3 4 2 4" xfId="37039" xr:uid="{00000000-0005-0000-0000-00005C5C0000}"/>
    <cellStyle name="Comma 3 4 3 3 4 3" xfId="10220" xr:uid="{00000000-0005-0000-0000-00005D5C0000}"/>
    <cellStyle name="Comma 3 4 3 3 4 3 2" xfId="25631" xr:uid="{00000000-0005-0000-0000-00005E5C0000}"/>
    <cellStyle name="Comma 3 4 3 3 4 3 2 2" xfId="56455" xr:uid="{00000000-0005-0000-0000-00005F5C0000}"/>
    <cellStyle name="Comma 3 4 3 3 4 3 3" xfId="41045" xr:uid="{00000000-0005-0000-0000-0000605C0000}"/>
    <cellStyle name="Comma 3 4 3 3 4 4" xfId="17822" xr:uid="{00000000-0005-0000-0000-0000615C0000}"/>
    <cellStyle name="Comma 3 4 3 3 4 4 2" xfId="48646" xr:uid="{00000000-0005-0000-0000-0000625C0000}"/>
    <cellStyle name="Comma 3 4 3 3 4 5" xfId="33236" xr:uid="{00000000-0005-0000-0000-0000635C0000}"/>
    <cellStyle name="Comma 3 4 3 3 5" xfId="4314" xr:uid="{00000000-0005-0000-0000-0000645C0000}"/>
    <cellStyle name="Comma 3 4 3 3 5 2" xfId="12124" xr:uid="{00000000-0005-0000-0000-0000655C0000}"/>
    <cellStyle name="Comma 3 4 3 3 5 2 2" xfId="27535" xr:uid="{00000000-0005-0000-0000-0000665C0000}"/>
    <cellStyle name="Comma 3 4 3 3 5 2 2 2" xfId="58359" xr:uid="{00000000-0005-0000-0000-0000675C0000}"/>
    <cellStyle name="Comma 3 4 3 3 5 2 3" xfId="42949" xr:uid="{00000000-0005-0000-0000-0000685C0000}"/>
    <cellStyle name="Comma 3 4 3 3 5 3" xfId="19726" xr:uid="{00000000-0005-0000-0000-0000695C0000}"/>
    <cellStyle name="Comma 3 4 3 3 5 3 2" xfId="50550" xr:uid="{00000000-0005-0000-0000-00006A5C0000}"/>
    <cellStyle name="Comma 3 4 3 3 5 4" xfId="35140" xr:uid="{00000000-0005-0000-0000-00006B5C0000}"/>
    <cellStyle name="Comma 3 4 3 3 6" xfId="8321" xr:uid="{00000000-0005-0000-0000-00006C5C0000}"/>
    <cellStyle name="Comma 3 4 3 3 6 2" xfId="23732" xr:uid="{00000000-0005-0000-0000-00006D5C0000}"/>
    <cellStyle name="Comma 3 4 3 3 6 2 2" xfId="54556" xr:uid="{00000000-0005-0000-0000-00006E5C0000}"/>
    <cellStyle name="Comma 3 4 3 3 6 3" xfId="39146" xr:uid="{00000000-0005-0000-0000-00006F5C0000}"/>
    <cellStyle name="Comma 3 4 3 3 7" xfId="15923" xr:uid="{00000000-0005-0000-0000-0000705C0000}"/>
    <cellStyle name="Comma 3 4 3 3 7 2" xfId="46747" xr:uid="{00000000-0005-0000-0000-0000715C0000}"/>
    <cellStyle name="Comma 3 4 3 3 8" xfId="31337" xr:uid="{00000000-0005-0000-0000-0000725C0000}"/>
    <cellStyle name="Comma 3 4 3 4" xfId="931" xr:uid="{00000000-0005-0000-0000-0000735C0000}"/>
    <cellStyle name="Comma 3 4 3 4 2" xfId="2830" xr:uid="{00000000-0005-0000-0000-0000745C0000}"/>
    <cellStyle name="Comma 3 4 3 4 2 2" xfId="6633" xr:uid="{00000000-0005-0000-0000-0000755C0000}"/>
    <cellStyle name="Comma 3 4 3 4 2 2 2" xfId="14443" xr:uid="{00000000-0005-0000-0000-0000765C0000}"/>
    <cellStyle name="Comma 3 4 3 4 2 2 2 2" xfId="29854" xr:uid="{00000000-0005-0000-0000-0000775C0000}"/>
    <cellStyle name="Comma 3 4 3 4 2 2 2 2 2" xfId="60678" xr:uid="{00000000-0005-0000-0000-0000785C0000}"/>
    <cellStyle name="Comma 3 4 3 4 2 2 2 3" xfId="45268" xr:uid="{00000000-0005-0000-0000-0000795C0000}"/>
    <cellStyle name="Comma 3 4 3 4 2 2 3" xfId="22045" xr:uid="{00000000-0005-0000-0000-00007A5C0000}"/>
    <cellStyle name="Comma 3 4 3 4 2 2 3 2" xfId="52869" xr:uid="{00000000-0005-0000-0000-00007B5C0000}"/>
    <cellStyle name="Comma 3 4 3 4 2 2 4" xfId="37459" xr:uid="{00000000-0005-0000-0000-00007C5C0000}"/>
    <cellStyle name="Comma 3 4 3 4 2 3" xfId="10640" xr:uid="{00000000-0005-0000-0000-00007D5C0000}"/>
    <cellStyle name="Comma 3 4 3 4 2 3 2" xfId="26051" xr:uid="{00000000-0005-0000-0000-00007E5C0000}"/>
    <cellStyle name="Comma 3 4 3 4 2 3 2 2" xfId="56875" xr:uid="{00000000-0005-0000-0000-00007F5C0000}"/>
    <cellStyle name="Comma 3 4 3 4 2 3 3" xfId="41465" xr:uid="{00000000-0005-0000-0000-0000805C0000}"/>
    <cellStyle name="Comma 3 4 3 4 2 4" xfId="18242" xr:uid="{00000000-0005-0000-0000-0000815C0000}"/>
    <cellStyle name="Comma 3 4 3 4 2 4 2" xfId="49066" xr:uid="{00000000-0005-0000-0000-0000825C0000}"/>
    <cellStyle name="Comma 3 4 3 4 2 5" xfId="33656" xr:uid="{00000000-0005-0000-0000-0000835C0000}"/>
    <cellStyle name="Comma 3 4 3 4 3" xfId="4734" xr:uid="{00000000-0005-0000-0000-0000845C0000}"/>
    <cellStyle name="Comma 3 4 3 4 3 2" xfId="12544" xr:uid="{00000000-0005-0000-0000-0000855C0000}"/>
    <cellStyle name="Comma 3 4 3 4 3 2 2" xfId="27955" xr:uid="{00000000-0005-0000-0000-0000865C0000}"/>
    <cellStyle name="Comma 3 4 3 4 3 2 2 2" xfId="58779" xr:uid="{00000000-0005-0000-0000-0000875C0000}"/>
    <cellStyle name="Comma 3 4 3 4 3 2 3" xfId="43369" xr:uid="{00000000-0005-0000-0000-0000885C0000}"/>
    <cellStyle name="Comma 3 4 3 4 3 3" xfId="20146" xr:uid="{00000000-0005-0000-0000-0000895C0000}"/>
    <cellStyle name="Comma 3 4 3 4 3 3 2" xfId="50970" xr:uid="{00000000-0005-0000-0000-00008A5C0000}"/>
    <cellStyle name="Comma 3 4 3 4 3 4" xfId="35560" xr:uid="{00000000-0005-0000-0000-00008B5C0000}"/>
    <cellStyle name="Comma 3 4 3 4 4" xfId="8741" xr:uid="{00000000-0005-0000-0000-00008C5C0000}"/>
    <cellStyle name="Comma 3 4 3 4 4 2" xfId="24152" xr:uid="{00000000-0005-0000-0000-00008D5C0000}"/>
    <cellStyle name="Comma 3 4 3 4 4 2 2" xfId="54976" xr:uid="{00000000-0005-0000-0000-00008E5C0000}"/>
    <cellStyle name="Comma 3 4 3 4 4 3" xfId="39566" xr:uid="{00000000-0005-0000-0000-00008F5C0000}"/>
    <cellStyle name="Comma 3 4 3 4 5" xfId="16343" xr:uid="{00000000-0005-0000-0000-0000905C0000}"/>
    <cellStyle name="Comma 3 4 3 4 5 2" xfId="47167" xr:uid="{00000000-0005-0000-0000-0000915C0000}"/>
    <cellStyle name="Comma 3 4 3 4 6" xfId="31757" xr:uid="{00000000-0005-0000-0000-0000925C0000}"/>
    <cellStyle name="Comma 3 4 3 5" xfId="1564" xr:uid="{00000000-0005-0000-0000-0000935C0000}"/>
    <cellStyle name="Comma 3 4 3 5 2" xfId="3463" xr:uid="{00000000-0005-0000-0000-0000945C0000}"/>
    <cellStyle name="Comma 3 4 3 5 2 2" xfId="7266" xr:uid="{00000000-0005-0000-0000-0000955C0000}"/>
    <cellStyle name="Comma 3 4 3 5 2 2 2" xfId="15076" xr:uid="{00000000-0005-0000-0000-0000965C0000}"/>
    <cellStyle name="Comma 3 4 3 5 2 2 2 2" xfId="30487" xr:uid="{00000000-0005-0000-0000-0000975C0000}"/>
    <cellStyle name="Comma 3 4 3 5 2 2 2 2 2" xfId="61311" xr:uid="{00000000-0005-0000-0000-0000985C0000}"/>
    <cellStyle name="Comma 3 4 3 5 2 2 2 3" xfId="45901" xr:uid="{00000000-0005-0000-0000-0000995C0000}"/>
    <cellStyle name="Comma 3 4 3 5 2 2 3" xfId="22678" xr:uid="{00000000-0005-0000-0000-00009A5C0000}"/>
    <cellStyle name="Comma 3 4 3 5 2 2 3 2" xfId="53502" xr:uid="{00000000-0005-0000-0000-00009B5C0000}"/>
    <cellStyle name="Comma 3 4 3 5 2 2 4" xfId="38092" xr:uid="{00000000-0005-0000-0000-00009C5C0000}"/>
    <cellStyle name="Comma 3 4 3 5 2 3" xfId="11273" xr:uid="{00000000-0005-0000-0000-00009D5C0000}"/>
    <cellStyle name="Comma 3 4 3 5 2 3 2" xfId="26684" xr:uid="{00000000-0005-0000-0000-00009E5C0000}"/>
    <cellStyle name="Comma 3 4 3 5 2 3 2 2" xfId="57508" xr:uid="{00000000-0005-0000-0000-00009F5C0000}"/>
    <cellStyle name="Comma 3 4 3 5 2 3 3" xfId="42098" xr:uid="{00000000-0005-0000-0000-0000A05C0000}"/>
    <cellStyle name="Comma 3 4 3 5 2 4" xfId="18875" xr:uid="{00000000-0005-0000-0000-0000A15C0000}"/>
    <cellStyle name="Comma 3 4 3 5 2 4 2" xfId="49699" xr:uid="{00000000-0005-0000-0000-0000A25C0000}"/>
    <cellStyle name="Comma 3 4 3 5 2 5" xfId="34289" xr:uid="{00000000-0005-0000-0000-0000A35C0000}"/>
    <cellStyle name="Comma 3 4 3 5 3" xfId="5367" xr:uid="{00000000-0005-0000-0000-0000A45C0000}"/>
    <cellStyle name="Comma 3 4 3 5 3 2" xfId="13177" xr:uid="{00000000-0005-0000-0000-0000A55C0000}"/>
    <cellStyle name="Comma 3 4 3 5 3 2 2" xfId="28588" xr:uid="{00000000-0005-0000-0000-0000A65C0000}"/>
    <cellStyle name="Comma 3 4 3 5 3 2 2 2" xfId="59412" xr:uid="{00000000-0005-0000-0000-0000A75C0000}"/>
    <cellStyle name="Comma 3 4 3 5 3 2 3" xfId="44002" xr:uid="{00000000-0005-0000-0000-0000A85C0000}"/>
    <cellStyle name="Comma 3 4 3 5 3 3" xfId="20779" xr:uid="{00000000-0005-0000-0000-0000A95C0000}"/>
    <cellStyle name="Comma 3 4 3 5 3 3 2" xfId="51603" xr:uid="{00000000-0005-0000-0000-0000AA5C0000}"/>
    <cellStyle name="Comma 3 4 3 5 3 4" xfId="36193" xr:uid="{00000000-0005-0000-0000-0000AB5C0000}"/>
    <cellStyle name="Comma 3 4 3 5 4" xfId="9374" xr:uid="{00000000-0005-0000-0000-0000AC5C0000}"/>
    <cellStyle name="Comma 3 4 3 5 4 2" xfId="24785" xr:uid="{00000000-0005-0000-0000-0000AD5C0000}"/>
    <cellStyle name="Comma 3 4 3 5 4 2 2" xfId="55609" xr:uid="{00000000-0005-0000-0000-0000AE5C0000}"/>
    <cellStyle name="Comma 3 4 3 5 4 3" xfId="40199" xr:uid="{00000000-0005-0000-0000-0000AF5C0000}"/>
    <cellStyle name="Comma 3 4 3 5 5" xfId="16976" xr:uid="{00000000-0005-0000-0000-0000B05C0000}"/>
    <cellStyle name="Comma 3 4 3 5 5 2" xfId="47800" xr:uid="{00000000-0005-0000-0000-0000B15C0000}"/>
    <cellStyle name="Comma 3 4 3 5 6" xfId="32390" xr:uid="{00000000-0005-0000-0000-0000B25C0000}"/>
    <cellStyle name="Comma 3 4 3 6" xfId="2197" xr:uid="{00000000-0005-0000-0000-0000B35C0000}"/>
    <cellStyle name="Comma 3 4 3 6 2" xfId="6000" xr:uid="{00000000-0005-0000-0000-0000B45C0000}"/>
    <cellStyle name="Comma 3 4 3 6 2 2" xfId="13810" xr:uid="{00000000-0005-0000-0000-0000B55C0000}"/>
    <cellStyle name="Comma 3 4 3 6 2 2 2" xfId="29221" xr:uid="{00000000-0005-0000-0000-0000B65C0000}"/>
    <cellStyle name="Comma 3 4 3 6 2 2 2 2" xfId="60045" xr:uid="{00000000-0005-0000-0000-0000B75C0000}"/>
    <cellStyle name="Comma 3 4 3 6 2 2 3" xfId="44635" xr:uid="{00000000-0005-0000-0000-0000B85C0000}"/>
    <cellStyle name="Comma 3 4 3 6 2 3" xfId="21412" xr:uid="{00000000-0005-0000-0000-0000B95C0000}"/>
    <cellStyle name="Comma 3 4 3 6 2 3 2" xfId="52236" xr:uid="{00000000-0005-0000-0000-0000BA5C0000}"/>
    <cellStyle name="Comma 3 4 3 6 2 4" xfId="36826" xr:uid="{00000000-0005-0000-0000-0000BB5C0000}"/>
    <cellStyle name="Comma 3 4 3 6 3" xfId="10007" xr:uid="{00000000-0005-0000-0000-0000BC5C0000}"/>
    <cellStyle name="Comma 3 4 3 6 3 2" xfId="25418" xr:uid="{00000000-0005-0000-0000-0000BD5C0000}"/>
    <cellStyle name="Comma 3 4 3 6 3 2 2" xfId="56242" xr:uid="{00000000-0005-0000-0000-0000BE5C0000}"/>
    <cellStyle name="Comma 3 4 3 6 3 3" xfId="40832" xr:uid="{00000000-0005-0000-0000-0000BF5C0000}"/>
    <cellStyle name="Comma 3 4 3 6 4" xfId="17609" xr:uid="{00000000-0005-0000-0000-0000C05C0000}"/>
    <cellStyle name="Comma 3 4 3 6 4 2" xfId="48433" xr:uid="{00000000-0005-0000-0000-0000C15C0000}"/>
    <cellStyle name="Comma 3 4 3 6 5" xfId="33023" xr:uid="{00000000-0005-0000-0000-0000C25C0000}"/>
    <cellStyle name="Comma 3 4 3 7" xfId="4101" xr:uid="{00000000-0005-0000-0000-0000C35C0000}"/>
    <cellStyle name="Comma 3 4 3 7 2" xfId="11911" xr:uid="{00000000-0005-0000-0000-0000C45C0000}"/>
    <cellStyle name="Comma 3 4 3 7 2 2" xfId="27322" xr:uid="{00000000-0005-0000-0000-0000C55C0000}"/>
    <cellStyle name="Comma 3 4 3 7 2 2 2" xfId="58146" xr:uid="{00000000-0005-0000-0000-0000C65C0000}"/>
    <cellStyle name="Comma 3 4 3 7 2 3" xfId="42736" xr:uid="{00000000-0005-0000-0000-0000C75C0000}"/>
    <cellStyle name="Comma 3 4 3 7 3" xfId="19513" xr:uid="{00000000-0005-0000-0000-0000C85C0000}"/>
    <cellStyle name="Comma 3 4 3 7 3 2" xfId="50337" xr:uid="{00000000-0005-0000-0000-0000C95C0000}"/>
    <cellStyle name="Comma 3 4 3 7 4" xfId="34927" xr:uid="{00000000-0005-0000-0000-0000CA5C0000}"/>
    <cellStyle name="Comma 3 4 3 8" xfId="8108" xr:uid="{00000000-0005-0000-0000-0000CB5C0000}"/>
    <cellStyle name="Comma 3 4 3 8 2" xfId="23519" xr:uid="{00000000-0005-0000-0000-0000CC5C0000}"/>
    <cellStyle name="Comma 3 4 3 8 2 2" xfId="54343" xr:uid="{00000000-0005-0000-0000-0000CD5C0000}"/>
    <cellStyle name="Comma 3 4 3 8 3" xfId="38933" xr:uid="{00000000-0005-0000-0000-0000CE5C0000}"/>
    <cellStyle name="Comma 3 4 3 9" xfId="7899" xr:uid="{00000000-0005-0000-0000-0000CF5C0000}"/>
    <cellStyle name="Comma 3 4 3 9 2" xfId="23310" xr:uid="{00000000-0005-0000-0000-0000D05C0000}"/>
    <cellStyle name="Comma 3 4 3 9 2 2" xfId="54134" xr:uid="{00000000-0005-0000-0000-0000D15C0000}"/>
    <cellStyle name="Comma 3 4 3 9 3" xfId="38724" xr:uid="{00000000-0005-0000-0000-0000D25C0000}"/>
    <cellStyle name="Comma 3 4 4" xfId="217" xr:uid="{00000000-0005-0000-0000-0000D35C0000}"/>
    <cellStyle name="Comma 3 4 4 10" xfId="15630" xr:uid="{00000000-0005-0000-0000-0000D45C0000}"/>
    <cellStyle name="Comma 3 4 4 10 2" xfId="46454" xr:uid="{00000000-0005-0000-0000-0000D55C0000}"/>
    <cellStyle name="Comma 3 4 4 11" xfId="31044" xr:uid="{00000000-0005-0000-0000-0000D65C0000}"/>
    <cellStyle name="Comma 3 4 4 2" xfId="640" xr:uid="{00000000-0005-0000-0000-0000D75C0000}"/>
    <cellStyle name="Comma 3 4 4 2 2" xfId="1273" xr:uid="{00000000-0005-0000-0000-0000D85C0000}"/>
    <cellStyle name="Comma 3 4 4 2 2 2" xfId="3172" xr:uid="{00000000-0005-0000-0000-0000D95C0000}"/>
    <cellStyle name="Comma 3 4 4 2 2 2 2" xfId="6975" xr:uid="{00000000-0005-0000-0000-0000DA5C0000}"/>
    <cellStyle name="Comma 3 4 4 2 2 2 2 2" xfId="14785" xr:uid="{00000000-0005-0000-0000-0000DB5C0000}"/>
    <cellStyle name="Comma 3 4 4 2 2 2 2 2 2" xfId="30196" xr:uid="{00000000-0005-0000-0000-0000DC5C0000}"/>
    <cellStyle name="Comma 3 4 4 2 2 2 2 2 2 2" xfId="61020" xr:uid="{00000000-0005-0000-0000-0000DD5C0000}"/>
    <cellStyle name="Comma 3 4 4 2 2 2 2 2 3" xfId="45610" xr:uid="{00000000-0005-0000-0000-0000DE5C0000}"/>
    <cellStyle name="Comma 3 4 4 2 2 2 2 3" xfId="22387" xr:uid="{00000000-0005-0000-0000-0000DF5C0000}"/>
    <cellStyle name="Comma 3 4 4 2 2 2 2 3 2" xfId="53211" xr:uid="{00000000-0005-0000-0000-0000E05C0000}"/>
    <cellStyle name="Comma 3 4 4 2 2 2 2 4" xfId="37801" xr:uid="{00000000-0005-0000-0000-0000E15C0000}"/>
    <cellStyle name="Comma 3 4 4 2 2 2 3" xfId="10982" xr:uid="{00000000-0005-0000-0000-0000E25C0000}"/>
    <cellStyle name="Comma 3 4 4 2 2 2 3 2" xfId="26393" xr:uid="{00000000-0005-0000-0000-0000E35C0000}"/>
    <cellStyle name="Comma 3 4 4 2 2 2 3 2 2" xfId="57217" xr:uid="{00000000-0005-0000-0000-0000E45C0000}"/>
    <cellStyle name="Comma 3 4 4 2 2 2 3 3" xfId="41807" xr:uid="{00000000-0005-0000-0000-0000E55C0000}"/>
    <cellStyle name="Comma 3 4 4 2 2 2 4" xfId="18584" xr:uid="{00000000-0005-0000-0000-0000E65C0000}"/>
    <cellStyle name="Comma 3 4 4 2 2 2 4 2" xfId="49408" xr:uid="{00000000-0005-0000-0000-0000E75C0000}"/>
    <cellStyle name="Comma 3 4 4 2 2 2 5" xfId="33998" xr:uid="{00000000-0005-0000-0000-0000E85C0000}"/>
    <cellStyle name="Comma 3 4 4 2 2 3" xfId="5076" xr:uid="{00000000-0005-0000-0000-0000E95C0000}"/>
    <cellStyle name="Comma 3 4 4 2 2 3 2" xfId="12886" xr:uid="{00000000-0005-0000-0000-0000EA5C0000}"/>
    <cellStyle name="Comma 3 4 4 2 2 3 2 2" xfId="28297" xr:uid="{00000000-0005-0000-0000-0000EB5C0000}"/>
    <cellStyle name="Comma 3 4 4 2 2 3 2 2 2" xfId="59121" xr:uid="{00000000-0005-0000-0000-0000EC5C0000}"/>
    <cellStyle name="Comma 3 4 4 2 2 3 2 3" xfId="43711" xr:uid="{00000000-0005-0000-0000-0000ED5C0000}"/>
    <cellStyle name="Comma 3 4 4 2 2 3 3" xfId="20488" xr:uid="{00000000-0005-0000-0000-0000EE5C0000}"/>
    <cellStyle name="Comma 3 4 4 2 2 3 3 2" xfId="51312" xr:uid="{00000000-0005-0000-0000-0000EF5C0000}"/>
    <cellStyle name="Comma 3 4 4 2 2 3 4" xfId="35902" xr:uid="{00000000-0005-0000-0000-0000F05C0000}"/>
    <cellStyle name="Comma 3 4 4 2 2 4" xfId="9083" xr:uid="{00000000-0005-0000-0000-0000F15C0000}"/>
    <cellStyle name="Comma 3 4 4 2 2 4 2" xfId="24494" xr:uid="{00000000-0005-0000-0000-0000F25C0000}"/>
    <cellStyle name="Comma 3 4 4 2 2 4 2 2" xfId="55318" xr:uid="{00000000-0005-0000-0000-0000F35C0000}"/>
    <cellStyle name="Comma 3 4 4 2 2 4 3" xfId="39908" xr:uid="{00000000-0005-0000-0000-0000F45C0000}"/>
    <cellStyle name="Comma 3 4 4 2 2 5" xfId="16685" xr:uid="{00000000-0005-0000-0000-0000F55C0000}"/>
    <cellStyle name="Comma 3 4 4 2 2 5 2" xfId="47509" xr:uid="{00000000-0005-0000-0000-0000F65C0000}"/>
    <cellStyle name="Comma 3 4 4 2 2 6" xfId="32099" xr:uid="{00000000-0005-0000-0000-0000F75C0000}"/>
    <cellStyle name="Comma 3 4 4 2 3" xfId="1906" xr:uid="{00000000-0005-0000-0000-0000F85C0000}"/>
    <cellStyle name="Comma 3 4 4 2 3 2" xfId="3805" xr:uid="{00000000-0005-0000-0000-0000F95C0000}"/>
    <cellStyle name="Comma 3 4 4 2 3 2 2" xfId="7608" xr:uid="{00000000-0005-0000-0000-0000FA5C0000}"/>
    <cellStyle name="Comma 3 4 4 2 3 2 2 2" xfId="15418" xr:uid="{00000000-0005-0000-0000-0000FB5C0000}"/>
    <cellStyle name="Comma 3 4 4 2 3 2 2 2 2" xfId="30829" xr:uid="{00000000-0005-0000-0000-0000FC5C0000}"/>
    <cellStyle name="Comma 3 4 4 2 3 2 2 2 2 2" xfId="61653" xr:uid="{00000000-0005-0000-0000-0000FD5C0000}"/>
    <cellStyle name="Comma 3 4 4 2 3 2 2 2 3" xfId="46243" xr:uid="{00000000-0005-0000-0000-0000FE5C0000}"/>
    <cellStyle name="Comma 3 4 4 2 3 2 2 3" xfId="23020" xr:uid="{00000000-0005-0000-0000-0000FF5C0000}"/>
    <cellStyle name="Comma 3 4 4 2 3 2 2 3 2" xfId="53844" xr:uid="{00000000-0005-0000-0000-0000005D0000}"/>
    <cellStyle name="Comma 3 4 4 2 3 2 2 4" xfId="38434" xr:uid="{00000000-0005-0000-0000-0000015D0000}"/>
    <cellStyle name="Comma 3 4 4 2 3 2 3" xfId="11615" xr:uid="{00000000-0005-0000-0000-0000025D0000}"/>
    <cellStyle name="Comma 3 4 4 2 3 2 3 2" xfId="27026" xr:uid="{00000000-0005-0000-0000-0000035D0000}"/>
    <cellStyle name="Comma 3 4 4 2 3 2 3 2 2" xfId="57850" xr:uid="{00000000-0005-0000-0000-0000045D0000}"/>
    <cellStyle name="Comma 3 4 4 2 3 2 3 3" xfId="42440" xr:uid="{00000000-0005-0000-0000-0000055D0000}"/>
    <cellStyle name="Comma 3 4 4 2 3 2 4" xfId="19217" xr:uid="{00000000-0005-0000-0000-0000065D0000}"/>
    <cellStyle name="Comma 3 4 4 2 3 2 4 2" xfId="50041" xr:uid="{00000000-0005-0000-0000-0000075D0000}"/>
    <cellStyle name="Comma 3 4 4 2 3 2 5" xfId="34631" xr:uid="{00000000-0005-0000-0000-0000085D0000}"/>
    <cellStyle name="Comma 3 4 4 2 3 3" xfId="5709" xr:uid="{00000000-0005-0000-0000-0000095D0000}"/>
    <cellStyle name="Comma 3 4 4 2 3 3 2" xfId="13519" xr:uid="{00000000-0005-0000-0000-00000A5D0000}"/>
    <cellStyle name="Comma 3 4 4 2 3 3 2 2" xfId="28930" xr:uid="{00000000-0005-0000-0000-00000B5D0000}"/>
    <cellStyle name="Comma 3 4 4 2 3 3 2 2 2" xfId="59754" xr:uid="{00000000-0005-0000-0000-00000C5D0000}"/>
    <cellStyle name="Comma 3 4 4 2 3 3 2 3" xfId="44344" xr:uid="{00000000-0005-0000-0000-00000D5D0000}"/>
    <cellStyle name="Comma 3 4 4 2 3 3 3" xfId="21121" xr:uid="{00000000-0005-0000-0000-00000E5D0000}"/>
    <cellStyle name="Comma 3 4 4 2 3 3 3 2" xfId="51945" xr:uid="{00000000-0005-0000-0000-00000F5D0000}"/>
    <cellStyle name="Comma 3 4 4 2 3 3 4" xfId="36535" xr:uid="{00000000-0005-0000-0000-0000105D0000}"/>
    <cellStyle name="Comma 3 4 4 2 3 4" xfId="9716" xr:uid="{00000000-0005-0000-0000-0000115D0000}"/>
    <cellStyle name="Comma 3 4 4 2 3 4 2" xfId="25127" xr:uid="{00000000-0005-0000-0000-0000125D0000}"/>
    <cellStyle name="Comma 3 4 4 2 3 4 2 2" xfId="55951" xr:uid="{00000000-0005-0000-0000-0000135D0000}"/>
    <cellStyle name="Comma 3 4 4 2 3 4 3" xfId="40541" xr:uid="{00000000-0005-0000-0000-0000145D0000}"/>
    <cellStyle name="Comma 3 4 4 2 3 5" xfId="17318" xr:uid="{00000000-0005-0000-0000-0000155D0000}"/>
    <cellStyle name="Comma 3 4 4 2 3 5 2" xfId="48142" xr:uid="{00000000-0005-0000-0000-0000165D0000}"/>
    <cellStyle name="Comma 3 4 4 2 3 6" xfId="32732" xr:uid="{00000000-0005-0000-0000-0000175D0000}"/>
    <cellStyle name="Comma 3 4 4 2 4" xfId="2539" xr:uid="{00000000-0005-0000-0000-0000185D0000}"/>
    <cellStyle name="Comma 3 4 4 2 4 2" xfId="6342" xr:uid="{00000000-0005-0000-0000-0000195D0000}"/>
    <cellStyle name="Comma 3 4 4 2 4 2 2" xfId="14152" xr:uid="{00000000-0005-0000-0000-00001A5D0000}"/>
    <cellStyle name="Comma 3 4 4 2 4 2 2 2" xfId="29563" xr:uid="{00000000-0005-0000-0000-00001B5D0000}"/>
    <cellStyle name="Comma 3 4 4 2 4 2 2 2 2" xfId="60387" xr:uid="{00000000-0005-0000-0000-00001C5D0000}"/>
    <cellStyle name="Comma 3 4 4 2 4 2 2 3" xfId="44977" xr:uid="{00000000-0005-0000-0000-00001D5D0000}"/>
    <cellStyle name="Comma 3 4 4 2 4 2 3" xfId="21754" xr:uid="{00000000-0005-0000-0000-00001E5D0000}"/>
    <cellStyle name="Comma 3 4 4 2 4 2 3 2" xfId="52578" xr:uid="{00000000-0005-0000-0000-00001F5D0000}"/>
    <cellStyle name="Comma 3 4 4 2 4 2 4" xfId="37168" xr:uid="{00000000-0005-0000-0000-0000205D0000}"/>
    <cellStyle name="Comma 3 4 4 2 4 3" xfId="10349" xr:uid="{00000000-0005-0000-0000-0000215D0000}"/>
    <cellStyle name="Comma 3 4 4 2 4 3 2" xfId="25760" xr:uid="{00000000-0005-0000-0000-0000225D0000}"/>
    <cellStyle name="Comma 3 4 4 2 4 3 2 2" xfId="56584" xr:uid="{00000000-0005-0000-0000-0000235D0000}"/>
    <cellStyle name="Comma 3 4 4 2 4 3 3" xfId="41174" xr:uid="{00000000-0005-0000-0000-0000245D0000}"/>
    <cellStyle name="Comma 3 4 4 2 4 4" xfId="17951" xr:uid="{00000000-0005-0000-0000-0000255D0000}"/>
    <cellStyle name="Comma 3 4 4 2 4 4 2" xfId="48775" xr:uid="{00000000-0005-0000-0000-0000265D0000}"/>
    <cellStyle name="Comma 3 4 4 2 4 5" xfId="33365" xr:uid="{00000000-0005-0000-0000-0000275D0000}"/>
    <cellStyle name="Comma 3 4 4 2 5" xfId="4443" xr:uid="{00000000-0005-0000-0000-0000285D0000}"/>
    <cellStyle name="Comma 3 4 4 2 5 2" xfId="12253" xr:uid="{00000000-0005-0000-0000-0000295D0000}"/>
    <cellStyle name="Comma 3 4 4 2 5 2 2" xfId="27664" xr:uid="{00000000-0005-0000-0000-00002A5D0000}"/>
    <cellStyle name="Comma 3 4 4 2 5 2 2 2" xfId="58488" xr:uid="{00000000-0005-0000-0000-00002B5D0000}"/>
    <cellStyle name="Comma 3 4 4 2 5 2 3" xfId="43078" xr:uid="{00000000-0005-0000-0000-00002C5D0000}"/>
    <cellStyle name="Comma 3 4 4 2 5 3" xfId="19855" xr:uid="{00000000-0005-0000-0000-00002D5D0000}"/>
    <cellStyle name="Comma 3 4 4 2 5 3 2" xfId="50679" xr:uid="{00000000-0005-0000-0000-00002E5D0000}"/>
    <cellStyle name="Comma 3 4 4 2 5 4" xfId="35269" xr:uid="{00000000-0005-0000-0000-00002F5D0000}"/>
    <cellStyle name="Comma 3 4 4 2 6" xfId="8450" xr:uid="{00000000-0005-0000-0000-0000305D0000}"/>
    <cellStyle name="Comma 3 4 4 2 6 2" xfId="23861" xr:uid="{00000000-0005-0000-0000-0000315D0000}"/>
    <cellStyle name="Comma 3 4 4 2 6 2 2" xfId="54685" xr:uid="{00000000-0005-0000-0000-0000325D0000}"/>
    <cellStyle name="Comma 3 4 4 2 6 3" xfId="39275" xr:uid="{00000000-0005-0000-0000-0000335D0000}"/>
    <cellStyle name="Comma 3 4 4 2 7" xfId="16052" xr:uid="{00000000-0005-0000-0000-0000345D0000}"/>
    <cellStyle name="Comma 3 4 4 2 7 2" xfId="46876" xr:uid="{00000000-0005-0000-0000-0000355D0000}"/>
    <cellStyle name="Comma 3 4 4 2 8" xfId="31466" xr:uid="{00000000-0005-0000-0000-0000365D0000}"/>
    <cellStyle name="Comma 3 4 4 3" xfId="431" xr:uid="{00000000-0005-0000-0000-0000375D0000}"/>
    <cellStyle name="Comma 3 4 4 3 2" xfId="1064" xr:uid="{00000000-0005-0000-0000-0000385D0000}"/>
    <cellStyle name="Comma 3 4 4 3 2 2" xfId="2963" xr:uid="{00000000-0005-0000-0000-0000395D0000}"/>
    <cellStyle name="Comma 3 4 4 3 2 2 2" xfId="6766" xr:uid="{00000000-0005-0000-0000-00003A5D0000}"/>
    <cellStyle name="Comma 3 4 4 3 2 2 2 2" xfId="14576" xr:uid="{00000000-0005-0000-0000-00003B5D0000}"/>
    <cellStyle name="Comma 3 4 4 3 2 2 2 2 2" xfId="29987" xr:uid="{00000000-0005-0000-0000-00003C5D0000}"/>
    <cellStyle name="Comma 3 4 4 3 2 2 2 2 2 2" xfId="60811" xr:uid="{00000000-0005-0000-0000-00003D5D0000}"/>
    <cellStyle name="Comma 3 4 4 3 2 2 2 2 3" xfId="45401" xr:uid="{00000000-0005-0000-0000-00003E5D0000}"/>
    <cellStyle name="Comma 3 4 4 3 2 2 2 3" xfId="22178" xr:uid="{00000000-0005-0000-0000-00003F5D0000}"/>
    <cellStyle name="Comma 3 4 4 3 2 2 2 3 2" xfId="53002" xr:uid="{00000000-0005-0000-0000-0000405D0000}"/>
    <cellStyle name="Comma 3 4 4 3 2 2 2 4" xfId="37592" xr:uid="{00000000-0005-0000-0000-0000415D0000}"/>
    <cellStyle name="Comma 3 4 4 3 2 2 3" xfId="10773" xr:uid="{00000000-0005-0000-0000-0000425D0000}"/>
    <cellStyle name="Comma 3 4 4 3 2 2 3 2" xfId="26184" xr:uid="{00000000-0005-0000-0000-0000435D0000}"/>
    <cellStyle name="Comma 3 4 4 3 2 2 3 2 2" xfId="57008" xr:uid="{00000000-0005-0000-0000-0000445D0000}"/>
    <cellStyle name="Comma 3 4 4 3 2 2 3 3" xfId="41598" xr:uid="{00000000-0005-0000-0000-0000455D0000}"/>
    <cellStyle name="Comma 3 4 4 3 2 2 4" xfId="18375" xr:uid="{00000000-0005-0000-0000-0000465D0000}"/>
    <cellStyle name="Comma 3 4 4 3 2 2 4 2" xfId="49199" xr:uid="{00000000-0005-0000-0000-0000475D0000}"/>
    <cellStyle name="Comma 3 4 4 3 2 2 5" xfId="33789" xr:uid="{00000000-0005-0000-0000-0000485D0000}"/>
    <cellStyle name="Comma 3 4 4 3 2 3" xfId="4867" xr:uid="{00000000-0005-0000-0000-0000495D0000}"/>
    <cellStyle name="Comma 3 4 4 3 2 3 2" xfId="12677" xr:uid="{00000000-0005-0000-0000-00004A5D0000}"/>
    <cellStyle name="Comma 3 4 4 3 2 3 2 2" xfId="28088" xr:uid="{00000000-0005-0000-0000-00004B5D0000}"/>
    <cellStyle name="Comma 3 4 4 3 2 3 2 2 2" xfId="58912" xr:uid="{00000000-0005-0000-0000-00004C5D0000}"/>
    <cellStyle name="Comma 3 4 4 3 2 3 2 3" xfId="43502" xr:uid="{00000000-0005-0000-0000-00004D5D0000}"/>
    <cellStyle name="Comma 3 4 4 3 2 3 3" xfId="20279" xr:uid="{00000000-0005-0000-0000-00004E5D0000}"/>
    <cellStyle name="Comma 3 4 4 3 2 3 3 2" xfId="51103" xr:uid="{00000000-0005-0000-0000-00004F5D0000}"/>
    <cellStyle name="Comma 3 4 4 3 2 3 4" xfId="35693" xr:uid="{00000000-0005-0000-0000-0000505D0000}"/>
    <cellStyle name="Comma 3 4 4 3 2 4" xfId="8874" xr:uid="{00000000-0005-0000-0000-0000515D0000}"/>
    <cellStyle name="Comma 3 4 4 3 2 4 2" xfId="24285" xr:uid="{00000000-0005-0000-0000-0000525D0000}"/>
    <cellStyle name="Comma 3 4 4 3 2 4 2 2" xfId="55109" xr:uid="{00000000-0005-0000-0000-0000535D0000}"/>
    <cellStyle name="Comma 3 4 4 3 2 4 3" xfId="39699" xr:uid="{00000000-0005-0000-0000-0000545D0000}"/>
    <cellStyle name="Comma 3 4 4 3 2 5" xfId="16476" xr:uid="{00000000-0005-0000-0000-0000555D0000}"/>
    <cellStyle name="Comma 3 4 4 3 2 5 2" xfId="47300" xr:uid="{00000000-0005-0000-0000-0000565D0000}"/>
    <cellStyle name="Comma 3 4 4 3 2 6" xfId="31890" xr:uid="{00000000-0005-0000-0000-0000575D0000}"/>
    <cellStyle name="Comma 3 4 4 3 3" xfId="1697" xr:uid="{00000000-0005-0000-0000-0000585D0000}"/>
    <cellStyle name="Comma 3 4 4 3 3 2" xfId="3596" xr:uid="{00000000-0005-0000-0000-0000595D0000}"/>
    <cellStyle name="Comma 3 4 4 3 3 2 2" xfId="7399" xr:uid="{00000000-0005-0000-0000-00005A5D0000}"/>
    <cellStyle name="Comma 3 4 4 3 3 2 2 2" xfId="15209" xr:uid="{00000000-0005-0000-0000-00005B5D0000}"/>
    <cellStyle name="Comma 3 4 4 3 3 2 2 2 2" xfId="30620" xr:uid="{00000000-0005-0000-0000-00005C5D0000}"/>
    <cellStyle name="Comma 3 4 4 3 3 2 2 2 2 2" xfId="61444" xr:uid="{00000000-0005-0000-0000-00005D5D0000}"/>
    <cellStyle name="Comma 3 4 4 3 3 2 2 2 3" xfId="46034" xr:uid="{00000000-0005-0000-0000-00005E5D0000}"/>
    <cellStyle name="Comma 3 4 4 3 3 2 2 3" xfId="22811" xr:uid="{00000000-0005-0000-0000-00005F5D0000}"/>
    <cellStyle name="Comma 3 4 4 3 3 2 2 3 2" xfId="53635" xr:uid="{00000000-0005-0000-0000-0000605D0000}"/>
    <cellStyle name="Comma 3 4 4 3 3 2 2 4" xfId="38225" xr:uid="{00000000-0005-0000-0000-0000615D0000}"/>
    <cellStyle name="Comma 3 4 4 3 3 2 3" xfId="11406" xr:uid="{00000000-0005-0000-0000-0000625D0000}"/>
    <cellStyle name="Comma 3 4 4 3 3 2 3 2" xfId="26817" xr:uid="{00000000-0005-0000-0000-0000635D0000}"/>
    <cellStyle name="Comma 3 4 4 3 3 2 3 2 2" xfId="57641" xr:uid="{00000000-0005-0000-0000-0000645D0000}"/>
    <cellStyle name="Comma 3 4 4 3 3 2 3 3" xfId="42231" xr:uid="{00000000-0005-0000-0000-0000655D0000}"/>
    <cellStyle name="Comma 3 4 4 3 3 2 4" xfId="19008" xr:uid="{00000000-0005-0000-0000-0000665D0000}"/>
    <cellStyle name="Comma 3 4 4 3 3 2 4 2" xfId="49832" xr:uid="{00000000-0005-0000-0000-0000675D0000}"/>
    <cellStyle name="Comma 3 4 4 3 3 2 5" xfId="34422" xr:uid="{00000000-0005-0000-0000-0000685D0000}"/>
    <cellStyle name="Comma 3 4 4 3 3 3" xfId="5500" xr:uid="{00000000-0005-0000-0000-0000695D0000}"/>
    <cellStyle name="Comma 3 4 4 3 3 3 2" xfId="13310" xr:uid="{00000000-0005-0000-0000-00006A5D0000}"/>
    <cellStyle name="Comma 3 4 4 3 3 3 2 2" xfId="28721" xr:uid="{00000000-0005-0000-0000-00006B5D0000}"/>
    <cellStyle name="Comma 3 4 4 3 3 3 2 2 2" xfId="59545" xr:uid="{00000000-0005-0000-0000-00006C5D0000}"/>
    <cellStyle name="Comma 3 4 4 3 3 3 2 3" xfId="44135" xr:uid="{00000000-0005-0000-0000-00006D5D0000}"/>
    <cellStyle name="Comma 3 4 4 3 3 3 3" xfId="20912" xr:uid="{00000000-0005-0000-0000-00006E5D0000}"/>
    <cellStyle name="Comma 3 4 4 3 3 3 3 2" xfId="51736" xr:uid="{00000000-0005-0000-0000-00006F5D0000}"/>
    <cellStyle name="Comma 3 4 4 3 3 3 4" xfId="36326" xr:uid="{00000000-0005-0000-0000-0000705D0000}"/>
    <cellStyle name="Comma 3 4 4 3 3 4" xfId="9507" xr:uid="{00000000-0005-0000-0000-0000715D0000}"/>
    <cellStyle name="Comma 3 4 4 3 3 4 2" xfId="24918" xr:uid="{00000000-0005-0000-0000-0000725D0000}"/>
    <cellStyle name="Comma 3 4 4 3 3 4 2 2" xfId="55742" xr:uid="{00000000-0005-0000-0000-0000735D0000}"/>
    <cellStyle name="Comma 3 4 4 3 3 4 3" xfId="40332" xr:uid="{00000000-0005-0000-0000-0000745D0000}"/>
    <cellStyle name="Comma 3 4 4 3 3 5" xfId="17109" xr:uid="{00000000-0005-0000-0000-0000755D0000}"/>
    <cellStyle name="Comma 3 4 4 3 3 5 2" xfId="47933" xr:uid="{00000000-0005-0000-0000-0000765D0000}"/>
    <cellStyle name="Comma 3 4 4 3 3 6" xfId="32523" xr:uid="{00000000-0005-0000-0000-0000775D0000}"/>
    <cellStyle name="Comma 3 4 4 3 4" xfId="2330" xr:uid="{00000000-0005-0000-0000-0000785D0000}"/>
    <cellStyle name="Comma 3 4 4 3 4 2" xfId="6133" xr:uid="{00000000-0005-0000-0000-0000795D0000}"/>
    <cellStyle name="Comma 3 4 4 3 4 2 2" xfId="13943" xr:uid="{00000000-0005-0000-0000-00007A5D0000}"/>
    <cellStyle name="Comma 3 4 4 3 4 2 2 2" xfId="29354" xr:uid="{00000000-0005-0000-0000-00007B5D0000}"/>
    <cellStyle name="Comma 3 4 4 3 4 2 2 2 2" xfId="60178" xr:uid="{00000000-0005-0000-0000-00007C5D0000}"/>
    <cellStyle name="Comma 3 4 4 3 4 2 2 3" xfId="44768" xr:uid="{00000000-0005-0000-0000-00007D5D0000}"/>
    <cellStyle name="Comma 3 4 4 3 4 2 3" xfId="21545" xr:uid="{00000000-0005-0000-0000-00007E5D0000}"/>
    <cellStyle name="Comma 3 4 4 3 4 2 3 2" xfId="52369" xr:uid="{00000000-0005-0000-0000-00007F5D0000}"/>
    <cellStyle name="Comma 3 4 4 3 4 2 4" xfId="36959" xr:uid="{00000000-0005-0000-0000-0000805D0000}"/>
    <cellStyle name="Comma 3 4 4 3 4 3" xfId="10140" xr:uid="{00000000-0005-0000-0000-0000815D0000}"/>
    <cellStyle name="Comma 3 4 4 3 4 3 2" xfId="25551" xr:uid="{00000000-0005-0000-0000-0000825D0000}"/>
    <cellStyle name="Comma 3 4 4 3 4 3 2 2" xfId="56375" xr:uid="{00000000-0005-0000-0000-0000835D0000}"/>
    <cellStyle name="Comma 3 4 4 3 4 3 3" xfId="40965" xr:uid="{00000000-0005-0000-0000-0000845D0000}"/>
    <cellStyle name="Comma 3 4 4 3 4 4" xfId="17742" xr:uid="{00000000-0005-0000-0000-0000855D0000}"/>
    <cellStyle name="Comma 3 4 4 3 4 4 2" xfId="48566" xr:uid="{00000000-0005-0000-0000-0000865D0000}"/>
    <cellStyle name="Comma 3 4 4 3 4 5" xfId="33156" xr:uid="{00000000-0005-0000-0000-0000875D0000}"/>
    <cellStyle name="Comma 3 4 4 3 5" xfId="4234" xr:uid="{00000000-0005-0000-0000-0000885D0000}"/>
    <cellStyle name="Comma 3 4 4 3 5 2" xfId="12044" xr:uid="{00000000-0005-0000-0000-0000895D0000}"/>
    <cellStyle name="Comma 3 4 4 3 5 2 2" xfId="27455" xr:uid="{00000000-0005-0000-0000-00008A5D0000}"/>
    <cellStyle name="Comma 3 4 4 3 5 2 2 2" xfId="58279" xr:uid="{00000000-0005-0000-0000-00008B5D0000}"/>
    <cellStyle name="Comma 3 4 4 3 5 2 3" xfId="42869" xr:uid="{00000000-0005-0000-0000-00008C5D0000}"/>
    <cellStyle name="Comma 3 4 4 3 5 3" xfId="19646" xr:uid="{00000000-0005-0000-0000-00008D5D0000}"/>
    <cellStyle name="Comma 3 4 4 3 5 3 2" xfId="50470" xr:uid="{00000000-0005-0000-0000-00008E5D0000}"/>
    <cellStyle name="Comma 3 4 4 3 5 4" xfId="35060" xr:uid="{00000000-0005-0000-0000-00008F5D0000}"/>
    <cellStyle name="Comma 3 4 4 3 6" xfId="8241" xr:uid="{00000000-0005-0000-0000-0000905D0000}"/>
    <cellStyle name="Comma 3 4 4 3 6 2" xfId="23652" xr:uid="{00000000-0005-0000-0000-0000915D0000}"/>
    <cellStyle name="Comma 3 4 4 3 6 2 2" xfId="54476" xr:uid="{00000000-0005-0000-0000-0000925D0000}"/>
    <cellStyle name="Comma 3 4 4 3 6 3" xfId="39066" xr:uid="{00000000-0005-0000-0000-0000935D0000}"/>
    <cellStyle name="Comma 3 4 4 3 7" xfId="15843" xr:uid="{00000000-0005-0000-0000-0000945D0000}"/>
    <cellStyle name="Comma 3 4 4 3 7 2" xfId="46667" xr:uid="{00000000-0005-0000-0000-0000955D0000}"/>
    <cellStyle name="Comma 3 4 4 3 8" xfId="31257" xr:uid="{00000000-0005-0000-0000-0000965D0000}"/>
    <cellStyle name="Comma 3 4 4 4" xfId="851" xr:uid="{00000000-0005-0000-0000-0000975D0000}"/>
    <cellStyle name="Comma 3 4 4 4 2" xfId="2750" xr:uid="{00000000-0005-0000-0000-0000985D0000}"/>
    <cellStyle name="Comma 3 4 4 4 2 2" xfId="6553" xr:uid="{00000000-0005-0000-0000-0000995D0000}"/>
    <cellStyle name="Comma 3 4 4 4 2 2 2" xfId="14363" xr:uid="{00000000-0005-0000-0000-00009A5D0000}"/>
    <cellStyle name="Comma 3 4 4 4 2 2 2 2" xfId="29774" xr:uid="{00000000-0005-0000-0000-00009B5D0000}"/>
    <cellStyle name="Comma 3 4 4 4 2 2 2 2 2" xfId="60598" xr:uid="{00000000-0005-0000-0000-00009C5D0000}"/>
    <cellStyle name="Comma 3 4 4 4 2 2 2 3" xfId="45188" xr:uid="{00000000-0005-0000-0000-00009D5D0000}"/>
    <cellStyle name="Comma 3 4 4 4 2 2 3" xfId="21965" xr:uid="{00000000-0005-0000-0000-00009E5D0000}"/>
    <cellStyle name="Comma 3 4 4 4 2 2 3 2" xfId="52789" xr:uid="{00000000-0005-0000-0000-00009F5D0000}"/>
    <cellStyle name="Comma 3 4 4 4 2 2 4" xfId="37379" xr:uid="{00000000-0005-0000-0000-0000A05D0000}"/>
    <cellStyle name="Comma 3 4 4 4 2 3" xfId="10560" xr:uid="{00000000-0005-0000-0000-0000A15D0000}"/>
    <cellStyle name="Comma 3 4 4 4 2 3 2" xfId="25971" xr:uid="{00000000-0005-0000-0000-0000A25D0000}"/>
    <cellStyle name="Comma 3 4 4 4 2 3 2 2" xfId="56795" xr:uid="{00000000-0005-0000-0000-0000A35D0000}"/>
    <cellStyle name="Comma 3 4 4 4 2 3 3" xfId="41385" xr:uid="{00000000-0005-0000-0000-0000A45D0000}"/>
    <cellStyle name="Comma 3 4 4 4 2 4" xfId="18162" xr:uid="{00000000-0005-0000-0000-0000A55D0000}"/>
    <cellStyle name="Comma 3 4 4 4 2 4 2" xfId="48986" xr:uid="{00000000-0005-0000-0000-0000A65D0000}"/>
    <cellStyle name="Comma 3 4 4 4 2 5" xfId="33576" xr:uid="{00000000-0005-0000-0000-0000A75D0000}"/>
    <cellStyle name="Comma 3 4 4 4 3" xfId="4654" xr:uid="{00000000-0005-0000-0000-0000A85D0000}"/>
    <cellStyle name="Comma 3 4 4 4 3 2" xfId="12464" xr:uid="{00000000-0005-0000-0000-0000A95D0000}"/>
    <cellStyle name="Comma 3 4 4 4 3 2 2" xfId="27875" xr:uid="{00000000-0005-0000-0000-0000AA5D0000}"/>
    <cellStyle name="Comma 3 4 4 4 3 2 2 2" xfId="58699" xr:uid="{00000000-0005-0000-0000-0000AB5D0000}"/>
    <cellStyle name="Comma 3 4 4 4 3 2 3" xfId="43289" xr:uid="{00000000-0005-0000-0000-0000AC5D0000}"/>
    <cellStyle name="Comma 3 4 4 4 3 3" xfId="20066" xr:uid="{00000000-0005-0000-0000-0000AD5D0000}"/>
    <cellStyle name="Comma 3 4 4 4 3 3 2" xfId="50890" xr:uid="{00000000-0005-0000-0000-0000AE5D0000}"/>
    <cellStyle name="Comma 3 4 4 4 3 4" xfId="35480" xr:uid="{00000000-0005-0000-0000-0000AF5D0000}"/>
    <cellStyle name="Comma 3 4 4 4 4" xfId="8661" xr:uid="{00000000-0005-0000-0000-0000B05D0000}"/>
    <cellStyle name="Comma 3 4 4 4 4 2" xfId="24072" xr:uid="{00000000-0005-0000-0000-0000B15D0000}"/>
    <cellStyle name="Comma 3 4 4 4 4 2 2" xfId="54896" xr:uid="{00000000-0005-0000-0000-0000B25D0000}"/>
    <cellStyle name="Comma 3 4 4 4 4 3" xfId="39486" xr:uid="{00000000-0005-0000-0000-0000B35D0000}"/>
    <cellStyle name="Comma 3 4 4 4 5" xfId="16263" xr:uid="{00000000-0005-0000-0000-0000B45D0000}"/>
    <cellStyle name="Comma 3 4 4 4 5 2" xfId="47087" xr:uid="{00000000-0005-0000-0000-0000B55D0000}"/>
    <cellStyle name="Comma 3 4 4 4 6" xfId="31677" xr:uid="{00000000-0005-0000-0000-0000B65D0000}"/>
    <cellStyle name="Comma 3 4 4 5" xfId="1484" xr:uid="{00000000-0005-0000-0000-0000B75D0000}"/>
    <cellStyle name="Comma 3 4 4 5 2" xfId="3383" xr:uid="{00000000-0005-0000-0000-0000B85D0000}"/>
    <cellStyle name="Comma 3 4 4 5 2 2" xfId="7186" xr:uid="{00000000-0005-0000-0000-0000B95D0000}"/>
    <cellStyle name="Comma 3 4 4 5 2 2 2" xfId="14996" xr:uid="{00000000-0005-0000-0000-0000BA5D0000}"/>
    <cellStyle name="Comma 3 4 4 5 2 2 2 2" xfId="30407" xr:uid="{00000000-0005-0000-0000-0000BB5D0000}"/>
    <cellStyle name="Comma 3 4 4 5 2 2 2 2 2" xfId="61231" xr:uid="{00000000-0005-0000-0000-0000BC5D0000}"/>
    <cellStyle name="Comma 3 4 4 5 2 2 2 3" xfId="45821" xr:uid="{00000000-0005-0000-0000-0000BD5D0000}"/>
    <cellStyle name="Comma 3 4 4 5 2 2 3" xfId="22598" xr:uid="{00000000-0005-0000-0000-0000BE5D0000}"/>
    <cellStyle name="Comma 3 4 4 5 2 2 3 2" xfId="53422" xr:uid="{00000000-0005-0000-0000-0000BF5D0000}"/>
    <cellStyle name="Comma 3 4 4 5 2 2 4" xfId="38012" xr:uid="{00000000-0005-0000-0000-0000C05D0000}"/>
    <cellStyle name="Comma 3 4 4 5 2 3" xfId="11193" xr:uid="{00000000-0005-0000-0000-0000C15D0000}"/>
    <cellStyle name="Comma 3 4 4 5 2 3 2" xfId="26604" xr:uid="{00000000-0005-0000-0000-0000C25D0000}"/>
    <cellStyle name="Comma 3 4 4 5 2 3 2 2" xfId="57428" xr:uid="{00000000-0005-0000-0000-0000C35D0000}"/>
    <cellStyle name="Comma 3 4 4 5 2 3 3" xfId="42018" xr:uid="{00000000-0005-0000-0000-0000C45D0000}"/>
    <cellStyle name="Comma 3 4 4 5 2 4" xfId="18795" xr:uid="{00000000-0005-0000-0000-0000C55D0000}"/>
    <cellStyle name="Comma 3 4 4 5 2 4 2" xfId="49619" xr:uid="{00000000-0005-0000-0000-0000C65D0000}"/>
    <cellStyle name="Comma 3 4 4 5 2 5" xfId="34209" xr:uid="{00000000-0005-0000-0000-0000C75D0000}"/>
    <cellStyle name="Comma 3 4 4 5 3" xfId="5287" xr:uid="{00000000-0005-0000-0000-0000C85D0000}"/>
    <cellStyle name="Comma 3 4 4 5 3 2" xfId="13097" xr:uid="{00000000-0005-0000-0000-0000C95D0000}"/>
    <cellStyle name="Comma 3 4 4 5 3 2 2" xfId="28508" xr:uid="{00000000-0005-0000-0000-0000CA5D0000}"/>
    <cellStyle name="Comma 3 4 4 5 3 2 2 2" xfId="59332" xr:uid="{00000000-0005-0000-0000-0000CB5D0000}"/>
    <cellStyle name="Comma 3 4 4 5 3 2 3" xfId="43922" xr:uid="{00000000-0005-0000-0000-0000CC5D0000}"/>
    <cellStyle name="Comma 3 4 4 5 3 3" xfId="20699" xr:uid="{00000000-0005-0000-0000-0000CD5D0000}"/>
    <cellStyle name="Comma 3 4 4 5 3 3 2" xfId="51523" xr:uid="{00000000-0005-0000-0000-0000CE5D0000}"/>
    <cellStyle name="Comma 3 4 4 5 3 4" xfId="36113" xr:uid="{00000000-0005-0000-0000-0000CF5D0000}"/>
    <cellStyle name="Comma 3 4 4 5 4" xfId="9294" xr:uid="{00000000-0005-0000-0000-0000D05D0000}"/>
    <cellStyle name="Comma 3 4 4 5 4 2" xfId="24705" xr:uid="{00000000-0005-0000-0000-0000D15D0000}"/>
    <cellStyle name="Comma 3 4 4 5 4 2 2" xfId="55529" xr:uid="{00000000-0005-0000-0000-0000D25D0000}"/>
    <cellStyle name="Comma 3 4 4 5 4 3" xfId="40119" xr:uid="{00000000-0005-0000-0000-0000D35D0000}"/>
    <cellStyle name="Comma 3 4 4 5 5" xfId="16896" xr:uid="{00000000-0005-0000-0000-0000D45D0000}"/>
    <cellStyle name="Comma 3 4 4 5 5 2" xfId="47720" xr:uid="{00000000-0005-0000-0000-0000D55D0000}"/>
    <cellStyle name="Comma 3 4 4 5 6" xfId="32310" xr:uid="{00000000-0005-0000-0000-0000D65D0000}"/>
    <cellStyle name="Comma 3 4 4 6" xfId="2117" xr:uid="{00000000-0005-0000-0000-0000D75D0000}"/>
    <cellStyle name="Comma 3 4 4 6 2" xfId="5920" xr:uid="{00000000-0005-0000-0000-0000D85D0000}"/>
    <cellStyle name="Comma 3 4 4 6 2 2" xfId="13730" xr:uid="{00000000-0005-0000-0000-0000D95D0000}"/>
    <cellStyle name="Comma 3 4 4 6 2 2 2" xfId="29141" xr:uid="{00000000-0005-0000-0000-0000DA5D0000}"/>
    <cellStyle name="Comma 3 4 4 6 2 2 2 2" xfId="59965" xr:uid="{00000000-0005-0000-0000-0000DB5D0000}"/>
    <cellStyle name="Comma 3 4 4 6 2 2 3" xfId="44555" xr:uid="{00000000-0005-0000-0000-0000DC5D0000}"/>
    <cellStyle name="Comma 3 4 4 6 2 3" xfId="21332" xr:uid="{00000000-0005-0000-0000-0000DD5D0000}"/>
    <cellStyle name="Comma 3 4 4 6 2 3 2" xfId="52156" xr:uid="{00000000-0005-0000-0000-0000DE5D0000}"/>
    <cellStyle name="Comma 3 4 4 6 2 4" xfId="36746" xr:uid="{00000000-0005-0000-0000-0000DF5D0000}"/>
    <cellStyle name="Comma 3 4 4 6 3" xfId="9927" xr:uid="{00000000-0005-0000-0000-0000E05D0000}"/>
    <cellStyle name="Comma 3 4 4 6 3 2" xfId="25338" xr:uid="{00000000-0005-0000-0000-0000E15D0000}"/>
    <cellStyle name="Comma 3 4 4 6 3 2 2" xfId="56162" xr:uid="{00000000-0005-0000-0000-0000E25D0000}"/>
    <cellStyle name="Comma 3 4 4 6 3 3" xfId="40752" xr:uid="{00000000-0005-0000-0000-0000E35D0000}"/>
    <cellStyle name="Comma 3 4 4 6 4" xfId="17529" xr:uid="{00000000-0005-0000-0000-0000E45D0000}"/>
    <cellStyle name="Comma 3 4 4 6 4 2" xfId="48353" xr:uid="{00000000-0005-0000-0000-0000E55D0000}"/>
    <cellStyle name="Comma 3 4 4 6 5" xfId="32943" xr:uid="{00000000-0005-0000-0000-0000E65D0000}"/>
    <cellStyle name="Comma 3 4 4 7" xfId="4021" xr:uid="{00000000-0005-0000-0000-0000E75D0000}"/>
    <cellStyle name="Comma 3 4 4 7 2" xfId="11831" xr:uid="{00000000-0005-0000-0000-0000E85D0000}"/>
    <cellStyle name="Comma 3 4 4 7 2 2" xfId="27242" xr:uid="{00000000-0005-0000-0000-0000E95D0000}"/>
    <cellStyle name="Comma 3 4 4 7 2 2 2" xfId="58066" xr:uid="{00000000-0005-0000-0000-0000EA5D0000}"/>
    <cellStyle name="Comma 3 4 4 7 2 3" xfId="42656" xr:uid="{00000000-0005-0000-0000-0000EB5D0000}"/>
    <cellStyle name="Comma 3 4 4 7 3" xfId="19433" xr:uid="{00000000-0005-0000-0000-0000EC5D0000}"/>
    <cellStyle name="Comma 3 4 4 7 3 2" xfId="50257" xr:uid="{00000000-0005-0000-0000-0000ED5D0000}"/>
    <cellStyle name="Comma 3 4 4 7 4" xfId="34847" xr:uid="{00000000-0005-0000-0000-0000EE5D0000}"/>
    <cellStyle name="Comma 3 4 4 8" xfId="8028" xr:uid="{00000000-0005-0000-0000-0000EF5D0000}"/>
    <cellStyle name="Comma 3 4 4 8 2" xfId="23439" xr:uid="{00000000-0005-0000-0000-0000F05D0000}"/>
    <cellStyle name="Comma 3 4 4 8 2 2" xfId="54263" xr:uid="{00000000-0005-0000-0000-0000F15D0000}"/>
    <cellStyle name="Comma 3 4 4 8 3" xfId="38853" xr:uid="{00000000-0005-0000-0000-0000F25D0000}"/>
    <cellStyle name="Comma 3 4 4 9" xfId="7819" xr:uid="{00000000-0005-0000-0000-0000F35D0000}"/>
    <cellStyle name="Comma 3 4 4 9 2" xfId="23230" xr:uid="{00000000-0005-0000-0000-0000F45D0000}"/>
    <cellStyle name="Comma 3 4 4 9 2 2" xfId="54054" xr:uid="{00000000-0005-0000-0000-0000F55D0000}"/>
    <cellStyle name="Comma 3 4 4 9 3" xfId="38644" xr:uid="{00000000-0005-0000-0000-0000F65D0000}"/>
    <cellStyle name="Comma 3 4 5" xfId="595" xr:uid="{00000000-0005-0000-0000-0000F75D0000}"/>
    <cellStyle name="Comma 3 4 5 2" xfId="1228" xr:uid="{00000000-0005-0000-0000-0000F85D0000}"/>
    <cellStyle name="Comma 3 4 5 2 2" xfId="3127" xr:uid="{00000000-0005-0000-0000-0000F95D0000}"/>
    <cellStyle name="Comma 3 4 5 2 2 2" xfId="6930" xr:uid="{00000000-0005-0000-0000-0000FA5D0000}"/>
    <cellStyle name="Comma 3 4 5 2 2 2 2" xfId="14740" xr:uid="{00000000-0005-0000-0000-0000FB5D0000}"/>
    <cellStyle name="Comma 3 4 5 2 2 2 2 2" xfId="30151" xr:uid="{00000000-0005-0000-0000-0000FC5D0000}"/>
    <cellStyle name="Comma 3 4 5 2 2 2 2 2 2" xfId="60975" xr:uid="{00000000-0005-0000-0000-0000FD5D0000}"/>
    <cellStyle name="Comma 3 4 5 2 2 2 2 3" xfId="45565" xr:uid="{00000000-0005-0000-0000-0000FE5D0000}"/>
    <cellStyle name="Comma 3 4 5 2 2 2 3" xfId="22342" xr:uid="{00000000-0005-0000-0000-0000FF5D0000}"/>
    <cellStyle name="Comma 3 4 5 2 2 2 3 2" xfId="53166" xr:uid="{00000000-0005-0000-0000-0000005E0000}"/>
    <cellStyle name="Comma 3 4 5 2 2 2 4" xfId="37756" xr:uid="{00000000-0005-0000-0000-0000015E0000}"/>
    <cellStyle name="Comma 3 4 5 2 2 3" xfId="10937" xr:uid="{00000000-0005-0000-0000-0000025E0000}"/>
    <cellStyle name="Comma 3 4 5 2 2 3 2" xfId="26348" xr:uid="{00000000-0005-0000-0000-0000035E0000}"/>
    <cellStyle name="Comma 3 4 5 2 2 3 2 2" xfId="57172" xr:uid="{00000000-0005-0000-0000-0000045E0000}"/>
    <cellStyle name="Comma 3 4 5 2 2 3 3" xfId="41762" xr:uid="{00000000-0005-0000-0000-0000055E0000}"/>
    <cellStyle name="Comma 3 4 5 2 2 4" xfId="18539" xr:uid="{00000000-0005-0000-0000-0000065E0000}"/>
    <cellStyle name="Comma 3 4 5 2 2 4 2" xfId="49363" xr:uid="{00000000-0005-0000-0000-0000075E0000}"/>
    <cellStyle name="Comma 3 4 5 2 2 5" xfId="33953" xr:uid="{00000000-0005-0000-0000-0000085E0000}"/>
    <cellStyle name="Comma 3 4 5 2 3" xfId="5031" xr:uid="{00000000-0005-0000-0000-0000095E0000}"/>
    <cellStyle name="Comma 3 4 5 2 3 2" xfId="12841" xr:uid="{00000000-0005-0000-0000-00000A5E0000}"/>
    <cellStyle name="Comma 3 4 5 2 3 2 2" xfId="28252" xr:uid="{00000000-0005-0000-0000-00000B5E0000}"/>
    <cellStyle name="Comma 3 4 5 2 3 2 2 2" xfId="59076" xr:uid="{00000000-0005-0000-0000-00000C5E0000}"/>
    <cellStyle name="Comma 3 4 5 2 3 2 3" xfId="43666" xr:uid="{00000000-0005-0000-0000-00000D5E0000}"/>
    <cellStyle name="Comma 3 4 5 2 3 3" xfId="20443" xr:uid="{00000000-0005-0000-0000-00000E5E0000}"/>
    <cellStyle name="Comma 3 4 5 2 3 3 2" xfId="51267" xr:uid="{00000000-0005-0000-0000-00000F5E0000}"/>
    <cellStyle name="Comma 3 4 5 2 3 4" xfId="35857" xr:uid="{00000000-0005-0000-0000-0000105E0000}"/>
    <cellStyle name="Comma 3 4 5 2 4" xfId="9038" xr:uid="{00000000-0005-0000-0000-0000115E0000}"/>
    <cellStyle name="Comma 3 4 5 2 4 2" xfId="24449" xr:uid="{00000000-0005-0000-0000-0000125E0000}"/>
    <cellStyle name="Comma 3 4 5 2 4 2 2" xfId="55273" xr:uid="{00000000-0005-0000-0000-0000135E0000}"/>
    <cellStyle name="Comma 3 4 5 2 4 3" xfId="39863" xr:uid="{00000000-0005-0000-0000-0000145E0000}"/>
    <cellStyle name="Comma 3 4 5 2 5" xfId="16640" xr:uid="{00000000-0005-0000-0000-0000155E0000}"/>
    <cellStyle name="Comma 3 4 5 2 5 2" xfId="47464" xr:uid="{00000000-0005-0000-0000-0000165E0000}"/>
    <cellStyle name="Comma 3 4 5 2 6" xfId="32054" xr:uid="{00000000-0005-0000-0000-0000175E0000}"/>
    <cellStyle name="Comma 3 4 5 3" xfId="1861" xr:uid="{00000000-0005-0000-0000-0000185E0000}"/>
    <cellStyle name="Comma 3 4 5 3 2" xfId="3760" xr:uid="{00000000-0005-0000-0000-0000195E0000}"/>
    <cellStyle name="Comma 3 4 5 3 2 2" xfId="7563" xr:uid="{00000000-0005-0000-0000-00001A5E0000}"/>
    <cellStyle name="Comma 3 4 5 3 2 2 2" xfId="15373" xr:uid="{00000000-0005-0000-0000-00001B5E0000}"/>
    <cellStyle name="Comma 3 4 5 3 2 2 2 2" xfId="30784" xr:uid="{00000000-0005-0000-0000-00001C5E0000}"/>
    <cellStyle name="Comma 3 4 5 3 2 2 2 2 2" xfId="61608" xr:uid="{00000000-0005-0000-0000-00001D5E0000}"/>
    <cellStyle name="Comma 3 4 5 3 2 2 2 3" xfId="46198" xr:uid="{00000000-0005-0000-0000-00001E5E0000}"/>
    <cellStyle name="Comma 3 4 5 3 2 2 3" xfId="22975" xr:uid="{00000000-0005-0000-0000-00001F5E0000}"/>
    <cellStyle name="Comma 3 4 5 3 2 2 3 2" xfId="53799" xr:uid="{00000000-0005-0000-0000-0000205E0000}"/>
    <cellStyle name="Comma 3 4 5 3 2 2 4" xfId="38389" xr:uid="{00000000-0005-0000-0000-0000215E0000}"/>
    <cellStyle name="Comma 3 4 5 3 2 3" xfId="11570" xr:uid="{00000000-0005-0000-0000-0000225E0000}"/>
    <cellStyle name="Comma 3 4 5 3 2 3 2" xfId="26981" xr:uid="{00000000-0005-0000-0000-0000235E0000}"/>
    <cellStyle name="Comma 3 4 5 3 2 3 2 2" xfId="57805" xr:uid="{00000000-0005-0000-0000-0000245E0000}"/>
    <cellStyle name="Comma 3 4 5 3 2 3 3" xfId="42395" xr:uid="{00000000-0005-0000-0000-0000255E0000}"/>
    <cellStyle name="Comma 3 4 5 3 2 4" xfId="19172" xr:uid="{00000000-0005-0000-0000-0000265E0000}"/>
    <cellStyle name="Comma 3 4 5 3 2 4 2" xfId="49996" xr:uid="{00000000-0005-0000-0000-0000275E0000}"/>
    <cellStyle name="Comma 3 4 5 3 2 5" xfId="34586" xr:uid="{00000000-0005-0000-0000-0000285E0000}"/>
    <cellStyle name="Comma 3 4 5 3 3" xfId="5664" xr:uid="{00000000-0005-0000-0000-0000295E0000}"/>
    <cellStyle name="Comma 3 4 5 3 3 2" xfId="13474" xr:uid="{00000000-0005-0000-0000-00002A5E0000}"/>
    <cellStyle name="Comma 3 4 5 3 3 2 2" xfId="28885" xr:uid="{00000000-0005-0000-0000-00002B5E0000}"/>
    <cellStyle name="Comma 3 4 5 3 3 2 2 2" xfId="59709" xr:uid="{00000000-0005-0000-0000-00002C5E0000}"/>
    <cellStyle name="Comma 3 4 5 3 3 2 3" xfId="44299" xr:uid="{00000000-0005-0000-0000-00002D5E0000}"/>
    <cellStyle name="Comma 3 4 5 3 3 3" xfId="21076" xr:uid="{00000000-0005-0000-0000-00002E5E0000}"/>
    <cellStyle name="Comma 3 4 5 3 3 3 2" xfId="51900" xr:uid="{00000000-0005-0000-0000-00002F5E0000}"/>
    <cellStyle name="Comma 3 4 5 3 3 4" xfId="36490" xr:uid="{00000000-0005-0000-0000-0000305E0000}"/>
    <cellStyle name="Comma 3 4 5 3 4" xfId="9671" xr:uid="{00000000-0005-0000-0000-0000315E0000}"/>
    <cellStyle name="Comma 3 4 5 3 4 2" xfId="25082" xr:uid="{00000000-0005-0000-0000-0000325E0000}"/>
    <cellStyle name="Comma 3 4 5 3 4 2 2" xfId="55906" xr:uid="{00000000-0005-0000-0000-0000335E0000}"/>
    <cellStyle name="Comma 3 4 5 3 4 3" xfId="40496" xr:uid="{00000000-0005-0000-0000-0000345E0000}"/>
    <cellStyle name="Comma 3 4 5 3 5" xfId="17273" xr:uid="{00000000-0005-0000-0000-0000355E0000}"/>
    <cellStyle name="Comma 3 4 5 3 5 2" xfId="48097" xr:uid="{00000000-0005-0000-0000-0000365E0000}"/>
    <cellStyle name="Comma 3 4 5 3 6" xfId="32687" xr:uid="{00000000-0005-0000-0000-0000375E0000}"/>
    <cellStyle name="Comma 3 4 5 4" xfId="2494" xr:uid="{00000000-0005-0000-0000-0000385E0000}"/>
    <cellStyle name="Comma 3 4 5 4 2" xfId="6297" xr:uid="{00000000-0005-0000-0000-0000395E0000}"/>
    <cellStyle name="Comma 3 4 5 4 2 2" xfId="14107" xr:uid="{00000000-0005-0000-0000-00003A5E0000}"/>
    <cellStyle name="Comma 3 4 5 4 2 2 2" xfId="29518" xr:uid="{00000000-0005-0000-0000-00003B5E0000}"/>
    <cellStyle name="Comma 3 4 5 4 2 2 2 2" xfId="60342" xr:uid="{00000000-0005-0000-0000-00003C5E0000}"/>
    <cellStyle name="Comma 3 4 5 4 2 2 3" xfId="44932" xr:uid="{00000000-0005-0000-0000-00003D5E0000}"/>
    <cellStyle name="Comma 3 4 5 4 2 3" xfId="21709" xr:uid="{00000000-0005-0000-0000-00003E5E0000}"/>
    <cellStyle name="Comma 3 4 5 4 2 3 2" xfId="52533" xr:uid="{00000000-0005-0000-0000-00003F5E0000}"/>
    <cellStyle name="Comma 3 4 5 4 2 4" xfId="37123" xr:uid="{00000000-0005-0000-0000-0000405E0000}"/>
    <cellStyle name="Comma 3 4 5 4 3" xfId="10304" xr:uid="{00000000-0005-0000-0000-0000415E0000}"/>
    <cellStyle name="Comma 3 4 5 4 3 2" xfId="25715" xr:uid="{00000000-0005-0000-0000-0000425E0000}"/>
    <cellStyle name="Comma 3 4 5 4 3 2 2" xfId="56539" xr:uid="{00000000-0005-0000-0000-0000435E0000}"/>
    <cellStyle name="Comma 3 4 5 4 3 3" xfId="41129" xr:uid="{00000000-0005-0000-0000-0000445E0000}"/>
    <cellStyle name="Comma 3 4 5 4 4" xfId="17906" xr:uid="{00000000-0005-0000-0000-0000455E0000}"/>
    <cellStyle name="Comma 3 4 5 4 4 2" xfId="48730" xr:uid="{00000000-0005-0000-0000-0000465E0000}"/>
    <cellStyle name="Comma 3 4 5 4 5" xfId="33320" xr:uid="{00000000-0005-0000-0000-0000475E0000}"/>
    <cellStyle name="Comma 3 4 5 5" xfId="4398" xr:uid="{00000000-0005-0000-0000-0000485E0000}"/>
    <cellStyle name="Comma 3 4 5 5 2" xfId="12208" xr:uid="{00000000-0005-0000-0000-0000495E0000}"/>
    <cellStyle name="Comma 3 4 5 5 2 2" xfId="27619" xr:uid="{00000000-0005-0000-0000-00004A5E0000}"/>
    <cellStyle name="Comma 3 4 5 5 2 2 2" xfId="58443" xr:uid="{00000000-0005-0000-0000-00004B5E0000}"/>
    <cellStyle name="Comma 3 4 5 5 2 3" xfId="43033" xr:uid="{00000000-0005-0000-0000-00004C5E0000}"/>
    <cellStyle name="Comma 3 4 5 5 3" xfId="19810" xr:uid="{00000000-0005-0000-0000-00004D5E0000}"/>
    <cellStyle name="Comma 3 4 5 5 3 2" xfId="50634" xr:uid="{00000000-0005-0000-0000-00004E5E0000}"/>
    <cellStyle name="Comma 3 4 5 5 4" xfId="35224" xr:uid="{00000000-0005-0000-0000-00004F5E0000}"/>
    <cellStyle name="Comma 3 4 5 6" xfId="8405" xr:uid="{00000000-0005-0000-0000-0000505E0000}"/>
    <cellStyle name="Comma 3 4 5 6 2" xfId="23816" xr:uid="{00000000-0005-0000-0000-0000515E0000}"/>
    <cellStyle name="Comma 3 4 5 6 2 2" xfId="54640" xr:uid="{00000000-0005-0000-0000-0000525E0000}"/>
    <cellStyle name="Comma 3 4 5 6 3" xfId="39230" xr:uid="{00000000-0005-0000-0000-0000535E0000}"/>
    <cellStyle name="Comma 3 4 5 7" xfId="16007" xr:uid="{00000000-0005-0000-0000-0000545E0000}"/>
    <cellStyle name="Comma 3 4 5 7 2" xfId="46831" xr:uid="{00000000-0005-0000-0000-0000555E0000}"/>
    <cellStyle name="Comma 3 4 5 8" xfId="31421" xr:uid="{00000000-0005-0000-0000-0000565E0000}"/>
    <cellStyle name="Comma 3 4 6" xfId="386" xr:uid="{00000000-0005-0000-0000-0000575E0000}"/>
    <cellStyle name="Comma 3 4 6 2" xfId="1019" xr:uid="{00000000-0005-0000-0000-0000585E0000}"/>
    <cellStyle name="Comma 3 4 6 2 2" xfId="2918" xr:uid="{00000000-0005-0000-0000-0000595E0000}"/>
    <cellStyle name="Comma 3 4 6 2 2 2" xfId="6721" xr:uid="{00000000-0005-0000-0000-00005A5E0000}"/>
    <cellStyle name="Comma 3 4 6 2 2 2 2" xfId="14531" xr:uid="{00000000-0005-0000-0000-00005B5E0000}"/>
    <cellStyle name="Comma 3 4 6 2 2 2 2 2" xfId="29942" xr:uid="{00000000-0005-0000-0000-00005C5E0000}"/>
    <cellStyle name="Comma 3 4 6 2 2 2 2 2 2" xfId="60766" xr:uid="{00000000-0005-0000-0000-00005D5E0000}"/>
    <cellStyle name="Comma 3 4 6 2 2 2 2 3" xfId="45356" xr:uid="{00000000-0005-0000-0000-00005E5E0000}"/>
    <cellStyle name="Comma 3 4 6 2 2 2 3" xfId="22133" xr:uid="{00000000-0005-0000-0000-00005F5E0000}"/>
    <cellStyle name="Comma 3 4 6 2 2 2 3 2" xfId="52957" xr:uid="{00000000-0005-0000-0000-0000605E0000}"/>
    <cellStyle name="Comma 3 4 6 2 2 2 4" xfId="37547" xr:uid="{00000000-0005-0000-0000-0000615E0000}"/>
    <cellStyle name="Comma 3 4 6 2 2 3" xfId="10728" xr:uid="{00000000-0005-0000-0000-0000625E0000}"/>
    <cellStyle name="Comma 3 4 6 2 2 3 2" xfId="26139" xr:uid="{00000000-0005-0000-0000-0000635E0000}"/>
    <cellStyle name="Comma 3 4 6 2 2 3 2 2" xfId="56963" xr:uid="{00000000-0005-0000-0000-0000645E0000}"/>
    <cellStyle name="Comma 3 4 6 2 2 3 3" xfId="41553" xr:uid="{00000000-0005-0000-0000-0000655E0000}"/>
    <cellStyle name="Comma 3 4 6 2 2 4" xfId="18330" xr:uid="{00000000-0005-0000-0000-0000665E0000}"/>
    <cellStyle name="Comma 3 4 6 2 2 4 2" xfId="49154" xr:uid="{00000000-0005-0000-0000-0000675E0000}"/>
    <cellStyle name="Comma 3 4 6 2 2 5" xfId="33744" xr:uid="{00000000-0005-0000-0000-0000685E0000}"/>
    <cellStyle name="Comma 3 4 6 2 3" xfId="4822" xr:uid="{00000000-0005-0000-0000-0000695E0000}"/>
    <cellStyle name="Comma 3 4 6 2 3 2" xfId="12632" xr:uid="{00000000-0005-0000-0000-00006A5E0000}"/>
    <cellStyle name="Comma 3 4 6 2 3 2 2" xfId="28043" xr:uid="{00000000-0005-0000-0000-00006B5E0000}"/>
    <cellStyle name="Comma 3 4 6 2 3 2 2 2" xfId="58867" xr:uid="{00000000-0005-0000-0000-00006C5E0000}"/>
    <cellStyle name="Comma 3 4 6 2 3 2 3" xfId="43457" xr:uid="{00000000-0005-0000-0000-00006D5E0000}"/>
    <cellStyle name="Comma 3 4 6 2 3 3" xfId="20234" xr:uid="{00000000-0005-0000-0000-00006E5E0000}"/>
    <cellStyle name="Comma 3 4 6 2 3 3 2" xfId="51058" xr:uid="{00000000-0005-0000-0000-00006F5E0000}"/>
    <cellStyle name="Comma 3 4 6 2 3 4" xfId="35648" xr:uid="{00000000-0005-0000-0000-0000705E0000}"/>
    <cellStyle name="Comma 3 4 6 2 4" xfId="8829" xr:uid="{00000000-0005-0000-0000-0000715E0000}"/>
    <cellStyle name="Comma 3 4 6 2 4 2" xfId="24240" xr:uid="{00000000-0005-0000-0000-0000725E0000}"/>
    <cellStyle name="Comma 3 4 6 2 4 2 2" xfId="55064" xr:uid="{00000000-0005-0000-0000-0000735E0000}"/>
    <cellStyle name="Comma 3 4 6 2 4 3" xfId="39654" xr:uid="{00000000-0005-0000-0000-0000745E0000}"/>
    <cellStyle name="Comma 3 4 6 2 5" xfId="16431" xr:uid="{00000000-0005-0000-0000-0000755E0000}"/>
    <cellStyle name="Comma 3 4 6 2 5 2" xfId="47255" xr:uid="{00000000-0005-0000-0000-0000765E0000}"/>
    <cellStyle name="Comma 3 4 6 2 6" xfId="31845" xr:uid="{00000000-0005-0000-0000-0000775E0000}"/>
    <cellStyle name="Comma 3 4 6 3" xfId="1652" xr:uid="{00000000-0005-0000-0000-0000785E0000}"/>
    <cellStyle name="Comma 3 4 6 3 2" xfId="3551" xr:uid="{00000000-0005-0000-0000-0000795E0000}"/>
    <cellStyle name="Comma 3 4 6 3 2 2" xfId="7354" xr:uid="{00000000-0005-0000-0000-00007A5E0000}"/>
    <cellStyle name="Comma 3 4 6 3 2 2 2" xfId="15164" xr:uid="{00000000-0005-0000-0000-00007B5E0000}"/>
    <cellStyle name="Comma 3 4 6 3 2 2 2 2" xfId="30575" xr:uid="{00000000-0005-0000-0000-00007C5E0000}"/>
    <cellStyle name="Comma 3 4 6 3 2 2 2 2 2" xfId="61399" xr:uid="{00000000-0005-0000-0000-00007D5E0000}"/>
    <cellStyle name="Comma 3 4 6 3 2 2 2 3" xfId="45989" xr:uid="{00000000-0005-0000-0000-00007E5E0000}"/>
    <cellStyle name="Comma 3 4 6 3 2 2 3" xfId="22766" xr:uid="{00000000-0005-0000-0000-00007F5E0000}"/>
    <cellStyle name="Comma 3 4 6 3 2 2 3 2" xfId="53590" xr:uid="{00000000-0005-0000-0000-0000805E0000}"/>
    <cellStyle name="Comma 3 4 6 3 2 2 4" xfId="38180" xr:uid="{00000000-0005-0000-0000-0000815E0000}"/>
    <cellStyle name="Comma 3 4 6 3 2 3" xfId="11361" xr:uid="{00000000-0005-0000-0000-0000825E0000}"/>
    <cellStyle name="Comma 3 4 6 3 2 3 2" xfId="26772" xr:uid="{00000000-0005-0000-0000-0000835E0000}"/>
    <cellStyle name="Comma 3 4 6 3 2 3 2 2" xfId="57596" xr:uid="{00000000-0005-0000-0000-0000845E0000}"/>
    <cellStyle name="Comma 3 4 6 3 2 3 3" xfId="42186" xr:uid="{00000000-0005-0000-0000-0000855E0000}"/>
    <cellStyle name="Comma 3 4 6 3 2 4" xfId="18963" xr:uid="{00000000-0005-0000-0000-0000865E0000}"/>
    <cellStyle name="Comma 3 4 6 3 2 4 2" xfId="49787" xr:uid="{00000000-0005-0000-0000-0000875E0000}"/>
    <cellStyle name="Comma 3 4 6 3 2 5" xfId="34377" xr:uid="{00000000-0005-0000-0000-0000885E0000}"/>
    <cellStyle name="Comma 3 4 6 3 3" xfId="5455" xr:uid="{00000000-0005-0000-0000-0000895E0000}"/>
    <cellStyle name="Comma 3 4 6 3 3 2" xfId="13265" xr:uid="{00000000-0005-0000-0000-00008A5E0000}"/>
    <cellStyle name="Comma 3 4 6 3 3 2 2" xfId="28676" xr:uid="{00000000-0005-0000-0000-00008B5E0000}"/>
    <cellStyle name="Comma 3 4 6 3 3 2 2 2" xfId="59500" xr:uid="{00000000-0005-0000-0000-00008C5E0000}"/>
    <cellStyle name="Comma 3 4 6 3 3 2 3" xfId="44090" xr:uid="{00000000-0005-0000-0000-00008D5E0000}"/>
    <cellStyle name="Comma 3 4 6 3 3 3" xfId="20867" xr:uid="{00000000-0005-0000-0000-00008E5E0000}"/>
    <cellStyle name="Comma 3 4 6 3 3 3 2" xfId="51691" xr:uid="{00000000-0005-0000-0000-00008F5E0000}"/>
    <cellStyle name="Comma 3 4 6 3 3 4" xfId="36281" xr:uid="{00000000-0005-0000-0000-0000905E0000}"/>
    <cellStyle name="Comma 3 4 6 3 4" xfId="9462" xr:uid="{00000000-0005-0000-0000-0000915E0000}"/>
    <cellStyle name="Comma 3 4 6 3 4 2" xfId="24873" xr:uid="{00000000-0005-0000-0000-0000925E0000}"/>
    <cellStyle name="Comma 3 4 6 3 4 2 2" xfId="55697" xr:uid="{00000000-0005-0000-0000-0000935E0000}"/>
    <cellStyle name="Comma 3 4 6 3 4 3" xfId="40287" xr:uid="{00000000-0005-0000-0000-0000945E0000}"/>
    <cellStyle name="Comma 3 4 6 3 5" xfId="17064" xr:uid="{00000000-0005-0000-0000-0000955E0000}"/>
    <cellStyle name="Comma 3 4 6 3 5 2" xfId="47888" xr:uid="{00000000-0005-0000-0000-0000965E0000}"/>
    <cellStyle name="Comma 3 4 6 3 6" xfId="32478" xr:uid="{00000000-0005-0000-0000-0000975E0000}"/>
    <cellStyle name="Comma 3 4 6 4" xfId="2285" xr:uid="{00000000-0005-0000-0000-0000985E0000}"/>
    <cellStyle name="Comma 3 4 6 4 2" xfId="6088" xr:uid="{00000000-0005-0000-0000-0000995E0000}"/>
    <cellStyle name="Comma 3 4 6 4 2 2" xfId="13898" xr:uid="{00000000-0005-0000-0000-00009A5E0000}"/>
    <cellStyle name="Comma 3 4 6 4 2 2 2" xfId="29309" xr:uid="{00000000-0005-0000-0000-00009B5E0000}"/>
    <cellStyle name="Comma 3 4 6 4 2 2 2 2" xfId="60133" xr:uid="{00000000-0005-0000-0000-00009C5E0000}"/>
    <cellStyle name="Comma 3 4 6 4 2 2 3" xfId="44723" xr:uid="{00000000-0005-0000-0000-00009D5E0000}"/>
    <cellStyle name="Comma 3 4 6 4 2 3" xfId="21500" xr:uid="{00000000-0005-0000-0000-00009E5E0000}"/>
    <cellStyle name="Comma 3 4 6 4 2 3 2" xfId="52324" xr:uid="{00000000-0005-0000-0000-00009F5E0000}"/>
    <cellStyle name="Comma 3 4 6 4 2 4" xfId="36914" xr:uid="{00000000-0005-0000-0000-0000A05E0000}"/>
    <cellStyle name="Comma 3 4 6 4 3" xfId="10095" xr:uid="{00000000-0005-0000-0000-0000A15E0000}"/>
    <cellStyle name="Comma 3 4 6 4 3 2" xfId="25506" xr:uid="{00000000-0005-0000-0000-0000A25E0000}"/>
    <cellStyle name="Comma 3 4 6 4 3 2 2" xfId="56330" xr:uid="{00000000-0005-0000-0000-0000A35E0000}"/>
    <cellStyle name="Comma 3 4 6 4 3 3" xfId="40920" xr:uid="{00000000-0005-0000-0000-0000A45E0000}"/>
    <cellStyle name="Comma 3 4 6 4 4" xfId="17697" xr:uid="{00000000-0005-0000-0000-0000A55E0000}"/>
    <cellStyle name="Comma 3 4 6 4 4 2" xfId="48521" xr:uid="{00000000-0005-0000-0000-0000A65E0000}"/>
    <cellStyle name="Comma 3 4 6 4 5" xfId="33111" xr:uid="{00000000-0005-0000-0000-0000A75E0000}"/>
    <cellStyle name="Comma 3 4 6 5" xfId="4189" xr:uid="{00000000-0005-0000-0000-0000A85E0000}"/>
    <cellStyle name="Comma 3 4 6 5 2" xfId="11999" xr:uid="{00000000-0005-0000-0000-0000A95E0000}"/>
    <cellStyle name="Comma 3 4 6 5 2 2" xfId="27410" xr:uid="{00000000-0005-0000-0000-0000AA5E0000}"/>
    <cellStyle name="Comma 3 4 6 5 2 2 2" xfId="58234" xr:uid="{00000000-0005-0000-0000-0000AB5E0000}"/>
    <cellStyle name="Comma 3 4 6 5 2 3" xfId="42824" xr:uid="{00000000-0005-0000-0000-0000AC5E0000}"/>
    <cellStyle name="Comma 3 4 6 5 3" xfId="19601" xr:uid="{00000000-0005-0000-0000-0000AD5E0000}"/>
    <cellStyle name="Comma 3 4 6 5 3 2" xfId="50425" xr:uid="{00000000-0005-0000-0000-0000AE5E0000}"/>
    <cellStyle name="Comma 3 4 6 5 4" xfId="35015" xr:uid="{00000000-0005-0000-0000-0000AF5E0000}"/>
    <cellStyle name="Comma 3 4 6 6" xfId="8196" xr:uid="{00000000-0005-0000-0000-0000B05E0000}"/>
    <cellStyle name="Comma 3 4 6 6 2" xfId="23607" xr:uid="{00000000-0005-0000-0000-0000B15E0000}"/>
    <cellStyle name="Comma 3 4 6 6 2 2" xfId="54431" xr:uid="{00000000-0005-0000-0000-0000B25E0000}"/>
    <cellStyle name="Comma 3 4 6 6 3" xfId="39021" xr:uid="{00000000-0005-0000-0000-0000B35E0000}"/>
    <cellStyle name="Comma 3 4 6 7" xfId="15798" xr:uid="{00000000-0005-0000-0000-0000B45E0000}"/>
    <cellStyle name="Comma 3 4 6 7 2" xfId="46622" xr:uid="{00000000-0005-0000-0000-0000B55E0000}"/>
    <cellStyle name="Comma 3 4 6 8" xfId="31212" xr:uid="{00000000-0005-0000-0000-0000B65E0000}"/>
    <cellStyle name="Comma 3 4 7" xfId="806" xr:uid="{00000000-0005-0000-0000-0000B75E0000}"/>
    <cellStyle name="Comma 3 4 7 2" xfId="2705" xr:uid="{00000000-0005-0000-0000-0000B85E0000}"/>
    <cellStyle name="Comma 3 4 7 2 2" xfId="6508" xr:uid="{00000000-0005-0000-0000-0000B95E0000}"/>
    <cellStyle name="Comma 3 4 7 2 2 2" xfId="14318" xr:uid="{00000000-0005-0000-0000-0000BA5E0000}"/>
    <cellStyle name="Comma 3 4 7 2 2 2 2" xfId="29729" xr:uid="{00000000-0005-0000-0000-0000BB5E0000}"/>
    <cellStyle name="Comma 3 4 7 2 2 2 2 2" xfId="60553" xr:uid="{00000000-0005-0000-0000-0000BC5E0000}"/>
    <cellStyle name="Comma 3 4 7 2 2 2 3" xfId="45143" xr:uid="{00000000-0005-0000-0000-0000BD5E0000}"/>
    <cellStyle name="Comma 3 4 7 2 2 3" xfId="21920" xr:uid="{00000000-0005-0000-0000-0000BE5E0000}"/>
    <cellStyle name="Comma 3 4 7 2 2 3 2" xfId="52744" xr:uid="{00000000-0005-0000-0000-0000BF5E0000}"/>
    <cellStyle name="Comma 3 4 7 2 2 4" xfId="37334" xr:uid="{00000000-0005-0000-0000-0000C05E0000}"/>
    <cellStyle name="Comma 3 4 7 2 3" xfId="10515" xr:uid="{00000000-0005-0000-0000-0000C15E0000}"/>
    <cellStyle name="Comma 3 4 7 2 3 2" xfId="25926" xr:uid="{00000000-0005-0000-0000-0000C25E0000}"/>
    <cellStyle name="Comma 3 4 7 2 3 2 2" xfId="56750" xr:uid="{00000000-0005-0000-0000-0000C35E0000}"/>
    <cellStyle name="Comma 3 4 7 2 3 3" xfId="41340" xr:uid="{00000000-0005-0000-0000-0000C45E0000}"/>
    <cellStyle name="Comma 3 4 7 2 4" xfId="18117" xr:uid="{00000000-0005-0000-0000-0000C55E0000}"/>
    <cellStyle name="Comma 3 4 7 2 4 2" xfId="48941" xr:uid="{00000000-0005-0000-0000-0000C65E0000}"/>
    <cellStyle name="Comma 3 4 7 2 5" xfId="33531" xr:uid="{00000000-0005-0000-0000-0000C75E0000}"/>
    <cellStyle name="Comma 3 4 7 3" xfId="4609" xr:uid="{00000000-0005-0000-0000-0000C85E0000}"/>
    <cellStyle name="Comma 3 4 7 3 2" xfId="12419" xr:uid="{00000000-0005-0000-0000-0000C95E0000}"/>
    <cellStyle name="Comma 3 4 7 3 2 2" xfId="27830" xr:uid="{00000000-0005-0000-0000-0000CA5E0000}"/>
    <cellStyle name="Comma 3 4 7 3 2 2 2" xfId="58654" xr:uid="{00000000-0005-0000-0000-0000CB5E0000}"/>
    <cellStyle name="Comma 3 4 7 3 2 3" xfId="43244" xr:uid="{00000000-0005-0000-0000-0000CC5E0000}"/>
    <cellStyle name="Comma 3 4 7 3 3" xfId="20021" xr:uid="{00000000-0005-0000-0000-0000CD5E0000}"/>
    <cellStyle name="Comma 3 4 7 3 3 2" xfId="50845" xr:uid="{00000000-0005-0000-0000-0000CE5E0000}"/>
    <cellStyle name="Comma 3 4 7 3 4" xfId="35435" xr:uid="{00000000-0005-0000-0000-0000CF5E0000}"/>
    <cellStyle name="Comma 3 4 7 4" xfId="8616" xr:uid="{00000000-0005-0000-0000-0000D05E0000}"/>
    <cellStyle name="Comma 3 4 7 4 2" xfId="24027" xr:uid="{00000000-0005-0000-0000-0000D15E0000}"/>
    <cellStyle name="Comma 3 4 7 4 2 2" xfId="54851" xr:uid="{00000000-0005-0000-0000-0000D25E0000}"/>
    <cellStyle name="Comma 3 4 7 4 3" xfId="39441" xr:uid="{00000000-0005-0000-0000-0000D35E0000}"/>
    <cellStyle name="Comma 3 4 7 5" xfId="16218" xr:uid="{00000000-0005-0000-0000-0000D45E0000}"/>
    <cellStyle name="Comma 3 4 7 5 2" xfId="47042" xr:uid="{00000000-0005-0000-0000-0000D55E0000}"/>
    <cellStyle name="Comma 3 4 7 6" xfId="31632" xr:uid="{00000000-0005-0000-0000-0000D65E0000}"/>
    <cellStyle name="Comma 3 4 8" xfId="1439" xr:uid="{00000000-0005-0000-0000-0000D75E0000}"/>
    <cellStyle name="Comma 3 4 8 2" xfId="3338" xr:uid="{00000000-0005-0000-0000-0000D85E0000}"/>
    <cellStyle name="Comma 3 4 8 2 2" xfId="7141" xr:uid="{00000000-0005-0000-0000-0000D95E0000}"/>
    <cellStyle name="Comma 3 4 8 2 2 2" xfId="14951" xr:uid="{00000000-0005-0000-0000-0000DA5E0000}"/>
    <cellStyle name="Comma 3 4 8 2 2 2 2" xfId="30362" xr:uid="{00000000-0005-0000-0000-0000DB5E0000}"/>
    <cellStyle name="Comma 3 4 8 2 2 2 2 2" xfId="61186" xr:uid="{00000000-0005-0000-0000-0000DC5E0000}"/>
    <cellStyle name="Comma 3 4 8 2 2 2 3" xfId="45776" xr:uid="{00000000-0005-0000-0000-0000DD5E0000}"/>
    <cellStyle name="Comma 3 4 8 2 2 3" xfId="22553" xr:uid="{00000000-0005-0000-0000-0000DE5E0000}"/>
    <cellStyle name="Comma 3 4 8 2 2 3 2" xfId="53377" xr:uid="{00000000-0005-0000-0000-0000DF5E0000}"/>
    <cellStyle name="Comma 3 4 8 2 2 4" xfId="37967" xr:uid="{00000000-0005-0000-0000-0000E05E0000}"/>
    <cellStyle name="Comma 3 4 8 2 3" xfId="11148" xr:uid="{00000000-0005-0000-0000-0000E15E0000}"/>
    <cellStyle name="Comma 3 4 8 2 3 2" xfId="26559" xr:uid="{00000000-0005-0000-0000-0000E25E0000}"/>
    <cellStyle name="Comma 3 4 8 2 3 2 2" xfId="57383" xr:uid="{00000000-0005-0000-0000-0000E35E0000}"/>
    <cellStyle name="Comma 3 4 8 2 3 3" xfId="41973" xr:uid="{00000000-0005-0000-0000-0000E45E0000}"/>
    <cellStyle name="Comma 3 4 8 2 4" xfId="18750" xr:uid="{00000000-0005-0000-0000-0000E55E0000}"/>
    <cellStyle name="Comma 3 4 8 2 4 2" xfId="49574" xr:uid="{00000000-0005-0000-0000-0000E65E0000}"/>
    <cellStyle name="Comma 3 4 8 2 5" xfId="34164" xr:uid="{00000000-0005-0000-0000-0000E75E0000}"/>
    <cellStyle name="Comma 3 4 8 3" xfId="5242" xr:uid="{00000000-0005-0000-0000-0000E85E0000}"/>
    <cellStyle name="Comma 3 4 8 3 2" xfId="13052" xr:uid="{00000000-0005-0000-0000-0000E95E0000}"/>
    <cellStyle name="Comma 3 4 8 3 2 2" xfId="28463" xr:uid="{00000000-0005-0000-0000-0000EA5E0000}"/>
    <cellStyle name="Comma 3 4 8 3 2 2 2" xfId="59287" xr:uid="{00000000-0005-0000-0000-0000EB5E0000}"/>
    <cellStyle name="Comma 3 4 8 3 2 3" xfId="43877" xr:uid="{00000000-0005-0000-0000-0000EC5E0000}"/>
    <cellStyle name="Comma 3 4 8 3 3" xfId="20654" xr:uid="{00000000-0005-0000-0000-0000ED5E0000}"/>
    <cellStyle name="Comma 3 4 8 3 3 2" xfId="51478" xr:uid="{00000000-0005-0000-0000-0000EE5E0000}"/>
    <cellStyle name="Comma 3 4 8 3 4" xfId="36068" xr:uid="{00000000-0005-0000-0000-0000EF5E0000}"/>
    <cellStyle name="Comma 3 4 8 4" xfId="9249" xr:uid="{00000000-0005-0000-0000-0000F05E0000}"/>
    <cellStyle name="Comma 3 4 8 4 2" xfId="24660" xr:uid="{00000000-0005-0000-0000-0000F15E0000}"/>
    <cellStyle name="Comma 3 4 8 4 2 2" xfId="55484" xr:uid="{00000000-0005-0000-0000-0000F25E0000}"/>
    <cellStyle name="Comma 3 4 8 4 3" xfId="40074" xr:uid="{00000000-0005-0000-0000-0000F35E0000}"/>
    <cellStyle name="Comma 3 4 8 5" xfId="16851" xr:uid="{00000000-0005-0000-0000-0000F45E0000}"/>
    <cellStyle name="Comma 3 4 8 5 2" xfId="47675" xr:uid="{00000000-0005-0000-0000-0000F55E0000}"/>
    <cellStyle name="Comma 3 4 8 6" xfId="32265" xr:uid="{00000000-0005-0000-0000-0000F65E0000}"/>
    <cellStyle name="Comma 3 4 9" xfId="2072" xr:uid="{00000000-0005-0000-0000-0000F75E0000}"/>
    <cellStyle name="Comma 3 4 9 2" xfId="5875" xr:uid="{00000000-0005-0000-0000-0000F85E0000}"/>
    <cellStyle name="Comma 3 4 9 2 2" xfId="13685" xr:uid="{00000000-0005-0000-0000-0000F95E0000}"/>
    <cellStyle name="Comma 3 4 9 2 2 2" xfId="29096" xr:uid="{00000000-0005-0000-0000-0000FA5E0000}"/>
    <cellStyle name="Comma 3 4 9 2 2 2 2" xfId="59920" xr:uid="{00000000-0005-0000-0000-0000FB5E0000}"/>
    <cellStyle name="Comma 3 4 9 2 2 3" xfId="44510" xr:uid="{00000000-0005-0000-0000-0000FC5E0000}"/>
    <cellStyle name="Comma 3 4 9 2 3" xfId="21287" xr:uid="{00000000-0005-0000-0000-0000FD5E0000}"/>
    <cellStyle name="Comma 3 4 9 2 3 2" xfId="52111" xr:uid="{00000000-0005-0000-0000-0000FE5E0000}"/>
    <cellStyle name="Comma 3 4 9 2 4" xfId="36701" xr:uid="{00000000-0005-0000-0000-0000FF5E0000}"/>
    <cellStyle name="Comma 3 4 9 3" xfId="9882" xr:uid="{00000000-0005-0000-0000-0000005F0000}"/>
    <cellStyle name="Comma 3 4 9 3 2" xfId="25293" xr:uid="{00000000-0005-0000-0000-0000015F0000}"/>
    <cellStyle name="Comma 3 4 9 3 2 2" xfId="56117" xr:uid="{00000000-0005-0000-0000-0000025F0000}"/>
    <cellStyle name="Comma 3 4 9 3 3" xfId="40707" xr:uid="{00000000-0005-0000-0000-0000035F0000}"/>
    <cellStyle name="Comma 3 4 9 4" xfId="17484" xr:uid="{00000000-0005-0000-0000-0000045F0000}"/>
    <cellStyle name="Comma 3 4 9 4 2" xfId="48308" xr:uid="{00000000-0005-0000-0000-0000055F0000}"/>
    <cellStyle name="Comma 3 4 9 5" xfId="32898" xr:uid="{00000000-0005-0000-0000-0000065F0000}"/>
    <cellStyle name="Comma 3 5" xfId="109" xr:uid="{00000000-0005-0000-0000-0000075F0000}"/>
    <cellStyle name="Comma 3 5 10" xfId="8003" xr:uid="{00000000-0005-0000-0000-0000085F0000}"/>
    <cellStyle name="Comma 3 5 10 2" xfId="23414" xr:uid="{00000000-0005-0000-0000-0000095F0000}"/>
    <cellStyle name="Comma 3 5 10 2 2" xfId="54238" xr:uid="{00000000-0005-0000-0000-00000A5F0000}"/>
    <cellStyle name="Comma 3 5 10 3" xfId="38828" xr:uid="{00000000-0005-0000-0000-00000B5F0000}"/>
    <cellStyle name="Comma 3 5 11" xfId="7794" xr:uid="{00000000-0005-0000-0000-00000C5F0000}"/>
    <cellStyle name="Comma 3 5 11 2" xfId="23205" xr:uid="{00000000-0005-0000-0000-00000D5F0000}"/>
    <cellStyle name="Comma 3 5 11 2 2" xfId="54029" xr:uid="{00000000-0005-0000-0000-00000E5F0000}"/>
    <cellStyle name="Comma 3 5 11 3" xfId="38619" xr:uid="{00000000-0005-0000-0000-00000F5F0000}"/>
    <cellStyle name="Comma 3 5 12" xfId="15605" xr:uid="{00000000-0005-0000-0000-0000105F0000}"/>
    <cellStyle name="Comma 3 5 12 2" xfId="46429" xr:uid="{00000000-0005-0000-0000-0000115F0000}"/>
    <cellStyle name="Comma 3 5 13" xfId="31019" xr:uid="{00000000-0005-0000-0000-0000125F0000}"/>
    <cellStyle name="Comma 3 5 14" xfId="192" xr:uid="{00000000-0005-0000-0000-0000135F0000}"/>
    <cellStyle name="Comma 3 5 2" xfId="317" xr:uid="{00000000-0005-0000-0000-0000145F0000}"/>
    <cellStyle name="Comma 3 5 2 10" xfId="15730" xr:uid="{00000000-0005-0000-0000-0000155F0000}"/>
    <cellStyle name="Comma 3 5 2 10 2" xfId="46554" xr:uid="{00000000-0005-0000-0000-0000165F0000}"/>
    <cellStyle name="Comma 3 5 2 11" xfId="31144" xr:uid="{00000000-0005-0000-0000-0000175F0000}"/>
    <cellStyle name="Comma 3 5 2 2" xfId="740" xr:uid="{00000000-0005-0000-0000-0000185F0000}"/>
    <cellStyle name="Comma 3 5 2 2 2" xfId="1373" xr:uid="{00000000-0005-0000-0000-0000195F0000}"/>
    <cellStyle name="Comma 3 5 2 2 2 2" xfId="3272" xr:uid="{00000000-0005-0000-0000-00001A5F0000}"/>
    <cellStyle name="Comma 3 5 2 2 2 2 2" xfId="7075" xr:uid="{00000000-0005-0000-0000-00001B5F0000}"/>
    <cellStyle name="Comma 3 5 2 2 2 2 2 2" xfId="14885" xr:uid="{00000000-0005-0000-0000-00001C5F0000}"/>
    <cellStyle name="Comma 3 5 2 2 2 2 2 2 2" xfId="30296" xr:uid="{00000000-0005-0000-0000-00001D5F0000}"/>
    <cellStyle name="Comma 3 5 2 2 2 2 2 2 2 2" xfId="61120" xr:uid="{00000000-0005-0000-0000-00001E5F0000}"/>
    <cellStyle name="Comma 3 5 2 2 2 2 2 2 3" xfId="45710" xr:uid="{00000000-0005-0000-0000-00001F5F0000}"/>
    <cellStyle name="Comma 3 5 2 2 2 2 2 3" xfId="22487" xr:uid="{00000000-0005-0000-0000-0000205F0000}"/>
    <cellStyle name="Comma 3 5 2 2 2 2 2 3 2" xfId="53311" xr:uid="{00000000-0005-0000-0000-0000215F0000}"/>
    <cellStyle name="Comma 3 5 2 2 2 2 2 4" xfId="37901" xr:uid="{00000000-0005-0000-0000-0000225F0000}"/>
    <cellStyle name="Comma 3 5 2 2 2 2 3" xfId="11082" xr:uid="{00000000-0005-0000-0000-0000235F0000}"/>
    <cellStyle name="Comma 3 5 2 2 2 2 3 2" xfId="26493" xr:uid="{00000000-0005-0000-0000-0000245F0000}"/>
    <cellStyle name="Comma 3 5 2 2 2 2 3 2 2" xfId="57317" xr:uid="{00000000-0005-0000-0000-0000255F0000}"/>
    <cellStyle name="Comma 3 5 2 2 2 2 3 3" xfId="41907" xr:uid="{00000000-0005-0000-0000-0000265F0000}"/>
    <cellStyle name="Comma 3 5 2 2 2 2 4" xfId="18684" xr:uid="{00000000-0005-0000-0000-0000275F0000}"/>
    <cellStyle name="Comma 3 5 2 2 2 2 4 2" xfId="49508" xr:uid="{00000000-0005-0000-0000-0000285F0000}"/>
    <cellStyle name="Comma 3 5 2 2 2 2 5" xfId="34098" xr:uid="{00000000-0005-0000-0000-0000295F0000}"/>
    <cellStyle name="Comma 3 5 2 2 2 3" xfId="5176" xr:uid="{00000000-0005-0000-0000-00002A5F0000}"/>
    <cellStyle name="Comma 3 5 2 2 2 3 2" xfId="12986" xr:uid="{00000000-0005-0000-0000-00002B5F0000}"/>
    <cellStyle name="Comma 3 5 2 2 2 3 2 2" xfId="28397" xr:uid="{00000000-0005-0000-0000-00002C5F0000}"/>
    <cellStyle name="Comma 3 5 2 2 2 3 2 2 2" xfId="59221" xr:uid="{00000000-0005-0000-0000-00002D5F0000}"/>
    <cellStyle name="Comma 3 5 2 2 2 3 2 3" xfId="43811" xr:uid="{00000000-0005-0000-0000-00002E5F0000}"/>
    <cellStyle name="Comma 3 5 2 2 2 3 3" xfId="20588" xr:uid="{00000000-0005-0000-0000-00002F5F0000}"/>
    <cellStyle name="Comma 3 5 2 2 2 3 3 2" xfId="51412" xr:uid="{00000000-0005-0000-0000-0000305F0000}"/>
    <cellStyle name="Comma 3 5 2 2 2 3 4" xfId="36002" xr:uid="{00000000-0005-0000-0000-0000315F0000}"/>
    <cellStyle name="Comma 3 5 2 2 2 4" xfId="9183" xr:uid="{00000000-0005-0000-0000-0000325F0000}"/>
    <cellStyle name="Comma 3 5 2 2 2 4 2" xfId="24594" xr:uid="{00000000-0005-0000-0000-0000335F0000}"/>
    <cellStyle name="Comma 3 5 2 2 2 4 2 2" xfId="55418" xr:uid="{00000000-0005-0000-0000-0000345F0000}"/>
    <cellStyle name="Comma 3 5 2 2 2 4 3" xfId="40008" xr:uid="{00000000-0005-0000-0000-0000355F0000}"/>
    <cellStyle name="Comma 3 5 2 2 2 5" xfId="16785" xr:uid="{00000000-0005-0000-0000-0000365F0000}"/>
    <cellStyle name="Comma 3 5 2 2 2 5 2" xfId="47609" xr:uid="{00000000-0005-0000-0000-0000375F0000}"/>
    <cellStyle name="Comma 3 5 2 2 2 6" xfId="32199" xr:uid="{00000000-0005-0000-0000-0000385F0000}"/>
    <cellStyle name="Comma 3 5 2 2 3" xfId="2006" xr:uid="{00000000-0005-0000-0000-0000395F0000}"/>
    <cellStyle name="Comma 3 5 2 2 3 2" xfId="3905" xr:uid="{00000000-0005-0000-0000-00003A5F0000}"/>
    <cellStyle name="Comma 3 5 2 2 3 2 2" xfId="7708" xr:uid="{00000000-0005-0000-0000-00003B5F0000}"/>
    <cellStyle name="Comma 3 5 2 2 3 2 2 2" xfId="15518" xr:uid="{00000000-0005-0000-0000-00003C5F0000}"/>
    <cellStyle name="Comma 3 5 2 2 3 2 2 2 2" xfId="30929" xr:uid="{00000000-0005-0000-0000-00003D5F0000}"/>
    <cellStyle name="Comma 3 5 2 2 3 2 2 2 2 2" xfId="61753" xr:uid="{00000000-0005-0000-0000-00003E5F0000}"/>
    <cellStyle name="Comma 3 5 2 2 3 2 2 2 3" xfId="46343" xr:uid="{00000000-0005-0000-0000-00003F5F0000}"/>
    <cellStyle name="Comma 3 5 2 2 3 2 2 3" xfId="23120" xr:uid="{00000000-0005-0000-0000-0000405F0000}"/>
    <cellStyle name="Comma 3 5 2 2 3 2 2 3 2" xfId="53944" xr:uid="{00000000-0005-0000-0000-0000415F0000}"/>
    <cellStyle name="Comma 3 5 2 2 3 2 2 4" xfId="38534" xr:uid="{00000000-0005-0000-0000-0000425F0000}"/>
    <cellStyle name="Comma 3 5 2 2 3 2 3" xfId="11715" xr:uid="{00000000-0005-0000-0000-0000435F0000}"/>
    <cellStyle name="Comma 3 5 2 2 3 2 3 2" xfId="27126" xr:uid="{00000000-0005-0000-0000-0000445F0000}"/>
    <cellStyle name="Comma 3 5 2 2 3 2 3 2 2" xfId="57950" xr:uid="{00000000-0005-0000-0000-0000455F0000}"/>
    <cellStyle name="Comma 3 5 2 2 3 2 3 3" xfId="42540" xr:uid="{00000000-0005-0000-0000-0000465F0000}"/>
    <cellStyle name="Comma 3 5 2 2 3 2 4" xfId="19317" xr:uid="{00000000-0005-0000-0000-0000475F0000}"/>
    <cellStyle name="Comma 3 5 2 2 3 2 4 2" xfId="50141" xr:uid="{00000000-0005-0000-0000-0000485F0000}"/>
    <cellStyle name="Comma 3 5 2 2 3 2 5" xfId="34731" xr:uid="{00000000-0005-0000-0000-0000495F0000}"/>
    <cellStyle name="Comma 3 5 2 2 3 3" xfId="5809" xr:uid="{00000000-0005-0000-0000-00004A5F0000}"/>
    <cellStyle name="Comma 3 5 2 2 3 3 2" xfId="13619" xr:uid="{00000000-0005-0000-0000-00004B5F0000}"/>
    <cellStyle name="Comma 3 5 2 2 3 3 2 2" xfId="29030" xr:uid="{00000000-0005-0000-0000-00004C5F0000}"/>
    <cellStyle name="Comma 3 5 2 2 3 3 2 2 2" xfId="59854" xr:uid="{00000000-0005-0000-0000-00004D5F0000}"/>
    <cellStyle name="Comma 3 5 2 2 3 3 2 3" xfId="44444" xr:uid="{00000000-0005-0000-0000-00004E5F0000}"/>
    <cellStyle name="Comma 3 5 2 2 3 3 3" xfId="21221" xr:uid="{00000000-0005-0000-0000-00004F5F0000}"/>
    <cellStyle name="Comma 3 5 2 2 3 3 3 2" xfId="52045" xr:uid="{00000000-0005-0000-0000-0000505F0000}"/>
    <cellStyle name="Comma 3 5 2 2 3 3 4" xfId="36635" xr:uid="{00000000-0005-0000-0000-0000515F0000}"/>
    <cellStyle name="Comma 3 5 2 2 3 4" xfId="9816" xr:uid="{00000000-0005-0000-0000-0000525F0000}"/>
    <cellStyle name="Comma 3 5 2 2 3 4 2" xfId="25227" xr:uid="{00000000-0005-0000-0000-0000535F0000}"/>
    <cellStyle name="Comma 3 5 2 2 3 4 2 2" xfId="56051" xr:uid="{00000000-0005-0000-0000-0000545F0000}"/>
    <cellStyle name="Comma 3 5 2 2 3 4 3" xfId="40641" xr:uid="{00000000-0005-0000-0000-0000555F0000}"/>
    <cellStyle name="Comma 3 5 2 2 3 5" xfId="17418" xr:uid="{00000000-0005-0000-0000-0000565F0000}"/>
    <cellStyle name="Comma 3 5 2 2 3 5 2" xfId="48242" xr:uid="{00000000-0005-0000-0000-0000575F0000}"/>
    <cellStyle name="Comma 3 5 2 2 3 6" xfId="32832" xr:uid="{00000000-0005-0000-0000-0000585F0000}"/>
    <cellStyle name="Comma 3 5 2 2 4" xfId="2639" xr:uid="{00000000-0005-0000-0000-0000595F0000}"/>
    <cellStyle name="Comma 3 5 2 2 4 2" xfId="6442" xr:uid="{00000000-0005-0000-0000-00005A5F0000}"/>
    <cellStyle name="Comma 3 5 2 2 4 2 2" xfId="14252" xr:uid="{00000000-0005-0000-0000-00005B5F0000}"/>
    <cellStyle name="Comma 3 5 2 2 4 2 2 2" xfId="29663" xr:uid="{00000000-0005-0000-0000-00005C5F0000}"/>
    <cellStyle name="Comma 3 5 2 2 4 2 2 2 2" xfId="60487" xr:uid="{00000000-0005-0000-0000-00005D5F0000}"/>
    <cellStyle name="Comma 3 5 2 2 4 2 2 3" xfId="45077" xr:uid="{00000000-0005-0000-0000-00005E5F0000}"/>
    <cellStyle name="Comma 3 5 2 2 4 2 3" xfId="21854" xr:uid="{00000000-0005-0000-0000-00005F5F0000}"/>
    <cellStyle name="Comma 3 5 2 2 4 2 3 2" xfId="52678" xr:uid="{00000000-0005-0000-0000-0000605F0000}"/>
    <cellStyle name="Comma 3 5 2 2 4 2 4" xfId="37268" xr:uid="{00000000-0005-0000-0000-0000615F0000}"/>
    <cellStyle name="Comma 3 5 2 2 4 3" xfId="10449" xr:uid="{00000000-0005-0000-0000-0000625F0000}"/>
    <cellStyle name="Comma 3 5 2 2 4 3 2" xfId="25860" xr:uid="{00000000-0005-0000-0000-0000635F0000}"/>
    <cellStyle name="Comma 3 5 2 2 4 3 2 2" xfId="56684" xr:uid="{00000000-0005-0000-0000-0000645F0000}"/>
    <cellStyle name="Comma 3 5 2 2 4 3 3" xfId="41274" xr:uid="{00000000-0005-0000-0000-0000655F0000}"/>
    <cellStyle name="Comma 3 5 2 2 4 4" xfId="18051" xr:uid="{00000000-0005-0000-0000-0000665F0000}"/>
    <cellStyle name="Comma 3 5 2 2 4 4 2" xfId="48875" xr:uid="{00000000-0005-0000-0000-0000675F0000}"/>
    <cellStyle name="Comma 3 5 2 2 4 5" xfId="33465" xr:uid="{00000000-0005-0000-0000-0000685F0000}"/>
    <cellStyle name="Comma 3 5 2 2 5" xfId="4543" xr:uid="{00000000-0005-0000-0000-0000695F0000}"/>
    <cellStyle name="Comma 3 5 2 2 5 2" xfId="12353" xr:uid="{00000000-0005-0000-0000-00006A5F0000}"/>
    <cellStyle name="Comma 3 5 2 2 5 2 2" xfId="27764" xr:uid="{00000000-0005-0000-0000-00006B5F0000}"/>
    <cellStyle name="Comma 3 5 2 2 5 2 2 2" xfId="58588" xr:uid="{00000000-0005-0000-0000-00006C5F0000}"/>
    <cellStyle name="Comma 3 5 2 2 5 2 3" xfId="43178" xr:uid="{00000000-0005-0000-0000-00006D5F0000}"/>
    <cellStyle name="Comma 3 5 2 2 5 3" xfId="19955" xr:uid="{00000000-0005-0000-0000-00006E5F0000}"/>
    <cellStyle name="Comma 3 5 2 2 5 3 2" xfId="50779" xr:uid="{00000000-0005-0000-0000-00006F5F0000}"/>
    <cellStyle name="Comma 3 5 2 2 5 4" xfId="35369" xr:uid="{00000000-0005-0000-0000-0000705F0000}"/>
    <cellStyle name="Comma 3 5 2 2 6" xfId="8550" xr:uid="{00000000-0005-0000-0000-0000715F0000}"/>
    <cellStyle name="Comma 3 5 2 2 6 2" xfId="23961" xr:uid="{00000000-0005-0000-0000-0000725F0000}"/>
    <cellStyle name="Comma 3 5 2 2 6 2 2" xfId="54785" xr:uid="{00000000-0005-0000-0000-0000735F0000}"/>
    <cellStyle name="Comma 3 5 2 2 6 3" xfId="39375" xr:uid="{00000000-0005-0000-0000-0000745F0000}"/>
    <cellStyle name="Comma 3 5 2 2 7" xfId="16152" xr:uid="{00000000-0005-0000-0000-0000755F0000}"/>
    <cellStyle name="Comma 3 5 2 2 7 2" xfId="46976" xr:uid="{00000000-0005-0000-0000-0000765F0000}"/>
    <cellStyle name="Comma 3 5 2 2 8" xfId="31566" xr:uid="{00000000-0005-0000-0000-0000775F0000}"/>
    <cellStyle name="Comma 3 5 2 3" xfId="531" xr:uid="{00000000-0005-0000-0000-0000785F0000}"/>
    <cellStyle name="Comma 3 5 2 3 2" xfId="1164" xr:uid="{00000000-0005-0000-0000-0000795F0000}"/>
    <cellStyle name="Comma 3 5 2 3 2 2" xfId="3063" xr:uid="{00000000-0005-0000-0000-00007A5F0000}"/>
    <cellStyle name="Comma 3 5 2 3 2 2 2" xfId="6866" xr:uid="{00000000-0005-0000-0000-00007B5F0000}"/>
    <cellStyle name="Comma 3 5 2 3 2 2 2 2" xfId="14676" xr:uid="{00000000-0005-0000-0000-00007C5F0000}"/>
    <cellStyle name="Comma 3 5 2 3 2 2 2 2 2" xfId="30087" xr:uid="{00000000-0005-0000-0000-00007D5F0000}"/>
    <cellStyle name="Comma 3 5 2 3 2 2 2 2 2 2" xfId="60911" xr:uid="{00000000-0005-0000-0000-00007E5F0000}"/>
    <cellStyle name="Comma 3 5 2 3 2 2 2 2 3" xfId="45501" xr:uid="{00000000-0005-0000-0000-00007F5F0000}"/>
    <cellStyle name="Comma 3 5 2 3 2 2 2 3" xfId="22278" xr:uid="{00000000-0005-0000-0000-0000805F0000}"/>
    <cellStyle name="Comma 3 5 2 3 2 2 2 3 2" xfId="53102" xr:uid="{00000000-0005-0000-0000-0000815F0000}"/>
    <cellStyle name="Comma 3 5 2 3 2 2 2 4" xfId="37692" xr:uid="{00000000-0005-0000-0000-0000825F0000}"/>
    <cellStyle name="Comma 3 5 2 3 2 2 3" xfId="10873" xr:uid="{00000000-0005-0000-0000-0000835F0000}"/>
    <cellStyle name="Comma 3 5 2 3 2 2 3 2" xfId="26284" xr:uid="{00000000-0005-0000-0000-0000845F0000}"/>
    <cellStyle name="Comma 3 5 2 3 2 2 3 2 2" xfId="57108" xr:uid="{00000000-0005-0000-0000-0000855F0000}"/>
    <cellStyle name="Comma 3 5 2 3 2 2 3 3" xfId="41698" xr:uid="{00000000-0005-0000-0000-0000865F0000}"/>
    <cellStyle name="Comma 3 5 2 3 2 2 4" xfId="18475" xr:uid="{00000000-0005-0000-0000-0000875F0000}"/>
    <cellStyle name="Comma 3 5 2 3 2 2 4 2" xfId="49299" xr:uid="{00000000-0005-0000-0000-0000885F0000}"/>
    <cellStyle name="Comma 3 5 2 3 2 2 5" xfId="33889" xr:uid="{00000000-0005-0000-0000-0000895F0000}"/>
    <cellStyle name="Comma 3 5 2 3 2 3" xfId="4967" xr:uid="{00000000-0005-0000-0000-00008A5F0000}"/>
    <cellStyle name="Comma 3 5 2 3 2 3 2" xfId="12777" xr:uid="{00000000-0005-0000-0000-00008B5F0000}"/>
    <cellStyle name="Comma 3 5 2 3 2 3 2 2" xfId="28188" xr:uid="{00000000-0005-0000-0000-00008C5F0000}"/>
    <cellStyle name="Comma 3 5 2 3 2 3 2 2 2" xfId="59012" xr:uid="{00000000-0005-0000-0000-00008D5F0000}"/>
    <cellStyle name="Comma 3 5 2 3 2 3 2 3" xfId="43602" xr:uid="{00000000-0005-0000-0000-00008E5F0000}"/>
    <cellStyle name="Comma 3 5 2 3 2 3 3" xfId="20379" xr:uid="{00000000-0005-0000-0000-00008F5F0000}"/>
    <cellStyle name="Comma 3 5 2 3 2 3 3 2" xfId="51203" xr:uid="{00000000-0005-0000-0000-0000905F0000}"/>
    <cellStyle name="Comma 3 5 2 3 2 3 4" xfId="35793" xr:uid="{00000000-0005-0000-0000-0000915F0000}"/>
    <cellStyle name="Comma 3 5 2 3 2 4" xfId="8974" xr:uid="{00000000-0005-0000-0000-0000925F0000}"/>
    <cellStyle name="Comma 3 5 2 3 2 4 2" xfId="24385" xr:uid="{00000000-0005-0000-0000-0000935F0000}"/>
    <cellStyle name="Comma 3 5 2 3 2 4 2 2" xfId="55209" xr:uid="{00000000-0005-0000-0000-0000945F0000}"/>
    <cellStyle name="Comma 3 5 2 3 2 4 3" xfId="39799" xr:uid="{00000000-0005-0000-0000-0000955F0000}"/>
    <cellStyle name="Comma 3 5 2 3 2 5" xfId="16576" xr:uid="{00000000-0005-0000-0000-0000965F0000}"/>
    <cellStyle name="Comma 3 5 2 3 2 5 2" xfId="47400" xr:uid="{00000000-0005-0000-0000-0000975F0000}"/>
    <cellStyle name="Comma 3 5 2 3 2 6" xfId="31990" xr:uid="{00000000-0005-0000-0000-0000985F0000}"/>
    <cellStyle name="Comma 3 5 2 3 3" xfId="1797" xr:uid="{00000000-0005-0000-0000-0000995F0000}"/>
    <cellStyle name="Comma 3 5 2 3 3 2" xfId="3696" xr:uid="{00000000-0005-0000-0000-00009A5F0000}"/>
    <cellStyle name="Comma 3 5 2 3 3 2 2" xfId="7499" xr:uid="{00000000-0005-0000-0000-00009B5F0000}"/>
    <cellStyle name="Comma 3 5 2 3 3 2 2 2" xfId="15309" xr:uid="{00000000-0005-0000-0000-00009C5F0000}"/>
    <cellStyle name="Comma 3 5 2 3 3 2 2 2 2" xfId="30720" xr:uid="{00000000-0005-0000-0000-00009D5F0000}"/>
    <cellStyle name="Comma 3 5 2 3 3 2 2 2 2 2" xfId="61544" xr:uid="{00000000-0005-0000-0000-00009E5F0000}"/>
    <cellStyle name="Comma 3 5 2 3 3 2 2 2 3" xfId="46134" xr:uid="{00000000-0005-0000-0000-00009F5F0000}"/>
    <cellStyle name="Comma 3 5 2 3 3 2 2 3" xfId="22911" xr:uid="{00000000-0005-0000-0000-0000A05F0000}"/>
    <cellStyle name="Comma 3 5 2 3 3 2 2 3 2" xfId="53735" xr:uid="{00000000-0005-0000-0000-0000A15F0000}"/>
    <cellStyle name="Comma 3 5 2 3 3 2 2 4" xfId="38325" xr:uid="{00000000-0005-0000-0000-0000A25F0000}"/>
    <cellStyle name="Comma 3 5 2 3 3 2 3" xfId="11506" xr:uid="{00000000-0005-0000-0000-0000A35F0000}"/>
    <cellStyle name="Comma 3 5 2 3 3 2 3 2" xfId="26917" xr:uid="{00000000-0005-0000-0000-0000A45F0000}"/>
    <cellStyle name="Comma 3 5 2 3 3 2 3 2 2" xfId="57741" xr:uid="{00000000-0005-0000-0000-0000A55F0000}"/>
    <cellStyle name="Comma 3 5 2 3 3 2 3 3" xfId="42331" xr:uid="{00000000-0005-0000-0000-0000A65F0000}"/>
    <cellStyle name="Comma 3 5 2 3 3 2 4" xfId="19108" xr:uid="{00000000-0005-0000-0000-0000A75F0000}"/>
    <cellStyle name="Comma 3 5 2 3 3 2 4 2" xfId="49932" xr:uid="{00000000-0005-0000-0000-0000A85F0000}"/>
    <cellStyle name="Comma 3 5 2 3 3 2 5" xfId="34522" xr:uid="{00000000-0005-0000-0000-0000A95F0000}"/>
    <cellStyle name="Comma 3 5 2 3 3 3" xfId="5600" xr:uid="{00000000-0005-0000-0000-0000AA5F0000}"/>
    <cellStyle name="Comma 3 5 2 3 3 3 2" xfId="13410" xr:uid="{00000000-0005-0000-0000-0000AB5F0000}"/>
    <cellStyle name="Comma 3 5 2 3 3 3 2 2" xfId="28821" xr:uid="{00000000-0005-0000-0000-0000AC5F0000}"/>
    <cellStyle name="Comma 3 5 2 3 3 3 2 2 2" xfId="59645" xr:uid="{00000000-0005-0000-0000-0000AD5F0000}"/>
    <cellStyle name="Comma 3 5 2 3 3 3 2 3" xfId="44235" xr:uid="{00000000-0005-0000-0000-0000AE5F0000}"/>
    <cellStyle name="Comma 3 5 2 3 3 3 3" xfId="21012" xr:uid="{00000000-0005-0000-0000-0000AF5F0000}"/>
    <cellStyle name="Comma 3 5 2 3 3 3 3 2" xfId="51836" xr:uid="{00000000-0005-0000-0000-0000B05F0000}"/>
    <cellStyle name="Comma 3 5 2 3 3 3 4" xfId="36426" xr:uid="{00000000-0005-0000-0000-0000B15F0000}"/>
    <cellStyle name="Comma 3 5 2 3 3 4" xfId="9607" xr:uid="{00000000-0005-0000-0000-0000B25F0000}"/>
    <cellStyle name="Comma 3 5 2 3 3 4 2" xfId="25018" xr:uid="{00000000-0005-0000-0000-0000B35F0000}"/>
    <cellStyle name="Comma 3 5 2 3 3 4 2 2" xfId="55842" xr:uid="{00000000-0005-0000-0000-0000B45F0000}"/>
    <cellStyle name="Comma 3 5 2 3 3 4 3" xfId="40432" xr:uid="{00000000-0005-0000-0000-0000B55F0000}"/>
    <cellStyle name="Comma 3 5 2 3 3 5" xfId="17209" xr:uid="{00000000-0005-0000-0000-0000B65F0000}"/>
    <cellStyle name="Comma 3 5 2 3 3 5 2" xfId="48033" xr:uid="{00000000-0005-0000-0000-0000B75F0000}"/>
    <cellStyle name="Comma 3 5 2 3 3 6" xfId="32623" xr:uid="{00000000-0005-0000-0000-0000B85F0000}"/>
    <cellStyle name="Comma 3 5 2 3 4" xfId="2430" xr:uid="{00000000-0005-0000-0000-0000B95F0000}"/>
    <cellStyle name="Comma 3 5 2 3 4 2" xfId="6233" xr:uid="{00000000-0005-0000-0000-0000BA5F0000}"/>
    <cellStyle name="Comma 3 5 2 3 4 2 2" xfId="14043" xr:uid="{00000000-0005-0000-0000-0000BB5F0000}"/>
    <cellStyle name="Comma 3 5 2 3 4 2 2 2" xfId="29454" xr:uid="{00000000-0005-0000-0000-0000BC5F0000}"/>
    <cellStyle name="Comma 3 5 2 3 4 2 2 2 2" xfId="60278" xr:uid="{00000000-0005-0000-0000-0000BD5F0000}"/>
    <cellStyle name="Comma 3 5 2 3 4 2 2 3" xfId="44868" xr:uid="{00000000-0005-0000-0000-0000BE5F0000}"/>
    <cellStyle name="Comma 3 5 2 3 4 2 3" xfId="21645" xr:uid="{00000000-0005-0000-0000-0000BF5F0000}"/>
    <cellStyle name="Comma 3 5 2 3 4 2 3 2" xfId="52469" xr:uid="{00000000-0005-0000-0000-0000C05F0000}"/>
    <cellStyle name="Comma 3 5 2 3 4 2 4" xfId="37059" xr:uid="{00000000-0005-0000-0000-0000C15F0000}"/>
    <cellStyle name="Comma 3 5 2 3 4 3" xfId="10240" xr:uid="{00000000-0005-0000-0000-0000C25F0000}"/>
    <cellStyle name="Comma 3 5 2 3 4 3 2" xfId="25651" xr:uid="{00000000-0005-0000-0000-0000C35F0000}"/>
    <cellStyle name="Comma 3 5 2 3 4 3 2 2" xfId="56475" xr:uid="{00000000-0005-0000-0000-0000C45F0000}"/>
    <cellStyle name="Comma 3 5 2 3 4 3 3" xfId="41065" xr:uid="{00000000-0005-0000-0000-0000C55F0000}"/>
    <cellStyle name="Comma 3 5 2 3 4 4" xfId="17842" xr:uid="{00000000-0005-0000-0000-0000C65F0000}"/>
    <cellStyle name="Comma 3 5 2 3 4 4 2" xfId="48666" xr:uid="{00000000-0005-0000-0000-0000C75F0000}"/>
    <cellStyle name="Comma 3 5 2 3 4 5" xfId="33256" xr:uid="{00000000-0005-0000-0000-0000C85F0000}"/>
    <cellStyle name="Comma 3 5 2 3 5" xfId="4334" xr:uid="{00000000-0005-0000-0000-0000C95F0000}"/>
    <cellStyle name="Comma 3 5 2 3 5 2" xfId="12144" xr:uid="{00000000-0005-0000-0000-0000CA5F0000}"/>
    <cellStyle name="Comma 3 5 2 3 5 2 2" xfId="27555" xr:uid="{00000000-0005-0000-0000-0000CB5F0000}"/>
    <cellStyle name="Comma 3 5 2 3 5 2 2 2" xfId="58379" xr:uid="{00000000-0005-0000-0000-0000CC5F0000}"/>
    <cellStyle name="Comma 3 5 2 3 5 2 3" xfId="42969" xr:uid="{00000000-0005-0000-0000-0000CD5F0000}"/>
    <cellStyle name="Comma 3 5 2 3 5 3" xfId="19746" xr:uid="{00000000-0005-0000-0000-0000CE5F0000}"/>
    <cellStyle name="Comma 3 5 2 3 5 3 2" xfId="50570" xr:uid="{00000000-0005-0000-0000-0000CF5F0000}"/>
    <cellStyle name="Comma 3 5 2 3 5 4" xfId="35160" xr:uid="{00000000-0005-0000-0000-0000D05F0000}"/>
    <cellStyle name="Comma 3 5 2 3 6" xfId="8341" xr:uid="{00000000-0005-0000-0000-0000D15F0000}"/>
    <cellStyle name="Comma 3 5 2 3 6 2" xfId="23752" xr:uid="{00000000-0005-0000-0000-0000D25F0000}"/>
    <cellStyle name="Comma 3 5 2 3 6 2 2" xfId="54576" xr:uid="{00000000-0005-0000-0000-0000D35F0000}"/>
    <cellStyle name="Comma 3 5 2 3 6 3" xfId="39166" xr:uid="{00000000-0005-0000-0000-0000D45F0000}"/>
    <cellStyle name="Comma 3 5 2 3 7" xfId="15943" xr:uid="{00000000-0005-0000-0000-0000D55F0000}"/>
    <cellStyle name="Comma 3 5 2 3 7 2" xfId="46767" xr:uid="{00000000-0005-0000-0000-0000D65F0000}"/>
    <cellStyle name="Comma 3 5 2 3 8" xfId="31357" xr:uid="{00000000-0005-0000-0000-0000D75F0000}"/>
    <cellStyle name="Comma 3 5 2 4" xfId="951" xr:uid="{00000000-0005-0000-0000-0000D85F0000}"/>
    <cellStyle name="Comma 3 5 2 4 2" xfId="2850" xr:uid="{00000000-0005-0000-0000-0000D95F0000}"/>
    <cellStyle name="Comma 3 5 2 4 2 2" xfId="6653" xr:uid="{00000000-0005-0000-0000-0000DA5F0000}"/>
    <cellStyle name="Comma 3 5 2 4 2 2 2" xfId="14463" xr:uid="{00000000-0005-0000-0000-0000DB5F0000}"/>
    <cellStyle name="Comma 3 5 2 4 2 2 2 2" xfId="29874" xr:uid="{00000000-0005-0000-0000-0000DC5F0000}"/>
    <cellStyle name="Comma 3 5 2 4 2 2 2 2 2" xfId="60698" xr:uid="{00000000-0005-0000-0000-0000DD5F0000}"/>
    <cellStyle name="Comma 3 5 2 4 2 2 2 3" xfId="45288" xr:uid="{00000000-0005-0000-0000-0000DE5F0000}"/>
    <cellStyle name="Comma 3 5 2 4 2 2 3" xfId="22065" xr:uid="{00000000-0005-0000-0000-0000DF5F0000}"/>
    <cellStyle name="Comma 3 5 2 4 2 2 3 2" xfId="52889" xr:uid="{00000000-0005-0000-0000-0000E05F0000}"/>
    <cellStyle name="Comma 3 5 2 4 2 2 4" xfId="37479" xr:uid="{00000000-0005-0000-0000-0000E15F0000}"/>
    <cellStyle name="Comma 3 5 2 4 2 3" xfId="10660" xr:uid="{00000000-0005-0000-0000-0000E25F0000}"/>
    <cellStyle name="Comma 3 5 2 4 2 3 2" xfId="26071" xr:uid="{00000000-0005-0000-0000-0000E35F0000}"/>
    <cellStyle name="Comma 3 5 2 4 2 3 2 2" xfId="56895" xr:uid="{00000000-0005-0000-0000-0000E45F0000}"/>
    <cellStyle name="Comma 3 5 2 4 2 3 3" xfId="41485" xr:uid="{00000000-0005-0000-0000-0000E55F0000}"/>
    <cellStyle name="Comma 3 5 2 4 2 4" xfId="18262" xr:uid="{00000000-0005-0000-0000-0000E65F0000}"/>
    <cellStyle name="Comma 3 5 2 4 2 4 2" xfId="49086" xr:uid="{00000000-0005-0000-0000-0000E75F0000}"/>
    <cellStyle name="Comma 3 5 2 4 2 5" xfId="33676" xr:uid="{00000000-0005-0000-0000-0000E85F0000}"/>
    <cellStyle name="Comma 3 5 2 4 3" xfId="4754" xr:uid="{00000000-0005-0000-0000-0000E95F0000}"/>
    <cellStyle name="Comma 3 5 2 4 3 2" xfId="12564" xr:uid="{00000000-0005-0000-0000-0000EA5F0000}"/>
    <cellStyle name="Comma 3 5 2 4 3 2 2" xfId="27975" xr:uid="{00000000-0005-0000-0000-0000EB5F0000}"/>
    <cellStyle name="Comma 3 5 2 4 3 2 2 2" xfId="58799" xr:uid="{00000000-0005-0000-0000-0000EC5F0000}"/>
    <cellStyle name="Comma 3 5 2 4 3 2 3" xfId="43389" xr:uid="{00000000-0005-0000-0000-0000ED5F0000}"/>
    <cellStyle name="Comma 3 5 2 4 3 3" xfId="20166" xr:uid="{00000000-0005-0000-0000-0000EE5F0000}"/>
    <cellStyle name="Comma 3 5 2 4 3 3 2" xfId="50990" xr:uid="{00000000-0005-0000-0000-0000EF5F0000}"/>
    <cellStyle name="Comma 3 5 2 4 3 4" xfId="35580" xr:uid="{00000000-0005-0000-0000-0000F05F0000}"/>
    <cellStyle name="Comma 3 5 2 4 4" xfId="8761" xr:uid="{00000000-0005-0000-0000-0000F15F0000}"/>
    <cellStyle name="Comma 3 5 2 4 4 2" xfId="24172" xr:uid="{00000000-0005-0000-0000-0000F25F0000}"/>
    <cellStyle name="Comma 3 5 2 4 4 2 2" xfId="54996" xr:uid="{00000000-0005-0000-0000-0000F35F0000}"/>
    <cellStyle name="Comma 3 5 2 4 4 3" xfId="39586" xr:uid="{00000000-0005-0000-0000-0000F45F0000}"/>
    <cellStyle name="Comma 3 5 2 4 5" xfId="16363" xr:uid="{00000000-0005-0000-0000-0000F55F0000}"/>
    <cellStyle name="Comma 3 5 2 4 5 2" xfId="47187" xr:uid="{00000000-0005-0000-0000-0000F65F0000}"/>
    <cellStyle name="Comma 3 5 2 4 6" xfId="31777" xr:uid="{00000000-0005-0000-0000-0000F75F0000}"/>
    <cellStyle name="Comma 3 5 2 5" xfId="1584" xr:uid="{00000000-0005-0000-0000-0000F85F0000}"/>
    <cellStyle name="Comma 3 5 2 5 2" xfId="3483" xr:uid="{00000000-0005-0000-0000-0000F95F0000}"/>
    <cellStyle name="Comma 3 5 2 5 2 2" xfId="7286" xr:uid="{00000000-0005-0000-0000-0000FA5F0000}"/>
    <cellStyle name="Comma 3 5 2 5 2 2 2" xfId="15096" xr:uid="{00000000-0005-0000-0000-0000FB5F0000}"/>
    <cellStyle name="Comma 3 5 2 5 2 2 2 2" xfId="30507" xr:uid="{00000000-0005-0000-0000-0000FC5F0000}"/>
    <cellStyle name="Comma 3 5 2 5 2 2 2 2 2" xfId="61331" xr:uid="{00000000-0005-0000-0000-0000FD5F0000}"/>
    <cellStyle name="Comma 3 5 2 5 2 2 2 3" xfId="45921" xr:uid="{00000000-0005-0000-0000-0000FE5F0000}"/>
    <cellStyle name="Comma 3 5 2 5 2 2 3" xfId="22698" xr:uid="{00000000-0005-0000-0000-0000FF5F0000}"/>
    <cellStyle name="Comma 3 5 2 5 2 2 3 2" xfId="53522" xr:uid="{00000000-0005-0000-0000-000000600000}"/>
    <cellStyle name="Comma 3 5 2 5 2 2 4" xfId="38112" xr:uid="{00000000-0005-0000-0000-000001600000}"/>
    <cellStyle name="Comma 3 5 2 5 2 3" xfId="11293" xr:uid="{00000000-0005-0000-0000-000002600000}"/>
    <cellStyle name="Comma 3 5 2 5 2 3 2" xfId="26704" xr:uid="{00000000-0005-0000-0000-000003600000}"/>
    <cellStyle name="Comma 3 5 2 5 2 3 2 2" xfId="57528" xr:uid="{00000000-0005-0000-0000-000004600000}"/>
    <cellStyle name="Comma 3 5 2 5 2 3 3" xfId="42118" xr:uid="{00000000-0005-0000-0000-000005600000}"/>
    <cellStyle name="Comma 3 5 2 5 2 4" xfId="18895" xr:uid="{00000000-0005-0000-0000-000006600000}"/>
    <cellStyle name="Comma 3 5 2 5 2 4 2" xfId="49719" xr:uid="{00000000-0005-0000-0000-000007600000}"/>
    <cellStyle name="Comma 3 5 2 5 2 5" xfId="34309" xr:uid="{00000000-0005-0000-0000-000008600000}"/>
    <cellStyle name="Comma 3 5 2 5 3" xfId="5387" xr:uid="{00000000-0005-0000-0000-000009600000}"/>
    <cellStyle name="Comma 3 5 2 5 3 2" xfId="13197" xr:uid="{00000000-0005-0000-0000-00000A600000}"/>
    <cellStyle name="Comma 3 5 2 5 3 2 2" xfId="28608" xr:uid="{00000000-0005-0000-0000-00000B600000}"/>
    <cellStyle name="Comma 3 5 2 5 3 2 2 2" xfId="59432" xr:uid="{00000000-0005-0000-0000-00000C600000}"/>
    <cellStyle name="Comma 3 5 2 5 3 2 3" xfId="44022" xr:uid="{00000000-0005-0000-0000-00000D600000}"/>
    <cellStyle name="Comma 3 5 2 5 3 3" xfId="20799" xr:uid="{00000000-0005-0000-0000-00000E600000}"/>
    <cellStyle name="Comma 3 5 2 5 3 3 2" xfId="51623" xr:uid="{00000000-0005-0000-0000-00000F600000}"/>
    <cellStyle name="Comma 3 5 2 5 3 4" xfId="36213" xr:uid="{00000000-0005-0000-0000-000010600000}"/>
    <cellStyle name="Comma 3 5 2 5 4" xfId="9394" xr:uid="{00000000-0005-0000-0000-000011600000}"/>
    <cellStyle name="Comma 3 5 2 5 4 2" xfId="24805" xr:uid="{00000000-0005-0000-0000-000012600000}"/>
    <cellStyle name="Comma 3 5 2 5 4 2 2" xfId="55629" xr:uid="{00000000-0005-0000-0000-000013600000}"/>
    <cellStyle name="Comma 3 5 2 5 4 3" xfId="40219" xr:uid="{00000000-0005-0000-0000-000014600000}"/>
    <cellStyle name="Comma 3 5 2 5 5" xfId="16996" xr:uid="{00000000-0005-0000-0000-000015600000}"/>
    <cellStyle name="Comma 3 5 2 5 5 2" xfId="47820" xr:uid="{00000000-0005-0000-0000-000016600000}"/>
    <cellStyle name="Comma 3 5 2 5 6" xfId="32410" xr:uid="{00000000-0005-0000-0000-000017600000}"/>
    <cellStyle name="Comma 3 5 2 6" xfId="2217" xr:uid="{00000000-0005-0000-0000-000018600000}"/>
    <cellStyle name="Comma 3 5 2 6 2" xfId="6020" xr:uid="{00000000-0005-0000-0000-000019600000}"/>
    <cellStyle name="Comma 3 5 2 6 2 2" xfId="13830" xr:uid="{00000000-0005-0000-0000-00001A600000}"/>
    <cellStyle name="Comma 3 5 2 6 2 2 2" xfId="29241" xr:uid="{00000000-0005-0000-0000-00001B600000}"/>
    <cellStyle name="Comma 3 5 2 6 2 2 2 2" xfId="60065" xr:uid="{00000000-0005-0000-0000-00001C600000}"/>
    <cellStyle name="Comma 3 5 2 6 2 2 3" xfId="44655" xr:uid="{00000000-0005-0000-0000-00001D600000}"/>
    <cellStyle name="Comma 3 5 2 6 2 3" xfId="21432" xr:uid="{00000000-0005-0000-0000-00001E600000}"/>
    <cellStyle name="Comma 3 5 2 6 2 3 2" xfId="52256" xr:uid="{00000000-0005-0000-0000-00001F600000}"/>
    <cellStyle name="Comma 3 5 2 6 2 4" xfId="36846" xr:uid="{00000000-0005-0000-0000-000020600000}"/>
    <cellStyle name="Comma 3 5 2 6 3" xfId="10027" xr:uid="{00000000-0005-0000-0000-000021600000}"/>
    <cellStyle name="Comma 3 5 2 6 3 2" xfId="25438" xr:uid="{00000000-0005-0000-0000-000022600000}"/>
    <cellStyle name="Comma 3 5 2 6 3 2 2" xfId="56262" xr:uid="{00000000-0005-0000-0000-000023600000}"/>
    <cellStyle name="Comma 3 5 2 6 3 3" xfId="40852" xr:uid="{00000000-0005-0000-0000-000024600000}"/>
    <cellStyle name="Comma 3 5 2 6 4" xfId="17629" xr:uid="{00000000-0005-0000-0000-000025600000}"/>
    <cellStyle name="Comma 3 5 2 6 4 2" xfId="48453" xr:uid="{00000000-0005-0000-0000-000026600000}"/>
    <cellStyle name="Comma 3 5 2 6 5" xfId="33043" xr:uid="{00000000-0005-0000-0000-000027600000}"/>
    <cellStyle name="Comma 3 5 2 7" xfId="4121" xr:uid="{00000000-0005-0000-0000-000028600000}"/>
    <cellStyle name="Comma 3 5 2 7 2" xfId="11931" xr:uid="{00000000-0005-0000-0000-000029600000}"/>
    <cellStyle name="Comma 3 5 2 7 2 2" xfId="27342" xr:uid="{00000000-0005-0000-0000-00002A600000}"/>
    <cellStyle name="Comma 3 5 2 7 2 2 2" xfId="58166" xr:uid="{00000000-0005-0000-0000-00002B600000}"/>
    <cellStyle name="Comma 3 5 2 7 2 3" xfId="42756" xr:uid="{00000000-0005-0000-0000-00002C600000}"/>
    <cellStyle name="Comma 3 5 2 7 3" xfId="19533" xr:uid="{00000000-0005-0000-0000-00002D600000}"/>
    <cellStyle name="Comma 3 5 2 7 3 2" xfId="50357" xr:uid="{00000000-0005-0000-0000-00002E600000}"/>
    <cellStyle name="Comma 3 5 2 7 4" xfId="34947" xr:uid="{00000000-0005-0000-0000-00002F600000}"/>
    <cellStyle name="Comma 3 5 2 8" xfId="8128" xr:uid="{00000000-0005-0000-0000-000030600000}"/>
    <cellStyle name="Comma 3 5 2 8 2" xfId="23539" xr:uid="{00000000-0005-0000-0000-000031600000}"/>
    <cellStyle name="Comma 3 5 2 8 2 2" xfId="54363" xr:uid="{00000000-0005-0000-0000-000032600000}"/>
    <cellStyle name="Comma 3 5 2 8 3" xfId="38953" xr:uid="{00000000-0005-0000-0000-000033600000}"/>
    <cellStyle name="Comma 3 5 2 9" xfId="7919" xr:uid="{00000000-0005-0000-0000-000034600000}"/>
    <cellStyle name="Comma 3 5 2 9 2" xfId="23330" xr:uid="{00000000-0005-0000-0000-000035600000}"/>
    <cellStyle name="Comma 3 5 2 9 2 2" xfId="54154" xr:uid="{00000000-0005-0000-0000-000036600000}"/>
    <cellStyle name="Comma 3 5 2 9 3" xfId="38744" xr:uid="{00000000-0005-0000-0000-000037600000}"/>
    <cellStyle name="Comma 3 5 3" xfId="237" xr:uid="{00000000-0005-0000-0000-000038600000}"/>
    <cellStyle name="Comma 3 5 3 10" xfId="15650" xr:uid="{00000000-0005-0000-0000-000039600000}"/>
    <cellStyle name="Comma 3 5 3 10 2" xfId="46474" xr:uid="{00000000-0005-0000-0000-00003A600000}"/>
    <cellStyle name="Comma 3 5 3 11" xfId="31064" xr:uid="{00000000-0005-0000-0000-00003B600000}"/>
    <cellStyle name="Comma 3 5 3 2" xfId="660" xr:uid="{00000000-0005-0000-0000-00003C600000}"/>
    <cellStyle name="Comma 3 5 3 2 2" xfId="1293" xr:uid="{00000000-0005-0000-0000-00003D600000}"/>
    <cellStyle name="Comma 3 5 3 2 2 2" xfId="3192" xr:uid="{00000000-0005-0000-0000-00003E600000}"/>
    <cellStyle name="Comma 3 5 3 2 2 2 2" xfId="6995" xr:uid="{00000000-0005-0000-0000-00003F600000}"/>
    <cellStyle name="Comma 3 5 3 2 2 2 2 2" xfId="14805" xr:uid="{00000000-0005-0000-0000-000040600000}"/>
    <cellStyle name="Comma 3 5 3 2 2 2 2 2 2" xfId="30216" xr:uid="{00000000-0005-0000-0000-000041600000}"/>
    <cellStyle name="Comma 3 5 3 2 2 2 2 2 2 2" xfId="61040" xr:uid="{00000000-0005-0000-0000-000042600000}"/>
    <cellStyle name="Comma 3 5 3 2 2 2 2 2 3" xfId="45630" xr:uid="{00000000-0005-0000-0000-000043600000}"/>
    <cellStyle name="Comma 3 5 3 2 2 2 2 3" xfId="22407" xr:uid="{00000000-0005-0000-0000-000044600000}"/>
    <cellStyle name="Comma 3 5 3 2 2 2 2 3 2" xfId="53231" xr:uid="{00000000-0005-0000-0000-000045600000}"/>
    <cellStyle name="Comma 3 5 3 2 2 2 2 4" xfId="37821" xr:uid="{00000000-0005-0000-0000-000046600000}"/>
    <cellStyle name="Comma 3 5 3 2 2 2 3" xfId="11002" xr:uid="{00000000-0005-0000-0000-000047600000}"/>
    <cellStyle name="Comma 3 5 3 2 2 2 3 2" xfId="26413" xr:uid="{00000000-0005-0000-0000-000048600000}"/>
    <cellStyle name="Comma 3 5 3 2 2 2 3 2 2" xfId="57237" xr:uid="{00000000-0005-0000-0000-000049600000}"/>
    <cellStyle name="Comma 3 5 3 2 2 2 3 3" xfId="41827" xr:uid="{00000000-0005-0000-0000-00004A600000}"/>
    <cellStyle name="Comma 3 5 3 2 2 2 4" xfId="18604" xr:uid="{00000000-0005-0000-0000-00004B600000}"/>
    <cellStyle name="Comma 3 5 3 2 2 2 4 2" xfId="49428" xr:uid="{00000000-0005-0000-0000-00004C600000}"/>
    <cellStyle name="Comma 3 5 3 2 2 2 5" xfId="34018" xr:uid="{00000000-0005-0000-0000-00004D600000}"/>
    <cellStyle name="Comma 3 5 3 2 2 3" xfId="5096" xr:uid="{00000000-0005-0000-0000-00004E600000}"/>
    <cellStyle name="Comma 3 5 3 2 2 3 2" xfId="12906" xr:uid="{00000000-0005-0000-0000-00004F600000}"/>
    <cellStyle name="Comma 3 5 3 2 2 3 2 2" xfId="28317" xr:uid="{00000000-0005-0000-0000-000050600000}"/>
    <cellStyle name="Comma 3 5 3 2 2 3 2 2 2" xfId="59141" xr:uid="{00000000-0005-0000-0000-000051600000}"/>
    <cellStyle name="Comma 3 5 3 2 2 3 2 3" xfId="43731" xr:uid="{00000000-0005-0000-0000-000052600000}"/>
    <cellStyle name="Comma 3 5 3 2 2 3 3" xfId="20508" xr:uid="{00000000-0005-0000-0000-000053600000}"/>
    <cellStyle name="Comma 3 5 3 2 2 3 3 2" xfId="51332" xr:uid="{00000000-0005-0000-0000-000054600000}"/>
    <cellStyle name="Comma 3 5 3 2 2 3 4" xfId="35922" xr:uid="{00000000-0005-0000-0000-000055600000}"/>
    <cellStyle name="Comma 3 5 3 2 2 4" xfId="9103" xr:uid="{00000000-0005-0000-0000-000056600000}"/>
    <cellStyle name="Comma 3 5 3 2 2 4 2" xfId="24514" xr:uid="{00000000-0005-0000-0000-000057600000}"/>
    <cellStyle name="Comma 3 5 3 2 2 4 2 2" xfId="55338" xr:uid="{00000000-0005-0000-0000-000058600000}"/>
    <cellStyle name="Comma 3 5 3 2 2 4 3" xfId="39928" xr:uid="{00000000-0005-0000-0000-000059600000}"/>
    <cellStyle name="Comma 3 5 3 2 2 5" xfId="16705" xr:uid="{00000000-0005-0000-0000-00005A600000}"/>
    <cellStyle name="Comma 3 5 3 2 2 5 2" xfId="47529" xr:uid="{00000000-0005-0000-0000-00005B600000}"/>
    <cellStyle name="Comma 3 5 3 2 2 6" xfId="32119" xr:uid="{00000000-0005-0000-0000-00005C600000}"/>
    <cellStyle name="Comma 3 5 3 2 3" xfId="1926" xr:uid="{00000000-0005-0000-0000-00005D600000}"/>
    <cellStyle name="Comma 3 5 3 2 3 2" xfId="3825" xr:uid="{00000000-0005-0000-0000-00005E600000}"/>
    <cellStyle name="Comma 3 5 3 2 3 2 2" xfId="7628" xr:uid="{00000000-0005-0000-0000-00005F600000}"/>
    <cellStyle name="Comma 3 5 3 2 3 2 2 2" xfId="15438" xr:uid="{00000000-0005-0000-0000-000060600000}"/>
    <cellStyle name="Comma 3 5 3 2 3 2 2 2 2" xfId="30849" xr:uid="{00000000-0005-0000-0000-000061600000}"/>
    <cellStyle name="Comma 3 5 3 2 3 2 2 2 2 2" xfId="61673" xr:uid="{00000000-0005-0000-0000-000062600000}"/>
    <cellStyle name="Comma 3 5 3 2 3 2 2 2 3" xfId="46263" xr:uid="{00000000-0005-0000-0000-000063600000}"/>
    <cellStyle name="Comma 3 5 3 2 3 2 2 3" xfId="23040" xr:uid="{00000000-0005-0000-0000-000064600000}"/>
    <cellStyle name="Comma 3 5 3 2 3 2 2 3 2" xfId="53864" xr:uid="{00000000-0005-0000-0000-000065600000}"/>
    <cellStyle name="Comma 3 5 3 2 3 2 2 4" xfId="38454" xr:uid="{00000000-0005-0000-0000-000066600000}"/>
    <cellStyle name="Comma 3 5 3 2 3 2 3" xfId="11635" xr:uid="{00000000-0005-0000-0000-000067600000}"/>
    <cellStyle name="Comma 3 5 3 2 3 2 3 2" xfId="27046" xr:uid="{00000000-0005-0000-0000-000068600000}"/>
    <cellStyle name="Comma 3 5 3 2 3 2 3 2 2" xfId="57870" xr:uid="{00000000-0005-0000-0000-000069600000}"/>
    <cellStyle name="Comma 3 5 3 2 3 2 3 3" xfId="42460" xr:uid="{00000000-0005-0000-0000-00006A600000}"/>
    <cellStyle name="Comma 3 5 3 2 3 2 4" xfId="19237" xr:uid="{00000000-0005-0000-0000-00006B600000}"/>
    <cellStyle name="Comma 3 5 3 2 3 2 4 2" xfId="50061" xr:uid="{00000000-0005-0000-0000-00006C600000}"/>
    <cellStyle name="Comma 3 5 3 2 3 2 5" xfId="34651" xr:uid="{00000000-0005-0000-0000-00006D600000}"/>
    <cellStyle name="Comma 3 5 3 2 3 3" xfId="5729" xr:uid="{00000000-0005-0000-0000-00006E600000}"/>
    <cellStyle name="Comma 3 5 3 2 3 3 2" xfId="13539" xr:uid="{00000000-0005-0000-0000-00006F600000}"/>
    <cellStyle name="Comma 3 5 3 2 3 3 2 2" xfId="28950" xr:uid="{00000000-0005-0000-0000-000070600000}"/>
    <cellStyle name="Comma 3 5 3 2 3 3 2 2 2" xfId="59774" xr:uid="{00000000-0005-0000-0000-000071600000}"/>
    <cellStyle name="Comma 3 5 3 2 3 3 2 3" xfId="44364" xr:uid="{00000000-0005-0000-0000-000072600000}"/>
    <cellStyle name="Comma 3 5 3 2 3 3 3" xfId="21141" xr:uid="{00000000-0005-0000-0000-000073600000}"/>
    <cellStyle name="Comma 3 5 3 2 3 3 3 2" xfId="51965" xr:uid="{00000000-0005-0000-0000-000074600000}"/>
    <cellStyle name="Comma 3 5 3 2 3 3 4" xfId="36555" xr:uid="{00000000-0005-0000-0000-000075600000}"/>
    <cellStyle name="Comma 3 5 3 2 3 4" xfId="9736" xr:uid="{00000000-0005-0000-0000-000076600000}"/>
    <cellStyle name="Comma 3 5 3 2 3 4 2" xfId="25147" xr:uid="{00000000-0005-0000-0000-000077600000}"/>
    <cellStyle name="Comma 3 5 3 2 3 4 2 2" xfId="55971" xr:uid="{00000000-0005-0000-0000-000078600000}"/>
    <cellStyle name="Comma 3 5 3 2 3 4 3" xfId="40561" xr:uid="{00000000-0005-0000-0000-000079600000}"/>
    <cellStyle name="Comma 3 5 3 2 3 5" xfId="17338" xr:uid="{00000000-0005-0000-0000-00007A600000}"/>
    <cellStyle name="Comma 3 5 3 2 3 5 2" xfId="48162" xr:uid="{00000000-0005-0000-0000-00007B600000}"/>
    <cellStyle name="Comma 3 5 3 2 3 6" xfId="32752" xr:uid="{00000000-0005-0000-0000-00007C600000}"/>
    <cellStyle name="Comma 3 5 3 2 4" xfId="2559" xr:uid="{00000000-0005-0000-0000-00007D600000}"/>
    <cellStyle name="Comma 3 5 3 2 4 2" xfId="6362" xr:uid="{00000000-0005-0000-0000-00007E600000}"/>
    <cellStyle name="Comma 3 5 3 2 4 2 2" xfId="14172" xr:uid="{00000000-0005-0000-0000-00007F600000}"/>
    <cellStyle name="Comma 3 5 3 2 4 2 2 2" xfId="29583" xr:uid="{00000000-0005-0000-0000-000080600000}"/>
    <cellStyle name="Comma 3 5 3 2 4 2 2 2 2" xfId="60407" xr:uid="{00000000-0005-0000-0000-000081600000}"/>
    <cellStyle name="Comma 3 5 3 2 4 2 2 3" xfId="44997" xr:uid="{00000000-0005-0000-0000-000082600000}"/>
    <cellStyle name="Comma 3 5 3 2 4 2 3" xfId="21774" xr:uid="{00000000-0005-0000-0000-000083600000}"/>
    <cellStyle name="Comma 3 5 3 2 4 2 3 2" xfId="52598" xr:uid="{00000000-0005-0000-0000-000084600000}"/>
    <cellStyle name="Comma 3 5 3 2 4 2 4" xfId="37188" xr:uid="{00000000-0005-0000-0000-000085600000}"/>
    <cellStyle name="Comma 3 5 3 2 4 3" xfId="10369" xr:uid="{00000000-0005-0000-0000-000086600000}"/>
    <cellStyle name="Comma 3 5 3 2 4 3 2" xfId="25780" xr:uid="{00000000-0005-0000-0000-000087600000}"/>
    <cellStyle name="Comma 3 5 3 2 4 3 2 2" xfId="56604" xr:uid="{00000000-0005-0000-0000-000088600000}"/>
    <cellStyle name="Comma 3 5 3 2 4 3 3" xfId="41194" xr:uid="{00000000-0005-0000-0000-000089600000}"/>
    <cellStyle name="Comma 3 5 3 2 4 4" xfId="17971" xr:uid="{00000000-0005-0000-0000-00008A600000}"/>
    <cellStyle name="Comma 3 5 3 2 4 4 2" xfId="48795" xr:uid="{00000000-0005-0000-0000-00008B600000}"/>
    <cellStyle name="Comma 3 5 3 2 4 5" xfId="33385" xr:uid="{00000000-0005-0000-0000-00008C600000}"/>
    <cellStyle name="Comma 3 5 3 2 5" xfId="4463" xr:uid="{00000000-0005-0000-0000-00008D600000}"/>
    <cellStyle name="Comma 3 5 3 2 5 2" xfId="12273" xr:uid="{00000000-0005-0000-0000-00008E600000}"/>
    <cellStyle name="Comma 3 5 3 2 5 2 2" xfId="27684" xr:uid="{00000000-0005-0000-0000-00008F600000}"/>
    <cellStyle name="Comma 3 5 3 2 5 2 2 2" xfId="58508" xr:uid="{00000000-0005-0000-0000-000090600000}"/>
    <cellStyle name="Comma 3 5 3 2 5 2 3" xfId="43098" xr:uid="{00000000-0005-0000-0000-000091600000}"/>
    <cellStyle name="Comma 3 5 3 2 5 3" xfId="19875" xr:uid="{00000000-0005-0000-0000-000092600000}"/>
    <cellStyle name="Comma 3 5 3 2 5 3 2" xfId="50699" xr:uid="{00000000-0005-0000-0000-000093600000}"/>
    <cellStyle name="Comma 3 5 3 2 5 4" xfId="35289" xr:uid="{00000000-0005-0000-0000-000094600000}"/>
    <cellStyle name="Comma 3 5 3 2 6" xfId="8470" xr:uid="{00000000-0005-0000-0000-000095600000}"/>
    <cellStyle name="Comma 3 5 3 2 6 2" xfId="23881" xr:uid="{00000000-0005-0000-0000-000096600000}"/>
    <cellStyle name="Comma 3 5 3 2 6 2 2" xfId="54705" xr:uid="{00000000-0005-0000-0000-000097600000}"/>
    <cellStyle name="Comma 3 5 3 2 6 3" xfId="39295" xr:uid="{00000000-0005-0000-0000-000098600000}"/>
    <cellStyle name="Comma 3 5 3 2 7" xfId="16072" xr:uid="{00000000-0005-0000-0000-000099600000}"/>
    <cellStyle name="Comma 3 5 3 2 7 2" xfId="46896" xr:uid="{00000000-0005-0000-0000-00009A600000}"/>
    <cellStyle name="Comma 3 5 3 2 8" xfId="31486" xr:uid="{00000000-0005-0000-0000-00009B600000}"/>
    <cellStyle name="Comma 3 5 3 3" xfId="451" xr:uid="{00000000-0005-0000-0000-00009C600000}"/>
    <cellStyle name="Comma 3 5 3 3 2" xfId="1084" xr:uid="{00000000-0005-0000-0000-00009D600000}"/>
    <cellStyle name="Comma 3 5 3 3 2 2" xfId="2983" xr:uid="{00000000-0005-0000-0000-00009E600000}"/>
    <cellStyle name="Comma 3 5 3 3 2 2 2" xfId="6786" xr:uid="{00000000-0005-0000-0000-00009F600000}"/>
    <cellStyle name="Comma 3 5 3 3 2 2 2 2" xfId="14596" xr:uid="{00000000-0005-0000-0000-0000A0600000}"/>
    <cellStyle name="Comma 3 5 3 3 2 2 2 2 2" xfId="30007" xr:uid="{00000000-0005-0000-0000-0000A1600000}"/>
    <cellStyle name="Comma 3 5 3 3 2 2 2 2 2 2" xfId="60831" xr:uid="{00000000-0005-0000-0000-0000A2600000}"/>
    <cellStyle name="Comma 3 5 3 3 2 2 2 2 3" xfId="45421" xr:uid="{00000000-0005-0000-0000-0000A3600000}"/>
    <cellStyle name="Comma 3 5 3 3 2 2 2 3" xfId="22198" xr:uid="{00000000-0005-0000-0000-0000A4600000}"/>
    <cellStyle name="Comma 3 5 3 3 2 2 2 3 2" xfId="53022" xr:uid="{00000000-0005-0000-0000-0000A5600000}"/>
    <cellStyle name="Comma 3 5 3 3 2 2 2 4" xfId="37612" xr:uid="{00000000-0005-0000-0000-0000A6600000}"/>
    <cellStyle name="Comma 3 5 3 3 2 2 3" xfId="10793" xr:uid="{00000000-0005-0000-0000-0000A7600000}"/>
    <cellStyle name="Comma 3 5 3 3 2 2 3 2" xfId="26204" xr:uid="{00000000-0005-0000-0000-0000A8600000}"/>
    <cellStyle name="Comma 3 5 3 3 2 2 3 2 2" xfId="57028" xr:uid="{00000000-0005-0000-0000-0000A9600000}"/>
    <cellStyle name="Comma 3 5 3 3 2 2 3 3" xfId="41618" xr:uid="{00000000-0005-0000-0000-0000AA600000}"/>
    <cellStyle name="Comma 3 5 3 3 2 2 4" xfId="18395" xr:uid="{00000000-0005-0000-0000-0000AB600000}"/>
    <cellStyle name="Comma 3 5 3 3 2 2 4 2" xfId="49219" xr:uid="{00000000-0005-0000-0000-0000AC600000}"/>
    <cellStyle name="Comma 3 5 3 3 2 2 5" xfId="33809" xr:uid="{00000000-0005-0000-0000-0000AD600000}"/>
    <cellStyle name="Comma 3 5 3 3 2 3" xfId="4887" xr:uid="{00000000-0005-0000-0000-0000AE600000}"/>
    <cellStyle name="Comma 3 5 3 3 2 3 2" xfId="12697" xr:uid="{00000000-0005-0000-0000-0000AF600000}"/>
    <cellStyle name="Comma 3 5 3 3 2 3 2 2" xfId="28108" xr:uid="{00000000-0005-0000-0000-0000B0600000}"/>
    <cellStyle name="Comma 3 5 3 3 2 3 2 2 2" xfId="58932" xr:uid="{00000000-0005-0000-0000-0000B1600000}"/>
    <cellStyle name="Comma 3 5 3 3 2 3 2 3" xfId="43522" xr:uid="{00000000-0005-0000-0000-0000B2600000}"/>
    <cellStyle name="Comma 3 5 3 3 2 3 3" xfId="20299" xr:uid="{00000000-0005-0000-0000-0000B3600000}"/>
    <cellStyle name="Comma 3 5 3 3 2 3 3 2" xfId="51123" xr:uid="{00000000-0005-0000-0000-0000B4600000}"/>
    <cellStyle name="Comma 3 5 3 3 2 3 4" xfId="35713" xr:uid="{00000000-0005-0000-0000-0000B5600000}"/>
    <cellStyle name="Comma 3 5 3 3 2 4" xfId="8894" xr:uid="{00000000-0005-0000-0000-0000B6600000}"/>
    <cellStyle name="Comma 3 5 3 3 2 4 2" xfId="24305" xr:uid="{00000000-0005-0000-0000-0000B7600000}"/>
    <cellStyle name="Comma 3 5 3 3 2 4 2 2" xfId="55129" xr:uid="{00000000-0005-0000-0000-0000B8600000}"/>
    <cellStyle name="Comma 3 5 3 3 2 4 3" xfId="39719" xr:uid="{00000000-0005-0000-0000-0000B9600000}"/>
    <cellStyle name="Comma 3 5 3 3 2 5" xfId="16496" xr:uid="{00000000-0005-0000-0000-0000BA600000}"/>
    <cellStyle name="Comma 3 5 3 3 2 5 2" xfId="47320" xr:uid="{00000000-0005-0000-0000-0000BB600000}"/>
    <cellStyle name="Comma 3 5 3 3 2 6" xfId="31910" xr:uid="{00000000-0005-0000-0000-0000BC600000}"/>
    <cellStyle name="Comma 3 5 3 3 3" xfId="1717" xr:uid="{00000000-0005-0000-0000-0000BD600000}"/>
    <cellStyle name="Comma 3 5 3 3 3 2" xfId="3616" xr:uid="{00000000-0005-0000-0000-0000BE600000}"/>
    <cellStyle name="Comma 3 5 3 3 3 2 2" xfId="7419" xr:uid="{00000000-0005-0000-0000-0000BF600000}"/>
    <cellStyle name="Comma 3 5 3 3 3 2 2 2" xfId="15229" xr:uid="{00000000-0005-0000-0000-0000C0600000}"/>
    <cellStyle name="Comma 3 5 3 3 3 2 2 2 2" xfId="30640" xr:uid="{00000000-0005-0000-0000-0000C1600000}"/>
    <cellStyle name="Comma 3 5 3 3 3 2 2 2 2 2" xfId="61464" xr:uid="{00000000-0005-0000-0000-0000C2600000}"/>
    <cellStyle name="Comma 3 5 3 3 3 2 2 2 3" xfId="46054" xr:uid="{00000000-0005-0000-0000-0000C3600000}"/>
    <cellStyle name="Comma 3 5 3 3 3 2 2 3" xfId="22831" xr:uid="{00000000-0005-0000-0000-0000C4600000}"/>
    <cellStyle name="Comma 3 5 3 3 3 2 2 3 2" xfId="53655" xr:uid="{00000000-0005-0000-0000-0000C5600000}"/>
    <cellStyle name="Comma 3 5 3 3 3 2 2 4" xfId="38245" xr:uid="{00000000-0005-0000-0000-0000C6600000}"/>
    <cellStyle name="Comma 3 5 3 3 3 2 3" xfId="11426" xr:uid="{00000000-0005-0000-0000-0000C7600000}"/>
    <cellStyle name="Comma 3 5 3 3 3 2 3 2" xfId="26837" xr:uid="{00000000-0005-0000-0000-0000C8600000}"/>
    <cellStyle name="Comma 3 5 3 3 3 2 3 2 2" xfId="57661" xr:uid="{00000000-0005-0000-0000-0000C9600000}"/>
    <cellStyle name="Comma 3 5 3 3 3 2 3 3" xfId="42251" xr:uid="{00000000-0005-0000-0000-0000CA600000}"/>
    <cellStyle name="Comma 3 5 3 3 3 2 4" xfId="19028" xr:uid="{00000000-0005-0000-0000-0000CB600000}"/>
    <cellStyle name="Comma 3 5 3 3 3 2 4 2" xfId="49852" xr:uid="{00000000-0005-0000-0000-0000CC600000}"/>
    <cellStyle name="Comma 3 5 3 3 3 2 5" xfId="34442" xr:uid="{00000000-0005-0000-0000-0000CD600000}"/>
    <cellStyle name="Comma 3 5 3 3 3 3" xfId="5520" xr:uid="{00000000-0005-0000-0000-0000CE600000}"/>
    <cellStyle name="Comma 3 5 3 3 3 3 2" xfId="13330" xr:uid="{00000000-0005-0000-0000-0000CF600000}"/>
    <cellStyle name="Comma 3 5 3 3 3 3 2 2" xfId="28741" xr:uid="{00000000-0005-0000-0000-0000D0600000}"/>
    <cellStyle name="Comma 3 5 3 3 3 3 2 2 2" xfId="59565" xr:uid="{00000000-0005-0000-0000-0000D1600000}"/>
    <cellStyle name="Comma 3 5 3 3 3 3 2 3" xfId="44155" xr:uid="{00000000-0005-0000-0000-0000D2600000}"/>
    <cellStyle name="Comma 3 5 3 3 3 3 3" xfId="20932" xr:uid="{00000000-0005-0000-0000-0000D3600000}"/>
    <cellStyle name="Comma 3 5 3 3 3 3 3 2" xfId="51756" xr:uid="{00000000-0005-0000-0000-0000D4600000}"/>
    <cellStyle name="Comma 3 5 3 3 3 3 4" xfId="36346" xr:uid="{00000000-0005-0000-0000-0000D5600000}"/>
    <cellStyle name="Comma 3 5 3 3 3 4" xfId="9527" xr:uid="{00000000-0005-0000-0000-0000D6600000}"/>
    <cellStyle name="Comma 3 5 3 3 3 4 2" xfId="24938" xr:uid="{00000000-0005-0000-0000-0000D7600000}"/>
    <cellStyle name="Comma 3 5 3 3 3 4 2 2" xfId="55762" xr:uid="{00000000-0005-0000-0000-0000D8600000}"/>
    <cellStyle name="Comma 3 5 3 3 3 4 3" xfId="40352" xr:uid="{00000000-0005-0000-0000-0000D9600000}"/>
    <cellStyle name="Comma 3 5 3 3 3 5" xfId="17129" xr:uid="{00000000-0005-0000-0000-0000DA600000}"/>
    <cellStyle name="Comma 3 5 3 3 3 5 2" xfId="47953" xr:uid="{00000000-0005-0000-0000-0000DB600000}"/>
    <cellStyle name="Comma 3 5 3 3 3 6" xfId="32543" xr:uid="{00000000-0005-0000-0000-0000DC600000}"/>
    <cellStyle name="Comma 3 5 3 3 4" xfId="2350" xr:uid="{00000000-0005-0000-0000-0000DD600000}"/>
    <cellStyle name="Comma 3 5 3 3 4 2" xfId="6153" xr:uid="{00000000-0005-0000-0000-0000DE600000}"/>
    <cellStyle name="Comma 3 5 3 3 4 2 2" xfId="13963" xr:uid="{00000000-0005-0000-0000-0000DF600000}"/>
    <cellStyle name="Comma 3 5 3 3 4 2 2 2" xfId="29374" xr:uid="{00000000-0005-0000-0000-0000E0600000}"/>
    <cellStyle name="Comma 3 5 3 3 4 2 2 2 2" xfId="60198" xr:uid="{00000000-0005-0000-0000-0000E1600000}"/>
    <cellStyle name="Comma 3 5 3 3 4 2 2 3" xfId="44788" xr:uid="{00000000-0005-0000-0000-0000E2600000}"/>
    <cellStyle name="Comma 3 5 3 3 4 2 3" xfId="21565" xr:uid="{00000000-0005-0000-0000-0000E3600000}"/>
    <cellStyle name="Comma 3 5 3 3 4 2 3 2" xfId="52389" xr:uid="{00000000-0005-0000-0000-0000E4600000}"/>
    <cellStyle name="Comma 3 5 3 3 4 2 4" xfId="36979" xr:uid="{00000000-0005-0000-0000-0000E5600000}"/>
    <cellStyle name="Comma 3 5 3 3 4 3" xfId="10160" xr:uid="{00000000-0005-0000-0000-0000E6600000}"/>
    <cellStyle name="Comma 3 5 3 3 4 3 2" xfId="25571" xr:uid="{00000000-0005-0000-0000-0000E7600000}"/>
    <cellStyle name="Comma 3 5 3 3 4 3 2 2" xfId="56395" xr:uid="{00000000-0005-0000-0000-0000E8600000}"/>
    <cellStyle name="Comma 3 5 3 3 4 3 3" xfId="40985" xr:uid="{00000000-0005-0000-0000-0000E9600000}"/>
    <cellStyle name="Comma 3 5 3 3 4 4" xfId="17762" xr:uid="{00000000-0005-0000-0000-0000EA600000}"/>
    <cellStyle name="Comma 3 5 3 3 4 4 2" xfId="48586" xr:uid="{00000000-0005-0000-0000-0000EB600000}"/>
    <cellStyle name="Comma 3 5 3 3 4 5" xfId="33176" xr:uid="{00000000-0005-0000-0000-0000EC600000}"/>
    <cellStyle name="Comma 3 5 3 3 5" xfId="4254" xr:uid="{00000000-0005-0000-0000-0000ED600000}"/>
    <cellStyle name="Comma 3 5 3 3 5 2" xfId="12064" xr:uid="{00000000-0005-0000-0000-0000EE600000}"/>
    <cellStyle name="Comma 3 5 3 3 5 2 2" xfId="27475" xr:uid="{00000000-0005-0000-0000-0000EF600000}"/>
    <cellStyle name="Comma 3 5 3 3 5 2 2 2" xfId="58299" xr:uid="{00000000-0005-0000-0000-0000F0600000}"/>
    <cellStyle name="Comma 3 5 3 3 5 2 3" xfId="42889" xr:uid="{00000000-0005-0000-0000-0000F1600000}"/>
    <cellStyle name="Comma 3 5 3 3 5 3" xfId="19666" xr:uid="{00000000-0005-0000-0000-0000F2600000}"/>
    <cellStyle name="Comma 3 5 3 3 5 3 2" xfId="50490" xr:uid="{00000000-0005-0000-0000-0000F3600000}"/>
    <cellStyle name="Comma 3 5 3 3 5 4" xfId="35080" xr:uid="{00000000-0005-0000-0000-0000F4600000}"/>
    <cellStyle name="Comma 3 5 3 3 6" xfId="8261" xr:uid="{00000000-0005-0000-0000-0000F5600000}"/>
    <cellStyle name="Comma 3 5 3 3 6 2" xfId="23672" xr:uid="{00000000-0005-0000-0000-0000F6600000}"/>
    <cellStyle name="Comma 3 5 3 3 6 2 2" xfId="54496" xr:uid="{00000000-0005-0000-0000-0000F7600000}"/>
    <cellStyle name="Comma 3 5 3 3 6 3" xfId="39086" xr:uid="{00000000-0005-0000-0000-0000F8600000}"/>
    <cellStyle name="Comma 3 5 3 3 7" xfId="15863" xr:uid="{00000000-0005-0000-0000-0000F9600000}"/>
    <cellStyle name="Comma 3 5 3 3 7 2" xfId="46687" xr:uid="{00000000-0005-0000-0000-0000FA600000}"/>
    <cellStyle name="Comma 3 5 3 3 8" xfId="31277" xr:uid="{00000000-0005-0000-0000-0000FB600000}"/>
    <cellStyle name="Comma 3 5 3 4" xfId="871" xr:uid="{00000000-0005-0000-0000-0000FC600000}"/>
    <cellStyle name="Comma 3 5 3 4 2" xfId="2770" xr:uid="{00000000-0005-0000-0000-0000FD600000}"/>
    <cellStyle name="Comma 3 5 3 4 2 2" xfId="6573" xr:uid="{00000000-0005-0000-0000-0000FE600000}"/>
    <cellStyle name="Comma 3 5 3 4 2 2 2" xfId="14383" xr:uid="{00000000-0005-0000-0000-0000FF600000}"/>
    <cellStyle name="Comma 3 5 3 4 2 2 2 2" xfId="29794" xr:uid="{00000000-0005-0000-0000-000000610000}"/>
    <cellStyle name="Comma 3 5 3 4 2 2 2 2 2" xfId="60618" xr:uid="{00000000-0005-0000-0000-000001610000}"/>
    <cellStyle name="Comma 3 5 3 4 2 2 2 3" xfId="45208" xr:uid="{00000000-0005-0000-0000-000002610000}"/>
    <cellStyle name="Comma 3 5 3 4 2 2 3" xfId="21985" xr:uid="{00000000-0005-0000-0000-000003610000}"/>
    <cellStyle name="Comma 3 5 3 4 2 2 3 2" xfId="52809" xr:uid="{00000000-0005-0000-0000-000004610000}"/>
    <cellStyle name="Comma 3 5 3 4 2 2 4" xfId="37399" xr:uid="{00000000-0005-0000-0000-000005610000}"/>
    <cellStyle name="Comma 3 5 3 4 2 3" xfId="10580" xr:uid="{00000000-0005-0000-0000-000006610000}"/>
    <cellStyle name="Comma 3 5 3 4 2 3 2" xfId="25991" xr:uid="{00000000-0005-0000-0000-000007610000}"/>
    <cellStyle name="Comma 3 5 3 4 2 3 2 2" xfId="56815" xr:uid="{00000000-0005-0000-0000-000008610000}"/>
    <cellStyle name="Comma 3 5 3 4 2 3 3" xfId="41405" xr:uid="{00000000-0005-0000-0000-000009610000}"/>
    <cellStyle name="Comma 3 5 3 4 2 4" xfId="18182" xr:uid="{00000000-0005-0000-0000-00000A610000}"/>
    <cellStyle name="Comma 3 5 3 4 2 4 2" xfId="49006" xr:uid="{00000000-0005-0000-0000-00000B610000}"/>
    <cellStyle name="Comma 3 5 3 4 2 5" xfId="33596" xr:uid="{00000000-0005-0000-0000-00000C610000}"/>
    <cellStyle name="Comma 3 5 3 4 3" xfId="4674" xr:uid="{00000000-0005-0000-0000-00000D610000}"/>
    <cellStyle name="Comma 3 5 3 4 3 2" xfId="12484" xr:uid="{00000000-0005-0000-0000-00000E610000}"/>
    <cellStyle name="Comma 3 5 3 4 3 2 2" xfId="27895" xr:uid="{00000000-0005-0000-0000-00000F610000}"/>
    <cellStyle name="Comma 3 5 3 4 3 2 2 2" xfId="58719" xr:uid="{00000000-0005-0000-0000-000010610000}"/>
    <cellStyle name="Comma 3 5 3 4 3 2 3" xfId="43309" xr:uid="{00000000-0005-0000-0000-000011610000}"/>
    <cellStyle name="Comma 3 5 3 4 3 3" xfId="20086" xr:uid="{00000000-0005-0000-0000-000012610000}"/>
    <cellStyle name="Comma 3 5 3 4 3 3 2" xfId="50910" xr:uid="{00000000-0005-0000-0000-000013610000}"/>
    <cellStyle name="Comma 3 5 3 4 3 4" xfId="35500" xr:uid="{00000000-0005-0000-0000-000014610000}"/>
    <cellStyle name="Comma 3 5 3 4 4" xfId="8681" xr:uid="{00000000-0005-0000-0000-000015610000}"/>
    <cellStyle name="Comma 3 5 3 4 4 2" xfId="24092" xr:uid="{00000000-0005-0000-0000-000016610000}"/>
    <cellStyle name="Comma 3 5 3 4 4 2 2" xfId="54916" xr:uid="{00000000-0005-0000-0000-000017610000}"/>
    <cellStyle name="Comma 3 5 3 4 4 3" xfId="39506" xr:uid="{00000000-0005-0000-0000-000018610000}"/>
    <cellStyle name="Comma 3 5 3 4 5" xfId="16283" xr:uid="{00000000-0005-0000-0000-000019610000}"/>
    <cellStyle name="Comma 3 5 3 4 5 2" xfId="47107" xr:uid="{00000000-0005-0000-0000-00001A610000}"/>
    <cellStyle name="Comma 3 5 3 4 6" xfId="31697" xr:uid="{00000000-0005-0000-0000-00001B610000}"/>
    <cellStyle name="Comma 3 5 3 5" xfId="1504" xr:uid="{00000000-0005-0000-0000-00001C610000}"/>
    <cellStyle name="Comma 3 5 3 5 2" xfId="3403" xr:uid="{00000000-0005-0000-0000-00001D610000}"/>
    <cellStyle name="Comma 3 5 3 5 2 2" xfId="7206" xr:uid="{00000000-0005-0000-0000-00001E610000}"/>
    <cellStyle name="Comma 3 5 3 5 2 2 2" xfId="15016" xr:uid="{00000000-0005-0000-0000-00001F610000}"/>
    <cellStyle name="Comma 3 5 3 5 2 2 2 2" xfId="30427" xr:uid="{00000000-0005-0000-0000-000020610000}"/>
    <cellStyle name="Comma 3 5 3 5 2 2 2 2 2" xfId="61251" xr:uid="{00000000-0005-0000-0000-000021610000}"/>
    <cellStyle name="Comma 3 5 3 5 2 2 2 3" xfId="45841" xr:uid="{00000000-0005-0000-0000-000022610000}"/>
    <cellStyle name="Comma 3 5 3 5 2 2 3" xfId="22618" xr:uid="{00000000-0005-0000-0000-000023610000}"/>
    <cellStyle name="Comma 3 5 3 5 2 2 3 2" xfId="53442" xr:uid="{00000000-0005-0000-0000-000024610000}"/>
    <cellStyle name="Comma 3 5 3 5 2 2 4" xfId="38032" xr:uid="{00000000-0005-0000-0000-000025610000}"/>
    <cellStyle name="Comma 3 5 3 5 2 3" xfId="11213" xr:uid="{00000000-0005-0000-0000-000026610000}"/>
    <cellStyle name="Comma 3 5 3 5 2 3 2" xfId="26624" xr:uid="{00000000-0005-0000-0000-000027610000}"/>
    <cellStyle name="Comma 3 5 3 5 2 3 2 2" xfId="57448" xr:uid="{00000000-0005-0000-0000-000028610000}"/>
    <cellStyle name="Comma 3 5 3 5 2 3 3" xfId="42038" xr:uid="{00000000-0005-0000-0000-000029610000}"/>
    <cellStyle name="Comma 3 5 3 5 2 4" xfId="18815" xr:uid="{00000000-0005-0000-0000-00002A610000}"/>
    <cellStyle name="Comma 3 5 3 5 2 4 2" xfId="49639" xr:uid="{00000000-0005-0000-0000-00002B610000}"/>
    <cellStyle name="Comma 3 5 3 5 2 5" xfId="34229" xr:uid="{00000000-0005-0000-0000-00002C610000}"/>
    <cellStyle name="Comma 3 5 3 5 3" xfId="5307" xr:uid="{00000000-0005-0000-0000-00002D610000}"/>
    <cellStyle name="Comma 3 5 3 5 3 2" xfId="13117" xr:uid="{00000000-0005-0000-0000-00002E610000}"/>
    <cellStyle name="Comma 3 5 3 5 3 2 2" xfId="28528" xr:uid="{00000000-0005-0000-0000-00002F610000}"/>
    <cellStyle name="Comma 3 5 3 5 3 2 2 2" xfId="59352" xr:uid="{00000000-0005-0000-0000-000030610000}"/>
    <cellStyle name="Comma 3 5 3 5 3 2 3" xfId="43942" xr:uid="{00000000-0005-0000-0000-000031610000}"/>
    <cellStyle name="Comma 3 5 3 5 3 3" xfId="20719" xr:uid="{00000000-0005-0000-0000-000032610000}"/>
    <cellStyle name="Comma 3 5 3 5 3 3 2" xfId="51543" xr:uid="{00000000-0005-0000-0000-000033610000}"/>
    <cellStyle name="Comma 3 5 3 5 3 4" xfId="36133" xr:uid="{00000000-0005-0000-0000-000034610000}"/>
    <cellStyle name="Comma 3 5 3 5 4" xfId="9314" xr:uid="{00000000-0005-0000-0000-000035610000}"/>
    <cellStyle name="Comma 3 5 3 5 4 2" xfId="24725" xr:uid="{00000000-0005-0000-0000-000036610000}"/>
    <cellStyle name="Comma 3 5 3 5 4 2 2" xfId="55549" xr:uid="{00000000-0005-0000-0000-000037610000}"/>
    <cellStyle name="Comma 3 5 3 5 4 3" xfId="40139" xr:uid="{00000000-0005-0000-0000-000038610000}"/>
    <cellStyle name="Comma 3 5 3 5 5" xfId="16916" xr:uid="{00000000-0005-0000-0000-000039610000}"/>
    <cellStyle name="Comma 3 5 3 5 5 2" xfId="47740" xr:uid="{00000000-0005-0000-0000-00003A610000}"/>
    <cellStyle name="Comma 3 5 3 5 6" xfId="32330" xr:uid="{00000000-0005-0000-0000-00003B610000}"/>
    <cellStyle name="Comma 3 5 3 6" xfId="2137" xr:uid="{00000000-0005-0000-0000-00003C610000}"/>
    <cellStyle name="Comma 3 5 3 6 2" xfId="5940" xr:uid="{00000000-0005-0000-0000-00003D610000}"/>
    <cellStyle name="Comma 3 5 3 6 2 2" xfId="13750" xr:uid="{00000000-0005-0000-0000-00003E610000}"/>
    <cellStyle name="Comma 3 5 3 6 2 2 2" xfId="29161" xr:uid="{00000000-0005-0000-0000-00003F610000}"/>
    <cellStyle name="Comma 3 5 3 6 2 2 2 2" xfId="59985" xr:uid="{00000000-0005-0000-0000-000040610000}"/>
    <cellStyle name="Comma 3 5 3 6 2 2 3" xfId="44575" xr:uid="{00000000-0005-0000-0000-000041610000}"/>
    <cellStyle name="Comma 3 5 3 6 2 3" xfId="21352" xr:uid="{00000000-0005-0000-0000-000042610000}"/>
    <cellStyle name="Comma 3 5 3 6 2 3 2" xfId="52176" xr:uid="{00000000-0005-0000-0000-000043610000}"/>
    <cellStyle name="Comma 3 5 3 6 2 4" xfId="36766" xr:uid="{00000000-0005-0000-0000-000044610000}"/>
    <cellStyle name="Comma 3 5 3 6 3" xfId="9947" xr:uid="{00000000-0005-0000-0000-000045610000}"/>
    <cellStyle name="Comma 3 5 3 6 3 2" xfId="25358" xr:uid="{00000000-0005-0000-0000-000046610000}"/>
    <cellStyle name="Comma 3 5 3 6 3 2 2" xfId="56182" xr:uid="{00000000-0005-0000-0000-000047610000}"/>
    <cellStyle name="Comma 3 5 3 6 3 3" xfId="40772" xr:uid="{00000000-0005-0000-0000-000048610000}"/>
    <cellStyle name="Comma 3 5 3 6 4" xfId="17549" xr:uid="{00000000-0005-0000-0000-000049610000}"/>
    <cellStyle name="Comma 3 5 3 6 4 2" xfId="48373" xr:uid="{00000000-0005-0000-0000-00004A610000}"/>
    <cellStyle name="Comma 3 5 3 6 5" xfId="32963" xr:uid="{00000000-0005-0000-0000-00004B610000}"/>
    <cellStyle name="Comma 3 5 3 7" xfId="4041" xr:uid="{00000000-0005-0000-0000-00004C610000}"/>
    <cellStyle name="Comma 3 5 3 7 2" xfId="11851" xr:uid="{00000000-0005-0000-0000-00004D610000}"/>
    <cellStyle name="Comma 3 5 3 7 2 2" xfId="27262" xr:uid="{00000000-0005-0000-0000-00004E610000}"/>
    <cellStyle name="Comma 3 5 3 7 2 2 2" xfId="58086" xr:uid="{00000000-0005-0000-0000-00004F610000}"/>
    <cellStyle name="Comma 3 5 3 7 2 3" xfId="42676" xr:uid="{00000000-0005-0000-0000-000050610000}"/>
    <cellStyle name="Comma 3 5 3 7 3" xfId="19453" xr:uid="{00000000-0005-0000-0000-000051610000}"/>
    <cellStyle name="Comma 3 5 3 7 3 2" xfId="50277" xr:uid="{00000000-0005-0000-0000-000052610000}"/>
    <cellStyle name="Comma 3 5 3 7 4" xfId="34867" xr:uid="{00000000-0005-0000-0000-000053610000}"/>
    <cellStyle name="Comma 3 5 3 8" xfId="8048" xr:uid="{00000000-0005-0000-0000-000054610000}"/>
    <cellStyle name="Comma 3 5 3 8 2" xfId="23459" xr:uid="{00000000-0005-0000-0000-000055610000}"/>
    <cellStyle name="Comma 3 5 3 8 2 2" xfId="54283" xr:uid="{00000000-0005-0000-0000-000056610000}"/>
    <cellStyle name="Comma 3 5 3 8 3" xfId="38873" xr:uid="{00000000-0005-0000-0000-000057610000}"/>
    <cellStyle name="Comma 3 5 3 9" xfId="7839" xr:uid="{00000000-0005-0000-0000-000058610000}"/>
    <cellStyle name="Comma 3 5 3 9 2" xfId="23250" xr:uid="{00000000-0005-0000-0000-000059610000}"/>
    <cellStyle name="Comma 3 5 3 9 2 2" xfId="54074" xr:uid="{00000000-0005-0000-0000-00005A610000}"/>
    <cellStyle name="Comma 3 5 3 9 3" xfId="38664" xr:uid="{00000000-0005-0000-0000-00005B610000}"/>
    <cellStyle name="Comma 3 5 4" xfId="615" xr:uid="{00000000-0005-0000-0000-00005C610000}"/>
    <cellStyle name="Comma 3 5 4 2" xfId="1248" xr:uid="{00000000-0005-0000-0000-00005D610000}"/>
    <cellStyle name="Comma 3 5 4 2 2" xfId="3147" xr:uid="{00000000-0005-0000-0000-00005E610000}"/>
    <cellStyle name="Comma 3 5 4 2 2 2" xfId="6950" xr:uid="{00000000-0005-0000-0000-00005F610000}"/>
    <cellStyle name="Comma 3 5 4 2 2 2 2" xfId="14760" xr:uid="{00000000-0005-0000-0000-000060610000}"/>
    <cellStyle name="Comma 3 5 4 2 2 2 2 2" xfId="30171" xr:uid="{00000000-0005-0000-0000-000061610000}"/>
    <cellStyle name="Comma 3 5 4 2 2 2 2 2 2" xfId="60995" xr:uid="{00000000-0005-0000-0000-000062610000}"/>
    <cellStyle name="Comma 3 5 4 2 2 2 2 3" xfId="45585" xr:uid="{00000000-0005-0000-0000-000063610000}"/>
    <cellStyle name="Comma 3 5 4 2 2 2 3" xfId="22362" xr:uid="{00000000-0005-0000-0000-000064610000}"/>
    <cellStyle name="Comma 3 5 4 2 2 2 3 2" xfId="53186" xr:uid="{00000000-0005-0000-0000-000065610000}"/>
    <cellStyle name="Comma 3 5 4 2 2 2 4" xfId="37776" xr:uid="{00000000-0005-0000-0000-000066610000}"/>
    <cellStyle name="Comma 3 5 4 2 2 3" xfId="10957" xr:uid="{00000000-0005-0000-0000-000067610000}"/>
    <cellStyle name="Comma 3 5 4 2 2 3 2" xfId="26368" xr:uid="{00000000-0005-0000-0000-000068610000}"/>
    <cellStyle name="Comma 3 5 4 2 2 3 2 2" xfId="57192" xr:uid="{00000000-0005-0000-0000-000069610000}"/>
    <cellStyle name="Comma 3 5 4 2 2 3 3" xfId="41782" xr:uid="{00000000-0005-0000-0000-00006A610000}"/>
    <cellStyle name="Comma 3 5 4 2 2 4" xfId="18559" xr:uid="{00000000-0005-0000-0000-00006B610000}"/>
    <cellStyle name="Comma 3 5 4 2 2 4 2" xfId="49383" xr:uid="{00000000-0005-0000-0000-00006C610000}"/>
    <cellStyle name="Comma 3 5 4 2 2 5" xfId="33973" xr:uid="{00000000-0005-0000-0000-00006D610000}"/>
    <cellStyle name="Comma 3 5 4 2 3" xfId="5051" xr:uid="{00000000-0005-0000-0000-00006E610000}"/>
    <cellStyle name="Comma 3 5 4 2 3 2" xfId="12861" xr:uid="{00000000-0005-0000-0000-00006F610000}"/>
    <cellStyle name="Comma 3 5 4 2 3 2 2" xfId="28272" xr:uid="{00000000-0005-0000-0000-000070610000}"/>
    <cellStyle name="Comma 3 5 4 2 3 2 2 2" xfId="59096" xr:uid="{00000000-0005-0000-0000-000071610000}"/>
    <cellStyle name="Comma 3 5 4 2 3 2 3" xfId="43686" xr:uid="{00000000-0005-0000-0000-000072610000}"/>
    <cellStyle name="Comma 3 5 4 2 3 3" xfId="20463" xr:uid="{00000000-0005-0000-0000-000073610000}"/>
    <cellStyle name="Comma 3 5 4 2 3 3 2" xfId="51287" xr:uid="{00000000-0005-0000-0000-000074610000}"/>
    <cellStyle name="Comma 3 5 4 2 3 4" xfId="35877" xr:uid="{00000000-0005-0000-0000-000075610000}"/>
    <cellStyle name="Comma 3 5 4 2 4" xfId="9058" xr:uid="{00000000-0005-0000-0000-000076610000}"/>
    <cellStyle name="Comma 3 5 4 2 4 2" xfId="24469" xr:uid="{00000000-0005-0000-0000-000077610000}"/>
    <cellStyle name="Comma 3 5 4 2 4 2 2" xfId="55293" xr:uid="{00000000-0005-0000-0000-000078610000}"/>
    <cellStyle name="Comma 3 5 4 2 4 3" xfId="39883" xr:uid="{00000000-0005-0000-0000-000079610000}"/>
    <cellStyle name="Comma 3 5 4 2 5" xfId="16660" xr:uid="{00000000-0005-0000-0000-00007A610000}"/>
    <cellStyle name="Comma 3 5 4 2 5 2" xfId="47484" xr:uid="{00000000-0005-0000-0000-00007B610000}"/>
    <cellStyle name="Comma 3 5 4 2 6" xfId="32074" xr:uid="{00000000-0005-0000-0000-00007C610000}"/>
    <cellStyle name="Comma 3 5 4 3" xfId="1881" xr:uid="{00000000-0005-0000-0000-00007D610000}"/>
    <cellStyle name="Comma 3 5 4 3 2" xfId="3780" xr:uid="{00000000-0005-0000-0000-00007E610000}"/>
    <cellStyle name="Comma 3 5 4 3 2 2" xfId="7583" xr:uid="{00000000-0005-0000-0000-00007F610000}"/>
    <cellStyle name="Comma 3 5 4 3 2 2 2" xfId="15393" xr:uid="{00000000-0005-0000-0000-000080610000}"/>
    <cellStyle name="Comma 3 5 4 3 2 2 2 2" xfId="30804" xr:uid="{00000000-0005-0000-0000-000081610000}"/>
    <cellStyle name="Comma 3 5 4 3 2 2 2 2 2" xfId="61628" xr:uid="{00000000-0005-0000-0000-000082610000}"/>
    <cellStyle name="Comma 3 5 4 3 2 2 2 3" xfId="46218" xr:uid="{00000000-0005-0000-0000-000083610000}"/>
    <cellStyle name="Comma 3 5 4 3 2 2 3" xfId="22995" xr:uid="{00000000-0005-0000-0000-000084610000}"/>
    <cellStyle name="Comma 3 5 4 3 2 2 3 2" xfId="53819" xr:uid="{00000000-0005-0000-0000-000085610000}"/>
    <cellStyle name="Comma 3 5 4 3 2 2 4" xfId="38409" xr:uid="{00000000-0005-0000-0000-000086610000}"/>
    <cellStyle name="Comma 3 5 4 3 2 3" xfId="11590" xr:uid="{00000000-0005-0000-0000-000087610000}"/>
    <cellStyle name="Comma 3 5 4 3 2 3 2" xfId="27001" xr:uid="{00000000-0005-0000-0000-000088610000}"/>
    <cellStyle name="Comma 3 5 4 3 2 3 2 2" xfId="57825" xr:uid="{00000000-0005-0000-0000-000089610000}"/>
    <cellStyle name="Comma 3 5 4 3 2 3 3" xfId="42415" xr:uid="{00000000-0005-0000-0000-00008A610000}"/>
    <cellStyle name="Comma 3 5 4 3 2 4" xfId="19192" xr:uid="{00000000-0005-0000-0000-00008B610000}"/>
    <cellStyle name="Comma 3 5 4 3 2 4 2" xfId="50016" xr:uid="{00000000-0005-0000-0000-00008C610000}"/>
    <cellStyle name="Comma 3 5 4 3 2 5" xfId="34606" xr:uid="{00000000-0005-0000-0000-00008D610000}"/>
    <cellStyle name="Comma 3 5 4 3 3" xfId="5684" xr:uid="{00000000-0005-0000-0000-00008E610000}"/>
    <cellStyle name="Comma 3 5 4 3 3 2" xfId="13494" xr:uid="{00000000-0005-0000-0000-00008F610000}"/>
    <cellStyle name="Comma 3 5 4 3 3 2 2" xfId="28905" xr:uid="{00000000-0005-0000-0000-000090610000}"/>
    <cellStyle name="Comma 3 5 4 3 3 2 2 2" xfId="59729" xr:uid="{00000000-0005-0000-0000-000091610000}"/>
    <cellStyle name="Comma 3 5 4 3 3 2 3" xfId="44319" xr:uid="{00000000-0005-0000-0000-000092610000}"/>
    <cellStyle name="Comma 3 5 4 3 3 3" xfId="21096" xr:uid="{00000000-0005-0000-0000-000093610000}"/>
    <cellStyle name="Comma 3 5 4 3 3 3 2" xfId="51920" xr:uid="{00000000-0005-0000-0000-000094610000}"/>
    <cellStyle name="Comma 3 5 4 3 3 4" xfId="36510" xr:uid="{00000000-0005-0000-0000-000095610000}"/>
    <cellStyle name="Comma 3 5 4 3 4" xfId="9691" xr:uid="{00000000-0005-0000-0000-000096610000}"/>
    <cellStyle name="Comma 3 5 4 3 4 2" xfId="25102" xr:uid="{00000000-0005-0000-0000-000097610000}"/>
    <cellStyle name="Comma 3 5 4 3 4 2 2" xfId="55926" xr:uid="{00000000-0005-0000-0000-000098610000}"/>
    <cellStyle name="Comma 3 5 4 3 4 3" xfId="40516" xr:uid="{00000000-0005-0000-0000-000099610000}"/>
    <cellStyle name="Comma 3 5 4 3 5" xfId="17293" xr:uid="{00000000-0005-0000-0000-00009A610000}"/>
    <cellStyle name="Comma 3 5 4 3 5 2" xfId="48117" xr:uid="{00000000-0005-0000-0000-00009B610000}"/>
    <cellStyle name="Comma 3 5 4 3 6" xfId="32707" xr:uid="{00000000-0005-0000-0000-00009C610000}"/>
    <cellStyle name="Comma 3 5 4 4" xfId="2514" xr:uid="{00000000-0005-0000-0000-00009D610000}"/>
    <cellStyle name="Comma 3 5 4 4 2" xfId="6317" xr:uid="{00000000-0005-0000-0000-00009E610000}"/>
    <cellStyle name="Comma 3 5 4 4 2 2" xfId="14127" xr:uid="{00000000-0005-0000-0000-00009F610000}"/>
    <cellStyle name="Comma 3 5 4 4 2 2 2" xfId="29538" xr:uid="{00000000-0005-0000-0000-0000A0610000}"/>
    <cellStyle name="Comma 3 5 4 4 2 2 2 2" xfId="60362" xr:uid="{00000000-0005-0000-0000-0000A1610000}"/>
    <cellStyle name="Comma 3 5 4 4 2 2 3" xfId="44952" xr:uid="{00000000-0005-0000-0000-0000A2610000}"/>
    <cellStyle name="Comma 3 5 4 4 2 3" xfId="21729" xr:uid="{00000000-0005-0000-0000-0000A3610000}"/>
    <cellStyle name="Comma 3 5 4 4 2 3 2" xfId="52553" xr:uid="{00000000-0005-0000-0000-0000A4610000}"/>
    <cellStyle name="Comma 3 5 4 4 2 4" xfId="37143" xr:uid="{00000000-0005-0000-0000-0000A5610000}"/>
    <cellStyle name="Comma 3 5 4 4 3" xfId="10324" xr:uid="{00000000-0005-0000-0000-0000A6610000}"/>
    <cellStyle name="Comma 3 5 4 4 3 2" xfId="25735" xr:uid="{00000000-0005-0000-0000-0000A7610000}"/>
    <cellStyle name="Comma 3 5 4 4 3 2 2" xfId="56559" xr:uid="{00000000-0005-0000-0000-0000A8610000}"/>
    <cellStyle name="Comma 3 5 4 4 3 3" xfId="41149" xr:uid="{00000000-0005-0000-0000-0000A9610000}"/>
    <cellStyle name="Comma 3 5 4 4 4" xfId="17926" xr:uid="{00000000-0005-0000-0000-0000AA610000}"/>
    <cellStyle name="Comma 3 5 4 4 4 2" xfId="48750" xr:uid="{00000000-0005-0000-0000-0000AB610000}"/>
    <cellStyle name="Comma 3 5 4 4 5" xfId="33340" xr:uid="{00000000-0005-0000-0000-0000AC610000}"/>
    <cellStyle name="Comma 3 5 4 5" xfId="4418" xr:uid="{00000000-0005-0000-0000-0000AD610000}"/>
    <cellStyle name="Comma 3 5 4 5 2" xfId="12228" xr:uid="{00000000-0005-0000-0000-0000AE610000}"/>
    <cellStyle name="Comma 3 5 4 5 2 2" xfId="27639" xr:uid="{00000000-0005-0000-0000-0000AF610000}"/>
    <cellStyle name="Comma 3 5 4 5 2 2 2" xfId="58463" xr:uid="{00000000-0005-0000-0000-0000B0610000}"/>
    <cellStyle name="Comma 3 5 4 5 2 3" xfId="43053" xr:uid="{00000000-0005-0000-0000-0000B1610000}"/>
    <cellStyle name="Comma 3 5 4 5 3" xfId="19830" xr:uid="{00000000-0005-0000-0000-0000B2610000}"/>
    <cellStyle name="Comma 3 5 4 5 3 2" xfId="50654" xr:uid="{00000000-0005-0000-0000-0000B3610000}"/>
    <cellStyle name="Comma 3 5 4 5 4" xfId="35244" xr:uid="{00000000-0005-0000-0000-0000B4610000}"/>
    <cellStyle name="Comma 3 5 4 6" xfId="8425" xr:uid="{00000000-0005-0000-0000-0000B5610000}"/>
    <cellStyle name="Comma 3 5 4 6 2" xfId="23836" xr:uid="{00000000-0005-0000-0000-0000B6610000}"/>
    <cellStyle name="Comma 3 5 4 6 2 2" xfId="54660" xr:uid="{00000000-0005-0000-0000-0000B7610000}"/>
    <cellStyle name="Comma 3 5 4 6 3" xfId="39250" xr:uid="{00000000-0005-0000-0000-0000B8610000}"/>
    <cellStyle name="Comma 3 5 4 7" xfId="16027" xr:uid="{00000000-0005-0000-0000-0000B9610000}"/>
    <cellStyle name="Comma 3 5 4 7 2" xfId="46851" xr:uid="{00000000-0005-0000-0000-0000BA610000}"/>
    <cellStyle name="Comma 3 5 4 8" xfId="31441" xr:uid="{00000000-0005-0000-0000-0000BB610000}"/>
    <cellStyle name="Comma 3 5 5" xfId="406" xr:uid="{00000000-0005-0000-0000-0000BC610000}"/>
    <cellStyle name="Comma 3 5 5 2" xfId="1039" xr:uid="{00000000-0005-0000-0000-0000BD610000}"/>
    <cellStyle name="Comma 3 5 5 2 2" xfId="2938" xr:uid="{00000000-0005-0000-0000-0000BE610000}"/>
    <cellStyle name="Comma 3 5 5 2 2 2" xfId="6741" xr:uid="{00000000-0005-0000-0000-0000BF610000}"/>
    <cellStyle name="Comma 3 5 5 2 2 2 2" xfId="14551" xr:uid="{00000000-0005-0000-0000-0000C0610000}"/>
    <cellStyle name="Comma 3 5 5 2 2 2 2 2" xfId="29962" xr:uid="{00000000-0005-0000-0000-0000C1610000}"/>
    <cellStyle name="Comma 3 5 5 2 2 2 2 2 2" xfId="60786" xr:uid="{00000000-0005-0000-0000-0000C2610000}"/>
    <cellStyle name="Comma 3 5 5 2 2 2 2 3" xfId="45376" xr:uid="{00000000-0005-0000-0000-0000C3610000}"/>
    <cellStyle name="Comma 3 5 5 2 2 2 3" xfId="22153" xr:uid="{00000000-0005-0000-0000-0000C4610000}"/>
    <cellStyle name="Comma 3 5 5 2 2 2 3 2" xfId="52977" xr:uid="{00000000-0005-0000-0000-0000C5610000}"/>
    <cellStyle name="Comma 3 5 5 2 2 2 4" xfId="37567" xr:uid="{00000000-0005-0000-0000-0000C6610000}"/>
    <cellStyle name="Comma 3 5 5 2 2 3" xfId="10748" xr:uid="{00000000-0005-0000-0000-0000C7610000}"/>
    <cellStyle name="Comma 3 5 5 2 2 3 2" xfId="26159" xr:uid="{00000000-0005-0000-0000-0000C8610000}"/>
    <cellStyle name="Comma 3 5 5 2 2 3 2 2" xfId="56983" xr:uid="{00000000-0005-0000-0000-0000C9610000}"/>
    <cellStyle name="Comma 3 5 5 2 2 3 3" xfId="41573" xr:uid="{00000000-0005-0000-0000-0000CA610000}"/>
    <cellStyle name="Comma 3 5 5 2 2 4" xfId="18350" xr:uid="{00000000-0005-0000-0000-0000CB610000}"/>
    <cellStyle name="Comma 3 5 5 2 2 4 2" xfId="49174" xr:uid="{00000000-0005-0000-0000-0000CC610000}"/>
    <cellStyle name="Comma 3 5 5 2 2 5" xfId="33764" xr:uid="{00000000-0005-0000-0000-0000CD610000}"/>
    <cellStyle name="Comma 3 5 5 2 3" xfId="4842" xr:uid="{00000000-0005-0000-0000-0000CE610000}"/>
    <cellStyle name="Comma 3 5 5 2 3 2" xfId="12652" xr:uid="{00000000-0005-0000-0000-0000CF610000}"/>
    <cellStyle name="Comma 3 5 5 2 3 2 2" xfId="28063" xr:uid="{00000000-0005-0000-0000-0000D0610000}"/>
    <cellStyle name="Comma 3 5 5 2 3 2 2 2" xfId="58887" xr:uid="{00000000-0005-0000-0000-0000D1610000}"/>
    <cellStyle name="Comma 3 5 5 2 3 2 3" xfId="43477" xr:uid="{00000000-0005-0000-0000-0000D2610000}"/>
    <cellStyle name="Comma 3 5 5 2 3 3" xfId="20254" xr:uid="{00000000-0005-0000-0000-0000D3610000}"/>
    <cellStyle name="Comma 3 5 5 2 3 3 2" xfId="51078" xr:uid="{00000000-0005-0000-0000-0000D4610000}"/>
    <cellStyle name="Comma 3 5 5 2 3 4" xfId="35668" xr:uid="{00000000-0005-0000-0000-0000D5610000}"/>
    <cellStyle name="Comma 3 5 5 2 4" xfId="8849" xr:uid="{00000000-0005-0000-0000-0000D6610000}"/>
    <cellStyle name="Comma 3 5 5 2 4 2" xfId="24260" xr:uid="{00000000-0005-0000-0000-0000D7610000}"/>
    <cellStyle name="Comma 3 5 5 2 4 2 2" xfId="55084" xr:uid="{00000000-0005-0000-0000-0000D8610000}"/>
    <cellStyle name="Comma 3 5 5 2 4 3" xfId="39674" xr:uid="{00000000-0005-0000-0000-0000D9610000}"/>
    <cellStyle name="Comma 3 5 5 2 5" xfId="16451" xr:uid="{00000000-0005-0000-0000-0000DA610000}"/>
    <cellStyle name="Comma 3 5 5 2 5 2" xfId="47275" xr:uid="{00000000-0005-0000-0000-0000DB610000}"/>
    <cellStyle name="Comma 3 5 5 2 6" xfId="31865" xr:uid="{00000000-0005-0000-0000-0000DC610000}"/>
    <cellStyle name="Comma 3 5 5 3" xfId="1672" xr:uid="{00000000-0005-0000-0000-0000DD610000}"/>
    <cellStyle name="Comma 3 5 5 3 2" xfId="3571" xr:uid="{00000000-0005-0000-0000-0000DE610000}"/>
    <cellStyle name="Comma 3 5 5 3 2 2" xfId="7374" xr:uid="{00000000-0005-0000-0000-0000DF610000}"/>
    <cellStyle name="Comma 3 5 5 3 2 2 2" xfId="15184" xr:uid="{00000000-0005-0000-0000-0000E0610000}"/>
    <cellStyle name="Comma 3 5 5 3 2 2 2 2" xfId="30595" xr:uid="{00000000-0005-0000-0000-0000E1610000}"/>
    <cellStyle name="Comma 3 5 5 3 2 2 2 2 2" xfId="61419" xr:uid="{00000000-0005-0000-0000-0000E2610000}"/>
    <cellStyle name="Comma 3 5 5 3 2 2 2 3" xfId="46009" xr:uid="{00000000-0005-0000-0000-0000E3610000}"/>
    <cellStyle name="Comma 3 5 5 3 2 2 3" xfId="22786" xr:uid="{00000000-0005-0000-0000-0000E4610000}"/>
    <cellStyle name="Comma 3 5 5 3 2 2 3 2" xfId="53610" xr:uid="{00000000-0005-0000-0000-0000E5610000}"/>
    <cellStyle name="Comma 3 5 5 3 2 2 4" xfId="38200" xr:uid="{00000000-0005-0000-0000-0000E6610000}"/>
    <cellStyle name="Comma 3 5 5 3 2 3" xfId="11381" xr:uid="{00000000-0005-0000-0000-0000E7610000}"/>
    <cellStyle name="Comma 3 5 5 3 2 3 2" xfId="26792" xr:uid="{00000000-0005-0000-0000-0000E8610000}"/>
    <cellStyle name="Comma 3 5 5 3 2 3 2 2" xfId="57616" xr:uid="{00000000-0005-0000-0000-0000E9610000}"/>
    <cellStyle name="Comma 3 5 5 3 2 3 3" xfId="42206" xr:uid="{00000000-0005-0000-0000-0000EA610000}"/>
    <cellStyle name="Comma 3 5 5 3 2 4" xfId="18983" xr:uid="{00000000-0005-0000-0000-0000EB610000}"/>
    <cellStyle name="Comma 3 5 5 3 2 4 2" xfId="49807" xr:uid="{00000000-0005-0000-0000-0000EC610000}"/>
    <cellStyle name="Comma 3 5 5 3 2 5" xfId="34397" xr:uid="{00000000-0005-0000-0000-0000ED610000}"/>
    <cellStyle name="Comma 3 5 5 3 3" xfId="5475" xr:uid="{00000000-0005-0000-0000-0000EE610000}"/>
    <cellStyle name="Comma 3 5 5 3 3 2" xfId="13285" xr:uid="{00000000-0005-0000-0000-0000EF610000}"/>
    <cellStyle name="Comma 3 5 5 3 3 2 2" xfId="28696" xr:uid="{00000000-0005-0000-0000-0000F0610000}"/>
    <cellStyle name="Comma 3 5 5 3 3 2 2 2" xfId="59520" xr:uid="{00000000-0005-0000-0000-0000F1610000}"/>
    <cellStyle name="Comma 3 5 5 3 3 2 3" xfId="44110" xr:uid="{00000000-0005-0000-0000-0000F2610000}"/>
    <cellStyle name="Comma 3 5 5 3 3 3" xfId="20887" xr:uid="{00000000-0005-0000-0000-0000F3610000}"/>
    <cellStyle name="Comma 3 5 5 3 3 3 2" xfId="51711" xr:uid="{00000000-0005-0000-0000-0000F4610000}"/>
    <cellStyle name="Comma 3 5 5 3 3 4" xfId="36301" xr:uid="{00000000-0005-0000-0000-0000F5610000}"/>
    <cellStyle name="Comma 3 5 5 3 4" xfId="9482" xr:uid="{00000000-0005-0000-0000-0000F6610000}"/>
    <cellStyle name="Comma 3 5 5 3 4 2" xfId="24893" xr:uid="{00000000-0005-0000-0000-0000F7610000}"/>
    <cellStyle name="Comma 3 5 5 3 4 2 2" xfId="55717" xr:uid="{00000000-0005-0000-0000-0000F8610000}"/>
    <cellStyle name="Comma 3 5 5 3 4 3" xfId="40307" xr:uid="{00000000-0005-0000-0000-0000F9610000}"/>
    <cellStyle name="Comma 3 5 5 3 5" xfId="17084" xr:uid="{00000000-0005-0000-0000-0000FA610000}"/>
    <cellStyle name="Comma 3 5 5 3 5 2" xfId="47908" xr:uid="{00000000-0005-0000-0000-0000FB610000}"/>
    <cellStyle name="Comma 3 5 5 3 6" xfId="32498" xr:uid="{00000000-0005-0000-0000-0000FC610000}"/>
    <cellStyle name="Comma 3 5 5 4" xfId="2305" xr:uid="{00000000-0005-0000-0000-0000FD610000}"/>
    <cellStyle name="Comma 3 5 5 4 2" xfId="6108" xr:uid="{00000000-0005-0000-0000-0000FE610000}"/>
    <cellStyle name="Comma 3 5 5 4 2 2" xfId="13918" xr:uid="{00000000-0005-0000-0000-0000FF610000}"/>
    <cellStyle name="Comma 3 5 5 4 2 2 2" xfId="29329" xr:uid="{00000000-0005-0000-0000-000000620000}"/>
    <cellStyle name="Comma 3 5 5 4 2 2 2 2" xfId="60153" xr:uid="{00000000-0005-0000-0000-000001620000}"/>
    <cellStyle name="Comma 3 5 5 4 2 2 3" xfId="44743" xr:uid="{00000000-0005-0000-0000-000002620000}"/>
    <cellStyle name="Comma 3 5 5 4 2 3" xfId="21520" xr:uid="{00000000-0005-0000-0000-000003620000}"/>
    <cellStyle name="Comma 3 5 5 4 2 3 2" xfId="52344" xr:uid="{00000000-0005-0000-0000-000004620000}"/>
    <cellStyle name="Comma 3 5 5 4 2 4" xfId="36934" xr:uid="{00000000-0005-0000-0000-000005620000}"/>
    <cellStyle name="Comma 3 5 5 4 3" xfId="10115" xr:uid="{00000000-0005-0000-0000-000006620000}"/>
    <cellStyle name="Comma 3 5 5 4 3 2" xfId="25526" xr:uid="{00000000-0005-0000-0000-000007620000}"/>
    <cellStyle name="Comma 3 5 5 4 3 2 2" xfId="56350" xr:uid="{00000000-0005-0000-0000-000008620000}"/>
    <cellStyle name="Comma 3 5 5 4 3 3" xfId="40940" xr:uid="{00000000-0005-0000-0000-000009620000}"/>
    <cellStyle name="Comma 3 5 5 4 4" xfId="17717" xr:uid="{00000000-0005-0000-0000-00000A620000}"/>
    <cellStyle name="Comma 3 5 5 4 4 2" xfId="48541" xr:uid="{00000000-0005-0000-0000-00000B620000}"/>
    <cellStyle name="Comma 3 5 5 4 5" xfId="33131" xr:uid="{00000000-0005-0000-0000-00000C620000}"/>
    <cellStyle name="Comma 3 5 5 5" xfId="4209" xr:uid="{00000000-0005-0000-0000-00000D620000}"/>
    <cellStyle name="Comma 3 5 5 5 2" xfId="12019" xr:uid="{00000000-0005-0000-0000-00000E620000}"/>
    <cellStyle name="Comma 3 5 5 5 2 2" xfId="27430" xr:uid="{00000000-0005-0000-0000-00000F620000}"/>
    <cellStyle name="Comma 3 5 5 5 2 2 2" xfId="58254" xr:uid="{00000000-0005-0000-0000-000010620000}"/>
    <cellStyle name="Comma 3 5 5 5 2 3" xfId="42844" xr:uid="{00000000-0005-0000-0000-000011620000}"/>
    <cellStyle name="Comma 3 5 5 5 3" xfId="19621" xr:uid="{00000000-0005-0000-0000-000012620000}"/>
    <cellStyle name="Comma 3 5 5 5 3 2" xfId="50445" xr:uid="{00000000-0005-0000-0000-000013620000}"/>
    <cellStyle name="Comma 3 5 5 5 4" xfId="35035" xr:uid="{00000000-0005-0000-0000-000014620000}"/>
    <cellStyle name="Comma 3 5 5 6" xfId="8216" xr:uid="{00000000-0005-0000-0000-000015620000}"/>
    <cellStyle name="Comma 3 5 5 6 2" xfId="23627" xr:uid="{00000000-0005-0000-0000-000016620000}"/>
    <cellStyle name="Comma 3 5 5 6 2 2" xfId="54451" xr:uid="{00000000-0005-0000-0000-000017620000}"/>
    <cellStyle name="Comma 3 5 5 6 3" xfId="39041" xr:uid="{00000000-0005-0000-0000-000018620000}"/>
    <cellStyle name="Comma 3 5 5 7" xfId="15818" xr:uid="{00000000-0005-0000-0000-000019620000}"/>
    <cellStyle name="Comma 3 5 5 7 2" xfId="46642" xr:uid="{00000000-0005-0000-0000-00001A620000}"/>
    <cellStyle name="Comma 3 5 5 8" xfId="31232" xr:uid="{00000000-0005-0000-0000-00001B620000}"/>
    <cellStyle name="Comma 3 5 6" xfId="826" xr:uid="{00000000-0005-0000-0000-00001C620000}"/>
    <cellStyle name="Comma 3 5 6 2" xfId="2725" xr:uid="{00000000-0005-0000-0000-00001D620000}"/>
    <cellStyle name="Comma 3 5 6 2 2" xfId="6528" xr:uid="{00000000-0005-0000-0000-00001E620000}"/>
    <cellStyle name="Comma 3 5 6 2 2 2" xfId="14338" xr:uid="{00000000-0005-0000-0000-00001F620000}"/>
    <cellStyle name="Comma 3 5 6 2 2 2 2" xfId="29749" xr:uid="{00000000-0005-0000-0000-000020620000}"/>
    <cellStyle name="Comma 3 5 6 2 2 2 2 2" xfId="60573" xr:uid="{00000000-0005-0000-0000-000021620000}"/>
    <cellStyle name="Comma 3 5 6 2 2 2 3" xfId="45163" xr:uid="{00000000-0005-0000-0000-000022620000}"/>
    <cellStyle name="Comma 3 5 6 2 2 3" xfId="21940" xr:uid="{00000000-0005-0000-0000-000023620000}"/>
    <cellStyle name="Comma 3 5 6 2 2 3 2" xfId="52764" xr:uid="{00000000-0005-0000-0000-000024620000}"/>
    <cellStyle name="Comma 3 5 6 2 2 4" xfId="37354" xr:uid="{00000000-0005-0000-0000-000025620000}"/>
    <cellStyle name="Comma 3 5 6 2 3" xfId="10535" xr:uid="{00000000-0005-0000-0000-000026620000}"/>
    <cellStyle name="Comma 3 5 6 2 3 2" xfId="25946" xr:uid="{00000000-0005-0000-0000-000027620000}"/>
    <cellStyle name="Comma 3 5 6 2 3 2 2" xfId="56770" xr:uid="{00000000-0005-0000-0000-000028620000}"/>
    <cellStyle name="Comma 3 5 6 2 3 3" xfId="41360" xr:uid="{00000000-0005-0000-0000-000029620000}"/>
    <cellStyle name="Comma 3 5 6 2 4" xfId="18137" xr:uid="{00000000-0005-0000-0000-00002A620000}"/>
    <cellStyle name="Comma 3 5 6 2 4 2" xfId="48961" xr:uid="{00000000-0005-0000-0000-00002B620000}"/>
    <cellStyle name="Comma 3 5 6 2 5" xfId="33551" xr:uid="{00000000-0005-0000-0000-00002C620000}"/>
    <cellStyle name="Comma 3 5 6 3" xfId="4629" xr:uid="{00000000-0005-0000-0000-00002D620000}"/>
    <cellStyle name="Comma 3 5 6 3 2" xfId="12439" xr:uid="{00000000-0005-0000-0000-00002E620000}"/>
    <cellStyle name="Comma 3 5 6 3 2 2" xfId="27850" xr:uid="{00000000-0005-0000-0000-00002F620000}"/>
    <cellStyle name="Comma 3 5 6 3 2 2 2" xfId="58674" xr:uid="{00000000-0005-0000-0000-000030620000}"/>
    <cellStyle name="Comma 3 5 6 3 2 3" xfId="43264" xr:uid="{00000000-0005-0000-0000-000031620000}"/>
    <cellStyle name="Comma 3 5 6 3 3" xfId="20041" xr:uid="{00000000-0005-0000-0000-000032620000}"/>
    <cellStyle name="Comma 3 5 6 3 3 2" xfId="50865" xr:uid="{00000000-0005-0000-0000-000033620000}"/>
    <cellStyle name="Comma 3 5 6 3 4" xfId="35455" xr:uid="{00000000-0005-0000-0000-000034620000}"/>
    <cellStyle name="Comma 3 5 6 4" xfId="8636" xr:uid="{00000000-0005-0000-0000-000035620000}"/>
    <cellStyle name="Comma 3 5 6 4 2" xfId="24047" xr:uid="{00000000-0005-0000-0000-000036620000}"/>
    <cellStyle name="Comma 3 5 6 4 2 2" xfId="54871" xr:uid="{00000000-0005-0000-0000-000037620000}"/>
    <cellStyle name="Comma 3 5 6 4 3" xfId="39461" xr:uid="{00000000-0005-0000-0000-000038620000}"/>
    <cellStyle name="Comma 3 5 6 5" xfId="16238" xr:uid="{00000000-0005-0000-0000-000039620000}"/>
    <cellStyle name="Comma 3 5 6 5 2" xfId="47062" xr:uid="{00000000-0005-0000-0000-00003A620000}"/>
    <cellStyle name="Comma 3 5 6 6" xfId="31652" xr:uid="{00000000-0005-0000-0000-00003B620000}"/>
    <cellStyle name="Comma 3 5 7" xfId="1459" xr:uid="{00000000-0005-0000-0000-00003C620000}"/>
    <cellStyle name="Comma 3 5 7 2" xfId="3358" xr:uid="{00000000-0005-0000-0000-00003D620000}"/>
    <cellStyle name="Comma 3 5 7 2 2" xfId="7161" xr:uid="{00000000-0005-0000-0000-00003E620000}"/>
    <cellStyle name="Comma 3 5 7 2 2 2" xfId="14971" xr:uid="{00000000-0005-0000-0000-00003F620000}"/>
    <cellStyle name="Comma 3 5 7 2 2 2 2" xfId="30382" xr:uid="{00000000-0005-0000-0000-000040620000}"/>
    <cellStyle name="Comma 3 5 7 2 2 2 2 2" xfId="61206" xr:uid="{00000000-0005-0000-0000-000041620000}"/>
    <cellStyle name="Comma 3 5 7 2 2 2 3" xfId="45796" xr:uid="{00000000-0005-0000-0000-000042620000}"/>
    <cellStyle name="Comma 3 5 7 2 2 3" xfId="22573" xr:uid="{00000000-0005-0000-0000-000043620000}"/>
    <cellStyle name="Comma 3 5 7 2 2 3 2" xfId="53397" xr:uid="{00000000-0005-0000-0000-000044620000}"/>
    <cellStyle name="Comma 3 5 7 2 2 4" xfId="37987" xr:uid="{00000000-0005-0000-0000-000045620000}"/>
    <cellStyle name="Comma 3 5 7 2 3" xfId="11168" xr:uid="{00000000-0005-0000-0000-000046620000}"/>
    <cellStyle name="Comma 3 5 7 2 3 2" xfId="26579" xr:uid="{00000000-0005-0000-0000-000047620000}"/>
    <cellStyle name="Comma 3 5 7 2 3 2 2" xfId="57403" xr:uid="{00000000-0005-0000-0000-000048620000}"/>
    <cellStyle name="Comma 3 5 7 2 3 3" xfId="41993" xr:uid="{00000000-0005-0000-0000-000049620000}"/>
    <cellStyle name="Comma 3 5 7 2 4" xfId="18770" xr:uid="{00000000-0005-0000-0000-00004A620000}"/>
    <cellStyle name="Comma 3 5 7 2 4 2" xfId="49594" xr:uid="{00000000-0005-0000-0000-00004B620000}"/>
    <cellStyle name="Comma 3 5 7 2 5" xfId="34184" xr:uid="{00000000-0005-0000-0000-00004C620000}"/>
    <cellStyle name="Comma 3 5 7 3" xfId="5262" xr:uid="{00000000-0005-0000-0000-00004D620000}"/>
    <cellStyle name="Comma 3 5 7 3 2" xfId="13072" xr:uid="{00000000-0005-0000-0000-00004E620000}"/>
    <cellStyle name="Comma 3 5 7 3 2 2" xfId="28483" xr:uid="{00000000-0005-0000-0000-00004F620000}"/>
    <cellStyle name="Comma 3 5 7 3 2 2 2" xfId="59307" xr:uid="{00000000-0005-0000-0000-000050620000}"/>
    <cellStyle name="Comma 3 5 7 3 2 3" xfId="43897" xr:uid="{00000000-0005-0000-0000-000051620000}"/>
    <cellStyle name="Comma 3 5 7 3 3" xfId="20674" xr:uid="{00000000-0005-0000-0000-000052620000}"/>
    <cellStyle name="Comma 3 5 7 3 3 2" xfId="51498" xr:uid="{00000000-0005-0000-0000-000053620000}"/>
    <cellStyle name="Comma 3 5 7 3 4" xfId="36088" xr:uid="{00000000-0005-0000-0000-000054620000}"/>
    <cellStyle name="Comma 3 5 7 4" xfId="9269" xr:uid="{00000000-0005-0000-0000-000055620000}"/>
    <cellStyle name="Comma 3 5 7 4 2" xfId="24680" xr:uid="{00000000-0005-0000-0000-000056620000}"/>
    <cellStyle name="Comma 3 5 7 4 2 2" xfId="55504" xr:uid="{00000000-0005-0000-0000-000057620000}"/>
    <cellStyle name="Comma 3 5 7 4 3" xfId="40094" xr:uid="{00000000-0005-0000-0000-000058620000}"/>
    <cellStyle name="Comma 3 5 7 5" xfId="16871" xr:uid="{00000000-0005-0000-0000-000059620000}"/>
    <cellStyle name="Comma 3 5 7 5 2" xfId="47695" xr:uid="{00000000-0005-0000-0000-00005A620000}"/>
    <cellStyle name="Comma 3 5 7 6" xfId="32285" xr:uid="{00000000-0005-0000-0000-00005B620000}"/>
    <cellStyle name="Comma 3 5 8" xfId="2092" xr:uid="{00000000-0005-0000-0000-00005C620000}"/>
    <cellStyle name="Comma 3 5 8 2" xfId="5895" xr:uid="{00000000-0005-0000-0000-00005D620000}"/>
    <cellStyle name="Comma 3 5 8 2 2" xfId="13705" xr:uid="{00000000-0005-0000-0000-00005E620000}"/>
    <cellStyle name="Comma 3 5 8 2 2 2" xfId="29116" xr:uid="{00000000-0005-0000-0000-00005F620000}"/>
    <cellStyle name="Comma 3 5 8 2 2 2 2" xfId="59940" xr:uid="{00000000-0005-0000-0000-000060620000}"/>
    <cellStyle name="Comma 3 5 8 2 2 3" xfId="44530" xr:uid="{00000000-0005-0000-0000-000061620000}"/>
    <cellStyle name="Comma 3 5 8 2 3" xfId="21307" xr:uid="{00000000-0005-0000-0000-000062620000}"/>
    <cellStyle name="Comma 3 5 8 2 3 2" xfId="52131" xr:uid="{00000000-0005-0000-0000-000063620000}"/>
    <cellStyle name="Comma 3 5 8 2 4" xfId="36721" xr:uid="{00000000-0005-0000-0000-000064620000}"/>
    <cellStyle name="Comma 3 5 8 3" xfId="9902" xr:uid="{00000000-0005-0000-0000-000065620000}"/>
    <cellStyle name="Comma 3 5 8 3 2" xfId="25313" xr:uid="{00000000-0005-0000-0000-000066620000}"/>
    <cellStyle name="Comma 3 5 8 3 2 2" xfId="56137" xr:uid="{00000000-0005-0000-0000-000067620000}"/>
    <cellStyle name="Comma 3 5 8 3 3" xfId="40727" xr:uid="{00000000-0005-0000-0000-000068620000}"/>
    <cellStyle name="Comma 3 5 8 4" xfId="17504" xr:uid="{00000000-0005-0000-0000-000069620000}"/>
    <cellStyle name="Comma 3 5 8 4 2" xfId="48328" xr:uid="{00000000-0005-0000-0000-00006A620000}"/>
    <cellStyle name="Comma 3 5 8 5" xfId="32918" xr:uid="{00000000-0005-0000-0000-00006B620000}"/>
    <cellStyle name="Comma 3 5 9" xfId="3996" xr:uid="{00000000-0005-0000-0000-00006C620000}"/>
    <cellStyle name="Comma 3 5 9 2" xfId="11806" xr:uid="{00000000-0005-0000-0000-00006D620000}"/>
    <cellStyle name="Comma 3 5 9 2 2" xfId="27217" xr:uid="{00000000-0005-0000-0000-00006E620000}"/>
    <cellStyle name="Comma 3 5 9 2 2 2" xfId="58041" xr:uid="{00000000-0005-0000-0000-00006F620000}"/>
    <cellStyle name="Comma 3 5 9 2 3" xfId="42631" xr:uid="{00000000-0005-0000-0000-000070620000}"/>
    <cellStyle name="Comma 3 5 9 3" xfId="19408" xr:uid="{00000000-0005-0000-0000-000071620000}"/>
    <cellStyle name="Comma 3 5 9 3 2" xfId="50232" xr:uid="{00000000-0005-0000-0000-000072620000}"/>
    <cellStyle name="Comma 3 5 9 4" xfId="34822" xr:uid="{00000000-0005-0000-0000-000073620000}"/>
    <cellStyle name="Comma 3 6" xfId="277" xr:uid="{00000000-0005-0000-0000-000074620000}"/>
    <cellStyle name="Comma 3 6 10" xfId="15690" xr:uid="{00000000-0005-0000-0000-000075620000}"/>
    <cellStyle name="Comma 3 6 10 2" xfId="46514" xr:uid="{00000000-0005-0000-0000-000076620000}"/>
    <cellStyle name="Comma 3 6 11" xfId="31104" xr:uid="{00000000-0005-0000-0000-000077620000}"/>
    <cellStyle name="Comma 3 6 2" xfId="700" xr:uid="{00000000-0005-0000-0000-000078620000}"/>
    <cellStyle name="Comma 3 6 2 2" xfId="1333" xr:uid="{00000000-0005-0000-0000-000079620000}"/>
    <cellStyle name="Comma 3 6 2 2 2" xfId="3232" xr:uid="{00000000-0005-0000-0000-00007A620000}"/>
    <cellStyle name="Comma 3 6 2 2 2 2" xfId="7035" xr:uid="{00000000-0005-0000-0000-00007B620000}"/>
    <cellStyle name="Comma 3 6 2 2 2 2 2" xfId="14845" xr:uid="{00000000-0005-0000-0000-00007C620000}"/>
    <cellStyle name="Comma 3 6 2 2 2 2 2 2" xfId="30256" xr:uid="{00000000-0005-0000-0000-00007D620000}"/>
    <cellStyle name="Comma 3 6 2 2 2 2 2 2 2" xfId="61080" xr:uid="{00000000-0005-0000-0000-00007E620000}"/>
    <cellStyle name="Comma 3 6 2 2 2 2 2 3" xfId="45670" xr:uid="{00000000-0005-0000-0000-00007F620000}"/>
    <cellStyle name="Comma 3 6 2 2 2 2 3" xfId="22447" xr:uid="{00000000-0005-0000-0000-000080620000}"/>
    <cellStyle name="Comma 3 6 2 2 2 2 3 2" xfId="53271" xr:uid="{00000000-0005-0000-0000-000081620000}"/>
    <cellStyle name="Comma 3 6 2 2 2 2 4" xfId="37861" xr:uid="{00000000-0005-0000-0000-000082620000}"/>
    <cellStyle name="Comma 3 6 2 2 2 3" xfId="11042" xr:uid="{00000000-0005-0000-0000-000083620000}"/>
    <cellStyle name="Comma 3 6 2 2 2 3 2" xfId="26453" xr:uid="{00000000-0005-0000-0000-000084620000}"/>
    <cellStyle name="Comma 3 6 2 2 2 3 2 2" xfId="57277" xr:uid="{00000000-0005-0000-0000-000085620000}"/>
    <cellStyle name="Comma 3 6 2 2 2 3 3" xfId="41867" xr:uid="{00000000-0005-0000-0000-000086620000}"/>
    <cellStyle name="Comma 3 6 2 2 2 4" xfId="18644" xr:uid="{00000000-0005-0000-0000-000087620000}"/>
    <cellStyle name="Comma 3 6 2 2 2 4 2" xfId="49468" xr:uid="{00000000-0005-0000-0000-000088620000}"/>
    <cellStyle name="Comma 3 6 2 2 2 5" xfId="34058" xr:uid="{00000000-0005-0000-0000-000089620000}"/>
    <cellStyle name="Comma 3 6 2 2 3" xfId="5136" xr:uid="{00000000-0005-0000-0000-00008A620000}"/>
    <cellStyle name="Comma 3 6 2 2 3 2" xfId="12946" xr:uid="{00000000-0005-0000-0000-00008B620000}"/>
    <cellStyle name="Comma 3 6 2 2 3 2 2" xfId="28357" xr:uid="{00000000-0005-0000-0000-00008C620000}"/>
    <cellStyle name="Comma 3 6 2 2 3 2 2 2" xfId="59181" xr:uid="{00000000-0005-0000-0000-00008D620000}"/>
    <cellStyle name="Comma 3 6 2 2 3 2 3" xfId="43771" xr:uid="{00000000-0005-0000-0000-00008E620000}"/>
    <cellStyle name="Comma 3 6 2 2 3 3" xfId="20548" xr:uid="{00000000-0005-0000-0000-00008F620000}"/>
    <cellStyle name="Comma 3 6 2 2 3 3 2" xfId="51372" xr:uid="{00000000-0005-0000-0000-000090620000}"/>
    <cellStyle name="Comma 3 6 2 2 3 4" xfId="35962" xr:uid="{00000000-0005-0000-0000-000091620000}"/>
    <cellStyle name="Comma 3 6 2 2 4" xfId="9143" xr:uid="{00000000-0005-0000-0000-000092620000}"/>
    <cellStyle name="Comma 3 6 2 2 4 2" xfId="24554" xr:uid="{00000000-0005-0000-0000-000093620000}"/>
    <cellStyle name="Comma 3 6 2 2 4 2 2" xfId="55378" xr:uid="{00000000-0005-0000-0000-000094620000}"/>
    <cellStyle name="Comma 3 6 2 2 4 3" xfId="39968" xr:uid="{00000000-0005-0000-0000-000095620000}"/>
    <cellStyle name="Comma 3 6 2 2 5" xfId="16745" xr:uid="{00000000-0005-0000-0000-000096620000}"/>
    <cellStyle name="Comma 3 6 2 2 5 2" xfId="47569" xr:uid="{00000000-0005-0000-0000-000097620000}"/>
    <cellStyle name="Comma 3 6 2 2 6" xfId="32159" xr:uid="{00000000-0005-0000-0000-000098620000}"/>
    <cellStyle name="Comma 3 6 2 3" xfId="1966" xr:uid="{00000000-0005-0000-0000-000099620000}"/>
    <cellStyle name="Comma 3 6 2 3 2" xfId="3865" xr:uid="{00000000-0005-0000-0000-00009A620000}"/>
    <cellStyle name="Comma 3 6 2 3 2 2" xfId="7668" xr:uid="{00000000-0005-0000-0000-00009B620000}"/>
    <cellStyle name="Comma 3 6 2 3 2 2 2" xfId="15478" xr:uid="{00000000-0005-0000-0000-00009C620000}"/>
    <cellStyle name="Comma 3 6 2 3 2 2 2 2" xfId="30889" xr:uid="{00000000-0005-0000-0000-00009D620000}"/>
    <cellStyle name="Comma 3 6 2 3 2 2 2 2 2" xfId="61713" xr:uid="{00000000-0005-0000-0000-00009E620000}"/>
    <cellStyle name="Comma 3 6 2 3 2 2 2 3" xfId="46303" xr:uid="{00000000-0005-0000-0000-00009F620000}"/>
    <cellStyle name="Comma 3 6 2 3 2 2 3" xfId="23080" xr:uid="{00000000-0005-0000-0000-0000A0620000}"/>
    <cellStyle name="Comma 3 6 2 3 2 2 3 2" xfId="53904" xr:uid="{00000000-0005-0000-0000-0000A1620000}"/>
    <cellStyle name="Comma 3 6 2 3 2 2 4" xfId="38494" xr:uid="{00000000-0005-0000-0000-0000A2620000}"/>
    <cellStyle name="Comma 3 6 2 3 2 3" xfId="11675" xr:uid="{00000000-0005-0000-0000-0000A3620000}"/>
    <cellStyle name="Comma 3 6 2 3 2 3 2" xfId="27086" xr:uid="{00000000-0005-0000-0000-0000A4620000}"/>
    <cellStyle name="Comma 3 6 2 3 2 3 2 2" xfId="57910" xr:uid="{00000000-0005-0000-0000-0000A5620000}"/>
    <cellStyle name="Comma 3 6 2 3 2 3 3" xfId="42500" xr:uid="{00000000-0005-0000-0000-0000A6620000}"/>
    <cellStyle name="Comma 3 6 2 3 2 4" xfId="19277" xr:uid="{00000000-0005-0000-0000-0000A7620000}"/>
    <cellStyle name="Comma 3 6 2 3 2 4 2" xfId="50101" xr:uid="{00000000-0005-0000-0000-0000A8620000}"/>
    <cellStyle name="Comma 3 6 2 3 2 5" xfId="34691" xr:uid="{00000000-0005-0000-0000-0000A9620000}"/>
    <cellStyle name="Comma 3 6 2 3 3" xfId="5769" xr:uid="{00000000-0005-0000-0000-0000AA620000}"/>
    <cellStyle name="Comma 3 6 2 3 3 2" xfId="13579" xr:uid="{00000000-0005-0000-0000-0000AB620000}"/>
    <cellStyle name="Comma 3 6 2 3 3 2 2" xfId="28990" xr:uid="{00000000-0005-0000-0000-0000AC620000}"/>
    <cellStyle name="Comma 3 6 2 3 3 2 2 2" xfId="59814" xr:uid="{00000000-0005-0000-0000-0000AD620000}"/>
    <cellStyle name="Comma 3 6 2 3 3 2 3" xfId="44404" xr:uid="{00000000-0005-0000-0000-0000AE620000}"/>
    <cellStyle name="Comma 3 6 2 3 3 3" xfId="21181" xr:uid="{00000000-0005-0000-0000-0000AF620000}"/>
    <cellStyle name="Comma 3 6 2 3 3 3 2" xfId="52005" xr:uid="{00000000-0005-0000-0000-0000B0620000}"/>
    <cellStyle name="Comma 3 6 2 3 3 4" xfId="36595" xr:uid="{00000000-0005-0000-0000-0000B1620000}"/>
    <cellStyle name="Comma 3 6 2 3 4" xfId="9776" xr:uid="{00000000-0005-0000-0000-0000B2620000}"/>
    <cellStyle name="Comma 3 6 2 3 4 2" xfId="25187" xr:uid="{00000000-0005-0000-0000-0000B3620000}"/>
    <cellStyle name="Comma 3 6 2 3 4 2 2" xfId="56011" xr:uid="{00000000-0005-0000-0000-0000B4620000}"/>
    <cellStyle name="Comma 3 6 2 3 4 3" xfId="40601" xr:uid="{00000000-0005-0000-0000-0000B5620000}"/>
    <cellStyle name="Comma 3 6 2 3 5" xfId="17378" xr:uid="{00000000-0005-0000-0000-0000B6620000}"/>
    <cellStyle name="Comma 3 6 2 3 5 2" xfId="48202" xr:uid="{00000000-0005-0000-0000-0000B7620000}"/>
    <cellStyle name="Comma 3 6 2 3 6" xfId="32792" xr:uid="{00000000-0005-0000-0000-0000B8620000}"/>
    <cellStyle name="Comma 3 6 2 4" xfId="2599" xr:uid="{00000000-0005-0000-0000-0000B9620000}"/>
    <cellStyle name="Comma 3 6 2 4 2" xfId="6402" xr:uid="{00000000-0005-0000-0000-0000BA620000}"/>
    <cellStyle name="Comma 3 6 2 4 2 2" xfId="14212" xr:uid="{00000000-0005-0000-0000-0000BB620000}"/>
    <cellStyle name="Comma 3 6 2 4 2 2 2" xfId="29623" xr:uid="{00000000-0005-0000-0000-0000BC620000}"/>
    <cellStyle name="Comma 3 6 2 4 2 2 2 2" xfId="60447" xr:uid="{00000000-0005-0000-0000-0000BD620000}"/>
    <cellStyle name="Comma 3 6 2 4 2 2 3" xfId="45037" xr:uid="{00000000-0005-0000-0000-0000BE620000}"/>
    <cellStyle name="Comma 3 6 2 4 2 3" xfId="21814" xr:uid="{00000000-0005-0000-0000-0000BF620000}"/>
    <cellStyle name="Comma 3 6 2 4 2 3 2" xfId="52638" xr:uid="{00000000-0005-0000-0000-0000C0620000}"/>
    <cellStyle name="Comma 3 6 2 4 2 4" xfId="37228" xr:uid="{00000000-0005-0000-0000-0000C1620000}"/>
    <cellStyle name="Comma 3 6 2 4 3" xfId="10409" xr:uid="{00000000-0005-0000-0000-0000C2620000}"/>
    <cellStyle name="Comma 3 6 2 4 3 2" xfId="25820" xr:uid="{00000000-0005-0000-0000-0000C3620000}"/>
    <cellStyle name="Comma 3 6 2 4 3 2 2" xfId="56644" xr:uid="{00000000-0005-0000-0000-0000C4620000}"/>
    <cellStyle name="Comma 3 6 2 4 3 3" xfId="41234" xr:uid="{00000000-0005-0000-0000-0000C5620000}"/>
    <cellStyle name="Comma 3 6 2 4 4" xfId="18011" xr:uid="{00000000-0005-0000-0000-0000C6620000}"/>
    <cellStyle name="Comma 3 6 2 4 4 2" xfId="48835" xr:uid="{00000000-0005-0000-0000-0000C7620000}"/>
    <cellStyle name="Comma 3 6 2 4 5" xfId="33425" xr:uid="{00000000-0005-0000-0000-0000C8620000}"/>
    <cellStyle name="Comma 3 6 2 5" xfId="4503" xr:uid="{00000000-0005-0000-0000-0000C9620000}"/>
    <cellStyle name="Comma 3 6 2 5 2" xfId="12313" xr:uid="{00000000-0005-0000-0000-0000CA620000}"/>
    <cellStyle name="Comma 3 6 2 5 2 2" xfId="27724" xr:uid="{00000000-0005-0000-0000-0000CB620000}"/>
    <cellStyle name="Comma 3 6 2 5 2 2 2" xfId="58548" xr:uid="{00000000-0005-0000-0000-0000CC620000}"/>
    <cellStyle name="Comma 3 6 2 5 2 3" xfId="43138" xr:uid="{00000000-0005-0000-0000-0000CD620000}"/>
    <cellStyle name="Comma 3 6 2 5 3" xfId="19915" xr:uid="{00000000-0005-0000-0000-0000CE620000}"/>
    <cellStyle name="Comma 3 6 2 5 3 2" xfId="50739" xr:uid="{00000000-0005-0000-0000-0000CF620000}"/>
    <cellStyle name="Comma 3 6 2 5 4" xfId="35329" xr:uid="{00000000-0005-0000-0000-0000D0620000}"/>
    <cellStyle name="Comma 3 6 2 6" xfId="8510" xr:uid="{00000000-0005-0000-0000-0000D1620000}"/>
    <cellStyle name="Comma 3 6 2 6 2" xfId="23921" xr:uid="{00000000-0005-0000-0000-0000D2620000}"/>
    <cellStyle name="Comma 3 6 2 6 2 2" xfId="54745" xr:uid="{00000000-0005-0000-0000-0000D3620000}"/>
    <cellStyle name="Comma 3 6 2 6 3" xfId="39335" xr:uid="{00000000-0005-0000-0000-0000D4620000}"/>
    <cellStyle name="Comma 3 6 2 7" xfId="16112" xr:uid="{00000000-0005-0000-0000-0000D5620000}"/>
    <cellStyle name="Comma 3 6 2 7 2" xfId="46936" xr:uid="{00000000-0005-0000-0000-0000D6620000}"/>
    <cellStyle name="Comma 3 6 2 8" xfId="31526" xr:uid="{00000000-0005-0000-0000-0000D7620000}"/>
    <cellStyle name="Comma 3 6 3" xfId="491" xr:uid="{00000000-0005-0000-0000-0000D8620000}"/>
    <cellStyle name="Comma 3 6 3 2" xfId="1124" xr:uid="{00000000-0005-0000-0000-0000D9620000}"/>
    <cellStyle name="Comma 3 6 3 2 2" xfId="3023" xr:uid="{00000000-0005-0000-0000-0000DA620000}"/>
    <cellStyle name="Comma 3 6 3 2 2 2" xfId="6826" xr:uid="{00000000-0005-0000-0000-0000DB620000}"/>
    <cellStyle name="Comma 3 6 3 2 2 2 2" xfId="14636" xr:uid="{00000000-0005-0000-0000-0000DC620000}"/>
    <cellStyle name="Comma 3 6 3 2 2 2 2 2" xfId="30047" xr:uid="{00000000-0005-0000-0000-0000DD620000}"/>
    <cellStyle name="Comma 3 6 3 2 2 2 2 2 2" xfId="60871" xr:uid="{00000000-0005-0000-0000-0000DE620000}"/>
    <cellStyle name="Comma 3 6 3 2 2 2 2 3" xfId="45461" xr:uid="{00000000-0005-0000-0000-0000DF620000}"/>
    <cellStyle name="Comma 3 6 3 2 2 2 3" xfId="22238" xr:uid="{00000000-0005-0000-0000-0000E0620000}"/>
    <cellStyle name="Comma 3 6 3 2 2 2 3 2" xfId="53062" xr:uid="{00000000-0005-0000-0000-0000E1620000}"/>
    <cellStyle name="Comma 3 6 3 2 2 2 4" xfId="37652" xr:uid="{00000000-0005-0000-0000-0000E2620000}"/>
    <cellStyle name="Comma 3 6 3 2 2 3" xfId="10833" xr:uid="{00000000-0005-0000-0000-0000E3620000}"/>
    <cellStyle name="Comma 3 6 3 2 2 3 2" xfId="26244" xr:uid="{00000000-0005-0000-0000-0000E4620000}"/>
    <cellStyle name="Comma 3 6 3 2 2 3 2 2" xfId="57068" xr:uid="{00000000-0005-0000-0000-0000E5620000}"/>
    <cellStyle name="Comma 3 6 3 2 2 3 3" xfId="41658" xr:uid="{00000000-0005-0000-0000-0000E6620000}"/>
    <cellStyle name="Comma 3 6 3 2 2 4" xfId="18435" xr:uid="{00000000-0005-0000-0000-0000E7620000}"/>
    <cellStyle name="Comma 3 6 3 2 2 4 2" xfId="49259" xr:uid="{00000000-0005-0000-0000-0000E8620000}"/>
    <cellStyle name="Comma 3 6 3 2 2 5" xfId="33849" xr:uid="{00000000-0005-0000-0000-0000E9620000}"/>
    <cellStyle name="Comma 3 6 3 2 3" xfId="4927" xr:uid="{00000000-0005-0000-0000-0000EA620000}"/>
    <cellStyle name="Comma 3 6 3 2 3 2" xfId="12737" xr:uid="{00000000-0005-0000-0000-0000EB620000}"/>
    <cellStyle name="Comma 3 6 3 2 3 2 2" xfId="28148" xr:uid="{00000000-0005-0000-0000-0000EC620000}"/>
    <cellStyle name="Comma 3 6 3 2 3 2 2 2" xfId="58972" xr:uid="{00000000-0005-0000-0000-0000ED620000}"/>
    <cellStyle name="Comma 3 6 3 2 3 2 3" xfId="43562" xr:uid="{00000000-0005-0000-0000-0000EE620000}"/>
    <cellStyle name="Comma 3 6 3 2 3 3" xfId="20339" xr:uid="{00000000-0005-0000-0000-0000EF620000}"/>
    <cellStyle name="Comma 3 6 3 2 3 3 2" xfId="51163" xr:uid="{00000000-0005-0000-0000-0000F0620000}"/>
    <cellStyle name="Comma 3 6 3 2 3 4" xfId="35753" xr:uid="{00000000-0005-0000-0000-0000F1620000}"/>
    <cellStyle name="Comma 3 6 3 2 4" xfId="8934" xr:uid="{00000000-0005-0000-0000-0000F2620000}"/>
    <cellStyle name="Comma 3 6 3 2 4 2" xfId="24345" xr:uid="{00000000-0005-0000-0000-0000F3620000}"/>
    <cellStyle name="Comma 3 6 3 2 4 2 2" xfId="55169" xr:uid="{00000000-0005-0000-0000-0000F4620000}"/>
    <cellStyle name="Comma 3 6 3 2 4 3" xfId="39759" xr:uid="{00000000-0005-0000-0000-0000F5620000}"/>
    <cellStyle name="Comma 3 6 3 2 5" xfId="16536" xr:uid="{00000000-0005-0000-0000-0000F6620000}"/>
    <cellStyle name="Comma 3 6 3 2 5 2" xfId="47360" xr:uid="{00000000-0005-0000-0000-0000F7620000}"/>
    <cellStyle name="Comma 3 6 3 2 6" xfId="31950" xr:uid="{00000000-0005-0000-0000-0000F8620000}"/>
    <cellStyle name="Comma 3 6 3 3" xfId="1757" xr:uid="{00000000-0005-0000-0000-0000F9620000}"/>
    <cellStyle name="Comma 3 6 3 3 2" xfId="3656" xr:uid="{00000000-0005-0000-0000-0000FA620000}"/>
    <cellStyle name="Comma 3 6 3 3 2 2" xfId="7459" xr:uid="{00000000-0005-0000-0000-0000FB620000}"/>
    <cellStyle name="Comma 3 6 3 3 2 2 2" xfId="15269" xr:uid="{00000000-0005-0000-0000-0000FC620000}"/>
    <cellStyle name="Comma 3 6 3 3 2 2 2 2" xfId="30680" xr:uid="{00000000-0005-0000-0000-0000FD620000}"/>
    <cellStyle name="Comma 3 6 3 3 2 2 2 2 2" xfId="61504" xr:uid="{00000000-0005-0000-0000-0000FE620000}"/>
    <cellStyle name="Comma 3 6 3 3 2 2 2 3" xfId="46094" xr:uid="{00000000-0005-0000-0000-0000FF620000}"/>
    <cellStyle name="Comma 3 6 3 3 2 2 3" xfId="22871" xr:uid="{00000000-0005-0000-0000-000000630000}"/>
    <cellStyle name="Comma 3 6 3 3 2 2 3 2" xfId="53695" xr:uid="{00000000-0005-0000-0000-000001630000}"/>
    <cellStyle name="Comma 3 6 3 3 2 2 4" xfId="38285" xr:uid="{00000000-0005-0000-0000-000002630000}"/>
    <cellStyle name="Comma 3 6 3 3 2 3" xfId="11466" xr:uid="{00000000-0005-0000-0000-000003630000}"/>
    <cellStyle name="Comma 3 6 3 3 2 3 2" xfId="26877" xr:uid="{00000000-0005-0000-0000-000004630000}"/>
    <cellStyle name="Comma 3 6 3 3 2 3 2 2" xfId="57701" xr:uid="{00000000-0005-0000-0000-000005630000}"/>
    <cellStyle name="Comma 3 6 3 3 2 3 3" xfId="42291" xr:uid="{00000000-0005-0000-0000-000006630000}"/>
    <cellStyle name="Comma 3 6 3 3 2 4" xfId="19068" xr:uid="{00000000-0005-0000-0000-000007630000}"/>
    <cellStyle name="Comma 3 6 3 3 2 4 2" xfId="49892" xr:uid="{00000000-0005-0000-0000-000008630000}"/>
    <cellStyle name="Comma 3 6 3 3 2 5" xfId="34482" xr:uid="{00000000-0005-0000-0000-000009630000}"/>
    <cellStyle name="Comma 3 6 3 3 3" xfId="5560" xr:uid="{00000000-0005-0000-0000-00000A630000}"/>
    <cellStyle name="Comma 3 6 3 3 3 2" xfId="13370" xr:uid="{00000000-0005-0000-0000-00000B630000}"/>
    <cellStyle name="Comma 3 6 3 3 3 2 2" xfId="28781" xr:uid="{00000000-0005-0000-0000-00000C630000}"/>
    <cellStyle name="Comma 3 6 3 3 3 2 2 2" xfId="59605" xr:uid="{00000000-0005-0000-0000-00000D630000}"/>
    <cellStyle name="Comma 3 6 3 3 3 2 3" xfId="44195" xr:uid="{00000000-0005-0000-0000-00000E630000}"/>
    <cellStyle name="Comma 3 6 3 3 3 3" xfId="20972" xr:uid="{00000000-0005-0000-0000-00000F630000}"/>
    <cellStyle name="Comma 3 6 3 3 3 3 2" xfId="51796" xr:uid="{00000000-0005-0000-0000-000010630000}"/>
    <cellStyle name="Comma 3 6 3 3 3 4" xfId="36386" xr:uid="{00000000-0005-0000-0000-000011630000}"/>
    <cellStyle name="Comma 3 6 3 3 4" xfId="9567" xr:uid="{00000000-0005-0000-0000-000012630000}"/>
    <cellStyle name="Comma 3 6 3 3 4 2" xfId="24978" xr:uid="{00000000-0005-0000-0000-000013630000}"/>
    <cellStyle name="Comma 3 6 3 3 4 2 2" xfId="55802" xr:uid="{00000000-0005-0000-0000-000014630000}"/>
    <cellStyle name="Comma 3 6 3 3 4 3" xfId="40392" xr:uid="{00000000-0005-0000-0000-000015630000}"/>
    <cellStyle name="Comma 3 6 3 3 5" xfId="17169" xr:uid="{00000000-0005-0000-0000-000016630000}"/>
    <cellStyle name="Comma 3 6 3 3 5 2" xfId="47993" xr:uid="{00000000-0005-0000-0000-000017630000}"/>
    <cellStyle name="Comma 3 6 3 3 6" xfId="32583" xr:uid="{00000000-0005-0000-0000-000018630000}"/>
    <cellStyle name="Comma 3 6 3 4" xfId="2390" xr:uid="{00000000-0005-0000-0000-000019630000}"/>
    <cellStyle name="Comma 3 6 3 4 2" xfId="6193" xr:uid="{00000000-0005-0000-0000-00001A630000}"/>
    <cellStyle name="Comma 3 6 3 4 2 2" xfId="14003" xr:uid="{00000000-0005-0000-0000-00001B630000}"/>
    <cellStyle name="Comma 3 6 3 4 2 2 2" xfId="29414" xr:uid="{00000000-0005-0000-0000-00001C630000}"/>
    <cellStyle name="Comma 3 6 3 4 2 2 2 2" xfId="60238" xr:uid="{00000000-0005-0000-0000-00001D630000}"/>
    <cellStyle name="Comma 3 6 3 4 2 2 3" xfId="44828" xr:uid="{00000000-0005-0000-0000-00001E630000}"/>
    <cellStyle name="Comma 3 6 3 4 2 3" xfId="21605" xr:uid="{00000000-0005-0000-0000-00001F630000}"/>
    <cellStyle name="Comma 3 6 3 4 2 3 2" xfId="52429" xr:uid="{00000000-0005-0000-0000-000020630000}"/>
    <cellStyle name="Comma 3 6 3 4 2 4" xfId="37019" xr:uid="{00000000-0005-0000-0000-000021630000}"/>
    <cellStyle name="Comma 3 6 3 4 3" xfId="10200" xr:uid="{00000000-0005-0000-0000-000022630000}"/>
    <cellStyle name="Comma 3 6 3 4 3 2" xfId="25611" xr:uid="{00000000-0005-0000-0000-000023630000}"/>
    <cellStyle name="Comma 3 6 3 4 3 2 2" xfId="56435" xr:uid="{00000000-0005-0000-0000-000024630000}"/>
    <cellStyle name="Comma 3 6 3 4 3 3" xfId="41025" xr:uid="{00000000-0005-0000-0000-000025630000}"/>
    <cellStyle name="Comma 3 6 3 4 4" xfId="17802" xr:uid="{00000000-0005-0000-0000-000026630000}"/>
    <cellStyle name="Comma 3 6 3 4 4 2" xfId="48626" xr:uid="{00000000-0005-0000-0000-000027630000}"/>
    <cellStyle name="Comma 3 6 3 4 5" xfId="33216" xr:uid="{00000000-0005-0000-0000-000028630000}"/>
    <cellStyle name="Comma 3 6 3 5" xfId="4294" xr:uid="{00000000-0005-0000-0000-000029630000}"/>
    <cellStyle name="Comma 3 6 3 5 2" xfId="12104" xr:uid="{00000000-0005-0000-0000-00002A630000}"/>
    <cellStyle name="Comma 3 6 3 5 2 2" xfId="27515" xr:uid="{00000000-0005-0000-0000-00002B630000}"/>
    <cellStyle name="Comma 3 6 3 5 2 2 2" xfId="58339" xr:uid="{00000000-0005-0000-0000-00002C630000}"/>
    <cellStyle name="Comma 3 6 3 5 2 3" xfId="42929" xr:uid="{00000000-0005-0000-0000-00002D630000}"/>
    <cellStyle name="Comma 3 6 3 5 3" xfId="19706" xr:uid="{00000000-0005-0000-0000-00002E630000}"/>
    <cellStyle name="Comma 3 6 3 5 3 2" xfId="50530" xr:uid="{00000000-0005-0000-0000-00002F630000}"/>
    <cellStyle name="Comma 3 6 3 5 4" xfId="35120" xr:uid="{00000000-0005-0000-0000-000030630000}"/>
    <cellStyle name="Comma 3 6 3 6" xfId="8301" xr:uid="{00000000-0005-0000-0000-000031630000}"/>
    <cellStyle name="Comma 3 6 3 6 2" xfId="23712" xr:uid="{00000000-0005-0000-0000-000032630000}"/>
    <cellStyle name="Comma 3 6 3 6 2 2" xfId="54536" xr:uid="{00000000-0005-0000-0000-000033630000}"/>
    <cellStyle name="Comma 3 6 3 6 3" xfId="39126" xr:uid="{00000000-0005-0000-0000-000034630000}"/>
    <cellStyle name="Comma 3 6 3 7" xfId="15903" xr:uid="{00000000-0005-0000-0000-000035630000}"/>
    <cellStyle name="Comma 3 6 3 7 2" xfId="46727" xr:uid="{00000000-0005-0000-0000-000036630000}"/>
    <cellStyle name="Comma 3 6 3 8" xfId="31317" xr:uid="{00000000-0005-0000-0000-000037630000}"/>
    <cellStyle name="Comma 3 6 4" xfId="911" xr:uid="{00000000-0005-0000-0000-000038630000}"/>
    <cellStyle name="Comma 3 6 4 2" xfId="2810" xr:uid="{00000000-0005-0000-0000-000039630000}"/>
    <cellStyle name="Comma 3 6 4 2 2" xfId="6613" xr:uid="{00000000-0005-0000-0000-00003A630000}"/>
    <cellStyle name="Comma 3 6 4 2 2 2" xfId="14423" xr:uid="{00000000-0005-0000-0000-00003B630000}"/>
    <cellStyle name="Comma 3 6 4 2 2 2 2" xfId="29834" xr:uid="{00000000-0005-0000-0000-00003C630000}"/>
    <cellStyle name="Comma 3 6 4 2 2 2 2 2" xfId="60658" xr:uid="{00000000-0005-0000-0000-00003D630000}"/>
    <cellStyle name="Comma 3 6 4 2 2 2 3" xfId="45248" xr:uid="{00000000-0005-0000-0000-00003E630000}"/>
    <cellStyle name="Comma 3 6 4 2 2 3" xfId="22025" xr:uid="{00000000-0005-0000-0000-00003F630000}"/>
    <cellStyle name="Comma 3 6 4 2 2 3 2" xfId="52849" xr:uid="{00000000-0005-0000-0000-000040630000}"/>
    <cellStyle name="Comma 3 6 4 2 2 4" xfId="37439" xr:uid="{00000000-0005-0000-0000-000041630000}"/>
    <cellStyle name="Comma 3 6 4 2 3" xfId="10620" xr:uid="{00000000-0005-0000-0000-000042630000}"/>
    <cellStyle name="Comma 3 6 4 2 3 2" xfId="26031" xr:uid="{00000000-0005-0000-0000-000043630000}"/>
    <cellStyle name="Comma 3 6 4 2 3 2 2" xfId="56855" xr:uid="{00000000-0005-0000-0000-000044630000}"/>
    <cellStyle name="Comma 3 6 4 2 3 3" xfId="41445" xr:uid="{00000000-0005-0000-0000-000045630000}"/>
    <cellStyle name="Comma 3 6 4 2 4" xfId="18222" xr:uid="{00000000-0005-0000-0000-000046630000}"/>
    <cellStyle name="Comma 3 6 4 2 4 2" xfId="49046" xr:uid="{00000000-0005-0000-0000-000047630000}"/>
    <cellStyle name="Comma 3 6 4 2 5" xfId="33636" xr:uid="{00000000-0005-0000-0000-000048630000}"/>
    <cellStyle name="Comma 3 6 4 3" xfId="4714" xr:uid="{00000000-0005-0000-0000-000049630000}"/>
    <cellStyle name="Comma 3 6 4 3 2" xfId="12524" xr:uid="{00000000-0005-0000-0000-00004A630000}"/>
    <cellStyle name="Comma 3 6 4 3 2 2" xfId="27935" xr:uid="{00000000-0005-0000-0000-00004B630000}"/>
    <cellStyle name="Comma 3 6 4 3 2 2 2" xfId="58759" xr:uid="{00000000-0005-0000-0000-00004C630000}"/>
    <cellStyle name="Comma 3 6 4 3 2 3" xfId="43349" xr:uid="{00000000-0005-0000-0000-00004D630000}"/>
    <cellStyle name="Comma 3 6 4 3 3" xfId="20126" xr:uid="{00000000-0005-0000-0000-00004E630000}"/>
    <cellStyle name="Comma 3 6 4 3 3 2" xfId="50950" xr:uid="{00000000-0005-0000-0000-00004F630000}"/>
    <cellStyle name="Comma 3 6 4 3 4" xfId="35540" xr:uid="{00000000-0005-0000-0000-000050630000}"/>
    <cellStyle name="Comma 3 6 4 4" xfId="8721" xr:uid="{00000000-0005-0000-0000-000051630000}"/>
    <cellStyle name="Comma 3 6 4 4 2" xfId="24132" xr:uid="{00000000-0005-0000-0000-000052630000}"/>
    <cellStyle name="Comma 3 6 4 4 2 2" xfId="54956" xr:uid="{00000000-0005-0000-0000-000053630000}"/>
    <cellStyle name="Comma 3 6 4 4 3" xfId="39546" xr:uid="{00000000-0005-0000-0000-000054630000}"/>
    <cellStyle name="Comma 3 6 4 5" xfId="16323" xr:uid="{00000000-0005-0000-0000-000055630000}"/>
    <cellStyle name="Comma 3 6 4 5 2" xfId="47147" xr:uid="{00000000-0005-0000-0000-000056630000}"/>
    <cellStyle name="Comma 3 6 4 6" xfId="31737" xr:uid="{00000000-0005-0000-0000-000057630000}"/>
    <cellStyle name="Comma 3 6 5" xfId="1544" xr:uid="{00000000-0005-0000-0000-000058630000}"/>
    <cellStyle name="Comma 3 6 5 2" xfId="3443" xr:uid="{00000000-0005-0000-0000-000059630000}"/>
    <cellStyle name="Comma 3 6 5 2 2" xfId="7246" xr:uid="{00000000-0005-0000-0000-00005A630000}"/>
    <cellStyle name="Comma 3 6 5 2 2 2" xfId="15056" xr:uid="{00000000-0005-0000-0000-00005B630000}"/>
    <cellStyle name="Comma 3 6 5 2 2 2 2" xfId="30467" xr:uid="{00000000-0005-0000-0000-00005C630000}"/>
    <cellStyle name="Comma 3 6 5 2 2 2 2 2" xfId="61291" xr:uid="{00000000-0005-0000-0000-00005D630000}"/>
    <cellStyle name="Comma 3 6 5 2 2 2 3" xfId="45881" xr:uid="{00000000-0005-0000-0000-00005E630000}"/>
    <cellStyle name="Comma 3 6 5 2 2 3" xfId="22658" xr:uid="{00000000-0005-0000-0000-00005F630000}"/>
    <cellStyle name="Comma 3 6 5 2 2 3 2" xfId="53482" xr:uid="{00000000-0005-0000-0000-000060630000}"/>
    <cellStyle name="Comma 3 6 5 2 2 4" xfId="38072" xr:uid="{00000000-0005-0000-0000-000061630000}"/>
    <cellStyle name="Comma 3 6 5 2 3" xfId="11253" xr:uid="{00000000-0005-0000-0000-000062630000}"/>
    <cellStyle name="Comma 3 6 5 2 3 2" xfId="26664" xr:uid="{00000000-0005-0000-0000-000063630000}"/>
    <cellStyle name="Comma 3 6 5 2 3 2 2" xfId="57488" xr:uid="{00000000-0005-0000-0000-000064630000}"/>
    <cellStyle name="Comma 3 6 5 2 3 3" xfId="42078" xr:uid="{00000000-0005-0000-0000-000065630000}"/>
    <cellStyle name="Comma 3 6 5 2 4" xfId="18855" xr:uid="{00000000-0005-0000-0000-000066630000}"/>
    <cellStyle name="Comma 3 6 5 2 4 2" xfId="49679" xr:uid="{00000000-0005-0000-0000-000067630000}"/>
    <cellStyle name="Comma 3 6 5 2 5" xfId="34269" xr:uid="{00000000-0005-0000-0000-000068630000}"/>
    <cellStyle name="Comma 3 6 5 3" xfId="5347" xr:uid="{00000000-0005-0000-0000-000069630000}"/>
    <cellStyle name="Comma 3 6 5 3 2" xfId="13157" xr:uid="{00000000-0005-0000-0000-00006A630000}"/>
    <cellStyle name="Comma 3 6 5 3 2 2" xfId="28568" xr:uid="{00000000-0005-0000-0000-00006B630000}"/>
    <cellStyle name="Comma 3 6 5 3 2 2 2" xfId="59392" xr:uid="{00000000-0005-0000-0000-00006C630000}"/>
    <cellStyle name="Comma 3 6 5 3 2 3" xfId="43982" xr:uid="{00000000-0005-0000-0000-00006D630000}"/>
    <cellStyle name="Comma 3 6 5 3 3" xfId="20759" xr:uid="{00000000-0005-0000-0000-00006E630000}"/>
    <cellStyle name="Comma 3 6 5 3 3 2" xfId="51583" xr:uid="{00000000-0005-0000-0000-00006F630000}"/>
    <cellStyle name="Comma 3 6 5 3 4" xfId="36173" xr:uid="{00000000-0005-0000-0000-000070630000}"/>
    <cellStyle name="Comma 3 6 5 4" xfId="9354" xr:uid="{00000000-0005-0000-0000-000071630000}"/>
    <cellStyle name="Comma 3 6 5 4 2" xfId="24765" xr:uid="{00000000-0005-0000-0000-000072630000}"/>
    <cellStyle name="Comma 3 6 5 4 2 2" xfId="55589" xr:uid="{00000000-0005-0000-0000-000073630000}"/>
    <cellStyle name="Comma 3 6 5 4 3" xfId="40179" xr:uid="{00000000-0005-0000-0000-000074630000}"/>
    <cellStyle name="Comma 3 6 5 5" xfId="16956" xr:uid="{00000000-0005-0000-0000-000075630000}"/>
    <cellStyle name="Comma 3 6 5 5 2" xfId="47780" xr:uid="{00000000-0005-0000-0000-000076630000}"/>
    <cellStyle name="Comma 3 6 5 6" xfId="32370" xr:uid="{00000000-0005-0000-0000-000077630000}"/>
    <cellStyle name="Comma 3 6 6" xfId="2177" xr:uid="{00000000-0005-0000-0000-000078630000}"/>
    <cellStyle name="Comma 3 6 6 2" xfId="5980" xr:uid="{00000000-0005-0000-0000-000079630000}"/>
    <cellStyle name="Comma 3 6 6 2 2" xfId="13790" xr:uid="{00000000-0005-0000-0000-00007A630000}"/>
    <cellStyle name="Comma 3 6 6 2 2 2" xfId="29201" xr:uid="{00000000-0005-0000-0000-00007B630000}"/>
    <cellStyle name="Comma 3 6 6 2 2 2 2" xfId="60025" xr:uid="{00000000-0005-0000-0000-00007C630000}"/>
    <cellStyle name="Comma 3 6 6 2 2 3" xfId="44615" xr:uid="{00000000-0005-0000-0000-00007D630000}"/>
    <cellStyle name="Comma 3 6 6 2 3" xfId="21392" xr:uid="{00000000-0005-0000-0000-00007E630000}"/>
    <cellStyle name="Comma 3 6 6 2 3 2" xfId="52216" xr:uid="{00000000-0005-0000-0000-00007F630000}"/>
    <cellStyle name="Comma 3 6 6 2 4" xfId="36806" xr:uid="{00000000-0005-0000-0000-000080630000}"/>
    <cellStyle name="Comma 3 6 6 3" xfId="9987" xr:uid="{00000000-0005-0000-0000-000081630000}"/>
    <cellStyle name="Comma 3 6 6 3 2" xfId="25398" xr:uid="{00000000-0005-0000-0000-000082630000}"/>
    <cellStyle name="Comma 3 6 6 3 2 2" xfId="56222" xr:uid="{00000000-0005-0000-0000-000083630000}"/>
    <cellStyle name="Comma 3 6 6 3 3" xfId="40812" xr:uid="{00000000-0005-0000-0000-000084630000}"/>
    <cellStyle name="Comma 3 6 6 4" xfId="17589" xr:uid="{00000000-0005-0000-0000-000085630000}"/>
    <cellStyle name="Comma 3 6 6 4 2" xfId="48413" xr:uid="{00000000-0005-0000-0000-000086630000}"/>
    <cellStyle name="Comma 3 6 6 5" xfId="33003" xr:uid="{00000000-0005-0000-0000-000087630000}"/>
    <cellStyle name="Comma 3 6 7" xfId="4081" xr:uid="{00000000-0005-0000-0000-000088630000}"/>
    <cellStyle name="Comma 3 6 7 2" xfId="11891" xr:uid="{00000000-0005-0000-0000-000089630000}"/>
    <cellStyle name="Comma 3 6 7 2 2" xfId="27302" xr:uid="{00000000-0005-0000-0000-00008A630000}"/>
    <cellStyle name="Comma 3 6 7 2 2 2" xfId="58126" xr:uid="{00000000-0005-0000-0000-00008B630000}"/>
    <cellStyle name="Comma 3 6 7 2 3" xfId="42716" xr:uid="{00000000-0005-0000-0000-00008C630000}"/>
    <cellStyle name="Comma 3 6 7 3" xfId="19493" xr:uid="{00000000-0005-0000-0000-00008D630000}"/>
    <cellStyle name="Comma 3 6 7 3 2" xfId="50317" xr:uid="{00000000-0005-0000-0000-00008E630000}"/>
    <cellStyle name="Comma 3 6 7 4" xfId="34907" xr:uid="{00000000-0005-0000-0000-00008F630000}"/>
    <cellStyle name="Comma 3 6 8" xfId="8088" xr:uid="{00000000-0005-0000-0000-000090630000}"/>
    <cellStyle name="Comma 3 6 8 2" xfId="23499" xr:uid="{00000000-0005-0000-0000-000091630000}"/>
    <cellStyle name="Comma 3 6 8 2 2" xfId="54323" xr:uid="{00000000-0005-0000-0000-000092630000}"/>
    <cellStyle name="Comma 3 6 8 3" xfId="38913" xr:uid="{00000000-0005-0000-0000-000093630000}"/>
    <cellStyle name="Comma 3 6 9" xfId="7879" xr:uid="{00000000-0005-0000-0000-000094630000}"/>
    <cellStyle name="Comma 3 6 9 2" xfId="23290" xr:uid="{00000000-0005-0000-0000-000095630000}"/>
    <cellStyle name="Comma 3 6 9 2 2" xfId="54114" xr:uid="{00000000-0005-0000-0000-000096630000}"/>
    <cellStyle name="Comma 3 6 9 3" xfId="38704" xr:uid="{00000000-0005-0000-0000-000097630000}"/>
    <cellStyle name="Comma 3 7" xfId="197" xr:uid="{00000000-0005-0000-0000-000098630000}"/>
    <cellStyle name="Comma 3 7 10" xfId="15610" xr:uid="{00000000-0005-0000-0000-000099630000}"/>
    <cellStyle name="Comma 3 7 10 2" xfId="46434" xr:uid="{00000000-0005-0000-0000-00009A630000}"/>
    <cellStyle name="Comma 3 7 11" xfId="31024" xr:uid="{00000000-0005-0000-0000-00009B630000}"/>
    <cellStyle name="Comma 3 7 2" xfId="620" xr:uid="{00000000-0005-0000-0000-00009C630000}"/>
    <cellStyle name="Comma 3 7 2 2" xfId="1253" xr:uid="{00000000-0005-0000-0000-00009D630000}"/>
    <cellStyle name="Comma 3 7 2 2 2" xfId="3152" xr:uid="{00000000-0005-0000-0000-00009E630000}"/>
    <cellStyle name="Comma 3 7 2 2 2 2" xfId="6955" xr:uid="{00000000-0005-0000-0000-00009F630000}"/>
    <cellStyle name="Comma 3 7 2 2 2 2 2" xfId="14765" xr:uid="{00000000-0005-0000-0000-0000A0630000}"/>
    <cellStyle name="Comma 3 7 2 2 2 2 2 2" xfId="30176" xr:uid="{00000000-0005-0000-0000-0000A1630000}"/>
    <cellStyle name="Comma 3 7 2 2 2 2 2 2 2" xfId="61000" xr:uid="{00000000-0005-0000-0000-0000A2630000}"/>
    <cellStyle name="Comma 3 7 2 2 2 2 2 3" xfId="45590" xr:uid="{00000000-0005-0000-0000-0000A3630000}"/>
    <cellStyle name="Comma 3 7 2 2 2 2 3" xfId="22367" xr:uid="{00000000-0005-0000-0000-0000A4630000}"/>
    <cellStyle name="Comma 3 7 2 2 2 2 3 2" xfId="53191" xr:uid="{00000000-0005-0000-0000-0000A5630000}"/>
    <cellStyle name="Comma 3 7 2 2 2 2 4" xfId="37781" xr:uid="{00000000-0005-0000-0000-0000A6630000}"/>
    <cellStyle name="Comma 3 7 2 2 2 3" xfId="10962" xr:uid="{00000000-0005-0000-0000-0000A7630000}"/>
    <cellStyle name="Comma 3 7 2 2 2 3 2" xfId="26373" xr:uid="{00000000-0005-0000-0000-0000A8630000}"/>
    <cellStyle name="Comma 3 7 2 2 2 3 2 2" xfId="57197" xr:uid="{00000000-0005-0000-0000-0000A9630000}"/>
    <cellStyle name="Comma 3 7 2 2 2 3 3" xfId="41787" xr:uid="{00000000-0005-0000-0000-0000AA630000}"/>
    <cellStyle name="Comma 3 7 2 2 2 4" xfId="18564" xr:uid="{00000000-0005-0000-0000-0000AB630000}"/>
    <cellStyle name="Comma 3 7 2 2 2 4 2" xfId="49388" xr:uid="{00000000-0005-0000-0000-0000AC630000}"/>
    <cellStyle name="Comma 3 7 2 2 2 5" xfId="33978" xr:uid="{00000000-0005-0000-0000-0000AD630000}"/>
    <cellStyle name="Comma 3 7 2 2 3" xfId="5056" xr:uid="{00000000-0005-0000-0000-0000AE630000}"/>
    <cellStyle name="Comma 3 7 2 2 3 2" xfId="12866" xr:uid="{00000000-0005-0000-0000-0000AF630000}"/>
    <cellStyle name="Comma 3 7 2 2 3 2 2" xfId="28277" xr:uid="{00000000-0005-0000-0000-0000B0630000}"/>
    <cellStyle name="Comma 3 7 2 2 3 2 2 2" xfId="59101" xr:uid="{00000000-0005-0000-0000-0000B1630000}"/>
    <cellStyle name="Comma 3 7 2 2 3 2 3" xfId="43691" xr:uid="{00000000-0005-0000-0000-0000B2630000}"/>
    <cellStyle name="Comma 3 7 2 2 3 3" xfId="20468" xr:uid="{00000000-0005-0000-0000-0000B3630000}"/>
    <cellStyle name="Comma 3 7 2 2 3 3 2" xfId="51292" xr:uid="{00000000-0005-0000-0000-0000B4630000}"/>
    <cellStyle name="Comma 3 7 2 2 3 4" xfId="35882" xr:uid="{00000000-0005-0000-0000-0000B5630000}"/>
    <cellStyle name="Comma 3 7 2 2 4" xfId="9063" xr:uid="{00000000-0005-0000-0000-0000B6630000}"/>
    <cellStyle name="Comma 3 7 2 2 4 2" xfId="24474" xr:uid="{00000000-0005-0000-0000-0000B7630000}"/>
    <cellStyle name="Comma 3 7 2 2 4 2 2" xfId="55298" xr:uid="{00000000-0005-0000-0000-0000B8630000}"/>
    <cellStyle name="Comma 3 7 2 2 4 3" xfId="39888" xr:uid="{00000000-0005-0000-0000-0000B9630000}"/>
    <cellStyle name="Comma 3 7 2 2 5" xfId="16665" xr:uid="{00000000-0005-0000-0000-0000BA630000}"/>
    <cellStyle name="Comma 3 7 2 2 5 2" xfId="47489" xr:uid="{00000000-0005-0000-0000-0000BB630000}"/>
    <cellStyle name="Comma 3 7 2 2 6" xfId="32079" xr:uid="{00000000-0005-0000-0000-0000BC630000}"/>
    <cellStyle name="Comma 3 7 2 3" xfId="1886" xr:uid="{00000000-0005-0000-0000-0000BD630000}"/>
    <cellStyle name="Comma 3 7 2 3 2" xfId="3785" xr:uid="{00000000-0005-0000-0000-0000BE630000}"/>
    <cellStyle name="Comma 3 7 2 3 2 2" xfId="7588" xr:uid="{00000000-0005-0000-0000-0000BF630000}"/>
    <cellStyle name="Comma 3 7 2 3 2 2 2" xfId="15398" xr:uid="{00000000-0005-0000-0000-0000C0630000}"/>
    <cellStyle name="Comma 3 7 2 3 2 2 2 2" xfId="30809" xr:uid="{00000000-0005-0000-0000-0000C1630000}"/>
    <cellStyle name="Comma 3 7 2 3 2 2 2 2 2" xfId="61633" xr:uid="{00000000-0005-0000-0000-0000C2630000}"/>
    <cellStyle name="Comma 3 7 2 3 2 2 2 3" xfId="46223" xr:uid="{00000000-0005-0000-0000-0000C3630000}"/>
    <cellStyle name="Comma 3 7 2 3 2 2 3" xfId="23000" xr:uid="{00000000-0005-0000-0000-0000C4630000}"/>
    <cellStyle name="Comma 3 7 2 3 2 2 3 2" xfId="53824" xr:uid="{00000000-0005-0000-0000-0000C5630000}"/>
    <cellStyle name="Comma 3 7 2 3 2 2 4" xfId="38414" xr:uid="{00000000-0005-0000-0000-0000C6630000}"/>
    <cellStyle name="Comma 3 7 2 3 2 3" xfId="11595" xr:uid="{00000000-0005-0000-0000-0000C7630000}"/>
    <cellStyle name="Comma 3 7 2 3 2 3 2" xfId="27006" xr:uid="{00000000-0005-0000-0000-0000C8630000}"/>
    <cellStyle name="Comma 3 7 2 3 2 3 2 2" xfId="57830" xr:uid="{00000000-0005-0000-0000-0000C9630000}"/>
    <cellStyle name="Comma 3 7 2 3 2 3 3" xfId="42420" xr:uid="{00000000-0005-0000-0000-0000CA630000}"/>
    <cellStyle name="Comma 3 7 2 3 2 4" xfId="19197" xr:uid="{00000000-0005-0000-0000-0000CB630000}"/>
    <cellStyle name="Comma 3 7 2 3 2 4 2" xfId="50021" xr:uid="{00000000-0005-0000-0000-0000CC630000}"/>
    <cellStyle name="Comma 3 7 2 3 2 5" xfId="34611" xr:uid="{00000000-0005-0000-0000-0000CD630000}"/>
    <cellStyle name="Comma 3 7 2 3 3" xfId="5689" xr:uid="{00000000-0005-0000-0000-0000CE630000}"/>
    <cellStyle name="Comma 3 7 2 3 3 2" xfId="13499" xr:uid="{00000000-0005-0000-0000-0000CF630000}"/>
    <cellStyle name="Comma 3 7 2 3 3 2 2" xfId="28910" xr:uid="{00000000-0005-0000-0000-0000D0630000}"/>
    <cellStyle name="Comma 3 7 2 3 3 2 2 2" xfId="59734" xr:uid="{00000000-0005-0000-0000-0000D1630000}"/>
    <cellStyle name="Comma 3 7 2 3 3 2 3" xfId="44324" xr:uid="{00000000-0005-0000-0000-0000D2630000}"/>
    <cellStyle name="Comma 3 7 2 3 3 3" xfId="21101" xr:uid="{00000000-0005-0000-0000-0000D3630000}"/>
    <cellStyle name="Comma 3 7 2 3 3 3 2" xfId="51925" xr:uid="{00000000-0005-0000-0000-0000D4630000}"/>
    <cellStyle name="Comma 3 7 2 3 3 4" xfId="36515" xr:uid="{00000000-0005-0000-0000-0000D5630000}"/>
    <cellStyle name="Comma 3 7 2 3 4" xfId="9696" xr:uid="{00000000-0005-0000-0000-0000D6630000}"/>
    <cellStyle name="Comma 3 7 2 3 4 2" xfId="25107" xr:uid="{00000000-0005-0000-0000-0000D7630000}"/>
    <cellStyle name="Comma 3 7 2 3 4 2 2" xfId="55931" xr:uid="{00000000-0005-0000-0000-0000D8630000}"/>
    <cellStyle name="Comma 3 7 2 3 4 3" xfId="40521" xr:uid="{00000000-0005-0000-0000-0000D9630000}"/>
    <cellStyle name="Comma 3 7 2 3 5" xfId="17298" xr:uid="{00000000-0005-0000-0000-0000DA630000}"/>
    <cellStyle name="Comma 3 7 2 3 5 2" xfId="48122" xr:uid="{00000000-0005-0000-0000-0000DB630000}"/>
    <cellStyle name="Comma 3 7 2 3 6" xfId="32712" xr:uid="{00000000-0005-0000-0000-0000DC630000}"/>
    <cellStyle name="Comma 3 7 2 4" xfId="2519" xr:uid="{00000000-0005-0000-0000-0000DD630000}"/>
    <cellStyle name="Comma 3 7 2 4 2" xfId="6322" xr:uid="{00000000-0005-0000-0000-0000DE630000}"/>
    <cellStyle name="Comma 3 7 2 4 2 2" xfId="14132" xr:uid="{00000000-0005-0000-0000-0000DF630000}"/>
    <cellStyle name="Comma 3 7 2 4 2 2 2" xfId="29543" xr:uid="{00000000-0005-0000-0000-0000E0630000}"/>
    <cellStyle name="Comma 3 7 2 4 2 2 2 2" xfId="60367" xr:uid="{00000000-0005-0000-0000-0000E1630000}"/>
    <cellStyle name="Comma 3 7 2 4 2 2 3" xfId="44957" xr:uid="{00000000-0005-0000-0000-0000E2630000}"/>
    <cellStyle name="Comma 3 7 2 4 2 3" xfId="21734" xr:uid="{00000000-0005-0000-0000-0000E3630000}"/>
    <cellStyle name="Comma 3 7 2 4 2 3 2" xfId="52558" xr:uid="{00000000-0005-0000-0000-0000E4630000}"/>
    <cellStyle name="Comma 3 7 2 4 2 4" xfId="37148" xr:uid="{00000000-0005-0000-0000-0000E5630000}"/>
    <cellStyle name="Comma 3 7 2 4 3" xfId="10329" xr:uid="{00000000-0005-0000-0000-0000E6630000}"/>
    <cellStyle name="Comma 3 7 2 4 3 2" xfId="25740" xr:uid="{00000000-0005-0000-0000-0000E7630000}"/>
    <cellStyle name="Comma 3 7 2 4 3 2 2" xfId="56564" xr:uid="{00000000-0005-0000-0000-0000E8630000}"/>
    <cellStyle name="Comma 3 7 2 4 3 3" xfId="41154" xr:uid="{00000000-0005-0000-0000-0000E9630000}"/>
    <cellStyle name="Comma 3 7 2 4 4" xfId="17931" xr:uid="{00000000-0005-0000-0000-0000EA630000}"/>
    <cellStyle name="Comma 3 7 2 4 4 2" xfId="48755" xr:uid="{00000000-0005-0000-0000-0000EB630000}"/>
    <cellStyle name="Comma 3 7 2 4 5" xfId="33345" xr:uid="{00000000-0005-0000-0000-0000EC630000}"/>
    <cellStyle name="Comma 3 7 2 5" xfId="4423" xr:uid="{00000000-0005-0000-0000-0000ED630000}"/>
    <cellStyle name="Comma 3 7 2 5 2" xfId="12233" xr:uid="{00000000-0005-0000-0000-0000EE630000}"/>
    <cellStyle name="Comma 3 7 2 5 2 2" xfId="27644" xr:uid="{00000000-0005-0000-0000-0000EF630000}"/>
    <cellStyle name="Comma 3 7 2 5 2 2 2" xfId="58468" xr:uid="{00000000-0005-0000-0000-0000F0630000}"/>
    <cellStyle name="Comma 3 7 2 5 2 3" xfId="43058" xr:uid="{00000000-0005-0000-0000-0000F1630000}"/>
    <cellStyle name="Comma 3 7 2 5 3" xfId="19835" xr:uid="{00000000-0005-0000-0000-0000F2630000}"/>
    <cellStyle name="Comma 3 7 2 5 3 2" xfId="50659" xr:uid="{00000000-0005-0000-0000-0000F3630000}"/>
    <cellStyle name="Comma 3 7 2 5 4" xfId="35249" xr:uid="{00000000-0005-0000-0000-0000F4630000}"/>
    <cellStyle name="Comma 3 7 2 6" xfId="8430" xr:uid="{00000000-0005-0000-0000-0000F5630000}"/>
    <cellStyle name="Comma 3 7 2 6 2" xfId="23841" xr:uid="{00000000-0005-0000-0000-0000F6630000}"/>
    <cellStyle name="Comma 3 7 2 6 2 2" xfId="54665" xr:uid="{00000000-0005-0000-0000-0000F7630000}"/>
    <cellStyle name="Comma 3 7 2 6 3" xfId="39255" xr:uid="{00000000-0005-0000-0000-0000F8630000}"/>
    <cellStyle name="Comma 3 7 2 7" xfId="16032" xr:uid="{00000000-0005-0000-0000-0000F9630000}"/>
    <cellStyle name="Comma 3 7 2 7 2" xfId="46856" xr:uid="{00000000-0005-0000-0000-0000FA630000}"/>
    <cellStyle name="Comma 3 7 2 8" xfId="31446" xr:uid="{00000000-0005-0000-0000-0000FB630000}"/>
    <cellStyle name="Comma 3 7 3" xfId="411" xr:uid="{00000000-0005-0000-0000-0000FC630000}"/>
    <cellStyle name="Comma 3 7 3 2" xfId="1044" xr:uid="{00000000-0005-0000-0000-0000FD630000}"/>
    <cellStyle name="Comma 3 7 3 2 2" xfId="2943" xr:uid="{00000000-0005-0000-0000-0000FE630000}"/>
    <cellStyle name="Comma 3 7 3 2 2 2" xfId="6746" xr:uid="{00000000-0005-0000-0000-0000FF630000}"/>
    <cellStyle name="Comma 3 7 3 2 2 2 2" xfId="14556" xr:uid="{00000000-0005-0000-0000-000000640000}"/>
    <cellStyle name="Comma 3 7 3 2 2 2 2 2" xfId="29967" xr:uid="{00000000-0005-0000-0000-000001640000}"/>
    <cellStyle name="Comma 3 7 3 2 2 2 2 2 2" xfId="60791" xr:uid="{00000000-0005-0000-0000-000002640000}"/>
    <cellStyle name="Comma 3 7 3 2 2 2 2 3" xfId="45381" xr:uid="{00000000-0005-0000-0000-000003640000}"/>
    <cellStyle name="Comma 3 7 3 2 2 2 3" xfId="22158" xr:uid="{00000000-0005-0000-0000-000004640000}"/>
    <cellStyle name="Comma 3 7 3 2 2 2 3 2" xfId="52982" xr:uid="{00000000-0005-0000-0000-000005640000}"/>
    <cellStyle name="Comma 3 7 3 2 2 2 4" xfId="37572" xr:uid="{00000000-0005-0000-0000-000006640000}"/>
    <cellStyle name="Comma 3 7 3 2 2 3" xfId="10753" xr:uid="{00000000-0005-0000-0000-000007640000}"/>
    <cellStyle name="Comma 3 7 3 2 2 3 2" xfId="26164" xr:uid="{00000000-0005-0000-0000-000008640000}"/>
    <cellStyle name="Comma 3 7 3 2 2 3 2 2" xfId="56988" xr:uid="{00000000-0005-0000-0000-000009640000}"/>
    <cellStyle name="Comma 3 7 3 2 2 3 3" xfId="41578" xr:uid="{00000000-0005-0000-0000-00000A640000}"/>
    <cellStyle name="Comma 3 7 3 2 2 4" xfId="18355" xr:uid="{00000000-0005-0000-0000-00000B640000}"/>
    <cellStyle name="Comma 3 7 3 2 2 4 2" xfId="49179" xr:uid="{00000000-0005-0000-0000-00000C640000}"/>
    <cellStyle name="Comma 3 7 3 2 2 5" xfId="33769" xr:uid="{00000000-0005-0000-0000-00000D640000}"/>
    <cellStyle name="Comma 3 7 3 2 3" xfId="4847" xr:uid="{00000000-0005-0000-0000-00000E640000}"/>
    <cellStyle name="Comma 3 7 3 2 3 2" xfId="12657" xr:uid="{00000000-0005-0000-0000-00000F640000}"/>
    <cellStyle name="Comma 3 7 3 2 3 2 2" xfId="28068" xr:uid="{00000000-0005-0000-0000-000010640000}"/>
    <cellStyle name="Comma 3 7 3 2 3 2 2 2" xfId="58892" xr:uid="{00000000-0005-0000-0000-000011640000}"/>
    <cellStyle name="Comma 3 7 3 2 3 2 3" xfId="43482" xr:uid="{00000000-0005-0000-0000-000012640000}"/>
    <cellStyle name="Comma 3 7 3 2 3 3" xfId="20259" xr:uid="{00000000-0005-0000-0000-000013640000}"/>
    <cellStyle name="Comma 3 7 3 2 3 3 2" xfId="51083" xr:uid="{00000000-0005-0000-0000-000014640000}"/>
    <cellStyle name="Comma 3 7 3 2 3 4" xfId="35673" xr:uid="{00000000-0005-0000-0000-000015640000}"/>
    <cellStyle name="Comma 3 7 3 2 4" xfId="8854" xr:uid="{00000000-0005-0000-0000-000016640000}"/>
    <cellStyle name="Comma 3 7 3 2 4 2" xfId="24265" xr:uid="{00000000-0005-0000-0000-000017640000}"/>
    <cellStyle name="Comma 3 7 3 2 4 2 2" xfId="55089" xr:uid="{00000000-0005-0000-0000-000018640000}"/>
    <cellStyle name="Comma 3 7 3 2 4 3" xfId="39679" xr:uid="{00000000-0005-0000-0000-000019640000}"/>
    <cellStyle name="Comma 3 7 3 2 5" xfId="16456" xr:uid="{00000000-0005-0000-0000-00001A640000}"/>
    <cellStyle name="Comma 3 7 3 2 5 2" xfId="47280" xr:uid="{00000000-0005-0000-0000-00001B640000}"/>
    <cellStyle name="Comma 3 7 3 2 6" xfId="31870" xr:uid="{00000000-0005-0000-0000-00001C640000}"/>
    <cellStyle name="Comma 3 7 3 3" xfId="1677" xr:uid="{00000000-0005-0000-0000-00001D640000}"/>
    <cellStyle name="Comma 3 7 3 3 2" xfId="3576" xr:uid="{00000000-0005-0000-0000-00001E640000}"/>
    <cellStyle name="Comma 3 7 3 3 2 2" xfId="7379" xr:uid="{00000000-0005-0000-0000-00001F640000}"/>
    <cellStyle name="Comma 3 7 3 3 2 2 2" xfId="15189" xr:uid="{00000000-0005-0000-0000-000020640000}"/>
    <cellStyle name="Comma 3 7 3 3 2 2 2 2" xfId="30600" xr:uid="{00000000-0005-0000-0000-000021640000}"/>
    <cellStyle name="Comma 3 7 3 3 2 2 2 2 2" xfId="61424" xr:uid="{00000000-0005-0000-0000-000022640000}"/>
    <cellStyle name="Comma 3 7 3 3 2 2 2 3" xfId="46014" xr:uid="{00000000-0005-0000-0000-000023640000}"/>
    <cellStyle name="Comma 3 7 3 3 2 2 3" xfId="22791" xr:uid="{00000000-0005-0000-0000-000024640000}"/>
    <cellStyle name="Comma 3 7 3 3 2 2 3 2" xfId="53615" xr:uid="{00000000-0005-0000-0000-000025640000}"/>
    <cellStyle name="Comma 3 7 3 3 2 2 4" xfId="38205" xr:uid="{00000000-0005-0000-0000-000026640000}"/>
    <cellStyle name="Comma 3 7 3 3 2 3" xfId="11386" xr:uid="{00000000-0005-0000-0000-000027640000}"/>
    <cellStyle name="Comma 3 7 3 3 2 3 2" xfId="26797" xr:uid="{00000000-0005-0000-0000-000028640000}"/>
    <cellStyle name="Comma 3 7 3 3 2 3 2 2" xfId="57621" xr:uid="{00000000-0005-0000-0000-000029640000}"/>
    <cellStyle name="Comma 3 7 3 3 2 3 3" xfId="42211" xr:uid="{00000000-0005-0000-0000-00002A640000}"/>
    <cellStyle name="Comma 3 7 3 3 2 4" xfId="18988" xr:uid="{00000000-0005-0000-0000-00002B640000}"/>
    <cellStyle name="Comma 3 7 3 3 2 4 2" xfId="49812" xr:uid="{00000000-0005-0000-0000-00002C640000}"/>
    <cellStyle name="Comma 3 7 3 3 2 5" xfId="34402" xr:uid="{00000000-0005-0000-0000-00002D640000}"/>
    <cellStyle name="Comma 3 7 3 3 3" xfId="5480" xr:uid="{00000000-0005-0000-0000-00002E640000}"/>
    <cellStyle name="Comma 3 7 3 3 3 2" xfId="13290" xr:uid="{00000000-0005-0000-0000-00002F640000}"/>
    <cellStyle name="Comma 3 7 3 3 3 2 2" xfId="28701" xr:uid="{00000000-0005-0000-0000-000030640000}"/>
    <cellStyle name="Comma 3 7 3 3 3 2 2 2" xfId="59525" xr:uid="{00000000-0005-0000-0000-000031640000}"/>
    <cellStyle name="Comma 3 7 3 3 3 2 3" xfId="44115" xr:uid="{00000000-0005-0000-0000-000032640000}"/>
    <cellStyle name="Comma 3 7 3 3 3 3" xfId="20892" xr:uid="{00000000-0005-0000-0000-000033640000}"/>
    <cellStyle name="Comma 3 7 3 3 3 3 2" xfId="51716" xr:uid="{00000000-0005-0000-0000-000034640000}"/>
    <cellStyle name="Comma 3 7 3 3 3 4" xfId="36306" xr:uid="{00000000-0005-0000-0000-000035640000}"/>
    <cellStyle name="Comma 3 7 3 3 4" xfId="9487" xr:uid="{00000000-0005-0000-0000-000036640000}"/>
    <cellStyle name="Comma 3 7 3 3 4 2" xfId="24898" xr:uid="{00000000-0005-0000-0000-000037640000}"/>
    <cellStyle name="Comma 3 7 3 3 4 2 2" xfId="55722" xr:uid="{00000000-0005-0000-0000-000038640000}"/>
    <cellStyle name="Comma 3 7 3 3 4 3" xfId="40312" xr:uid="{00000000-0005-0000-0000-000039640000}"/>
    <cellStyle name="Comma 3 7 3 3 5" xfId="17089" xr:uid="{00000000-0005-0000-0000-00003A640000}"/>
    <cellStyle name="Comma 3 7 3 3 5 2" xfId="47913" xr:uid="{00000000-0005-0000-0000-00003B640000}"/>
    <cellStyle name="Comma 3 7 3 3 6" xfId="32503" xr:uid="{00000000-0005-0000-0000-00003C640000}"/>
    <cellStyle name="Comma 3 7 3 4" xfId="2310" xr:uid="{00000000-0005-0000-0000-00003D640000}"/>
    <cellStyle name="Comma 3 7 3 4 2" xfId="6113" xr:uid="{00000000-0005-0000-0000-00003E640000}"/>
    <cellStyle name="Comma 3 7 3 4 2 2" xfId="13923" xr:uid="{00000000-0005-0000-0000-00003F640000}"/>
    <cellStyle name="Comma 3 7 3 4 2 2 2" xfId="29334" xr:uid="{00000000-0005-0000-0000-000040640000}"/>
    <cellStyle name="Comma 3 7 3 4 2 2 2 2" xfId="60158" xr:uid="{00000000-0005-0000-0000-000041640000}"/>
    <cellStyle name="Comma 3 7 3 4 2 2 3" xfId="44748" xr:uid="{00000000-0005-0000-0000-000042640000}"/>
    <cellStyle name="Comma 3 7 3 4 2 3" xfId="21525" xr:uid="{00000000-0005-0000-0000-000043640000}"/>
    <cellStyle name="Comma 3 7 3 4 2 3 2" xfId="52349" xr:uid="{00000000-0005-0000-0000-000044640000}"/>
    <cellStyle name="Comma 3 7 3 4 2 4" xfId="36939" xr:uid="{00000000-0005-0000-0000-000045640000}"/>
    <cellStyle name="Comma 3 7 3 4 3" xfId="10120" xr:uid="{00000000-0005-0000-0000-000046640000}"/>
    <cellStyle name="Comma 3 7 3 4 3 2" xfId="25531" xr:uid="{00000000-0005-0000-0000-000047640000}"/>
    <cellStyle name="Comma 3 7 3 4 3 2 2" xfId="56355" xr:uid="{00000000-0005-0000-0000-000048640000}"/>
    <cellStyle name="Comma 3 7 3 4 3 3" xfId="40945" xr:uid="{00000000-0005-0000-0000-000049640000}"/>
    <cellStyle name="Comma 3 7 3 4 4" xfId="17722" xr:uid="{00000000-0005-0000-0000-00004A640000}"/>
    <cellStyle name="Comma 3 7 3 4 4 2" xfId="48546" xr:uid="{00000000-0005-0000-0000-00004B640000}"/>
    <cellStyle name="Comma 3 7 3 4 5" xfId="33136" xr:uid="{00000000-0005-0000-0000-00004C640000}"/>
    <cellStyle name="Comma 3 7 3 5" xfId="4214" xr:uid="{00000000-0005-0000-0000-00004D640000}"/>
    <cellStyle name="Comma 3 7 3 5 2" xfId="12024" xr:uid="{00000000-0005-0000-0000-00004E640000}"/>
    <cellStyle name="Comma 3 7 3 5 2 2" xfId="27435" xr:uid="{00000000-0005-0000-0000-00004F640000}"/>
    <cellStyle name="Comma 3 7 3 5 2 2 2" xfId="58259" xr:uid="{00000000-0005-0000-0000-000050640000}"/>
    <cellStyle name="Comma 3 7 3 5 2 3" xfId="42849" xr:uid="{00000000-0005-0000-0000-000051640000}"/>
    <cellStyle name="Comma 3 7 3 5 3" xfId="19626" xr:uid="{00000000-0005-0000-0000-000052640000}"/>
    <cellStyle name="Comma 3 7 3 5 3 2" xfId="50450" xr:uid="{00000000-0005-0000-0000-000053640000}"/>
    <cellStyle name="Comma 3 7 3 5 4" xfId="35040" xr:uid="{00000000-0005-0000-0000-000054640000}"/>
    <cellStyle name="Comma 3 7 3 6" xfId="8221" xr:uid="{00000000-0005-0000-0000-000055640000}"/>
    <cellStyle name="Comma 3 7 3 6 2" xfId="23632" xr:uid="{00000000-0005-0000-0000-000056640000}"/>
    <cellStyle name="Comma 3 7 3 6 2 2" xfId="54456" xr:uid="{00000000-0005-0000-0000-000057640000}"/>
    <cellStyle name="Comma 3 7 3 6 3" xfId="39046" xr:uid="{00000000-0005-0000-0000-000058640000}"/>
    <cellStyle name="Comma 3 7 3 7" xfId="15823" xr:uid="{00000000-0005-0000-0000-000059640000}"/>
    <cellStyle name="Comma 3 7 3 7 2" xfId="46647" xr:uid="{00000000-0005-0000-0000-00005A640000}"/>
    <cellStyle name="Comma 3 7 3 8" xfId="31237" xr:uid="{00000000-0005-0000-0000-00005B640000}"/>
    <cellStyle name="Comma 3 7 4" xfId="831" xr:uid="{00000000-0005-0000-0000-00005C640000}"/>
    <cellStyle name="Comma 3 7 4 2" xfId="2730" xr:uid="{00000000-0005-0000-0000-00005D640000}"/>
    <cellStyle name="Comma 3 7 4 2 2" xfId="6533" xr:uid="{00000000-0005-0000-0000-00005E640000}"/>
    <cellStyle name="Comma 3 7 4 2 2 2" xfId="14343" xr:uid="{00000000-0005-0000-0000-00005F640000}"/>
    <cellStyle name="Comma 3 7 4 2 2 2 2" xfId="29754" xr:uid="{00000000-0005-0000-0000-000060640000}"/>
    <cellStyle name="Comma 3 7 4 2 2 2 2 2" xfId="60578" xr:uid="{00000000-0005-0000-0000-000061640000}"/>
    <cellStyle name="Comma 3 7 4 2 2 2 3" xfId="45168" xr:uid="{00000000-0005-0000-0000-000062640000}"/>
    <cellStyle name="Comma 3 7 4 2 2 3" xfId="21945" xr:uid="{00000000-0005-0000-0000-000063640000}"/>
    <cellStyle name="Comma 3 7 4 2 2 3 2" xfId="52769" xr:uid="{00000000-0005-0000-0000-000064640000}"/>
    <cellStyle name="Comma 3 7 4 2 2 4" xfId="37359" xr:uid="{00000000-0005-0000-0000-000065640000}"/>
    <cellStyle name="Comma 3 7 4 2 3" xfId="10540" xr:uid="{00000000-0005-0000-0000-000066640000}"/>
    <cellStyle name="Comma 3 7 4 2 3 2" xfId="25951" xr:uid="{00000000-0005-0000-0000-000067640000}"/>
    <cellStyle name="Comma 3 7 4 2 3 2 2" xfId="56775" xr:uid="{00000000-0005-0000-0000-000068640000}"/>
    <cellStyle name="Comma 3 7 4 2 3 3" xfId="41365" xr:uid="{00000000-0005-0000-0000-000069640000}"/>
    <cellStyle name="Comma 3 7 4 2 4" xfId="18142" xr:uid="{00000000-0005-0000-0000-00006A640000}"/>
    <cellStyle name="Comma 3 7 4 2 4 2" xfId="48966" xr:uid="{00000000-0005-0000-0000-00006B640000}"/>
    <cellStyle name="Comma 3 7 4 2 5" xfId="33556" xr:uid="{00000000-0005-0000-0000-00006C640000}"/>
    <cellStyle name="Comma 3 7 4 3" xfId="4634" xr:uid="{00000000-0005-0000-0000-00006D640000}"/>
    <cellStyle name="Comma 3 7 4 3 2" xfId="12444" xr:uid="{00000000-0005-0000-0000-00006E640000}"/>
    <cellStyle name="Comma 3 7 4 3 2 2" xfId="27855" xr:uid="{00000000-0005-0000-0000-00006F640000}"/>
    <cellStyle name="Comma 3 7 4 3 2 2 2" xfId="58679" xr:uid="{00000000-0005-0000-0000-000070640000}"/>
    <cellStyle name="Comma 3 7 4 3 2 3" xfId="43269" xr:uid="{00000000-0005-0000-0000-000071640000}"/>
    <cellStyle name="Comma 3 7 4 3 3" xfId="20046" xr:uid="{00000000-0005-0000-0000-000072640000}"/>
    <cellStyle name="Comma 3 7 4 3 3 2" xfId="50870" xr:uid="{00000000-0005-0000-0000-000073640000}"/>
    <cellStyle name="Comma 3 7 4 3 4" xfId="35460" xr:uid="{00000000-0005-0000-0000-000074640000}"/>
    <cellStyle name="Comma 3 7 4 4" xfId="8641" xr:uid="{00000000-0005-0000-0000-000075640000}"/>
    <cellStyle name="Comma 3 7 4 4 2" xfId="24052" xr:uid="{00000000-0005-0000-0000-000076640000}"/>
    <cellStyle name="Comma 3 7 4 4 2 2" xfId="54876" xr:uid="{00000000-0005-0000-0000-000077640000}"/>
    <cellStyle name="Comma 3 7 4 4 3" xfId="39466" xr:uid="{00000000-0005-0000-0000-000078640000}"/>
    <cellStyle name="Comma 3 7 4 5" xfId="16243" xr:uid="{00000000-0005-0000-0000-000079640000}"/>
    <cellStyle name="Comma 3 7 4 5 2" xfId="47067" xr:uid="{00000000-0005-0000-0000-00007A640000}"/>
    <cellStyle name="Comma 3 7 4 6" xfId="31657" xr:uid="{00000000-0005-0000-0000-00007B640000}"/>
    <cellStyle name="Comma 3 7 5" xfId="1464" xr:uid="{00000000-0005-0000-0000-00007C640000}"/>
    <cellStyle name="Comma 3 7 5 2" xfId="3363" xr:uid="{00000000-0005-0000-0000-00007D640000}"/>
    <cellStyle name="Comma 3 7 5 2 2" xfId="7166" xr:uid="{00000000-0005-0000-0000-00007E640000}"/>
    <cellStyle name="Comma 3 7 5 2 2 2" xfId="14976" xr:uid="{00000000-0005-0000-0000-00007F640000}"/>
    <cellStyle name="Comma 3 7 5 2 2 2 2" xfId="30387" xr:uid="{00000000-0005-0000-0000-000080640000}"/>
    <cellStyle name="Comma 3 7 5 2 2 2 2 2" xfId="61211" xr:uid="{00000000-0005-0000-0000-000081640000}"/>
    <cellStyle name="Comma 3 7 5 2 2 2 3" xfId="45801" xr:uid="{00000000-0005-0000-0000-000082640000}"/>
    <cellStyle name="Comma 3 7 5 2 2 3" xfId="22578" xr:uid="{00000000-0005-0000-0000-000083640000}"/>
    <cellStyle name="Comma 3 7 5 2 2 3 2" xfId="53402" xr:uid="{00000000-0005-0000-0000-000084640000}"/>
    <cellStyle name="Comma 3 7 5 2 2 4" xfId="37992" xr:uid="{00000000-0005-0000-0000-000085640000}"/>
    <cellStyle name="Comma 3 7 5 2 3" xfId="11173" xr:uid="{00000000-0005-0000-0000-000086640000}"/>
    <cellStyle name="Comma 3 7 5 2 3 2" xfId="26584" xr:uid="{00000000-0005-0000-0000-000087640000}"/>
    <cellStyle name="Comma 3 7 5 2 3 2 2" xfId="57408" xr:uid="{00000000-0005-0000-0000-000088640000}"/>
    <cellStyle name="Comma 3 7 5 2 3 3" xfId="41998" xr:uid="{00000000-0005-0000-0000-000089640000}"/>
    <cellStyle name="Comma 3 7 5 2 4" xfId="18775" xr:uid="{00000000-0005-0000-0000-00008A640000}"/>
    <cellStyle name="Comma 3 7 5 2 4 2" xfId="49599" xr:uid="{00000000-0005-0000-0000-00008B640000}"/>
    <cellStyle name="Comma 3 7 5 2 5" xfId="34189" xr:uid="{00000000-0005-0000-0000-00008C640000}"/>
    <cellStyle name="Comma 3 7 5 3" xfId="5267" xr:uid="{00000000-0005-0000-0000-00008D640000}"/>
    <cellStyle name="Comma 3 7 5 3 2" xfId="13077" xr:uid="{00000000-0005-0000-0000-00008E640000}"/>
    <cellStyle name="Comma 3 7 5 3 2 2" xfId="28488" xr:uid="{00000000-0005-0000-0000-00008F640000}"/>
    <cellStyle name="Comma 3 7 5 3 2 2 2" xfId="59312" xr:uid="{00000000-0005-0000-0000-000090640000}"/>
    <cellStyle name="Comma 3 7 5 3 2 3" xfId="43902" xr:uid="{00000000-0005-0000-0000-000091640000}"/>
    <cellStyle name="Comma 3 7 5 3 3" xfId="20679" xr:uid="{00000000-0005-0000-0000-000092640000}"/>
    <cellStyle name="Comma 3 7 5 3 3 2" xfId="51503" xr:uid="{00000000-0005-0000-0000-000093640000}"/>
    <cellStyle name="Comma 3 7 5 3 4" xfId="36093" xr:uid="{00000000-0005-0000-0000-000094640000}"/>
    <cellStyle name="Comma 3 7 5 4" xfId="9274" xr:uid="{00000000-0005-0000-0000-000095640000}"/>
    <cellStyle name="Comma 3 7 5 4 2" xfId="24685" xr:uid="{00000000-0005-0000-0000-000096640000}"/>
    <cellStyle name="Comma 3 7 5 4 2 2" xfId="55509" xr:uid="{00000000-0005-0000-0000-000097640000}"/>
    <cellStyle name="Comma 3 7 5 4 3" xfId="40099" xr:uid="{00000000-0005-0000-0000-000098640000}"/>
    <cellStyle name="Comma 3 7 5 5" xfId="16876" xr:uid="{00000000-0005-0000-0000-000099640000}"/>
    <cellStyle name="Comma 3 7 5 5 2" xfId="47700" xr:uid="{00000000-0005-0000-0000-00009A640000}"/>
    <cellStyle name="Comma 3 7 5 6" xfId="32290" xr:uid="{00000000-0005-0000-0000-00009B640000}"/>
    <cellStyle name="Comma 3 7 6" xfId="2097" xr:uid="{00000000-0005-0000-0000-00009C640000}"/>
    <cellStyle name="Comma 3 7 6 2" xfId="5900" xr:uid="{00000000-0005-0000-0000-00009D640000}"/>
    <cellStyle name="Comma 3 7 6 2 2" xfId="13710" xr:uid="{00000000-0005-0000-0000-00009E640000}"/>
    <cellStyle name="Comma 3 7 6 2 2 2" xfId="29121" xr:uid="{00000000-0005-0000-0000-00009F640000}"/>
    <cellStyle name="Comma 3 7 6 2 2 2 2" xfId="59945" xr:uid="{00000000-0005-0000-0000-0000A0640000}"/>
    <cellStyle name="Comma 3 7 6 2 2 3" xfId="44535" xr:uid="{00000000-0005-0000-0000-0000A1640000}"/>
    <cellStyle name="Comma 3 7 6 2 3" xfId="21312" xr:uid="{00000000-0005-0000-0000-0000A2640000}"/>
    <cellStyle name="Comma 3 7 6 2 3 2" xfId="52136" xr:uid="{00000000-0005-0000-0000-0000A3640000}"/>
    <cellStyle name="Comma 3 7 6 2 4" xfId="36726" xr:uid="{00000000-0005-0000-0000-0000A4640000}"/>
    <cellStyle name="Comma 3 7 6 3" xfId="9907" xr:uid="{00000000-0005-0000-0000-0000A5640000}"/>
    <cellStyle name="Comma 3 7 6 3 2" xfId="25318" xr:uid="{00000000-0005-0000-0000-0000A6640000}"/>
    <cellStyle name="Comma 3 7 6 3 2 2" xfId="56142" xr:uid="{00000000-0005-0000-0000-0000A7640000}"/>
    <cellStyle name="Comma 3 7 6 3 3" xfId="40732" xr:uid="{00000000-0005-0000-0000-0000A8640000}"/>
    <cellStyle name="Comma 3 7 6 4" xfId="17509" xr:uid="{00000000-0005-0000-0000-0000A9640000}"/>
    <cellStyle name="Comma 3 7 6 4 2" xfId="48333" xr:uid="{00000000-0005-0000-0000-0000AA640000}"/>
    <cellStyle name="Comma 3 7 6 5" xfId="32923" xr:uid="{00000000-0005-0000-0000-0000AB640000}"/>
    <cellStyle name="Comma 3 7 7" xfId="4001" xr:uid="{00000000-0005-0000-0000-0000AC640000}"/>
    <cellStyle name="Comma 3 7 7 2" xfId="11811" xr:uid="{00000000-0005-0000-0000-0000AD640000}"/>
    <cellStyle name="Comma 3 7 7 2 2" xfId="27222" xr:uid="{00000000-0005-0000-0000-0000AE640000}"/>
    <cellStyle name="Comma 3 7 7 2 2 2" xfId="58046" xr:uid="{00000000-0005-0000-0000-0000AF640000}"/>
    <cellStyle name="Comma 3 7 7 2 3" xfId="42636" xr:uid="{00000000-0005-0000-0000-0000B0640000}"/>
    <cellStyle name="Comma 3 7 7 3" xfId="19413" xr:uid="{00000000-0005-0000-0000-0000B1640000}"/>
    <cellStyle name="Comma 3 7 7 3 2" xfId="50237" xr:uid="{00000000-0005-0000-0000-0000B2640000}"/>
    <cellStyle name="Comma 3 7 7 4" xfId="34827" xr:uid="{00000000-0005-0000-0000-0000B3640000}"/>
    <cellStyle name="Comma 3 7 8" xfId="8008" xr:uid="{00000000-0005-0000-0000-0000B4640000}"/>
    <cellStyle name="Comma 3 7 8 2" xfId="23419" xr:uid="{00000000-0005-0000-0000-0000B5640000}"/>
    <cellStyle name="Comma 3 7 8 2 2" xfId="54243" xr:uid="{00000000-0005-0000-0000-0000B6640000}"/>
    <cellStyle name="Comma 3 7 8 3" xfId="38833" xr:uid="{00000000-0005-0000-0000-0000B7640000}"/>
    <cellStyle name="Comma 3 7 9" xfId="7799" xr:uid="{00000000-0005-0000-0000-0000B8640000}"/>
    <cellStyle name="Comma 3 7 9 2" xfId="23210" xr:uid="{00000000-0005-0000-0000-0000B9640000}"/>
    <cellStyle name="Comma 3 7 9 2 2" xfId="54034" xr:uid="{00000000-0005-0000-0000-0000BA640000}"/>
    <cellStyle name="Comma 3 7 9 3" xfId="38624" xr:uid="{00000000-0005-0000-0000-0000BB640000}"/>
    <cellStyle name="Comma 3 8" xfId="575" xr:uid="{00000000-0005-0000-0000-0000BC640000}"/>
    <cellStyle name="Comma 3 8 2" xfId="1208" xr:uid="{00000000-0005-0000-0000-0000BD640000}"/>
    <cellStyle name="Comma 3 8 2 2" xfId="3107" xr:uid="{00000000-0005-0000-0000-0000BE640000}"/>
    <cellStyle name="Comma 3 8 2 2 2" xfId="6910" xr:uid="{00000000-0005-0000-0000-0000BF640000}"/>
    <cellStyle name="Comma 3 8 2 2 2 2" xfId="14720" xr:uid="{00000000-0005-0000-0000-0000C0640000}"/>
    <cellStyle name="Comma 3 8 2 2 2 2 2" xfId="30131" xr:uid="{00000000-0005-0000-0000-0000C1640000}"/>
    <cellStyle name="Comma 3 8 2 2 2 2 2 2" xfId="60955" xr:uid="{00000000-0005-0000-0000-0000C2640000}"/>
    <cellStyle name="Comma 3 8 2 2 2 2 3" xfId="45545" xr:uid="{00000000-0005-0000-0000-0000C3640000}"/>
    <cellStyle name="Comma 3 8 2 2 2 3" xfId="22322" xr:uid="{00000000-0005-0000-0000-0000C4640000}"/>
    <cellStyle name="Comma 3 8 2 2 2 3 2" xfId="53146" xr:uid="{00000000-0005-0000-0000-0000C5640000}"/>
    <cellStyle name="Comma 3 8 2 2 2 4" xfId="37736" xr:uid="{00000000-0005-0000-0000-0000C6640000}"/>
    <cellStyle name="Comma 3 8 2 2 3" xfId="10917" xr:uid="{00000000-0005-0000-0000-0000C7640000}"/>
    <cellStyle name="Comma 3 8 2 2 3 2" xfId="26328" xr:uid="{00000000-0005-0000-0000-0000C8640000}"/>
    <cellStyle name="Comma 3 8 2 2 3 2 2" xfId="57152" xr:uid="{00000000-0005-0000-0000-0000C9640000}"/>
    <cellStyle name="Comma 3 8 2 2 3 3" xfId="41742" xr:uid="{00000000-0005-0000-0000-0000CA640000}"/>
    <cellStyle name="Comma 3 8 2 2 4" xfId="18519" xr:uid="{00000000-0005-0000-0000-0000CB640000}"/>
    <cellStyle name="Comma 3 8 2 2 4 2" xfId="49343" xr:uid="{00000000-0005-0000-0000-0000CC640000}"/>
    <cellStyle name="Comma 3 8 2 2 5" xfId="33933" xr:uid="{00000000-0005-0000-0000-0000CD640000}"/>
    <cellStyle name="Comma 3 8 2 3" xfId="5011" xr:uid="{00000000-0005-0000-0000-0000CE640000}"/>
    <cellStyle name="Comma 3 8 2 3 2" xfId="12821" xr:uid="{00000000-0005-0000-0000-0000CF640000}"/>
    <cellStyle name="Comma 3 8 2 3 2 2" xfId="28232" xr:uid="{00000000-0005-0000-0000-0000D0640000}"/>
    <cellStyle name="Comma 3 8 2 3 2 2 2" xfId="59056" xr:uid="{00000000-0005-0000-0000-0000D1640000}"/>
    <cellStyle name="Comma 3 8 2 3 2 3" xfId="43646" xr:uid="{00000000-0005-0000-0000-0000D2640000}"/>
    <cellStyle name="Comma 3 8 2 3 3" xfId="20423" xr:uid="{00000000-0005-0000-0000-0000D3640000}"/>
    <cellStyle name="Comma 3 8 2 3 3 2" xfId="51247" xr:uid="{00000000-0005-0000-0000-0000D4640000}"/>
    <cellStyle name="Comma 3 8 2 3 4" xfId="35837" xr:uid="{00000000-0005-0000-0000-0000D5640000}"/>
    <cellStyle name="Comma 3 8 2 4" xfId="9018" xr:uid="{00000000-0005-0000-0000-0000D6640000}"/>
    <cellStyle name="Comma 3 8 2 4 2" xfId="24429" xr:uid="{00000000-0005-0000-0000-0000D7640000}"/>
    <cellStyle name="Comma 3 8 2 4 2 2" xfId="55253" xr:uid="{00000000-0005-0000-0000-0000D8640000}"/>
    <cellStyle name="Comma 3 8 2 4 3" xfId="39843" xr:uid="{00000000-0005-0000-0000-0000D9640000}"/>
    <cellStyle name="Comma 3 8 2 5" xfId="16620" xr:uid="{00000000-0005-0000-0000-0000DA640000}"/>
    <cellStyle name="Comma 3 8 2 5 2" xfId="47444" xr:uid="{00000000-0005-0000-0000-0000DB640000}"/>
    <cellStyle name="Comma 3 8 2 6" xfId="32034" xr:uid="{00000000-0005-0000-0000-0000DC640000}"/>
    <cellStyle name="Comma 3 8 3" xfId="1841" xr:uid="{00000000-0005-0000-0000-0000DD640000}"/>
    <cellStyle name="Comma 3 8 3 2" xfId="3740" xr:uid="{00000000-0005-0000-0000-0000DE640000}"/>
    <cellStyle name="Comma 3 8 3 2 2" xfId="7543" xr:uid="{00000000-0005-0000-0000-0000DF640000}"/>
    <cellStyle name="Comma 3 8 3 2 2 2" xfId="15353" xr:uid="{00000000-0005-0000-0000-0000E0640000}"/>
    <cellStyle name="Comma 3 8 3 2 2 2 2" xfId="30764" xr:uid="{00000000-0005-0000-0000-0000E1640000}"/>
    <cellStyle name="Comma 3 8 3 2 2 2 2 2" xfId="61588" xr:uid="{00000000-0005-0000-0000-0000E2640000}"/>
    <cellStyle name="Comma 3 8 3 2 2 2 3" xfId="46178" xr:uid="{00000000-0005-0000-0000-0000E3640000}"/>
    <cellStyle name="Comma 3 8 3 2 2 3" xfId="22955" xr:uid="{00000000-0005-0000-0000-0000E4640000}"/>
    <cellStyle name="Comma 3 8 3 2 2 3 2" xfId="53779" xr:uid="{00000000-0005-0000-0000-0000E5640000}"/>
    <cellStyle name="Comma 3 8 3 2 2 4" xfId="38369" xr:uid="{00000000-0005-0000-0000-0000E6640000}"/>
    <cellStyle name="Comma 3 8 3 2 3" xfId="11550" xr:uid="{00000000-0005-0000-0000-0000E7640000}"/>
    <cellStyle name="Comma 3 8 3 2 3 2" xfId="26961" xr:uid="{00000000-0005-0000-0000-0000E8640000}"/>
    <cellStyle name="Comma 3 8 3 2 3 2 2" xfId="57785" xr:uid="{00000000-0005-0000-0000-0000E9640000}"/>
    <cellStyle name="Comma 3 8 3 2 3 3" xfId="42375" xr:uid="{00000000-0005-0000-0000-0000EA640000}"/>
    <cellStyle name="Comma 3 8 3 2 4" xfId="19152" xr:uid="{00000000-0005-0000-0000-0000EB640000}"/>
    <cellStyle name="Comma 3 8 3 2 4 2" xfId="49976" xr:uid="{00000000-0005-0000-0000-0000EC640000}"/>
    <cellStyle name="Comma 3 8 3 2 5" xfId="34566" xr:uid="{00000000-0005-0000-0000-0000ED640000}"/>
    <cellStyle name="Comma 3 8 3 3" xfId="5644" xr:uid="{00000000-0005-0000-0000-0000EE640000}"/>
    <cellStyle name="Comma 3 8 3 3 2" xfId="13454" xr:uid="{00000000-0005-0000-0000-0000EF640000}"/>
    <cellStyle name="Comma 3 8 3 3 2 2" xfId="28865" xr:uid="{00000000-0005-0000-0000-0000F0640000}"/>
    <cellStyle name="Comma 3 8 3 3 2 2 2" xfId="59689" xr:uid="{00000000-0005-0000-0000-0000F1640000}"/>
    <cellStyle name="Comma 3 8 3 3 2 3" xfId="44279" xr:uid="{00000000-0005-0000-0000-0000F2640000}"/>
    <cellStyle name="Comma 3 8 3 3 3" xfId="21056" xr:uid="{00000000-0005-0000-0000-0000F3640000}"/>
    <cellStyle name="Comma 3 8 3 3 3 2" xfId="51880" xr:uid="{00000000-0005-0000-0000-0000F4640000}"/>
    <cellStyle name="Comma 3 8 3 3 4" xfId="36470" xr:uid="{00000000-0005-0000-0000-0000F5640000}"/>
    <cellStyle name="Comma 3 8 3 4" xfId="9651" xr:uid="{00000000-0005-0000-0000-0000F6640000}"/>
    <cellStyle name="Comma 3 8 3 4 2" xfId="25062" xr:uid="{00000000-0005-0000-0000-0000F7640000}"/>
    <cellStyle name="Comma 3 8 3 4 2 2" xfId="55886" xr:uid="{00000000-0005-0000-0000-0000F8640000}"/>
    <cellStyle name="Comma 3 8 3 4 3" xfId="40476" xr:uid="{00000000-0005-0000-0000-0000F9640000}"/>
    <cellStyle name="Comma 3 8 3 5" xfId="17253" xr:uid="{00000000-0005-0000-0000-0000FA640000}"/>
    <cellStyle name="Comma 3 8 3 5 2" xfId="48077" xr:uid="{00000000-0005-0000-0000-0000FB640000}"/>
    <cellStyle name="Comma 3 8 3 6" xfId="32667" xr:uid="{00000000-0005-0000-0000-0000FC640000}"/>
    <cellStyle name="Comma 3 8 4" xfId="2474" xr:uid="{00000000-0005-0000-0000-0000FD640000}"/>
    <cellStyle name="Comma 3 8 4 2" xfId="6277" xr:uid="{00000000-0005-0000-0000-0000FE640000}"/>
    <cellStyle name="Comma 3 8 4 2 2" xfId="14087" xr:uid="{00000000-0005-0000-0000-0000FF640000}"/>
    <cellStyle name="Comma 3 8 4 2 2 2" xfId="29498" xr:uid="{00000000-0005-0000-0000-000000650000}"/>
    <cellStyle name="Comma 3 8 4 2 2 2 2" xfId="60322" xr:uid="{00000000-0005-0000-0000-000001650000}"/>
    <cellStyle name="Comma 3 8 4 2 2 3" xfId="44912" xr:uid="{00000000-0005-0000-0000-000002650000}"/>
    <cellStyle name="Comma 3 8 4 2 3" xfId="21689" xr:uid="{00000000-0005-0000-0000-000003650000}"/>
    <cellStyle name="Comma 3 8 4 2 3 2" xfId="52513" xr:uid="{00000000-0005-0000-0000-000004650000}"/>
    <cellStyle name="Comma 3 8 4 2 4" xfId="37103" xr:uid="{00000000-0005-0000-0000-000005650000}"/>
    <cellStyle name="Comma 3 8 4 3" xfId="10284" xr:uid="{00000000-0005-0000-0000-000006650000}"/>
    <cellStyle name="Comma 3 8 4 3 2" xfId="25695" xr:uid="{00000000-0005-0000-0000-000007650000}"/>
    <cellStyle name="Comma 3 8 4 3 2 2" xfId="56519" xr:uid="{00000000-0005-0000-0000-000008650000}"/>
    <cellStyle name="Comma 3 8 4 3 3" xfId="41109" xr:uid="{00000000-0005-0000-0000-000009650000}"/>
    <cellStyle name="Comma 3 8 4 4" xfId="17886" xr:uid="{00000000-0005-0000-0000-00000A650000}"/>
    <cellStyle name="Comma 3 8 4 4 2" xfId="48710" xr:uid="{00000000-0005-0000-0000-00000B650000}"/>
    <cellStyle name="Comma 3 8 4 5" xfId="33300" xr:uid="{00000000-0005-0000-0000-00000C650000}"/>
    <cellStyle name="Comma 3 8 5" xfId="4378" xr:uid="{00000000-0005-0000-0000-00000D650000}"/>
    <cellStyle name="Comma 3 8 5 2" xfId="12188" xr:uid="{00000000-0005-0000-0000-00000E650000}"/>
    <cellStyle name="Comma 3 8 5 2 2" xfId="27599" xr:uid="{00000000-0005-0000-0000-00000F650000}"/>
    <cellStyle name="Comma 3 8 5 2 2 2" xfId="58423" xr:uid="{00000000-0005-0000-0000-000010650000}"/>
    <cellStyle name="Comma 3 8 5 2 3" xfId="43013" xr:uid="{00000000-0005-0000-0000-000011650000}"/>
    <cellStyle name="Comma 3 8 5 3" xfId="19790" xr:uid="{00000000-0005-0000-0000-000012650000}"/>
    <cellStyle name="Comma 3 8 5 3 2" xfId="50614" xr:uid="{00000000-0005-0000-0000-000013650000}"/>
    <cellStyle name="Comma 3 8 5 4" xfId="35204" xr:uid="{00000000-0005-0000-0000-000014650000}"/>
    <cellStyle name="Comma 3 8 6" xfId="8385" xr:uid="{00000000-0005-0000-0000-000015650000}"/>
    <cellStyle name="Comma 3 8 6 2" xfId="23796" xr:uid="{00000000-0005-0000-0000-000016650000}"/>
    <cellStyle name="Comma 3 8 6 2 2" xfId="54620" xr:uid="{00000000-0005-0000-0000-000017650000}"/>
    <cellStyle name="Comma 3 8 6 3" xfId="39210" xr:uid="{00000000-0005-0000-0000-000018650000}"/>
    <cellStyle name="Comma 3 8 7" xfId="15987" xr:uid="{00000000-0005-0000-0000-000019650000}"/>
    <cellStyle name="Comma 3 8 7 2" xfId="46811" xr:uid="{00000000-0005-0000-0000-00001A650000}"/>
    <cellStyle name="Comma 3 8 8" xfId="31401" xr:uid="{00000000-0005-0000-0000-00001B650000}"/>
    <cellStyle name="Comma 3 9" xfId="366" xr:uid="{00000000-0005-0000-0000-00001C650000}"/>
    <cellStyle name="Comma 3 9 2" xfId="999" xr:uid="{00000000-0005-0000-0000-00001D650000}"/>
    <cellStyle name="Comma 3 9 2 2" xfId="2898" xr:uid="{00000000-0005-0000-0000-00001E650000}"/>
    <cellStyle name="Comma 3 9 2 2 2" xfId="6701" xr:uid="{00000000-0005-0000-0000-00001F650000}"/>
    <cellStyle name="Comma 3 9 2 2 2 2" xfId="14511" xr:uid="{00000000-0005-0000-0000-000020650000}"/>
    <cellStyle name="Comma 3 9 2 2 2 2 2" xfId="29922" xr:uid="{00000000-0005-0000-0000-000021650000}"/>
    <cellStyle name="Comma 3 9 2 2 2 2 2 2" xfId="60746" xr:uid="{00000000-0005-0000-0000-000022650000}"/>
    <cellStyle name="Comma 3 9 2 2 2 2 3" xfId="45336" xr:uid="{00000000-0005-0000-0000-000023650000}"/>
    <cellStyle name="Comma 3 9 2 2 2 3" xfId="22113" xr:uid="{00000000-0005-0000-0000-000024650000}"/>
    <cellStyle name="Comma 3 9 2 2 2 3 2" xfId="52937" xr:uid="{00000000-0005-0000-0000-000025650000}"/>
    <cellStyle name="Comma 3 9 2 2 2 4" xfId="37527" xr:uid="{00000000-0005-0000-0000-000026650000}"/>
    <cellStyle name="Comma 3 9 2 2 3" xfId="10708" xr:uid="{00000000-0005-0000-0000-000027650000}"/>
    <cellStyle name="Comma 3 9 2 2 3 2" xfId="26119" xr:uid="{00000000-0005-0000-0000-000028650000}"/>
    <cellStyle name="Comma 3 9 2 2 3 2 2" xfId="56943" xr:uid="{00000000-0005-0000-0000-000029650000}"/>
    <cellStyle name="Comma 3 9 2 2 3 3" xfId="41533" xr:uid="{00000000-0005-0000-0000-00002A650000}"/>
    <cellStyle name="Comma 3 9 2 2 4" xfId="18310" xr:uid="{00000000-0005-0000-0000-00002B650000}"/>
    <cellStyle name="Comma 3 9 2 2 4 2" xfId="49134" xr:uid="{00000000-0005-0000-0000-00002C650000}"/>
    <cellStyle name="Comma 3 9 2 2 5" xfId="33724" xr:uid="{00000000-0005-0000-0000-00002D650000}"/>
    <cellStyle name="Comma 3 9 2 3" xfId="4802" xr:uid="{00000000-0005-0000-0000-00002E650000}"/>
    <cellStyle name="Comma 3 9 2 3 2" xfId="12612" xr:uid="{00000000-0005-0000-0000-00002F650000}"/>
    <cellStyle name="Comma 3 9 2 3 2 2" xfId="28023" xr:uid="{00000000-0005-0000-0000-000030650000}"/>
    <cellStyle name="Comma 3 9 2 3 2 2 2" xfId="58847" xr:uid="{00000000-0005-0000-0000-000031650000}"/>
    <cellStyle name="Comma 3 9 2 3 2 3" xfId="43437" xr:uid="{00000000-0005-0000-0000-000032650000}"/>
    <cellStyle name="Comma 3 9 2 3 3" xfId="20214" xr:uid="{00000000-0005-0000-0000-000033650000}"/>
    <cellStyle name="Comma 3 9 2 3 3 2" xfId="51038" xr:uid="{00000000-0005-0000-0000-000034650000}"/>
    <cellStyle name="Comma 3 9 2 3 4" xfId="35628" xr:uid="{00000000-0005-0000-0000-000035650000}"/>
    <cellStyle name="Comma 3 9 2 4" xfId="8809" xr:uid="{00000000-0005-0000-0000-000036650000}"/>
    <cellStyle name="Comma 3 9 2 4 2" xfId="24220" xr:uid="{00000000-0005-0000-0000-000037650000}"/>
    <cellStyle name="Comma 3 9 2 4 2 2" xfId="55044" xr:uid="{00000000-0005-0000-0000-000038650000}"/>
    <cellStyle name="Comma 3 9 2 4 3" xfId="39634" xr:uid="{00000000-0005-0000-0000-000039650000}"/>
    <cellStyle name="Comma 3 9 2 5" xfId="16411" xr:uid="{00000000-0005-0000-0000-00003A650000}"/>
    <cellStyle name="Comma 3 9 2 5 2" xfId="47235" xr:uid="{00000000-0005-0000-0000-00003B650000}"/>
    <cellStyle name="Comma 3 9 2 6" xfId="31825" xr:uid="{00000000-0005-0000-0000-00003C650000}"/>
    <cellStyle name="Comma 3 9 3" xfId="1632" xr:uid="{00000000-0005-0000-0000-00003D650000}"/>
    <cellStyle name="Comma 3 9 3 2" xfId="3531" xr:uid="{00000000-0005-0000-0000-00003E650000}"/>
    <cellStyle name="Comma 3 9 3 2 2" xfId="7334" xr:uid="{00000000-0005-0000-0000-00003F650000}"/>
    <cellStyle name="Comma 3 9 3 2 2 2" xfId="15144" xr:uid="{00000000-0005-0000-0000-000040650000}"/>
    <cellStyle name="Comma 3 9 3 2 2 2 2" xfId="30555" xr:uid="{00000000-0005-0000-0000-000041650000}"/>
    <cellStyle name="Comma 3 9 3 2 2 2 2 2" xfId="61379" xr:uid="{00000000-0005-0000-0000-000042650000}"/>
    <cellStyle name="Comma 3 9 3 2 2 2 3" xfId="45969" xr:uid="{00000000-0005-0000-0000-000043650000}"/>
    <cellStyle name="Comma 3 9 3 2 2 3" xfId="22746" xr:uid="{00000000-0005-0000-0000-000044650000}"/>
    <cellStyle name="Comma 3 9 3 2 2 3 2" xfId="53570" xr:uid="{00000000-0005-0000-0000-000045650000}"/>
    <cellStyle name="Comma 3 9 3 2 2 4" xfId="38160" xr:uid="{00000000-0005-0000-0000-000046650000}"/>
    <cellStyle name="Comma 3 9 3 2 3" xfId="11341" xr:uid="{00000000-0005-0000-0000-000047650000}"/>
    <cellStyle name="Comma 3 9 3 2 3 2" xfId="26752" xr:uid="{00000000-0005-0000-0000-000048650000}"/>
    <cellStyle name="Comma 3 9 3 2 3 2 2" xfId="57576" xr:uid="{00000000-0005-0000-0000-000049650000}"/>
    <cellStyle name="Comma 3 9 3 2 3 3" xfId="42166" xr:uid="{00000000-0005-0000-0000-00004A650000}"/>
    <cellStyle name="Comma 3 9 3 2 4" xfId="18943" xr:uid="{00000000-0005-0000-0000-00004B650000}"/>
    <cellStyle name="Comma 3 9 3 2 4 2" xfId="49767" xr:uid="{00000000-0005-0000-0000-00004C650000}"/>
    <cellStyle name="Comma 3 9 3 2 5" xfId="34357" xr:uid="{00000000-0005-0000-0000-00004D650000}"/>
    <cellStyle name="Comma 3 9 3 3" xfId="5435" xr:uid="{00000000-0005-0000-0000-00004E650000}"/>
    <cellStyle name="Comma 3 9 3 3 2" xfId="13245" xr:uid="{00000000-0005-0000-0000-00004F650000}"/>
    <cellStyle name="Comma 3 9 3 3 2 2" xfId="28656" xr:uid="{00000000-0005-0000-0000-000050650000}"/>
    <cellStyle name="Comma 3 9 3 3 2 2 2" xfId="59480" xr:uid="{00000000-0005-0000-0000-000051650000}"/>
    <cellStyle name="Comma 3 9 3 3 2 3" xfId="44070" xr:uid="{00000000-0005-0000-0000-000052650000}"/>
    <cellStyle name="Comma 3 9 3 3 3" xfId="20847" xr:uid="{00000000-0005-0000-0000-000053650000}"/>
    <cellStyle name="Comma 3 9 3 3 3 2" xfId="51671" xr:uid="{00000000-0005-0000-0000-000054650000}"/>
    <cellStyle name="Comma 3 9 3 3 4" xfId="36261" xr:uid="{00000000-0005-0000-0000-000055650000}"/>
    <cellStyle name="Comma 3 9 3 4" xfId="9442" xr:uid="{00000000-0005-0000-0000-000056650000}"/>
    <cellStyle name="Comma 3 9 3 4 2" xfId="24853" xr:uid="{00000000-0005-0000-0000-000057650000}"/>
    <cellStyle name="Comma 3 9 3 4 2 2" xfId="55677" xr:uid="{00000000-0005-0000-0000-000058650000}"/>
    <cellStyle name="Comma 3 9 3 4 3" xfId="40267" xr:uid="{00000000-0005-0000-0000-000059650000}"/>
    <cellStyle name="Comma 3 9 3 5" xfId="17044" xr:uid="{00000000-0005-0000-0000-00005A650000}"/>
    <cellStyle name="Comma 3 9 3 5 2" xfId="47868" xr:uid="{00000000-0005-0000-0000-00005B650000}"/>
    <cellStyle name="Comma 3 9 3 6" xfId="32458" xr:uid="{00000000-0005-0000-0000-00005C650000}"/>
    <cellStyle name="Comma 3 9 4" xfId="2265" xr:uid="{00000000-0005-0000-0000-00005D650000}"/>
    <cellStyle name="Comma 3 9 4 2" xfId="6068" xr:uid="{00000000-0005-0000-0000-00005E650000}"/>
    <cellStyle name="Comma 3 9 4 2 2" xfId="13878" xr:uid="{00000000-0005-0000-0000-00005F650000}"/>
    <cellStyle name="Comma 3 9 4 2 2 2" xfId="29289" xr:uid="{00000000-0005-0000-0000-000060650000}"/>
    <cellStyle name="Comma 3 9 4 2 2 2 2" xfId="60113" xr:uid="{00000000-0005-0000-0000-000061650000}"/>
    <cellStyle name="Comma 3 9 4 2 2 3" xfId="44703" xr:uid="{00000000-0005-0000-0000-000062650000}"/>
    <cellStyle name="Comma 3 9 4 2 3" xfId="21480" xr:uid="{00000000-0005-0000-0000-000063650000}"/>
    <cellStyle name="Comma 3 9 4 2 3 2" xfId="52304" xr:uid="{00000000-0005-0000-0000-000064650000}"/>
    <cellStyle name="Comma 3 9 4 2 4" xfId="36894" xr:uid="{00000000-0005-0000-0000-000065650000}"/>
    <cellStyle name="Comma 3 9 4 3" xfId="10075" xr:uid="{00000000-0005-0000-0000-000066650000}"/>
    <cellStyle name="Comma 3 9 4 3 2" xfId="25486" xr:uid="{00000000-0005-0000-0000-000067650000}"/>
    <cellStyle name="Comma 3 9 4 3 2 2" xfId="56310" xr:uid="{00000000-0005-0000-0000-000068650000}"/>
    <cellStyle name="Comma 3 9 4 3 3" xfId="40900" xr:uid="{00000000-0005-0000-0000-000069650000}"/>
    <cellStyle name="Comma 3 9 4 4" xfId="17677" xr:uid="{00000000-0005-0000-0000-00006A650000}"/>
    <cellStyle name="Comma 3 9 4 4 2" xfId="48501" xr:uid="{00000000-0005-0000-0000-00006B650000}"/>
    <cellStyle name="Comma 3 9 4 5" xfId="33091" xr:uid="{00000000-0005-0000-0000-00006C650000}"/>
    <cellStyle name="Comma 3 9 5" xfId="4169" xr:uid="{00000000-0005-0000-0000-00006D650000}"/>
    <cellStyle name="Comma 3 9 5 2" xfId="11979" xr:uid="{00000000-0005-0000-0000-00006E650000}"/>
    <cellStyle name="Comma 3 9 5 2 2" xfId="27390" xr:uid="{00000000-0005-0000-0000-00006F650000}"/>
    <cellStyle name="Comma 3 9 5 2 2 2" xfId="58214" xr:uid="{00000000-0005-0000-0000-000070650000}"/>
    <cellStyle name="Comma 3 9 5 2 3" xfId="42804" xr:uid="{00000000-0005-0000-0000-000071650000}"/>
    <cellStyle name="Comma 3 9 5 3" xfId="19581" xr:uid="{00000000-0005-0000-0000-000072650000}"/>
    <cellStyle name="Comma 3 9 5 3 2" xfId="50405" xr:uid="{00000000-0005-0000-0000-000073650000}"/>
    <cellStyle name="Comma 3 9 5 4" xfId="34995" xr:uid="{00000000-0005-0000-0000-000074650000}"/>
    <cellStyle name="Comma 3 9 6" xfId="8176" xr:uid="{00000000-0005-0000-0000-000075650000}"/>
    <cellStyle name="Comma 3 9 6 2" xfId="23587" xr:uid="{00000000-0005-0000-0000-000076650000}"/>
    <cellStyle name="Comma 3 9 6 2 2" xfId="54411" xr:uid="{00000000-0005-0000-0000-000077650000}"/>
    <cellStyle name="Comma 3 9 6 3" xfId="39001" xr:uid="{00000000-0005-0000-0000-000078650000}"/>
    <cellStyle name="Comma 3 9 7" xfId="15778" xr:uid="{00000000-0005-0000-0000-000079650000}"/>
    <cellStyle name="Comma 3 9 7 2" xfId="46602" xr:uid="{00000000-0005-0000-0000-00007A650000}"/>
    <cellStyle name="Comma 3 9 8" xfId="31192" xr:uid="{00000000-0005-0000-0000-00007B650000}"/>
    <cellStyle name="Comma 30" xfId="114" xr:uid="{00000000-0005-0000-0000-00007C650000}"/>
    <cellStyle name="Comma 31" xfId="61810" xr:uid="{00000000-0005-0000-0000-00007D650000}"/>
    <cellStyle name="Comma 32" xfId="61813" xr:uid="{00000000-0005-0000-0000-00007E650000}"/>
    <cellStyle name="Comma 33" xfId="61815" xr:uid="{00000000-0005-0000-0000-00007F650000}"/>
    <cellStyle name="Comma 34" xfId="61818" xr:uid="{00000000-0005-0000-0000-000080650000}"/>
    <cellStyle name="Comma 35" xfId="61822" xr:uid="{00000000-0005-0000-0000-000081650000}"/>
    <cellStyle name="Comma 36" xfId="61826" xr:uid="{00000000-0005-0000-0000-000082650000}"/>
    <cellStyle name="Comma 4" xfId="46" xr:uid="{00000000-0005-0000-0000-000083650000}"/>
    <cellStyle name="Comma 4 10" xfId="2053" xr:uid="{00000000-0005-0000-0000-000084650000}"/>
    <cellStyle name="Comma 4 10 2" xfId="5856" xr:uid="{00000000-0005-0000-0000-000085650000}"/>
    <cellStyle name="Comma 4 10 2 2" xfId="13666" xr:uid="{00000000-0005-0000-0000-000086650000}"/>
    <cellStyle name="Comma 4 10 2 2 2" xfId="29077" xr:uid="{00000000-0005-0000-0000-000087650000}"/>
    <cellStyle name="Comma 4 10 2 2 2 2" xfId="59901" xr:uid="{00000000-0005-0000-0000-000088650000}"/>
    <cellStyle name="Comma 4 10 2 2 3" xfId="44491" xr:uid="{00000000-0005-0000-0000-000089650000}"/>
    <cellStyle name="Comma 4 10 2 3" xfId="21268" xr:uid="{00000000-0005-0000-0000-00008A650000}"/>
    <cellStyle name="Comma 4 10 2 3 2" xfId="52092" xr:uid="{00000000-0005-0000-0000-00008B650000}"/>
    <cellStyle name="Comma 4 10 2 4" xfId="36682" xr:uid="{00000000-0005-0000-0000-00008C650000}"/>
    <cellStyle name="Comma 4 10 3" xfId="9863" xr:uid="{00000000-0005-0000-0000-00008D650000}"/>
    <cellStyle name="Comma 4 10 3 2" xfId="25274" xr:uid="{00000000-0005-0000-0000-00008E650000}"/>
    <cellStyle name="Comma 4 10 3 2 2" xfId="56098" xr:uid="{00000000-0005-0000-0000-00008F650000}"/>
    <cellStyle name="Comma 4 10 3 3" xfId="40688" xr:uid="{00000000-0005-0000-0000-000090650000}"/>
    <cellStyle name="Comma 4 10 4" xfId="17465" xr:uid="{00000000-0005-0000-0000-000091650000}"/>
    <cellStyle name="Comma 4 10 4 2" xfId="48289" xr:uid="{00000000-0005-0000-0000-000092650000}"/>
    <cellStyle name="Comma 4 10 5" xfId="32879" xr:uid="{00000000-0005-0000-0000-000093650000}"/>
    <cellStyle name="Comma 4 11" xfId="3947" xr:uid="{00000000-0005-0000-0000-000094650000}"/>
    <cellStyle name="Comma 4 11 2" xfId="11757" xr:uid="{00000000-0005-0000-0000-000095650000}"/>
    <cellStyle name="Comma 4 11 2 2" xfId="27168" xr:uid="{00000000-0005-0000-0000-000096650000}"/>
    <cellStyle name="Comma 4 11 2 2 2" xfId="57992" xr:uid="{00000000-0005-0000-0000-000097650000}"/>
    <cellStyle name="Comma 4 11 2 3" xfId="42582" xr:uid="{00000000-0005-0000-0000-000098650000}"/>
    <cellStyle name="Comma 4 11 3" xfId="19359" xr:uid="{00000000-0005-0000-0000-000099650000}"/>
    <cellStyle name="Comma 4 11 3 2" xfId="50183" xr:uid="{00000000-0005-0000-0000-00009A650000}"/>
    <cellStyle name="Comma 4 11 4" xfId="34773" xr:uid="{00000000-0005-0000-0000-00009B650000}"/>
    <cellStyle name="Comma 4 12" xfId="3957" xr:uid="{00000000-0005-0000-0000-00009C650000}"/>
    <cellStyle name="Comma 4 12 2" xfId="11767" xr:uid="{00000000-0005-0000-0000-00009D650000}"/>
    <cellStyle name="Comma 4 12 2 2" xfId="27178" xr:uid="{00000000-0005-0000-0000-00009E650000}"/>
    <cellStyle name="Comma 4 12 2 2 2" xfId="58002" xr:uid="{00000000-0005-0000-0000-00009F650000}"/>
    <cellStyle name="Comma 4 12 2 3" xfId="42592" xr:uid="{00000000-0005-0000-0000-0000A0650000}"/>
    <cellStyle name="Comma 4 12 3" xfId="19369" xr:uid="{00000000-0005-0000-0000-0000A1650000}"/>
    <cellStyle name="Comma 4 12 3 2" xfId="50193" xr:uid="{00000000-0005-0000-0000-0000A2650000}"/>
    <cellStyle name="Comma 4 12 4" xfId="34783" xr:uid="{00000000-0005-0000-0000-0000A3650000}"/>
    <cellStyle name="Comma 4 13" xfId="7964" xr:uid="{00000000-0005-0000-0000-0000A4650000}"/>
    <cellStyle name="Comma 4 13 2" xfId="23375" xr:uid="{00000000-0005-0000-0000-0000A5650000}"/>
    <cellStyle name="Comma 4 13 2 2" xfId="54199" xr:uid="{00000000-0005-0000-0000-0000A6650000}"/>
    <cellStyle name="Comma 4 13 3" xfId="38789" xr:uid="{00000000-0005-0000-0000-0000A7650000}"/>
    <cellStyle name="Comma 4 14" xfId="7755" xr:uid="{00000000-0005-0000-0000-0000A8650000}"/>
    <cellStyle name="Comma 4 14 2" xfId="23166" xr:uid="{00000000-0005-0000-0000-0000A9650000}"/>
    <cellStyle name="Comma 4 14 2 2" xfId="53990" xr:uid="{00000000-0005-0000-0000-0000AA650000}"/>
    <cellStyle name="Comma 4 14 3" xfId="38580" xr:uid="{00000000-0005-0000-0000-0000AB650000}"/>
    <cellStyle name="Comma 4 15" xfId="15566" xr:uid="{00000000-0005-0000-0000-0000AC650000}"/>
    <cellStyle name="Comma 4 15 2" xfId="46390" xr:uid="{00000000-0005-0000-0000-0000AD650000}"/>
    <cellStyle name="Comma 4 16" xfId="30980" xr:uid="{00000000-0005-0000-0000-0000AE650000}"/>
    <cellStyle name="Comma 4 17" xfId="142" xr:uid="{00000000-0005-0000-0000-0000AF650000}"/>
    <cellStyle name="Comma 4 2" xfId="59" xr:uid="{00000000-0005-0000-0000-0000B0650000}"/>
    <cellStyle name="Comma 4 2 10" xfId="3977" xr:uid="{00000000-0005-0000-0000-0000B1650000}"/>
    <cellStyle name="Comma 4 2 10 2" xfId="11787" xr:uid="{00000000-0005-0000-0000-0000B2650000}"/>
    <cellStyle name="Comma 4 2 10 2 2" xfId="27198" xr:uid="{00000000-0005-0000-0000-0000B3650000}"/>
    <cellStyle name="Comma 4 2 10 2 2 2" xfId="58022" xr:uid="{00000000-0005-0000-0000-0000B4650000}"/>
    <cellStyle name="Comma 4 2 10 2 3" xfId="42612" xr:uid="{00000000-0005-0000-0000-0000B5650000}"/>
    <cellStyle name="Comma 4 2 10 3" xfId="19389" xr:uid="{00000000-0005-0000-0000-0000B6650000}"/>
    <cellStyle name="Comma 4 2 10 3 2" xfId="50213" xr:uid="{00000000-0005-0000-0000-0000B7650000}"/>
    <cellStyle name="Comma 4 2 10 4" xfId="34803" xr:uid="{00000000-0005-0000-0000-0000B8650000}"/>
    <cellStyle name="Comma 4 2 11" xfId="7984" xr:uid="{00000000-0005-0000-0000-0000B9650000}"/>
    <cellStyle name="Comma 4 2 11 2" xfId="23395" xr:uid="{00000000-0005-0000-0000-0000BA650000}"/>
    <cellStyle name="Comma 4 2 11 2 2" xfId="54219" xr:uid="{00000000-0005-0000-0000-0000BB650000}"/>
    <cellStyle name="Comma 4 2 11 3" xfId="38809" xr:uid="{00000000-0005-0000-0000-0000BC650000}"/>
    <cellStyle name="Comma 4 2 12" xfId="7775" xr:uid="{00000000-0005-0000-0000-0000BD650000}"/>
    <cellStyle name="Comma 4 2 12 2" xfId="23186" xr:uid="{00000000-0005-0000-0000-0000BE650000}"/>
    <cellStyle name="Comma 4 2 12 2 2" xfId="54010" xr:uid="{00000000-0005-0000-0000-0000BF650000}"/>
    <cellStyle name="Comma 4 2 12 3" xfId="38600" xr:uid="{00000000-0005-0000-0000-0000C0650000}"/>
    <cellStyle name="Comma 4 2 13" xfId="15586" xr:uid="{00000000-0005-0000-0000-0000C1650000}"/>
    <cellStyle name="Comma 4 2 13 2" xfId="46410" xr:uid="{00000000-0005-0000-0000-0000C2650000}"/>
    <cellStyle name="Comma 4 2 14" xfId="31000" xr:uid="{00000000-0005-0000-0000-0000C3650000}"/>
    <cellStyle name="Comma 4 2 15" xfId="173" xr:uid="{00000000-0005-0000-0000-0000C4650000}"/>
    <cellStyle name="Comma 4 2 2" xfId="70" xr:uid="{00000000-0005-0000-0000-0000C5650000}"/>
    <cellStyle name="Comma 4 2 2 10" xfId="7860" xr:uid="{00000000-0005-0000-0000-0000C6650000}"/>
    <cellStyle name="Comma 4 2 2 10 2" xfId="23271" xr:uid="{00000000-0005-0000-0000-0000C7650000}"/>
    <cellStyle name="Comma 4 2 2 10 2 2" xfId="54095" xr:uid="{00000000-0005-0000-0000-0000C8650000}"/>
    <cellStyle name="Comma 4 2 2 10 3" xfId="38685" xr:uid="{00000000-0005-0000-0000-0000C9650000}"/>
    <cellStyle name="Comma 4 2 2 11" xfId="15671" xr:uid="{00000000-0005-0000-0000-0000CA650000}"/>
    <cellStyle name="Comma 4 2 2 11 2" xfId="46495" xr:uid="{00000000-0005-0000-0000-0000CB650000}"/>
    <cellStyle name="Comma 4 2 2 12" xfId="31085" xr:uid="{00000000-0005-0000-0000-0000CC650000}"/>
    <cellStyle name="Comma 4 2 2 13" xfId="258" xr:uid="{00000000-0005-0000-0000-0000CD650000}"/>
    <cellStyle name="Comma 4 2 2 2" xfId="94" xr:uid="{00000000-0005-0000-0000-0000CE650000}"/>
    <cellStyle name="Comma 4 2 2 2 10" xfId="15753" xr:uid="{00000000-0005-0000-0000-0000CF650000}"/>
    <cellStyle name="Comma 4 2 2 2 10 2" xfId="46577" xr:uid="{00000000-0005-0000-0000-0000D0650000}"/>
    <cellStyle name="Comma 4 2 2 2 11" xfId="31167" xr:uid="{00000000-0005-0000-0000-0000D1650000}"/>
    <cellStyle name="Comma 4 2 2 2 12" xfId="340" xr:uid="{00000000-0005-0000-0000-0000D2650000}"/>
    <cellStyle name="Comma 4 2 2 2 2" xfId="763" xr:uid="{00000000-0005-0000-0000-0000D3650000}"/>
    <cellStyle name="Comma 4 2 2 2 2 2" xfId="1396" xr:uid="{00000000-0005-0000-0000-0000D4650000}"/>
    <cellStyle name="Comma 4 2 2 2 2 2 2" xfId="3295" xr:uid="{00000000-0005-0000-0000-0000D5650000}"/>
    <cellStyle name="Comma 4 2 2 2 2 2 2 2" xfId="7098" xr:uid="{00000000-0005-0000-0000-0000D6650000}"/>
    <cellStyle name="Comma 4 2 2 2 2 2 2 2 2" xfId="14908" xr:uid="{00000000-0005-0000-0000-0000D7650000}"/>
    <cellStyle name="Comma 4 2 2 2 2 2 2 2 2 2" xfId="30319" xr:uid="{00000000-0005-0000-0000-0000D8650000}"/>
    <cellStyle name="Comma 4 2 2 2 2 2 2 2 2 2 2" xfId="61143" xr:uid="{00000000-0005-0000-0000-0000D9650000}"/>
    <cellStyle name="Comma 4 2 2 2 2 2 2 2 2 3" xfId="45733" xr:uid="{00000000-0005-0000-0000-0000DA650000}"/>
    <cellStyle name="Comma 4 2 2 2 2 2 2 2 3" xfId="22510" xr:uid="{00000000-0005-0000-0000-0000DB650000}"/>
    <cellStyle name="Comma 4 2 2 2 2 2 2 2 3 2" xfId="53334" xr:uid="{00000000-0005-0000-0000-0000DC650000}"/>
    <cellStyle name="Comma 4 2 2 2 2 2 2 2 4" xfId="37924" xr:uid="{00000000-0005-0000-0000-0000DD650000}"/>
    <cellStyle name="Comma 4 2 2 2 2 2 2 3" xfId="11105" xr:uid="{00000000-0005-0000-0000-0000DE650000}"/>
    <cellStyle name="Comma 4 2 2 2 2 2 2 3 2" xfId="26516" xr:uid="{00000000-0005-0000-0000-0000DF650000}"/>
    <cellStyle name="Comma 4 2 2 2 2 2 2 3 2 2" xfId="57340" xr:uid="{00000000-0005-0000-0000-0000E0650000}"/>
    <cellStyle name="Comma 4 2 2 2 2 2 2 3 3" xfId="41930" xr:uid="{00000000-0005-0000-0000-0000E1650000}"/>
    <cellStyle name="Comma 4 2 2 2 2 2 2 4" xfId="18707" xr:uid="{00000000-0005-0000-0000-0000E2650000}"/>
    <cellStyle name="Comma 4 2 2 2 2 2 2 4 2" xfId="49531" xr:uid="{00000000-0005-0000-0000-0000E3650000}"/>
    <cellStyle name="Comma 4 2 2 2 2 2 2 5" xfId="34121" xr:uid="{00000000-0005-0000-0000-0000E4650000}"/>
    <cellStyle name="Comma 4 2 2 2 2 2 3" xfId="5199" xr:uid="{00000000-0005-0000-0000-0000E5650000}"/>
    <cellStyle name="Comma 4 2 2 2 2 2 3 2" xfId="13009" xr:uid="{00000000-0005-0000-0000-0000E6650000}"/>
    <cellStyle name="Comma 4 2 2 2 2 2 3 2 2" xfId="28420" xr:uid="{00000000-0005-0000-0000-0000E7650000}"/>
    <cellStyle name="Comma 4 2 2 2 2 2 3 2 2 2" xfId="59244" xr:uid="{00000000-0005-0000-0000-0000E8650000}"/>
    <cellStyle name="Comma 4 2 2 2 2 2 3 2 3" xfId="43834" xr:uid="{00000000-0005-0000-0000-0000E9650000}"/>
    <cellStyle name="Comma 4 2 2 2 2 2 3 3" xfId="20611" xr:uid="{00000000-0005-0000-0000-0000EA650000}"/>
    <cellStyle name="Comma 4 2 2 2 2 2 3 3 2" xfId="51435" xr:uid="{00000000-0005-0000-0000-0000EB650000}"/>
    <cellStyle name="Comma 4 2 2 2 2 2 3 4" xfId="36025" xr:uid="{00000000-0005-0000-0000-0000EC650000}"/>
    <cellStyle name="Comma 4 2 2 2 2 2 4" xfId="9206" xr:uid="{00000000-0005-0000-0000-0000ED650000}"/>
    <cellStyle name="Comma 4 2 2 2 2 2 4 2" xfId="24617" xr:uid="{00000000-0005-0000-0000-0000EE650000}"/>
    <cellStyle name="Comma 4 2 2 2 2 2 4 2 2" xfId="55441" xr:uid="{00000000-0005-0000-0000-0000EF650000}"/>
    <cellStyle name="Comma 4 2 2 2 2 2 4 3" xfId="40031" xr:uid="{00000000-0005-0000-0000-0000F0650000}"/>
    <cellStyle name="Comma 4 2 2 2 2 2 5" xfId="16808" xr:uid="{00000000-0005-0000-0000-0000F1650000}"/>
    <cellStyle name="Comma 4 2 2 2 2 2 5 2" xfId="47632" xr:uid="{00000000-0005-0000-0000-0000F2650000}"/>
    <cellStyle name="Comma 4 2 2 2 2 2 6" xfId="32222" xr:uid="{00000000-0005-0000-0000-0000F3650000}"/>
    <cellStyle name="Comma 4 2 2 2 2 3" xfId="2029" xr:uid="{00000000-0005-0000-0000-0000F4650000}"/>
    <cellStyle name="Comma 4 2 2 2 2 3 2" xfId="3928" xr:uid="{00000000-0005-0000-0000-0000F5650000}"/>
    <cellStyle name="Comma 4 2 2 2 2 3 2 2" xfId="7731" xr:uid="{00000000-0005-0000-0000-0000F6650000}"/>
    <cellStyle name="Comma 4 2 2 2 2 3 2 2 2" xfId="15541" xr:uid="{00000000-0005-0000-0000-0000F7650000}"/>
    <cellStyle name="Comma 4 2 2 2 2 3 2 2 2 2" xfId="30952" xr:uid="{00000000-0005-0000-0000-0000F8650000}"/>
    <cellStyle name="Comma 4 2 2 2 2 3 2 2 2 2 2" xfId="61776" xr:uid="{00000000-0005-0000-0000-0000F9650000}"/>
    <cellStyle name="Comma 4 2 2 2 2 3 2 2 2 3" xfId="46366" xr:uid="{00000000-0005-0000-0000-0000FA650000}"/>
    <cellStyle name="Comma 4 2 2 2 2 3 2 2 3" xfId="23143" xr:uid="{00000000-0005-0000-0000-0000FB650000}"/>
    <cellStyle name="Comma 4 2 2 2 2 3 2 2 3 2" xfId="53967" xr:uid="{00000000-0005-0000-0000-0000FC650000}"/>
    <cellStyle name="Comma 4 2 2 2 2 3 2 2 4" xfId="38557" xr:uid="{00000000-0005-0000-0000-0000FD650000}"/>
    <cellStyle name="Comma 4 2 2 2 2 3 2 3" xfId="11738" xr:uid="{00000000-0005-0000-0000-0000FE650000}"/>
    <cellStyle name="Comma 4 2 2 2 2 3 2 3 2" xfId="27149" xr:uid="{00000000-0005-0000-0000-0000FF650000}"/>
    <cellStyle name="Comma 4 2 2 2 2 3 2 3 2 2" xfId="57973" xr:uid="{00000000-0005-0000-0000-000000660000}"/>
    <cellStyle name="Comma 4 2 2 2 2 3 2 3 3" xfId="42563" xr:uid="{00000000-0005-0000-0000-000001660000}"/>
    <cellStyle name="Comma 4 2 2 2 2 3 2 4" xfId="19340" xr:uid="{00000000-0005-0000-0000-000002660000}"/>
    <cellStyle name="Comma 4 2 2 2 2 3 2 4 2" xfId="50164" xr:uid="{00000000-0005-0000-0000-000003660000}"/>
    <cellStyle name="Comma 4 2 2 2 2 3 2 5" xfId="34754" xr:uid="{00000000-0005-0000-0000-000004660000}"/>
    <cellStyle name="Comma 4 2 2 2 2 3 3" xfId="5832" xr:uid="{00000000-0005-0000-0000-000005660000}"/>
    <cellStyle name="Comma 4 2 2 2 2 3 3 2" xfId="13642" xr:uid="{00000000-0005-0000-0000-000006660000}"/>
    <cellStyle name="Comma 4 2 2 2 2 3 3 2 2" xfId="29053" xr:uid="{00000000-0005-0000-0000-000007660000}"/>
    <cellStyle name="Comma 4 2 2 2 2 3 3 2 2 2" xfId="59877" xr:uid="{00000000-0005-0000-0000-000008660000}"/>
    <cellStyle name="Comma 4 2 2 2 2 3 3 2 3" xfId="44467" xr:uid="{00000000-0005-0000-0000-000009660000}"/>
    <cellStyle name="Comma 4 2 2 2 2 3 3 3" xfId="21244" xr:uid="{00000000-0005-0000-0000-00000A660000}"/>
    <cellStyle name="Comma 4 2 2 2 2 3 3 3 2" xfId="52068" xr:uid="{00000000-0005-0000-0000-00000B660000}"/>
    <cellStyle name="Comma 4 2 2 2 2 3 3 4" xfId="36658" xr:uid="{00000000-0005-0000-0000-00000C660000}"/>
    <cellStyle name="Comma 4 2 2 2 2 3 4" xfId="9839" xr:uid="{00000000-0005-0000-0000-00000D660000}"/>
    <cellStyle name="Comma 4 2 2 2 2 3 4 2" xfId="25250" xr:uid="{00000000-0005-0000-0000-00000E660000}"/>
    <cellStyle name="Comma 4 2 2 2 2 3 4 2 2" xfId="56074" xr:uid="{00000000-0005-0000-0000-00000F660000}"/>
    <cellStyle name="Comma 4 2 2 2 2 3 4 3" xfId="40664" xr:uid="{00000000-0005-0000-0000-000010660000}"/>
    <cellStyle name="Comma 4 2 2 2 2 3 5" xfId="17441" xr:uid="{00000000-0005-0000-0000-000011660000}"/>
    <cellStyle name="Comma 4 2 2 2 2 3 5 2" xfId="48265" xr:uid="{00000000-0005-0000-0000-000012660000}"/>
    <cellStyle name="Comma 4 2 2 2 2 3 6" xfId="32855" xr:uid="{00000000-0005-0000-0000-000013660000}"/>
    <cellStyle name="Comma 4 2 2 2 2 4" xfId="2662" xr:uid="{00000000-0005-0000-0000-000014660000}"/>
    <cellStyle name="Comma 4 2 2 2 2 4 2" xfId="6465" xr:uid="{00000000-0005-0000-0000-000015660000}"/>
    <cellStyle name="Comma 4 2 2 2 2 4 2 2" xfId="14275" xr:uid="{00000000-0005-0000-0000-000016660000}"/>
    <cellStyle name="Comma 4 2 2 2 2 4 2 2 2" xfId="29686" xr:uid="{00000000-0005-0000-0000-000017660000}"/>
    <cellStyle name="Comma 4 2 2 2 2 4 2 2 2 2" xfId="60510" xr:uid="{00000000-0005-0000-0000-000018660000}"/>
    <cellStyle name="Comma 4 2 2 2 2 4 2 2 3" xfId="45100" xr:uid="{00000000-0005-0000-0000-000019660000}"/>
    <cellStyle name="Comma 4 2 2 2 2 4 2 3" xfId="21877" xr:uid="{00000000-0005-0000-0000-00001A660000}"/>
    <cellStyle name="Comma 4 2 2 2 2 4 2 3 2" xfId="52701" xr:uid="{00000000-0005-0000-0000-00001B660000}"/>
    <cellStyle name="Comma 4 2 2 2 2 4 2 4" xfId="37291" xr:uid="{00000000-0005-0000-0000-00001C660000}"/>
    <cellStyle name="Comma 4 2 2 2 2 4 3" xfId="10472" xr:uid="{00000000-0005-0000-0000-00001D660000}"/>
    <cellStyle name="Comma 4 2 2 2 2 4 3 2" xfId="25883" xr:uid="{00000000-0005-0000-0000-00001E660000}"/>
    <cellStyle name="Comma 4 2 2 2 2 4 3 2 2" xfId="56707" xr:uid="{00000000-0005-0000-0000-00001F660000}"/>
    <cellStyle name="Comma 4 2 2 2 2 4 3 3" xfId="41297" xr:uid="{00000000-0005-0000-0000-000020660000}"/>
    <cellStyle name="Comma 4 2 2 2 2 4 4" xfId="18074" xr:uid="{00000000-0005-0000-0000-000021660000}"/>
    <cellStyle name="Comma 4 2 2 2 2 4 4 2" xfId="48898" xr:uid="{00000000-0005-0000-0000-000022660000}"/>
    <cellStyle name="Comma 4 2 2 2 2 4 5" xfId="33488" xr:uid="{00000000-0005-0000-0000-000023660000}"/>
    <cellStyle name="Comma 4 2 2 2 2 5" xfId="4566" xr:uid="{00000000-0005-0000-0000-000024660000}"/>
    <cellStyle name="Comma 4 2 2 2 2 5 2" xfId="12376" xr:uid="{00000000-0005-0000-0000-000025660000}"/>
    <cellStyle name="Comma 4 2 2 2 2 5 2 2" xfId="27787" xr:uid="{00000000-0005-0000-0000-000026660000}"/>
    <cellStyle name="Comma 4 2 2 2 2 5 2 2 2" xfId="58611" xr:uid="{00000000-0005-0000-0000-000027660000}"/>
    <cellStyle name="Comma 4 2 2 2 2 5 2 3" xfId="43201" xr:uid="{00000000-0005-0000-0000-000028660000}"/>
    <cellStyle name="Comma 4 2 2 2 2 5 3" xfId="19978" xr:uid="{00000000-0005-0000-0000-000029660000}"/>
    <cellStyle name="Comma 4 2 2 2 2 5 3 2" xfId="50802" xr:uid="{00000000-0005-0000-0000-00002A660000}"/>
    <cellStyle name="Comma 4 2 2 2 2 5 4" xfId="35392" xr:uid="{00000000-0005-0000-0000-00002B660000}"/>
    <cellStyle name="Comma 4 2 2 2 2 6" xfId="8573" xr:uid="{00000000-0005-0000-0000-00002C660000}"/>
    <cellStyle name="Comma 4 2 2 2 2 6 2" xfId="23984" xr:uid="{00000000-0005-0000-0000-00002D660000}"/>
    <cellStyle name="Comma 4 2 2 2 2 6 2 2" xfId="54808" xr:uid="{00000000-0005-0000-0000-00002E660000}"/>
    <cellStyle name="Comma 4 2 2 2 2 6 3" xfId="39398" xr:uid="{00000000-0005-0000-0000-00002F660000}"/>
    <cellStyle name="Comma 4 2 2 2 2 7" xfId="16175" xr:uid="{00000000-0005-0000-0000-000030660000}"/>
    <cellStyle name="Comma 4 2 2 2 2 7 2" xfId="46999" xr:uid="{00000000-0005-0000-0000-000031660000}"/>
    <cellStyle name="Comma 4 2 2 2 2 8" xfId="31589" xr:uid="{00000000-0005-0000-0000-000032660000}"/>
    <cellStyle name="Comma 4 2 2 2 3" xfId="554" xr:uid="{00000000-0005-0000-0000-000033660000}"/>
    <cellStyle name="Comma 4 2 2 2 3 2" xfId="1187" xr:uid="{00000000-0005-0000-0000-000034660000}"/>
    <cellStyle name="Comma 4 2 2 2 3 2 2" xfId="3086" xr:uid="{00000000-0005-0000-0000-000035660000}"/>
    <cellStyle name="Comma 4 2 2 2 3 2 2 2" xfId="6889" xr:uid="{00000000-0005-0000-0000-000036660000}"/>
    <cellStyle name="Comma 4 2 2 2 3 2 2 2 2" xfId="14699" xr:uid="{00000000-0005-0000-0000-000037660000}"/>
    <cellStyle name="Comma 4 2 2 2 3 2 2 2 2 2" xfId="30110" xr:uid="{00000000-0005-0000-0000-000038660000}"/>
    <cellStyle name="Comma 4 2 2 2 3 2 2 2 2 2 2" xfId="60934" xr:uid="{00000000-0005-0000-0000-000039660000}"/>
    <cellStyle name="Comma 4 2 2 2 3 2 2 2 2 3" xfId="45524" xr:uid="{00000000-0005-0000-0000-00003A660000}"/>
    <cellStyle name="Comma 4 2 2 2 3 2 2 2 3" xfId="22301" xr:uid="{00000000-0005-0000-0000-00003B660000}"/>
    <cellStyle name="Comma 4 2 2 2 3 2 2 2 3 2" xfId="53125" xr:uid="{00000000-0005-0000-0000-00003C660000}"/>
    <cellStyle name="Comma 4 2 2 2 3 2 2 2 4" xfId="37715" xr:uid="{00000000-0005-0000-0000-00003D660000}"/>
    <cellStyle name="Comma 4 2 2 2 3 2 2 3" xfId="10896" xr:uid="{00000000-0005-0000-0000-00003E660000}"/>
    <cellStyle name="Comma 4 2 2 2 3 2 2 3 2" xfId="26307" xr:uid="{00000000-0005-0000-0000-00003F660000}"/>
    <cellStyle name="Comma 4 2 2 2 3 2 2 3 2 2" xfId="57131" xr:uid="{00000000-0005-0000-0000-000040660000}"/>
    <cellStyle name="Comma 4 2 2 2 3 2 2 3 3" xfId="41721" xr:uid="{00000000-0005-0000-0000-000041660000}"/>
    <cellStyle name="Comma 4 2 2 2 3 2 2 4" xfId="18498" xr:uid="{00000000-0005-0000-0000-000042660000}"/>
    <cellStyle name="Comma 4 2 2 2 3 2 2 4 2" xfId="49322" xr:uid="{00000000-0005-0000-0000-000043660000}"/>
    <cellStyle name="Comma 4 2 2 2 3 2 2 5" xfId="33912" xr:uid="{00000000-0005-0000-0000-000044660000}"/>
    <cellStyle name="Comma 4 2 2 2 3 2 3" xfId="4990" xr:uid="{00000000-0005-0000-0000-000045660000}"/>
    <cellStyle name="Comma 4 2 2 2 3 2 3 2" xfId="12800" xr:uid="{00000000-0005-0000-0000-000046660000}"/>
    <cellStyle name="Comma 4 2 2 2 3 2 3 2 2" xfId="28211" xr:uid="{00000000-0005-0000-0000-000047660000}"/>
    <cellStyle name="Comma 4 2 2 2 3 2 3 2 2 2" xfId="59035" xr:uid="{00000000-0005-0000-0000-000048660000}"/>
    <cellStyle name="Comma 4 2 2 2 3 2 3 2 3" xfId="43625" xr:uid="{00000000-0005-0000-0000-000049660000}"/>
    <cellStyle name="Comma 4 2 2 2 3 2 3 3" xfId="20402" xr:uid="{00000000-0005-0000-0000-00004A660000}"/>
    <cellStyle name="Comma 4 2 2 2 3 2 3 3 2" xfId="51226" xr:uid="{00000000-0005-0000-0000-00004B660000}"/>
    <cellStyle name="Comma 4 2 2 2 3 2 3 4" xfId="35816" xr:uid="{00000000-0005-0000-0000-00004C660000}"/>
    <cellStyle name="Comma 4 2 2 2 3 2 4" xfId="8997" xr:uid="{00000000-0005-0000-0000-00004D660000}"/>
    <cellStyle name="Comma 4 2 2 2 3 2 4 2" xfId="24408" xr:uid="{00000000-0005-0000-0000-00004E660000}"/>
    <cellStyle name="Comma 4 2 2 2 3 2 4 2 2" xfId="55232" xr:uid="{00000000-0005-0000-0000-00004F660000}"/>
    <cellStyle name="Comma 4 2 2 2 3 2 4 3" xfId="39822" xr:uid="{00000000-0005-0000-0000-000050660000}"/>
    <cellStyle name="Comma 4 2 2 2 3 2 5" xfId="16599" xr:uid="{00000000-0005-0000-0000-000051660000}"/>
    <cellStyle name="Comma 4 2 2 2 3 2 5 2" xfId="47423" xr:uid="{00000000-0005-0000-0000-000052660000}"/>
    <cellStyle name="Comma 4 2 2 2 3 2 6" xfId="32013" xr:uid="{00000000-0005-0000-0000-000053660000}"/>
    <cellStyle name="Comma 4 2 2 2 3 3" xfId="1820" xr:uid="{00000000-0005-0000-0000-000054660000}"/>
    <cellStyle name="Comma 4 2 2 2 3 3 2" xfId="3719" xr:uid="{00000000-0005-0000-0000-000055660000}"/>
    <cellStyle name="Comma 4 2 2 2 3 3 2 2" xfId="7522" xr:uid="{00000000-0005-0000-0000-000056660000}"/>
    <cellStyle name="Comma 4 2 2 2 3 3 2 2 2" xfId="15332" xr:uid="{00000000-0005-0000-0000-000057660000}"/>
    <cellStyle name="Comma 4 2 2 2 3 3 2 2 2 2" xfId="30743" xr:uid="{00000000-0005-0000-0000-000058660000}"/>
    <cellStyle name="Comma 4 2 2 2 3 3 2 2 2 2 2" xfId="61567" xr:uid="{00000000-0005-0000-0000-000059660000}"/>
    <cellStyle name="Comma 4 2 2 2 3 3 2 2 2 3" xfId="46157" xr:uid="{00000000-0005-0000-0000-00005A660000}"/>
    <cellStyle name="Comma 4 2 2 2 3 3 2 2 3" xfId="22934" xr:uid="{00000000-0005-0000-0000-00005B660000}"/>
    <cellStyle name="Comma 4 2 2 2 3 3 2 2 3 2" xfId="53758" xr:uid="{00000000-0005-0000-0000-00005C660000}"/>
    <cellStyle name="Comma 4 2 2 2 3 3 2 2 4" xfId="38348" xr:uid="{00000000-0005-0000-0000-00005D660000}"/>
    <cellStyle name="Comma 4 2 2 2 3 3 2 3" xfId="11529" xr:uid="{00000000-0005-0000-0000-00005E660000}"/>
    <cellStyle name="Comma 4 2 2 2 3 3 2 3 2" xfId="26940" xr:uid="{00000000-0005-0000-0000-00005F660000}"/>
    <cellStyle name="Comma 4 2 2 2 3 3 2 3 2 2" xfId="57764" xr:uid="{00000000-0005-0000-0000-000060660000}"/>
    <cellStyle name="Comma 4 2 2 2 3 3 2 3 3" xfId="42354" xr:uid="{00000000-0005-0000-0000-000061660000}"/>
    <cellStyle name="Comma 4 2 2 2 3 3 2 4" xfId="19131" xr:uid="{00000000-0005-0000-0000-000062660000}"/>
    <cellStyle name="Comma 4 2 2 2 3 3 2 4 2" xfId="49955" xr:uid="{00000000-0005-0000-0000-000063660000}"/>
    <cellStyle name="Comma 4 2 2 2 3 3 2 5" xfId="34545" xr:uid="{00000000-0005-0000-0000-000064660000}"/>
    <cellStyle name="Comma 4 2 2 2 3 3 3" xfId="5623" xr:uid="{00000000-0005-0000-0000-000065660000}"/>
    <cellStyle name="Comma 4 2 2 2 3 3 3 2" xfId="13433" xr:uid="{00000000-0005-0000-0000-000066660000}"/>
    <cellStyle name="Comma 4 2 2 2 3 3 3 2 2" xfId="28844" xr:uid="{00000000-0005-0000-0000-000067660000}"/>
    <cellStyle name="Comma 4 2 2 2 3 3 3 2 2 2" xfId="59668" xr:uid="{00000000-0005-0000-0000-000068660000}"/>
    <cellStyle name="Comma 4 2 2 2 3 3 3 2 3" xfId="44258" xr:uid="{00000000-0005-0000-0000-000069660000}"/>
    <cellStyle name="Comma 4 2 2 2 3 3 3 3" xfId="21035" xr:uid="{00000000-0005-0000-0000-00006A660000}"/>
    <cellStyle name="Comma 4 2 2 2 3 3 3 3 2" xfId="51859" xr:uid="{00000000-0005-0000-0000-00006B660000}"/>
    <cellStyle name="Comma 4 2 2 2 3 3 3 4" xfId="36449" xr:uid="{00000000-0005-0000-0000-00006C660000}"/>
    <cellStyle name="Comma 4 2 2 2 3 3 4" xfId="9630" xr:uid="{00000000-0005-0000-0000-00006D660000}"/>
    <cellStyle name="Comma 4 2 2 2 3 3 4 2" xfId="25041" xr:uid="{00000000-0005-0000-0000-00006E660000}"/>
    <cellStyle name="Comma 4 2 2 2 3 3 4 2 2" xfId="55865" xr:uid="{00000000-0005-0000-0000-00006F660000}"/>
    <cellStyle name="Comma 4 2 2 2 3 3 4 3" xfId="40455" xr:uid="{00000000-0005-0000-0000-000070660000}"/>
    <cellStyle name="Comma 4 2 2 2 3 3 5" xfId="17232" xr:uid="{00000000-0005-0000-0000-000071660000}"/>
    <cellStyle name="Comma 4 2 2 2 3 3 5 2" xfId="48056" xr:uid="{00000000-0005-0000-0000-000072660000}"/>
    <cellStyle name="Comma 4 2 2 2 3 3 6" xfId="32646" xr:uid="{00000000-0005-0000-0000-000073660000}"/>
    <cellStyle name="Comma 4 2 2 2 3 4" xfId="2453" xr:uid="{00000000-0005-0000-0000-000074660000}"/>
    <cellStyle name="Comma 4 2 2 2 3 4 2" xfId="6256" xr:uid="{00000000-0005-0000-0000-000075660000}"/>
    <cellStyle name="Comma 4 2 2 2 3 4 2 2" xfId="14066" xr:uid="{00000000-0005-0000-0000-000076660000}"/>
    <cellStyle name="Comma 4 2 2 2 3 4 2 2 2" xfId="29477" xr:uid="{00000000-0005-0000-0000-000077660000}"/>
    <cellStyle name="Comma 4 2 2 2 3 4 2 2 2 2" xfId="60301" xr:uid="{00000000-0005-0000-0000-000078660000}"/>
    <cellStyle name="Comma 4 2 2 2 3 4 2 2 3" xfId="44891" xr:uid="{00000000-0005-0000-0000-000079660000}"/>
    <cellStyle name="Comma 4 2 2 2 3 4 2 3" xfId="21668" xr:uid="{00000000-0005-0000-0000-00007A660000}"/>
    <cellStyle name="Comma 4 2 2 2 3 4 2 3 2" xfId="52492" xr:uid="{00000000-0005-0000-0000-00007B660000}"/>
    <cellStyle name="Comma 4 2 2 2 3 4 2 4" xfId="37082" xr:uid="{00000000-0005-0000-0000-00007C660000}"/>
    <cellStyle name="Comma 4 2 2 2 3 4 3" xfId="10263" xr:uid="{00000000-0005-0000-0000-00007D660000}"/>
    <cellStyle name="Comma 4 2 2 2 3 4 3 2" xfId="25674" xr:uid="{00000000-0005-0000-0000-00007E660000}"/>
    <cellStyle name="Comma 4 2 2 2 3 4 3 2 2" xfId="56498" xr:uid="{00000000-0005-0000-0000-00007F660000}"/>
    <cellStyle name="Comma 4 2 2 2 3 4 3 3" xfId="41088" xr:uid="{00000000-0005-0000-0000-000080660000}"/>
    <cellStyle name="Comma 4 2 2 2 3 4 4" xfId="17865" xr:uid="{00000000-0005-0000-0000-000081660000}"/>
    <cellStyle name="Comma 4 2 2 2 3 4 4 2" xfId="48689" xr:uid="{00000000-0005-0000-0000-000082660000}"/>
    <cellStyle name="Comma 4 2 2 2 3 4 5" xfId="33279" xr:uid="{00000000-0005-0000-0000-000083660000}"/>
    <cellStyle name="Comma 4 2 2 2 3 5" xfId="4357" xr:uid="{00000000-0005-0000-0000-000084660000}"/>
    <cellStyle name="Comma 4 2 2 2 3 5 2" xfId="12167" xr:uid="{00000000-0005-0000-0000-000085660000}"/>
    <cellStyle name="Comma 4 2 2 2 3 5 2 2" xfId="27578" xr:uid="{00000000-0005-0000-0000-000086660000}"/>
    <cellStyle name="Comma 4 2 2 2 3 5 2 2 2" xfId="58402" xr:uid="{00000000-0005-0000-0000-000087660000}"/>
    <cellStyle name="Comma 4 2 2 2 3 5 2 3" xfId="42992" xr:uid="{00000000-0005-0000-0000-000088660000}"/>
    <cellStyle name="Comma 4 2 2 2 3 5 3" xfId="19769" xr:uid="{00000000-0005-0000-0000-000089660000}"/>
    <cellStyle name="Comma 4 2 2 2 3 5 3 2" xfId="50593" xr:uid="{00000000-0005-0000-0000-00008A660000}"/>
    <cellStyle name="Comma 4 2 2 2 3 5 4" xfId="35183" xr:uid="{00000000-0005-0000-0000-00008B660000}"/>
    <cellStyle name="Comma 4 2 2 2 3 6" xfId="8364" xr:uid="{00000000-0005-0000-0000-00008C660000}"/>
    <cellStyle name="Comma 4 2 2 2 3 6 2" xfId="23775" xr:uid="{00000000-0005-0000-0000-00008D660000}"/>
    <cellStyle name="Comma 4 2 2 2 3 6 2 2" xfId="54599" xr:uid="{00000000-0005-0000-0000-00008E660000}"/>
    <cellStyle name="Comma 4 2 2 2 3 6 3" xfId="39189" xr:uid="{00000000-0005-0000-0000-00008F660000}"/>
    <cellStyle name="Comma 4 2 2 2 3 7" xfId="15966" xr:uid="{00000000-0005-0000-0000-000090660000}"/>
    <cellStyle name="Comma 4 2 2 2 3 7 2" xfId="46790" xr:uid="{00000000-0005-0000-0000-000091660000}"/>
    <cellStyle name="Comma 4 2 2 2 3 8" xfId="31380" xr:uid="{00000000-0005-0000-0000-000092660000}"/>
    <cellStyle name="Comma 4 2 2 2 4" xfId="974" xr:uid="{00000000-0005-0000-0000-000093660000}"/>
    <cellStyle name="Comma 4 2 2 2 4 2" xfId="2873" xr:uid="{00000000-0005-0000-0000-000094660000}"/>
    <cellStyle name="Comma 4 2 2 2 4 2 2" xfId="6676" xr:uid="{00000000-0005-0000-0000-000095660000}"/>
    <cellStyle name="Comma 4 2 2 2 4 2 2 2" xfId="14486" xr:uid="{00000000-0005-0000-0000-000096660000}"/>
    <cellStyle name="Comma 4 2 2 2 4 2 2 2 2" xfId="29897" xr:uid="{00000000-0005-0000-0000-000097660000}"/>
    <cellStyle name="Comma 4 2 2 2 4 2 2 2 2 2" xfId="60721" xr:uid="{00000000-0005-0000-0000-000098660000}"/>
    <cellStyle name="Comma 4 2 2 2 4 2 2 2 3" xfId="45311" xr:uid="{00000000-0005-0000-0000-000099660000}"/>
    <cellStyle name="Comma 4 2 2 2 4 2 2 3" xfId="22088" xr:uid="{00000000-0005-0000-0000-00009A660000}"/>
    <cellStyle name="Comma 4 2 2 2 4 2 2 3 2" xfId="52912" xr:uid="{00000000-0005-0000-0000-00009B660000}"/>
    <cellStyle name="Comma 4 2 2 2 4 2 2 4" xfId="37502" xr:uid="{00000000-0005-0000-0000-00009C660000}"/>
    <cellStyle name="Comma 4 2 2 2 4 2 3" xfId="10683" xr:uid="{00000000-0005-0000-0000-00009D660000}"/>
    <cellStyle name="Comma 4 2 2 2 4 2 3 2" xfId="26094" xr:uid="{00000000-0005-0000-0000-00009E660000}"/>
    <cellStyle name="Comma 4 2 2 2 4 2 3 2 2" xfId="56918" xr:uid="{00000000-0005-0000-0000-00009F660000}"/>
    <cellStyle name="Comma 4 2 2 2 4 2 3 3" xfId="41508" xr:uid="{00000000-0005-0000-0000-0000A0660000}"/>
    <cellStyle name="Comma 4 2 2 2 4 2 4" xfId="18285" xr:uid="{00000000-0005-0000-0000-0000A1660000}"/>
    <cellStyle name="Comma 4 2 2 2 4 2 4 2" xfId="49109" xr:uid="{00000000-0005-0000-0000-0000A2660000}"/>
    <cellStyle name="Comma 4 2 2 2 4 2 5" xfId="33699" xr:uid="{00000000-0005-0000-0000-0000A3660000}"/>
    <cellStyle name="Comma 4 2 2 2 4 3" xfId="4777" xr:uid="{00000000-0005-0000-0000-0000A4660000}"/>
    <cellStyle name="Comma 4 2 2 2 4 3 2" xfId="12587" xr:uid="{00000000-0005-0000-0000-0000A5660000}"/>
    <cellStyle name="Comma 4 2 2 2 4 3 2 2" xfId="27998" xr:uid="{00000000-0005-0000-0000-0000A6660000}"/>
    <cellStyle name="Comma 4 2 2 2 4 3 2 2 2" xfId="58822" xr:uid="{00000000-0005-0000-0000-0000A7660000}"/>
    <cellStyle name="Comma 4 2 2 2 4 3 2 3" xfId="43412" xr:uid="{00000000-0005-0000-0000-0000A8660000}"/>
    <cellStyle name="Comma 4 2 2 2 4 3 3" xfId="20189" xr:uid="{00000000-0005-0000-0000-0000A9660000}"/>
    <cellStyle name="Comma 4 2 2 2 4 3 3 2" xfId="51013" xr:uid="{00000000-0005-0000-0000-0000AA660000}"/>
    <cellStyle name="Comma 4 2 2 2 4 3 4" xfId="35603" xr:uid="{00000000-0005-0000-0000-0000AB660000}"/>
    <cellStyle name="Comma 4 2 2 2 4 4" xfId="8784" xr:uid="{00000000-0005-0000-0000-0000AC660000}"/>
    <cellStyle name="Comma 4 2 2 2 4 4 2" xfId="24195" xr:uid="{00000000-0005-0000-0000-0000AD660000}"/>
    <cellStyle name="Comma 4 2 2 2 4 4 2 2" xfId="55019" xr:uid="{00000000-0005-0000-0000-0000AE660000}"/>
    <cellStyle name="Comma 4 2 2 2 4 4 3" xfId="39609" xr:uid="{00000000-0005-0000-0000-0000AF660000}"/>
    <cellStyle name="Comma 4 2 2 2 4 5" xfId="16386" xr:uid="{00000000-0005-0000-0000-0000B0660000}"/>
    <cellStyle name="Comma 4 2 2 2 4 5 2" xfId="47210" xr:uid="{00000000-0005-0000-0000-0000B1660000}"/>
    <cellStyle name="Comma 4 2 2 2 4 6" xfId="31800" xr:uid="{00000000-0005-0000-0000-0000B2660000}"/>
    <cellStyle name="Comma 4 2 2 2 5" xfId="1607" xr:uid="{00000000-0005-0000-0000-0000B3660000}"/>
    <cellStyle name="Comma 4 2 2 2 5 2" xfId="3506" xr:uid="{00000000-0005-0000-0000-0000B4660000}"/>
    <cellStyle name="Comma 4 2 2 2 5 2 2" xfId="7309" xr:uid="{00000000-0005-0000-0000-0000B5660000}"/>
    <cellStyle name="Comma 4 2 2 2 5 2 2 2" xfId="15119" xr:uid="{00000000-0005-0000-0000-0000B6660000}"/>
    <cellStyle name="Comma 4 2 2 2 5 2 2 2 2" xfId="30530" xr:uid="{00000000-0005-0000-0000-0000B7660000}"/>
    <cellStyle name="Comma 4 2 2 2 5 2 2 2 2 2" xfId="61354" xr:uid="{00000000-0005-0000-0000-0000B8660000}"/>
    <cellStyle name="Comma 4 2 2 2 5 2 2 2 3" xfId="45944" xr:uid="{00000000-0005-0000-0000-0000B9660000}"/>
    <cellStyle name="Comma 4 2 2 2 5 2 2 3" xfId="22721" xr:uid="{00000000-0005-0000-0000-0000BA660000}"/>
    <cellStyle name="Comma 4 2 2 2 5 2 2 3 2" xfId="53545" xr:uid="{00000000-0005-0000-0000-0000BB660000}"/>
    <cellStyle name="Comma 4 2 2 2 5 2 2 4" xfId="38135" xr:uid="{00000000-0005-0000-0000-0000BC660000}"/>
    <cellStyle name="Comma 4 2 2 2 5 2 3" xfId="11316" xr:uid="{00000000-0005-0000-0000-0000BD660000}"/>
    <cellStyle name="Comma 4 2 2 2 5 2 3 2" xfId="26727" xr:uid="{00000000-0005-0000-0000-0000BE660000}"/>
    <cellStyle name="Comma 4 2 2 2 5 2 3 2 2" xfId="57551" xr:uid="{00000000-0005-0000-0000-0000BF660000}"/>
    <cellStyle name="Comma 4 2 2 2 5 2 3 3" xfId="42141" xr:uid="{00000000-0005-0000-0000-0000C0660000}"/>
    <cellStyle name="Comma 4 2 2 2 5 2 4" xfId="18918" xr:uid="{00000000-0005-0000-0000-0000C1660000}"/>
    <cellStyle name="Comma 4 2 2 2 5 2 4 2" xfId="49742" xr:uid="{00000000-0005-0000-0000-0000C2660000}"/>
    <cellStyle name="Comma 4 2 2 2 5 2 5" xfId="34332" xr:uid="{00000000-0005-0000-0000-0000C3660000}"/>
    <cellStyle name="Comma 4 2 2 2 5 3" xfId="5410" xr:uid="{00000000-0005-0000-0000-0000C4660000}"/>
    <cellStyle name="Comma 4 2 2 2 5 3 2" xfId="13220" xr:uid="{00000000-0005-0000-0000-0000C5660000}"/>
    <cellStyle name="Comma 4 2 2 2 5 3 2 2" xfId="28631" xr:uid="{00000000-0005-0000-0000-0000C6660000}"/>
    <cellStyle name="Comma 4 2 2 2 5 3 2 2 2" xfId="59455" xr:uid="{00000000-0005-0000-0000-0000C7660000}"/>
    <cellStyle name="Comma 4 2 2 2 5 3 2 3" xfId="44045" xr:uid="{00000000-0005-0000-0000-0000C8660000}"/>
    <cellStyle name="Comma 4 2 2 2 5 3 3" xfId="20822" xr:uid="{00000000-0005-0000-0000-0000C9660000}"/>
    <cellStyle name="Comma 4 2 2 2 5 3 3 2" xfId="51646" xr:uid="{00000000-0005-0000-0000-0000CA660000}"/>
    <cellStyle name="Comma 4 2 2 2 5 3 4" xfId="36236" xr:uid="{00000000-0005-0000-0000-0000CB660000}"/>
    <cellStyle name="Comma 4 2 2 2 5 4" xfId="9417" xr:uid="{00000000-0005-0000-0000-0000CC660000}"/>
    <cellStyle name="Comma 4 2 2 2 5 4 2" xfId="24828" xr:uid="{00000000-0005-0000-0000-0000CD660000}"/>
    <cellStyle name="Comma 4 2 2 2 5 4 2 2" xfId="55652" xr:uid="{00000000-0005-0000-0000-0000CE660000}"/>
    <cellStyle name="Comma 4 2 2 2 5 4 3" xfId="40242" xr:uid="{00000000-0005-0000-0000-0000CF660000}"/>
    <cellStyle name="Comma 4 2 2 2 5 5" xfId="17019" xr:uid="{00000000-0005-0000-0000-0000D0660000}"/>
    <cellStyle name="Comma 4 2 2 2 5 5 2" xfId="47843" xr:uid="{00000000-0005-0000-0000-0000D1660000}"/>
    <cellStyle name="Comma 4 2 2 2 5 6" xfId="32433" xr:uid="{00000000-0005-0000-0000-0000D2660000}"/>
    <cellStyle name="Comma 4 2 2 2 6" xfId="2240" xr:uid="{00000000-0005-0000-0000-0000D3660000}"/>
    <cellStyle name="Comma 4 2 2 2 6 2" xfId="6043" xr:uid="{00000000-0005-0000-0000-0000D4660000}"/>
    <cellStyle name="Comma 4 2 2 2 6 2 2" xfId="13853" xr:uid="{00000000-0005-0000-0000-0000D5660000}"/>
    <cellStyle name="Comma 4 2 2 2 6 2 2 2" xfId="29264" xr:uid="{00000000-0005-0000-0000-0000D6660000}"/>
    <cellStyle name="Comma 4 2 2 2 6 2 2 2 2" xfId="60088" xr:uid="{00000000-0005-0000-0000-0000D7660000}"/>
    <cellStyle name="Comma 4 2 2 2 6 2 2 3" xfId="44678" xr:uid="{00000000-0005-0000-0000-0000D8660000}"/>
    <cellStyle name="Comma 4 2 2 2 6 2 3" xfId="21455" xr:uid="{00000000-0005-0000-0000-0000D9660000}"/>
    <cellStyle name="Comma 4 2 2 2 6 2 3 2" xfId="52279" xr:uid="{00000000-0005-0000-0000-0000DA660000}"/>
    <cellStyle name="Comma 4 2 2 2 6 2 4" xfId="36869" xr:uid="{00000000-0005-0000-0000-0000DB660000}"/>
    <cellStyle name="Comma 4 2 2 2 6 3" xfId="10050" xr:uid="{00000000-0005-0000-0000-0000DC660000}"/>
    <cellStyle name="Comma 4 2 2 2 6 3 2" xfId="25461" xr:uid="{00000000-0005-0000-0000-0000DD660000}"/>
    <cellStyle name="Comma 4 2 2 2 6 3 2 2" xfId="56285" xr:uid="{00000000-0005-0000-0000-0000DE660000}"/>
    <cellStyle name="Comma 4 2 2 2 6 3 3" xfId="40875" xr:uid="{00000000-0005-0000-0000-0000DF660000}"/>
    <cellStyle name="Comma 4 2 2 2 6 4" xfId="17652" xr:uid="{00000000-0005-0000-0000-0000E0660000}"/>
    <cellStyle name="Comma 4 2 2 2 6 4 2" xfId="48476" xr:uid="{00000000-0005-0000-0000-0000E1660000}"/>
    <cellStyle name="Comma 4 2 2 2 6 5" xfId="33066" xr:uid="{00000000-0005-0000-0000-0000E2660000}"/>
    <cellStyle name="Comma 4 2 2 2 7" xfId="4144" xr:uid="{00000000-0005-0000-0000-0000E3660000}"/>
    <cellStyle name="Comma 4 2 2 2 7 2" xfId="11954" xr:uid="{00000000-0005-0000-0000-0000E4660000}"/>
    <cellStyle name="Comma 4 2 2 2 7 2 2" xfId="27365" xr:uid="{00000000-0005-0000-0000-0000E5660000}"/>
    <cellStyle name="Comma 4 2 2 2 7 2 2 2" xfId="58189" xr:uid="{00000000-0005-0000-0000-0000E6660000}"/>
    <cellStyle name="Comma 4 2 2 2 7 2 3" xfId="42779" xr:uid="{00000000-0005-0000-0000-0000E7660000}"/>
    <cellStyle name="Comma 4 2 2 2 7 3" xfId="19556" xr:uid="{00000000-0005-0000-0000-0000E8660000}"/>
    <cellStyle name="Comma 4 2 2 2 7 3 2" xfId="50380" xr:uid="{00000000-0005-0000-0000-0000E9660000}"/>
    <cellStyle name="Comma 4 2 2 2 7 4" xfId="34970" xr:uid="{00000000-0005-0000-0000-0000EA660000}"/>
    <cellStyle name="Comma 4 2 2 2 8" xfId="8151" xr:uid="{00000000-0005-0000-0000-0000EB660000}"/>
    <cellStyle name="Comma 4 2 2 2 8 2" xfId="23562" xr:uid="{00000000-0005-0000-0000-0000EC660000}"/>
    <cellStyle name="Comma 4 2 2 2 8 2 2" xfId="54386" xr:uid="{00000000-0005-0000-0000-0000ED660000}"/>
    <cellStyle name="Comma 4 2 2 2 8 3" xfId="38976" xr:uid="{00000000-0005-0000-0000-0000EE660000}"/>
    <cellStyle name="Comma 4 2 2 2 9" xfId="7942" xr:uid="{00000000-0005-0000-0000-0000EF660000}"/>
    <cellStyle name="Comma 4 2 2 2 9 2" xfId="23353" xr:uid="{00000000-0005-0000-0000-0000F0660000}"/>
    <cellStyle name="Comma 4 2 2 2 9 2 2" xfId="54177" xr:uid="{00000000-0005-0000-0000-0000F1660000}"/>
    <cellStyle name="Comma 4 2 2 2 9 3" xfId="38767" xr:uid="{00000000-0005-0000-0000-0000F2660000}"/>
    <cellStyle name="Comma 4 2 2 3" xfId="681" xr:uid="{00000000-0005-0000-0000-0000F3660000}"/>
    <cellStyle name="Comma 4 2 2 3 2" xfId="1314" xr:uid="{00000000-0005-0000-0000-0000F4660000}"/>
    <cellStyle name="Comma 4 2 2 3 2 2" xfId="3213" xr:uid="{00000000-0005-0000-0000-0000F5660000}"/>
    <cellStyle name="Comma 4 2 2 3 2 2 2" xfId="7016" xr:uid="{00000000-0005-0000-0000-0000F6660000}"/>
    <cellStyle name="Comma 4 2 2 3 2 2 2 2" xfId="14826" xr:uid="{00000000-0005-0000-0000-0000F7660000}"/>
    <cellStyle name="Comma 4 2 2 3 2 2 2 2 2" xfId="30237" xr:uid="{00000000-0005-0000-0000-0000F8660000}"/>
    <cellStyle name="Comma 4 2 2 3 2 2 2 2 2 2" xfId="61061" xr:uid="{00000000-0005-0000-0000-0000F9660000}"/>
    <cellStyle name="Comma 4 2 2 3 2 2 2 2 3" xfId="45651" xr:uid="{00000000-0005-0000-0000-0000FA660000}"/>
    <cellStyle name="Comma 4 2 2 3 2 2 2 3" xfId="22428" xr:uid="{00000000-0005-0000-0000-0000FB660000}"/>
    <cellStyle name="Comma 4 2 2 3 2 2 2 3 2" xfId="53252" xr:uid="{00000000-0005-0000-0000-0000FC660000}"/>
    <cellStyle name="Comma 4 2 2 3 2 2 2 4" xfId="37842" xr:uid="{00000000-0005-0000-0000-0000FD660000}"/>
    <cellStyle name="Comma 4 2 2 3 2 2 3" xfId="11023" xr:uid="{00000000-0005-0000-0000-0000FE660000}"/>
    <cellStyle name="Comma 4 2 2 3 2 2 3 2" xfId="26434" xr:uid="{00000000-0005-0000-0000-0000FF660000}"/>
    <cellStyle name="Comma 4 2 2 3 2 2 3 2 2" xfId="57258" xr:uid="{00000000-0005-0000-0000-000000670000}"/>
    <cellStyle name="Comma 4 2 2 3 2 2 3 3" xfId="41848" xr:uid="{00000000-0005-0000-0000-000001670000}"/>
    <cellStyle name="Comma 4 2 2 3 2 2 4" xfId="18625" xr:uid="{00000000-0005-0000-0000-000002670000}"/>
    <cellStyle name="Comma 4 2 2 3 2 2 4 2" xfId="49449" xr:uid="{00000000-0005-0000-0000-000003670000}"/>
    <cellStyle name="Comma 4 2 2 3 2 2 5" xfId="34039" xr:uid="{00000000-0005-0000-0000-000004670000}"/>
    <cellStyle name="Comma 4 2 2 3 2 3" xfId="5117" xr:uid="{00000000-0005-0000-0000-000005670000}"/>
    <cellStyle name="Comma 4 2 2 3 2 3 2" xfId="12927" xr:uid="{00000000-0005-0000-0000-000006670000}"/>
    <cellStyle name="Comma 4 2 2 3 2 3 2 2" xfId="28338" xr:uid="{00000000-0005-0000-0000-000007670000}"/>
    <cellStyle name="Comma 4 2 2 3 2 3 2 2 2" xfId="59162" xr:uid="{00000000-0005-0000-0000-000008670000}"/>
    <cellStyle name="Comma 4 2 2 3 2 3 2 3" xfId="43752" xr:uid="{00000000-0005-0000-0000-000009670000}"/>
    <cellStyle name="Comma 4 2 2 3 2 3 3" xfId="20529" xr:uid="{00000000-0005-0000-0000-00000A670000}"/>
    <cellStyle name="Comma 4 2 2 3 2 3 3 2" xfId="51353" xr:uid="{00000000-0005-0000-0000-00000B670000}"/>
    <cellStyle name="Comma 4 2 2 3 2 3 4" xfId="35943" xr:uid="{00000000-0005-0000-0000-00000C670000}"/>
    <cellStyle name="Comma 4 2 2 3 2 4" xfId="9124" xr:uid="{00000000-0005-0000-0000-00000D670000}"/>
    <cellStyle name="Comma 4 2 2 3 2 4 2" xfId="24535" xr:uid="{00000000-0005-0000-0000-00000E670000}"/>
    <cellStyle name="Comma 4 2 2 3 2 4 2 2" xfId="55359" xr:uid="{00000000-0005-0000-0000-00000F670000}"/>
    <cellStyle name="Comma 4 2 2 3 2 4 3" xfId="39949" xr:uid="{00000000-0005-0000-0000-000010670000}"/>
    <cellStyle name="Comma 4 2 2 3 2 5" xfId="16726" xr:uid="{00000000-0005-0000-0000-000011670000}"/>
    <cellStyle name="Comma 4 2 2 3 2 5 2" xfId="47550" xr:uid="{00000000-0005-0000-0000-000012670000}"/>
    <cellStyle name="Comma 4 2 2 3 2 6" xfId="32140" xr:uid="{00000000-0005-0000-0000-000013670000}"/>
    <cellStyle name="Comma 4 2 2 3 3" xfId="1947" xr:uid="{00000000-0005-0000-0000-000014670000}"/>
    <cellStyle name="Comma 4 2 2 3 3 2" xfId="3846" xr:uid="{00000000-0005-0000-0000-000015670000}"/>
    <cellStyle name="Comma 4 2 2 3 3 2 2" xfId="7649" xr:uid="{00000000-0005-0000-0000-000016670000}"/>
    <cellStyle name="Comma 4 2 2 3 3 2 2 2" xfId="15459" xr:uid="{00000000-0005-0000-0000-000017670000}"/>
    <cellStyle name="Comma 4 2 2 3 3 2 2 2 2" xfId="30870" xr:uid="{00000000-0005-0000-0000-000018670000}"/>
    <cellStyle name="Comma 4 2 2 3 3 2 2 2 2 2" xfId="61694" xr:uid="{00000000-0005-0000-0000-000019670000}"/>
    <cellStyle name="Comma 4 2 2 3 3 2 2 2 3" xfId="46284" xr:uid="{00000000-0005-0000-0000-00001A670000}"/>
    <cellStyle name="Comma 4 2 2 3 3 2 2 3" xfId="23061" xr:uid="{00000000-0005-0000-0000-00001B670000}"/>
    <cellStyle name="Comma 4 2 2 3 3 2 2 3 2" xfId="53885" xr:uid="{00000000-0005-0000-0000-00001C670000}"/>
    <cellStyle name="Comma 4 2 2 3 3 2 2 4" xfId="38475" xr:uid="{00000000-0005-0000-0000-00001D670000}"/>
    <cellStyle name="Comma 4 2 2 3 3 2 3" xfId="11656" xr:uid="{00000000-0005-0000-0000-00001E670000}"/>
    <cellStyle name="Comma 4 2 2 3 3 2 3 2" xfId="27067" xr:uid="{00000000-0005-0000-0000-00001F670000}"/>
    <cellStyle name="Comma 4 2 2 3 3 2 3 2 2" xfId="57891" xr:uid="{00000000-0005-0000-0000-000020670000}"/>
    <cellStyle name="Comma 4 2 2 3 3 2 3 3" xfId="42481" xr:uid="{00000000-0005-0000-0000-000021670000}"/>
    <cellStyle name="Comma 4 2 2 3 3 2 4" xfId="19258" xr:uid="{00000000-0005-0000-0000-000022670000}"/>
    <cellStyle name="Comma 4 2 2 3 3 2 4 2" xfId="50082" xr:uid="{00000000-0005-0000-0000-000023670000}"/>
    <cellStyle name="Comma 4 2 2 3 3 2 5" xfId="34672" xr:uid="{00000000-0005-0000-0000-000024670000}"/>
    <cellStyle name="Comma 4 2 2 3 3 3" xfId="5750" xr:uid="{00000000-0005-0000-0000-000025670000}"/>
    <cellStyle name="Comma 4 2 2 3 3 3 2" xfId="13560" xr:uid="{00000000-0005-0000-0000-000026670000}"/>
    <cellStyle name="Comma 4 2 2 3 3 3 2 2" xfId="28971" xr:uid="{00000000-0005-0000-0000-000027670000}"/>
    <cellStyle name="Comma 4 2 2 3 3 3 2 2 2" xfId="59795" xr:uid="{00000000-0005-0000-0000-000028670000}"/>
    <cellStyle name="Comma 4 2 2 3 3 3 2 3" xfId="44385" xr:uid="{00000000-0005-0000-0000-000029670000}"/>
    <cellStyle name="Comma 4 2 2 3 3 3 3" xfId="21162" xr:uid="{00000000-0005-0000-0000-00002A670000}"/>
    <cellStyle name="Comma 4 2 2 3 3 3 3 2" xfId="51986" xr:uid="{00000000-0005-0000-0000-00002B670000}"/>
    <cellStyle name="Comma 4 2 2 3 3 3 4" xfId="36576" xr:uid="{00000000-0005-0000-0000-00002C670000}"/>
    <cellStyle name="Comma 4 2 2 3 3 4" xfId="9757" xr:uid="{00000000-0005-0000-0000-00002D670000}"/>
    <cellStyle name="Comma 4 2 2 3 3 4 2" xfId="25168" xr:uid="{00000000-0005-0000-0000-00002E670000}"/>
    <cellStyle name="Comma 4 2 2 3 3 4 2 2" xfId="55992" xr:uid="{00000000-0005-0000-0000-00002F670000}"/>
    <cellStyle name="Comma 4 2 2 3 3 4 3" xfId="40582" xr:uid="{00000000-0005-0000-0000-000030670000}"/>
    <cellStyle name="Comma 4 2 2 3 3 5" xfId="17359" xr:uid="{00000000-0005-0000-0000-000031670000}"/>
    <cellStyle name="Comma 4 2 2 3 3 5 2" xfId="48183" xr:uid="{00000000-0005-0000-0000-000032670000}"/>
    <cellStyle name="Comma 4 2 2 3 3 6" xfId="32773" xr:uid="{00000000-0005-0000-0000-000033670000}"/>
    <cellStyle name="Comma 4 2 2 3 4" xfId="2580" xr:uid="{00000000-0005-0000-0000-000034670000}"/>
    <cellStyle name="Comma 4 2 2 3 4 2" xfId="6383" xr:uid="{00000000-0005-0000-0000-000035670000}"/>
    <cellStyle name="Comma 4 2 2 3 4 2 2" xfId="14193" xr:uid="{00000000-0005-0000-0000-000036670000}"/>
    <cellStyle name="Comma 4 2 2 3 4 2 2 2" xfId="29604" xr:uid="{00000000-0005-0000-0000-000037670000}"/>
    <cellStyle name="Comma 4 2 2 3 4 2 2 2 2" xfId="60428" xr:uid="{00000000-0005-0000-0000-000038670000}"/>
    <cellStyle name="Comma 4 2 2 3 4 2 2 3" xfId="45018" xr:uid="{00000000-0005-0000-0000-000039670000}"/>
    <cellStyle name="Comma 4 2 2 3 4 2 3" xfId="21795" xr:uid="{00000000-0005-0000-0000-00003A670000}"/>
    <cellStyle name="Comma 4 2 2 3 4 2 3 2" xfId="52619" xr:uid="{00000000-0005-0000-0000-00003B670000}"/>
    <cellStyle name="Comma 4 2 2 3 4 2 4" xfId="37209" xr:uid="{00000000-0005-0000-0000-00003C670000}"/>
    <cellStyle name="Comma 4 2 2 3 4 3" xfId="10390" xr:uid="{00000000-0005-0000-0000-00003D670000}"/>
    <cellStyle name="Comma 4 2 2 3 4 3 2" xfId="25801" xr:uid="{00000000-0005-0000-0000-00003E670000}"/>
    <cellStyle name="Comma 4 2 2 3 4 3 2 2" xfId="56625" xr:uid="{00000000-0005-0000-0000-00003F670000}"/>
    <cellStyle name="Comma 4 2 2 3 4 3 3" xfId="41215" xr:uid="{00000000-0005-0000-0000-000040670000}"/>
    <cellStyle name="Comma 4 2 2 3 4 4" xfId="17992" xr:uid="{00000000-0005-0000-0000-000041670000}"/>
    <cellStyle name="Comma 4 2 2 3 4 4 2" xfId="48816" xr:uid="{00000000-0005-0000-0000-000042670000}"/>
    <cellStyle name="Comma 4 2 2 3 4 5" xfId="33406" xr:uid="{00000000-0005-0000-0000-000043670000}"/>
    <cellStyle name="Comma 4 2 2 3 5" xfId="4484" xr:uid="{00000000-0005-0000-0000-000044670000}"/>
    <cellStyle name="Comma 4 2 2 3 5 2" xfId="12294" xr:uid="{00000000-0005-0000-0000-000045670000}"/>
    <cellStyle name="Comma 4 2 2 3 5 2 2" xfId="27705" xr:uid="{00000000-0005-0000-0000-000046670000}"/>
    <cellStyle name="Comma 4 2 2 3 5 2 2 2" xfId="58529" xr:uid="{00000000-0005-0000-0000-000047670000}"/>
    <cellStyle name="Comma 4 2 2 3 5 2 3" xfId="43119" xr:uid="{00000000-0005-0000-0000-000048670000}"/>
    <cellStyle name="Comma 4 2 2 3 5 3" xfId="19896" xr:uid="{00000000-0005-0000-0000-000049670000}"/>
    <cellStyle name="Comma 4 2 2 3 5 3 2" xfId="50720" xr:uid="{00000000-0005-0000-0000-00004A670000}"/>
    <cellStyle name="Comma 4 2 2 3 5 4" xfId="35310" xr:uid="{00000000-0005-0000-0000-00004B670000}"/>
    <cellStyle name="Comma 4 2 2 3 6" xfId="8491" xr:uid="{00000000-0005-0000-0000-00004C670000}"/>
    <cellStyle name="Comma 4 2 2 3 6 2" xfId="23902" xr:uid="{00000000-0005-0000-0000-00004D670000}"/>
    <cellStyle name="Comma 4 2 2 3 6 2 2" xfId="54726" xr:uid="{00000000-0005-0000-0000-00004E670000}"/>
    <cellStyle name="Comma 4 2 2 3 6 3" xfId="39316" xr:uid="{00000000-0005-0000-0000-00004F670000}"/>
    <cellStyle name="Comma 4 2 2 3 7" xfId="16093" xr:uid="{00000000-0005-0000-0000-000050670000}"/>
    <cellStyle name="Comma 4 2 2 3 7 2" xfId="46917" xr:uid="{00000000-0005-0000-0000-000051670000}"/>
    <cellStyle name="Comma 4 2 2 3 8" xfId="31507" xr:uid="{00000000-0005-0000-0000-000052670000}"/>
    <cellStyle name="Comma 4 2 2 4" xfId="472" xr:uid="{00000000-0005-0000-0000-000053670000}"/>
    <cellStyle name="Comma 4 2 2 4 2" xfId="1105" xr:uid="{00000000-0005-0000-0000-000054670000}"/>
    <cellStyle name="Comma 4 2 2 4 2 2" xfId="3004" xr:uid="{00000000-0005-0000-0000-000055670000}"/>
    <cellStyle name="Comma 4 2 2 4 2 2 2" xfId="6807" xr:uid="{00000000-0005-0000-0000-000056670000}"/>
    <cellStyle name="Comma 4 2 2 4 2 2 2 2" xfId="14617" xr:uid="{00000000-0005-0000-0000-000057670000}"/>
    <cellStyle name="Comma 4 2 2 4 2 2 2 2 2" xfId="30028" xr:uid="{00000000-0005-0000-0000-000058670000}"/>
    <cellStyle name="Comma 4 2 2 4 2 2 2 2 2 2" xfId="60852" xr:uid="{00000000-0005-0000-0000-000059670000}"/>
    <cellStyle name="Comma 4 2 2 4 2 2 2 2 3" xfId="45442" xr:uid="{00000000-0005-0000-0000-00005A670000}"/>
    <cellStyle name="Comma 4 2 2 4 2 2 2 3" xfId="22219" xr:uid="{00000000-0005-0000-0000-00005B670000}"/>
    <cellStyle name="Comma 4 2 2 4 2 2 2 3 2" xfId="53043" xr:uid="{00000000-0005-0000-0000-00005C670000}"/>
    <cellStyle name="Comma 4 2 2 4 2 2 2 4" xfId="37633" xr:uid="{00000000-0005-0000-0000-00005D670000}"/>
    <cellStyle name="Comma 4 2 2 4 2 2 3" xfId="10814" xr:uid="{00000000-0005-0000-0000-00005E670000}"/>
    <cellStyle name="Comma 4 2 2 4 2 2 3 2" xfId="26225" xr:uid="{00000000-0005-0000-0000-00005F670000}"/>
    <cellStyle name="Comma 4 2 2 4 2 2 3 2 2" xfId="57049" xr:uid="{00000000-0005-0000-0000-000060670000}"/>
    <cellStyle name="Comma 4 2 2 4 2 2 3 3" xfId="41639" xr:uid="{00000000-0005-0000-0000-000061670000}"/>
    <cellStyle name="Comma 4 2 2 4 2 2 4" xfId="18416" xr:uid="{00000000-0005-0000-0000-000062670000}"/>
    <cellStyle name="Comma 4 2 2 4 2 2 4 2" xfId="49240" xr:uid="{00000000-0005-0000-0000-000063670000}"/>
    <cellStyle name="Comma 4 2 2 4 2 2 5" xfId="33830" xr:uid="{00000000-0005-0000-0000-000064670000}"/>
    <cellStyle name="Comma 4 2 2 4 2 3" xfId="4908" xr:uid="{00000000-0005-0000-0000-000065670000}"/>
    <cellStyle name="Comma 4 2 2 4 2 3 2" xfId="12718" xr:uid="{00000000-0005-0000-0000-000066670000}"/>
    <cellStyle name="Comma 4 2 2 4 2 3 2 2" xfId="28129" xr:uid="{00000000-0005-0000-0000-000067670000}"/>
    <cellStyle name="Comma 4 2 2 4 2 3 2 2 2" xfId="58953" xr:uid="{00000000-0005-0000-0000-000068670000}"/>
    <cellStyle name="Comma 4 2 2 4 2 3 2 3" xfId="43543" xr:uid="{00000000-0005-0000-0000-000069670000}"/>
    <cellStyle name="Comma 4 2 2 4 2 3 3" xfId="20320" xr:uid="{00000000-0005-0000-0000-00006A670000}"/>
    <cellStyle name="Comma 4 2 2 4 2 3 3 2" xfId="51144" xr:uid="{00000000-0005-0000-0000-00006B670000}"/>
    <cellStyle name="Comma 4 2 2 4 2 3 4" xfId="35734" xr:uid="{00000000-0005-0000-0000-00006C670000}"/>
    <cellStyle name="Comma 4 2 2 4 2 4" xfId="8915" xr:uid="{00000000-0005-0000-0000-00006D670000}"/>
    <cellStyle name="Comma 4 2 2 4 2 4 2" xfId="24326" xr:uid="{00000000-0005-0000-0000-00006E670000}"/>
    <cellStyle name="Comma 4 2 2 4 2 4 2 2" xfId="55150" xr:uid="{00000000-0005-0000-0000-00006F670000}"/>
    <cellStyle name="Comma 4 2 2 4 2 4 3" xfId="39740" xr:uid="{00000000-0005-0000-0000-000070670000}"/>
    <cellStyle name="Comma 4 2 2 4 2 5" xfId="16517" xr:uid="{00000000-0005-0000-0000-000071670000}"/>
    <cellStyle name="Comma 4 2 2 4 2 5 2" xfId="47341" xr:uid="{00000000-0005-0000-0000-000072670000}"/>
    <cellStyle name="Comma 4 2 2 4 2 6" xfId="31931" xr:uid="{00000000-0005-0000-0000-000073670000}"/>
    <cellStyle name="Comma 4 2 2 4 3" xfId="1738" xr:uid="{00000000-0005-0000-0000-000074670000}"/>
    <cellStyle name="Comma 4 2 2 4 3 2" xfId="3637" xr:uid="{00000000-0005-0000-0000-000075670000}"/>
    <cellStyle name="Comma 4 2 2 4 3 2 2" xfId="7440" xr:uid="{00000000-0005-0000-0000-000076670000}"/>
    <cellStyle name="Comma 4 2 2 4 3 2 2 2" xfId="15250" xr:uid="{00000000-0005-0000-0000-000077670000}"/>
    <cellStyle name="Comma 4 2 2 4 3 2 2 2 2" xfId="30661" xr:uid="{00000000-0005-0000-0000-000078670000}"/>
    <cellStyle name="Comma 4 2 2 4 3 2 2 2 2 2" xfId="61485" xr:uid="{00000000-0005-0000-0000-000079670000}"/>
    <cellStyle name="Comma 4 2 2 4 3 2 2 2 3" xfId="46075" xr:uid="{00000000-0005-0000-0000-00007A670000}"/>
    <cellStyle name="Comma 4 2 2 4 3 2 2 3" xfId="22852" xr:uid="{00000000-0005-0000-0000-00007B670000}"/>
    <cellStyle name="Comma 4 2 2 4 3 2 2 3 2" xfId="53676" xr:uid="{00000000-0005-0000-0000-00007C670000}"/>
    <cellStyle name="Comma 4 2 2 4 3 2 2 4" xfId="38266" xr:uid="{00000000-0005-0000-0000-00007D670000}"/>
    <cellStyle name="Comma 4 2 2 4 3 2 3" xfId="11447" xr:uid="{00000000-0005-0000-0000-00007E670000}"/>
    <cellStyle name="Comma 4 2 2 4 3 2 3 2" xfId="26858" xr:uid="{00000000-0005-0000-0000-00007F670000}"/>
    <cellStyle name="Comma 4 2 2 4 3 2 3 2 2" xfId="57682" xr:uid="{00000000-0005-0000-0000-000080670000}"/>
    <cellStyle name="Comma 4 2 2 4 3 2 3 3" xfId="42272" xr:uid="{00000000-0005-0000-0000-000081670000}"/>
    <cellStyle name="Comma 4 2 2 4 3 2 4" xfId="19049" xr:uid="{00000000-0005-0000-0000-000082670000}"/>
    <cellStyle name="Comma 4 2 2 4 3 2 4 2" xfId="49873" xr:uid="{00000000-0005-0000-0000-000083670000}"/>
    <cellStyle name="Comma 4 2 2 4 3 2 5" xfId="34463" xr:uid="{00000000-0005-0000-0000-000084670000}"/>
    <cellStyle name="Comma 4 2 2 4 3 3" xfId="5541" xr:uid="{00000000-0005-0000-0000-000085670000}"/>
    <cellStyle name="Comma 4 2 2 4 3 3 2" xfId="13351" xr:uid="{00000000-0005-0000-0000-000086670000}"/>
    <cellStyle name="Comma 4 2 2 4 3 3 2 2" xfId="28762" xr:uid="{00000000-0005-0000-0000-000087670000}"/>
    <cellStyle name="Comma 4 2 2 4 3 3 2 2 2" xfId="59586" xr:uid="{00000000-0005-0000-0000-000088670000}"/>
    <cellStyle name="Comma 4 2 2 4 3 3 2 3" xfId="44176" xr:uid="{00000000-0005-0000-0000-000089670000}"/>
    <cellStyle name="Comma 4 2 2 4 3 3 3" xfId="20953" xr:uid="{00000000-0005-0000-0000-00008A670000}"/>
    <cellStyle name="Comma 4 2 2 4 3 3 3 2" xfId="51777" xr:uid="{00000000-0005-0000-0000-00008B670000}"/>
    <cellStyle name="Comma 4 2 2 4 3 3 4" xfId="36367" xr:uid="{00000000-0005-0000-0000-00008C670000}"/>
    <cellStyle name="Comma 4 2 2 4 3 4" xfId="9548" xr:uid="{00000000-0005-0000-0000-00008D670000}"/>
    <cellStyle name="Comma 4 2 2 4 3 4 2" xfId="24959" xr:uid="{00000000-0005-0000-0000-00008E670000}"/>
    <cellStyle name="Comma 4 2 2 4 3 4 2 2" xfId="55783" xr:uid="{00000000-0005-0000-0000-00008F670000}"/>
    <cellStyle name="Comma 4 2 2 4 3 4 3" xfId="40373" xr:uid="{00000000-0005-0000-0000-000090670000}"/>
    <cellStyle name="Comma 4 2 2 4 3 5" xfId="17150" xr:uid="{00000000-0005-0000-0000-000091670000}"/>
    <cellStyle name="Comma 4 2 2 4 3 5 2" xfId="47974" xr:uid="{00000000-0005-0000-0000-000092670000}"/>
    <cellStyle name="Comma 4 2 2 4 3 6" xfId="32564" xr:uid="{00000000-0005-0000-0000-000093670000}"/>
    <cellStyle name="Comma 4 2 2 4 4" xfId="2371" xr:uid="{00000000-0005-0000-0000-000094670000}"/>
    <cellStyle name="Comma 4 2 2 4 4 2" xfId="6174" xr:uid="{00000000-0005-0000-0000-000095670000}"/>
    <cellStyle name="Comma 4 2 2 4 4 2 2" xfId="13984" xr:uid="{00000000-0005-0000-0000-000096670000}"/>
    <cellStyle name="Comma 4 2 2 4 4 2 2 2" xfId="29395" xr:uid="{00000000-0005-0000-0000-000097670000}"/>
    <cellStyle name="Comma 4 2 2 4 4 2 2 2 2" xfId="60219" xr:uid="{00000000-0005-0000-0000-000098670000}"/>
    <cellStyle name="Comma 4 2 2 4 4 2 2 3" xfId="44809" xr:uid="{00000000-0005-0000-0000-000099670000}"/>
    <cellStyle name="Comma 4 2 2 4 4 2 3" xfId="21586" xr:uid="{00000000-0005-0000-0000-00009A670000}"/>
    <cellStyle name="Comma 4 2 2 4 4 2 3 2" xfId="52410" xr:uid="{00000000-0005-0000-0000-00009B670000}"/>
    <cellStyle name="Comma 4 2 2 4 4 2 4" xfId="37000" xr:uid="{00000000-0005-0000-0000-00009C670000}"/>
    <cellStyle name="Comma 4 2 2 4 4 3" xfId="10181" xr:uid="{00000000-0005-0000-0000-00009D670000}"/>
    <cellStyle name="Comma 4 2 2 4 4 3 2" xfId="25592" xr:uid="{00000000-0005-0000-0000-00009E670000}"/>
    <cellStyle name="Comma 4 2 2 4 4 3 2 2" xfId="56416" xr:uid="{00000000-0005-0000-0000-00009F670000}"/>
    <cellStyle name="Comma 4 2 2 4 4 3 3" xfId="41006" xr:uid="{00000000-0005-0000-0000-0000A0670000}"/>
    <cellStyle name="Comma 4 2 2 4 4 4" xfId="17783" xr:uid="{00000000-0005-0000-0000-0000A1670000}"/>
    <cellStyle name="Comma 4 2 2 4 4 4 2" xfId="48607" xr:uid="{00000000-0005-0000-0000-0000A2670000}"/>
    <cellStyle name="Comma 4 2 2 4 4 5" xfId="33197" xr:uid="{00000000-0005-0000-0000-0000A3670000}"/>
    <cellStyle name="Comma 4 2 2 4 5" xfId="4275" xr:uid="{00000000-0005-0000-0000-0000A4670000}"/>
    <cellStyle name="Comma 4 2 2 4 5 2" xfId="12085" xr:uid="{00000000-0005-0000-0000-0000A5670000}"/>
    <cellStyle name="Comma 4 2 2 4 5 2 2" xfId="27496" xr:uid="{00000000-0005-0000-0000-0000A6670000}"/>
    <cellStyle name="Comma 4 2 2 4 5 2 2 2" xfId="58320" xr:uid="{00000000-0005-0000-0000-0000A7670000}"/>
    <cellStyle name="Comma 4 2 2 4 5 2 3" xfId="42910" xr:uid="{00000000-0005-0000-0000-0000A8670000}"/>
    <cellStyle name="Comma 4 2 2 4 5 3" xfId="19687" xr:uid="{00000000-0005-0000-0000-0000A9670000}"/>
    <cellStyle name="Comma 4 2 2 4 5 3 2" xfId="50511" xr:uid="{00000000-0005-0000-0000-0000AA670000}"/>
    <cellStyle name="Comma 4 2 2 4 5 4" xfId="35101" xr:uid="{00000000-0005-0000-0000-0000AB670000}"/>
    <cellStyle name="Comma 4 2 2 4 6" xfId="8282" xr:uid="{00000000-0005-0000-0000-0000AC670000}"/>
    <cellStyle name="Comma 4 2 2 4 6 2" xfId="23693" xr:uid="{00000000-0005-0000-0000-0000AD670000}"/>
    <cellStyle name="Comma 4 2 2 4 6 2 2" xfId="54517" xr:uid="{00000000-0005-0000-0000-0000AE670000}"/>
    <cellStyle name="Comma 4 2 2 4 6 3" xfId="39107" xr:uid="{00000000-0005-0000-0000-0000AF670000}"/>
    <cellStyle name="Comma 4 2 2 4 7" xfId="15884" xr:uid="{00000000-0005-0000-0000-0000B0670000}"/>
    <cellStyle name="Comma 4 2 2 4 7 2" xfId="46708" xr:uid="{00000000-0005-0000-0000-0000B1670000}"/>
    <cellStyle name="Comma 4 2 2 4 8" xfId="31298" xr:uid="{00000000-0005-0000-0000-0000B2670000}"/>
    <cellStyle name="Comma 4 2 2 5" xfId="892" xr:uid="{00000000-0005-0000-0000-0000B3670000}"/>
    <cellStyle name="Comma 4 2 2 5 2" xfId="2791" xr:uid="{00000000-0005-0000-0000-0000B4670000}"/>
    <cellStyle name="Comma 4 2 2 5 2 2" xfId="6594" xr:uid="{00000000-0005-0000-0000-0000B5670000}"/>
    <cellStyle name="Comma 4 2 2 5 2 2 2" xfId="14404" xr:uid="{00000000-0005-0000-0000-0000B6670000}"/>
    <cellStyle name="Comma 4 2 2 5 2 2 2 2" xfId="29815" xr:uid="{00000000-0005-0000-0000-0000B7670000}"/>
    <cellStyle name="Comma 4 2 2 5 2 2 2 2 2" xfId="60639" xr:uid="{00000000-0005-0000-0000-0000B8670000}"/>
    <cellStyle name="Comma 4 2 2 5 2 2 2 3" xfId="45229" xr:uid="{00000000-0005-0000-0000-0000B9670000}"/>
    <cellStyle name="Comma 4 2 2 5 2 2 3" xfId="22006" xr:uid="{00000000-0005-0000-0000-0000BA670000}"/>
    <cellStyle name="Comma 4 2 2 5 2 2 3 2" xfId="52830" xr:uid="{00000000-0005-0000-0000-0000BB670000}"/>
    <cellStyle name="Comma 4 2 2 5 2 2 4" xfId="37420" xr:uid="{00000000-0005-0000-0000-0000BC670000}"/>
    <cellStyle name="Comma 4 2 2 5 2 3" xfId="10601" xr:uid="{00000000-0005-0000-0000-0000BD670000}"/>
    <cellStyle name="Comma 4 2 2 5 2 3 2" xfId="26012" xr:uid="{00000000-0005-0000-0000-0000BE670000}"/>
    <cellStyle name="Comma 4 2 2 5 2 3 2 2" xfId="56836" xr:uid="{00000000-0005-0000-0000-0000BF670000}"/>
    <cellStyle name="Comma 4 2 2 5 2 3 3" xfId="41426" xr:uid="{00000000-0005-0000-0000-0000C0670000}"/>
    <cellStyle name="Comma 4 2 2 5 2 4" xfId="18203" xr:uid="{00000000-0005-0000-0000-0000C1670000}"/>
    <cellStyle name="Comma 4 2 2 5 2 4 2" xfId="49027" xr:uid="{00000000-0005-0000-0000-0000C2670000}"/>
    <cellStyle name="Comma 4 2 2 5 2 5" xfId="33617" xr:uid="{00000000-0005-0000-0000-0000C3670000}"/>
    <cellStyle name="Comma 4 2 2 5 3" xfId="4695" xr:uid="{00000000-0005-0000-0000-0000C4670000}"/>
    <cellStyle name="Comma 4 2 2 5 3 2" xfId="12505" xr:uid="{00000000-0005-0000-0000-0000C5670000}"/>
    <cellStyle name="Comma 4 2 2 5 3 2 2" xfId="27916" xr:uid="{00000000-0005-0000-0000-0000C6670000}"/>
    <cellStyle name="Comma 4 2 2 5 3 2 2 2" xfId="58740" xr:uid="{00000000-0005-0000-0000-0000C7670000}"/>
    <cellStyle name="Comma 4 2 2 5 3 2 3" xfId="43330" xr:uid="{00000000-0005-0000-0000-0000C8670000}"/>
    <cellStyle name="Comma 4 2 2 5 3 3" xfId="20107" xr:uid="{00000000-0005-0000-0000-0000C9670000}"/>
    <cellStyle name="Comma 4 2 2 5 3 3 2" xfId="50931" xr:uid="{00000000-0005-0000-0000-0000CA670000}"/>
    <cellStyle name="Comma 4 2 2 5 3 4" xfId="35521" xr:uid="{00000000-0005-0000-0000-0000CB670000}"/>
    <cellStyle name="Comma 4 2 2 5 4" xfId="8702" xr:uid="{00000000-0005-0000-0000-0000CC670000}"/>
    <cellStyle name="Comma 4 2 2 5 4 2" xfId="24113" xr:uid="{00000000-0005-0000-0000-0000CD670000}"/>
    <cellStyle name="Comma 4 2 2 5 4 2 2" xfId="54937" xr:uid="{00000000-0005-0000-0000-0000CE670000}"/>
    <cellStyle name="Comma 4 2 2 5 4 3" xfId="39527" xr:uid="{00000000-0005-0000-0000-0000CF670000}"/>
    <cellStyle name="Comma 4 2 2 5 5" xfId="16304" xr:uid="{00000000-0005-0000-0000-0000D0670000}"/>
    <cellStyle name="Comma 4 2 2 5 5 2" xfId="47128" xr:uid="{00000000-0005-0000-0000-0000D1670000}"/>
    <cellStyle name="Comma 4 2 2 5 6" xfId="31718" xr:uid="{00000000-0005-0000-0000-0000D2670000}"/>
    <cellStyle name="Comma 4 2 2 6" xfId="1525" xr:uid="{00000000-0005-0000-0000-0000D3670000}"/>
    <cellStyle name="Comma 4 2 2 6 2" xfId="3424" xr:uid="{00000000-0005-0000-0000-0000D4670000}"/>
    <cellStyle name="Comma 4 2 2 6 2 2" xfId="7227" xr:uid="{00000000-0005-0000-0000-0000D5670000}"/>
    <cellStyle name="Comma 4 2 2 6 2 2 2" xfId="15037" xr:uid="{00000000-0005-0000-0000-0000D6670000}"/>
    <cellStyle name="Comma 4 2 2 6 2 2 2 2" xfId="30448" xr:uid="{00000000-0005-0000-0000-0000D7670000}"/>
    <cellStyle name="Comma 4 2 2 6 2 2 2 2 2" xfId="61272" xr:uid="{00000000-0005-0000-0000-0000D8670000}"/>
    <cellStyle name="Comma 4 2 2 6 2 2 2 3" xfId="45862" xr:uid="{00000000-0005-0000-0000-0000D9670000}"/>
    <cellStyle name="Comma 4 2 2 6 2 2 3" xfId="22639" xr:uid="{00000000-0005-0000-0000-0000DA670000}"/>
    <cellStyle name="Comma 4 2 2 6 2 2 3 2" xfId="53463" xr:uid="{00000000-0005-0000-0000-0000DB670000}"/>
    <cellStyle name="Comma 4 2 2 6 2 2 4" xfId="38053" xr:uid="{00000000-0005-0000-0000-0000DC670000}"/>
    <cellStyle name="Comma 4 2 2 6 2 3" xfId="11234" xr:uid="{00000000-0005-0000-0000-0000DD670000}"/>
    <cellStyle name="Comma 4 2 2 6 2 3 2" xfId="26645" xr:uid="{00000000-0005-0000-0000-0000DE670000}"/>
    <cellStyle name="Comma 4 2 2 6 2 3 2 2" xfId="57469" xr:uid="{00000000-0005-0000-0000-0000DF670000}"/>
    <cellStyle name="Comma 4 2 2 6 2 3 3" xfId="42059" xr:uid="{00000000-0005-0000-0000-0000E0670000}"/>
    <cellStyle name="Comma 4 2 2 6 2 4" xfId="18836" xr:uid="{00000000-0005-0000-0000-0000E1670000}"/>
    <cellStyle name="Comma 4 2 2 6 2 4 2" xfId="49660" xr:uid="{00000000-0005-0000-0000-0000E2670000}"/>
    <cellStyle name="Comma 4 2 2 6 2 5" xfId="34250" xr:uid="{00000000-0005-0000-0000-0000E3670000}"/>
    <cellStyle name="Comma 4 2 2 6 3" xfId="5328" xr:uid="{00000000-0005-0000-0000-0000E4670000}"/>
    <cellStyle name="Comma 4 2 2 6 3 2" xfId="13138" xr:uid="{00000000-0005-0000-0000-0000E5670000}"/>
    <cellStyle name="Comma 4 2 2 6 3 2 2" xfId="28549" xr:uid="{00000000-0005-0000-0000-0000E6670000}"/>
    <cellStyle name="Comma 4 2 2 6 3 2 2 2" xfId="59373" xr:uid="{00000000-0005-0000-0000-0000E7670000}"/>
    <cellStyle name="Comma 4 2 2 6 3 2 3" xfId="43963" xr:uid="{00000000-0005-0000-0000-0000E8670000}"/>
    <cellStyle name="Comma 4 2 2 6 3 3" xfId="20740" xr:uid="{00000000-0005-0000-0000-0000E9670000}"/>
    <cellStyle name="Comma 4 2 2 6 3 3 2" xfId="51564" xr:uid="{00000000-0005-0000-0000-0000EA670000}"/>
    <cellStyle name="Comma 4 2 2 6 3 4" xfId="36154" xr:uid="{00000000-0005-0000-0000-0000EB670000}"/>
    <cellStyle name="Comma 4 2 2 6 4" xfId="9335" xr:uid="{00000000-0005-0000-0000-0000EC670000}"/>
    <cellStyle name="Comma 4 2 2 6 4 2" xfId="24746" xr:uid="{00000000-0005-0000-0000-0000ED670000}"/>
    <cellStyle name="Comma 4 2 2 6 4 2 2" xfId="55570" xr:uid="{00000000-0005-0000-0000-0000EE670000}"/>
    <cellStyle name="Comma 4 2 2 6 4 3" xfId="40160" xr:uid="{00000000-0005-0000-0000-0000EF670000}"/>
    <cellStyle name="Comma 4 2 2 6 5" xfId="16937" xr:uid="{00000000-0005-0000-0000-0000F0670000}"/>
    <cellStyle name="Comma 4 2 2 6 5 2" xfId="47761" xr:uid="{00000000-0005-0000-0000-0000F1670000}"/>
    <cellStyle name="Comma 4 2 2 6 6" xfId="32351" xr:uid="{00000000-0005-0000-0000-0000F2670000}"/>
    <cellStyle name="Comma 4 2 2 7" xfId="2158" xr:uid="{00000000-0005-0000-0000-0000F3670000}"/>
    <cellStyle name="Comma 4 2 2 7 2" xfId="5961" xr:uid="{00000000-0005-0000-0000-0000F4670000}"/>
    <cellStyle name="Comma 4 2 2 7 2 2" xfId="13771" xr:uid="{00000000-0005-0000-0000-0000F5670000}"/>
    <cellStyle name="Comma 4 2 2 7 2 2 2" xfId="29182" xr:uid="{00000000-0005-0000-0000-0000F6670000}"/>
    <cellStyle name="Comma 4 2 2 7 2 2 2 2" xfId="60006" xr:uid="{00000000-0005-0000-0000-0000F7670000}"/>
    <cellStyle name="Comma 4 2 2 7 2 2 3" xfId="44596" xr:uid="{00000000-0005-0000-0000-0000F8670000}"/>
    <cellStyle name="Comma 4 2 2 7 2 3" xfId="21373" xr:uid="{00000000-0005-0000-0000-0000F9670000}"/>
    <cellStyle name="Comma 4 2 2 7 2 3 2" xfId="52197" xr:uid="{00000000-0005-0000-0000-0000FA670000}"/>
    <cellStyle name="Comma 4 2 2 7 2 4" xfId="36787" xr:uid="{00000000-0005-0000-0000-0000FB670000}"/>
    <cellStyle name="Comma 4 2 2 7 3" xfId="9968" xr:uid="{00000000-0005-0000-0000-0000FC670000}"/>
    <cellStyle name="Comma 4 2 2 7 3 2" xfId="25379" xr:uid="{00000000-0005-0000-0000-0000FD670000}"/>
    <cellStyle name="Comma 4 2 2 7 3 2 2" xfId="56203" xr:uid="{00000000-0005-0000-0000-0000FE670000}"/>
    <cellStyle name="Comma 4 2 2 7 3 3" xfId="40793" xr:uid="{00000000-0005-0000-0000-0000FF670000}"/>
    <cellStyle name="Comma 4 2 2 7 4" xfId="17570" xr:uid="{00000000-0005-0000-0000-000000680000}"/>
    <cellStyle name="Comma 4 2 2 7 4 2" xfId="48394" xr:uid="{00000000-0005-0000-0000-000001680000}"/>
    <cellStyle name="Comma 4 2 2 7 5" xfId="32984" xr:uid="{00000000-0005-0000-0000-000002680000}"/>
    <cellStyle name="Comma 4 2 2 8" xfId="4062" xr:uid="{00000000-0005-0000-0000-000003680000}"/>
    <cellStyle name="Comma 4 2 2 8 2" xfId="11872" xr:uid="{00000000-0005-0000-0000-000004680000}"/>
    <cellStyle name="Comma 4 2 2 8 2 2" xfId="27283" xr:uid="{00000000-0005-0000-0000-000005680000}"/>
    <cellStyle name="Comma 4 2 2 8 2 2 2" xfId="58107" xr:uid="{00000000-0005-0000-0000-000006680000}"/>
    <cellStyle name="Comma 4 2 2 8 2 3" xfId="42697" xr:uid="{00000000-0005-0000-0000-000007680000}"/>
    <cellStyle name="Comma 4 2 2 8 3" xfId="19474" xr:uid="{00000000-0005-0000-0000-000008680000}"/>
    <cellStyle name="Comma 4 2 2 8 3 2" xfId="50298" xr:uid="{00000000-0005-0000-0000-000009680000}"/>
    <cellStyle name="Comma 4 2 2 8 4" xfId="34888" xr:uid="{00000000-0005-0000-0000-00000A680000}"/>
    <cellStyle name="Comma 4 2 2 9" xfId="8069" xr:uid="{00000000-0005-0000-0000-00000B680000}"/>
    <cellStyle name="Comma 4 2 2 9 2" xfId="23480" xr:uid="{00000000-0005-0000-0000-00000C680000}"/>
    <cellStyle name="Comma 4 2 2 9 2 2" xfId="54304" xr:uid="{00000000-0005-0000-0000-00000D680000}"/>
    <cellStyle name="Comma 4 2 2 9 3" xfId="38894" xr:uid="{00000000-0005-0000-0000-00000E680000}"/>
    <cellStyle name="Comma 4 2 3" xfId="82" xr:uid="{00000000-0005-0000-0000-00000F680000}"/>
    <cellStyle name="Comma 4 2 3 10" xfId="15711" xr:uid="{00000000-0005-0000-0000-000010680000}"/>
    <cellStyle name="Comma 4 2 3 10 2" xfId="46535" xr:uid="{00000000-0005-0000-0000-000011680000}"/>
    <cellStyle name="Comma 4 2 3 11" xfId="31125" xr:uid="{00000000-0005-0000-0000-000012680000}"/>
    <cellStyle name="Comma 4 2 3 12" xfId="298" xr:uid="{00000000-0005-0000-0000-000013680000}"/>
    <cellStyle name="Comma 4 2 3 2" xfId="721" xr:uid="{00000000-0005-0000-0000-000014680000}"/>
    <cellStyle name="Comma 4 2 3 2 2" xfId="1354" xr:uid="{00000000-0005-0000-0000-000015680000}"/>
    <cellStyle name="Comma 4 2 3 2 2 2" xfId="3253" xr:uid="{00000000-0005-0000-0000-000016680000}"/>
    <cellStyle name="Comma 4 2 3 2 2 2 2" xfId="7056" xr:uid="{00000000-0005-0000-0000-000017680000}"/>
    <cellStyle name="Comma 4 2 3 2 2 2 2 2" xfId="14866" xr:uid="{00000000-0005-0000-0000-000018680000}"/>
    <cellStyle name="Comma 4 2 3 2 2 2 2 2 2" xfId="30277" xr:uid="{00000000-0005-0000-0000-000019680000}"/>
    <cellStyle name="Comma 4 2 3 2 2 2 2 2 2 2" xfId="61101" xr:uid="{00000000-0005-0000-0000-00001A680000}"/>
    <cellStyle name="Comma 4 2 3 2 2 2 2 2 3" xfId="45691" xr:uid="{00000000-0005-0000-0000-00001B680000}"/>
    <cellStyle name="Comma 4 2 3 2 2 2 2 3" xfId="22468" xr:uid="{00000000-0005-0000-0000-00001C680000}"/>
    <cellStyle name="Comma 4 2 3 2 2 2 2 3 2" xfId="53292" xr:uid="{00000000-0005-0000-0000-00001D680000}"/>
    <cellStyle name="Comma 4 2 3 2 2 2 2 4" xfId="37882" xr:uid="{00000000-0005-0000-0000-00001E680000}"/>
    <cellStyle name="Comma 4 2 3 2 2 2 3" xfId="11063" xr:uid="{00000000-0005-0000-0000-00001F680000}"/>
    <cellStyle name="Comma 4 2 3 2 2 2 3 2" xfId="26474" xr:uid="{00000000-0005-0000-0000-000020680000}"/>
    <cellStyle name="Comma 4 2 3 2 2 2 3 2 2" xfId="57298" xr:uid="{00000000-0005-0000-0000-000021680000}"/>
    <cellStyle name="Comma 4 2 3 2 2 2 3 3" xfId="41888" xr:uid="{00000000-0005-0000-0000-000022680000}"/>
    <cellStyle name="Comma 4 2 3 2 2 2 4" xfId="18665" xr:uid="{00000000-0005-0000-0000-000023680000}"/>
    <cellStyle name="Comma 4 2 3 2 2 2 4 2" xfId="49489" xr:uid="{00000000-0005-0000-0000-000024680000}"/>
    <cellStyle name="Comma 4 2 3 2 2 2 5" xfId="34079" xr:uid="{00000000-0005-0000-0000-000025680000}"/>
    <cellStyle name="Comma 4 2 3 2 2 3" xfId="5157" xr:uid="{00000000-0005-0000-0000-000026680000}"/>
    <cellStyle name="Comma 4 2 3 2 2 3 2" xfId="12967" xr:uid="{00000000-0005-0000-0000-000027680000}"/>
    <cellStyle name="Comma 4 2 3 2 2 3 2 2" xfId="28378" xr:uid="{00000000-0005-0000-0000-000028680000}"/>
    <cellStyle name="Comma 4 2 3 2 2 3 2 2 2" xfId="59202" xr:uid="{00000000-0005-0000-0000-000029680000}"/>
    <cellStyle name="Comma 4 2 3 2 2 3 2 3" xfId="43792" xr:uid="{00000000-0005-0000-0000-00002A680000}"/>
    <cellStyle name="Comma 4 2 3 2 2 3 3" xfId="20569" xr:uid="{00000000-0005-0000-0000-00002B680000}"/>
    <cellStyle name="Comma 4 2 3 2 2 3 3 2" xfId="51393" xr:uid="{00000000-0005-0000-0000-00002C680000}"/>
    <cellStyle name="Comma 4 2 3 2 2 3 4" xfId="35983" xr:uid="{00000000-0005-0000-0000-00002D680000}"/>
    <cellStyle name="Comma 4 2 3 2 2 4" xfId="9164" xr:uid="{00000000-0005-0000-0000-00002E680000}"/>
    <cellStyle name="Comma 4 2 3 2 2 4 2" xfId="24575" xr:uid="{00000000-0005-0000-0000-00002F680000}"/>
    <cellStyle name="Comma 4 2 3 2 2 4 2 2" xfId="55399" xr:uid="{00000000-0005-0000-0000-000030680000}"/>
    <cellStyle name="Comma 4 2 3 2 2 4 3" xfId="39989" xr:uid="{00000000-0005-0000-0000-000031680000}"/>
    <cellStyle name="Comma 4 2 3 2 2 5" xfId="16766" xr:uid="{00000000-0005-0000-0000-000032680000}"/>
    <cellStyle name="Comma 4 2 3 2 2 5 2" xfId="47590" xr:uid="{00000000-0005-0000-0000-000033680000}"/>
    <cellStyle name="Comma 4 2 3 2 2 6" xfId="32180" xr:uid="{00000000-0005-0000-0000-000034680000}"/>
    <cellStyle name="Comma 4 2 3 2 3" xfId="1987" xr:uid="{00000000-0005-0000-0000-000035680000}"/>
    <cellStyle name="Comma 4 2 3 2 3 2" xfId="3886" xr:uid="{00000000-0005-0000-0000-000036680000}"/>
    <cellStyle name="Comma 4 2 3 2 3 2 2" xfId="7689" xr:uid="{00000000-0005-0000-0000-000037680000}"/>
    <cellStyle name="Comma 4 2 3 2 3 2 2 2" xfId="15499" xr:uid="{00000000-0005-0000-0000-000038680000}"/>
    <cellStyle name="Comma 4 2 3 2 3 2 2 2 2" xfId="30910" xr:uid="{00000000-0005-0000-0000-000039680000}"/>
    <cellStyle name="Comma 4 2 3 2 3 2 2 2 2 2" xfId="61734" xr:uid="{00000000-0005-0000-0000-00003A680000}"/>
    <cellStyle name="Comma 4 2 3 2 3 2 2 2 3" xfId="46324" xr:uid="{00000000-0005-0000-0000-00003B680000}"/>
    <cellStyle name="Comma 4 2 3 2 3 2 2 3" xfId="23101" xr:uid="{00000000-0005-0000-0000-00003C680000}"/>
    <cellStyle name="Comma 4 2 3 2 3 2 2 3 2" xfId="53925" xr:uid="{00000000-0005-0000-0000-00003D680000}"/>
    <cellStyle name="Comma 4 2 3 2 3 2 2 4" xfId="38515" xr:uid="{00000000-0005-0000-0000-00003E680000}"/>
    <cellStyle name="Comma 4 2 3 2 3 2 3" xfId="11696" xr:uid="{00000000-0005-0000-0000-00003F680000}"/>
    <cellStyle name="Comma 4 2 3 2 3 2 3 2" xfId="27107" xr:uid="{00000000-0005-0000-0000-000040680000}"/>
    <cellStyle name="Comma 4 2 3 2 3 2 3 2 2" xfId="57931" xr:uid="{00000000-0005-0000-0000-000041680000}"/>
    <cellStyle name="Comma 4 2 3 2 3 2 3 3" xfId="42521" xr:uid="{00000000-0005-0000-0000-000042680000}"/>
    <cellStyle name="Comma 4 2 3 2 3 2 4" xfId="19298" xr:uid="{00000000-0005-0000-0000-000043680000}"/>
    <cellStyle name="Comma 4 2 3 2 3 2 4 2" xfId="50122" xr:uid="{00000000-0005-0000-0000-000044680000}"/>
    <cellStyle name="Comma 4 2 3 2 3 2 5" xfId="34712" xr:uid="{00000000-0005-0000-0000-000045680000}"/>
    <cellStyle name="Comma 4 2 3 2 3 3" xfId="5790" xr:uid="{00000000-0005-0000-0000-000046680000}"/>
    <cellStyle name="Comma 4 2 3 2 3 3 2" xfId="13600" xr:uid="{00000000-0005-0000-0000-000047680000}"/>
    <cellStyle name="Comma 4 2 3 2 3 3 2 2" xfId="29011" xr:uid="{00000000-0005-0000-0000-000048680000}"/>
    <cellStyle name="Comma 4 2 3 2 3 3 2 2 2" xfId="59835" xr:uid="{00000000-0005-0000-0000-000049680000}"/>
    <cellStyle name="Comma 4 2 3 2 3 3 2 3" xfId="44425" xr:uid="{00000000-0005-0000-0000-00004A680000}"/>
    <cellStyle name="Comma 4 2 3 2 3 3 3" xfId="21202" xr:uid="{00000000-0005-0000-0000-00004B680000}"/>
    <cellStyle name="Comma 4 2 3 2 3 3 3 2" xfId="52026" xr:uid="{00000000-0005-0000-0000-00004C680000}"/>
    <cellStyle name="Comma 4 2 3 2 3 3 4" xfId="36616" xr:uid="{00000000-0005-0000-0000-00004D680000}"/>
    <cellStyle name="Comma 4 2 3 2 3 4" xfId="9797" xr:uid="{00000000-0005-0000-0000-00004E680000}"/>
    <cellStyle name="Comma 4 2 3 2 3 4 2" xfId="25208" xr:uid="{00000000-0005-0000-0000-00004F680000}"/>
    <cellStyle name="Comma 4 2 3 2 3 4 2 2" xfId="56032" xr:uid="{00000000-0005-0000-0000-000050680000}"/>
    <cellStyle name="Comma 4 2 3 2 3 4 3" xfId="40622" xr:uid="{00000000-0005-0000-0000-000051680000}"/>
    <cellStyle name="Comma 4 2 3 2 3 5" xfId="17399" xr:uid="{00000000-0005-0000-0000-000052680000}"/>
    <cellStyle name="Comma 4 2 3 2 3 5 2" xfId="48223" xr:uid="{00000000-0005-0000-0000-000053680000}"/>
    <cellStyle name="Comma 4 2 3 2 3 6" xfId="32813" xr:uid="{00000000-0005-0000-0000-000054680000}"/>
    <cellStyle name="Comma 4 2 3 2 4" xfId="2620" xr:uid="{00000000-0005-0000-0000-000055680000}"/>
    <cellStyle name="Comma 4 2 3 2 4 2" xfId="6423" xr:uid="{00000000-0005-0000-0000-000056680000}"/>
    <cellStyle name="Comma 4 2 3 2 4 2 2" xfId="14233" xr:uid="{00000000-0005-0000-0000-000057680000}"/>
    <cellStyle name="Comma 4 2 3 2 4 2 2 2" xfId="29644" xr:uid="{00000000-0005-0000-0000-000058680000}"/>
    <cellStyle name="Comma 4 2 3 2 4 2 2 2 2" xfId="60468" xr:uid="{00000000-0005-0000-0000-000059680000}"/>
    <cellStyle name="Comma 4 2 3 2 4 2 2 3" xfId="45058" xr:uid="{00000000-0005-0000-0000-00005A680000}"/>
    <cellStyle name="Comma 4 2 3 2 4 2 3" xfId="21835" xr:uid="{00000000-0005-0000-0000-00005B680000}"/>
    <cellStyle name="Comma 4 2 3 2 4 2 3 2" xfId="52659" xr:uid="{00000000-0005-0000-0000-00005C680000}"/>
    <cellStyle name="Comma 4 2 3 2 4 2 4" xfId="37249" xr:uid="{00000000-0005-0000-0000-00005D680000}"/>
    <cellStyle name="Comma 4 2 3 2 4 3" xfId="10430" xr:uid="{00000000-0005-0000-0000-00005E680000}"/>
    <cellStyle name="Comma 4 2 3 2 4 3 2" xfId="25841" xr:uid="{00000000-0005-0000-0000-00005F680000}"/>
    <cellStyle name="Comma 4 2 3 2 4 3 2 2" xfId="56665" xr:uid="{00000000-0005-0000-0000-000060680000}"/>
    <cellStyle name="Comma 4 2 3 2 4 3 3" xfId="41255" xr:uid="{00000000-0005-0000-0000-000061680000}"/>
    <cellStyle name="Comma 4 2 3 2 4 4" xfId="18032" xr:uid="{00000000-0005-0000-0000-000062680000}"/>
    <cellStyle name="Comma 4 2 3 2 4 4 2" xfId="48856" xr:uid="{00000000-0005-0000-0000-000063680000}"/>
    <cellStyle name="Comma 4 2 3 2 4 5" xfId="33446" xr:uid="{00000000-0005-0000-0000-000064680000}"/>
    <cellStyle name="Comma 4 2 3 2 5" xfId="4524" xr:uid="{00000000-0005-0000-0000-000065680000}"/>
    <cellStyle name="Comma 4 2 3 2 5 2" xfId="12334" xr:uid="{00000000-0005-0000-0000-000066680000}"/>
    <cellStyle name="Comma 4 2 3 2 5 2 2" xfId="27745" xr:uid="{00000000-0005-0000-0000-000067680000}"/>
    <cellStyle name="Comma 4 2 3 2 5 2 2 2" xfId="58569" xr:uid="{00000000-0005-0000-0000-000068680000}"/>
    <cellStyle name="Comma 4 2 3 2 5 2 3" xfId="43159" xr:uid="{00000000-0005-0000-0000-000069680000}"/>
    <cellStyle name="Comma 4 2 3 2 5 3" xfId="19936" xr:uid="{00000000-0005-0000-0000-00006A680000}"/>
    <cellStyle name="Comma 4 2 3 2 5 3 2" xfId="50760" xr:uid="{00000000-0005-0000-0000-00006B680000}"/>
    <cellStyle name="Comma 4 2 3 2 5 4" xfId="35350" xr:uid="{00000000-0005-0000-0000-00006C680000}"/>
    <cellStyle name="Comma 4 2 3 2 6" xfId="8531" xr:uid="{00000000-0005-0000-0000-00006D680000}"/>
    <cellStyle name="Comma 4 2 3 2 6 2" xfId="23942" xr:uid="{00000000-0005-0000-0000-00006E680000}"/>
    <cellStyle name="Comma 4 2 3 2 6 2 2" xfId="54766" xr:uid="{00000000-0005-0000-0000-00006F680000}"/>
    <cellStyle name="Comma 4 2 3 2 6 3" xfId="39356" xr:uid="{00000000-0005-0000-0000-000070680000}"/>
    <cellStyle name="Comma 4 2 3 2 7" xfId="16133" xr:uid="{00000000-0005-0000-0000-000071680000}"/>
    <cellStyle name="Comma 4 2 3 2 7 2" xfId="46957" xr:uid="{00000000-0005-0000-0000-000072680000}"/>
    <cellStyle name="Comma 4 2 3 2 8" xfId="31547" xr:uid="{00000000-0005-0000-0000-000073680000}"/>
    <cellStyle name="Comma 4 2 3 3" xfId="512" xr:uid="{00000000-0005-0000-0000-000074680000}"/>
    <cellStyle name="Comma 4 2 3 3 2" xfId="1145" xr:uid="{00000000-0005-0000-0000-000075680000}"/>
    <cellStyle name="Comma 4 2 3 3 2 2" xfId="3044" xr:uid="{00000000-0005-0000-0000-000076680000}"/>
    <cellStyle name="Comma 4 2 3 3 2 2 2" xfId="6847" xr:uid="{00000000-0005-0000-0000-000077680000}"/>
    <cellStyle name="Comma 4 2 3 3 2 2 2 2" xfId="14657" xr:uid="{00000000-0005-0000-0000-000078680000}"/>
    <cellStyle name="Comma 4 2 3 3 2 2 2 2 2" xfId="30068" xr:uid="{00000000-0005-0000-0000-000079680000}"/>
    <cellStyle name="Comma 4 2 3 3 2 2 2 2 2 2" xfId="60892" xr:uid="{00000000-0005-0000-0000-00007A680000}"/>
    <cellStyle name="Comma 4 2 3 3 2 2 2 2 3" xfId="45482" xr:uid="{00000000-0005-0000-0000-00007B680000}"/>
    <cellStyle name="Comma 4 2 3 3 2 2 2 3" xfId="22259" xr:uid="{00000000-0005-0000-0000-00007C680000}"/>
    <cellStyle name="Comma 4 2 3 3 2 2 2 3 2" xfId="53083" xr:uid="{00000000-0005-0000-0000-00007D680000}"/>
    <cellStyle name="Comma 4 2 3 3 2 2 2 4" xfId="37673" xr:uid="{00000000-0005-0000-0000-00007E680000}"/>
    <cellStyle name="Comma 4 2 3 3 2 2 3" xfId="10854" xr:uid="{00000000-0005-0000-0000-00007F680000}"/>
    <cellStyle name="Comma 4 2 3 3 2 2 3 2" xfId="26265" xr:uid="{00000000-0005-0000-0000-000080680000}"/>
    <cellStyle name="Comma 4 2 3 3 2 2 3 2 2" xfId="57089" xr:uid="{00000000-0005-0000-0000-000081680000}"/>
    <cellStyle name="Comma 4 2 3 3 2 2 3 3" xfId="41679" xr:uid="{00000000-0005-0000-0000-000082680000}"/>
    <cellStyle name="Comma 4 2 3 3 2 2 4" xfId="18456" xr:uid="{00000000-0005-0000-0000-000083680000}"/>
    <cellStyle name="Comma 4 2 3 3 2 2 4 2" xfId="49280" xr:uid="{00000000-0005-0000-0000-000084680000}"/>
    <cellStyle name="Comma 4 2 3 3 2 2 5" xfId="33870" xr:uid="{00000000-0005-0000-0000-000085680000}"/>
    <cellStyle name="Comma 4 2 3 3 2 3" xfId="4948" xr:uid="{00000000-0005-0000-0000-000086680000}"/>
    <cellStyle name="Comma 4 2 3 3 2 3 2" xfId="12758" xr:uid="{00000000-0005-0000-0000-000087680000}"/>
    <cellStyle name="Comma 4 2 3 3 2 3 2 2" xfId="28169" xr:uid="{00000000-0005-0000-0000-000088680000}"/>
    <cellStyle name="Comma 4 2 3 3 2 3 2 2 2" xfId="58993" xr:uid="{00000000-0005-0000-0000-000089680000}"/>
    <cellStyle name="Comma 4 2 3 3 2 3 2 3" xfId="43583" xr:uid="{00000000-0005-0000-0000-00008A680000}"/>
    <cellStyle name="Comma 4 2 3 3 2 3 3" xfId="20360" xr:uid="{00000000-0005-0000-0000-00008B680000}"/>
    <cellStyle name="Comma 4 2 3 3 2 3 3 2" xfId="51184" xr:uid="{00000000-0005-0000-0000-00008C680000}"/>
    <cellStyle name="Comma 4 2 3 3 2 3 4" xfId="35774" xr:uid="{00000000-0005-0000-0000-00008D680000}"/>
    <cellStyle name="Comma 4 2 3 3 2 4" xfId="8955" xr:uid="{00000000-0005-0000-0000-00008E680000}"/>
    <cellStyle name="Comma 4 2 3 3 2 4 2" xfId="24366" xr:uid="{00000000-0005-0000-0000-00008F680000}"/>
    <cellStyle name="Comma 4 2 3 3 2 4 2 2" xfId="55190" xr:uid="{00000000-0005-0000-0000-000090680000}"/>
    <cellStyle name="Comma 4 2 3 3 2 4 3" xfId="39780" xr:uid="{00000000-0005-0000-0000-000091680000}"/>
    <cellStyle name="Comma 4 2 3 3 2 5" xfId="16557" xr:uid="{00000000-0005-0000-0000-000092680000}"/>
    <cellStyle name="Comma 4 2 3 3 2 5 2" xfId="47381" xr:uid="{00000000-0005-0000-0000-000093680000}"/>
    <cellStyle name="Comma 4 2 3 3 2 6" xfId="31971" xr:uid="{00000000-0005-0000-0000-000094680000}"/>
    <cellStyle name="Comma 4 2 3 3 3" xfId="1778" xr:uid="{00000000-0005-0000-0000-000095680000}"/>
    <cellStyle name="Comma 4 2 3 3 3 2" xfId="3677" xr:uid="{00000000-0005-0000-0000-000096680000}"/>
    <cellStyle name="Comma 4 2 3 3 3 2 2" xfId="7480" xr:uid="{00000000-0005-0000-0000-000097680000}"/>
    <cellStyle name="Comma 4 2 3 3 3 2 2 2" xfId="15290" xr:uid="{00000000-0005-0000-0000-000098680000}"/>
    <cellStyle name="Comma 4 2 3 3 3 2 2 2 2" xfId="30701" xr:uid="{00000000-0005-0000-0000-000099680000}"/>
    <cellStyle name="Comma 4 2 3 3 3 2 2 2 2 2" xfId="61525" xr:uid="{00000000-0005-0000-0000-00009A680000}"/>
    <cellStyle name="Comma 4 2 3 3 3 2 2 2 3" xfId="46115" xr:uid="{00000000-0005-0000-0000-00009B680000}"/>
    <cellStyle name="Comma 4 2 3 3 3 2 2 3" xfId="22892" xr:uid="{00000000-0005-0000-0000-00009C680000}"/>
    <cellStyle name="Comma 4 2 3 3 3 2 2 3 2" xfId="53716" xr:uid="{00000000-0005-0000-0000-00009D680000}"/>
    <cellStyle name="Comma 4 2 3 3 3 2 2 4" xfId="38306" xr:uid="{00000000-0005-0000-0000-00009E680000}"/>
    <cellStyle name="Comma 4 2 3 3 3 2 3" xfId="11487" xr:uid="{00000000-0005-0000-0000-00009F680000}"/>
    <cellStyle name="Comma 4 2 3 3 3 2 3 2" xfId="26898" xr:uid="{00000000-0005-0000-0000-0000A0680000}"/>
    <cellStyle name="Comma 4 2 3 3 3 2 3 2 2" xfId="57722" xr:uid="{00000000-0005-0000-0000-0000A1680000}"/>
    <cellStyle name="Comma 4 2 3 3 3 2 3 3" xfId="42312" xr:uid="{00000000-0005-0000-0000-0000A2680000}"/>
    <cellStyle name="Comma 4 2 3 3 3 2 4" xfId="19089" xr:uid="{00000000-0005-0000-0000-0000A3680000}"/>
    <cellStyle name="Comma 4 2 3 3 3 2 4 2" xfId="49913" xr:uid="{00000000-0005-0000-0000-0000A4680000}"/>
    <cellStyle name="Comma 4 2 3 3 3 2 5" xfId="34503" xr:uid="{00000000-0005-0000-0000-0000A5680000}"/>
    <cellStyle name="Comma 4 2 3 3 3 3" xfId="5581" xr:uid="{00000000-0005-0000-0000-0000A6680000}"/>
    <cellStyle name="Comma 4 2 3 3 3 3 2" xfId="13391" xr:uid="{00000000-0005-0000-0000-0000A7680000}"/>
    <cellStyle name="Comma 4 2 3 3 3 3 2 2" xfId="28802" xr:uid="{00000000-0005-0000-0000-0000A8680000}"/>
    <cellStyle name="Comma 4 2 3 3 3 3 2 2 2" xfId="59626" xr:uid="{00000000-0005-0000-0000-0000A9680000}"/>
    <cellStyle name="Comma 4 2 3 3 3 3 2 3" xfId="44216" xr:uid="{00000000-0005-0000-0000-0000AA680000}"/>
    <cellStyle name="Comma 4 2 3 3 3 3 3" xfId="20993" xr:uid="{00000000-0005-0000-0000-0000AB680000}"/>
    <cellStyle name="Comma 4 2 3 3 3 3 3 2" xfId="51817" xr:uid="{00000000-0005-0000-0000-0000AC680000}"/>
    <cellStyle name="Comma 4 2 3 3 3 3 4" xfId="36407" xr:uid="{00000000-0005-0000-0000-0000AD680000}"/>
    <cellStyle name="Comma 4 2 3 3 3 4" xfId="9588" xr:uid="{00000000-0005-0000-0000-0000AE680000}"/>
    <cellStyle name="Comma 4 2 3 3 3 4 2" xfId="24999" xr:uid="{00000000-0005-0000-0000-0000AF680000}"/>
    <cellStyle name="Comma 4 2 3 3 3 4 2 2" xfId="55823" xr:uid="{00000000-0005-0000-0000-0000B0680000}"/>
    <cellStyle name="Comma 4 2 3 3 3 4 3" xfId="40413" xr:uid="{00000000-0005-0000-0000-0000B1680000}"/>
    <cellStyle name="Comma 4 2 3 3 3 5" xfId="17190" xr:uid="{00000000-0005-0000-0000-0000B2680000}"/>
    <cellStyle name="Comma 4 2 3 3 3 5 2" xfId="48014" xr:uid="{00000000-0005-0000-0000-0000B3680000}"/>
    <cellStyle name="Comma 4 2 3 3 3 6" xfId="32604" xr:uid="{00000000-0005-0000-0000-0000B4680000}"/>
    <cellStyle name="Comma 4 2 3 3 4" xfId="2411" xr:uid="{00000000-0005-0000-0000-0000B5680000}"/>
    <cellStyle name="Comma 4 2 3 3 4 2" xfId="6214" xr:uid="{00000000-0005-0000-0000-0000B6680000}"/>
    <cellStyle name="Comma 4 2 3 3 4 2 2" xfId="14024" xr:uid="{00000000-0005-0000-0000-0000B7680000}"/>
    <cellStyle name="Comma 4 2 3 3 4 2 2 2" xfId="29435" xr:uid="{00000000-0005-0000-0000-0000B8680000}"/>
    <cellStyle name="Comma 4 2 3 3 4 2 2 2 2" xfId="60259" xr:uid="{00000000-0005-0000-0000-0000B9680000}"/>
    <cellStyle name="Comma 4 2 3 3 4 2 2 3" xfId="44849" xr:uid="{00000000-0005-0000-0000-0000BA680000}"/>
    <cellStyle name="Comma 4 2 3 3 4 2 3" xfId="21626" xr:uid="{00000000-0005-0000-0000-0000BB680000}"/>
    <cellStyle name="Comma 4 2 3 3 4 2 3 2" xfId="52450" xr:uid="{00000000-0005-0000-0000-0000BC680000}"/>
    <cellStyle name="Comma 4 2 3 3 4 2 4" xfId="37040" xr:uid="{00000000-0005-0000-0000-0000BD680000}"/>
    <cellStyle name="Comma 4 2 3 3 4 3" xfId="10221" xr:uid="{00000000-0005-0000-0000-0000BE680000}"/>
    <cellStyle name="Comma 4 2 3 3 4 3 2" xfId="25632" xr:uid="{00000000-0005-0000-0000-0000BF680000}"/>
    <cellStyle name="Comma 4 2 3 3 4 3 2 2" xfId="56456" xr:uid="{00000000-0005-0000-0000-0000C0680000}"/>
    <cellStyle name="Comma 4 2 3 3 4 3 3" xfId="41046" xr:uid="{00000000-0005-0000-0000-0000C1680000}"/>
    <cellStyle name="Comma 4 2 3 3 4 4" xfId="17823" xr:uid="{00000000-0005-0000-0000-0000C2680000}"/>
    <cellStyle name="Comma 4 2 3 3 4 4 2" xfId="48647" xr:uid="{00000000-0005-0000-0000-0000C3680000}"/>
    <cellStyle name="Comma 4 2 3 3 4 5" xfId="33237" xr:uid="{00000000-0005-0000-0000-0000C4680000}"/>
    <cellStyle name="Comma 4 2 3 3 5" xfId="4315" xr:uid="{00000000-0005-0000-0000-0000C5680000}"/>
    <cellStyle name="Comma 4 2 3 3 5 2" xfId="12125" xr:uid="{00000000-0005-0000-0000-0000C6680000}"/>
    <cellStyle name="Comma 4 2 3 3 5 2 2" xfId="27536" xr:uid="{00000000-0005-0000-0000-0000C7680000}"/>
    <cellStyle name="Comma 4 2 3 3 5 2 2 2" xfId="58360" xr:uid="{00000000-0005-0000-0000-0000C8680000}"/>
    <cellStyle name="Comma 4 2 3 3 5 2 3" xfId="42950" xr:uid="{00000000-0005-0000-0000-0000C9680000}"/>
    <cellStyle name="Comma 4 2 3 3 5 3" xfId="19727" xr:uid="{00000000-0005-0000-0000-0000CA680000}"/>
    <cellStyle name="Comma 4 2 3 3 5 3 2" xfId="50551" xr:uid="{00000000-0005-0000-0000-0000CB680000}"/>
    <cellStyle name="Comma 4 2 3 3 5 4" xfId="35141" xr:uid="{00000000-0005-0000-0000-0000CC680000}"/>
    <cellStyle name="Comma 4 2 3 3 6" xfId="8322" xr:uid="{00000000-0005-0000-0000-0000CD680000}"/>
    <cellStyle name="Comma 4 2 3 3 6 2" xfId="23733" xr:uid="{00000000-0005-0000-0000-0000CE680000}"/>
    <cellStyle name="Comma 4 2 3 3 6 2 2" xfId="54557" xr:uid="{00000000-0005-0000-0000-0000CF680000}"/>
    <cellStyle name="Comma 4 2 3 3 6 3" xfId="39147" xr:uid="{00000000-0005-0000-0000-0000D0680000}"/>
    <cellStyle name="Comma 4 2 3 3 7" xfId="15924" xr:uid="{00000000-0005-0000-0000-0000D1680000}"/>
    <cellStyle name="Comma 4 2 3 3 7 2" xfId="46748" xr:uid="{00000000-0005-0000-0000-0000D2680000}"/>
    <cellStyle name="Comma 4 2 3 3 8" xfId="31338" xr:uid="{00000000-0005-0000-0000-0000D3680000}"/>
    <cellStyle name="Comma 4 2 3 4" xfId="932" xr:uid="{00000000-0005-0000-0000-0000D4680000}"/>
    <cellStyle name="Comma 4 2 3 4 2" xfId="2831" xr:uid="{00000000-0005-0000-0000-0000D5680000}"/>
    <cellStyle name="Comma 4 2 3 4 2 2" xfId="6634" xr:uid="{00000000-0005-0000-0000-0000D6680000}"/>
    <cellStyle name="Comma 4 2 3 4 2 2 2" xfId="14444" xr:uid="{00000000-0005-0000-0000-0000D7680000}"/>
    <cellStyle name="Comma 4 2 3 4 2 2 2 2" xfId="29855" xr:uid="{00000000-0005-0000-0000-0000D8680000}"/>
    <cellStyle name="Comma 4 2 3 4 2 2 2 2 2" xfId="60679" xr:uid="{00000000-0005-0000-0000-0000D9680000}"/>
    <cellStyle name="Comma 4 2 3 4 2 2 2 3" xfId="45269" xr:uid="{00000000-0005-0000-0000-0000DA680000}"/>
    <cellStyle name="Comma 4 2 3 4 2 2 3" xfId="22046" xr:uid="{00000000-0005-0000-0000-0000DB680000}"/>
    <cellStyle name="Comma 4 2 3 4 2 2 3 2" xfId="52870" xr:uid="{00000000-0005-0000-0000-0000DC680000}"/>
    <cellStyle name="Comma 4 2 3 4 2 2 4" xfId="37460" xr:uid="{00000000-0005-0000-0000-0000DD680000}"/>
    <cellStyle name="Comma 4 2 3 4 2 3" xfId="10641" xr:uid="{00000000-0005-0000-0000-0000DE680000}"/>
    <cellStyle name="Comma 4 2 3 4 2 3 2" xfId="26052" xr:uid="{00000000-0005-0000-0000-0000DF680000}"/>
    <cellStyle name="Comma 4 2 3 4 2 3 2 2" xfId="56876" xr:uid="{00000000-0005-0000-0000-0000E0680000}"/>
    <cellStyle name="Comma 4 2 3 4 2 3 3" xfId="41466" xr:uid="{00000000-0005-0000-0000-0000E1680000}"/>
    <cellStyle name="Comma 4 2 3 4 2 4" xfId="18243" xr:uid="{00000000-0005-0000-0000-0000E2680000}"/>
    <cellStyle name="Comma 4 2 3 4 2 4 2" xfId="49067" xr:uid="{00000000-0005-0000-0000-0000E3680000}"/>
    <cellStyle name="Comma 4 2 3 4 2 5" xfId="33657" xr:uid="{00000000-0005-0000-0000-0000E4680000}"/>
    <cellStyle name="Comma 4 2 3 4 3" xfId="4735" xr:uid="{00000000-0005-0000-0000-0000E5680000}"/>
    <cellStyle name="Comma 4 2 3 4 3 2" xfId="12545" xr:uid="{00000000-0005-0000-0000-0000E6680000}"/>
    <cellStyle name="Comma 4 2 3 4 3 2 2" xfId="27956" xr:uid="{00000000-0005-0000-0000-0000E7680000}"/>
    <cellStyle name="Comma 4 2 3 4 3 2 2 2" xfId="58780" xr:uid="{00000000-0005-0000-0000-0000E8680000}"/>
    <cellStyle name="Comma 4 2 3 4 3 2 3" xfId="43370" xr:uid="{00000000-0005-0000-0000-0000E9680000}"/>
    <cellStyle name="Comma 4 2 3 4 3 3" xfId="20147" xr:uid="{00000000-0005-0000-0000-0000EA680000}"/>
    <cellStyle name="Comma 4 2 3 4 3 3 2" xfId="50971" xr:uid="{00000000-0005-0000-0000-0000EB680000}"/>
    <cellStyle name="Comma 4 2 3 4 3 4" xfId="35561" xr:uid="{00000000-0005-0000-0000-0000EC680000}"/>
    <cellStyle name="Comma 4 2 3 4 4" xfId="8742" xr:uid="{00000000-0005-0000-0000-0000ED680000}"/>
    <cellStyle name="Comma 4 2 3 4 4 2" xfId="24153" xr:uid="{00000000-0005-0000-0000-0000EE680000}"/>
    <cellStyle name="Comma 4 2 3 4 4 2 2" xfId="54977" xr:uid="{00000000-0005-0000-0000-0000EF680000}"/>
    <cellStyle name="Comma 4 2 3 4 4 3" xfId="39567" xr:uid="{00000000-0005-0000-0000-0000F0680000}"/>
    <cellStyle name="Comma 4 2 3 4 5" xfId="16344" xr:uid="{00000000-0005-0000-0000-0000F1680000}"/>
    <cellStyle name="Comma 4 2 3 4 5 2" xfId="47168" xr:uid="{00000000-0005-0000-0000-0000F2680000}"/>
    <cellStyle name="Comma 4 2 3 4 6" xfId="31758" xr:uid="{00000000-0005-0000-0000-0000F3680000}"/>
    <cellStyle name="Comma 4 2 3 5" xfId="1565" xr:uid="{00000000-0005-0000-0000-0000F4680000}"/>
    <cellStyle name="Comma 4 2 3 5 2" xfId="3464" xr:uid="{00000000-0005-0000-0000-0000F5680000}"/>
    <cellStyle name="Comma 4 2 3 5 2 2" xfId="7267" xr:uid="{00000000-0005-0000-0000-0000F6680000}"/>
    <cellStyle name="Comma 4 2 3 5 2 2 2" xfId="15077" xr:uid="{00000000-0005-0000-0000-0000F7680000}"/>
    <cellStyle name="Comma 4 2 3 5 2 2 2 2" xfId="30488" xr:uid="{00000000-0005-0000-0000-0000F8680000}"/>
    <cellStyle name="Comma 4 2 3 5 2 2 2 2 2" xfId="61312" xr:uid="{00000000-0005-0000-0000-0000F9680000}"/>
    <cellStyle name="Comma 4 2 3 5 2 2 2 3" xfId="45902" xr:uid="{00000000-0005-0000-0000-0000FA680000}"/>
    <cellStyle name="Comma 4 2 3 5 2 2 3" xfId="22679" xr:uid="{00000000-0005-0000-0000-0000FB680000}"/>
    <cellStyle name="Comma 4 2 3 5 2 2 3 2" xfId="53503" xr:uid="{00000000-0005-0000-0000-0000FC680000}"/>
    <cellStyle name="Comma 4 2 3 5 2 2 4" xfId="38093" xr:uid="{00000000-0005-0000-0000-0000FD680000}"/>
    <cellStyle name="Comma 4 2 3 5 2 3" xfId="11274" xr:uid="{00000000-0005-0000-0000-0000FE680000}"/>
    <cellStyle name="Comma 4 2 3 5 2 3 2" xfId="26685" xr:uid="{00000000-0005-0000-0000-0000FF680000}"/>
    <cellStyle name="Comma 4 2 3 5 2 3 2 2" xfId="57509" xr:uid="{00000000-0005-0000-0000-000000690000}"/>
    <cellStyle name="Comma 4 2 3 5 2 3 3" xfId="42099" xr:uid="{00000000-0005-0000-0000-000001690000}"/>
    <cellStyle name="Comma 4 2 3 5 2 4" xfId="18876" xr:uid="{00000000-0005-0000-0000-000002690000}"/>
    <cellStyle name="Comma 4 2 3 5 2 4 2" xfId="49700" xr:uid="{00000000-0005-0000-0000-000003690000}"/>
    <cellStyle name="Comma 4 2 3 5 2 5" xfId="34290" xr:uid="{00000000-0005-0000-0000-000004690000}"/>
    <cellStyle name="Comma 4 2 3 5 3" xfId="5368" xr:uid="{00000000-0005-0000-0000-000005690000}"/>
    <cellStyle name="Comma 4 2 3 5 3 2" xfId="13178" xr:uid="{00000000-0005-0000-0000-000006690000}"/>
    <cellStyle name="Comma 4 2 3 5 3 2 2" xfId="28589" xr:uid="{00000000-0005-0000-0000-000007690000}"/>
    <cellStyle name="Comma 4 2 3 5 3 2 2 2" xfId="59413" xr:uid="{00000000-0005-0000-0000-000008690000}"/>
    <cellStyle name="Comma 4 2 3 5 3 2 3" xfId="44003" xr:uid="{00000000-0005-0000-0000-000009690000}"/>
    <cellStyle name="Comma 4 2 3 5 3 3" xfId="20780" xr:uid="{00000000-0005-0000-0000-00000A690000}"/>
    <cellStyle name="Comma 4 2 3 5 3 3 2" xfId="51604" xr:uid="{00000000-0005-0000-0000-00000B690000}"/>
    <cellStyle name="Comma 4 2 3 5 3 4" xfId="36194" xr:uid="{00000000-0005-0000-0000-00000C690000}"/>
    <cellStyle name="Comma 4 2 3 5 4" xfId="9375" xr:uid="{00000000-0005-0000-0000-00000D690000}"/>
    <cellStyle name="Comma 4 2 3 5 4 2" xfId="24786" xr:uid="{00000000-0005-0000-0000-00000E690000}"/>
    <cellStyle name="Comma 4 2 3 5 4 2 2" xfId="55610" xr:uid="{00000000-0005-0000-0000-00000F690000}"/>
    <cellStyle name="Comma 4 2 3 5 4 3" xfId="40200" xr:uid="{00000000-0005-0000-0000-000010690000}"/>
    <cellStyle name="Comma 4 2 3 5 5" xfId="16977" xr:uid="{00000000-0005-0000-0000-000011690000}"/>
    <cellStyle name="Comma 4 2 3 5 5 2" xfId="47801" xr:uid="{00000000-0005-0000-0000-000012690000}"/>
    <cellStyle name="Comma 4 2 3 5 6" xfId="32391" xr:uid="{00000000-0005-0000-0000-000013690000}"/>
    <cellStyle name="Comma 4 2 3 6" xfId="2198" xr:uid="{00000000-0005-0000-0000-000014690000}"/>
    <cellStyle name="Comma 4 2 3 6 2" xfId="6001" xr:uid="{00000000-0005-0000-0000-000015690000}"/>
    <cellStyle name="Comma 4 2 3 6 2 2" xfId="13811" xr:uid="{00000000-0005-0000-0000-000016690000}"/>
    <cellStyle name="Comma 4 2 3 6 2 2 2" xfId="29222" xr:uid="{00000000-0005-0000-0000-000017690000}"/>
    <cellStyle name="Comma 4 2 3 6 2 2 2 2" xfId="60046" xr:uid="{00000000-0005-0000-0000-000018690000}"/>
    <cellStyle name="Comma 4 2 3 6 2 2 3" xfId="44636" xr:uid="{00000000-0005-0000-0000-000019690000}"/>
    <cellStyle name="Comma 4 2 3 6 2 3" xfId="21413" xr:uid="{00000000-0005-0000-0000-00001A690000}"/>
    <cellStyle name="Comma 4 2 3 6 2 3 2" xfId="52237" xr:uid="{00000000-0005-0000-0000-00001B690000}"/>
    <cellStyle name="Comma 4 2 3 6 2 4" xfId="36827" xr:uid="{00000000-0005-0000-0000-00001C690000}"/>
    <cellStyle name="Comma 4 2 3 6 3" xfId="10008" xr:uid="{00000000-0005-0000-0000-00001D690000}"/>
    <cellStyle name="Comma 4 2 3 6 3 2" xfId="25419" xr:uid="{00000000-0005-0000-0000-00001E690000}"/>
    <cellStyle name="Comma 4 2 3 6 3 2 2" xfId="56243" xr:uid="{00000000-0005-0000-0000-00001F690000}"/>
    <cellStyle name="Comma 4 2 3 6 3 3" xfId="40833" xr:uid="{00000000-0005-0000-0000-000020690000}"/>
    <cellStyle name="Comma 4 2 3 6 4" xfId="17610" xr:uid="{00000000-0005-0000-0000-000021690000}"/>
    <cellStyle name="Comma 4 2 3 6 4 2" xfId="48434" xr:uid="{00000000-0005-0000-0000-000022690000}"/>
    <cellStyle name="Comma 4 2 3 6 5" xfId="33024" xr:uid="{00000000-0005-0000-0000-000023690000}"/>
    <cellStyle name="Comma 4 2 3 7" xfId="4102" xr:uid="{00000000-0005-0000-0000-000024690000}"/>
    <cellStyle name="Comma 4 2 3 7 2" xfId="11912" xr:uid="{00000000-0005-0000-0000-000025690000}"/>
    <cellStyle name="Comma 4 2 3 7 2 2" xfId="27323" xr:uid="{00000000-0005-0000-0000-000026690000}"/>
    <cellStyle name="Comma 4 2 3 7 2 2 2" xfId="58147" xr:uid="{00000000-0005-0000-0000-000027690000}"/>
    <cellStyle name="Comma 4 2 3 7 2 3" xfId="42737" xr:uid="{00000000-0005-0000-0000-000028690000}"/>
    <cellStyle name="Comma 4 2 3 7 3" xfId="19514" xr:uid="{00000000-0005-0000-0000-000029690000}"/>
    <cellStyle name="Comma 4 2 3 7 3 2" xfId="50338" xr:uid="{00000000-0005-0000-0000-00002A690000}"/>
    <cellStyle name="Comma 4 2 3 7 4" xfId="34928" xr:uid="{00000000-0005-0000-0000-00002B690000}"/>
    <cellStyle name="Comma 4 2 3 8" xfId="8109" xr:uid="{00000000-0005-0000-0000-00002C690000}"/>
    <cellStyle name="Comma 4 2 3 8 2" xfId="23520" xr:uid="{00000000-0005-0000-0000-00002D690000}"/>
    <cellStyle name="Comma 4 2 3 8 2 2" xfId="54344" xr:uid="{00000000-0005-0000-0000-00002E690000}"/>
    <cellStyle name="Comma 4 2 3 8 3" xfId="38934" xr:uid="{00000000-0005-0000-0000-00002F690000}"/>
    <cellStyle name="Comma 4 2 3 9" xfId="7900" xr:uid="{00000000-0005-0000-0000-000030690000}"/>
    <cellStyle name="Comma 4 2 3 9 2" xfId="23311" xr:uid="{00000000-0005-0000-0000-000031690000}"/>
    <cellStyle name="Comma 4 2 3 9 2 2" xfId="54135" xr:uid="{00000000-0005-0000-0000-000032690000}"/>
    <cellStyle name="Comma 4 2 3 9 3" xfId="38725" xr:uid="{00000000-0005-0000-0000-000033690000}"/>
    <cellStyle name="Comma 4 2 4" xfId="218" xr:uid="{00000000-0005-0000-0000-000034690000}"/>
    <cellStyle name="Comma 4 2 4 10" xfId="15631" xr:uid="{00000000-0005-0000-0000-000035690000}"/>
    <cellStyle name="Comma 4 2 4 10 2" xfId="46455" xr:uid="{00000000-0005-0000-0000-000036690000}"/>
    <cellStyle name="Comma 4 2 4 11" xfId="31045" xr:uid="{00000000-0005-0000-0000-000037690000}"/>
    <cellStyle name="Comma 4 2 4 2" xfId="641" xr:uid="{00000000-0005-0000-0000-000038690000}"/>
    <cellStyle name="Comma 4 2 4 2 2" xfId="1274" xr:uid="{00000000-0005-0000-0000-000039690000}"/>
    <cellStyle name="Comma 4 2 4 2 2 2" xfId="3173" xr:uid="{00000000-0005-0000-0000-00003A690000}"/>
    <cellStyle name="Comma 4 2 4 2 2 2 2" xfId="6976" xr:uid="{00000000-0005-0000-0000-00003B690000}"/>
    <cellStyle name="Comma 4 2 4 2 2 2 2 2" xfId="14786" xr:uid="{00000000-0005-0000-0000-00003C690000}"/>
    <cellStyle name="Comma 4 2 4 2 2 2 2 2 2" xfId="30197" xr:uid="{00000000-0005-0000-0000-00003D690000}"/>
    <cellStyle name="Comma 4 2 4 2 2 2 2 2 2 2" xfId="61021" xr:uid="{00000000-0005-0000-0000-00003E690000}"/>
    <cellStyle name="Comma 4 2 4 2 2 2 2 2 3" xfId="45611" xr:uid="{00000000-0005-0000-0000-00003F690000}"/>
    <cellStyle name="Comma 4 2 4 2 2 2 2 3" xfId="22388" xr:uid="{00000000-0005-0000-0000-000040690000}"/>
    <cellStyle name="Comma 4 2 4 2 2 2 2 3 2" xfId="53212" xr:uid="{00000000-0005-0000-0000-000041690000}"/>
    <cellStyle name="Comma 4 2 4 2 2 2 2 4" xfId="37802" xr:uid="{00000000-0005-0000-0000-000042690000}"/>
    <cellStyle name="Comma 4 2 4 2 2 2 3" xfId="10983" xr:uid="{00000000-0005-0000-0000-000043690000}"/>
    <cellStyle name="Comma 4 2 4 2 2 2 3 2" xfId="26394" xr:uid="{00000000-0005-0000-0000-000044690000}"/>
    <cellStyle name="Comma 4 2 4 2 2 2 3 2 2" xfId="57218" xr:uid="{00000000-0005-0000-0000-000045690000}"/>
    <cellStyle name="Comma 4 2 4 2 2 2 3 3" xfId="41808" xr:uid="{00000000-0005-0000-0000-000046690000}"/>
    <cellStyle name="Comma 4 2 4 2 2 2 4" xfId="18585" xr:uid="{00000000-0005-0000-0000-000047690000}"/>
    <cellStyle name="Comma 4 2 4 2 2 2 4 2" xfId="49409" xr:uid="{00000000-0005-0000-0000-000048690000}"/>
    <cellStyle name="Comma 4 2 4 2 2 2 5" xfId="33999" xr:uid="{00000000-0005-0000-0000-000049690000}"/>
    <cellStyle name="Comma 4 2 4 2 2 3" xfId="5077" xr:uid="{00000000-0005-0000-0000-00004A690000}"/>
    <cellStyle name="Comma 4 2 4 2 2 3 2" xfId="12887" xr:uid="{00000000-0005-0000-0000-00004B690000}"/>
    <cellStyle name="Comma 4 2 4 2 2 3 2 2" xfId="28298" xr:uid="{00000000-0005-0000-0000-00004C690000}"/>
    <cellStyle name="Comma 4 2 4 2 2 3 2 2 2" xfId="59122" xr:uid="{00000000-0005-0000-0000-00004D690000}"/>
    <cellStyle name="Comma 4 2 4 2 2 3 2 3" xfId="43712" xr:uid="{00000000-0005-0000-0000-00004E690000}"/>
    <cellStyle name="Comma 4 2 4 2 2 3 3" xfId="20489" xr:uid="{00000000-0005-0000-0000-00004F690000}"/>
    <cellStyle name="Comma 4 2 4 2 2 3 3 2" xfId="51313" xr:uid="{00000000-0005-0000-0000-000050690000}"/>
    <cellStyle name="Comma 4 2 4 2 2 3 4" xfId="35903" xr:uid="{00000000-0005-0000-0000-000051690000}"/>
    <cellStyle name="Comma 4 2 4 2 2 4" xfId="9084" xr:uid="{00000000-0005-0000-0000-000052690000}"/>
    <cellStyle name="Comma 4 2 4 2 2 4 2" xfId="24495" xr:uid="{00000000-0005-0000-0000-000053690000}"/>
    <cellStyle name="Comma 4 2 4 2 2 4 2 2" xfId="55319" xr:uid="{00000000-0005-0000-0000-000054690000}"/>
    <cellStyle name="Comma 4 2 4 2 2 4 3" xfId="39909" xr:uid="{00000000-0005-0000-0000-000055690000}"/>
    <cellStyle name="Comma 4 2 4 2 2 5" xfId="16686" xr:uid="{00000000-0005-0000-0000-000056690000}"/>
    <cellStyle name="Comma 4 2 4 2 2 5 2" xfId="47510" xr:uid="{00000000-0005-0000-0000-000057690000}"/>
    <cellStyle name="Comma 4 2 4 2 2 6" xfId="32100" xr:uid="{00000000-0005-0000-0000-000058690000}"/>
    <cellStyle name="Comma 4 2 4 2 3" xfId="1907" xr:uid="{00000000-0005-0000-0000-000059690000}"/>
    <cellStyle name="Comma 4 2 4 2 3 2" xfId="3806" xr:uid="{00000000-0005-0000-0000-00005A690000}"/>
    <cellStyle name="Comma 4 2 4 2 3 2 2" xfId="7609" xr:uid="{00000000-0005-0000-0000-00005B690000}"/>
    <cellStyle name="Comma 4 2 4 2 3 2 2 2" xfId="15419" xr:uid="{00000000-0005-0000-0000-00005C690000}"/>
    <cellStyle name="Comma 4 2 4 2 3 2 2 2 2" xfId="30830" xr:uid="{00000000-0005-0000-0000-00005D690000}"/>
    <cellStyle name="Comma 4 2 4 2 3 2 2 2 2 2" xfId="61654" xr:uid="{00000000-0005-0000-0000-00005E690000}"/>
    <cellStyle name="Comma 4 2 4 2 3 2 2 2 3" xfId="46244" xr:uid="{00000000-0005-0000-0000-00005F690000}"/>
    <cellStyle name="Comma 4 2 4 2 3 2 2 3" xfId="23021" xr:uid="{00000000-0005-0000-0000-000060690000}"/>
    <cellStyle name="Comma 4 2 4 2 3 2 2 3 2" xfId="53845" xr:uid="{00000000-0005-0000-0000-000061690000}"/>
    <cellStyle name="Comma 4 2 4 2 3 2 2 4" xfId="38435" xr:uid="{00000000-0005-0000-0000-000062690000}"/>
    <cellStyle name="Comma 4 2 4 2 3 2 3" xfId="11616" xr:uid="{00000000-0005-0000-0000-000063690000}"/>
    <cellStyle name="Comma 4 2 4 2 3 2 3 2" xfId="27027" xr:uid="{00000000-0005-0000-0000-000064690000}"/>
    <cellStyle name="Comma 4 2 4 2 3 2 3 2 2" xfId="57851" xr:uid="{00000000-0005-0000-0000-000065690000}"/>
    <cellStyle name="Comma 4 2 4 2 3 2 3 3" xfId="42441" xr:uid="{00000000-0005-0000-0000-000066690000}"/>
    <cellStyle name="Comma 4 2 4 2 3 2 4" xfId="19218" xr:uid="{00000000-0005-0000-0000-000067690000}"/>
    <cellStyle name="Comma 4 2 4 2 3 2 4 2" xfId="50042" xr:uid="{00000000-0005-0000-0000-000068690000}"/>
    <cellStyle name="Comma 4 2 4 2 3 2 5" xfId="34632" xr:uid="{00000000-0005-0000-0000-000069690000}"/>
    <cellStyle name="Comma 4 2 4 2 3 3" xfId="5710" xr:uid="{00000000-0005-0000-0000-00006A690000}"/>
    <cellStyle name="Comma 4 2 4 2 3 3 2" xfId="13520" xr:uid="{00000000-0005-0000-0000-00006B690000}"/>
    <cellStyle name="Comma 4 2 4 2 3 3 2 2" xfId="28931" xr:uid="{00000000-0005-0000-0000-00006C690000}"/>
    <cellStyle name="Comma 4 2 4 2 3 3 2 2 2" xfId="59755" xr:uid="{00000000-0005-0000-0000-00006D690000}"/>
    <cellStyle name="Comma 4 2 4 2 3 3 2 3" xfId="44345" xr:uid="{00000000-0005-0000-0000-00006E690000}"/>
    <cellStyle name="Comma 4 2 4 2 3 3 3" xfId="21122" xr:uid="{00000000-0005-0000-0000-00006F690000}"/>
    <cellStyle name="Comma 4 2 4 2 3 3 3 2" xfId="51946" xr:uid="{00000000-0005-0000-0000-000070690000}"/>
    <cellStyle name="Comma 4 2 4 2 3 3 4" xfId="36536" xr:uid="{00000000-0005-0000-0000-000071690000}"/>
    <cellStyle name="Comma 4 2 4 2 3 4" xfId="9717" xr:uid="{00000000-0005-0000-0000-000072690000}"/>
    <cellStyle name="Comma 4 2 4 2 3 4 2" xfId="25128" xr:uid="{00000000-0005-0000-0000-000073690000}"/>
    <cellStyle name="Comma 4 2 4 2 3 4 2 2" xfId="55952" xr:uid="{00000000-0005-0000-0000-000074690000}"/>
    <cellStyle name="Comma 4 2 4 2 3 4 3" xfId="40542" xr:uid="{00000000-0005-0000-0000-000075690000}"/>
    <cellStyle name="Comma 4 2 4 2 3 5" xfId="17319" xr:uid="{00000000-0005-0000-0000-000076690000}"/>
    <cellStyle name="Comma 4 2 4 2 3 5 2" xfId="48143" xr:uid="{00000000-0005-0000-0000-000077690000}"/>
    <cellStyle name="Comma 4 2 4 2 3 6" xfId="32733" xr:uid="{00000000-0005-0000-0000-000078690000}"/>
    <cellStyle name="Comma 4 2 4 2 4" xfId="2540" xr:uid="{00000000-0005-0000-0000-000079690000}"/>
    <cellStyle name="Comma 4 2 4 2 4 2" xfId="6343" xr:uid="{00000000-0005-0000-0000-00007A690000}"/>
    <cellStyle name="Comma 4 2 4 2 4 2 2" xfId="14153" xr:uid="{00000000-0005-0000-0000-00007B690000}"/>
    <cellStyle name="Comma 4 2 4 2 4 2 2 2" xfId="29564" xr:uid="{00000000-0005-0000-0000-00007C690000}"/>
    <cellStyle name="Comma 4 2 4 2 4 2 2 2 2" xfId="60388" xr:uid="{00000000-0005-0000-0000-00007D690000}"/>
    <cellStyle name="Comma 4 2 4 2 4 2 2 3" xfId="44978" xr:uid="{00000000-0005-0000-0000-00007E690000}"/>
    <cellStyle name="Comma 4 2 4 2 4 2 3" xfId="21755" xr:uid="{00000000-0005-0000-0000-00007F690000}"/>
    <cellStyle name="Comma 4 2 4 2 4 2 3 2" xfId="52579" xr:uid="{00000000-0005-0000-0000-000080690000}"/>
    <cellStyle name="Comma 4 2 4 2 4 2 4" xfId="37169" xr:uid="{00000000-0005-0000-0000-000081690000}"/>
    <cellStyle name="Comma 4 2 4 2 4 3" xfId="10350" xr:uid="{00000000-0005-0000-0000-000082690000}"/>
    <cellStyle name="Comma 4 2 4 2 4 3 2" xfId="25761" xr:uid="{00000000-0005-0000-0000-000083690000}"/>
    <cellStyle name="Comma 4 2 4 2 4 3 2 2" xfId="56585" xr:uid="{00000000-0005-0000-0000-000084690000}"/>
    <cellStyle name="Comma 4 2 4 2 4 3 3" xfId="41175" xr:uid="{00000000-0005-0000-0000-000085690000}"/>
    <cellStyle name="Comma 4 2 4 2 4 4" xfId="17952" xr:uid="{00000000-0005-0000-0000-000086690000}"/>
    <cellStyle name="Comma 4 2 4 2 4 4 2" xfId="48776" xr:uid="{00000000-0005-0000-0000-000087690000}"/>
    <cellStyle name="Comma 4 2 4 2 4 5" xfId="33366" xr:uid="{00000000-0005-0000-0000-000088690000}"/>
    <cellStyle name="Comma 4 2 4 2 5" xfId="4444" xr:uid="{00000000-0005-0000-0000-000089690000}"/>
    <cellStyle name="Comma 4 2 4 2 5 2" xfId="12254" xr:uid="{00000000-0005-0000-0000-00008A690000}"/>
    <cellStyle name="Comma 4 2 4 2 5 2 2" xfId="27665" xr:uid="{00000000-0005-0000-0000-00008B690000}"/>
    <cellStyle name="Comma 4 2 4 2 5 2 2 2" xfId="58489" xr:uid="{00000000-0005-0000-0000-00008C690000}"/>
    <cellStyle name="Comma 4 2 4 2 5 2 3" xfId="43079" xr:uid="{00000000-0005-0000-0000-00008D690000}"/>
    <cellStyle name="Comma 4 2 4 2 5 3" xfId="19856" xr:uid="{00000000-0005-0000-0000-00008E690000}"/>
    <cellStyle name="Comma 4 2 4 2 5 3 2" xfId="50680" xr:uid="{00000000-0005-0000-0000-00008F690000}"/>
    <cellStyle name="Comma 4 2 4 2 5 4" xfId="35270" xr:uid="{00000000-0005-0000-0000-000090690000}"/>
    <cellStyle name="Comma 4 2 4 2 6" xfId="8451" xr:uid="{00000000-0005-0000-0000-000091690000}"/>
    <cellStyle name="Comma 4 2 4 2 6 2" xfId="23862" xr:uid="{00000000-0005-0000-0000-000092690000}"/>
    <cellStyle name="Comma 4 2 4 2 6 2 2" xfId="54686" xr:uid="{00000000-0005-0000-0000-000093690000}"/>
    <cellStyle name="Comma 4 2 4 2 6 3" xfId="39276" xr:uid="{00000000-0005-0000-0000-000094690000}"/>
    <cellStyle name="Comma 4 2 4 2 7" xfId="16053" xr:uid="{00000000-0005-0000-0000-000095690000}"/>
    <cellStyle name="Comma 4 2 4 2 7 2" xfId="46877" xr:uid="{00000000-0005-0000-0000-000096690000}"/>
    <cellStyle name="Comma 4 2 4 2 8" xfId="31467" xr:uid="{00000000-0005-0000-0000-000097690000}"/>
    <cellStyle name="Comma 4 2 4 3" xfId="432" xr:uid="{00000000-0005-0000-0000-000098690000}"/>
    <cellStyle name="Comma 4 2 4 3 2" xfId="1065" xr:uid="{00000000-0005-0000-0000-000099690000}"/>
    <cellStyle name="Comma 4 2 4 3 2 2" xfId="2964" xr:uid="{00000000-0005-0000-0000-00009A690000}"/>
    <cellStyle name="Comma 4 2 4 3 2 2 2" xfId="6767" xr:uid="{00000000-0005-0000-0000-00009B690000}"/>
    <cellStyle name="Comma 4 2 4 3 2 2 2 2" xfId="14577" xr:uid="{00000000-0005-0000-0000-00009C690000}"/>
    <cellStyle name="Comma 4 2 4 3 2 2 2 2 2" xfId="29988" xr:uid="{00000000-0005-0000-0000-00009D690000}"/>
    <cellStyle name="Comma 4 2 4 3 2 2 2 2 2 2" xfId="60812" xr:uid="{00000000-0005-0000-0000-00009E690000}"/>
    <cellStyle name="Comma 4 2 4 3 2 2 2 2 3" xfId="45402" xr:uid="{00000000-0005-0000-0000-00009F690000}"/>
    <cellStyle name="Comma 4 2 4 3 2 2 2 3" xfId="22179" xr:uid="{00000000-0005-0000-0000-0000A0690000}"/>
    <cellStyle name="Comma 4 2 4 3 2 2 2 3 2" xfId="53003" xr:uid="{00000000-0005-0000-0000-0000A1690000}"/>
    <cellStyle name="Comma 4 2 4 3 2 2 2 4" xfId="37593" xr:uid="{00000000-0005-0000-0000-0000A2690000}"/>
    <cellStyle name="Comma 4 2 4 3 2 2 3" xfId="10774" xr:uid="{00000000-0005-0000-0000-0000A3690000}"/>
    <cellStyle name="Comma 4 2 4 3 2 2 3 2" xfId="26185" xr:uid="{00000000-0005-0000-0000-0000A4690000}"/>
    <cellStyle name="Comma 4 2 4 3 2 2 3 2 2" xfId="57009" xr:uid="{00000000-0005-0000-0000-0000A5690000}"/>
    <cellStyle name="Comma 4 2 4 3 2 2 3 3" xfId="41599" xr:uid="{00000000-0005-0000-0000-0000A6690000}"/>
    <cellStyle name="Comma 4 2 4 3 2 2 4" xfId="18376" xr:uid="{00000000-0005-0000-0000-0000A7690000}"/>
    <cellStyle name="Comma 4 2 4 3 2 2 4 2" xfId="49200" xr:uid="{00000000-0005-0000-0000-0000A8690000}"/>
    <cellStyle name="Comma 4 2 4 3 2 2 5" xfId="33790" xr:uid="{00000000-0005-0000-0000-0000A9690000}"/>
    <cellStyle name="Comma 4 2 4 3 2 3" xfId="4868" xr:uid="{00000000-0005-0000-0000-0000AA690000}"/>
    <cellStyle name="Comma 4 2 4 3 2 3 2" xfId="12678" xr:uid="{00000000-0005-0000-0000-0000AB690000}"/>
    <cellStyle name="Comma 4 2 4 3 2 3 2 2" xfId="28089" xr:uid="{00000000-0005-0000-0000-0000AC690000}"/>
    <cellStyle name="Comma 4 2 4 3 2 3 2 2 2" xfId="58913" xr:uid="{00000000-0005-0000-0000-0000AD690000}"/>
    <cellStyle name="Comma 4 2 4 3 2 3 2 3" xfId="43503" xr:uid="{00000000-0005-0000-0000-0000AE690000}"/>
    <cellStyle name="Comma 4 2 4 3 2 3 3" xfId="20280" xr:uid="{00000000-0005-0000-0000-0000AF690000}"/>
    <cellStyle name="Comma 4 2 4 3 2 3 3 2" xfId="51104" xr:uid="{00000000-0005-0000-0000-0000B0690000}"/>
    <cellStyle name="Comma 4 2 4 3 2 3 4" xfId="35694" xr:uid="{00000000-0005-0000-0000-0000B1690000}"/>
    <cellStyle name="Comma 4 2 4 3 2 4" xfId="8875" xr:uid="{00000000-0005-0000-0000-0000B2690000}"/>
    <cellStyle name="Comma 4 2 4 3 2 4 2" xfId="24286" xr:uid="{00000000-0005-0000-0000-0000B3690000}"/>
    <cellStyle name="Comma 4 2 4 3 2 4 2 2" xfId="55110" xr:uid="{00000000-0005-0000-0000-0000B4690000}"/>
    <cellStyle name="Comma 4 2 4 3 2 4 3" xfId="39700" xr:uid="{00000000-0005-0000-0000-0000B5690000}"/>
    <cellStyle name="Comma 4 2 4 3 2 5" xfId="16477" xr:uid="{00000000-0005-0000-0000-0000B6690000}"/>
    <cellStyle name="Comma 4 2 4 3 2 5 2" xfId="47301" xr:uid="{00000000-0005-0000-0000-0000B7690000}"/>
    <cellStyle name="Comma 4 2 4 3 2 6" xfId="31891" xr:uid="{00000000-0005-0000-0000-0000B8690000}"/>
    <cellStyle name="Comma 4 2 4 3 3" xfId="1698" xr:uid="{00000000-0005-0000-0000-0000B9690000}"/>
    <cellStyle name="Comma 4 2 4 3 3 2" xfId="3597" xr:uid="{00000000-0005-0000-0000-0000BA690000}"/>
    <cellStyle name="Comma 4 2 4 3 3 2 2" xfId="7400" xr:uid="{00000000-0005-0000-0000-0000BB690000}"/>
    <cellStyle name="Comma 4 2 4 3 3 2 2 2" xfId="15210" xr:uid="{00000000-0005-0000-0000-0000BC690000}"/>
    <cellStyle name="Comma 4 2 4 3 3 2 2 2 2" xfId="30621" xr:uid="{00000000-0005-0000-0000-0000BD690000}"/>
    <cellStyle name="Comma 4 2 4 3 3 2 2 2 2 2" xfId="61445" xr:uid="{00000000-0005-0000-0000-0000BE690000}"/>
    <cellStyle name="Comma 4 2 4 3 3 2 2 2 3" xfId="46035" xr:uid="{00000000-0005-0000-0000-0000BF690000}"/>
    <cellStyle name="Comma 4 2 4 3 3 2 2 3" xfId="22812" xr:uid="{00000000-0005-0000-0000-0000C0690000}"/>
    <cellStyle name="Comma 4 2 4 3 3 2 2 3 2" xfId="53636" xr:uid="{00000000-0005-0000-0000-0000C1690000}"/>
    <cellStyle name="Comma 4 2 4 3 3 2 2 4" xfId="38226" xr:uid="{00000000-0005-0000-0000-0000C2690000}"/>
    <cellStyle name="Comma 4 2 4 3 3 2 3" xfId="11407" xr:uid="{00000000-0005-0000-0000-0000C3690000}"/>
    <cellStyle name="Comma 4 2 4 3 3 2 3 2" xfId="26818" xr:uid="{00000000-0005-0000-0000-0000C4690000}"/>
    <cellStyle name="Comma 4 2 4 3 3 2 3 2 2" xfId="57642" xr:uid="{00000000-0005-0000-0000-0000C5690000}"/>
    <cellStyle name="Comma 4 2 4 3 3 2 3 3" xfId="42232" xr:uid="{00000000-0005-0000-0000-0000C6690000}"/>
    <cellStyle name="Comma 4 2 4 3 3 2 4" xfId="19009" xr:uid="{00000000-0005-0000-0000-0000C7690000}"/>
    <cellStyle name="Comma 4 2 4 3 3 2 4 2" xfId="49833" xr:uid="{00000000-0005-0000-0000-0000C8690000}"/>
    <cellStyle name="Comma 4 2 4 3 3 2 5" xfId="34423" xr:uid="{00000000-0005-0000-0000-0000C9690000}"/>
    <cellStyle name="Comma 4 2 4 3 3 3" xfId="5501" xr:uid="{00000000-0005-0000-0000-0000CA690000}"/>
    <cellStyle name="Comma 4 2 4 3 3 3 2" xfId="13311" xr:uid="{00000000-0005-0000-0000-0000CB690000}"/>
    <cellStyle name="Comma 4 2 4 3 3 3 2 2" xfId="28722" xr:uid="{00000000-0005-0000-0000-0000CC690000}"/>
    <cellStyle name="Comma 4 2 4 3 3 3 2 2 2" xfId="59546" xr:uid="{00000000-0005-0000-0000-0000CD690000}"/>
    <cellStyle name="Comma 4 2 4 3 3 3 2 3" xfId="44136" xr:uid="{00000000-0005-0000-0000-0000CE690000}"/>
    <cellStyle name="Comma 4 2 4 3 3 3 3" xfId="20913" xr:uid="{00000000-0005-0000-0000-0000CF690000}"/>
    <cellStyle name="Comma 4 2 4 3 3 3 3 2" xfId="51737" xr:uid="{00000000-0005-0000-0000-0000D0690000}"/>
    <cellStyle name="Comma 4 2 4 3 3 3 4" xfId="36327" xr:uid="{00000000-0005-0000-0000-0000D1690000}"/>
    <cellStyle name="Comma 4 2 4 3 3 4" xfId="9508" xr:uid="{00000000-0005-0000-0000-0000D2690000}"/>
    <cellStyle name="Comma 4 2 4 3 3 4 2" xfId="24919" xr:uid="{00000000-0005-0000-0000-0000D3690000}"/>
    <cellStyle name="Comma 4 2 4 3 3 4 2 2" xfId="55743" xr:uid="{00000000-0005-0000-0000-0000D4690000}"/>
    <cellStyle name="Comma 4 2 4 3 3 4 3" xfId="40333" xr:uid="{00000000-0005-0000-0000-0000D5690000}"/>
    <cellStyle name="Comma 4 2 4 3 3 5" xfId="17110" xr:uid="{00000000-0005-0000-0000-0000D6690000}"/>
    <cellStyle name="Comma 4 2 4 3 3 5 2" xfId="47934" xr:uid="{00000000-0005-0000-0000-0000D7690000}"/>
    <cellStyle name="Comma 4 2 4 3 3 6" xfId="32524" xr:uid="{00000000-0005-0000-0000-0000D8690000}"/>
    <cellStyle name="Comma 4 2 4 3 4" xfId="2331" xr:uid="{00000000-0005-0000-0000-0000D9690000}"/>
    <cellStyle name="Comma 4 2 4 3 4 2" xfId="6134" xr:uid="{00000000-0005-0000-0000-0000DA690000}"/>
    <cellStyle name="Comma 4 2 4 3 4 2 2" xfId="13944" xr:uid="{00000000-0005-0000-0000-0000DB690000}"/>
    <cellStyle name="Comma 4 2 4 3 4 2 2 2" xfId="29355" xr:uid="{00000000-0005-0000-0000-0000DC690000}"/>
    <cellStyle name="Comma 4 2 4 3 4 2 2 2 2" xfId="60179" xr:uid="{00000000-0005-0000-0000-0000DD690000}"/>
    <cellStyle name="Comma 4 2 4 3 4 2 2 3" xfId="44769" xr:uid="{00000000-0005-0000-0000-0000DE690000}"/>
    <cellStyle name="Comma 4 2 4 3 4 2 3" xfId="21546" xr:uid="{00000000-0005-0000-0000-0000DF690000}"/>
    <cellStyle name="Comma 4 2 4 3 4 2 3 2" xfId="52370" xr:uid="{00000000-0005-0000-0000-0000E0690000}"/>
    <cellStyle name="Comma 4 2 4 3 4 2 4" xfId="36960" xr:uid="{00000000-0005-0000-0000-0000E1690000}"/>
    <cellStyle name="Comma 4 2 4 3 4 3" xfId="10141" xr:uid="{00000000-0005-0000-0000-0000E2690000}"/>
    <cellStyle name="Comma 4 2 4 3 4 3 2" xfId="25552" xr:uid="{00000000-0005-0000-0000-0000E3690000}"/>
    <cellStyle name="Comma 4 2 4 3 4 3 2 2" xfId="56376" xr:uid="{00000000-0005-0000-0000-0000E4690000}"/>
    <cellStyle name="Comma 4 2 4 3 4 3 3" xfId="40966" xr:uid="{00000000-0005-0000-0000-0000E5690000}"/>
    <cellStyle name="Comma 4 2 4 3 4 4" xfId="17743" xr:uid="{00000000-0005-0000-0000-0000E6690000}"/>
    <cellStyle name="Comma 4 2 4 3 4 4 2" xfId="48567" xr:uid="{00000000-0005-0000-0000-0000E7690000}"/>
    <cellStyle name="Comma 4 2 4 3 4 5" xfId="33157" xr:uid="{00000000-0005-0000-0000-0000E8690000}"/>
    <cellStyle name="Comma 4 2 4 3 5" xfId="4235" xr:uid="{00000000-0005-0000-0000-0000E9690000}"/>
    <cellStyle name="Comma 4 2 4 3 5 2" xfId="12045" xr:uid="{00000000-0005-0000-0000-0000EA690000}"/>
    <cellStyle name="Comma 4 2 4 3 5 2 2" xfId="27456" xr:uid="{00000000-0005-0000-0000-0000EB690000}"/>
    <cellStyle name="Comma 4 2 4 3 5 2 2 2" xfId="58280" xr:uid="{00000000-0005-0000-0000-0000EC690000}"/>
    <cellStyle name="Comma 4 2 4 3 5 2 3" xfId="42870" xr:uid="{00000000-0005-0000-0000-0000ED690000}"/>
    <cellStyle name="Comma 4 2 4 3 5 3" xfId="19647" xr:uid="{00000000-0005-0000-0000-0000EE690000}"/>
    <cellStyle name="Comma 4 2 4 3 5 3 2" xfId="50471" xr:uid="{00000000-0005-0000-0000-0000EF690000}"/>
    <cellStyle name="Comma 4 2 4 3 5 4" xfId="35061" xr:uid="{00000000-0005-0000-0000-0000F0690000}"/>
    <cellStyle name="Comma 4 2 4 3 6" xfId="8242" xr:uid="{00000000-0005-0000-0000-0000F1690000}"/>
    <cellStyle name="Comma 4 2 4 3 6 2" xfId="23653" xr:uid="{00000000-0005-0000-0000-0000F2690000}"/>
    <cellStyle name="Comma 4 2 4 3 6 2 2" xfId="54477" xr:uid="{00000000-0005-0000-0000-0000F3690000}"/>
    <cellStyle name="Comma 4 2 4 3 6 3" xfId="39067" xr:uid="{00000000-0005-0000-0000-0000F4690000}"/>
    <cellStyle name="Comma 4 2 4 3 7" xfId="15844" xr:uid="{00000000-0005-0000-0000-0000F5690000}"/>
    <cellStyle name="Comma 4 2 4 3 7 2" xfId="46668" xr:uid="{00000000-0005-0000-0000-0000F6690000}"/>
    <cellStyle name="Comma 4 2 4 3 8" xfId="31258" xr:uid="{00000000-0005-0000-0000-0000F7690000}"/>
    <cellStyle name="Comma 4 2 4 4" xfId="852" xr:uid="{00000000-0005-0000-0000-0000F8690000}"/>
    <cellStyle name="Comma 4 2 4 4 2" xfId="2751" xr:uid="{00000000-0005-0000-0000-0000F9690000}"/>
    <cellStyle name="Comma 4 2 4 4 2 2" xfId="6554" xr:uid="{00000000-0005-0000-0000-0000FA690000}"/>
    <cellStyle name="Comma 4 2 4 4 2 2 2" xfId="14364" xr:uid="{00000000-0005-0000-0000-0000FB690000}"/>
    <cellStyle name="Comma 4 2 4 4 2 2 2 2" xfId="29775" xr:uid="{00000000-0005-0000-0000-0000FC690000}"/>
    <cellStyle name="Comma 4 2 4 4 2 2 2 2 2" xfId="60599" xr:uid="{00000000-0005-0000-0000-0000FD690000}"/>
    <cellStyle name="Comma 4 2 4 4 2 2 2 3" xfId="45189" xr:uid="{00000000-0005-0000-0000-0000FE690000}"/>
    <cellStyle name="Comma 4 2 4 4 2 2 3" xfId="21966" xr:uid="{00000000-0005-0000-0000-0000FF690000}"/>
    <cellStyle name="Comma 4 2 4 4 2 2 3 2" xfId="52790" xr:uid="{00000000-0005-0000-0000-0000006A0000}"/>
    <cellStyle name="Comma 4 2 4 4 2 2 4" xfId="37380" xr:uid="{00000000-0005-0000-0000-0000016A0000}"/>
    <cellStyle name="Comma 4 2 4 4 2 3" xfId="10561" xr:uid="{00000000-0005-0000-0000-0000026A0000}"/>
    <cellStyle name="Comma 4 2 4 4 2 3 2" xfId="25972" xr:uid="{00000000-0005-0000-0000-0000036A0000}"/>
    <cellStyle name="Comma 4 2 4 4 2 3 2 2" xfId="56796" xr:uid="{00000000-0005-0000-0000-0000046A0000}"/>
    <cellStyle name="Comma 4 2 4 4 2 3 3" xfId="41386" xr:uid="{00000000-0005-0000-0000-0000056A0000}"/>
    <cellStyle name="Comma 4 2 4 4 2 4" xfId="18163" xr:uid="{00000000-0005-0000-0000-0000066A0000}"/>
    <cellStyle name="Comma 4 2 4 4 2 4 2" xfId="48987" xr:uid="{00000000-0005-0000-0000-0000076A0000}"/>
    <cellStyle name="Comma 4 2 4 4 2 5" xfId="33577" xr:uid="{00000000-0005-0000-0000-0000086A0000}"/>
    <cellStyle name="Comma 4 2 4 4 3" xfId="4655" xr:uid="{00000000-0005-0000-0000-0000096A0000}"/>
    <cellStyle name="Comma 4 2 4 4 3 2" xfId="12465" xr:uid="{00000000-0005-0000-0000-00000A6A0000}"/>
    <cellStyle name="Comma 4 2 4 4 3 2 2" xfId="27876" xr:uid="{00000000-0005-0000-0000-00000B6A0000}"/>
    <cellStyle name="Comma 4 2 4 4 3 2 2 2" xfId="58700" xr:uid="{00000000-0005-0000-0000-00000C6A0000}"/>
    <cellStyle name="Comma 4 2 4 4 3 2 3" xfId="43290" xr:uid="{00000000-0005-0000-0000-00000D6A0000}"/>
    <cellStyle name="Comma 4 2 4 4 3 3" xfId="20067" xr:uid="{00000000-0005-0000-0000-00000E6A0000}"/>
    <cellStyle name="Comma 4 2 4 4 3 3 2" xfId="50891" xr:uid="{00000000-0005-0000-0000-00000F6A0000}"/>
    <cellStyle name="Comma 4 2 4 4 3 4" xfId="35481" xr:uid="{00000000-0005-0000-0000-0000106A0000}"/>
    <cellStyle name="Comma 4 2 4 4 4" xfId="8662" xr:uid="{00000000-0005-0000-0000-0000116A0000}"/>
    <cellStyle name="Comma 4 2 4 4 4 2" xfId="24073" xr:uid="{00000000-0005-0000-0000-0000126A0000}"/>
    <cellStyle name="Comma 4 2 4 4 4 2 2" xfId="54897" xr:uid="{00000000-0005-0000-0000-0000136A0000}"/>
    <cellStyle name="Comma 4 2 4 4 4 3" xfId="39487" xr:uid="{00000000-0005-0000-0000-0000146A0000}"/>
    <cellStyle name="Comma 4 2 4 4 5" xfId="16264" xr:uid="{00000000-0005-0000-0000-0000156A0000}"/>
    <cellStyle name="Comma 4 2 4 4 5 2" xfId="47088" xr:uid="{00000000-0005-0000-0000-0000166A0000}"/>
    <cellStyle name="Comma 4 2 4 4 6" xfId="31678" xr:uid="{00000000-0005-0000-0000-0000176A0000}"/>
    <cellStyle name="Comma 4 2 4 5" xfId="1485" xr:uid="{00000000-0005-0000-0000-0000186A0000}"/>
    <cellStyle name="Comma 4 2 4 5 2" xfId="3384" xr:uid="{00000000-0005-0000-0000-0000196A0000}"/>
    <cellStyle name="Comma 4 2 4 5 2 2" xfId="7187" xr:uid="{00000000-0005-0000-0000-00001A6A0000}"/>
    <cellStyle name="Comma 4 2 4 5 2 2 2" xfId="14997" xr:uid="{00000000-0005-0000-0000-00001B6A0000}"/>
    <cellStyle name="Comma 4 2 4 5 2 2 2 2" xfId="30408" xr:uid="{00000000-0005-0000-0000-00001C6A0000}"/>
    <cellStyle name="Comma 4 2 4 5 2 2 2 2 2" xfId="61232" xr:uid="{00000000-0005-0000-0000-00001D6A0000}"/>
    <cellStyle name="Comma 4 2 4 5 2 2 2 3" xfId="45822" xr:uid="{00000000-0005-0000-0000-00001E6A0000}"/>
    <cellStyle name="Comma 4 2 4 5 2 2 3" xfId="22599" xr:uid="{00000000-0005-0000-0000-00001F6A0000}"/>
    <cellStyle name="Comma 4 2 4 5 2 2 3 2" xfId="53423" xr:uid="{00000000-0005-0000-0000-0000206A0000}"/>
    <cellStyle name="Comma 4 2 4 5 2 2 4" xfId="38013" xr:uid="{00000000-0005-0000-0000-0000216A0000}"/>
    <cellStyle name="Comma 4 2 4 5 2 3" xfId="11194" xr:uid="{00000000-0005-0000-0000-0000226A0000}"/>
    <cellStyle name="Comma 4 2 4 5 2 3 2" xfId="26605" xr:uid="{00000000-0005-0000-0000-0000236A0000}"/>
    <cellStyle name="Comma 4 2 4 5 2 3 2 2" xfId="57429" xr:uid="{00000000-0005-0000-0000-0000246A0000}"/>
    <cellStyle name="Comma 4 2 4 5 2 3 3" xfId="42019" xr:uid="{00000000-0005-0000-0000-0000256A0000}"/>
    <cellStyle name="Comma 4 2 4 5 2 4" xfId="18796" xr:uid="{00000000-0005-0000-0000-0000266A0000}"/>
    <cellStyle name="Comma 4 2 4 5 2 4 2" xfId="49620" xr:uid="{00000000-0005-0000-0000-0000276A0000}"/>
    <cellStyle name="Comma 4 2 4 5 2 5" xfId="34210" xr:uid="{00000000-0005-0000-0000-0000286A0000}"/>
    <cellStyle name="Comma 4 2 4 5 3" xfId="5288" xr:uid="{00000000-0005-0000-0000-0000296A0000}"/>
    <cellStyle name="Comma 4 2 4 5 3 2" xfId="13098" xr:uid="{00000000-0005-0000-0000-00002A6A0000}"/>
    <cellStyle name="Comma 4 2 4 5 3 2 2" xfId="28509" xr:uid="{00000000-0005-0000-0000-00002B6A0000}"/>
    <cellStyle name="Comma 4 2 4 5 3 2 2 2" xfId="59333" xr:uid="{00000000-0005-0000-0000-00002C6A0000}"/>
    <cellStyle name="Comma 4 2 4 5 3 2 3" xfId="43923" xr:uid="{00000000-0005-0000-0000-00002D6A0000}"/>
    <cellStyle name="Comma 4 2 4 5 3 3" xfId="20700" xr:uid="{00000000-0005-0000-0000-00002E6A0000}"/>
    <cellStyle name="Comma 4 2 4 5 3 3 2" xfId="51524" xr:uid="{00000000-0005-0000-0000-00002F6A0000}"/>
    <cellStyle name="Comma 4 2 4 5 3 4" xfId="36114" xr:uid="{00000000-0005-0000-0000-0000306A0000}"/>
    <cellStyle name="Comma 4 2 4 5 4" xfId="9295" xr:uid="{00000000-0005-0000-0000-0000316A0000}"/>
    <cellStyle name="Comma 4 2 4 5 4 2" xfId="24706" xr:uid="{00000000-0005-0000-0000-0000326A0000}"/>
    <cellStyle name="Comma 4 2 4 5 4 2 2" xfId="55530" xr:uid="{00000000-0005-0000-0000-0000336A0000}"/>
    <cellStyle name="Comma 4 2 4 5 4 3" xfId="40120" xr:uid="{00000000-0005-0000-0000-0000346A0000}"/>
    <cellStyle name="Comma 4 2 4 5 5" xfId="16897" xr:uid="{00000000-0005-0000-0000-0000356A0000}"/>
    <cellStyle name="Comma 4 2 4 5 5 2" xfId="47721" xr:uid="{00000000-0005-0000-0000-0000366A0000}"/>
    <cellStyle name="Comma 4 2 4 5 6" xfId="32311" xr:uid="{00000000-0005-0000-0000-0000376A0000}"/>
    <cellStyle name="Comma 4 2 4 6" xfId="2118" xr:uid="{00000000-0005-0000-0000-0000386A0000}"/>
    <cellStyle name="Comma 4 2 4 6 2" xfId="5921" xr:uid="{00000000-0005-0000-0000-0000396A0000}"/>
    <cellStyle name="Comma 4 2 4 6 2 2" xfId="13731" xr:uid="{00000000-0005-0000-0000-00003A6A0000}"/>
    <cellStyle name="Comma 4 2 4 6 2 2 2" xfId="29142" xr:uid="{00000000-0005-0000-0000-00003B6A0000}"/>
    <cellStyle name="Comma 4 2 4 6 2 2 2 2" xfId="59966" xr:uid="{00000000-0005-0000-0000-00003C6A0000}"/>
    <cellStyle name="Comma 4 2 4 6 2 2 3" xfId="44556" xr:uid="{00000000-0005-0000-0000-00003D6A0000}"/>
    <cellStyle name="Comma 4 2 4 6 2 3" xfId="21333" xr:uid="{00000000-0005-0000-0000-00003E6A0000}"/>
    <cellStyle name="Comma 4 2 4 6 2 3 2" xfId="52157" xr:uid="{00000000-0005-0000-0000-00003F6A0000}"/>
    <cellStyle name="Comma 4 2 4 6 2 4" xfId="36747" xr:uid="{00000000-0005-0000-0000-0000406A0000}"/>
    <cellStyle name="Comma 4 2 4 6 3" xfId="9928" xr:uid="{00000000-0005-0000-0000-0000416A0000}"/>
    <cellStyle name="Comma 4 2 4 6 3 2" xfId="25339" xr:uid="{00000000-0005-0000-0000-0000426A0000}"/>
    <cellStyle name="Comma 4 2 4 6 3 2 2" xfId="56163" xr:uid="{00000000-0005-0000-0000-0000436A0000}"/>
    <cellStyle name="Comma 4 2 4 6 3 3" xfId="40753" xr:uid="{00000000-0005-0000-0000-0000446A0000}"/>
    <cellStyle name="Comma 4 2 4 6 4" xfId="17530" xr:uid="{00000000-0005-0000-0000-0000456A0000}"/>
    <cellStyle name="Comma 4 2 4 6 4 2" xfId="48354" xr:uid="{00000000-0005-0000-0000-0000466A0000}"/>
    <cellStyle name="Comma 4 2 4 6 5" xfId="32944" xr:uid="{00000000-0005-0000-0000-0000476A0000}"/>
    <cellStyle name="Comma 4 2 4 7" xfId="4022" xr:uid="{00000000-0005-0000-0000-0000486A0000}"/>
    <cellStyle name="Comma 4 2 4 7 2" xfId="11832" xr:uid="{00000000-0005-0000-0000-0000496A0000}"/>
    <cellStyle name="Comma 4 2 4 7 2 2" xfId="27243" xr:uid="{00000000-0005-0000-0000-00004A6A0000}"/>
    <cellStyle name="Comma 4 2 4 7 2 2 2" xfId="58067" xr:uid="{00000000-0005-0000-0000-00004B6A0000}"/>
    <cellStyle name="Comma 4 2 4 7 2 3" xfId="42657" xr:uid="{00000000-0005-0000-0000-00004C6A0000}"/>
    <cellStyle name="Comma 4 2 4 7 3" xfId="19434" xr:uid="{00000000-0005-0000-0000-00004D6A0000}"/>
    <cellStyle name="Comma 4 2 4 7 3 2" xfId="50258" xr:uid="{00000000-0005-0000-0000-00004E6A0000}"/>
    <cellStyle name="Comma 4 2 4 7 4" xfId="34848" xr:uid="{00000000-0005-0000-0000-00004F6A0000}"/>
    <cellStyle name="Comma 4 2 4 8" xfId="8029" xr:uid="{00000000-0005-0000-0000-0000506A0000}"/>
    <cellStyle name="Comma 4 2 4 8 2" xfId="23440" xr:uid="{00000000-0005-0000-0000-0000516A0000}"/>
    <cellStyle name="Comma 4 2 4 8 2 2" xfId="54264" xr:uid="{00000000-0005-0000-0000-0000526A0000}"/>
    <cellStyle name="Comma 4 2 4 8 3" xfId="38854" xr:uid="{00000000-0005-0000-0000-0000536A0000}"/>
    <cellStyle name="Comma 4 2 4 9" xfId="7820" xr:uid="{00000000-0005-0000-0000-0000546A0000}"/>
    <cellStyle name="Comma 4 2 4 9 2" xfId="23231" xr:uid="{00000000-0005-0000-0000-0000556A0000}"/>
    <cellStyle name="Comma 4 2 4 9 2 2" xfId="54055" xr:uid="{00000000-0005-0000-0000-0000566A0000}"/>
    <cellStyle name="Comma 4 2 4 9 3" xfId="38645" xr:uid="{00000000-0005-0000-0000-0000576A0000}"/>
    <cellStyle name="Comma 4 2 5" xfId="596" xr:uid="{00000000-0005-0000-0000-0000586A0000}"/>
    <cellStyle name="Comma 4 2 5 2" xfId="1229" xr:uid="{00000000-0005-0000-0000-0000596A0000}"/>
    <cellStyle name="Comma 4 2 5 2 2" xfId="3128" xr:uid="{00000000-0005-0000-0000-00005A6A0000}"/>
    <cellStyle name="Comma 4 2 5 2 2 2" xfId="6931" xr:uid="{00000000-0005-0000-0000-00005B6A0000}"/>
    <cellStyle name="Comma 4 2 5 2 2 2 2" xfId="14741" xr:uid="{00000000-0005-0000-0000-00005C6A0000}"/>
    <cellStyle name="Comma 4 2 5 2 2 2 2 2" xfId="30152" xr:uid="{00000000-0005-0000-0000-00005D6A0000}"/>
    <cellStyle name="Comma 4 2 5 2 2 2 2 2 2" xfId="60976" xr:uid="{00000000-0005-0000-0000-00005E6A0000}"/>
    <cellStyle name="Comma 4 2 5 2 2 2 2 3" xfId="45566" xr:uid="{00000000-0005-0000-0000-00005F6A0000}"/>
    <cellStyle name="Comma 4 2 5 2 2 2 3" xfId="22343" xr:uid="{00000000-0005-0000-0000-0000606A0000}"/>
    <cellStyle name="Comma 4 2 5 2 2 2 3 2" xfId="53167" xr:uid="{00000000-0005-0000-0000-0000616A0000}"/>
    <cellStyle name="Comma 4 2 5 2 2 2 4" xfId="37757" xr:uid="{00000000-0005-0000-0000-0000626A0000}"/>
    <cellStyle name="Comma 4 2 5 2 2 3" xfId="10938" xr:uid="{00000000-0005-0000-0000-0000636A0000}"/>
    <cellStyle name="Comma 4 2 5 2 2 3 2" xfId="26349" xr:uid="{00000000-0005-0000-0000-0000646A0000}"/>
    <cellStyle name="Comma 4 2 5 2 2 3 2 2" xfId="57173" xr:uid="{00000000-0005-0000-0000-0000656A0000}"/>
    <cellStyle name="Comma 4 2 5 2 2 3 3" xfId="41763" xr:uid="{00000000-0005-0000-0000-0000666A0000}"/>
    <cellStyle name="Comma 4 2 5 2 2 4" xfId="18540" xr:uid="{00000000-0005-0000-0000-0000676A0000}"/>
    <cellStyle name="Comma 4 2 5 2 2 4 2" xfId="49364" xr:uid="{00000000-0005-0000-0000-0000686A0000}"/>
    <cellStyle name="Comma 4 2 5 2 2 5" xfId="33954" xr:uid="{00000000-0005-0000-0000-0000696A0000}"/>
    <cellStyle name="Comma 4 2 5 2 3" xfId="5032" xr:uid="{00000000-0005-0000-0000-00006A6A0000}"/>
    <cellStyle name="Comma 4 2 5 2 3 2" xfId="12842" xr:uid="{00000000-0005-0000-0000-00006B6A0000}"/>
    <cellStyle name="Comma 4 2 5 2 3 2 2" xfId="28253" xr:uid="{00000000-0005-0000-0000-00006C6A0000}"/>
    <cellStyle name="Comma 4 2 5 2 3 2 2 2" xfId="59077" xr:uid="{00000000-0005-0000-0000-00006D6A0000}"/>
    <cellStyle name="Comma 4 2 5 2 3 2 3" xfId="43667" xr:uid="{00000000-0005-0000-0000-00006E6A0000}"/>
    <cellStyle name="Comma 4 2 5 2 3 3" xfId="20444" xr:uid="{00000000-0005-0000-0000-00006F6A0000}"/>
    <cellStyle name="Comma 4 2 5 2 3 3 2" xfId="51268" xr:uid="{00000000-0005-0000-0000-0000706A0000}"/>
    <cellStyle name="Comma 4 2 5 2 3 4" xfId="35858" xr:uid="{00000000-0005-0000-0000-0000716A0000}"/>
    <cellStyle name="Comma 4 2 5 2 4" xfId="9039" xr:uid="{00000000-0005-0000-0000-0000726A0000}"/>
    <cellStyle name="Comma 4 2 5 2 4 2" xfId="24450" xr:uid="{00000000-0005-0000-0000-0000736A0000}"/>
    <cellStyle name="Comma 4 2 5 2 4 2 2" xfId="55274" xr:uid="{00000000-0005-0000-0000-0000746A0000}"/>
    <cellStyle name="Comma 4 2 5 2 4 3" xfId="39864" xr:uid="{00000000-0005-0000-0000-0000756A0000}"/>
    <cellStyle name="Comma 4 2 5 2 5" xfId="16641" xr:uid="{00000000-0005-0000-0000-0000766A0000}"/>
    <cellStyle name="Comma 4 2 5 2 5 2" xfId="47465" xr:uid="{00000000-0005-0000-0000-0000776A0000}"/>
    <cellStyle name="Comma 4 2 5 2 6" xfId="32055" xr:uid="{00000000-0005-0000-0000-0000786A0000}"/>
    <cellStyle name="Comma 4 2 5 3" xfId="1862" xr:uid="{00000000-0005-0000-0000-0000796A0000}"/>
    <cellStyle name="Comma 4 2 5 3 2" xfId="3761" xr:uid="{00000000-0005-0000-0000-00007A6A0000}"/>
    <cellStyle name="Comma 4 2 5 3 2 2" xfId="7564" xr:uid="{00000000-0005-0000-0000-00007B6A0000}"/>
    <cellStyle name="Comma 4 2 5 3 2 2 2" xfId="15374" xr:uid="{00000000-0005-0000-0000-00007C6A0000}"/>
    <cellStyle name="Comma 4 2 5 3 2 2 2 2" xfId="30785" xr:uid="{00000000-0005-0000-0000-00007D6A0000}"/>
    <cellStyle name="Comma 4 2 5 3 2 2 2 2 2" xfId="61609" xr:uid="{00000000-0005-0000-0000-00007E6A0000}"/>
    <cellStyle name="Comma 4 2 5 3 2 2 2 3" xfId="46199" xr:uid="{00000000-0005-0000-0000-00007F6A0000}"/>
    <cellStyle name="Comma 4 2 5 3 2 2 3" xfId="22976" xr:uid="{00000000-0005-0000-0000-0000806A0000}"/>
    <cellStyle name="Comma 4 2 5 3 2 2 3 2" xfId="53800" xr:uid="{00000000-0005-0000-0000-0000816A0000}"/>
    <cellStyle name="Comma 4 2 5 3 2 2 4" xfId="38390" xr:uid="{00000000-0005-0000-0000-0000826A0000}"/>
    <cellStyle name="Comma 4 2 5 3 2 3" xfId="11571" xr:uid="{00000000-0005-0000-0000-0000836A0000}"/>
    <cellStyle name="Comma 4 2 5 3 2 3 2" xfId="26982" xr:uid="{00000000-0005-0000-0000-0000846A0000}"/>
    <cellStyle name="Comma 4 2 5 3 2 3 2 2" xfId="57806" xr:uid="{00000000-0005-0000-0000-0000856A0000}"/>
    <cellStyle name="Comma 4 2 5 3 2 3 3" xfId="42396" xr:uid="{00000000-0005-0000-0000-0000866A0000}"/>
    <cellStyle name="Comma 4 2 5 3 2 4" xfId="19173" xr:uid="{00000000-0005-0000-0000-0000876A0000}"/>
    <cellStyle name="Comma 4 2 5 3 2 4 2" xfId="49997" xr:uid="{00000000-0005-0000-0000-0000886A0000}"/>
    <cellStyle name="Comma 4 2 5 3 2 5" xfId="34587" xr:uid="{00000000-0005-0000-0000-0000896A0000}"/>
    <cellStyle name="Comma 4 2 5 3 3" xfId="5665" xr:uid="{00000000-0005-0000-0000-00008A6A0000}"/>
    <cellStyle name="Comma 4 2 5 3 3 2" xfId="13475" xr:uid="{00000000-0005-0000-0000-00008B6A0000}"/>
    <cellStyle name="Comma 4 2 5 3 3 2 2" xfId="28886" xr:uid="{00000000-0005-0000-0000-00008C6A0000}"/>
    <cellStyle name="Comma 4 2 5 3 3 2 2 2" xfId="59710" xr:uid="{00000000-0005-0000-0000-00008D6A0000}"/>
    <cellStyle name="Comma 4 2 5 3 3 2 3" xfId="44300" xr:uid="{00000000-0005-0000-0000-00008E6A0000}"/>
    <cellStyle name="Comma 4 2 5 3 3 3" xfId="21077" xr:uid="{00000000-0005-0000-0000-00008F6A0000}"/>
    <cellStyle name="Comma 4 2 5 3 3 3 2" xfId="51901" xr:uid="{00000000-0005-0000-0000-0000906A0000}"/>
    <cellStyle name="Comma 4 2 5 3 3 4" xfId="36491" xr:uid="{00000000-0005-0000-0000-0000916A0000}"/>
    <cellStyle name="Comma 4 2 5 3 4" xfId="9672" xr:uid="{00000000-0005-0000-0000-0000926A0000}"/>
    <cellStyle name="Comma 4 2 5 3 4 2" xfId="25083" xr:uid="{00000000-0005-0000-0000-0000936A0000}"/>
    <cellStyle name="Comma 4 2 5 3 4 2 2" xfId="55907" xr:uid="{00000000-0005-0000-0000-0000946A0000}"/>
    <cellStyle name="Comma 4 2 5 3 4 3" xfId="40497" xr:uid="{00000000-0005-0000-0000-0000956A0000}"/>
    <cellStyle name="Comma 4 2 5 3 5" xfId="17274" xr:uid="{00000000-0005-0000-0000-0000966A0000}"/>
    <cellStyle name="Comma 4 2 5 3 5 2" xfId="48098" xr:uid="{00000000-0005-0000-0000-0000976A0000}"/>
    <cellStyle name="Comma 4 2 5 3 6" xfId="32688" xr:uid="{00000000-0005-0000-0000-0000986A0000}"/>
    <cellStyle name="Comma 4 2 5 4" xfId="2495" xr:uid="{00000000-0005-0000-0000-0000996A0000}"/>
    <cellStyle name="Comma 4 2 5 4 2" xfId="6298" xr:uid="{00000000-0005-0000-0000-00009A6A0000}"/>
    <cellStyle name="Comma 4 2 5 4 2 2" xfId="14108" xr:uid="{00000000-0005-0000-0000-00009B6A0000}"/>
    <cellStyle name="Comma 4 2 5 4 2 2 2" xfId="29519" xr:uid="{00000000-0005-0000-0000-00009C6A0000}"/>
    <cellStyle name="Comma 4 2 5 4 2 2 2 2" xfId="60343" xr:uid="{00000000-0005-0000-0000-00009D6A0000}"/>
    <cellStyle name="Comma 4 2 5 4 2 2 3" xfId="44933" xr:uid="{00000000-0005-0000-0000-00009E6A0000}"/>
    <cellStyle name="Comma 4 2 5 4 2 3" xfId="21710" xr:uid="{00000000-0005-0000-0000-00009F6A0000}"/>
    <cellStyle name="Comma 4 2 5 4 2 3 2" xfId="52534" xr:uid="{00000000-0005-0000-0000-0000A06A0000}"/>
    <cellStyle name="Comma 4 2 5 4 2 4" xfId="37124" xr:uid="{00000000-0005-0000-0000-0000A16A0000}"/>
    <cellStyle name="Comma 4 2 5 4 3" xfId="10305" xr:uid="{00000000-0005-0000-0000-0000A26A0000}"/>
    <cellStyle name="Comma 4 2 5 4 3 2" xfId="25716" xr:uid="{00000000-0005-0000-0000-0000A36A0000}"/>
    <cellStyle name="Comma 4 2 5 4 3 2 2" xfId="56540" xr:uid="{00000000-0005-0000-0000-0000A46A0000}"/>
    <cellStyle name="Comma 4 2 5 4 3 3" xfId="41130" xr:uid="{00000000-0005-0000-0000-0000A56A0000}"/>
    <cellStyle name="Comma 4 2 5 4 4" xfId="17907" xr:uid="{00000000-0005-0000-0000-0000A66A0000}"/>
    <cellStyle name="Comma 4 2 5 4 4 2" xfId="48731" xr:uid="{00000000-0005-0000-0000-0000A76A0000}"/>
    <cellStyle name="Comma 4 2 5 4 5" xfId="33321" xr:uid="{00000000-0005-0000-0000-0000A86A0000}"/>
    <cellStyle name="Comma 4 2 5 5" xfId="4399" xr:uid="{00000000-0005-0000-0000-0000A96A0000}"/>
    <cellStyle name="Comma 4 2 5 5 2" xfId="12209" xr:uid="{00000000-0005-0000-0000-0000AA6A0000}"/>
    <cellStyle name="Comma 4 2 5 5 2 2" xfId="27620" xr:uid="{00000000-0005-0000-0000-0000AB6A0000}"/>
    <cellStyle name="Comma 4 2 5 5 2 2 2" xfId="58444" xr:uid="{00000000-0005-0000-0000-0000AC6A0000}"/>
    <cellStyle name="Comma 4 2 5 5 2 3" xfId="43034" xr:uid="{00000000-0005-0000-0000-0000AD6A0000}"/>
    <cellStyle name="Comma 4 2 5 5 3" xfId="19811" xr:uid="{00000000-0005-0000-0000-0000AE6A0000}"/>
    <cellStyle name="Comma 4 2 5 5 3 2" xfId="50635" xr:uid="{00000000-0005-0000-0000-0000AF6A0000}"/>
    <cellStyle name="Comma 4 2 5 5 4" xfId="35225" xr:uid="{00000000-0005-0000-0000-0000B06A0000}"/>
    <cellStyle name="Comma 4 2 5 6" xfId="8406" xr:uid="{00000000-0005-0000-0000-0000B16A0000}"/>
    <cellStyle name="Comma 4 2 5 6 2" xfId="23817" xr:uid="{00000000-0005-0000-0000-0000B26A0000}"/>
    <cellStyle name="Comma 4 2 5 6 2 2" xfId="54641" xr:uid="{00000000-0005-0000-0000-0000B36A0000}"/>
    <cellStyle name="Comma 4 2 5 6 3" xfId="39231" xr:uid="{00000000-0005-0000-0000-0000B46A0000}"/>
    <cellStyle name="Comma 4 2 5 7" xfId="16008" xr:uid="{00000000-0005-0000-0000-0000B56A0000}"/>
    <cellStyle name="Comma 4 2 5 7 2" xfId="46832" xr:uid="{00000000-0005-0000-0000-0000B66A0000}"/>
    <cellStyle name="Comma 4 2 5 8" xfId="31422" xr:uid="{00000000-0005-0000-0000-0000B76A0000}"/>
    <cellStyle name="Comma 4 2 6" xfId="387" xr:uid="{00000000-0005-0000-0000-0000B86A0000}"/>
    <cellStyle name="Comma 4 2 6 2" xfId="1020" xr:uid="{00000000-0005-0000-0000-0000B96A0000}"/>
    <cellStyle name="Comma 4 2 6 2 2" xfId="2919" xr:uid="{00000000-0005-0000-0000-0000BA6A0000}"/>
    <cellStyle name="Comma 4 2 6 2 2 2" xfId="6722" xr:uid="{00000000-0005-0000-0000-0000BB6A0000}"/>
    <cellStyle name="Comma 4 2 6 2 2 2 2" xfId="14532" xr:uid="{00000000-0005-0000-0000-0000BC6A0000}"/>
    <cellStyle name="Comma 4 2 6 2 2 2 2 2" xfId="29943" xr:uid="{00000000-0005-0000-0000-0000BD6A0000}"/>
    <cellStyle name="Comma 4 2 6 2 2 2 2 2 2" xfId="60767" xr:uid="{00000000-0005-0000-0000-0000BE6A0000}"/>
    <cellStyle name="Comma 4 2 6 2 2 2 2 3" xfId="45357" xr:uid="{00000000-0005-0000-0000-0000BF6A0000}"/>
    <cellStyle name="Comma 4 2 6 2 2 2 3" xfId="22134" xr:uid="{00000000-0005-0000-0000-0000C06A0000}"/>
    <cellStyle name="Comma 4 2 6 2 2 2 3 2" xfId="52958" xr:uid="{00000000-0005-0000-0000-0000C16A0000}"/>
    <cellStyle name="Comma 4 2 6 2 2 2 4" xfId="37548" xr:uid="{00000000-0005-0000-0000-0000C26A0000}"/>
    <cellStyle name="Comma 4 2 6 2 2 3" xfId="10729" xr:uid="{00000000-0005-0000-0000-0000C36A0000}"/>
    <cellStyle name="Comma 4 2 6 2 2 3 2" xfId="26140" xr:uid="{00000000-0005-0000-0000-0000C46A0000}"/>
    <cellStyle name="Comma 4 2 6 2 2 3 2 2" xfId="56964" xr:uid="{00000000-0005-0000-0000-0000C56A0000}"/>
    <cellStyle name="Comma 4 2 6 2 2 3 3" xfId="41554" xr:uid="{00000000-0005-0000-0000-0000C66A0000}"/>
    <cellStyle name="Comma 4 2 6 2 2 4" xfId="18331" xr:uid="{00000000-0005-0000-0000-0000C76A0000}"/>
    <cellStyle name="Comma 4 2 6 2 2 4 2" xfId="49155" xr:uid="{00000000-0005-0000-0000-0000C86A0000}"/>
    <cellStyle name="Comma 4 2 6 2 2 5" xfId="33745" xr:uid="{00000000-0005-0000-0000-0000C96A0000}"/>
    <cellStyle name="Comma 4 2 6 2 3" xfId="4823" xr:uid="{00000000-0005-0000-0000-0000CA6A0000}"/>
    <cellStyle name="Comma 4 2 6 2 3 2" xfId="12633" xr:uid="{00000000-0005-0000-0000-0000CB6A0000}"/>
    <cellStyle name="Comma 4 2 6 2 3 2 2" xfId="28044" xr:uid="{00000000-0005-0000-0000-0000CC6A0000}"/>
    <cellStyle name="Comma 4 2 6 2 3 2 2 2" xfId="58868" xr:uid="{00000000-0005-0000-0000-0000CD6A0000}"/>
    <cellStyle name="Comma 4 2 6 2 3 2 3" xfId="43458" xr:uid="{00000000-0005-0000-0000-0000CE6A0000}"/>
    <cellStyle name="Comma 4 2 6 2 3 3" xfId="20235" xr:uid="{00000000-0005-0000-0000-0000CF6A0000}"/>
    <cellStyle name="Comma 4 2 6 2 3 3 2" xfId="51059" xr:uid="{00000000-0005-0000-0000-0000D06A0000}"/>
    <cellStyle name="Comma 4 2 6 2 3 4" xfId="35649" xr:uid="{00000000-0005-0000-0000-0000D16A0000}"/>
    <cellStyle name="Comma 4 2 6 2 4" xfId="8830" xr:uid="{00000000-0005-0000-0000-0000D26A0000}"/>
    <cellStyle name="Comma 4 2 6 2 4 2" xfId="24241" xr:uid="{00000000-0005-0000-0000-0000D36A0000}"/>
    <cellStyle name="Comma 4 2 6 2 4 2 2" xfId="55065" xr:uid="{00000000-0005-0000-0000-0000D46A0000}"/>
    <cellStyle name="Comma 4 2 6 2 4 3" xfId="39655" xr:uid="{00000000-0005-0000-0000-0000D56A0000}"/>
    <cellStyle name="Comma 4 2 6 2 5" xfId="16432" xr:uid="{00000000-0005-0000-0000-0000D66A0000}"/>
    <cellStyle name="Comma 4 2 6 2 5 2" xfId="47256" xr:uid="{00000000-0005-0000-0000-0000D76A0000}"/>
    <cellStyle name="Comma 4 2 6 2 6" xfId="31846" xr:uid="{00000000-0005-0000-0000-0000D86A0000}"/>
    <cellStyle name="Comma 4 2 6 3" xfId="1653" xr:uid="{00000000-0005-0000-0000-0000D96A0000}"/>
    <cellStyle name="Comma 4 2 6 3 2" xfId="3552" xr:uid="{00000000-0005-0000-0000-0000DA6A0000}"/>
    <cellStyle name="Comma 4 2 6 3 2 2" xfId="7355" xr:uid="{00000000-0005-0000-0000-0000DB6A0000}"/>
    <cellStyle name="Comma 4 2 6 3 2 2 2" xfId="15165" xr:uid="{00000000-0005-0000-0000-0000DC6A0000}"/>
    <cellStyle name="Comma 4 2 6 3 2 2 2 2" xfId="30576" xr:uid="{00000000-0005-0000-0000-0000DD6A0000}"/>
    <cellStyle name="Comma 4 2 6 3 2 2 2 2 2" xfId="61400" xr:uid="{00000000-0005-0000-0000-0000DE6A0000}"/>
    <cellStyle name="Comma 4 2 6 3 2 2 2 3" xfId="45990" xr:uid="{00000000-0005-0000-0000-0000DF6A0000}"/>
    <cellStyle name="Comma 4 2 6 3 2 2 3" xfId="22767" xr:uid="{00000000-0005-0000-0000-0000E06A0000}"/>
    <cellStyle name="Comma 4 2 6 3 2 2 3 2" xfId="53591" xr:uid="{00000000-0005-0000-0000-0000E16A0000}"/>
    <cellStyle name="Comma 4 2 6 3 2 2 4" xfId="38181" xr:uid="{00000000-0005-0000-0000-0000E26A0000}"/>
    <cellStyle name="Comma 4 2 6 3 2 3" xfId="11362" xr:uid="{00000000-0005-0000-0000-0000E36A0000}"/>
    <cellStyle name="Comma 4 2 6 3 2 3 2" xfId="26773" xr:uid="{00000000-0005-0000-0000-0000E46A0000}"/>
    <cellStyle name="Comma 4 2 6 3 2 3 2 2" xfId="57597" xr:uid="{00000000-0005-0000-0000-0000E56A0000}"/>
    <cellStyle name="Comma 4 2 6 3 2 3 3" xfId="42187" xr:uid="{00000000-0005-0000-0000-0000E66A0000}"/>
    <cellStyle name="Comma 4 2 6 3 2 4" xfId="18964" xr:uid="{00000000-0005-0000-0000-0000E76A0000}"/>
    <cellStyle name="Comma 4 2 6 3 2 4 2" xfId="49788" xr:uid="{00000000-0005-0000-0000-0000E86A0000}"/>
    <cellStyle name="Comma 4 2 6 3 2 5" xfId="34378" xr:uid="{00000000-0005-0000-0000-0000E96A0000}"/>
    <cellStyle name="Comma 4 2 6 3 3" xfId="5456" xr:uid="{00000000-0005-0000-0000-0000EA6A0000}"/>
    <cellStyle name="Comma 4 2 6 3 3 2" xfId="13266" xr:uid="{00000000-0005-0000-0000-0000EB6A0000}"/>
    <cellStyle name="Comma 4 2 6 3 3 2 2" xfId="28677" xr:uid="{00000000-0005-0000-0000-0000EC6A0000}"/>
    <cellStyle name="Comma 4 2 6 3 3 2 2 2" xfId="59501" xr:uid="{00000000-0005-0000-0000-0000ED6A0000}"/>
    <cellStyle name="Comma 4 2 6 3 3 2 3" xfId="44091" xr:uid="{00000000-0005-0000-0000-0000EE6A0000}"/>
    <cellStyle name="Comma 4 2 6 3 3 3" xfId="20868" xr:uid="{00000000-0005-0000-0000-0000EF6A0000}"/>
    <cellStyle name="Comma 4 2 6 3 3 3 2" xfId="51692" xr:uid="{00000000-0005-0000-0000-0000F06A0000}"/>
    <cellStyle name="Comma 4 2 6 3 3 4" xfId="36282" xr:uid="{00000000-0005-0000-0000-0000F16A0000}"/>
    <cellStyle name="Comma 4 2 6 3 4" xfId="9463" xr:uid="{00000000-0005-0000-0000-0000F26A0000}"/>
    <cellStyle name="Comma 4 2 6 3 4 2" xfId="24874" xr:uid="{00000000-0005-0000-0000-0000F36A0000}"/>
    <cellStyle name="Comma 4 2 6 3 4 2 2" xfId="55698" xr:uid="{00000000-0005-0000-0000-0000F46A0000}"/>
    <cellStyle name="Comma 4 2 6 3 4 3" xfId="40288" xr:uid="{00000000-0005-0000-0000-0000F56A0000}"/>
    <cellStyle name="Comma 4 2 6 3 5" xfId="17065" xr:uid="{00000000-0005-0000-0000-0000F66A0000}"/>
    <cellStyle name="Comma 4 2 6 3 5 2" xfId="47889" xr:uid="{00000000-0005-0000-0000-0000F76A0000}"/>
    <cellStyle name="Comma 4 2 6 3 6" xfId="32479" xr:uid="{00000000-0005-0000-0000-0000F86A0000}"/>
    <cellStyle name="Comma 4 2 6 4" xfId="2286" xr:uid="{00000000-0005-0000-0000-0000F96A0000}"/>
    <cellStyle name="Comma 4 2 6 4 2" xfId="6089" xr:uid="{00000000-0005-0000-0000-0000FA6A0000}"/>
    <cellStyle name="Comma 4 2 6 4 2 2" xfId="13899" xr:uid="{00000000-0005-0000-0000-0000FB6A0000}"/>
    <cellStyle name="Comma 4 2 6 4 2 2 2" xfId="29310" xr:uid="{00000000-0005-0000-0000-0000FC6A0000}"/>
    <cellStyle name="Comma 4 2 6 4 2 2 2 2" xfId="60134" xr:uid="{00000000-0005-0000-0000-0000FD6A0000}"/>
    <cellStyle name="Comma 4 2 6 4 2 2 3" xfId="44724" xr:uid="{00000000-0005-0000-0000-0000FE6A0000}"/>
    <cellStyle name="Comma 4 2 6 4 2 3" xfId="21501" xr:uid="{00000000-0005-0000-0000-0000FF6A0000}"/>
    <cellStyle name="Comma 4 2 6 4 2 3 2" xfId="52325" xr:uid="{00000000-0005-0000-0000-0000006B0000}"/>
    <cellStyle name="Comma 4 2 6 4 2 4" xfId="36915" xr:uid="{00000000-0005-0000-0000-0000016B0000}"/>
    <cellStyle name="Comma 4 2 6 4 3" xfId="10096" xr:uid="{00000000-0005-0000-0000-0000026B0000}"/>
    <cellStyle name="Comma 4 2 6 4 3 2" xfId="25507" xr:uid="{00000000-0005-0000-0000-0000036B0000}"/>
    <cellStyle name="Comma 4 2 6 4 3 2 2" xfId="56331" xr:uid="{00000000-0005-0000-0000-0000046B0000}"/>
    <cellStyle name="Comma 4 2 6 4 3 3" xfId="40921" xr:uid="{00000000-0005-0000-0000-0000056B0000}"/>
    <cellStyle name="Comma 4 2 6 4 4" xfId="17698" xr:uid="{00000000-0005-0000-0000-0000066B0000}"/>
    <cellStyle name="Comma 4 2 6 4 4 2" xfId="48522" xr:uid="{00000000-0005-0000-0000-0000076B0000}"/>
    <cellStyle name="Comma 4 2 6 4 5" xfId="33112" xr:uid="{00000000-0005-0000-0000-0000086B0000}"/>
    <cellStyle name="Comma 4 2 6 5" xfId="4190" xr:uid="{00000000-0005-0000-0000-0000096B0000}"/>
    <cellStyle name="Comma 4 2 6 5 2" xfId="12000" xr:uid="{00000000-0005-0000-0000-00000A6B0000}"/>
    <cellStyle name="Comma 4 2 6 5 2 2" xfId="27411" xr:uid="{00000000-0005-0000-0000-00000B6B0000}"/>
    <cellStyle name="Comma 4 2 6 5 2 2 2" xfId="58235" xr:uid="{00000000-0005-0000-0000-00000C6B0000}"/>
    <cellStyle name="Comma 4 2 6 5 2 3" xfId="42825" xr:uid="{00000000-0005-0000-0000-00000D6B0000}"/>
    <cellStyle name="Comma 4 2 6 5 3" xfId="19602" xr:uid="{00000000-0005-0000-0000-00000E6B0000}"/>
    <cellStyle name="Comma 4 2 6 5 3 2" xfId="50426" xr:uid="{00000000-0005-0000-0000-00000F6B0000}"/>
    <cellStyle name="Comma 4 2 6 5 4" xfId="35016" xr:uid="{00000000-0005-0000-0000-0000106B0000}"/>
    <cellStyle name="Comma 4 2 6 6" xfId="8197" xr:uid="{00000000-0005-0000-0000-0000116B0000}"/>
    <cellStyle name="Comma 4 2 6 6 2" xfId="23608" xr:uid="{00000000-0005-0000-0000-0000126B0000}"/>
    <cellStyle name="Comma 4 2 6 6 2 2" xfId="54432" xr:uid="{00000000-0005-0000-0000-0000136B0000}"/>
    <cellStyle name="Comma 4 2 6 6 3" xfId="39022" xr:uid="{00000000-0005-0000-0000-0000146B0000}"/>
    <cellStyle name="Comma 4 2 6 7" xfId="15799" xr:uid="{00000000-0005-0000-0000-0000156B0000}"/>
    <cellStyle name="Comma 4 2 6 7 2" xfId="46623" xr:uid="{00000000-0005-0000-0000-0000166B0000}"/>
    <cellStyle name="Comma 4 2 6 8" xfId="31213" xr:uid="{00000000-0005-0000-0000-0000176B0000}"/>
    <cellStyle name="Comma 4 2 7" xfId="807" xr:uid="{00000000-0005-0000-0000-0000186B0000}"/>
    <cellStyle name="Comma 4 2 7 2" xfId="2706" xr:uid="{00000000-0005-0000-0000-0000196B0000}"/>
    <cellStyle name="Comma 4 2 7 2 2" xfId="6509" xr:uid="{00000000-0005-0000-0000-00001A6B0000}"/>
    <cellStyle name="Comma 4 2 7 2 2 2" xfId="14319" xr:uid="{00000000-0005-0000-0000-00001B6B0000}"/>
    <cellStyle name="Comma 4 2 7 2 2 2 2" xfId="29730" xr:uid="{00000000-0005-0000-0000-00001C6B0000}"/>
    <cellStyle name="Comma 4 2 7 2 2 2 2 2" xfId="60554" xr:uid="{00000000-0005-0000-0000-00001D6B0000}"/>
    <cellStyle name="Comma 4 2 7 2 2 2 3" xfId="45144" xr:uid="{00000000-0005-0000-0000-00001E6B0000}"/>
    <cellStyle name="Comma 4 2 7 2 2 3" xfId="21921" xr:uid="{00000000-0005-0000-0000-00001F6B0000}"/>
    <cellStyle name="Comma 4 2 7 2 2 3 2" xfId="52745" xr:uid="{00000000-0005-0000-0000-0000206B0000}"/>
    <cellStyle name="Comma 4 2 7 2 2 4" xfId="37335" xr:uid="{00000000-0005-0000-0000-0000216B0000}"/>
    <cellStyle name="Comma 4 2 7 2 3" xfId="10516" xr:uid="{00000000-0005-0000-0000-0000226B0000}"/>
    <cellStyle name="Comma 4 2 7 2 3 2" xfId="25927" xr:uid="{00000000-0005-0000-0000-0000236B0000}"/>
    <cellStyle name="Comma 4 2 7 2 3 2 2" xfId="56751" xr:uid="{00000000-0005-0000-0000-0000246B0000}"/>
    <cellStyle name="Comma 4 2 7 2 3 3" xfId="41341" xr:uid="{00000000-0005-0000-0000-0000256B0000}"/>
    <cellStyle name="Comma 4 2 7 2 4" xfId="18118" xr:uid="{00000000-0005-0000-0000-0000266B0000}"/>
    <cellStyle name="Comma 4 2 7 2 4 2" xfId="48942" xr:uid="{00000000-0005-0000-0000-0000276B0000}"/>
    <cellStyle name="Comma 4 2 7 2 5" xfId="33532" xr:uid="{00000000-0005-0000-0000-0000286B0000}"/>
    <cellStyle name="Comma 4 2 7 3" xfId="4610" xr:uid="{00000000-0005-0000-0000-0000296B0000}"/>
    <cellStyle name="Comma 4 2 7 3 2" xfId="12420" xr:uid="{00000000-0005-0000-0000-00002A6B0000}"/>
    <cellStyle name="Comma 4 2 7 3 2 2" xfId="27831" xr:uid="{00000000-0005-0000-0000-00002B6B0000}"/>
    <cellStyle name="Comma 4 2 7 3 2 2 2" xfId="58655" xr:uid="{00000000-0005-0000-0000-00002C6B0000}"/>
    <cellStyle name="Comma 4 2 7 3 2 3" xfId="43245" xr:uid="{00000000-0005-0000-0000-00002D6B0000}"/>
    <cellStyle name="Comma 4 2 7 3 3" xfId="20022" xr:uid="{00000000-0005-0000-0000-00002E6B0000}"/>
    <cellStyle name="Comma 4 2 7 3 3 2" xfId="50846" xr:uid="{00000000-0005-0000-0000-00002F6B0000}"/>
    <cellStyle name="Comma 4 2 7 3 4" xfId="35436" xr:uid="{00000000-0005-0000-0000-0000306B0000}"/>
    <cellStyle name="Comma 4 2 7 4" xfId="8617" xr:uid="{00000000-0005-0000-0000-0000316B0000}"/>
    <cellStyle name="Comma 4 2 7 4 2" xfId="24028" xr:uid="{00000000-0005-0000-0000-0000326B0000}"/>
    <cellStyle name="Comma 4 2 7 4 2 2" xfId="54852" xr:uid="{00000000-0005-0000-0000-0000336B0000}"/>
    <cellStyle name="Comma 4 2 7 4 3" xfId="39442" xr:uid="{00000000-0005-0000-0000-0000346B0000}"/>
    <cellStyle name="Comma 4 2 7 5" xfId="16219" xr:uid="{00000000-0005-0000-0000-0000356B0000}"/>
    <cellStyle name="Comma 4 2 7 5 2" xfId="47043" xr:uid="{00000000-0005-0000-0000-0000366B0000}"/>
    <cellStyle name="Comma 4 2 7 6" xfId="31633" xr:uid="{00000000-0005-0000-0000-0000376B0000}"/>
    <cellStyle name="Comma 4 2 8" xfId="1440" xr:uid="{00000000-0005-0000-0000-0000386B0000}"/>
    <cellStyle name="Comma 4 2 8 2" xfId="3339" xr:uid="{00000000-0005-0000-0000-0000396B0000}"/>
    <cellStyle name="Comma 4 2 8 2 2" xfId="7142" xr:uid="{00000000-0005-0000-0000-00003A6B0000}"/>
    <cellStyle name="Comma 4 2 8 2 2 2" xfId="14952" xr:uid="{00000000-0005-0000-0000-00003B6B0000}"/>
    <cellStyle name="Comma 4 2 8 2 2 2 2" xfId="30363" xr:uid="{00000000-0005-0000-0000-00003C6B0000}"/>
    <cellStyle name="Comma 4 2 8 2 2 2 2 2" xfId="61187" xr:uid="{00000000-0005-0000-0000-00003D6B0000}"/>
    <cellStyle name="Comma 4 2 8 2 2 2 3" xfId="45777" xr:uid="{00000000-0005-0000-0000-00003E6B0000}"/>
    <cellStyle name="Comma 4 2 8 2 2 3" xfId="22554" xr:uid="{00000000-0005-0000-0000-00003F6B0000}"/>
    <cellStyle name="Comma 4 2 8 2 2 3 2" xfId="53378" xr:uid="{00000000-0005-0000-0000-0000406B0000}"/>
    <cellStyle name="Comma 4 2 8 2 2 4" xfId="37968" xr:uid="{00000000-0005-0000-0000-0000416B0000}"/>
    <cellStyle name="Comma 4 2 8 2 3" xfId="11149" xr:uid="{00000000-0005-0000-0000-0000426B0000}"/>
    <cellStyle name="Comma 4 2 8 2 3 2" xfId="26560" xr:uid="{00000000-0005-0000-0000-0000436B0000}"/>
    <cellStyle name="Comma 4 2 8 2 3 2 2" xfId="57384" xr:uid="{00000000-0005-0000-0000-0000446B0000}"/>
    <cellStyle name="Comma 4 2 8 2 3 3" xfId="41974" xr:uid="{00000000-0005-0000-0000-0000456B0000}"/>
    <cellStyle name="Comma 4 2 8 2 4" xfId="18751" xr:uid="{00000000-0005-0000-0000-0000466B0000}"/>
    <cellStyle name="Comma 4 2 8 2 4 2" xfId="49575" xr:uid="{00000000-0005-0000-0000-0000476B0000}"/>
    <cellStyle name="Comma 4 2 8 2 5" xfId="34165" xr:uid="{00000000-0005-0000-0000-0000486B0000}"/>
    <cellStyle name="Comma 4 2 8 3" xfId="5243" xr:uid="{00000000-0005-0000-0000-0000496B0000}"/>
    <cellStyle name="Comma 4 2 8 3 2" xfId="13053" xr:uid="{00000000-0005-0000-0000-00004A6B0000}"/>
    <cellStyle name="Comma 4 2 8 3 2 2" xfId="28464" xr:uid="{00000000-0005-0000-0000-00004B6B0000}"/>
    <cellStyle name="Comma 4 2 8 3 2 2 2" xfId="59288" xr:uid="{00000000-0005-0000-0000-00004C6B0000}"/>
    <cellStyle name="Comma 4 2 8 3 2 3" xfId="43878" xr:uid="{00000000-0005-0000-0000-00004D6B0000}"/>
    <cellStyle name="Comma 4 2 8 3 3" xfId="20655" xr:uid="{00000000-0005-0000-0000-00004E6B0000}"/>
    <cellStyle name="Comma 4 2 8 3 3 2" xfId="51479" xr:uid="{00000000-0005-0000-0000-00004F6B0000}"/>
    <cellStyle name="Comma 4 2 8 3 4" xfId="36069" xr:uid="{00000000-0005-0000-0000-0000506B0000}"/>
    <cellStyle name="Comma 4 2 8 4" xfId="9250" xr:uid="{00000000-0005-0000-0000-0000516B0000}"/>
    <cellStyle name="Comma 4 2 8 4 2" xfId="24661" xr:uid="{00000000-0005-0000-0000-0000526B0000}"/>
    <cellStyle name="Comma 4 2 8 4 2 2" xfId="55485" xr:uid="{00000000-0005-0000-0000-0000536B0000}"/>
    <cellStyle name="Comma 4 2 8 4 3" xfId="40075" xr:uid="{00000000-0005-0000-0000-0000546B0000}"/>
    <cellStyle name="Comma 4 2 8 5" xfId="16852" xr:uid="{00000000-0005-0000-0000-0000556B0000}"/>
    <cellStyle name="Comma 4 2 8 5 2" xfId="47676" xr:uid="{00000000-0005-0000-0000-0000566B0000}"/>
    <cellStyle name="Comma 4 2 8 6" xfId="32266" xr:uid="{00000000-0005-0000-0000-0000576B0000}"/>
    <cellStyle name="Comma 4 2 9" xfId="2073" xr:uid="{00000000-0005-0000-0000-0000586B0000}"/>
    <cellStyle name="Comma 4 2 9 2" xfId="5876" xr:uid="{00000000-0005-0000-0000-0000596B0000}"/>
    <cellStyle name="Comma 4 2 9 2 2" xfId="13686" xr:uid="{00000000-0005-0000-0000-00005A6B0000}"/>
    <cellStyle name="Comma 4 2 9 2 2 2" xfId="29097" xr:uid="{00000000-0005-0000-0000-00005B6B0000}"/>
    <cellStyle name="Comma 4 2 9 2 2 2 2" xfId="59921" xr:uid="{00000000-0005-0000-0000-00005C6B0000}"/>
    <cellStyle name="Comma 4 2 9 2 2 3" xfId="44511" xr:uid="{00000000-0005-0000-0000-00005D6B0000}"/>
    <cellStyle name="Comma 4 2 9 2 3" xfId="21288" xr:uid="{00000000-0005-0000-0000-00005E6B0000}"/>
    <cellStyle name="Comma 4 2 9 2 3 2" xfId="52112" xr:uid="{00000000-0005-0000-0000-00005F6B0000}"/>
    <cellStyle name="Comma 4 2 9 2 4" xfId="36702" xr:uid="{00000000-0005-0000-0000-0000606B0000}"/>
    <cellStyle name="Comma 4 2 9 3" xfId="9883" xr:uid="{00000000-0005-0000-0000-0000616B0000}"/>
    <cellStyle name="Comma 4 2 9 3 2" xfId="25294" xr:uid="{00000000-0005-0000-0000-0000626B0000}"/>
    <cellStyle name="Comma 4 2 9 3 2 2" xfId="56118" xr:uid="{00000000-0005-0000-0000-0000636B0000}"/>
    <cellStyle name="Comma 4 2 9 3 3" xfId="40708" xr:uid="{00000000-0005-0000-0000-0000646B0000}"/>
    <cellStyle name="Comma 4 2 9 4" xfId="17485" xr:uid="{00000000-0005-0000-0000-0000656B0000}"/>
    <cellStyle name="Comma 4 2 9 4 2" xfId="48309" xr:uid="{00000000-0005-0000-0000-0000666B0000}"/>
    <cellStyle name="Comma 4 2 9 5" xfId="32899" xr:uid="{00000000-0005-0000-0000-0000676B0000}"/>
    <cellStyle name="Comma 4 3" xfId="64" xr:uid="{00000000-0005-0000-0000-0000686B0000}"/>
    <cellStyle name="Comma 4 3 10" xfId="7840" xr:uid="{00000000-0005-0000-0000-0000696B0000}"/>
    <cellStyle name="Comma 4 3 10 2" xfId="23251" xr:uid="{00000000-0005-0000-0000-00006A6B0000}"/>
    <cellStyle name="Comma 4 3 10 2 2" xfId="54075" xr:uid="{00000000-0005-0000-0000-00006B6B0000}"/>
    <cellStyle name="Comma 4 3 10 3" xfId="38665" xr:uid="{00000000-0005-0000-0000-00006C6B0000}"/>
    <cellStyle name="Comma 4 3 11" xfId="15651" xr:uid="{00000000-0005-0000-0000-00006D6B0000}"/>
    <cellStyle name="Comma 4 3 11 2" xfId="46475" xr:uid="{00000000-0005-0000-0000-00006E6B0000}"/>
    <cellStyle name="Comma 4 3 12" xfId="31065" xr:uid="{00000000-0005-0000-0000-00006F6B0000}"/>
    <cellStyle name="Comma 4 3 13" xfId="238" xr:uid="{00000000-0005-0000-0000-0000706B0000}"/>
    <cellStyle name="Comma 4 3 2" xfId="88" xr:uid="{00000000-0005-0000-0000-0000716B0000}"/>
    <cellStyle name="Comma 4 3 2 10" xfId="15733" xr:uid="{00000000-0005-0000-0000-0000726B0000}"/>
    <cellStyle name="Comma 4 3 2 10 2" xfId="46557" xr:uid="{00000000-0005-0000-0000-0000736B0000}"/>
    <cellStyle name="Comma 4 3 2 11" xfId="31147" xr:uid="{00000000-0005-0000-0000-0000746B0000}"/>
    <cellStyle name="Comma 4 3 2 12" xfId="320" xr:uid="{00000000-0005-0000-0000-0000756B0000}"/>
    <cellStyle name="Comma 4 3 2 2" xfId="743" xr:uid="{00000000-0005-0000-0000-0000766B0000}"/>
    <cellStyle name="Comma 4 3 2 2 2" xfId="1376" xr:uid="{00000000-0005-0000-0000-0000776B0000}"/>
    <cellStyle name="Comma 4 3 2 2 2 2" xfId="3275" xr:uid="{00000000-0005-0000-0000-0000786B0000}"/>
    <cellStyle name="Comma 4 3 2 2 2 2 2" xfId="7078" xr:uid="{00000000-0005-0000-0000-0000796B0000}"/>
    <cellStyle name="Comma 4 3 2 2 2 2 2 2" xfId="14888" xr:uid="{00000000-0005-0000-0000-00007A6B0000}"/>
    <cellStyle name="Comma 4 3 2 2 2 2 2 2 2" xfId="30299" xr:uid="{00000000-0005-0000-0000-00007B6B0000}"/>
    <cellStyle name="Comma 4 3 2 2 2 2 2 2 2 2" xfId="61123" xr:uid="{00000000-0005-0000-0000-00007C6B0000}"/>
    <cellStyle name="Comma 4 3 2 2 2 2 2 2 3" xfId="45713" xr:uid="{00000000-0005-0000-0000-00007D6B0000}"/>
    <cellStyle name="Comma 4 3 2 2 2 2 2 3" xfId="22490" xr:uid="{00000000-0005-0000-0000-00007E6B0000}"/>
    <cellStyle name="Comma 4 3 2 2 2 2 2 3 2" xfId="53314" xr:uid="{00000000-0005-0000-0000-00007F6B0000}"/>
    <cellStyle name="Comma 4 3 2 2 2 2 2 4" xfId="37904" xr:uid="{00000000-0005-0000-0000-0000806B0000}"/>
    <cellStyle name="Comma 4 3 2 2 2 2 3" xfId="11085" xr:uid="{00000000-0005-0000-0000-0000816B0000}"/>
    <cellStyle name="Comma 4 3 2 2 2 2 3 2" xfId="26496" xr:uid="{00000000-0005-0000-0000-0000826B0000}"/>
    <cellStyle name="Comma 4 3 2 2 2 2 3 2 2" xfId="57320" xr:uid="{00000000-0005-0000-0000-0000836B0000}"/>
    <cellStyle name="Comma 4 3 2 2 2 2 3 3" xfId="41910" xr:uid="{00000000-0005-0000-0000-0000846B0000}"/>
    <cellStyle name="Comma 4 3 2 2 2 2 4" xfId="18687" xr:uid="{00000000-0005-0000-0000-0000856B0000}"/>
    <cellStyle name="Comma 4 3 2 2 2 2 4 2" xfId="49511" xr:uid="{00000000-0005-0000-0000-0000866B0000}"/>
    <cellStyle name="Comma 4 3 2 2 2 2 5" xfId="34101" xr:uid="{00000000-0005-0000-0000-0000876B0000}"/>
    <cellStyle name="Comma 4 3 2 2 2 3" xfId="5179" xr:uid="{00000000-0005-0000-0000-0000886B0000}"/>
    <cellStyle name="Comma 4 3 2 2 2 3 2" xfId="12989" xr:uid="{00000000-0005-0000-0000-0000896B0000}"/>
    <cellStyle name="Comma 4 3 2 2 2 3 2 2" xfId="28400" xr:uid="{00000000-0005-0000-0000-00008A6B0000}"/>
    <cellStyle name="Comma 4 3 2 2 2 3 2 2 2" xfId="59224" xr:uid="{00000000-0005-0000-0000-00008B6B0000}"/>
    <cellStyle name="Comma 4 3 2 2 2 3 2 3" xfId="43814" xr:uid="{00000000-0005-0000-0000-00008C6B0000}"/>
    <cellStyle name="Comma 4 3 2 2 2 3 3" xfId="20591" xr:uid="{00000000-0005-0000-0000-00008D6B0000}"/>
    <cellStyle name="Comma 4 3 2 2 2 3 3 2" xfId="51415" xr:uid="{00000000-0005-0000-0000-00008E6B0000}"/>
    <cellStyle name="Comma 4 3 2 2 2 3 4" xfId="36005" xr:uid="{00000000-0005-0000-0000-00008F6B0000}"/>
    <cellStyle name="Comma 4 3 2 2 2 4" xfId="9186" xr:uid="{00000000-0005-0000-0000-0000906B0000}"/>
    <cellStyle name="Comma 4 3 2 2 2 4 2" xfId="24597" xr:uid="{00000000-0005-0000-0000-0000916B0000}"/>
    <cellStyle name="Comma 4 3 2 2 2 4 2 2" xfId="55421" xr:uid="{00000000-0005-0000-0000-0000926B0000}"/>
    <cellStyle name="Comma 4 3 2 2 2 4 3" xfId="40011" xr:uid="{00000000-0005-0000-0000-0000936B0000}"/>
    <cellStyle name="Comma 4 3 2 2 2 5" xfId="16788" xr:uid="{00000000-0005-0000-0000-0000946B0000}"/>
    <cellStyle name="Comma 4 3 2 2 2 5 2" xfId="47612" xr:uid="{00000000-0005-0000-0000-0000956B0000}"/>
    <cellStyle name="Comma 4 3 2 2 2 6" xfId="32202" xr:uid="{00000000-0005-0000-0000-0000966B0000}"/>
    <cellStyle name="Comma 4 3 2 2 3" xfId="2009" xr:uid="{00000000-0005-0000-0000-0000976B0000}"/>
    <cellStyle name="Comma 4 3 2 2 3 2" xfId="3908" xr:uid="{00000000-0005-0000-0000-0000986B0000}"/>
    <cellStyle name="Comma 4 3 2 2 3 2 2" xfId="7711" xr:uid="{00000000-0005-0000-0000-0000996B0000}"/>
    <cellStyle name="Comma 4 3 2 2 3 2 2 2" xfId="15521" xr:uid="{00000000-0005-0000-0000-00009A6B0000}"/>
    <cellStyle name="Comma 4 3 2 2 3 2 2 2 2" xfId="30932" xr:uid="{00000000-0005-0000-0000-00009B6B0000}"/>
    <cellStyle name="Comma 4 3 2 2 3 2 2 2 2 2" xfId="61756" xr:uid="{00000000-0005-0000-0000-00009C6B0000}"/>
    <cellStyle name="Comma 4 3 2 2 3 2 2 2 3" xfId="46346" xr:uid="{00000000-0005-0000-0000-00009D6B0000}"/>
    <cellStyle name="Comma 4 3 2 2 3 2 2 3" xfId="23123" xr:uid="{00000000-0005-0000-0000-00009E6B0000}"/>
    <cellStyle name="Comma 4 3 2 2 3 2 2 3 2" xfId="53947" xr:uid="{00000000-0005-0000-0000-00009F6B0000}"/>
    <cellStyle name="Comma 4 3 2 2 3 2 2 4" xfId="38537" xr:uid="{00000000-0005-0000-0000-0000A06B0000}"/>
    <cellStyle name="Comma 4 3 2 2 3 2 3" xfId="11718" xr:uid="{00000000-0005-0000-0000-0000A16B0000}"/>
    <cellStyle name="Comma 4 3 2 2 3 2 3 2" xfId="27129" xr:uid="{00000000-0005-0000-0000-0000A26B0000}"/>
    <cellStyle name="Comma 4 3 2 2 3 2 3 2 2" xfId="57953" xr:uid="{00000000-0005-0000-0000-0000A36B0000}"/>
    <cellStyle name="Comma 4 3 2 2 3 2 3 3" xfId="42543" xr:uid="{00000000-0005-0000-0000-0000A46B0000}"/>
    <cellStyle name="Comma 4 3 2 2 3 2 4" xfId="19320" xr:uid="{00000000-0005-0000-0000-0000A56B0000}"/>
    <cellStyle name="Comma 4 3 2 2 3 2 4 2" xfId="50144" xr:uid="{00000000-0005-0000-0000-0000A66B0000}"/>
    <cellStyle name="Comma 4 3 2 2 3 2 5" xfId="34734" xr:uid="{00000000-0005-0000-0000-0000A76B0000}"/>
    <cellStyle name="Comma 4 3 2 2 3 3" xfId="5812" xr:uid="{00000000-0005-0000-0000-0000A86B0000}"/>
    <cellStyle name="Comma 4 3 2 2 3 3 2" xfId="13622" xr:uid="{00000000-0005-0000-0000-0000A96B0000}"/>
    <cellStyle name="Comma 4 3 2 2 3 3 2 2" xfId="29033" xr:uid="{00000000-0005-0000-0000-0000AA6B0000}"/>
    <cellStyle name="Comma 4 3 2 2 3 3 2 2 2" xfId="59857" xr:uid="{00000000-0005-0000-0000-0000AB6B0000}"/>
    <cellStyle name="Comma 4 3 2 2 3 3 2 3" xfId="44447" xr:uid="{00000000-0005-0000-0000-0000AC6B0000}"/>
    <cellStyle name="Comma 4 3 2 2 3 3 3" xfId="21224" xr:uid="{00000000-0005-0000-0000-0000AD6B0000}"/>
    <cellStyle name="Comma 4 3 2 2 3 3 3 2" xfId="52048" xr:uid="{00000000-0005-0000-0000-0000AE6B0000}"/>
    <cellStyle name="Comma 4 3 2 2 3 3 4" xfId="36638" xr:uid="{00000000-0005-0000-0000-0000AF6B0000}"/>
    <cellStyle name="Comma 4 3 2 2 3 4" xfId="9819" xr:uid="{00000000-0005-0000-0000-0000B06B0000}"/>
    <cellStyle name="Comma 4 3 2 2 3 4 2" xfId="25230" xr:uid="{00000000-0005-0000-0000-0000B16B0000}"/>
    <cellStyle name="Comma 4 3 2 2 3 4 2 2" xfId="56054" xr:uid="{00000000-0005-0000-0000-0000B26B0000}"/>
    <cellStyle name="Comma 4 3 2 2 3 4 3" xfId="40644" xr:uid="{00000000-0005-0000-0000-0000B36B0000}"/>
    <cellStyle name="Comma 4 3 2 2 3 5" xfId="17421" xr:uid="{00000000-0005-0000-0000-0000B46B0000}"/>
    <cellStyle name="Comma 4 3 2 2 3 5 2" xfId="48245" xr:uid="{00000000-0005-0000-0000-0000B56B0000}"/>
    <cellStyle name="Comma 4 3 2 2 3 6" xfId="32835" xr:uid="{00000000-0005-0000-0000-0000B66B0000}"/>
    <cellStyle name="Comma 4 3 2 2 4" xfId="2642" xr:uid="{00000000-0005-0000-0000-0000B76B0000}"/>
    <cellStyle name="Comma 4 3 2 2 4 2" xfId="6445" xr:uid="{00000000-0005-0000-0000-0000B86B0000}"/>
    <cellStyle name="Comma 4 3 2 2 4 2 2" xfId="14255" xr:uid="{00000000-0005-0000-0000-0000B96B0000}"/>
    <cellStyle name="Comma 4 3 2 2 4 2 2 2" xfId="29666" xr:uid="{00000000-0005-0000-0000-0000BA6B0000}"/>
    <cellStyle name="Comma 4 3 2 2 4 2 2 2 2" xfId="60490" xr:uid="{00000000-0005-0000-0000-0000BB6B0000}"/>
    <cellStyle name="Comma 4 3 2 2 4 2 2 3" xfId="45080" xr:uid="{00000000-0005-0000-0000-0000BC6B0000}"/>
    <cellStyle name="Comma 4 3 2 2 4 2 3" xfId="21857" xr:uid="{00000000-0005-0000-0000-0000BD6B0000}"/>
    <cellStyle name="Comma 4 3 2 2 4 2 3 2" xfId="52681" xr:uid="{00000000-0005-0000-0000-0000BE6B0000}"/>
    <cellStyle name="Comma 4 3 2 2 4 2 4" xfId="37271" xr:uid="{00000000-0005-0000-0000-0000BF6B0000}"/>
    <cellStyle name="Comma 4 3 2 2 4 3" xfId="10452" xr:uid="{00000000-0005-0000-0000-0000C06B0000}"/>
    <cellStyle name="Comma 4 3 2 2 4 3 2" xfId="25863" xr:uid="{00000000-0005-0000-0000-0000C16B0000}"/>
    <cellStyle name="Comma 4 3 2 2 4 3 2 2" xfId="56687" xr:uid="{00000000-0005-0000-0000-0000C26B0000}"/>
    <cellStyle name="Comma 4 3 2 2 4 3 3" xfId="41277" xr:uid="{00000000-0005-0000-0000-0000C36B0000}"/>
    <cellStyle name="Comma 4 3 2 2 4 4" xfId="18054" xr:uid="{00000000-0005-0000-0000-0000C46B0000}"/>
    <cellStyle name="Comma 4 3 2 2 4 4 2" xfId="48878" xr:uid="{00000000-0005-0000-0000-0000C56B0000}"/>
    <cellStyle name="Comma 4 3 2 2 4 5" xfId="33468" xr:uid="{00000000-0005-0000-0000-0000C66B0000}"/>
    <cellStyle name="Comma 4 3 2 2 5" xfId="4546" xr:uid="{00000000-0005-0000-0000-0000C76B0000}"/>
    <cellStyle name="Comma 4 3 2 2 5 2" xfId="12356" xr:uid="{00000000-0005-0000-0000-0000C86B0000}"/>
    <cellStyle name="Comma 4 3 2 2 5 2 2" xfId="27767" xr:uid="{00000000-0005-0000-0000-0000C96B0000}"/>
    <cellStyle name="Comma 4 3 2 2 5 2 2 2" xfId="58591" xr:uid="{00000000-0005-0000-0000-0000CA6B0000}"/>
    <cellStyle name="Comma 4 3 2 2 5 2 3" xfId="43181" xr:uid="{00000000-0005-0000-0000-0000CB6B0000}"/>
    <cellStyle name="Comma 4 3 2 2 5 3" xfId="19958" xr:uid="{00000000-0005-0000-0000-0000CC6B0000}"/>
    <cellStyle name="Comma 4 3 2 2 5 3 2" xfId="50782" xr:uid="{00000000-0005-0000-0000-0000CD6B0000}"/>
    <cellStyle name="Comma 4 3 2 2 5 4" xfId="35372" xr:uid="{00000000-0005-0000-0000-0000CE6B0000}"/>
    <cellStyle name="Comma 4 3 2 2 6" xfId="8553" xr:uid="{00000000-0005-0000-0000-0000CF6B0000}"/>
    <cellStyle name="Comma 4 3 2 2 6 2" xfId="23964" xr:uid="{00000000-0005-0000-0000-0000D06B0000}"/>
    <cellStyle name="Comma 4 3 2 2 6 2 2" xfId="54788" xr:uid="{00000000-0005-0000-0000-0000D16B0000}"/>
    <cellStyle name="Comma 4 3 2 2 6 3" xfId="39378" xr:uid="{00000000-0005-0000-0000-0000D26B0000}"/>
    <cellStyle name="Comma 4 3 2 2 7" xfId="16155" xr:uid="{00000000-0005-0000-0000-0000D36B0000}"/>
    <cellStyle name="Comma 4 3 2 2 7 2" xfId="46979" xr:uid="{00000000-0005-0000-0000-0000D46B0000}"/>
    <cellStyle name="Comma 4 3 2 2 8" xfId="31569" xr:uid="{00000000-0005-0000-0000-0000D56B0000}"/>
    <cellStyle name="Comma 4 3 2 3" xfId="534" xr:uid="{00000000-0005-0000-0000-0000D66B0000}"/>
    <cellStyle name="Comma 4 3 2 3 2" xfId="1167" xr:uid="{00000000-0005-0000-0000-0000D76B0000}"/>
    <cellStyle name="Comma 4 3 2 3 2 2" xfId="3066" xr:uid="{00000000-0005-0000-0000-0000D86B0000}"/>
    <cellStyle name="Comma 4 3 2 3 2 2 2" xfId="6869" xr:uid="{00000000-0005-0000-0000-0000D96B0000}"/>
    <cellStyle name="Comma 4 3 2 3 2 2 2 2" xfId="14679" xr:uid="{00000000-0005-0000-0000-0000DA6B0000}"/>
    <cellStyle name="Comma 4 3 2 3 2 2 2 2 2" xfId="30090" xr:uid="{00000000-0005-0000-0000-0000DB6B0000}"/>
    <cellStyle name="Comma 4 3 2 3 2 2 2 2 2 2" xfId="60914" xr:uid="{00000000-0005-0000-0000-0000DC6B0000}"/>
    <cellStyle name="Comma 4 3 2 3 2 2 2 2 3" xfId="45504" xr:uid="{00000000-0005-0000-0000-0000DD6B0000}"/>
    <cellStyle name="Comma 4 3 2 3 2 2 2 3" xfId="22281" xr:uid="{00000000-0005-0000-0000-0000DE6B0000}"/>
    <cellStyle name="Comma 4 3 2 3 2 2 2 3 2" xfId="53105" xr:uid="{00000000-0005-0000-0000-0000DF6B0000}"/>
    <cellStyle name="Comma 4 3 2 3 2 2 2 4" xfId="37695" xr:uid="{00000000-0005-0000-0000-0000E06B0000}"/>
    <cellStyle name="Comma 4 3 2 3 2 2 3" xfId="10876" xr:uid="{00000000-0005-0000-0000-0000E16B0000}"/>
    <cellStyle name="Comma 4 3 2 3 2 2 3 2" xfId="26287" xr:uid="{00000000-0005-0000-0000-0000E26B0000}"/>
    <cellStyle name="Comma 4 3 2 3 2 2 3 2 2" xfId="57111" xr:uid="{00000000-0005-0000-0000-0000E36B0000}"/>
    <cellStyle name="Comma 4 3 2 3 2 2 3 3" xfId="41701" xr:uid="{00000000-0005-0000-0000-0000E46B0000}"/>
    <cellStyle name="Comma 4 3 2 3 2 2 4" xfId="18478" xr:uid="{00000000-0005-0000-0000-0000E56B0000}"/>
    <cellStyle name="Comma 4 3 2 3 2 2 4 2" xfId="49302" xr:uid="{00000000-0005-0000-0000-0000E66B0000}"/>
    <cellStyle name="Comma 4 3 2 3 2 2 5" xfId="33892" xr:uid="{00000000-0005-0000-0000-0000E76B0000}"/>
    <cellStyle name="Comma 4 3 2 3 2 3" xfId="4970" xr:uid="{00000000-0005-0000-0000-0000E86B0000}"/>
    <cellStyle name="Comma 4 3 2 3 2 3 2" xfId="12780" xr:uid="{00000000-0005-0000-0000-0000E96B0000}"/>
    <cellStyle name="Comma 4 3 2 3 2 3 2 2" xfId="28191" xr:uid="{00000000-0005-0000-0000-0000EA6B0000}"/>
    <cellStyle name="Comma 4 3 2 3 2 3 2 2 2" xfId="59015" xr:uid="{00000000-0005-0000-0000-0000EB6B0000}"/>
    <cellStyle name="Comma 4 3 2 3 2 3 2 3" xfId="43605" xr:uid="{00000000-0005-0000-0000-0000EC6B0000}"/>
    <cellStyle name="Comma 4 3 2 3 2 3 3" xfId="20382" xr:uid="{00000000-0005-0000-0000-0000ED6B0000}"/>
    <cellStyle name="Comma 4 3 2 3 2 3 3 2" xfId="51206" xr:uid="{00000000-0005-0000-0000-0000EE6B0000}"/>
    <cellStyle name="Comma 4 3 2 3 2 3 4" xfId="35796" xr:uid="{00000000-0005-0000-0000-0000EF6B0000}"/>
    <cellStyle name="Comma 4 3 2 3 2 4" xfId="8977" xr:uid="{00000000-0005-0000-0000-0000F06B0000}"/>
    <cellStyle name="Comma 4 3 2 3 2 4 2" xfId="24388" xr:uid="{00000000-0005-0000-0000-0000F16B0000}"/>
    <cellStyle name="Comma 4 3 2 3 2 4 2 2" xfId="55212" xr:uid="{00000000-0005-0000-0000-0000F26B0000}"/>
    <cellStyle name="Comma 4 3 2 3 2 4 3" xfId="39802" xr:uid="{00000000-0005-0000-0000-0000F36B0000}"/>
    <cellStyle name="Comma 4 3 2 3 2 5" xfId="16579" xr:uid="{00000000-0005-0000-0000-0000F46B0000}"/>
    <cellStyle name="Comma 4 3 2 3 2 5 2" xfId="47403" xr:uid="{00000000-0005-0000-0000-0000F56B0000}"/>
    <cellStyle name="Comma 4 3 2 3 2 6" xfId="31993" xr:uid="{00000000-0005-0000-0000-0000F66B0000}"/>
    <cellStyle name="Comma 4 3 2 3 3" xfId="1800" xr:uid="{00000000-0005-0000-0000-0000F76B0000}"/>
    <cellStyle name="Comma 4 3 2 3 3 2" xfId="3699" xr:uid="{00000000-0005-0000-0000-0000F86B0000}"/>
    <cellStyle name="Comma 4 3 2 3 3 2 2" xfId="7502" xr:uid="{00000000-0005-0000-0000-0000F96B0000}"/>
    <cellStyle name="Comma 4 3 2 3 3 2 2 2" xfId="15312" xr:uid="{00000000-0005-0000-0000-0000FA6B0000}"/>
    <cellStyle name="Comma 4 3 2 3 3 2 2 2 2" xfId="30723" xr:uid="{00000000-0005-0000-0000-0000FB6B0000}"/>
    <cellStyle name="Comma 4 3 2 3 3 2 2 2 2 2" xfId="61547" xr:uid="{00000000-0005-0000-0000-0000FC6B0000}"/>
    <cellStyle name="Comma 4 3 2 3 3 2 2 2 3" xfId="46137" xr:uid="{00000000-0005-0000-0000-0000FD6B0000}"/>
    <cellStyle name="Comma 4 3 2 3 3 2 2 3" xfId="22914" xr:uid="{00000000-0005-0000-0000-0000FE6B0000}"/>
    <cellStyle name="Comma 4 3 2 3 3 2 2 3 2" xfId="53738" xr:uid="{00000000-0005-0000-0000-0000FF6B0000}"/>
    <cellStyle name="Comma 4 3 2 3 3 2 2 4" xfId="38328" xr:uid="{00000000-0005-0000-0000-0000006C0000}"/>
    <cellStyle name="Comma 4 3 2 3 3 2 3" xfId="11509" xr:uid="{00000000-0005-0000-0000-0000016C0000}"/>
    <cellStyle name="Comma 4 3 2 3 3 2 3 2" xfId="26920" xr:uid="{00000000-0005-0000-0000-0000026C0000}"/>
    <cellStyle name="Comma 4 3 2 3 3 2 3 2 2" xfId="57744" xr:uid="{00000000-0005-0000-0000-0000036C0000}"/>
    <cellStyle name="Comma 4 3 2 3 3 2 3 3" xfId="42334" xr:uid="{00000000-0005-0000-0000-0000046C0000}"/>
    <cellStyle name="Comma 4 3 2 3 3 2 4" xfId="19111" xr:uid="{00000000-0005-0000-0000-0000056C0000}"/>
    <cellStyle name="Comma 4 3 2 3 3 2 4 2" xfId="49935" xr:uid="{00000000-0005-0000-0000-0000066C0000}"/>
    <cellStyle name="Comma 4 3 2 3 3 2 5" xfId="34525" xr:uid="{00000000-0005-0000-0000-0000076C0000}"/>
    <cellStyle name="Comma 4 3 2 3 3 3" xfId="5603" xr:uid="{00000000-0005-0000-0000-0000086C0000}"/>
    <cellStyle name="Comma 4 3 2 3 3 3 2" xfId="13413" xr:uid="{00000000-0005-0000-0000-0000096C0000}"/>
    <cellStyle name="Comma 4 3 2 3 3 3 2 2" xfId="28824" xr:uid="{00000000-0005-0000-0000-00000A6C0000}"/>
    <cellStyle name="Comma 4 3 2 3 3 3 2 2 2" xfId="59648" xr:uid="{00000000-0005-0000-0000-00000B6C0000}"/>
    <cellStyle name="Comma 4 3 2 3 3 3 2 3" xfId="44238" xr:uid="{00000000-0005-0000-0000-00000C6C0000}"/>
    <cellStyle name="Comma 4 3 2 3 3 3 3" xfId="21015" xr:uid="{00000000-0005-0000-0000-00000D6C0000}"/>
    <cellStyle name="Comma 4 3 2 3 3 3 3 2" xfId="51839" xr:uid="{00000000-0005-0000-0000-00000E6C0000}"/>
    <cellStyle name="Comma 4 3 2 3 3 3 4" xfId="36429" xr:uid="{00000000-0005-0000-0000-00000F6C0000}"/>
    <cellStyle name="Comma 4 3 2 3 3 4" xfId="9610" xr:uid="{00000000-0005-0000-0000-0000106C0000}"/>
    <cellStyle name="Comma 4 3 2 3 3 4 2" xfId="25021" xr:uid="{00000000-0005-0000-0000-0000116C0000}"/>
    <cellStyle name="Comma 4 3 2 3 3 4 2 2" xfId="55845" xr:uid="{00000000-0005-0000-0000-0000126C0000}"/>
    <cellStyle name="Comma 4 3 2 3 3 4 3" xfId="40435" xr:uid="{00000000-0005-0000-0000-0000136C0000}"/>
    <cellStyle name="Comma 4 3 2 3 3 5" xfId="17212" xr:uid="{00000000-0005-0000-0000-0000146C0000}"/>
    <cellStyle name="Comma 4 3 2 3 3 5 2" xfId="48036" xr:uid="{00000000-0005-0000-0000-0000156C0000}"/>
    <cellStyle name="Comma 4 3 2 3 3 6" xfId="32626" xr:uid="{00000000-0005-0000-0000-0000166C0000}"/>
    <cellStyle name="Comma 4 3 2 3 4" xfId="2433" xr:uid="{00000000-0005-0000-0000-0000176C0000}"/>
    <cellStyle name="Comma 4 3 2 3 4 2" xfId="6236" xr:uid="{00000000-0005-0000-0000-0000186C0000}"/>
    <cellStyle name="Comma 4 3 2 3 4 2 2" xfId="14046" xr:uid="{00000000-0005-0000-0000-0000196C0000}"/>
    <cellStyle name="Comma 4 3 2 3 4 2 2 2" xfId="29457" xr:uid="{00000000-0005-0000-0000-00001A6C0000}"/>
    <cellStyle name="Comma 4 3 2 3 4 2 2 2 2" xfId="60281" xr:uid="{00000000-0005-0000-0000-00001B6C0000}"/>
    <cellStyle name="Comma 4 3 2 3 4 2 2 3" xfId="44871" xr:uid="{00000000-0005-0000-0000-00001C6C0000}"/>
    <cellStyle name="Comma 4 3 2 3 4 2 3" xfId="21648" xr:uid="{00000000-0005-0000-0000-00001D6C0000}"/>
    <cellStyle name="Comma 4 3 2 3 4 2 3 2" xfId="52472" xr:uid="{00000000-0005-0000-0000-00001E6C0000}"/>
    <cellStyle name="Comma 4 3 2 3 4 2 4" xfId="37062" xr:uid="{00000000-0005-0000-0000-00001F6C0000}"/>
    <cellStyle name="Comma 4 3 2 3 4 3" xfId="10243" xr:uid="{00000000-0005-0000-0000-0000206C0000}"/>
    <cellStyle name="Comma 4 3 2 3 4 3 2" xfId="25654" xr:uid="{00000000-0005-0000-0000-0000216C0000}"/>
    <cellStyle name="Comma 4 3 2 3 4 3 2 2" xfId="56478" xr:uid="{00000000-0005-0000-0000-0000226C0000}"/>
    <cellStyle name="Comma 4 3 2 3 4 3 3" xfId="41068" xr:uid="{00000000-0005-0000-0000-0000236C0000}"/>
    <cellStyle name="Comma 4 3 2 3 4 4" xfId="17845" xr:uid="{00000000-0005-0000-0000-0000246C0000}"/>
    <cellStyle name="Comma 4 3 2 3 4 4 2" xfId="48669" xr:uid="{00000000-0005-0000-0000-0000256C0000}"/>
    <cellStyle name="Comma 4 3 2 3 4 5" xfId="33259" xr:uid="{00000000-0005-0000-0000-0000266C0000}"/>
    <cellStyle name="Comma 4 3 2 3 5" xfId="4337" xr:uid="{00000000-0005-0000-0000-0000276C0000}"/>
    <cellStyle name="Comma 4 3 2 3 5 2" xfId="12147" xr:uid="{00000000-0005-0000-0000-0000286C0000}"/>
    <cellStyle name="Comma 4 3 2 3 5 2 2" xfId="27558" xr:uid="{00000000-0005-0000-0000-0000296C0000}"/>
    <cellStyle name="Comma 4 3 2 3 5 2 2 2" xfId="58382" xr:uid="{00000000-0005-0000-0000-00002A6C0000}"/>
    <cellStyle name="Comma 4 3 2 3 5 2 3" xfId="42972" xr:uid="{00000000-0005-0000-0000-00002B6C0000}"/>
    <cellStyle name="Comma 4 3 2 3 5 3" xfId="19749" xr:uid="{00000000-0005-0000-0000-00002C6C0000}"/>
    <cellStyle name="Comma 4 3 2 3 5 3 2" xfId="50573" xr:uid="{00000000-0005-0000-0000-00002D6C0000}"/>
    <cellStyle name="Comma 4 3 2 3 5 4" xfId="35163" xr:uid="{00000000-0005-0000-0000-00002E6C0000}"/>
    <cellStyle name="Comma 4 3 2 3 6" xfId="8344" xr:uid="{00000000-0005-0000-0000-00002F6C0000}"/>
    <cellStyle name="Comma 4 3 2 3 6 2" xfId="23755" xr:uid="{00000000-0005-0000-0000-0000306C0000}"/>
    <cellStyle name="Comma 4 3 2 3 6 2 2" xfId="54579" xr:uid="{00000000-0005-0000-0000-0000316C0000}"/>
    <cellStyle name="Comma 4 3 2 3 6 3" xfId="39169" xr:uid="{00000000-0005-0000-0000-0000326C0000}"/>
    <cellStyle name="Comma 4 3 2 3 7" xfId="15946" xr:uid="{00000000-0005-0000-0000-0000336C0000}"/>
    <cellStyle name="Comma 4 3 2 3 7 2" xfId="46770" xr:uid="{00000000-0005-0000-0000-0000346C0000}"/>
    <cellStyle name="Comma 4 3 2 3 8" xfId="31360" xr:uid="{00000000-0005-0000-0000-0000356C0000}"/>
    <cellStyle name="Comma 4 3 2 4" xfId="954" xr:uid="{00000000-0005-0000-0000-0000366C0000}"/>
    <cellStyle name="Comma 4 3 2 4 2" xfId="2853" xr:uid="{00000000-0005-0000-0000-0000376C0000}"/>
    <cellStyle name="Comma 4 3 2 4 2 2" xfId="6656" xr:uid="{00000000-0005-0000-0000-0000386C0000}"/>
    <cellStyle name="Comma 4 3 2 4 2 2 2" xfId="14466" xr:uid="{00000000-0005-0000-0000-0000396C0000}"/>
    <cellStyle name="Comma 4 3 2 4 2 2 2 2" xfId="29877" xr:uid="{00000000-0005-0000-0000-00003A6C0000}"/>
    <cellStyle name="Comma 4 3 2 4 2 2 2 2 2" xfId="60701" xr:uid="{00000000-0005-0000-0000-00003B6C0000}"/>
    <cellStyle name="Comma 4 3 2 4 2 2 2 3" xfId="45291" xr:uid="{00000000-0005-0000-0000-00003C6C0000}"/>
    <cellStyle name="Comma 4 3 2 4 2 2 3" xfId="22068" xr:uid="{00000000-0005-0000-0000-00003D6C0000}"/>
    <cellStyle name="Comma 4 3 2 4 2 2 3 2" xfId="52892" xr:uid="{00000000-0005-0000-0000-00003E6C0000}"/>
    <cellStyle name="Comma 4 3 2 4 2 2 4" xfId="37482" xr:uid="{00000000-0005-0000-0000-00003F6C0000}"/>
    <cellStyle name="Comma 4 3 2 4 2 3" xfId="10663" xr:uid="{00000000-0005-0000-0000-0000406C0000}"/>
    <cellStyle name="Comma 4 3 2 4 2 3 2" xfId="26074" xr:uid="{00000000-0005-0000-0000-0000416C0000}"/>
    <cellStyle name="Comma 4 3 2 4 2 3 2 2" xfId="56898" xr:uid="{00000000-0005-0000-0000-0000426C0000}"/>
    <cellStyle name="Comma 4 3 2 4 2 3 3" xfId="41488" xr:uid="{00000000-0005-0000-0000-0000436C0000}"/>
    <cellStyle name="Comma 4 3 2 4 2 4" xfId="18265" xr:uid="{00000000-0005-0000-0000-0000446C0000}"/>
    <cellStyle name="Comma 4 3 2 4 2 4 2" xfId="49089" xr:uid="{00000000-0005-0000-0000-0000456C0000}"/>
    <cellStyle name="Comma 4 3 2 4 2 5" xfId="33679" xr:uid="{00000000-0005-0000-0000-0000466C0000}"/>
    <cellStyle name="Comma 4 3 2 4 3" xfId="4757" xr:uid="{00000000-0005-0000-0000-0000476C0000}"/>
    <cellStyle name="Comma 4 3 2 4 3 2" xfId="12567" xr:uid="{00000000-0005-0000-0000-0000486C0000}"/>
    <cellStyle name="Comma 4 3 2 4 3 2 2" xfId="27978" xr:uid="{00000000-0005-0000-0000-0000496C0000}"/>
    <cellStyle name="Comma 4 3 2 4 3 2 2 2" xfId="58802" xr:uid="{00000000-0005-0000-0000-00004A6C0000}"/>
    <cellStyle name="Comma 4 3 2 4 3 2 3" xfId="43392" xr:uid="{00000000-0005-0000-0000-00004B6C0000}"/>
    <cellStyle name="Comma 4 3 2 4 3 3" xfId="20169" xr:uid="{00000000-0005-0000-0000-00004C6C0000}"/>
    <cellStyle name="Comma 4 3 2 4 3 3 2" xfId="50993" xr:uid="{00000000-0005-0000-0000-00004D6C0000}"/>
    <cellStyle name="Comma 4 3 2 4 3 4" xfId="35583" xr:uid="{00000000-0005-0000-0000-00004E6C0000}"/>
    <cellStyle name="Comma 4 3 2 4 4" xfId="8764" xr:uid="{00000000-0005-0000-0000-00004F6C0000}"/>
    <cellStyle name="Comma 4 3 2 4 4 2" xfId="24175" xr:uid="{00000000-0005-0000-0000-0000506C0000}"/>
    <cellStyle name="Comma 4 3 2 4 4 2 2" xfId="54999" xr:uid="{00000000-0005-0000-0000-0000516C0000}"/>
    <cellStyle name="Comma 4 3 2 4 4 3" xfId="39589" xr:uid="{00000000-0005-0000-0000-0000526C0000}"/>
    <cellStyle name="Comma 4 3 2 4 5" xfId="16366" xr:uid="{00000000-0005-0000-0000-0000536C0000}"/>
    <cellStyle name="Comma 4 3 2 4 5 2" xfId="47190" xr:uid="{00000000-0005-0000-0000-0000546C0000}"/>
    <cellStyle name="Comma 4 3 2 4 6" xfId="31780" xr:uid="{00000000-0005-0000-0000-0000556C0000}"/>
    <cellStyle name="Comma 4 3 2 5" xfId="1587" xr:uid="{00000000-0005-0000-0000-0000566C0000}"/>
    <cellStyle name="Comma 4 3 2 5 2" xfId="3486" xr:uid="{00000000-0005-0000-0000-0000576C0000}"/>
    <cellStyle name="Comma 4 3 2 5 2 2" xfId="7289" xr:uid="{00000000-0005-0000-0000-0000586C0000}"/>
    <cellStyle name="Comma 4 3 2 5 2 2 2" xfId="15099" xr:uid="{00000000-0005-0000-0000-0000596C0000}"/>
    <cellStyle name="Comma 4 3 2 5 2 2 2 2" xfId="30510" xr:uid="{00000000-0005-0000-0000-00005A6C0000}"/>
    <cellStyle name="Comma 4 3 2 5 2 2 2 2 2" xfId="61334" xr:uid="{00000000-0005-0000-0000-00005B6C0000}"/>
    <cellStyle name="Comma 4 3 2 5 2 2 2 3" xfId="45924" xr:uid="{00000000-0005-0000-0000-00005C6C0000}"/>
    <cellStyle name="Comma 4 3 2 5 2 2 3" xfId="22701" xr:uid="{00000000-0005-0000-0000-00005D6C0000}"/>
    <cellStyle name="Comma 4 3 2 5 2 2 3 2" xfId="53525" xr:uid="{00000000-0005-0000-0000-00005E6C0000}"/>
    <cellStyle name="Comma 4 3 2 5 2 2 4" xfId="38115" xr:uid="{00000000-0005-0000-0000-00005F6C0000}"/>
    <cellStyle name="Comma 4 3 2 5 2 3" xfId="11296" xr:uid="{00000000-0005-0000-0000-0000606C0000}"/>
    <cellStyle name="Comma 4 3 2 5 2 3 2" xfId="26707" xr:uid="{00000000-0005-0000-0000-0000616C0000}"/>
    <cellStyle name="Comma 4 3 2 5 2 3 2 2" xfId="57531" xr:uid="{00000000-0005-0000-0000-0000626C0000}"/>
    <cellStyle name="Comma 4 3 2 5 2 3 3" xfId="42121" xr:uid="{00000000-0005-0000-0000-0000636C0000}"/>
    <cellStyle name="Comma 4 3 2 5 2 4" xfId="18898" xr:uid="{00000000-0005-0000-0000-0000646C0000}"/>
    <cellStyle name="Comma 4 3 2 5 2 4 2" xfId="49722" xr:uid="{00000000-0005-0000-0000-0000656C0000}"/>
    <cellStyle name="Comma 4 3 2 5 2 5" xfId="34312" xr:uid="{00000000-0005-0000-0000-0000666C0000}"/>
    <cellStyle name="Comma 4 3 2 5 3" xfId="5390" xr:uid="{00000000-0005-0000-0000-0000676C0000}"/>
    <cellStyle name="Comma 4 3 2 5 3 2" xfId="13200" xr:uid="{00000000-0005-0000-0000-0000686C0000}"/>
    <cellStyle name="Comma 4 3 2 5 3 2 2" xfId="28611" xr:uid="{00000000-0005-0000-0000-0000696C0000}"/>
    <cellStyle name="Comma 4 3 2 5 3 2 2 2" xfId="59435" xr:uid="{00000000-0005-0000-0000-00006A6C0000}"/>
    <cellStyle name="Comma 4 3 2 5 3 2 3" xfId="44025" xr:uid="{00000000-0005-0000-0000-00006B6C0000}"/>
    <cellStyle name="Comma 4 3 2 5 3 3" xfId="20802" xr:uid="{00000000-0005-0000-0000-00006C6C0000}"/>
    <cellStyle name="Comma 4 3 2 5 3 3 2" xfId="51626" xr:uid="{00000000-0005-0000-0000-00006D6C0000}"/>
    <cellStyle name="Comma 4 3 2 5 3 4" xfId="36216" xr:uid="{00000000-0005-0000-0000-00006E6C0000}"/>
    <cellStyle name="Comma 4 3 2 5 4" xfId="9397" xr:uid="{00000000-0005-0000-0000-00006F6C0000}"/>
    <cellStyle name="Comma 4 3 2 5 4 2" xfId="24808" xr:uid="{00000000-0005-0000-0000-0000706C0000}"/>
    <cellStyle name="Comma 4 3 2 5 4 2 2" xfId="55632" xr:uid="{00000000-0005-0000-0000-0000716C0000}"/>
    <cellStyle name="Comma 4 3 2 5 4 3" xfId="40222" xr:uid="{00000000-0005-0000-0000-0000726C0000}"/>
    <cellStyle name="Comma 4 3 2 5 5" xfId="16999" xr:uid="{00000000-0005-0000-0000-0000736C0000}"/>
    <cellStyle name="Comma 4 3 2 5 5 2" xfId="47823" xr:uid="{00000000-0005-0000-0000-0000746C0000}"/>
    <cellStyle name="Comma 4 3 2 5 6" xfId="32413" xr:uid="{00000000-0005-0000-0000-0000756C0000}"/>
    <cellStyle name="Comma 4 3 2 6" xfId="2220" xr:uid="{00000000-0005-0000-0000-0000766C0000}"/>
    <cellStyle name="Comma 4 3 2 6 2" xfId="6023" xr:uid="{00000000-0005-0000-0000-0000776C0000}"/>
    <cellStyle name="Comma 4 3 2 6 2 2" xfId="13833" xr:uid="{00000000-0005-0000-0000-0000786C0000}"/>
    <cellStyle name="Comma 4 3 2 6 2 2 2" xfId="29244" xr:uid="{00000000-0005-0000-0000-0000796C0000}"/>
    <cellStyle name="Comma 4 3 2 6 2 2 2 2" xfId="60068" xr:uid="{00000000-0005-0000-0000-00007A6C0000}"/>
    <cellStyle name="Comma 4 3 2 6 2 2 3" xfId="44658" xr:uid="{00000000-0005-0000-0000-00007B6C0000}"/>
    <cellStyle name="Comma 4 3 2 6 2 3" xfId="21435" xr:uid="{00000000-0005-0000-0000-00007C6C0000}"/>
    <cellStyle name="Comma 4 3 2 6 2 3 2" xfId="52259" xr:uid="{00000000-0005-0000-0000-00007D6C0000}"/>
    <cellStyle name="Comma 4 3 2 6 2 4" xfId="36849" xr:uid="{00000000-0005-0000-0000-00007E6C0000}"/>
    <cellStyle name="Comma 4 3 2 6 3" xfId="10030" xr:uid="{00000000-0005-0000-0000-00007F6C0000}"/>
    <cellStyle name="Comma 4 3 2 6 3 2" xfId="25441" xr:uid="{00000000-0005-0000-0000-0000806C0000}"/>
    <cellStyle name="Comma 4 3 2 6 3 2 2" xfId="56265" xr:uid="{00000000-0005-0000-0000-0000816C0000}"/>
    <cellStyle name="Comma 4 3 2 6 3 3" xfId="40855" xr:uid="{00000000-0005-0000-0000-0000826C0000}"/>
    <cellStyle name="Comma 4 3 2 6 4" xfId="17632" xr:uid="{00000000-0005-0000-0000-0000836C0000}"/>
    <cellStyle name="Comma 4 3 2 6 4 2" xfId="48456" xr:uid="{00000000-0005-0000-0000-0000846C0000}"/>
    <cellStyle name="Comma 4 3 2 6 5" xfId="33046" xr:uid="{00000000-0005-0000-0000-0000856C0000}"/>
    <cellStyle name="Comma 4 3 2 7" xfId="4124" xr:uid="{00000000-0005-0000-0000-0000866C0000}"/>
    <cellStyle name="Comma 4 3 2 7 2" xfId="11934" xr:uid="{00000000-0005-0000-0000-0000876C0000}"/>
    <cellStyle name="Comma 4 3 2 7 2 2" xfId="27345" xr:uid="{00000000-0005-0000-0000-0000886C0000}"/>
    <cellStyle name="Comma 4 3 2 7 2 2 2" xfId="58169" xr:uid="{00000000-0005-0000-0000-0000896C0000}"/>
    <cellStyle name="Comma 4 3 2 7 2 3" xfId="42759" xr:uid="{00000000-0005-0000-0000-00008A6C0000}"/>
    <cellStyle name="Comma 4 3 2 7 3" xfId="19536" xr:uid="{00000000-0005-0000-0000-00008B6C0000}"/>
    <cellStyle name="Comma 4 3 2 7 3 2" xfId="50360" xr:uid="{00000000-0005-0000-0000-00008C6C0000}"/>
    <cellStyle name="Comma 4 3 2 7 4" xfId="34950" xr:uid="{00000000-0005-0000-0000-00008D6C0000}"/>
    <cellStyle name="Comma 4 3 2 8" xfId="8131" xr:uid="{00000000-0005-0000-0000-00008E6C0000}"/>
    <cellStyle name="Comma 4 3 2 8 2" xfId="23542" xr:uid="{00000000-0005-0000-0000-00008F6C0000}"/>
    <cellStyle name="Comma 4 3 2 8 2 2" xfId="54366" xr:uid="{00000000-0005-0000-0000-0000906C0000}"/>
    <cellStyle name="Comma 4 3 2 8 3" xfId="38956" xr:uid="{00000000-0005-0000-0000-0000916C0000}"/>
    <cellStyle name="Comma 4 3 2 9" xfId="7922" xr:uid="{00000000-0005-0000-0000-0000926C0000}"/>
    <cellStyle name="Comma 4 3 2 9 2" xfId="23333" xr:uid="{00000000-0005-0000-0000-0000936C0000}"/>
    <cellStyle name="Comma 4 3 2 9 2 2" xfId="54157" xr:uid="{00000000-0005-0000-0000-0000946C0000}"/>
    <cellStyle name="Comma 4 3 2 9 3" xfId="38747" xr:uid="{00000000-0005-0000-0000-0000956C0000}"/>
    <cellStyle name="Comma 4 3 3" xfId="661" xr:uid="{00000000-0005-0000-0000-0000966C0000}"/>
    <cellStyle name="Comma 4 3 3 2" xfId="1294" xr:uid="{00000000-0005-0000-0000-0000976C0000}"/>
    <cellStyle name="Comma 4 3 3 2 2" xfId="3193" xr:uid="{00000000-0005-0000-0000-0000986C0000}"/>
    <cellStyle name="Comma 4 3 3 2 2 2" xfId="6996" xr:uid="{00000000-0005-0000-0000-0000996C0000}"/>
    <cellStyle name="Comma 4 3 3 2 2 2 2" xfId="14806" xr:uid="{00000000-0005-0000-0000-00009A6C0000}"/>
    <cellStyle name="Comma 4 3 3 2 2 2 2 2" xfId="30217" xr:uid="{00000000-0005-0000-0000-00009B6C0000}"/>
    <cellStyle name="Comma 4 3 3 2 2 2 2 2 2" xfId="61041" xr:uid="{00000000-0005-0000-0000-00009C6C0000}"/>
    <cellStyle name="Comma 4 3 3 2 2 2 2 3" xfId="45631" xr:uid="{00000000-0005-0000-0000-00009D6C0000}"/>
    <cellStyle name="Comma 4 3 3 2 2 2 3" xfId="22408" xr:uid="{00000000-0005-0000-0000-00009E6C0000}"/>
    <cellStyle name="Comma 4 3 3 2 2 2 3 2" xfId="53232" xr:uid="{00000000-0005-0000-0000-00009F6C0000}"/>
    <cellStyle name="Comma 4 3 3 2 2 2 4" xfId="37822" xr:uid="{00000000-0005-0000-0000-0000A06C0000}"/>
    <cellStyle name="Comma 4 3 3 2 2 3" xfId="11003" xr:uid="{00000000-0005-0000-0000-0000A16C0000}"/>
    <cellStyle name="Comma 4 3 3 2 2 3 2" xfId="26414" xr:uid="{00000000-0005-0000-0000-0000A26C0000}"/>
    <cellStyle name="Comma 4 3 3 2 2 3 2 2" xfId="57238" xr:uid="{00000000-0005-0000-0000-0000A36C0000}"/>
    <cellStyle name="Comma 4 3 3 2 2 3 3" xfId="41828" xr:uid="{00000000-0005-0000-0000-0000A46C0000}"/>
    <cellStyle name="Comma 4 3 3 2 2 4" xfId="18605" xr:uid="{00000000-0005-0000-0000-0000A56C0000}"/>
    <cellStyle name="Comma 4 3 3 2 2 4 2" xfId="49429" xr:uid="{00000000-0005-0000-0000-0000A66C0000}"/>
    <cellStyle name="Comma 4 3 3 2 2 5" xfId="34019" xr:uid="{00000000-0005-0000-0000-0000A76C0000}"/>
    <cellStyle name="Comma 4 3 3 2 3" xfId="5097" xr:uid="{00000000-0005-0000-0000-0000A86C0000}"/>
    <cellStyle name="Comma 4 3 3 2 3 2" xfId="12907" xr:uid="{00000000-0005-0000-0000-0000A96C0000}"/>
    <cellStyle name="Comma 4 3 3 2 3 2 2" xfId="28318" xr:uid="{00000000-0005-0000-0000-0000AA6C0000}"/>
    <cellStyle name="Comma 4 3 3 2 3 2 2 2" xfId="59142" xr:uid="{00000000-0005-0000-0000-0000AB6C0000}"/>
    <cellStyle name="Comma 4 3 3 2 3 2 3" xfId="43732" xr:uid="{00000000-0005-0000-0000-0000AC6C0000}"/>
    <cellStyle name="Comma 4 3 3 2 3 3" xfId="20509" xr:uid="{00000000-0005-0000-0000-0000AD6C0000}"/>
    <cellStyle name="Comma 4 3 3 2 3 3 2" xfId="51333" xr:uid="{00000000-0005-0000-0000-0000AE6C0000}"/>
    <cellStyle name="Comma 4 3 3 2 3 4" xfId="35923" xr:uid="{00000000-0005-0000-0000-0000AF6C0000}"/>
    <cellStyle name="Comma 4 3 3 2 4" xfId="9104" xr:uid="{00000000-0005-0000-0000-0000B06C0000}"/>
    <cellStyle name="Comma 4 3 3 2 4 2" xfId="24515" xr:uid="{00000000-0005-0000-0000-0000B16C0000}"/>
    <cellStyle name="Comma 4 3 3 2 4 2 2" xfId="55339" xr:uid="{00000000-0005-0000-0000-0000B26C0000}"/>
    <cellStyle name="Comma 4 3 3 2 4 3" xfId="39929" xr:uid="{00000000-0005-0000-0000-0000B36C0000}"/>
    <cellStyle name="Comma 4 3 3 2 5" xfId="16706" xr:uid="{00000000-0005-0000-0000-0000B46C0000}"/>
    <cellStyle name="Comma 4 3 3 2 5 2" xfId="47530" xr:uid="{00000000-0005-0000-0000-0000B56C0000}"/>
    <cellStyle name="Comma 4 3 3 2 6" xfId="32120" xr:uid="{00000000-0005-0000-0000-0000B66C0000}"/>
    <cellStyle name="Comma 4 3 3 3" xfId="1927" xr:uid="{00000000-0005-0000-0000-0000B76C0000}"/>
    <cellStyle name="Comma 4 3 3 3 2" xfId="3826" xr:uid="{00000000-0005-0000-0000-0000B86C0000}"/>
    <cellStyle name="Comma 4 3 3 3 2 2" xfId="7629" xr:uid="{00000000-0005-0000-0000-0000B96C0000}"/>
    <cellStyle name="Comma 4 3 3 3 2 2 2" xfId="15439" xr:uid="{00000000-0005-0000-0000-0000BA6C0000}"/>
    <cellStyle name="Comma 4 3 3 3 2 2 2 2" xfId="30850" xr:uid="{00000000-0005-0000-0000-0000BB6C0000}"/>
    <cellStyle name="Comma 4 3 3 3 2 2 2 2 2" xfId="61674" xr:uid="{00000000-0005-0000-0000-0000BC6C0000}"/>
    <cellStyle name="Comma 4 3 3 3 2 2 2 3" xfId="46264" xr:uid="{00000000-0005-0000-0000-0000BD6C0000}"/>
    <cellStyle name="Comma 4 3 3 3 2 2 3" xfId="23041" xr:uid="{00000000-0005-0000-0000-0000BE6C0000}"/>
    <cellStyle name="Comma 4 3 3 3 2 2 3 2" xfId="53865" xr:uid="{00000000-0005-0000-0000-0000BF6C0000}"/>
    <cellStyle name="Comma 4 3 3 3 2 2 4" xfId="38455" xr:uid="{00000000-0005-0000-0000-0000C06C0000}"/>
    <cellStyle name="Comma 4 3 3 3 2 3" xfId="11636" xr:uid="{00000000-0005-0000-0000-0000C16C0000}"/>
    <cellStyle name="Comma 4 3 3 3 2 3 2" xfId="27047" xr:uid="{00000000-0005-0000-0000-0000C26C0000}"/>
    <cellStyle name="Comma 4 3 3 3 2 3 2 2" xfId="57871" xr:uid="{00000000-0005-0000-0000-0000C36C0000}"/>
    <cellStyle name="Comma 4 3 3 3 2 3 3" xfId="42461" xr:uid="{00000000-0005-0000-0000-0000C46C0000}"/>
    <cellStyle name="Comma 4 3 3 3 2 4" xfId="19238" xr:uid="{00000000-0005-0000-0000-0000C56C0000}"/>
    <cellStyle name="Comma 4 3 3 3 2 4 2" xfId="50062" xr:uid="{00000000-0005-0000-0000-0000C66C0000}"/>
    <cellStyle name="Comma 4 3 3 3 2 5" xfId="34652" xr:uid="{00000000-0005-0000-0000-0000C76C0000}"/>
    <cellStyle name="Comma 4 3 3 3 3" xfId="5730" xr:uid="{00000000-0005-0000-0000-0000C86C0000}"/>
    <cellStyle name="Comma 4 3 3 3 3 2" xfId="13540" xr:uid="{00000000-0005-0000-0000-0000C96C0000}"/>
    <cellStyle name="Comma 4 3 3 3 3 2 2" xfId="28951" xr:uid="{00000000-0005-0000-0000-0000CA6C0000}"/>
    <cellStyle name="Comma 4 3 3 3 3 2 2 2" xfId="59775" xr:uid="{00000000-0005-0000-0000-0000CB6C0000}"/>
    <cellStyle name="Comma 4 3 3 3 3 2 3" xfId="44365" xr:uid="{00000000-0005-0000-0000-0000CC6C0000}"/>
    <cellStyle name="Comma 4 3 3 3 3 3" xfId="21142" xr:uid="{00000000-0005-0000-0000-0000CD6C0000}"/>
    <cellStyle name="Comma 4 3 3 3 3 3 2" xfId="51966" xr:uid="{00000000-0005-0000-0000-0000CE6C0000}"/>
    <cellStyle name="Comma 4 3 3 3 3 4" xfId="36556" xr:uid="{00000000-0005-0000-0000-0000CF6C0000}"/>
    <cellStyle name="Comma 4 3 3 3 4" xfId="9737" xr:uid="{00000000-0005-0000-0000-0000D06C0000}"/>
    <cellStyle name="Comma 4 3 3 3 4 2" xfId="25148" xr:uid="{00000000-0005-0000-0000-0000D16C0000}"/>
    <cellStyle name="Comma 4 3 3 3 4 2 2" xfId="55972" xr:uid="{00000000-0005-0000-0000-0000D26C0000}"/>
    <cellStyle name="Comma 4 3 3 3 4 3" xfId="40562" xr:uid="{00000000-0005-0000-0000-0000D36C0000}"/>
    <cellStyle name="Comma 4 3 3 3 5" xfId="17339" xr:uid="{00000000-0005-0000-0000-0000D46C0000}"/>
    <cellStyle name="Comma 4 3 3 3 5 2" xfId="48163" xr:uid="{00000000-0005-0000-0000-0000D56C0000}"/>
    <cellStyle name="Comma 4 3 3 3 6" xfId="32753" xr:uid="{00000000-0005-0000-0000-0000D66C0000}"/>
    <cellStyle name="Comma 4 3 3 4" xfId="2560" xr:uid="{00000000-0005-0000-0000-0000D76C0000}"/>
    <cellStyle name="Comma 4 3 3 4 2" xfId="6363" xr:uid="{00000000-0005-0000-0000-0000D86C0000}"/>
    <cellStyle name="Comma 4 3 3 4 2 2" xfId="14173" xr:uid="{00000000-0005-0000-0000-0000D96C0000}"/>
    <cellStyle name="Comma 4 3 3 4 2 2 2" xfId="29584" xr:uid="{00000000-0005-0000-0000-0000DA6C0000}"/>
    <cellStyle name="Comma 4 3 3 4 2 2 2 2" xfId="60408" xr:uid="{00000000-0005-0000-0000-0000DB6C0000}"/>
    <cellStyle name="Comma 4 3 3 4 2 2 3" xfId="44998" xr:uid="{00000000-0005-0000-0000-0000DC6C0000}"/>
    <cellStyle name="Comma 4 3 3 4 2 3" xfId="21775" xr:uid="{00000000-0005-0000-0000-0000DD6C0000}"/>
    <cellStyle name="Comma 4 3 3 4 2 3 2" xfId="52599" xr:uid="{00000000-0005-0000-0000-0000DE6C0000}"/>
    <cellStyle name="Comma 4 3 3 4 2 4" xfId="37189" xr:uid="{00000000-0005-0000-0000-0000DF6C0000}"/>
    <cellStyle name="Comma 4 3 3 4 3" xfId="10370" xr:uid="{00000000-0005-0000-0000-0000E06C0000}"/>
    <cellStyle name="Comma 4 3 3 4 3 2" xfId="25781" xr:uid="{00000000-0005-0000-0000-0000E16C0000}"/>
    <cellStyle name="Comma 4 3 3 4 3 2 2" xfId="56605" xr:uid="{00000000-0005-0000-0000-0000E26C0000}"/>
    <cellStyle name="Comma 4 3 3 4 3 3" xfId="41195" xr:uid="{00000000-0005-0000-0000-0000E36C0000}"/>
    <cellStyle name="Comma 4 3 3 4 4" xfId="17972" xr:uid="{00000000-0005-0000-0000-0000E46C0000}"/>
    <cellStyle name="Comma 4 3 3 4 4 2" xfId="48796" xr:uid="{00000000-0005-0000-0000-0000E56C0000}"/>
    <cellStyle name="Comma 4 3 3 4 5" xfId="33386" xr:uid="{00000000-0005-0000-0000-0000E66C0000}"/>
    <cellStyle name="Comma 4 3 3 5" xfId="4464" xr:uid="{00000000-0005-0000-0000-0000E76C0000}"/>
    <cellStyle name="Comma 4 3 3 5 2" xfId="12274" xr:uid="{00000000-0005-0000-0000-0000E86C0000}"/>
    <cellStyle name="Comma 4 3 3 5 2 2" xfId="27685" xr:uid="{00000000-0005-0000-0000-0000E96C0000}"/>
    <cellStyle name="Comma 4 3 3 5 2 2 2" xfId="58509" xr:uid="{00000000-0005-0000-0000-0000EA6C0000}"/>
    <cellStyle name="Comma 4 3 3 5 2 3" xfId="43099" xr:uid="{00000000-0005-0000-0000-0000EB6C0000}"/>
    <cellStyle name="Comma 4 3 3 5 3" xfId="19876" xr:uid="{00000000-0005-0000-0000-0000EC6C0000}"/>
    <cellStyle name="Comma 4 3 3 5 3 2" xfId="50700" xr:uid="{00000000-0005-0000-0000-0000ED6C0000}"/>
    <cellStyle name="Comma 4 3 3 5 4" xfId="35290" xr:uid="{00000000-0005-0000-0000-0000EE6C0000}"/>
    <cellStyle name="Comma 4 3 3 6" xfId="8471" xr:uid="{00000000-0005-0000-0000-0000EF6C0000}"/>
    <cellStyle name="Comma 4 3 3 6 2" xfId="23882" xr:uid="{00000000-0005-0000-0000-0000F06C0000}"/>
    <cellStyle name="Comma 4 3 3 6 2 2" xfId="54706" xr:uid="{00000000-0005-0000-0000-0000F16C0000}"/>
    <cellStyle name="Comma 4 3 3 6 3" xfId="39296" xr:uid="{00000000-0005-0000-0000-0000F26C0000}"/>
    <cellStyle name="Comma 4 3 3 7" xfId="16073" xr:uid="{00000000-0005-0000-0000-0000F36C0000}"/>
    <cellStyle name="Comma 4 3 3 7 2" xfId="46897" xr:uid="{00000000-0005-0000-0000-0000F46C0000}"/>
    <cellStyle name="Comma 4 3 3 8" xfId="31487" xr:uid="{00000000-0005-0000-0000-0000F56C0000}"/>
    <cellStyle name="Comma 4 3 4" xfId="452" xr:uid="{00000000-0005-0000-0000-0000F66C0000}"/>
    <cellStyle name="Comma 4 3 4 2" xfId="1085" xr:uid="{00000000-0005-0000-0000-0000F76C0000}"/>
    <cellStyle name="Comma 4 3 4 2 2" xfId="2984" xr:uid="{00000000-0005-0000-0000-0000F86C0000}"/>
    <cellStyle name="Comma 4 3 4 2 2 2" xfId="6787" xr:uid="{00000000-0005-0000-0000-0000F96C0000}"/>
    <cellStyle name="Comma 4 3 4 2 2 2 2" xfId="14597" xr:uid="{00000000-0005-0000-0000-0000FA6C0000}"/>
    <cellStyle name="Comma 4 3 4 2 2 2 2 2" xfId="30008" xr:uid="{00000000-0005-0000-0000-0000FB6C0000}"/>
    <cellStyle name="Comma 4 3 4 2 2 2 2 2 2" xfId="60832" xr:uid="{00000000-0005-0000-0000-0000FC6C0000}"/>
    <cellStyle name="Comma 4 3 4 2 2 2 2 3" xfId="45422" xr:uid="{00000000-0005-0000-0000-0000FD6C0000}"/>
    <cellStyle name="Comma 4 3 4 2 2 2 3" xfId="22199" xr:uid="{00000000-0005-0000-0000-0000FE6C0000}"/>
    <cellStyle name="Comma 4 3 4 2 2 2 3 2" xfId="53023" xr:uid="{00000000-0005-0000-0000-0000FF6C0000}"/>
    <cellStyle name="Comma 4 3 4 2 2 2 4" xfId="37613" xr:uid="{00000000-0005-0000-0000-0000006D0000}"/>
    <cellStyle name="Comma 4 3 4 2 2 3" xfId="10794" xr:uid="{00000000-0005-0000-0000-0000016D0000}"/>
    <cellStyle name="Comma 4 3 4 2 2 3 2" xfId="26205" xr:uid="{00000000-0005-0000-0000-0000026D0000}"/>
    <cellStyle name="Comma 4 3 4 2 2 3 2 2" xfId="57029" xr:uid="{00000000-0005-0000-0000-0000036D0000}"/>
    <cellStyle name="Comma 4 3 4 2 2 3 3" xfId="41619" xr:uid="{00000000-0005-0000-0000-0000046D0000}"/>
    <cellStyle name="Comma 4 3 4 2 2 4" xfId="18396" xr:uid="{00000000-0005-0000-0000-0000056D0000}"/>
    <cellStyle name="Comma 4 3 4 2 2 4 2" xfId="49220" xr:uid="{00000000-0005-0000-0000-0000066D0000}"/>
    <cellStyle name="Comma 4 3 4 2 2 5" xfId="33810" xr:uid="{00000000-0005-0000-0000-0000076D0000}"/>
    <cellStyle name="Comma 4 3 4 2 3" xfId="4888" xr:uid="{00000000-0005-0000-0000-0000086D0000}"/>
    <cellStyle name="Comma 4 3 4 2 3 2" xfId="12698" xr:uid="{00000000-0005-0000-0000-0000096D0000}"/>
    <cellStyle name="Comma 4 3 4 2 3 2 2" xfId="28109" xr:uid="{00000000-0005-0000-0000-00000A6D0000}"/>
    <cellStyle name="Comma 4 3 4 2 3 2 2 2" xfId="58933" xr:uid="{00000000-0005-0000-0000-00000B6D0000}"/>
    <cellStyle name="Comma 4 3 4 2 3 2 3" xfId="43523" xr:uid="{00000000-0005-0000-0000-00000C6D0000}"/>
    <cellStyle name="Comma 4 3 4 2 3 3" xfId="20300" xr:uid="{00000000-0005-0000-0000-00000D6D0000}"/>
    <cellStyle name="Comma 4 3 4 2 3 3 2" xfId="51124" xr:uid="{00000000-0005-0000-0000-00000E6D0000}"/>
    <cellStyle name="Comma 4 3 4 2 3 4" xfId="35714" xr:uid="{00000000-0005-0000-0000-00000F6D0000}"/>
    <cellStyle name="Comma 4 3 4 2 4" xfId="8895" xr:uid="{00000000-0005-0000-0000-0000106D0000}"/>
    <cellStyle name="Comma 4 3 4 2 4 2" xfId="24306" xr:uid="{00000000-0005-0000-0000-0000116D0000}"/>
    <cellStyle name="Comma 4 3 4 2 4 2 2" xfId="55130" xr:uid="{00000000-0005-0000-0000-0000126D0000}"/>
    <cellStyle name="Comma 4 3 4 2 4 3" xfId="39720" xr:uid="{00000000-0005-0000-0000-0000136D0000}"/>
    <cellStyle name="Comma 4 3 4 2 5" xfId="16497" xr:uid="{00000000-0005-0000-0000-0000146D0000}"/>
    <cellStyle name="Comma 4 3 4 2 5 2" xfId="47321" xr:uid="{00000000-0005-0000-0000-0000156D0000}"/>
    <cellStyle name="Comma 4 3 4 2 6" xfId="31911" xr:uid="{00000000-0005-0000-0000-0000166D0000}"/>
    <cellStyle name="Comma 4 3 4 3" xfId="1718" xr:uid="{00000000-0005-0000-0000-0000176D0000}"/>
    <cellStyle name="Comma 4 3 4 3 2" xfId="3617" xr:uid="{00000000-0005-0000-0000-0000186D0000}"/>
    <cellStyle name="Comma 4 3 4 3 2 2" xfId="7420" xr:uid="{00000000-0005-0000-0000-0000196D0000}"/>
    <cellStyle name="Comma 4 3 4 3 2 2 2" xfId="15230" xr:uid="{00000000-0005-0000-0000-00001A6D0000}"/>
    <cellStyle name="Comma 4 3 4 3 2 2 2 2" xfId="30641" xr:uid="{00000000-0005-0000-0000-00001B6D0000}"/>
    <cellStyle name="Comma 4 3 4 3 2 2 2 2 2" xfId="61465" xr:uid="{00000000-0005-0000-0000-00001C6D0000}"/>
    <cellStyle name="Comma 4 3 4 3 2 2 2 3" xfId="46055" xr:uid="{00000000-0005-0000-0000-00001D6D0000}"/>
    <cellStyle name="Comma 4 3 4 3 2 2 3" xfId="22832" xr:uid="{00000000-0005-0000-0000-00001E6D0000}"/>
    <cellStyle name="Comma 4 3 4 3 2 2 3 2" xfId="53656" xr:uid="{00000000-0005-0000-0000-00001F6D0000}"/>
    <cellStyle name="Comma 4 3 4 3 2 2 4" xfId="38246" xr:uid="{00000000-0005-0000-0000-0000206D0000}"/>
    <cellStyle name="Comma 4 3 4 3 2 3" xfId="11427" xr:uid="{00000000-0005-0000-0000-0000216D0000}"/>
    <cellStyle name="Comma 4 3 4 3 2 3 2" xfId="26838" xr:uid="{00000000-0005-0000-0000-0000226D0000}"/>
    <cellStyle name="Comma 4 3 4 3 2 3 2 2" xfId="57662" xr:uid="{00000000-0005-0000-0000-0000236D0000}"/>
    <cellStyle name="Comma 4 3 4 3 2 3 3" xfId="42252" xr:uid="{00000000-0005-0000-0000-0000246D0000}"/>
    <cellStyle name="Comma 4 3 4 3 2 4" xfId="19029" xr:uid="{00000000-0005-0000-0000-0000256D0000}"/>
    <cellStyle name="Comma 4 3 4 3 2 4 2" xfId="49853" xr:uid="{00000000-0005-0000-0000-0000266D0000}"/>
    <cellStyle name="Comma 4 3 4 3 2 5" xfId="34443" xr:uid="{00000000-0005-0000-0000-0000276D0000}"/>
    <cellStyle name="Comma 4 3 4 3 3" xfId="5521" xr:uid="{00000000-0005-0000-0000-0000286D0000}"/>
    <cellStyle name="Comma 4 3 4 3 3 2" xfId="13331" xr:uid="{00000000-0005-0000-0000-0000296D0000}"/>
    <cellStyle name="Comma 4 3 4 3 3 2 2" xfId="28742" xr:uid="{00000000-0005-0000-0000-00002A6D0000}"/>
    <cellStyle name="Comma 4 3 4 3 3 2 2 2" xfId="59566" xr:uid="{00000000-0005-0000-0000-00002B6D0000}"/>
    <cellStyle name="Comma 4 3 4 3 3 2 3" xfId="44156" xr:uid="{00000000-0005-0000-0000-00002C6D0000}"/>
    <cellStyle name="Comma 4 3 4 3 3 3" xfId="20933" xr:uid="{00000000-0005-0000-0000-00002D6D0000}"/>
    <cellStyle name="Comma 4 3 4 3 3 3 2" xfId="51757" xr:uid="{00000000-0005-0000-0000-00002E6D0000}"/>
    <cellStyle name="Comma 4 3 4 3 3 4" xfId="36347" xr:uid="{00000000-0005-0000-0000-00002F6D0000}"/>
    <cellStyle name="Comma 4 3 4 3 4" xfId="9528" xr:uid="{00000000-0005-0000-0000-0000306D0000}"/>
    <cellStyle name="Comma 4 3 4 3 4 2" xfId="24939" xr:uid="{00000000-0005-0000-0000-0000316D0000}"/>
    <cellStyle name="Comma 4 3 4 3 4 2 2" xfId="55763" xr:uid="{00000000-0005-0000-0000-0000326D0000}"/>
    <cellStyle name="Comma 4 3 4 3 4 3" xfId="40353" xr:uid="{00000000-0005-0000-0000-0000336D0000}"/>
    <cellStyle name="Comma 4 3 4 3 5" xfId="17130" xr:uid="{00000000-0005-0000-0000-0000346D0000}"/>
    <cellStyle name="Comma 4 3 4 3 5 2" xfId="47954" xr:uid="{00000000-0005-0000-0000-0000356D0000}"/>
    <cellStyle name="Comma 4 3 4 3 6" xfId="32544" xr:uid="{00000000-0005-0000-0000-0000366D0000}"/>
    <cellStyle name="Comma 4 3 4 4" xfId="2351" xr:uid="{00000000-0005-0000-0000-0000376D0000}"/>
    <cellStyle name="Comma 4 3 4 4 2" xfId="6154" xr:uid="{00000000-0005-0000-0000-0000386D0000}"/>
    <cellStyle name="Comma 4 3 4 4 2 2" xfId="13964" xr:uid="{00000000-0005-0000-0000-0000396D0000}"/>
    <cellStyle name="Comma 4 3 4 4 2 2 2" xfId="29375" xr:uid="{00000000-0005-0000-0000-00003A6D0000}"/>
    <cellStyle name="Comma 4 3 4 4 2 2 2 2" xfId="60199" xr:uid="{00000000-0005-0000-0000-00003B6D0000}"/>
    <cellStyle name="Comma 4 3 4 4 2 2 3" xfId="44789" xr:uid="{00000000-0005-0000-0000-00003C6D0000}"/>
    <cellStyle name="Comma 4 3 4 4 2 3" xfId="21566" xr:uid="{00000000-0005-0000-0000-00003D6D0000}"/>
    <cellStyle name="Comma 4 3 4 4 2 3 2" xfId="52390" xr:uid="{00000000-0005-0000-0000-00003E6D0000}"/>
    <cellStyle name="Comma 4 3 4 4 2 4" xfId="36980" xr:uid="{00000000-0005-0000-0000-00003F6D0000}"/>
    <cellStyle name="Comma 4 3 4 4 3" xfId="10161" xr:uid="{00000000-0005-0000-0000-0000406D0000}"/>
    <cellStyle name="Comma 4 3 4 4 3 2" xfId="25572" xr:uid="{00000000-0005-0000-0000-0000416D0000}"/>
    <cellStyle name="Comma 4 3 4 4 3 2 2" xfId="56396" xr:uid="{00000000-0005-0000-0000-0000426D0000}"/>
    <cellStyle name="Comma 4 3 4 4 3 3" xfId="40986" xr:uid="{00000000-0005-0000-0000-0000436D0000}"/>
    <cellStyle name="Comma 4 3 4 4 4" xfId="17763" xr:uid="{00000000-0005-0000-0000-0000446D0000}"/>
    <cellStyle name="Comma 4 3 4 4 4 2" xfId="48587" xr:uid="{00000000-0005-0000-0000-0000456D0000}"/>
    <cellStyle name="Comma 4 3 4 4 5" xfId="33177" xr:uid="{00000000-0005-0000-0000-0000466D0000}"/>
    <cellStyle name="Comma 4 3 4 5" xfId="4255" xr:uid="{00000000-0005-0000-0000-0000476D0000}"/>
    <cellStyle name="Comma 4 3 4 5 2" xfId="12065" xr:uid="{00000000-0005-0000-0000-0000486D0000}"/>
    <cellStyle name="Comma 4 3 4 5 2 2" xfId="27476" xr:uid="{00000000-0005-0000-0000-0000496D0000}"/>
    <cellStyle name="Comma 4 3 4 5 2 2 2" xfId="58300" xr:uid="{00000000-0005-0000-0000-00004A6D0000}"/>
    <cellStyle name="Comma 4 3 4 5 2 3" xfId="42890" xr:uid="{00000000-0005-0000-0000-00004B6D0000}"/>
    <cellStyle name="Comma 4 3 4 5 3" xfId="19667" xr:uid="{00000000-0005-0000-0000-00004C6D0000}"/>
    <cellStyle name="Comma 4 3 4 5 3 2" xfId="50491" xr:uid="{00000000-0005-0000-0000-00004D6D0000}"/>
    <cellStyle name="Comma 4 3 4 5 4" xfId="35081" xr:uid="{00000000-0005-0000-0000-00004E6D0000}"/>
    <cellStyle name="Comma 4 3 4 6" xfId="8262" xr:uid="{00000000-0005-0000-0000-00004F6D0000}"/>
    <cellStyle name="Comma 4 3 4 6 2" xfId="23673" xr:uid="{00000000-0005-0000-0000-0000506D0000}"/>
    <cellStyle name="Comma 4 3 4 6 2 2" xfId="54497" xr:uid="{00000000-0005-0000-0000-0000516D0000}"/>
    <cellStyle name="Comma 4 3 4 6 3" xfId="39087" xr:uid="{00000000-0005-0000-0000-0000526D0000}"/>
    <cellStyle name="Comma 4 3 4 7" xfId="15864" xr:uid="{00000000-0005-0000-0000-0000536D0000}"/>
    <cellStyle name="Comma 4 3 4 7 2" xfId="46688" xr:uid="{00000000-0005-0000-0000-0000546D0000}"/>
    <cellStyle name="Comma 4 3 4 8" xfId="31278" xr:uid="{00000000-0005-0000-0000-0000556D0000}"/>
    <cellStyle name="Comma 4 3 5" xfId="872" xr:uid="{00000000-0005-0000-0000-0000566D0000}"/>
    <cellStyle name="Comma 4 3 5 2" xfId="2771" xr:uid="{00000000-0005-0000-0000-0000576D0000}"/>
    <cellStyle name="Comma 4 3 5 2 2" xfId="6574" xr:uid="{00000000-0005-0000-0000-0000586D0000}"/>
    <cellStyle name="Comma 4 3 5 2 2 2" xfId="14384" xr:uid="{00000000-0005-0000-0000-0000596D0000}"/>
    <cellStyle name="Comma 4 3 5 2 2 2 2" xfId="29795" xr:uid="{00000000-0005-0000-0000-00005A6D0000}"/>
    <cellStyle name="Comma 4 3 5 2 2 2 2 2" xfId="60619" xr:uid="{00000000-0005-0000-0000-00005B6D0000}"/>
    <cellStyle name="Comma 4 3 5 2 2 2 3" xfId="45209" xr:uid="{00000000-0005-0000-0000-00005C6D0000}"/>
    <cellStyle name="Comma 4 3 5 2 2 3" xfId="21986" xr:uid="{00000000-0005-0000-0000-00005D6D0000}"/>
    <cellStyle name="Comma 4 3 5 2 2 3 2" xfId="52810" xr:uid="{00000000-0005-0000-0000-00005E6D0000}"/>
    <cellStyle name="Comma 4 3 5 2 2 4" xfId="37400" xr:uid="{00000000-0005-0000-0000-00005F6D0000}"/>
    <cellStyle name="Comma 4 3 5 2 3" xfId="10581" xr:uid="{00000000-0005-0000-0000-0000606D0000}"/>
    <cellStyle name="Comma 4 3 5 2 3 2" xfId="25992" xr:uid="{00000000-0005-0000-0000-0000616D0000}"/>
    <cellStyle name="Comma 4 3 5 2 3 2 2" xfId="56816" xr:uid="{00000000-0005-0000-0000-0000626D0000}"/>
    <cellStyle name="Comma 4 3 5 2 3 3" xfId="41406" xr:uid="{00000000-0005-0000-0000-0000636D0000}"/>
    <cellStyle name="Comma 4 3 5 2 4" xfId="18183" xr:uid="{00000000-0005-0000-0000-0000646D0000}"/>
    <cellStyle name="Comma 4 3 5 2 4 2" xfId="49007" xr:uid="{00000000-0005-0000-0000-0000656D0000}"/>
    <cellStyle name="Comma 4 3 5 2 5" xfId="33597" xr:uid="{00000000-0005-0000-0000-0000666D0000}"/>
    <cellStyle name="Comma 4 3 5 3" xfId="4675" xr:uid="{00000000-0005-0000-0000-0000676D0000}"/>
    <cellStyle name="Comma 4 3 5 3 2" xfId="12485" xr:uid="{00000000-0005-0000-0000-0000686D0000}"/>
    <cellStyle name="Comma 4 3 5 3 2 2" xfId="27896" xr:uid="{00000000-0005-0000-0000-0000696D0000}"/>
    <cellStyle name="Comma 4 3 5 3 2 2 2" xfId="58720" xr:uid="{00000000-0005-0000-0000-00006A6D0000}"/>
    <cellStyle name="Comma 4 3 5 3 2 3" xfId="43310" xr:uid="{00000000-0005-0000-0000-00006B6D0000}"/>
    <cellStyle name="Comma 4 3 5 3 3" xfId="20087" xr:uid="{00000000-0005-0000-0000-00006C6D0000}"/>
    <cellStyle name="Comma 4 3 5 3 3 2" xfId="50911" xr:uid="{00000000-0005-0000-0000-00006D6D0000}"/>
    <cellStyle name="Comma 4 3 5 3 4" xfId="35501" xr:uid="{00000000-0005-0000-0000-00006E6D0000}"/>
    <cellStyle name="Comma 4 3 5 4" xfId="8682" xr:uid="{00000000-0005-0000-0000-00006F6D0000}"/>
    <cellStyle name="Comma 4 3 5 4 2" xfId="24093" xr:uid="{00000000-0005-0000-0000-0000706D0000}"/>
    <cellStyle name="Comma 4 3 5 4 2 2" xfId="54917" xr:uid="{00000000-0005-0000-0000-0000716D0000}"/>
    <cellStyle name="Comma 4 3 5 4 3" xfId="39507" xr:uid="{00000000-0005-0000-0000-0000726D0000}"/>
    <cellStyle name="Comma 4 3 5 5" xfId="16284" xr:uid="{00000000-0005-0000-0000-0000736D0000}"/>
    <cellStyle name="Comma 4 3 5 5 2" xfId="47108" xr:uid="{00000000-0005-0000-0000-0000746D0000}"/>
    <cellStyle name="Comma 4 3 5 6" xfId="31698" xr:uid="{00000000-0005-0000-0000-0000756D0000}"/>
    <cellStyle name="Comma 4 3 6" xfId="1505" xr:uid="{00000000-0005-0000-0000-0000766D0000}"/>
    <cellStyle name="Comma 4 3 6 2" xfId="3404" xr:uid="{00000000-0005-0000-0000-0000776D0000}"/>
    <cellStyle name="Comma 4 3 6 2 2" xfId="7207" xr:uid="{00000000-0005-0000-0000-0000786D0000}"/>
    <cellStyle name="Comma 4 3 6 2 2 2" xfId="15017" xr:uid="{00000000-0005-0000-0000-0000796D0000}"/>
    <cellStyle name="Comma 4 3 6 2 2 2 2" xfId="30428" xr:uid="{00000000-0005-0000-0000-00007A6D0000}"/>
    <cellStyle name="Comma 4 3 6 2 2 2 2 2" xfId="61252" xr:uid="{00000000-0005-0000-0000-00007B6D0000}"/>
    <cellStyle name="Comma 4 3 6 2 2 2 3" xfId="45842" xr:uid="{00000000-0005-0000-0000-00007C6D0000}"/>
    <cellStyle name="Comma 4 3 6 2 2 3" xfId="22619" xr:uid="{00000000-0005-0000-0000-00007D6D0000}"/>
    <cellStyle name="Comma 4 3 6 2 2 3 2" xfId="53443" xr:uid="{00000000-0005-0000-0000-00007E6D0000}"/>
    <cellStyle name="Comma 4 3 6 2 2 4" xfId="38033" xr:uid="{00000000-0005-0000-0000-00007F6D0000}"/>
    <cellStyle name="Comma 4 3 6 2 3" xfId="11214" xr:uid="{00000000-0005-0000-0000-0000806D0000}"/>
    <cellStyle name="Comma 4 3 6 2 3 2" xfId="26625" xr:uid="{00000000-0005-0000-0000-0000816D0000}"/>
    <cellStyle name="Comma 4 3 6 2 3 2 2" xfId="57449" xr:uid="{00000000-0005-0000-0000-0000826D0000}"/>
    <cellStyle name="Comma 4 3 6 2 3 3" xfId="42039" xr:uid="{00000000-0005-0000-0000-0000836D0000}"/>
    <cellStyle name="Comma 4 3 6 2 4" xfId="18816" xr:uid="{00000000-0005-0000-0000-0000846D0000}"/>
    <cellStyle name="Comma 4 3 6 2 4 2" xfId="49640" xr:uid="{00000000-0005-0000-0000-0000856D0000}"/>
    <cellStyle name="Comma 4 3 6 2 5" xfId="34230" xr:uid="{00000000-0005-0000-0000-0000866D0000}"/>
    <cellStyle name="Comma 4 3 6 3" xfId="5308" xr:uid="{00000000-0005-0000-0000-0000876D0000}"/>
    <cellStyle name="Comma 4 3 6 3 2" xfId="13118" xr:uid="{00000000-0005-0000-0000-0000886D0000}"/>
    <cellStyle name="Comma 4 3 6 3 2 2" xfId="28529" xr:uid="{00000000-0005-0000-0000-0000896D0000}"/>
    <cellStyle name="Comma 4 3 6 3 2 2 2" xfId="59353" xr:uid="{00000000-0005-0000-0000-00008A6D0000}"/>
    <cellStyle name="Comma 4 3 6 3 2 3" xfId="43943" xr:uid="{00000000-0005-0000-0000-00008B6D0000}"/>
    <cellStyle name="Comma 4 3 6 3 3" xfId="20720" xr:uid="{00000000-0005-0000-0000-00008C6D0000}"/>
    <cellStyle name="Comma 4 3 6 3 3 2" xfId="51544" xr:uid="{00000000-0005-0000-0000-00008D6D0000}"/>
    <cellStyle name="Comma 4 3 6 3 4" xfId="36134" xr:uid="{00000000-0005-0000-0000-00008E6D0000}"/>
    <cellStyle name="Comma 4 3 6 4" xfId="9315" xr:uid="{00000000-0005-0000-0000-00008F6D0000}"/>
    <cellStyle name="Comma 4 3 6 4 2" xfId="24726" xr:uid="{00000000-0005-0000-0000-0000906D0000}"/>
    <cellStyle name="Comma 4 3 6 4 2 2" xfId="55550" xr:uid="{00000000-0005-0000-0000-0000916D0000}"/>
    <cellStyle name="Comma 4 3 6 4 3" xfId="40140" xr:uid="{00000000-0005-0000-0000-0000926D0000}"/>
    <cellStyle name="Comma 4 3 6 5" xfId="16917" xr:uid="{00000000-0005-0000-0000-0000936D0000}"/>
    <cellStyle name="Comma 4 3 6 5 2" xfId="47741" xr:uid="{00000000-0005-0000-0000-0000946D0000}"/>
    <cellStyle name="Comma 4 3 6 6" xfId="32331" xr:uid="{00000000-0005-0000-0000-0000956D0000}"/>
    <cellStyle name="Comma 4 3 7" xfId="2138" xr:uid="{00000000-0005-0000-0000-0000966D0000}"/>
    <cellStyle name="Comma 4 3 7 2" xfId="5941" xr:uid="{00000000-0005-0000-0000-0000976D0000}"/>
    <cellStyle name="Comma 4 3 7 2 2" xfId="13751" xr:uid="{00000000-0005-0000-0000-0000986D0000}"/>
    <cellStyle name="Comma 4 3 7 2 2 2" xfId="29162" xr:uid="{00000000-0005-0000-0000-0000996D0000}"/>
    <cellStyle name="Comma 4 3 7 2 2 2 2" xfId="59986" xr:uid="{00000000-0005-0000-0000-00009A6D0000}"/>
    <cellStyle name="Comma 4 3 7 2 2 3" xfId="44576" xr:uid="{00000000-0005-0000-0000-00009B6D0000}"/>
    <cellStyle name="Comma 4 3 7 2 3" xfId="21353" xr:uid="{00000000-0005-0000-0000-00009C6D0000}"/>
    <cellStyle name="Comma 4 3 7 2 3 2" xfId="52177" xr:uid="{00000000-0005-0000-0000-00009D6D0000}"/>
    <cellStyle name="Comma 4 3 7 2 4" xfId="36767" xr:uid="{00000000-0005-0000-0000-00009E6D0000}"/>
    <cellStyle name="Comma 4 3 7 3" xfId="9948" xr:uid="{00000000-0005-0000-0000-00009F6D0000}"/>
    <cellStyle name="Comma 4 3 7 3 2" xfId="25359" xr:uid="{00000000-0005-0000-0000-0000A06D0000}"/>
    <cellStyle name="Comma 4 3 7 3 2 2" xfId="56183" xr:uid="{00000000-0005-0000-0000-0000A16D0000}"/>
    <cellStyle name="Comma 4 3 7 3 3" xfId="40773" xr:uid="{00000000-0005-0000-0000-0000A26D0000}"/>
    <cellStyle name="Comma 4 3 7 4" xfId="17550" xr:uid="{00000000-0005-0000-0000-0000A36D0000}"/>
    <cellStyle name="Comma 4 3 7 4 2" xfId="48374" xr:uid="{00000000-0005-0000-0000-0000A46D0000}"/>
    <cellStyle name="Comma 4 3 7 5" xfId="32964" xr:uid="{00000000-0005-0000-0000-0000A56D0000}"/>
    <cellStyle name="Comma 4 3 8" xfId="4042" xr:uid="{00000000-0005-0000-0000-0000A66D0000}"/>
    <cellStyle name="Comma 4 3 8 2" xfId="11852" xr:uid="{00000000-0005-0000-0000-0000A76D0000}"/>
    <cellStyle name="Comma 4 3 8 2 2" xfId="27263" xr:uid="{00000000-0005-0000-0000-0000A86D0000}"/>
    <cellStyle name="Comma 4 3 8 2 2 2" xfId="58087" xr:uid="{00000000-0005-0000-0000-0000A96D0000}"/>
    <cellStyle name="Comma 4 3 8 2 3" xfId="42677" xr:uid="{00000000-0005-0000-0000-0000AA6D0000}"/>
    <cellStyle name="Comma 4 3 8 3" xfId="19454" xr:uid="{00000000-0005-0000-0000-0000AB6D0000}"/>
    <cellStyle name="Comma 4 3 8 3 2" xfId="50278" xr:uid="{00000000-0005-0000-0000-0000AC6D0000}"/>
    <cellStyle name="Comma 4 3 8 4" xfId="34868" xr:uid="{00000000-0005-0000-0000-0000AD6D0000}"/>
    <cellStyle name="Comma 4 3 9" xfId="8049" xr:uid="{00000000-0005-0000-0000-0000AE6D0000}"/>
    <cellStyle name="Comma 4 3 9 2" xfId="23460" xr:uid="{00000000-0005-0000-0000-0000AF6D0000}"/>
    <cellStyle name="Comma 4 3 9 2 2" xfId="54284" xr:uid="{00000000-0005-0000-0000-0000B06D0000}"/>
    <cellStyle name="Comma 4 3 9 3" xfId="38874" xr:uid="{00000000-0005-0000-0000-0000B16D0000}"/>
    <cellStyle name="Comma 4 4" xfId="76" xr:uid="{00000000-0005-0000-0000-0000B26D0000}"/>
    <cellStyle name="Comma 4 4 10" xfId="15691" xr:uid="{00000000-0005-0000-0000-0000B36D0000}"/>
    <cellStyle name="Comma 4 4 10 2" xfId="46515" xr:uid="{00000000-0005-0000-0000-0000B46D0000}"/>
    <cellStyle name="Comma 4 4 11" xfId="31105" xr:uid="{00000000-0005-0000-0000-0000B56D0000}"/>
    <cellStyle name="Comma 4 4 12" xfId="278" xr:uid="{00000000-0005-0000-0000-0000B66D0000}"/>
    <cellStyle name="Comma 4 4 2" xfId="701" xr:uid="{00000000-0005-0000-0000-0000B76D0000}"/>
    <cellStyle name="Comma 4 4 2 2" xfId="1334" xr:uid="{00000000-0005-0000-0000-0000B86D0000}"/>
    <cellStyle name="Comma 4 4 2 2 2" xfId="3233" xr:uid="{00000000-0005-0000-0000-0000B96D0000}"/>
    <cellStyle name="Comma 4 4 2 2 2 2" xfId="7036" xr:uid="{00000000-0005-0000-0000-0000BA6D0000}"/>
    <cellStyle name="Comma 4 4 2 2 2 2 2" xfId="14846" xr:uid="{00000000-0005-0000-0000-0000BB6D0000}"/>
    <cellStyle name="Comma 4 4 2 2 2 2 2 2" xfId="30257" xr:uid="{00000000-0005-0000-0000-0000BC6D0000}"/>
    <cellStyle name="Comma 4 4 2 2 2 2 2 2 2" xfId="61081" xr:uid="{00000000-0005-0000-0000-0000BD6D0000}"/>
    <cellStyle name="Comma 4 4 2 2 2 2 2 3" xfId="45671" xr:uid="{00000000-0005-0000-0000-0000BE6D0000}"/>
    <cellStyle name="Comma 4 4 2 2 2 2 3" xfId="22448" xr:uid="{00000000-0005-0000-0000-0000BF6D0000}"/>
    <cellStyle name="Comma 4 4 2 2 2 2 3 2" xfId="53272" xr:uid="{00000000-0005-0000-0000-0000C06D0000}"/>
    <cellStyle name="Comma 4 4 2 2 2 2 4" xfId="37862" xr:uid="{00000000-0005-0000-0000-0000C16D0000}"/>
    <cellStyle name="Comma 4 4 2 2 2 3" xfId="11043" xr:uid="{00000000-0005-0000-0000-0000C26D0000}"/>
    <cellStyle name="Comma 4 4 2 2 2 3 2" xfId="26454" xr:uid="{00000000-0005-0000-0000-0000C36D0000}"/>
    <cellStyle name="Comma 4 4 2 2 2 3 2 2" xfId="57278" xr:uid="{00000000-0005-0000-0000-0000C46D0000}"/>
    <cellStyle name="Comma 4 4 2 2 2 3 3" xfId="41868" xr:uid="{00000000-0005-0000-0000-0000C56D0000}"/>
    <cellStyle name="Comma 4 4 2 2 2 4" xfId="18645" xr:uid="{00000000-0005-0000-0000-0000C66D0000}"/>
    <cellStyle name="Comma 4 4 2 2 2 4 2" xfId="49469" xr:uid="{00000000-0005-0000-0000-0000C76D0000}"/>
    <cellStyle name="Comma 4 4 2 2 2 5" xfId="34059" xr:uid="{00000000-0005-0000-0000-0000C86D0000}"/>
    <cellStyle name="Comma 4 4 2 2 3" xfId="5137" xr:uid="{00000000-0005-0000-0000-0000C96D0000}"/>
    <cellStyle name="Comma 4 4 2 2 3 2" xfId="12947" xr:uid="{00000000-0005-0000-0000-0000CA6D0000}"/>
    <cellStyle name="Comma 4 4 2 2 3 2 2" xfId="28358" xr:uid="{00000000-0005-0000-0000-0000CB6D0000}"/>
    <cellStyle name="Comma 4 4 2 2 3 2 2 2" xfId="59182" xr:uid="{00000000-0005-0000-0000-0000CC6D0000}"/>
    <cellStyle name="Comma 4 4 2 2 3 2 3" xfId="43772" xr:uid="{00000000-0005-0000-0000-0000CD6D0000}"/>
    <cellStyle name="Comma 4 4 2 2 3 3" xfId="20549" xr:uid="{00000000-0005-0000-0000-0000CE6D0000}"/>
    <cellStyle name="Comma 4 4 2 2 3 3 2" xfId="51373" xr:uid="{00000000-0005-0000-0000-0000CF6D0000}"/>
    <cellStyle name="Comma 4 4 2 2 3 4" xfId="35963" xr:uid="{00000000-0005-0000-0000-0000D06D0000}"/>
    <cellStyle name="Comma 4 4 2 2 4" xfId="9144" xr:uid="{00000000-0005-0000-0000-0000D16D0000}"/>
    <cellStyle name="Comma 4 4 2 2 4 2" xfId="24555" xr:uid="{00000000-0005-0000-0000-0000D26D0000}"/>
    <cellStyle name="Comma 4 4 2 2 4 2 2" xfId="55379" xr:uid="{00000000-0005-0000-0000-0000D36D0000}"/>
    <cellStyle name="Comma 4 4 2 2 4 3" xfId="39969" xr:uid="{00000000-0005-0000-0000-0000D46D0000}"/>
    <cellStyle name="Comma 4 4 2 2 5" xfId="16746" xr:uid="{00000000-0005-0000-0000-0000D56D0000}"/>
    <cellStyle name="Comma 4 4 2 2 5 2" xfId="47570" xr:uid="{00000000-0005-0000-0000-0000D66D0000}"/>
    <cellStyle name="Comma 4 4 2 2 6" xfId="32160" xr:uid="{00000000-0005-0000-0000-0000D76D0000}"/>
    <cellStyle name="Comma 4 4 2 3" xfId="1967" xr:uid="{00000000-0005-0000-0000-0000D86D0000}"/>
    <cellStyle name="Comma 4 4 2 3 2" xfId="3866" xr:uid="{00000000-0005-0000-0000-0000D96D0000}"/>
    <cellStyle name="Comma 4 4 2 3 2 2" xfId="7669" xr:uid="{00000000-0005-0000-0000-0000DA6D0000}"/>
    <cellStyle name="Comma 4 4 2 3 2 2 2" xfId="15479" xr:uid="{00000000-0005-0000-0000-0000DB6D0000}"/>
    <cellStyle name="Comma 4 4 2 3 2 2 2 2" xfId="30890" xr:uid="{00000000-0005-0000-0000-0000DC6D0000}"/>
    <cellStyle name="Comma 4 4 2 3 2 2 2 2 2" xfId="61714" xr:uid="{00000000-0005-0000-0000-0000DD6D0000}"/>
    <cellStyle name="Comma 4 4 2 3 2 2 2 3" xfId="46304" xr:uid="{00000000-0005-0000-0000-0000DE6D0000}"/>
    <cellStyle name="Comma 4 4 2 3 2 2 3" xfId="23081" xr:uid="{00000000-0005-0000-0000-0000DF6D0000}"/>
    <cellStyle name="Comma 4 4 2 3 2 2 3 2" xfId="53905" xr:uid="{00000000-0005-0000-0000-0000E06D0000}"/>
    <cellStyle name="Comma 4 4 2 3 2 2 4" xfId="38495" xr:uid="{00000000-0005-0000-0000-0000E16D0000}"/>
    <cellStyle name="Comma 4 4 2 3 2 3" xfId="11676" xr:uid="{00000000-0005-0000-0000-0000E26D0000}"/>
    <cellStyle name="Comma 4 4 2 3 2 3 2" xfId="27087" xr:uid="{00000000-0005-0000-0000-0000E36D0000}"/>
    <cellStyle name="Comma 4 4 2 3 2 3 2 2" xfId="57911" xr:uid="{00000000-0005-0000-0000-0000E46D0000}"/>
    <cellStyle name="Comma 4 4 2 3 2 3 3" xfId="42501" xr:uid="{00000000-0005-0000-0000-0000E56D0000}"/>
    <cellStyle name="Comma 4 4 2 3 2 4" xfId="19278" xr:uid="{00000000-0005-0000-0000-0000E66D0000}"/>
    <cellStyle name="Comma 4 4 2 3 2 4 2" xfId="50102" xr:uid="{00000000-0005-0000-0000-0000E76D0000}"/>
    <cellStyle name="Comma 4 4 2 3 2 5" xfId="34692" xr:uid="{00000000-0005-0000-0000-0000E86D0000}"/>
    <cellStyle name="Comma 4 4 2 3 3" xfId="5770" xr:uid="{00000000-0005-0000-0000-0000E96D0000}"/>
    <cellStyle name="Comma 4 4 2 3 3 2" xfId="13580" xr:uid="{00000000-0005-0000-0000-0000EA6D0000}"/>
    <cellStyle name="Comma 4 4 2 3 3 2 2" xfId="28991" xr:uid="{00000000-0005-0000-0000-0000EB6D0000}"/>
    <cellStyle name="Comma 4 4 2 3 3 2 2 2" xfId="59815" xr:uid="{00000000-0005-0000-0000-0000EC6D0000}"/>
    <cellStyle name="Comma 4 4 2 3 3 2 3" xfId="44405" xr:uid="{00000000-0005-0000-0000-0000ED6D0000}"/>
    <cellStyle name="Comma 4 4 2 3 3 3" xfId="21182" xr:uid="{00000000-0005-0000-0000-0000EE6D0000}"/>
    <cellStyle name="Comma 4 4 2 3 3 3 2" xfId="52006" xr:uid="{00000000-0005-0000-0000-0000EF6D0000}"/>
    <cellStyle name="Comma 4 4 2 3 3 4" xfId="36596" xr:uid="{00000000-0005-0000-0000-0000F06D0000}"/>
    <cellStyle name="Comma 4 4 2 3 4" xfId="9777" xr:uid="{00000000-0005-0000-0000-0000F16D0000}"/>
    <cellStyle name="Comma 4 4 2 3 4 2" xfId="25188" xr:uid="{00000000-0005-0000-0000-0000F26D0000}"/>
    <cellStyle name="Comma 4 4 2 3 4 2 2" xfId="56012" xr:uid="{00000000-0005-0000-0000-0000F36D0000}"/>
    <cellStyle name="Comma 4 4 2 3 4 3" xfId="40602" xr:uid="{00000000-0005-0000-0000-0000F46D0000}"/>
    <cellStyle name="Comma 4 4 2 3 5" xfId="17379" xr:uid="{00000000-0005-0000-0000-0000F56D0000}"/>
    <cellStyle name="Comma 4 4 2 3 5 2" xfId="48203" xr:uid="{00000000-0005-0000-0000-0000F66D0000}"/>
    <cellStyle name="Comma 4 4 2 3 6" xfId="32793" xr:uid="{00000000-0005-0000-0000-0000F76D0000}"/>
    <cellStyle name="Comma 4 4 2 4" xfId="2600" xr:uid="{00000000-0005-0000-0000-0000F86D0000}"/>
    <cellStyle name="Comma 4 4 2 4 2" xfId="6403" xr:uid="{00000000-0005-0000-0000-0000F96D0000}"/>
    <cellStyle name="Comma 4 4 2 4 2 2" xfId="14213" xr:uid="{00000000-0005-0000-0000-0000FA6D0000}"/>
    <cellStyle name="Comma 4 4 2 4 2 2 2" xfId="29624" xr:uid="{00000000-0005-0000-0000-0000FB6D0000}"/>
    <cellStyle name="Comma 4 4 2 4 2 2 2 2" xfId="60448" xr:uid="{00000000-0005-0000-0000-0000FC6D0000}"/>
    <cellStyle name="Comma 4 4 2 4 2 2 3" xfId="45038" xr:uid="{00000000-0005-0000-0000-0000FD6D0000}"/>
    <cellStyle name="Comma 4 4 2 4 2 3" xfId="21815" xr:uid="{00000000-0005-0000-0000-0000FE6D0000}"/>
    <cellStyle name="Comma 4 4 2 4 2 3 2" xfId="52639" xr:uid="{00000000-0005-0000-0000-0000FF6D0000}"/>
    <cellStyle name="Comma 4 4 2 4 2 4" xfId="37229" xr:uid="{00000000-0005-0000-0000-0000006E0000}"/>
    <cellStyle name="Comma 4 4 2 4 3" xfId="10410" xr:uid="{00000000-0005-0000-0000-0000016E0000}"/>
    <cellStyle name="Comma 4 4 2 4 3 2" xfId="25821" xr:uid="{00000000-0005-0000-0000-0000026E0000}"/>
    <cellStyle name="Comma 4 4 2 4 3 2 2" xfId="56645" xr:uid="{00000000-0005-0000-0000-0000036E0000}"/>
    <cellStyle name="Comma 4 4 2 4 3 3" xfId="41235" xr:uid="{00000000-0005-0000-0000-0000046E0000}"/>
    <cellStyle name="Comma 4 4 2 4 4" xfId="18012" xr:uid="{00000000-0005-0000-0000-0000056E0000}"/>
    <cellStyle name="Comma 4 4 2 4 4 2" xfId="48836" xr:uid="{00000000-0005-0000-0000-0000066E0000}"/>
    <cellStyle name="Comma 4 4 2 4 5" xfId="33426" xr:uid="{00000000-0005-0000-0000-0000076E0000}"/>
    <cellStyle name="Comma 4 4 2 5" xfId="4504" xr:uid="{00000000-0005-0000-0000-0000086E0000}"/>
    <cellStyle name="Comma 4 4 2 5 2" xfId="12314" xr:uid="{00000000-0005-0000-0000-0000096E0000}"/>
    <cellStyle name="Comma 4 4 2 5 2 2" xfId="27725" xr:uid="{00000000-0005-0000-0000-00000A6E0000}"/>
    <cellStyle name="Comma 4 4 2 5 2 2 2" xfId="58549" xr:uid="{00000000-0005-0000-0000-00000B6E0000}"/>
    <cellStyle name="Comma 4 4 2 5 2 3" xfId="43139" xr:uid="{00000000-0005-0000-0000-00000C6E0000}"/>
    <cellStyle name="Comma 4 4 2 5 3" xfId="19916" xr:uid="{00000000-0005-0000-0000-00000D6E0000}"/>
    <cellStyle name="Comma 4 4 2 5 3 2" xfId="50740" xr:uid="{00000000-0005-0000-0000-00000E6E0000}"/>
    <cellStyle name="Comma 4 4 2 5 4" xfId="35330" xr:uid="{00000000-0005-0000-0000-00000F6E0000}"/>
    <cellStyle name="Comma 4 4 2 6" xfId="8511" xr:uid="{00000000-0005-0000-0000-0000106E0000}"/>
    <cellStyle name="Comma 4 4 2 6 2" xfId="23922" xr:uid="{00000000-0005-0000-0000-0000116E0000}"/>
    <cellStyle name="Comma 4 4 2 6 2 2" xfId="54746" xr:uid="{00000000-0005-0000-0000-0000126E0000}"/>
    <cellStyle name="Comma 4 4 2 6 3" xfId="39336" xr:uid="{00000000-0005-0000-0000-0000136E0000}"/>
    <cellStyle name="Comma 4 4 2 7" xfId="16113" xr:uid="{00000000-0005-0000-0000-0000146E0000}"/>
    <cellStyle name="Comma 4 4 2 7 2" xfId="46937" xr:uid="{00000000-0005-0000-0000-0000156E0000}"/>
    <cellStyle name="Comma 4 4 2 8" xfId="31527" xr:uid="{00000000-0005-0000-0000-0000166E0000}"/>
    <cellStyle name="Comma 4 4 3" xfId="492" xr:uid="{00000000-0005-0000-0000-0000176E0000}"/>
    <cellStyle name="Comma 4 4 3 2" xfId="1125" xr:uid="{00000000-0005-0000-0000-0000186E0000}"/>
    <cellStyle name="Comma 4 4 3 2 2" xfId="3024" xr:uid="{00000000-0005-0000-0000-0000196E0000}"/>
    <cellStyle name="Comma 4 4 3 2 2 2" xfId="6827" xr:uid="{00000000-0005-0000-0000-00001A6E0000}"/>
    <cellStyle name="Comma 4 4 3 2 2 2 2" xfId="14637" xr:uid="{00000000-0005-0000-0000-00001B6E0000}"/>
    <cellStyle name="Comma 4 4 3 2 2 2 2 2" xfId="30048" xr:uid="{00000000-0005-0000-0000-00001C6E0000}"/>
    <cellStyle name="Comma 4 4 3 2 2 2 2 2 2" xfId="60872" xr:uid="{00000000-0005-0000-0000-00001D6E0000}"/>
    <cellStyle name="Comma 4 4 3 2 2 2 2 3" xfId="45462" xr:uid="{00000000-0005-0000-0000-00001E6E0000}"/>
    <cellStyle name="Comma 4 4 3 2 2 2 3" xfId="22239" xr:uid="{00000000-0005-0000-0000-00001F6E0000}"/>
    <cellStyle name="Comma 4 4 3 2 2 2 3 2" xfId="53063" xr:uid="{00000000-0005-0000-0000-0000206E0000}"/>
    <cellStyle name="Comma 4 4 3 2 2 2 4" xfId="37653" xr:uid="{00000000-0005-0000-0000-0000216E0000}"/>
    <cellStyle name="Comma 4 4 3 2 2 3" xfId="10834" xr:uid="{00000000-0005-0000-0000-0000226E0000}"/>
    <cellStyle name="Comma 4 4 3 2 2 3 2" xfId="26245" xr:uid="{00000000-0005-0000-0000-0000236E0000}"/>
    <cellStyle name="Comma 4 4 3 2 2 3 2 2" xfId="57069" xr:uid="{00000000-0005-0000-0000-0000246E0000}"/>
    <cellStyle name="Comma 4 4 3 2 2 3 3" xfId="41659" xr:uid="{00000000-0005-0000-0000-0000256E0000}"/>
    <cellStyle name="Comma 4 4 3 2 2 4" xfId="18436" xr:uid="{00000000-0005-0000-0000-0000266E0000}"/>
    <cellStyle name="Comma 4 4 3 2 2 4 2" xfId="49260" xr:uid="{00000000-0005-0000-0000-0000276E0000}"/>
    <cellStyle name="Comma 4 4 3 2 2 5" xfId="33850" xr:uid="{00000000-0005-0000-0000-0000286E0000}"/>
    <cellStyle name="Comma 4 4 3 2 3" xfId="4928" xr:uid="{00000000-0005-0000-0000-0000296E0000}"/>
    <cellStyle name="Comma 4 4 3 2 3 2" xfId="12738" xr:uid="{00000000-0005-0000-0000-00002A6E0000}"/>
    <cellStyle name="Comma 4 4 3 2 3 2 2" xfId="28149" xr:uid="{00000000-0005-0000-0000-00002B6E0000}"/>
    <cellStyle name="Comma 4 4 3 2 3 2 2 2" xfId="58973" xr:uid="{00000000-0005-0000-0000-00002C6E0000}"/>
    <cellStyle name="Comma 4 4 3 2 3 2 3" xfId="43563" xr:uid="{00000000-0005-0000-0000-00002D6E0000}"/>
    <cellStyle name="Comma 4 4 3 2 3 3" xfId="20340" xr:uid="{00000000-0005-0000-0000-00002E6E0000}"/>
    <cellStyle name="Comma 4 4 3 2 3 3 2" xfId="51164" xr:uid="{00000000-0005-0000-0000-00002F6E0000}"/>
    <cellStyle name="Comma 4 4 3 2 3 4" xfId="35754" xr:uid="{00000000-0005-0000-0000-0000306E0000}"/>
    <cellStyle name="Comma 4 4 3 2 4" xfId="8935" xr:uid="{00000000-0005-0000-0000-0000316E0000}"/>
    <cellStyle name="Comma 4 4 3 2 4 2" xfId="24346" xr:uid="{00000000-0005-0000-0000-0000326E0000}"/>
    <cellStyle name="Comma 4 4 3 2 4 2 2" xfId="55170" xr:uid="{00000000-0005-0000-0000-0000336E0000}"/>
    <cellStyle name="Comma 4 4 3 2 4 3" xfId="39760" xr:uid="{00000000-0005-0000-0000-0000346E0000}"/>
    <cellStyle name="Comma 4 4 3 2 5" xfId="16537" xr:uid="{00000000-0005-0000-0000-0000356E0000}"/>
    <cellStyle name="Comma 4 4 3 2 5 2" xfId="47361" xr:uid="{00000000-0005-0000-0000-0000366E0000}"/>
    <cellStyle name="Comma 4 4 3 2 6" xfId="31951" xr:uid="{00000000-0005-0000-0000-0000376E0000}"/>
    <cellStyle name="Comma 4 4 3 3" xfId="1758" xr:uid="{00000000-0005-0000-0000-0000386E0000}"/>
    <cellStyle name="Comma 4 4 3 3 2" xfId="3657" xr:uid="{00000000-0005-0000-0000-0000396E0000}"/>
    <cellStyle name="Comma 4 4 3 3 2 2" xfId="7460" xr:uid="{00000000-0005-0000-0000-00003A6E0000}"/>
    <cellStyle name="Comma 4 4 3 3 2 2 2" xfId="15270" xr:uid="{00000000-0005-0000-0000-00003B6E0000}"/>
    <cellStyle name="Comma 4 4 3 3 2 2 2 2" xfId="30681" xr:uid="{00000000-0005-0000-0000-00003C6E0000}"/>
    <cellStyle name="Comma 4 4 3 3 2 2 2 2 2" xfId="61505" xr:uid="{00000000-0005-0000-0000-00003D6E0000}"/>
    <cellStyle name="Comma 4 4 3 3 2 2 2 3" xfId="46095" xr:uid="{00000000-0005-0000-0000-00003E6E0000}"/>
    <cellStyle name="Comma 4 4 3 3 2 2 3" xfId="22872" xr:uid="{00000000-0005-0000-0000-00003F6E0000}"/>
    <cellStyle name="Comma 4 4 3 3 2 2 3 2" xfId="53696" xr:uid="{00000000-0005-0000-0000-0000406E0000}"/>
    <cellStyle name="Comma 4 4 3 3 2 2 4" xfId="38286" xr:uid="{00000000-0005-0000-0000-0000416E0000}"/>
    <cellStyle name="Comma 4 4 3 3 2 3" xfId="11467" xr:uid="{00000000-0005-0000-0000-0000426E0000}"/>
    <cellStyle name="Comma 4 4 3 3 2 3 2" xfId="26878" xr:uid="{00000000-0005-0000-0000-0000436E0000}"/>
    <cellStyle name="Comma 4 4 3 3 2 3 2 2" xfId="57702" xr:uid="{00000000-0005-0000-0000-0000446E0000}"/>
    <cellStyle name="Comma 4 4 3 3 2 3 3" xfId="42292" xr:uid="{00000000-0005-0000-0000-0000456E0000}"/>
    <cellStyle name="Comma 4 4 3 3 2 4" xfId="19069" xr:uid="{00000000-0005-0000-0000-0000466E0000}"/>
    <cellStyle name="Comma 4 4 3 3 2 4 2" xfId="49893" xr:uid="{00000000-0005-0000-0000-0000476E0000}"/>
    <cellStyle name="Comma 4 4 3 3 2 5" xfId="34483" xr:uid="{00000000-0005-0000-0000-0000486E0000}"/>
    <cellStyle name="Comma 4 4 3 3 3" xfId="5561" xr:uid="{00000000-0005-0000-0000-0000496E0000}"/>
    <cellStyle name="Comma 4 4 3 3 3 2" xfId="13371" xr:uid="{00000000-0005-0000-0000-00004A6E0000}"/>
    <cellStyle name="Comma 4 4 3 3 3 2 2" xfId="28782" xr:uid="{00000000-0005-0000-0000-00004B6E0000}"/>
    <cellStyle name="Comma 4 4 3 3 3 2 2 2" xfId="59606" xr:uid="{00000000-0005-0000-0000-00004C6E0000}"/>
    <cellStyle name="Comma 4 4 3 3 3 2 3" xfId="44196" xr:uid="{00000000-0005-0000-0000-00004D6E0000}"/>
    <cellStyle name="Comma 4 4 3 3 3 3" xfId="20973" xr:uid="{00000000-0005-0000-0000-00004E6E0000}"/>
    <cellStyle name="Comma 4 4 3 3 3 3 2" xfId="51797" xr:uid="{00000000-0005-0000-0000-00004F6E0000}"/>
    <cellStyle name="Comma 4 4 3 3 3 4" xfId="36387" xr:uid="{00000000-0005-0000-0000-0000506E0000}"/>
    <cellStyle name="Comma 4 4 3 3 4" xfId="9568" xr:uid="{00000000-0005-0000-0000-0000516E0000}"/>
    <cellStyle name="Comma 4 4 3 3 4 2" xfId="24979" xr:uid="{00000000-0005-0000-0000-0000526E0000}"/>
    <cellStyle name="Comma 4 4 3 3 4 2 2" xfId="55803" xr:uid="{00000000-0005-0000-0000-0000536E0000}"/>
    <cellStyle name="Comma 4 4 3 3 4 3" xfId="40393" xr:uid="{00000000-0005-0000-0000-0000546E0000}"/>
    <cellStyle name="Comma 4 4 3 3 5" xfId="17170" xr:uid="{00000000-0005-0000-0000-0000556E0000}"/>
    <cellStyle name="Comma 4 4 3 3 5 2" xfId="47994" xr:uid="{00000000-0005-0000-0000-0000566E0000}"/>
    <cellStyle name="Comma 4 4 3 3 6" xfId="32584" xr:uid="{00000000-0005-0000-0000-0000576E0000}"/>
    <cellStyle name="Comma 4 4 3 4" xfId="2391" xr:uid="{00000000-0005-0000-0000-0000586E0000}"/>
    <cellStyle name="Comma 4 4 3 4 2" xfId="6194" xr:uid="{00000000-0005-0000-0000-0000596E0000}"/>
    <cellStyle name="Comma 4 4 3 4 2 2" xfId="14004" xr:uid="{00000000-0005-0000-0000-00005A6E0000}"/>
    <cellStyle name="Comma 4 4 3 4 2 2 2" xfId="29415" xr:uid="{00000000-0005-0000-0000-00005B6E0000}"/>
    <cellStyle name="Comma 4 4 3 4 2 2 2 2" xfId="60239" xr:uid="{00000000-0005-0000-0000-00005C6E0000}"/>
    <cellStyle name="Comma 4 4 3 4 2 2 3" xfId="44829" xr:uid="{00000000-0005-0000-0000-00005D6E0000}"/>
    <cellStyle name="Comma 4 4 3 4 2 3" xfId="21606" xr:uid="{00000000-0005-0000-0000-00005E6E0000}"/>
    <cellStyle name="Comma 4 4 3 4 2 3 2" xfId="52430" xr:uid="{00000000-0005-0000-0000-00005F6E0000}"/>
    <cellStyle name="Comma 4 4 3 4 2 4" xfId="37020" xr:uid="{00000000-0005-0000-0000-0000606E0000}"/>
    <cellStyle name="Comma 4 4 3 4 3" xfId="10201" xr:uid="{00000000-0005-0000-0000-0000616E0000}"/>
    <cellStyle name="Comma 4 4 3 4 3 2" xfId="25612" xr:uid="{00000000-0005-0000-0000-0000626E0000}"/>
    <cellStyle name="Comma 4 4 3 4 3 2 2" xfId="56436" xr:uid="{00000000-0005-0000-0000-0000636E0000}"/>
    <cellStyle name="Comma 4 4 3 4 3 3" xfId="41026" xr:uid="{00000000-0005-0000-0000-0000646E0000}"/>
    <cellStyle name="Comma 4 4 3 4 4" xfId="17803" xr:uid="{00000000-0005-0000-0000-0000656E0000}"/>
    <cellStyle name="Comma 4 4 3 4 4 2" xfId="48627" xr:uid="{00000000-0005-0000-0000-0000666E0000}"/>
    <cellStyle name="Comma 4 4 3 4 5" xfId="33217" xr:uid="{00000000-0005-0000-0000-0000676E0000}"/>
    <cellStyle name="Comma 4 4 3 5" xfId="4295" xr:uid="{00000000-0005-0000-0000-0000686E0000}"/>
    <cellStyle name="Comma 4 4 3 5 2" xfId="12105" xr:uid="{00000000-0005-0000-0000-0000696E0000}"/>
    <cellStyle name="Comma 4 4 3 5 2 2" xfId="27516" xr:uid="{00000000-0005-0000-0000-00006A6E0000}"/>
    <cellStyle name="Comma 4 4 3 5 2 2 2" xfId="58340" xr:uid="{00000000-0005-0000-0000-00006B6E0000}"/>
    <cellStyle name="Comma 4 4 3 5 2 3" xfId="42930" xr:uid="{00000000-0005-0000-0000-00006C6E0000}"/>
    <cellStyle name="Comma 4 4 3 5 3" xfId="19707" xr:uid="{00000000-0005-0000-0000-00006D6E0000}"/>
    <cellStyle name="Comma 4 4 3 5 3 2" xfId="50531" xr:uid="{00000000-0005-0000-0000-00006E6E0000}"/>
    <cellStyle name="Comma 4 4 3 5 4" xfId="35121" xr:uid="{00000000-0005-0000-0000-00006F6E0000}"/>
    <cellStyle name="Comma 4 4 3 6" xfId="8302" xr:uid="{00000000-0005-0000-0000-0000706E0000}"/>
    <cellStyle name="Comma 4 4 3 6 2" xfId="23713" xr:uid="{00000000-0005-0000-0000-0000716E0000}"/>
    <cellStyle name="Comma 4 4 3 6 2 2" xfId="54537" xr:uid="{00000000-0005-0000-0000-0000726E0000}"/>
    <cellStyle name="Comma 4 4 3 6 3" xfId="39127" xr:uid="{00000000-0005-0000-0000-0000736E0000}"/>
    <cellStyle name="Comma 4 4 3 7" xfId="15904" xr:uid="{00000000-0005-0000-0000-0000746E0000}"/>
    <cellStyle name="Comma 4 4 3 7 2" xfId="46728" xr:uid="{00000000-0005-0000-0000-0000756E0000}"/>
    <cellStyle name="Comma 4 4 3 8" xfId="31318" xr:uid="{00000000-0005-0000-0000-0000766E0000}"/>
    <cellStyle name="Comma 4 4 4" xfId="912" xr:uid="{00000000-0005-0000-0000-0000776E0000}"/>
    <cellStyle name="Comma 4 4 4 2" xfId="2811" xr:uid="{00000000-0005-0000-0000-0000786E0000}"/>
    <cellStyle name="Comma 4 4 4 2 2" xfId="6614" xr:uid="{00000000-0005-0000-0000-0000796E0000}"/>
    <cellStyle name="Comma 4 4 4 2 2 2" xfId="14424" xr:uid="{00000000-0005-0000-0000-00007A6E0000}"/>
    <cellStyle name="Comma 4 4 4 2 2 2 2" xfId="29835" xr:uid="{00000000-0005-0000-0000-00007B6E0000}"/>
    <cellStyle name="Comma 4 4 4 2 2 2 2 2" xfId="60659" xr:uid="{00000000-0005-0000-0000-00007C6E0000}"/>
    <cellStyle name="Comma 4 4 4 2 2 2 3" xfId="45249" xr:uid="{00000000-0005-0000-0000-00007D6E0000}"/>
    <cellStyle name="Comma 4 4 4 2 2 3" xfId="22026" xr:uid="{00000000-0005-0000-0000-00007E6E0000}"/>
    <cellStyle name="Comma 4 4 4 2 2 3 2" xfId="52850" xr:uid="{00000000-0005-0000-0000-00007F6E0000}"/>
    <cellStyle name="Comma 4 4 4 2 2 4" xfId="37440" xr:uid="{00000000-0005-0000-0000-0000806E0000}"/>
    <cellStyle name="Comma 4 4 4 2 3" xfId="10621" xr:uid="{00000000-0005-0000-0000-0000816E0000}"/>
    <cellStyle name="Comma 4 4 4 2 3 2" xfId="26032" xr:uid="{00000000-0005-0000-0000-0000826E0000}"/>
    <cellStyle name="Comma 4 4 4 2 3 2 2" xfId="56856" xr:uid="{00000000-0005-0000-0000-0000836E0000}"/>
    <cellStyle name="Comma 4 4 4 2 3 3" xfId="41446" xr:uid="{00000000-0005-0000-0000-0000846E0000}"/>
    <cellStyle name="Comma 4 4 4 2 4" xfId="18223" xr:uid="{00000000-0005-0000-0000-0000856E0000}"/>
    <cellStyle name="Comma 4 4 4 2 4 2" xfId="49047" xr:uid="{00000000-0005-0000-0000-0000866E0000}"/>
    <cellStyle name="Comma 4 4 4 2 5" xfId="33637" xr:uid="{00000000-0005-0000-0000-0000876E0000}"/>
    <cellStyle name="Comma 4 4 4 3" xfId="4715" xr:uid="{00000000-0005-0000-0000-0000886E0000}"/>
    <cellStyle name="Comma 4 4 4 3 2" xfId="12525" xr:uid="{00000000-0005-0000-0000-0000896E0000}"/>
    <cellStyle name="Comma 4 4 4 3 2 2" xfId="27936" xr:uid="{00000000-0005-0000-0000-00008A6E0000}"/>
    <cellStyle name="Comma 4 4 4 3 2 2 2" xfId="58760" xr:uid="{00000000-0005-0000-0000-00008B6E0000}"/>
    <cellStyle name="Comma 4 4 4 3 2 3" xfId="43350" xr:uid="{00000000-0005-0000-0000-00008C6E0000}"/>
    <cellStyle name="Comma 4 4 4 3 3" xfId="20127" xr:uid="{00000000-0005-0000-0000-00008D6E0000}"/>
    <cellStyle name="Comma 4 4 4 3 3 2" xfId="50951" xr:uid="{00000000-0005-0000-0000-00008E6E0000}"/>
    <cellStyle name="Comma 4 4 4 3 4" xfId="35541" xr:uid="{00000000-0005-0000-0000-00008F6E0000}"/>
    <cellStyle name="Comma 4 4 4 4" xfId="8722" xr:uid="{00000000-0005-0000-0000-0000906E0000}"/>
    <cellStyle name="Comma 4 4 4 4 2" xfId="24133" xr:uid="{00000000-0005-0000-0000-0000916E0000}"/>
    <cellStyle name="Comma 4 4 4 4 2 2" xfId="54957" xr:uid="{00000000-0005-0000-0000-0000926E0000}"/>
    <cellStyle name="Comma 4 4 4 4 3" xfId="39547" xr:uid="{00000000-0005-0000-0000-0000936E0000}"/>
    <cellStyle name="Comma 4 4 4 5" xfId="16324" xr:uid="{00000000-0005-0000-0000-0000946E0000}"/>
    <cellStyle name="Comma 4 4 4 5 2" xfId="47148" xr:uid="{00000000-0005-0000-0000-0000956E0000}"/>
    <cellStyle name="Comma 4 4 4 6" xfId="31738" xr:uid="{00000000-0005-0000-0000-0000966E0000}"/>
    <cellStyle name="Comma 4 4 5" xfId="1545" xr:uid="{00000000-0005-0000-0000-0000976E0000}"/>
    <cellStyle name="Comma 4 4 5 2" xfId="3444" xr:uid="{00000000-0005-0000-0000-0000986E0000}"/>
    <cellStyle name="Comma 4 4 5 2 2" xfId="7247" xr:uid="{00000000-0005-0000-0000-0000996E0000}"/>
    <cellStyle name="Comma 4 4 5 2 2 2" xfId="15057" xr:uid="{00000000-0005-0000-0000-00009A6E0000}"/>
    <cellStyle name="Comma 4 4 5 2 2 2 2" xfId="30468" xr:uid="{00000000-0005-0000-0000-00009B6E0000}"/>
    <cellStyle name="Comma 4 4 5 2 2 2 2 2" xfId="61292" xr:uid="{00000000-0005-0000-0000-00009C6E0000}"/>
    <cellStyle name="Comma 4 4 5 2 2 2 3" xfId="45882" xr:uid="{00000000-0005-0000-0000-00009D6E0000}"/>
    <cellStyle name="Comma 4 4 5 2 2 3" xfId="22659" xr:uid="{00000000-0005-0000-0000-00009E6E0000}"/>
    <cellStyle name="Comma 4 4 5 2 2 3 2" xfId="53483" xr:uid="{00000000-0005-0000-0000-00009F6E0000}"/>
    <cellStyle name="Comma 4 4 5 2 2 4" xfId="38073" xr:uid="{00000000-0005-0000-0000-0000A06E0000}"/>
    <cellStyle name="Comma 4 4 5 2 3" xfId="11254" xr:uid="{00000000-0005-0000-0000-0000A16E0000}"/>
    <cellStyle name="Comma 4 4 5 2 3 2" xfId="26665" xr:uid="{00000000-0005-0000-0000-0000A26E0000}"/>
    <cellStyle name="Comma 4 4 5 2 3 2 2" xfId="57489" xr:uid="{00000000-0005-0000-0000-0000A36E0000}"/>
    <cellStyle name="Comma 4 4 5 2 3 3" xfId="42079" xr:uid="{00000000-0005-0000-0000-0000A46E0000}"/>
    <cellStyle name="Comma 4 4 5 2 4" xfId="18856" xr:uid="{00000000-0005-0000-0000-0000A56E0000}"/>
    <cellStyle name="Comma 4 4 5 2 4 2" xfId="49680" xr:uid="{00000000-0005-0000-0000-0000A66E0000}"/>
    <cellStyle name="Comma 4 4 5 2 5" xfId="34270" xr:uid="{00000000-0005-0000-0000-0000A76E0000}"/>
    <cellStyle name="Comma 4 4 5 3" xfId="5348" xr:uid="{00000000-0005-0000-0000-0000A86E0000}"/>
    <cellStyle name="Comma 4 4 5 3 2" xfId="13158" xr:uid="{00000000-0005-0000-0000-0000A96E0000}"/>
    <cellStyle name="Comma 4 4 5 3 2 2" xfId="28569" xr:uid="{00000000-0005-0000-0000-0000AA6E0000}"/>
    <cellStyle name="Comma 4 4 5 3 2 2 2" xfId="59393" xr:uid="{00000000-0005-0000-0000-0000AB6E0000}"/>
    <cellStyle name="Comma 4 4 5 3 2 3" xfId="43983" xr:uid="{00000000-0005-0000-0000-0000AC6E0000}"/>
    <cellStyle name="Comma 4 4 5 3 3" xfId="20760" xr:uid="{00000000-0005-0000-0000-0000AD6E0000}"/>
    <cellStyle name="Comma 4 4 5 3 3 2" xfId="51584" xr:uid="{00000000-0005-0000-0000-0000AE6E0000}"/>
    <cellStyle name="Comma 4 4 5 3 4" xfId="36174" xr:uid="{00000000-0005-0000-0000-0000AF6E0000}"/>
    <cellStyle name="Comma 4 4 5 4" xfId="9355" xr:uid="{00000000-0005-0000-0000-0000B06E0000}"/>
    <cellStyle name="Comma 4 4 5 4 2" xfId="24766" xr:uid="{00000000-0005-0000-0000-0000B16E0000}"/>
    <cellStyle name="Comma 4 4 5 4 2 2" xfId="55590" xr:uid="{00000000-0005-0000-0000-0000B26E0000}"/>
    <cellStyle name="Comma 4 4 5 4 3" xfId="40180" xr:uid="{00000000-0005-0000-0000-0000B36E0000}"/>
    <cellStyle name="Comma 4 4 5 5" xfId="16957" xr:uid="{00000000-0005-0000-0000-0000B46E0000}"/>
    <cellStyle name="Comma 4 4 5 5 2" xfId="47781" xr:uid="{00000000-0005-0000-0000-0000B56E0000}"/>
    <cellStyle name="Comma 4 4 5 6" xfId="32371" xr:uid="{00000000-0005-0000-0000-0000B66E0000}"/>
    <cellStyle name="Comma 4 4 6" xfId="2178" xr:uid="{00000000-0005-0000-0000-0000B76E0000}"/>
    <cellStyle name="Comma 4 4 6 2" xfId="5981" xr:uid="{00000000-0005-0000-0000-0000B86E0000}"/>
    <cellStyle name="Comma 4 4 6 2 2" xfId="13791" xr:uid="{00000000-0005-0000-0000-0000B96E0000}"/>
    <cellStyle name="Comma 4 4 6 2 2 2" xfId="29202" xr:uid="{00000000-0005-0000-0000-0000BA6E0000}"/>
    <cellStyle name="Comma 4 4 6 2 2 2 2" xfId="60026" xr:uid="{00000000-0005-0000-0000-0000BB6E0000}"/>
    <cellStyle name="Comma 4 4 6 2 2 3" xfId="44616" xr:uid="{00000000-0005-0000-0000-0000BC6E0000}"/>
    <cellStyle name="Comma 4 4 6 2 3" xfId="21393" xr:uid="{00000000-0005-0000-0000-0000BD6E0000}"/>
    <cellStyle name="Comma 4 4 6 2 3 2" xfId="52217" xr:uid="{00000000-0005-0000-0000-0000BE6E0000}"/>
    <cellStyle name="Comma 4 4 6 2 4" xfId="36807" xr:uid="{00000000-0005-0000-0000-0000BF6E0000}"/>
    <cellStyle name="Comma 4 4 6 3" xfId="9988" xr:uid="{00000000-0005-0000-0000-0000C06E0000}"/>
    <cellStyle name="Comma 4 4 6 3 2" xfId="25399" xr:uid="{00000000-0005-0000-0000-0000C16E0000}"/>
    <cellStyle name="Comma 4 4 6 3 2 2" xfId="56223" xr:uid="{00000000-0005-0000-0000-0000C26E0000}"/>
    <cellStyle name="Comma 4 4 6 3 3" xfId="40813" xr:uid="{00000000-0005-0000-0000-0000C36E0000}"/>
    <cellStyle name="Comma 4 4 6 4" xfId="17590" xr:uid="{00000000-0005-0000-0000-0000C46E0000}"/>
    <cellStyle name="Comma 4 4 6 4 2" xfId="48414" xr:uid="{00000000-0005-0000-0000-0000C56E0000}"/>
    <cellStyle name="Comma 4 4 6 5" xfId="33004" xr:uid="{00000000-0005-0000-0000-0000C66E0000}"/>
    <cellStyle name="Comma 4 4 7" xfId="4082" xr:uid="{00000000-0005-0000-0000-0000C76E0000}"/>
    <cellStyle name="Comma 4 4 7 2" xfId="11892" xr:uid="{00000000-0005-0000-0000-0000C86E0000}"/>
    <cellStyle name="Comma 4 4 7 2 2" xfId="27303" xr:uid="{00000000-0005-0000-0000-0000C96E0000}"/>
    <cellStyle name="Comma 4 4 7 2 2 2" xfId="58127" xr:uid="{00000000-0005-0000-0000-0000CA6E0000}"/>
    <cellStyle name="Comma 4 4 7 2 3" xfId="42717" xr:uid="{00000000-0005-0000-0000-0000CB6E0000}"/>
    <cellStyle name="Comma 4 4 7 3" xfId="19494" xr:uid="{00000000-0005-0000-0000-0000CC6E0000}"/>
    <cellStyle name="Comma 4 4 7 3 2" xfId="50318" xr:uid="{00000000-0005-0000-0000-0000CD6E0000}"/>
    <cellStyle name="Comma 4 4 7 4" xfId="34908" xr:uid="{00000000-0005-0000-0000-0000CE6E0000}"/>
    <cellStyle name="Comma 4 4 8" xfId="8089" xr:uid="{00000000-0005-0000-0000-0000CF6E0000}"/>
    <cellStyle name="Comma 4 4 8 2" xfId="23500" xr:uid="{00000000-0005-0000-0000-0000D06E0000}"/>
    <cellStyle name="Comma 4 4 8 2 2" xfId="54324" xr:uid="{00000000-0005-0000-0000-0000D16E0000}"/>
    <cellStyle name="Comma 4 4 8 3" xfId="38914" xr:uid="{00000000-0005-0000-0000-0000D26E0000}"/>
    <cellStyle name="Comma 4 4 9" xfId="7880" xr:uid="{00000000-0005-0000-0000-0000D36E0000}"/>
    <cellStyle name="Comma 4 4 9 2" xfId="23291" xr:uid="{00000000-0005-0000-0000-0000D46E0000}"/>
    <cellStyle name="Comma 4 4 9 2 2" xfId="54115" xr:uid="{00000000-0005-0000-0000-0000D56E0000}"/>
    <cellStyle name="Comma 4 4 9 3" xfId="38705" xr:uid="{00000000-0005-0000-0000-0000D66E0000}"/>
    <cellStyle name="Comma 4 5" xfId="110" xr:uid="{00000000-0005-0000-0000-0000D76E0000}"/>
    <cellStyle name="Comma 4 5 10" xfId="15611" xr:uid="{00000000-0005-0000-0000-0000D86E0000}"/>
    <cellStyle name="Comma 4 5 10 2" xfId="46435" xr:uid="{00000000-0005-0000-0000-0000D96E0000}"/>
    <cellStyle name="Comma 4 5 11" xfId="31025" xr:uid="{00000000-0005-0000-0000-0000DA6E0000}"/>
    <cellStyle name="Comma 4 5 12" xfId="198" xr:uid="{00000000-0005-0000-0000-0000DB6E0000}"/>
    <cellStyle name="Comma 4 5 2" xfId="621" xr:uid="{00000000-0005-0000-0000-0000DC6E0000}"/>
    <cellStyle name="Comma 4 5 2 2" xfId="1254" xr:uid="{00000000-0005-0000-0000-0000DD6E0000}"/>
    <cellStyle name="Comma 4 5 2 2 2" xfId="3153" xr:uid="{00000000-0005-0000-0000-0000DE6E0000}"/>
    <cellStyle name="Comma 4 5 2 2 2 2" xfId="6956" xr:uid="{00000000-0005-0000-0000-0000DF6E0000}"/>
    <cellStyle name="Comma 4 5 2 2 2 2 2" xfId="14766" xr:uid="{00000000-0005-0000-0000-0000E06E0000}"/>
    <cellStyle name="Comma 4 5 2 2 2 2 2 2" xfId="30177" xr:uid="{00000000-0005-0000-0000-0000E16E0000}"/>
    <cellStyle name="Comma 4 5 2 2 2 2 2 2 2" xfId="61001" xr:uid="{00000000-0005-0000-0000-0000E26E0000}"/>
    <cellStyle name="Comma 4 5 2 2 2 2 2 3" xfId="45591" xr:uid="{00000000-0005-0000-0000-0000E36E0000}"/>
    <cellStyle name="Comma 4 5 2 2 2 2 3" xfId="22368" xr:uid="{00000000-0005-0000-0000-0000E46E0000}"/>
    <cellStyle name="Comma 4 5 2 2 2 2 3 2" xfId="53192" xr:uid="{00000000-0005-0000-0000-0000E56E0000}"/>
    <cellStyle name="Comma 4 5 2 2 2 2 4" xfId="37782" xr:uid="{00000000-0005-0000-0000-0000E66E0000}"/>
    <cellStyle name="Comma 4 5 2 2 2 3" xfId="10963" xr:uid="{00000000-0005-0000-0000-0000E76E0000}"/>
    <cellStyle name="Comma 4 5 2 2 2 3 2" xfId="26374" xr:uid="{00000000-0005-0000-0000-0000E86E0000}"/>
    <cellStyle name="Comma 4 5 2 2 2 3 2 2" xfId="57198" xr:uid="{00000000-0005-0000-0000-0000E96E0000}"/>
    <cellStyle name="Comma 4 5 2 2 2 3 3" xfId="41788" xr:uid="{00000000-0005-0000-0000-0000EA6E0000}"/>
    <cellStyle name="Comma 4 5 2 2 2 4" xfId="18565" xr:uid="{00000000-0005-0000-0000-0000EB6E0000}"/>
    <cellStyle name="Comma 4 5 2 2 2 4 2" xfId="49389" xr:uid="{00000000-0005-0000-0000-0000EC6E0000}"/>
    <cellStyle name="Comma 4 5 2 2 2 5" xfId="33979" xr:uid="{00000000-0005-0000-0000-0000ED6E0000}"/>
    <cellStyle name="Comma 4 5 2 2 3" xfId="5057" xr:uid="{00000000-0005-0000-0000-0000EE6E0000}"/>
    <cellStyle name="Comma 4 5 2 2 3 2" xfId="12867" xr:uid="{00000000-0005-0000-0000-0000EF6E0000}"/>
    <cellStyle name="Comma 4 5 2 2 3 2 2" xfId="28278" xr:uid="{00000000-0005-0000-0000-0000F06E0000}"/>
    <cellStyle name="Comma 4 5 2 2 3 2 2 2" xfId="59102" xr:uid="{00000000-0005-0000-0000-0000F16E0000}"/>
    <cellStyle name="Comma 4 5 2 2 3 2 3" xfId="43692" xr:uid="{00000000-0005-0000-0000-0000F26E0000}"/>
    <cellStyle name="Comma 4 5 2 2 3 3" xfId="20469" xr:uid="{00000000-0005-0000-0000-0000F36E0000}"/>
    <cellStyle name="Comma 4 5 2 2 3 3 2" xfId="51293" xr:uid="{00000000-0005-0000-0000-0000F46E0000}"/>
    <cellStyle name="Comma 4 5 2 2 3 4" xfId="35883" xr:uid="{00000000-0005-0000-0000-0000F56E0000}"/>
    <cellStyle name="Comma 4 5 2 2 4" xfId="9064" xr:uid="{00000000-0005-0000-0000-0000F66E0000}"/>
    <cellStyle name="Comma 4 5 2 2 4 2" xfId="24475" xr:uid="{00000000-0005-0000-0000-0000F76E0000}"/>
    <cellStyle name="Comma 4 5 2 2 4 2 2" xfId="55299" xr:uid="{00000000-0005-0000-0000-0000F86E0000}"/>
    <cellStyle name="Comma 4 5 2 2 4 3" xfId="39889" xr:uid="{00000000-0005-0000-0000-0000F96E0000}"/>
    <cellStyle name="Comma 4 5 2 2 5" xfId="16666" xr:uid="{00000000-0005-0000-0000-0000FA6E0000}"/>
    <cellStyle name="Comma 4 5 2 2 5 2" xfId="47490" xr:uid="{00000000-0005-0000-0000-0000FB6E0000}"/>
    <cellStyle name="Comma 4 5 2 2 6" xfId="32080" xr:uid="{00000000-0005-0000-0000-0000FC6E0000}"/>
    <cellStyle name="Comma 4 5 2 3" xfId="1887" xr:uid="{00000000-0005-0000-0000-0000FD6E0000}"/>
    <cellStyle name="Comma 4 5 2 3 2" xfId="3786" xr:uid="{00000000-0005-0000-0000-0000FE6E0000}"/>
    <cellStyle name="Comma 4 5 2 3 2 2" xfId="7589" xr:uid="{00000000-0005-0000-0000-0000FF6E0000}"/>
    <cellStyle name="Comma 4 5 2 3 2 2 2" xfId="15399" xr:uid="{00000000-0005-0000-0000-0000006F0000}"/>
    <cellStyle name="Comma 4 5 2 3 2 2 2 2" xfId="30810" xr:uid="{00000000-0005-0000-0000-0000016F0000}"/>
    <cellStyle name="Comma 4 5 2 3 2 2 2 2 2" xfId="61634" xr:uid="{00000000-0005-0000-0000-0000026F0000}"/>
    <cellStyle name="Comma 4 5 2 3 2 2 2 3" xfId="46224" xr:uid="{00000000-0005-0000-0000-0000036F0000}"/>
    <cellStyle name="Comma 4 5 2 3 2 2 3" xfId="23001" xr:uid="{00000000-0005-0000-0000-0000046F0000}"/>
    <cellStyle name="Comma 4 5 2 3 2 2 3 2" xfId="53825" xr:uid="{00000000-0005-0000-0000-0000056F0000}"/>
    <cellStyle name="Comma 4 5 2 3 2 2 4" xfId="38415" xr:uid="{00000000-0005-0000-0000-0000066F0000}"/>
    <cellStyle name="Comma 4 5 2 3 2 3" xfId="11596" xr:uid="{00000000-0005-0000-0000-0000076F0000}"/>
    <cellStyle name="Comma 4 5 2 3 2 3 2" xfId="27007" xr:uid="{00000000-0005-0000-0000-0000086F0000}"/>
    <cellStyle name="Comma 4 5 2 3 2 3 2 2" xfId="57831" xr:uid="{00000000-0005-0000-0000-0000096F0000}"/>
    <cellStyle name="Comma 4 5 2 3 2 3 3" xfId="42421" xr:uid="{00000000-0005-0000-0000-00000A6F0000}"/>
    <cellStyle name="Comma 4 5 2 3 2 4" xfId="19198" xr:uid="{00000000-0005-0000-0000-00000B6F0000}"/>
    <cellStyle name="Comma 4 5 2 3 2 4 2" xfId="50022" xr:uid="{00000000-0005-0000-0000-00000C6F0000}"/>
    <cellStyle name="Comma 4 5 2 3 2 5" xfId="34612" xr:uid="{00000000-0005-0000-0000-00000D6F0000}"/>
    <cellStyle name="Comma 4 5 2 3 3" xfId="5690" xr:uid="{00000000-0005-0000-0000-00000E6F0000}"/>
    <cellStyle name="Comma 4 5 2 3 3 2" xfId="13500" xr:uid="{00000000-0005-0000-0000-00000F6F0000}"/>
    <cellStyle name="Comma 4 5 2 3 3 2 2" xfId="28911" xr:uid="{00000000-0005-0000-0000-0000106F0000}"/>
    <cellStyle name="Comma 4 5 2 3 3 2 2 2" xfId="59735" xr:uid="{00000000-0005-0000-0000-0000116F0000}"/>
    <cellStyle name="Comma 4 5 2 3 3 2 3" xfId="44325" xr:uid="{00000000-0005-0000-0000-0000126F0000}"/>
    <cellStyle name="Comma 4 5 2 3 3 3" xfId="21102" xr:uid="{00000000-0005-0000-0000-0000136F0000}"/>
    <cellStyle name="Comma 4 5 2 3 3 3 2" xfId="51926" xr:uid="{00000000-0005-0000-0000-0000146F0000}"/>
    <cellStyle name="Comma 4 5 2 3 3 4" xfId="36516" xr:uid="{00000000-0005-0000-0000-0000156F0000}"/>
    <cellStyle name="Comma 4 5 2 3 4" xfId="9697" xr:uid="{00000000-0005-0000-0000-0000166F0000}"/>
    <cellStyle name="Comma 4 5 2 3 4 2" xfId="25108" xr:uid="{00000000-0005-0000-0000-0000176F0000}"/>
    <cellStyle name="Comma 4 5 2 3 4 2 2" xfId="55932" xr:uid="{00000000-0005-0000-0000-0000186F0000}"/>
    <cellStyle name="Comma 4 5 2 3 4 3" xfId="40522" xr:uid="{00000000-0005-0000-0000-0000196F0000}"/>
    <cellStyle name="Comma 4 5 2 3 5" xfId="17299" xr:uid="{00000000-0005-0000-0000-00001A6F0000}"/>
    <cellStyle name="Comma 4 5 2 3 5 2" xfId="48123" xr:uid="{00000000-0005-0000-0000-00001B6F0000}"/>
    <cellStyle name="Comma 4 5 2 3 6" xfId="32713" xr:uid="{00000000-0005-0000-0000-00001C6F0000}"/>
    <cellStyle name="Comma 4 5 2 4" xfId="2520" xr:uid="{00000000-0005-0000-0000-00001D6F0000}"/>
    <cellStyle name="Comma 4 5 2 4 2" xfId="6323" xr:uid="{00000000-0005-0000-0000-00001E6F0000}"/>
    <cellStyle name="Comma 4 5 2 4 2 2" xfId="14133" xr:uid="{00000000-0005-0000-0000-00001F6F0000}"/>
    <cellStyle name="Comma 4 5 2 4 2 2 2" xfId="29544" xr:uid="{00000000-0005-0000-0000-0000206F0000}"/>
    <cellStyle name="Comma 4 5 2 4 2 2 2 2" xfId="60368" xr:uid="{00000000-0005-0000-0000-0000216F0000}"/>
    <cellStyle name="Comma 4 5 2 4 2 2 3" xfId="44958" xr:uid="{00000000-0005-0000-0000-0000226F0000}"/>
    <cellStyle name="Comma 4 5 2 4 2 3" xfId="21735" xr:uid="{00000000-0005-0000-0000-0000236F0000}"/>
    <cellStyle name="Comma 4 5 2 4 2 3 2" xfId="52559" xr:uid="{00000000-0005-0000-0000-0000246F0000}"/>
    <cellStyle name="Comma 4 5 2 4 2 4" xfId="37149" xr:uid="{00000000-0005-0000-0000-0000256F0000}"/>
    <cellStyle name="Comma 4 5 2 4 3" xfId="10330" xr:uid="{00000000-0005-0000-0000-0000266F0000}"/>
    <cellStyle name="Comma 4 5 2 4 3 2" xfId="25741" xr:uid="{00000000-0005-0000-0000-0000276F0000}"/>
    <cellStyle name="Comma 4 5 2 4 3 2 2" xfId="56565" xr:uid="{00000000-0005-0000-0000-0000286F0000}"/>
    <cellStyle name="Comma 4 5 2 4 3 3" xfId="41155" xr:uid="{00000000-0005-0000-0000-0000296F0000}"/>
    <cellStyle name="Comma 4 5 2 4 4" xfId="17932" xr:uid="{00000000-0005-0000-0000-00002A6F0000}"/>
    <cellStyle name="Comma 4 5 2 4 4 2" xfId="48756" xr:uid="{00000000-0005-0000-0000-00002B6F0000}"/>
    <cellStyle name="Comma 4 5 2 4 5" xfId="33346" xr:uid="{00000000-0005-0000-0000-00002C6F0000}"/>
    <cellStyle name="Comma 4 5 2 5" xfId="4424" xr:uid="{00000000-0005-0000-0000-00002D6F0000}"/>
    <cellStyle name="Comma 4 5 2 5 2" xfId="12234" xr:uid="{00000000-0005-0000-0000-00002E6F0000}"/>
    <cellStyle name="Comma 4 5 2 5 2 2" xfId="27645" xr:uid="{00000000-0005-0000-0000-00002F6F0000}"/>
    <cellStyle name="Comma 4 5 2 5 2 2 2" xfId="58469" xr:uid="{00000000-0005-0000-0000-0000306F0000}"/>
    <cellStyle name="Comma 4 5 2 5 2 3" xfId="43059" xr:uid="{00000000-0005-0000-0000-0000316F0000}"/>
    <cellStyle name="Comma 4 5 2 5 3" xfId="19836" xr:uid="{00000000-0005-0000-0000-0000326F0000}"/>
    <cellStyle name="Comma 4 5 2 5 3 2" xfId="50660" xr:uid="{00000000-0005-0000-0000-0000336F0000}"/>
    <cellStyle name="Comma 4 5 2 5 4" xfId="35250" xr:uid="{00000000-0005-0000-0000-0000346F0000}"/>
    <cellStyle name="Comma 4 5 2 6" xfId="8431" xr:uid="{00000000-0005-0000-0000-0000356F0000}"/>
    <cellStyle name="Comma 4 5 2 6 2" xfId="23842" xr:uid="{00000000-0005-0000-0000-0000366F0000}"/>
    <cellStyle name="Comma 4 5 2 6 2 2" xfId="54666" xr:uid="{00000000-0005-0000-0000-0000376F0000}"/>
    <cellStyle name="Comma 4 5 2 6 3" xfId="39256" xr:uid="{00000000-0005-0000-0000-0000386F0000}"/>
    <cellStyle name="Comma 4 5 2 7" xfId="16033" xr:uid="{00000000-0005-0000-0000-0000396F0000}"/>
    <cellStyle name="Comma 4 5 2 7 2" xfId="46857" xr:uid="{00000000-0005-0000-0000-00003A6F0000}"/>
    <cellStyle name="Comma 4 5 2 8" xfId="31447" xr:uid="{00000000-0005-0000-0000-00003B6F0000}"/>
    <cellStyle name="Comma 4 5 3" xfId="412" xr:uid="{00000000-0005-0000-0000-00003C6F0000}"/>
    <cellStyle name="Comma 4 5 3 2" xfId="1045" xr:uid="{00000000-0005-0000-0000-00003D6F0000}"/>
    <cellStyle name="Comma 4 5 3 2 2" xfId="2944" xr:uid="{00000000-0005-0000-0000-00003E6F0000}"/>
    <cellStyle name="Comma 4 5 3 2 2 2" xfId="6747" xr:uid="{00000000-0005-0000-0000-00003F6F0000}"/>
    <cellStyle name="Comma 4 5 3 2 2 2 2" xfId="14557" xr:uid="{00000000-0005-0000-0000-0000406F0000}"/>
    <cellStyle name="Comma 4 5 3 2 2 2 2 2" xfId="29968" xr:uid="{00000000-0005-0000-0000-0000416F0000}"/>
    <cellStyle name="Comma 4 5 3 2 2 2 2 2 2" xfId="60792" xr:uid="{00000000-0005-0000-0000-0000426F0000}"/>
    <cellStyle name="Comma 4 5 3 2 2 2 2 3" xfId="45382" xr:uid="{00000000-0005-0000-0000-0000436F0000}"/>
    <cellStyle name="Comma 4 5 3 2 2 2 3" xfId="22159" xr:uid="{00000000-0005-0000-0000-0000446F0000}"/>
    <cellStyle name="Comma 4 5 3 2 2 2 3 2" xfId="52983" xr:uid="{00000000-0005-0000-0000-0000456F0000}"/>
    <cellStyle name="Comma 4 5 3 2 2 2 4" xfId="37573" xr:uid="{00000000-0005-0000-0000-0000466F0000}"/>
    <cellStyle name="Comma 4 5 3 2 2 3" xfId="10754" xr:uid="{00000000-0005-0000-0000-0000476F0000}"/>
    <cellStyle name="Comma 4 5 3 2 2 3 2" xfId="26165" xr:uid="{00000000-0005-0000-0000-0000486F0000}"/>
    <cellStyle name="Comma 4 5 3 2 2 3 2 2" xfId="56989" xr:uid="{00000000-0005-0000-0000-0000496F0000}"/>
    <cellStyle name="Comma 4 5 3 2 2 3 3" xfId="41579" xr:uid="{00000000-0005-0000-0000-00004A6F0000}"/>
    <cellStyle name="Comma 4 5 3 2 2 4" xfId="18356" xr:uid="{00000000-0005-0000-0000-00004B6F0000}"/>
    <cellStyle name="Comma 4 5 3 2 2 4 2" xfId="49180" xr:uid="{00000000-0005-0000-0000-00004C6F0000}"/>
    <cellStyle name="Comma 4 5 3 2 2 5" xfId="33770" xr:uid="{00000000-0005-0000-0000-00004D6F0000}"/>
    <cellStyle name="Comma 4 5 3 2 3" xfId="4848" xr:uid="{00000000-0005-0000-0000-00004E6F0000}"/>
    <cellStyle name="Comma 4 5 3 2 3 2" xfId="12658" xr:uid="{00000000-0005-0000-0000-00004F6F0000}"/>
    <cellStyle name="Comma 4 5 3 2 3 2 2" xfId="28069" xr:uid="{00000000-0005-0000-0000-0000506F0000}"/>
    <cellStyle name="Comma 4 5 3 2 3 2 2 2" xfId="58893" xr:uid="{00000000-0005-0000-0000-0000516F0000}"/>
    <cellStyle name="Comma 4 5 3 2 3 2 3" xfId="43483" xr:uid="{00000000-0005-0000-0000-0000526F0000}"/>
    <cellStyle name="Comma 4 5 3 2 3 3" xfId="20260" xr:uid="{00000000-0005-0000-0000-0000536F0000}"/>
    <cellStyle name="Comma 4 5 3 2 3 3 2" xfId="51084" xr:uid="{00000000-0005-0000-0000-0000546F0000}"/>
    <cellStyle name="Comma 4 5 3 2 3 4" xfId="35674" xr:uid="{00000000-0005-0000-0000-0000556F0000}"/>
    <cellStyle name="Comma 4 5 3 2 4" xfId="8855" xr:uid="{00000000-0005-0000-0000-0000566F0000}"/>
    <cellStyle name="Comma 4 5 3 2 4 2" xfId="24266" xr:uid="{00000000-0005-0000-0000-0000576F0000}"/>
    <cellStyle name="Comma 4 5 3 2 4 2 2" xfId="55090" xr:uid="{00000000-0005-0000-0000-0000586F0000}"/>
    <cellStyle name="Comma 4 5 3 2 4 3" xfId="39680" xr:uid="{00000000-0005-0000-0000-0000596F0000}"/>
    <cellStyle name="Comma 4 5 3 2 5" xfId="16457" xr:uid="{00000000-0005-0000-0000-00005A6F0000}"/>
    <cellStyle name="Comma 4 5 3 2 5 2" xfId="47281" xr:uid="{00000000-0005-0000-0000-00005B6F0000}"/>
    <cellStyle name="Comma 4 5 3 2 6" xfId="31871" xr:uid="{00000000-0005-0000-0000-00005C6F0000}"/>
    <cellStyle name="Comma 4 5 3 3" xfId="1678" xr:uid="{00000000-0005-0000-0000-00005D6F0000}"/>
    <cellStyle name="Comma 4 5 3 3 2" xfId="3577" xr:uid="{00000000-0005-0000-0000-00005E6F0000}"/>
    <cellStyle name="Comma 4 5 3 3 2 2" xfId="7380" xr:uid="{00000000-0005-0000-0000-00005F6F0000}"/>
    <cellStyle name="Comma 4 5 3 3 2 2 2" xfId="15190" xr:uid="{00000000-0005-0000-0000-0000606F0000}"/>
    <cellStyle name="Comma 4 5 3 3 2 2 2 2" xfId="30601" xr:uid="{00000000-0005-0000-0000-0000616F0000}"/>
    <cellStyle name="Comma 4 5 3 3 2 2 2 2 2" xfId="61425" xr:uid="{00000000-0005-0000-0000-0000626F0000}"/>
    <cellStyle name="Comma 4 5 3 3 2 2 2 3" xfId="46015" xr:uid="{00000000-0005-0000-0000-0000636F0000}"/>
    <cellStyle name="Comma 4 5 3 3 2 2 3" xfId="22792" xr:uid="{00000000-0005-0000-0000-0000646F0000}"/>
    <cellStyle name="Comma 4 5 3 3 2 2 3 2" xfId="53616" xr:uid="{00000000-0005-0000-0000-0000656F0000}"/>
    <cellStyle name="Comma 4 5 3 3 2 2 4" xfId="38206" xr:uid="{00000000-0005-0000-0000-0000666F0000}"/>
    <cellStyle name="Comma 4 5 3 3 2 3" xfId="11387" xr:uid="{00000000-0005-0000-0000-0000676F0000}"/>
    <cellStyle name="Comma 4 5 3 3 2 3 2" xfId="26798" xr:uid="{00000000-0005-0000-0000-0000686F0000}"/>
    <cellStyle name="Comma 4 5 3 3 2 3 2 2" xfId="57622" xr:uid="{00000000-0005-0000-0000-0000696F0000}"/>
    <cellStyle name="Comma 4 5 3 3 2 3 3" xfId="42212" xr:uid="{00000000-0005-0000-0000-00006A6F0000}"/>
    <cellStyle name="Comma 4 5 3 3 2 4" xfId="18989" xr:uid="{00000000-0005-0000-0000-00006B6F0000}"/>
    <cellStyle name="Comma 4 5 3 3 2 4 2" xfId="49813" xr:uid="{00000000-0005-0000-0000-00006C6F0000}"/>
    <cellStyle name="Comma 4 5 3 3 2 5" xfId="34403" xr:uid="{00000000-0005-0000-0000-00006D6F0000}"/>
    <cellStyle name="Comma 4 5 3 3 3" xfId="5481" xr:uid="{00000000-0005-0000-0000-00006E6F0000}"/>
    <cellStyle name="Comma 4 5 3 3 3 2" xfId="13291" xr:uid="{00000000-0005-0000-0000-00006F6F0000}"/>
    <cellStyle name="Comma 4 5 3 3 3 2 2" xfId="28702" xr:uid="{00000000-0005-0000-0000-0000706F0000}"/>
    <cellStyle name="Comma 4 5 3 3 3 2 2 2" xfId="59526" xr:uid="{00000000-0005-0000-0000-0000716F0000}"/>
    <cellStyle name="Comma 4 5 3 3 3 2 3" xfId="44116" xr:uid="{00000000-0005-0000-0000-0000726F0000}"/>
    <cellStyle name="Comma 4 5 3 3 3 3" xfId="20893" xr:uid="{00000000-0005-0000-0000-0000736F0000}"/>
    <cellStyle name="Comma 4 5 3 3 3 3 2" xfId="51717" xr:uid="{00000000-0005-0000-0000-0000746F0000}"/>
    <cellStyle name="Comma 4 5 3 3 3 4" xfId="36307" xr:uid="{00000000-0005-0000-0000-0000756F0000}"/>
    <cellStyle name="Comma 4 5 3 3 4" xfId="9488" xr:uid="{00000000-0005-0000-0000-0000766F0000}"/>
    <cellStyle name="Comma 4 5 3 3 4 2" xfId="24899" xr:uid="{00000000-0005-0000-0000-0000776F0000}"/>
    <cellStyle name="Comma 4 5 3 3 4 2 2" xfId="55723" xr:uid="{00000000-0005-0000-0000-0000786F0000}"/>
    <cellStyle name="Comma 4 5 3 3 4 3" xfId="40313" xr:uid="{00000000-0005-0000-0000-0000796F0000}"/>
    <cellStyle name="Comma 4 5 3 3 5" xfId="17090" xr:uid="{00000000-0005-0000-0000-00007A6F0000}"/>
    <cellStyle name="Comma 4 5 3 3 5 2" xfId="47914" xr:uid="{00000000-0005-0000-0000-00007B6F0000}"/>
    <cellStyle name="Comma 4 5 3 3 6" xfId="32504" xr:uid="{00000000-0005-0000-0000-00007C6F0000}"/>
    <cellStyle name="Comma 4 5 3 4" xfId="2311" xr:uid="{00000000-0005-0000-0000-00007D6F0000}"/>
    <cellStyle name="Comma 4 5 3 4 2" xfId="6114" xr:uid="{00000000-0005-0000-0000-00007E6F0000}"/>
    <cellStyle name="Comma 4 5 3 4 2 2" xfId="13924" xr:uid="{00000000-0005-0000-0000-00007F6F0000}"/>
    <cellStyle name="Comma 4 5 3 4 2 2 2" xfId="29335" xr:uid="{00000000-0005-0000-0000-0000806F0000}"/>
    <cellStyle name="Comma 4 5 3 4 2 2 2 2" xfId="60159" xr:uid="{00000000-0005-0000-0000-0000816F0000}"/>
    <cellStyle name="Comma 4 5 3 4 2 2 3" xfId="44749" xr:uid="{00000000-0005-0000-0000-0000826F0000}"/>
    <cellStyle name="Comma 4 5 3 4 2 3" xfId="21526" xr:uid="{00000000-0005-0000-0000-0000836F0000}"/>
    <cellStyle name="Comma 4 5 3 4 2 3 2" xfId="52350" xr:uid="{00000000-0005-0000-0000-0000846F0000}"/>
    <cellStyle name="Comma 4 5 3 4 2 4" xfId="36940" xr:uid="{00000000-0005-0000-0000-0000856F0000}"/>
    <cellStyle name="Comma 4 5 3 4 3" xfId="10121" xr:uid="{00000000-0005-0000-0000-0000866F0000}"/>
    <cellStyle name="Comma 4 5 3 4 3 2" xfId="25532" xr:uid="{00000000-0005-0000-0000-0000876F0000}"/>
    <cellStyle name="Comma 4 5 3 4 3 2 2" xfId="56356" xr:uid="{00000000-0005-0000-0000-0000886F0000}"/>
    <cellStyle name="Comma 4 5 3 4 3 3" xfId="40946" xr:uid="{00000000-0005-0000-0000-0000896F0000}"/>
    <cellStyle name="Comma 4 5 3 4 4" xfId="17723" xr:uid="{00000000-0005-0000-0000-00008A6F0000}"/>
    <cellStyle name="Comma 4 5 3 4 4 2" xfId="48547" xr:uid="{00000000-0005-0000-0000-00008B6F0000}"/>
    <cellStyle name="Comma 4 5 3 4 5" xfId="33137" xr:uid="{00000000-0005-0000-0000-00008C6F0000}"/>
    <cellStyle name="Comma 4 5 3 5" xfId="4215" xr:uid="{00000000-0005-0000-0000-00008D6F0000}"/>
    <cellStyle name="Comma 4 5 3 5 2" xfId="12025" xr:uid="{00000000-0005-0000-0000-00008E6F0000}"/>
    <cellStyle name="Comma 4 5 3 5 2 2" xfId="27436" xr:uid="{00000000-0005-0000-0000-00008F6F0000}"/>
    <cellStyle name="Comma 4 5 3 5 2 2 2" xfId="58260" xr:uid="{00000000-0005-0000-0000-0000906F0000}"/>
    <cellStyle name="Comma 4 5 3 5 2 3" xfId="42850" xr:uid="{00000000-0005-0000-0000-0000916F0000}"/>
    <cellStyle name="Comma 4 5 3 5 3" xfId="19627" xr:uid="{00000000-0005-0000-0000-0000926F0000}"/>
    <cellStyle name="Comma 4 5 3 5 3 2" xfId="50451" xr:uid="{00000000-0005-0000-0000-0000936F0000}"/>
    <cellStyle name="Comma 4 5 3 5 4" xfId="35041" xr:uid="{00000000-0005-0000-0000-0000946F0000}"/>
    <cellStyle name="Comma 4 5 3 6" xfId="8222" xr:uid="{00000000-0005-0000-0000-0000956F0000}"/>
    <cellStyle name="Comma 4 5 3 6 2" xfId="23633" xr:uid="{00000000-0005-0000-0000-0000966F0000}"/>
    <cellStyle name="Comma 4 5 3 6 2 2" xfId="54457" xr:uid="{00000000-0005-0000-0000-0000976F0000}"/>
    <cellStyle name="Comma 4 5 3 6 3" xfId="39047" xr:uid="{00000000-0005-0000-0000-0000986F0000}"/>
    <cellStyle name="Comma 4 5 3 7" xfId="15824" xr:uid="{00000000-0005-0000-0000-0000996F0000}"/>
    <cellStyle name="Comma 4 5 3 7 2" xfId="46648" xr:uid="{00000000-0005-0000-0000-00009A6F0000}"/>
    <cellStyle name="Comma 4 5 3 8" xfId="31238" xr:uid="{00000000-0005-0000-0000-00009B6F0000}"/>
    <cellStyle name="Comma 4 5 4" xfId="832" xr:uid="{00000000-0005-0000-0000-00009C6F0000}"/>
    <cellStyle name="Comma 4 5 4 2" xfId="2731" xr:uid="{00000000-0005-0000-0000-00009D6F0000}"/>
    <cellStyle name="Comma 4 5 4 2 2" xfId="6534" xr:uid="{00000000-0005-0000-0000-00009E6F0000}"/>
    <cellStyle name="Comma 4 5 4 2 2 2" xfId="14344" xr:uid="{00000000-0005-0000-0000-00009F6F0000}"/>
    <cellStyle name="Comma 4 5 4 2 2 2 2" xfId="29755" xr:uid="{00000000-0005-0000-0000-0000A06F0000}"/>
    <cellStyle name="Comma 4 5 4 2 2 2 2 2" xfId="60579" xr:uid="{00000000-0005-0000-0000-0000A16F0000}"/>
    <cellStyle name="Comma 4 5 4 2 2 2 3" xfId="45169" xr:uid="{00000000-0005-0000-0000-0000A26F0000}"/>
    <cellStyle name="Comma 4 5 4 2 2 3" xfId="21946" xr:uid="{00000000-0005-0000-0000-0000A36F0000}"/>
    <cellStyle name="Comma 4 5 4 2 2 3 2" xfId="52770" xr:uid="{00000000-0005-0000-0000-0000A46F0000}"/>
    <cellStyle name="Comma 4 5 4 2 2 4" xfId="37360" xr:uid="{00000000-0005-0000-0000-0000A56F0000}"/>
    <cellStyle name="Comma 4 5 4 2 3" xfId="10541" xr:uid="{00000000-0005-0000-0000-0000A66F0000}"/>
    <cellStyle name="Comma 4 5 4 2 3 2" xfId="25952" xr:uid="{00000000-0005-0000-0000-0000A76F0000}"/>
    <cellStyle name="Comma 4 5 4 2 3 2 2" xfId="56776" xr:uid="{00000000-0005-0000-0000-0000A86F0000}"/>
    <cellStyle name="Comma 4 5 4 2 3 3" xfId="41366" xr:uid="{00000000-0005-0000-0000-0000A96F0000}"/>
    <cellStyle name="Comma 4 5 4 2 4" xfId="18143" xr:uid="{00000000-0005-0000-0000-0000AA6F0000}"/>
    <cellStyle name="Comma 4 5 4 2 4 2" xfId="48967" xr:uid="{00000000-0005-0000-0000-0000AB6F0000}"/>
    <cellStyle name="Comma 4 5 4 2 5" xfId="33557" xr:uid="{00000000-0005-0000-0000-0000AC6F0000}"/>
    <cellStyle name="Comma 4 5 4 3" xfId="4635" xr:uid="{00000000-0005-0000-0000-0000AD6F0000}"/>
    <cellStyle name="Comma 4 5 4 3 2" xfId="12445" xr:uid="{00000000-0005-0000-0000-0000AE6F0000}"/>
    <cellStyle name="Comma 4 5 4 3 2 2" xfId="27856" xr:uid="{00000000-0005-0000-0000-0000AF6F0000}"/>
    <cellStyle name="Comma 4 5 4 3 2 2 2" xfId="58680" xr:uid="{00000000-0005-0000-0000-0000B06F0000}"/>
    <cellStyle name="Comma 4 5 4 3 2 3" xfId="43270" xr:uid="{00000000-0005-0000-0000-0000B16F0000}"/>
    <cellStyle name="Comma 4 5 4 3 3" xfId="20047" xr:uid="{00000000-0005-0000-0000-0000B26F0000}"/>
    <cellStyle name="Comma 4 5 4 3 3 2" xfId="50871" xr:uid="{00000000-0005-0000-0000-0000B36F0000}"/>
    <cellStyle name="Comma 4 5 4 3 4" xfId="35461" xr:uid="{00000000-0005-0000-0000-0000B46F0000}"/>
    <cellStyle name="Comma 4 5 4 4" xfId="8642" xr:uid="{00000000-0005-0000-0000-0000B56F0000}"/>
    <cellStyle name="Comma 4 5 4 4 2" xfId="24053" xr:uid="{00000000-0005-0000-0000-0000B66F0000}"/>
    <cellStyle name="Comma 4 5 4 4 2 2" xfId="54877" xr:uid="{00000000-0005-0000-0000-0000B76F0000}"/>
    <cellStyle name="Comma 4 5 4 4 3" xfId="39467" xr:uid="{00000000-0005-0000-0000-0000B86F0000}"/>
    <cellStyle name="Comma 4 5 4 5" xfId="16244" xr:uid="{00000000-0005-0000-0000-0000B96F0000}"/>
    <cellStyle name="Comma 4 5 4 5 2" xfId="47068" xr:uid="{00000000-0005-0000-0000-0000BA6F0000}"/>
    <cellStyle name="Comma 4 5 4 6" xfId="31658" xr:uid="{00000000-0005-0000-0000-0000BB6F0000}"/>
    <cellStyle name="Comma 4 5 5" xfId="1465" xr:uid="{00000000-0005-0000-0000-0000BC6F0000}"/>
    <cellStyle name="Comma 4 5 5 2" xfId="3364" xr:uid="{00000000-0005-0000-0000-0000BD6F0000}"/>
    <cellStyle name="Comma 4 5 5 2 2" xfId="7167" xr:uid="{00000000-0005-0000-0000-0000BE6F0000}"/>
    <cellStyle name="Comma 4 5 5 2 2 2" xfId="14977" xr:uid="{00000000-0005-0000-0000-0000BF6F0000}"/>
    <cellStyle name="Comma 4 5 5 2 2 2 2" xfId="30388" xr:uid="{00000000-0005-0000-0000-0000C06F0000}"/>
    <cellStyle name="Comma 4 5 5 2 2 2 2 2" xfId="61212" xr:uid="{00000000-0005-0000-0000-0000C16F0000}"/>
    <cellStyle name="Comma 4 5 5 2 2 2 3" xfId="45802" xr:uid="{00000000-0005-0000-0000-0000C26F0000}"/>
    <cellStyle name="Comma 4 5 5 2 2 3" xfId="22579" xr:uid="{00000000-0005-0000-0000-0000C36F0000}"/>
    <cellStyle name="Comma 4 5 5 2 2 3 2" xfId="53403" xr:uid="{00000000-0005-0000-0000-0000C46F0000}"/>
    <cellStyle name="Comma 4 5 5 2 2 4" xfId="37993" xr:uid="{00000000-0005-0000-0000-0000C56F0000}"/>
    <cellStyle name="Comma 4 5 5 2 3" xfId="11174" xr:uid="{00000000-0005-0000-0000-0000C66F0000}"/>
    <cellStyle name="Comma 4 5 5 2 3 2" xfId="26585" xr:uid="{00000000-0005-0000-0000-0000C76F0000}"/>
    <cellStyle name="Comma 4 5 5 2 3 2 2" xfId="57409" xr:uid="{00000000-0005-0000-0000-0000C86F0000}"/>
    <cellStyle name="Comma 4 5 5 2 3 3" xfId="41999" xr:uid="{00000000-0005-0000-0000-0000C96F0000}"/>
    <cellStyle name="Comma 4 5 5 2 4" xfId="18776" xr:uid="{00000000-0005-0000-0000-0000CA6F0000}"/>
    <cellStyle name="Comma 4 5 5 2 4 2" xfId="49600" xr:uid="{00000000-0005-0000-0000-0000CB6F0000}"/>
    <cellStyle name="Comma 4 5 5 2 5" xfId="34190" xr:uid="{00000000-0005-0000-0000-0000CC6F0000}"/>
    <cellStyle name="Comma 4 5 5 3" xfId="5268" xr:uid="{00000000-0005-0000-0000-0000CD6F0000}"/>
    <cellStyle name="Comma 4 5 5 3 2" xfId="13078" xr:uid="{00000000-0005-0000-0000-0000CE6F0000}"/>
    <cellStyle name="Comma 4 5 5 3 2 2" xfId="28489" xr:uid="{00000000-0005-0000-0000-0000CF6F0000}"/>
    <cellStyle name="Comma 4 5 5 3 2 2 2" xfId="59313" xr:uid="{00000000-0005-0000-0000-0000D06F0000}"/>
    <cellStyle name="Comma 4 5 5 3 2 3" xfId="43903" xr:uid="{00000000-0005-0000-0000-0000D16F0000}"/>
    <cellStyle name="Comma 4 5 5 3 3" xfId="20680" xr:uid="{00000000-0005-0000-0000-0000D26F0000}"/>
    <cellStyle name="Comma 4 5 5 3 3 2" xfId="51504" xr:uid="{00000000-0005-0000-0000-0000D36F0000}"/>
    <cellStyle name="Comma 4 5 5 3 4" xfId="36094" xr:uid="{00000000-0005-0000-0000-0000D46F0000}"/>
    <cellStyle name="Comma 4 5 5 4" xfId="9275" xr:uid="{00000000-0005-0000-0000-0000D56F0000}"/>
    <cellStyle name="Comma 4 5 5 4 2" xfId="24686" xr:uid="{00000000-0005-0000-0000-0000D66F0000}"/>
    <cellStyle name="Comma 4 5 5 4 2 2" xfId="55510" xr:uid="{00000000-0005-0000-0000-0000D76F0000}"/>
    <cellStyle name="Comma 4 5 5 4 3" xfId="40100" xr:uid="{00000000-0005-0000-0000-0000D86F0000}"/>
    <cellStyle name="Comma 4 5 5 5" xfId="16877" xr:uid="{00000000-0005-0000-0000-0000D96F0000}"/>
    <cellStyle name="Comma 4 5 5 5 2" xfId="47701" xr:uid="{00000000-0005-0000-0000-0000DA6F0000}"/>
    <cellStyle name="Comma 4 5 5 6" xfId="32291" xr:uid="{00000000-0005-0000-0000-0000DB6F0000}"/>
    <cellStyle name="Comma 4 5 6" xfId="2098" xr:uid="{00000000-0005-0000-0000-0000DC6F0000}"/>
    <cellStyle name="Comma 4 5 6 2" xfId="5901" xr:uid="{00000000-0005-0000-0000-0000DD6F0000}"/>
    <cellStyle name="Comma 4 5 6 2 2" xfId="13711" xr:uid="{00000000-0005-0000-0000-0000DE6F0000}"/>
    <cellStyle name="Comma 4 5 6 2 2 2" xfId="29122" xr:uid="{00000000-0005-0000-0000-0000DF6F0000}"/>
    <cellStyle name="Comma 4 5 6 2 2 2 2" xfId="59946" xr:uid="{00000000-0005-0000-0000-0000E06F0000}"/>
    <cellStyle name="Comma 4 5 6 2 2 3" xfId="44536" xr:uid="{00000000-0005-0000-0000-0000E16F0000}"/>
    <cellStyle name="Comma 4 5 6 2 3" xfId="21313" xr:uid="{00000000-0005-0000-0000-0000E26F0000}"/>
    <cellStyle name="Comma 4 5 6 2 3 2" xfId="52137" xr:uid="{00000000-0005-0000-0000-0000E36F0000}"/>
    <cellStyle name="Comma 4 5 6 2 4" xfId="36727" xr:uid="{00000000-0005-0000-0000-0000E46F0000}"/>
    <cellStyle name="Comma 4 5 6 3" xfId="9908" xr:uid="{00000000-0005-0000-0000-0000E56F0000}"/>
    <cellStyle name="Comma 4 5 6 3 2" xfId="25319" xr:uid="{00000000-0005-0000-0000-0000E66F0000}"/>
    <cellStyle name="Comma 4 5 6 3 2 2" xfId="56143" xr:uid="{00000000-0005-0000-0000-0000E76F0000}"/>
    <cellStyle name="Comma 4 5 6 3 3" xfId="40733" xr:uid="{00000000-0005-0000-0000-0000E86F0000}"/>
    <cellStyle name="Comma 4 5 6 4" xfId="17510" xr:uid="{00000000-0005-0000-0000-0000E96F0000}"/>
    <cellStyle name="Comma 4 5 6 4 2" xfId="48334" xr:uid="{00000000-0005-0000-0000-0000EA6F0000}"/>
    <cellStyle name="Comma 4 5 6 5" xfId="32924" xr:uid="{00000000-0005-0000-0000-0000EB6F0000}"/>
    <cellStyle name="Comma 4 5 7" xfId="4002" xr:uid="{00000000-0005-0000-0000-0000EC6F0000}"/>
    <cellStyle name="Comma 4 5 7 2" xfId="11812" xr:uid="{00000000-0005-0000-0000-0000ED6F0000}"/>
    <cellStyle name="Comma 4 5 7 2 2" xfId="27223" xr:uid="{00000000-0005-0000-0000-0000EE6F0000}"/>
    <cellStyle name="Comma 4 5 7 2 2 2" xfId="58047" xr:uid="{00000000-0005-0000-0000-0000EF6F0000}"/>
    <cellStyle name="Comma 4 5 7 2 3" xfId="42637" xr:uid="{00000000-0005-0000-0000-0000F06F0000}"/>
    <cellStyle name="Comma 4 5 7 3" xfId="19414" xr:uid="{00000000-0005-0000-0000-0000F16F0000}"/>
    <cellStyle name="Comma 4 5 7 3 2" xfId="50238" xr:uid="{00000000-0005-0000-0000-0000F26F0000}"/>
    <cellStyle name="Comma 4 5 7 4" xfId="34828" xr:uid="{00000000-0005-0000-0000-0000F36F0000}"/>
    <cellStyle name="Comma 4 5 8" xfId="8009" xr:uid="{00000000-0005-0000-0000-0000F46F0000}"/>
    <cellStyle name="Comma 4 5 8 2" xfId="23420" xr:uid="{00000000-0005-0000-0000-0000F56F0000}"/>
    <cellStyle name="Comma 4 5 8 2 2" xfId="54244" xr:uid="{00000000-0005-0000-0000-0000F66F0000}"/>
    <cellStyle name="Comma 4 5 8 3" xfId="38834" xr:uid="{00000000-0005-0000-0000-0000F76F0000}"/>
    <cellStyle name="Comma 4 5 9" xfId="7800" xr:uid="{00000000-0005-0000-0000-0000F86F0000}"/>
    <cellStyle name="Comma 4 5 9 2" xfId="23211" xr:uid="{00000000-0005-0000-0000-0000F96F0000}"/>
    <cellStyle name="Comma 4 5 9 2 2" xfId="54035" xr:uid="{00000000-0005-0000-0000-0000FA6F0000}"/>
    <cellStyle name="Comma 4 5 9 3" xfId="38625" xr:uid="{00000000-0005-0000-0000-0000FB6F0000}"/>
    <cellStyle name="Comma 4 6" xfId="576" xr:uid="{00000000-0005-0000-0000-0000FC6F0000}"/>
    <cellStyle name="Comma 4 6 2" xfId="1209" xr:uid="{00000000-0005-0000-0000-0000FD6F0000}"/>
    <cellStyle name="Comma 4 6 2 2" xfId="3108" xr:uid="{00000000-0005-0000-0000-0000FE6F0000}"/>
    <cellStyle name="Comma 4 6 2 2 2" xfId="6911" xr:uid="{00000000-0005-0000-0000-0000FF6F0000}"/>
    <cellStyle name="Comma 4 6 2 2 2 2" xfId="14721" xr:uid="{00000000-0005-0000-0000-000000700000}"/>
    <cellStyle name="Comma 4 6 2 2 2 2 2" xfId="30132" xr:uid="{00000000-0005-0000-0000-000001700000}"/>
    <cellStyle name="Comma 4 6 2 2 2 2 2 2" xfId="60956" xr:uid="{00000000-0005-0000-0000-000002700000}"/>
    <cellStyle name="Comma 4 6 2 2 2 2 3" xfId="45546" xr:uid="{00000000-0005-0000-0000-000003700000}"/>
    <cellStyle name="Comma 4 6 2 2 2 3" xfId="22323" xr:uid="{00000000-0005-0000-0000-000004700000}"/>
    <cellStyle name="Comma 4 6 2 2 2 3 2" xfId="53147" xr:uid="{00000000-0005-0000-0000-000005700000}"/>
    <cellStyle name="Comma 4 6 2 2 2 4" xfId="37737" xr:uid="{00000000-0005-0000-0000-000006700000}"/>
    <cellStyle name="Comma 4 6 2 2 3" xfId="10918" xr:uid="{00000000-0005-0000-0000-000007700000}"/>
    <cellStyle name="Comma 4 6 2 2 3 2" xfId="26329" xr:uid="{00000000-0005-0000-0000-000008700000}"/>
    <cellStyle name="Comma 4 6 2 2 3 2 2" xfId="57153" xr:uid="{00000000-0005-0000-0000-000009700000}"/>
    <cellStyle name="Comma 4 6 2 2 3 3" xfId="41743" xr:uid="{00000000-0005-0000-0000-00000A700000}"/>
    <cellStyle name="Comma 4 6 2 2 4" xfId="18520" xr:uid="{00000000-0005-0000-0000-00000B700000}"/>
    <cellStyle name="Comma 4 6 2 2 4 2" xfId="49344" xr:uid="{00000000-0005-0000-0000-00000C700000}"/>
    <cellStyle name="Comma 4 6 2 2 5" xfId="33934" xr:uid="{00000000-0005-0000-0000-00000D700000}"/>
    <cellStyle name="Comma 4 6 2 3" xfId="5012" xr:uid="{00000000-0005-0000-0000-00000E700000}"/>
    <cellStyle name="Comma 4 6 2 3 2" xfId="12822" xr:uid="{00000000-0005-0000-0000-00000F700000}"/>
    <cellStyle name="Comma 4 6 2 3 2 2" xfId="28233" xr:uid="{00000000-0005-0000-0000-000010700000}"/>
    <cellStyle name="Comma 4 6 2 3 2 2 2" xfId="59057" xr:uid="{00000000-0005-0000-0000-000011700000}"/>
    <cellStyle name="Comma 4 6 2 3 2 3" xfId="43647" xr:uid="{00000000-0005-0000-0000-000012700000}"/>
    <cellStyle name="Comma 4 6 2 3 3" xfId="20424" xr:uid="{00000000-0005-0000-0000-000013700000}"/>
    <cellStyle name="Comma 4 6 2 3 3 2" xfId="51248" xr:uid="{00000000-0005-0000-0000-000014700000}"/>
    <cellStyle name="Comma 4 6 2 3 4" xfId="35838" xr:uid="{00000000-0005-0000-0000-000015700000}"/>
    <cellStyle name="Comma 4 6 2 4" xfId="9019" xr:uid="{00000000-0005-0000-0000-000016700000}"/>
    <cellStyle name="Comma 4 6 2 4 2" xfId="24430" xr:uid="{00000000-0005-0000-0000-000017700000}"/>
    <cellStyle name="Comma 4 6 2 4 2 2" xfId="55254" xr:uid="{00000000-0005-0000-0000-000018700000}"/>
    <cellStyle name="Comma 4 6 2 4 3" xfId="39844" xr:uid="{00000000-0005-0000-0000-000019700000}"/>
    <cellStyle name="Comma 4 6 2 5" xfId="16621" xr:uid="{00000000-0005-0000-0000-00001A700000}"/>
    <cellStyle name="Comma 4 6 2 5 2" xfId="47445" xr:uid="{00000000-0005-0000-0000-00001B700000}"/>
    <cellStyle name="Comma 4 6 2 6" xfId="32035" xr:uid="{00000000-0005-0000-0000-00001C700000}"/>
    <cellStyle name="Comma 4 6 3" xfId="1842" xr:uid="{00000000-0005-0000-0000-00001D700000}"/>
    <cellStyle name="Comma 4 6 3 2" xfId="3741" xr:uid="{00000000-0005-0000-0000-00001E700000}"/>
    <cellStyle name="Comma 4 6 3 2 2" xfId="7544" xr:uid="{00000000-0005-0000-0000-00001F700000}"/>
    <cellStyle name="Comma 4 6 3 2 2 2" xfId="15354" xr:uid="{00000000-0005-0000-0000-000020700000}"/>
    <cellStyle name="Comma 4 6 3 2 2 2 2" xfId="30765" xr:uid="{00000000-0005-0000-0000-000021700000}"/>
    <cellStyle name="Comma 4 6 3 2 2 2 2 2" xfId="61589" xr:uid="{00000000-0005-0000-0000-000022700000}"/>
    <cellStyle name="Comma 4 6 3 2 2 2 3" xfId="46179" xr:uid="{00000000-0005-0000-0000-000023700000}"/>
    <cellStyle name="Comma 4 6 3 2 2 3" xfId="22956" xr:uid="{00000000-0005-0000-0000-000024700000}"/>
    <cellStyle name="Comma 4 6 3 2 2 3 2" xfId="53780" xr:uid="{00000000-0005-0000-0000-000025700000}"/>
    <cellStyle name="Comma 4 6 3 2 2 4" xfId="38370" xr:uid="{00000000-0005-0000-0000-000026700000}"/>
    <cellStyle name="Comma 4 6 3 2 3" xfId="11551" xr:uid="{00000000-0005-0000-0000-000027700000}"/>
    <cellStyle name="Comma 4 6 3 2 3 2" xfId="26962" xr:uid="{00000000-0005-0000-0000-000028700000}"/>
    <cellStyle name="Comma 4 6 3 2 3 2 2" xfId="57786" xr:uid="{00000000-0005-0000-0000-000029700000}"/>
    <cellStyle name="Comma 4 6 3 2 3 3" xfId="42376" xr:uid="{00000000-0005-0000-0000-00002A700000}"/>
    <cellStyle name="Comma 4 6 3 2 4" xfId="19153" xr:uid="{00000000-0005-0000-0000-00002B700000}"/>
    <cellStyle name="Comma 4 6 3 2 4 2" xfId="49977" xr:uid="{00000000-0005-0000-0000-00002C700000}"/>
    <cellStyle name="Comma 4 6 3 2 5" xfId="34567" xr:uid="{00000000-0005-0000-0000-00002D700000}"/>
    <cellStyle name="Comma 4 6 3 3" xfId="5645" xr:uid="{00000000-0005-0000-0000-00002E700000}"/>
    <cellStyle name="Comma 4 6 3 3 2" xfId="13455" xr:uid="{00000000-0005-0000-0000-00002F700000}"/>
    <cellStyle name="Comma 4 6 3 3 2 2" xfId="28866" xr:uid="{00000000-0005-0000-0000-000030700000}"/>
    <cellStyle name="Comma 4 6 3 3 2 2 2" xfId="59690" xr:uid="{00000000-0005-0000-0000-000031700000}"/>
    <cellStyle name="Comma 4 6 3 3 2 3" xfId="44280" xr:uid="{00000000-0005-0000-0000-000032700000}"/>
    <cellStyle name="Comma 4 6 3 3 3" xfId="21057" xr:uid="{00000000-0005-0000-0000-000033700000}"/>
    <cellStyle name="Comma 4 6 3 3 3 2" xfId="51881" xr:uid="{00000000-0005-0000-0000-000034700000}"/>
    <cellStyle name="Comma 4 6 3 3 4" xfId="36471" xr:uid="{00000000-0005-0000-0000-000035700000}"/>
    <cellStyle name="Comma 4 6 3 4" xfId="9652" xr:uid="{00000000-0005-0000-0000-000036700000}"/>
    <cellStyle name="Comma 4 6 3 4 2" xfId="25063" xr:uid="{00000000-0005-0000-0000-000037700000}"/>
    <cellStyle name="Comma 4 6 3 4 2 2" xfId="55887" xr:uid="{00000000-0005-0000-0000-000038700000}"/>
    <cellStyle name="Comma 4 6 3 4 3" xfId="40477" xr:uid="{00000000-0005-0000-0000-000039700000}"/>
    <cellStyle name="Comma 4 6 3 5" xfId="17254" xr:uid="{00000000-0005-0000-0000-00003A700000}"/>
    <cellStyle name="Comma 4 6 3 5 2" xfId="48078" xr:uid="{00000000-0005-0000-0000-00003B700000}"/>
    <cellStyle name="Comma 4 6 3 6" xfId="32668" xr:uid="{00000000-0005-0000-0000-00003C700000}"/>
    <cellStyle name="Comma 4 6 4" xfId="2475" xr:uid="{00000000-0005-0000-0000-00003D700000}"/>
    <cellStyle name="Comma 4 6 4 2" xfId="6278" xr:uid="{00000000-0005-0000-0000-00003E700000}"/>
    <cellStyle name="Comma 4 6 4 2 2" xfId="14088" xr:uid="{00000000-0005-0000-0000-00003F700000}"/>
    <cellStyle name="Comma 4 6 4 2 2 2" xfId="29499" xr:uid="{00000000-0005-0000-0000-000040700000}"/>
    <cellStyle name="Comma 4 6 4 2 2 2 2" xfId="60323" xr:uid="{00000000-0005-0000-0000-000041700000}"/>
    <cellStyle name="Comma 4 6 4 2 2 3" xfId="44913" xr:uid="{00000000-0005-0000-0000-000042700000}"/>
    <cellStyle name="Comma 4 6 4 2 3" xfId="21690" xr:uid="{00000000-0005-0000-0000-000043700000}"/>
    <cellStyle name="Comma 4 6 4 2 3 2" xfId="52514" xr:uid="{00000000-0005-0000-0000-000044700000}"/>
    <cellStyle name="Comma 4 6 4 2 4" xfId="37104" xr:uid="{00000000-0005-0000-0000-000045700000}"/>
    <cellStyle name="Comma 4 6 4 3" xfId="10285" xr:uid="{00000000-0005-0000-0000-000046700000}"/>
    <cellStyle name="Comma 4 6 4 3 2" xfId="25696" xr:uid="{00000000-0005-0000-0000-000047700000}"/>
    <cellStyle name="Comma 4 6 4 3 2 2" xfId="56520" xr:uid="{00000000-0005-0000-0000-000048700000}"/>
    <cellStyle name="Comma 4 6 4 3 3" xfId="41110" xr:uid="{00000000-0005-0000-0000-000049700000}"/>
    <cellStyle name="Comma 4 6 4 4" xfId="17887" xr:uid="{00000000-0005-0000-0000-00004A700000}"/>
    <cellStyle name="Comma 4 6 4 4 2" xfId="48711" xr:uid="{00000000-0005-0000-0000-00004B700000}"/>
    <cellStyle name="Comma 4 6 4 5" xfId="33301" xr:uid="{00000000-0005-0000-0000-00004C700000}"/>
    <cellStyle name="Comma 4 6 5" xfId="4379" xr:uid="{00000000-0005-0000-0000-00004D700000}"/>
    <cellStyle name="Comma 4 6 5 2" xfId="12189" xr:uid="{00000000-0005-0000-0000-00004E700000}"/>
    <cellStyle name="Comma 4 6 5 2 2" xfId="27600" xr:uid="{00000000-0005-0000-0000-00004F700000}"/>
    <cellStyle name="Comma 4 6 5 2 2 2" xfId="58424" xr:uid="{00000000-0005-0000-0000-000050700000}"/>
    <cellStyle name="Comma 4 6 5 2 3" xfId="43014" xr:uid="{00000000-0005-0000-0000-000051700000}"/>
    <cellStyle name="Comma 4 6 5 3" xfId="19791" xr:uid="{00000000-0005-0000-0000-000052700000}"/>
    <cellStyle name="Comma 4 6 5 3 2" xfId="50615" xr:uid="{00000000-0005-0000-0000-000053700000}"/>
    <cellStyle name="Comma 4 6 5 4" xfId="35205" xr:uid="{00000000-0005-0000-0000-000054700000}"/>
    <cellStyle name="Comma 4 6 6" xfId="8386" xr:uid="{00000000-0005-0000-0000-000055700000}"/>
    <cellStyle name="Comma 4 6 6 2" xfId="23797" xr:uid="{00000000-0005-0000-0000-000056700000}"/>
    <cellStyle name="Comma 4 6 6 2 2" xfId="54621" xr:uid="{00000000-0005-0000-0000-000057700000}"/>
    <cellStyle name="Comma 4 6 6 3" xfId="39211" xr:uid="{00000000-0005-0000-0000-000058700000}"/>
    <cellStyle name="Comma 4 6 7" xfId="15988" xr:uid="{00000000-0005-0000-0000-000059700000}"/>
    <cellStyle name="Comma 4 6 7 2" xfId="46812" xr:uid="{00000000-0005-0000-0000-00005A700000}"/>
    <cellStyle name="Comma 4 6 8" xfId="31402" xr:uid="{00000000-0005-0000-0000-00005B700000}"/>
    <cellStyle name="Comma 4 7" xfId="367" xr:uid="{00000000-0005-0000-0000-00005C700000}"/>
    <cellStyle name="Comma 4 7 2" xfId="1000" xr:uid="{00000000-0005-0000-0000-00005D700000}"/>
    <cellStyle name="Comma 4 7 2 2" xfId="2899" xr:uid="{00000000-0005-0000-0000-00005E700000}"/>
    <cellStyle name="Comma 4 7 2 2 2" xfId="6702" xr:uid="{00000000-0005-0000-0000-00005F700000}"/>
    <cellStyle name="Comma 4 7 2 2 2 2" xfId="14512" xr:uid="{00000000-0005-0000-0000-000060700000}"/>
    <cellStyle name="Comma 4 7 2 2 2 2 2" xfId="29923" xr:uid="{00000000-0005-0000-0000-000061700000}"/>
    <cellStyle name="Comma 4 7 2 2 2 2 2 2" xfId="60747" xr:uid="{00000000-0005-0000-0000-000062700000}"/>
    <cellStyle name="Comma 4 7 2 2 2 2 3" xfId="45337" xr:uid="{00000000-0005-0000-0000-000063700000}"/>
    <cellStyle name="Comma 4 7 2 2 2 3" xfId="22114" xr:uid="{00000000-0005-0000-0000-000064700000}"/>
    <cellStyle name="Comma 4 7 2 2 2 3 2" xfId="52938" xr:uid="{00000000-0005-0000-0000-000065700000}"/>
    <cellStyle name="Comma 4 7 2 2 2 4" xfId="37528" xr:uid="{00000000-0005-0000-0000-000066700000}"/>
    <cellStyle name="Comma 4 7 2 2 3" xfId="10709" xr:uid="{00000000-0005-0000-0000-000067700000}"/>
    <cellStyle name="Comma 4 7 2 2 3 2" xfId="26120" xr:uid="{00000000-0005-0000-0000-000068700000}"/>
    <cellStyle name="Comma 4 7 2 2 3 2 2" xfId="56944" xr:uid="{00000000-0005-0000-0000-000069700000}"/>
    <cellStyle name="Comma 4 7 2 2 3 3" xfId="41534" xr:uid="{00000000-0005-0000-0000-00006A700000}"/>
    <cellStyle name="Comma 4 7 2 2 4" xfId="18311" xr:uid="{00000000-0005-0000-0000-00006B700000}"/>
    <cellStyle name="Comma 4 7 2 2 4 2" xfId="49135" xr:uid="{00000000-0005-0000-0000-00006C700000}"/>
    <cellStyle name="Comma 4 7 2 2 5" xfId="33725" xr:uid="{00000000-0005-0000-0000-00006D700000}"/>
    <cellStyle name="Comma 4 7 2 3" xfId="4803" xr:uid="{00000000-0005-0000-0000-00006E700000}"/>
    <cellStyle name="Comma 4 7 2 3 2" xfId="12613" xr:uid="{00000000-0005-0000-0000-00006F700000}"/>
    <cellStyle name="Comma 4 7 2 3 2 2" xfId="28024" xr:uid="{00000000-0005-0000-0000-000070700000}"/>
    <cellStyle name="Comma 4 7 2 3 2 2 2" xfId="58848" xr:uid="{00000000-0005-0000-0000-000071700000}"/>
    <cellStyle name="Comma 4 7 2 3 2 3" xfId="43438" xr:uid="{00000000-0005-0000-0000-000072700000}"/>
    <cellStyle name="Comma 4 7 2 3 3" xfId="20215" xr:uid="{00000000-0005-0000-0000-000073700000}"/>
    <cellStyle name="Comma 4 7 2 3 3 2" xfId="51039" xr:uid="{00000000-0005-0000-0000-000074700000}"/>
    <cellStyle name="Comma 4 7 2 3 4" xfId="35629" xr:uid="{00000000-0005-0000-0000-000075700000}"/>
    <cellStyle name="Comma 4 7 2 4" xfId="8810" xr:uid="{00000000-0005-0000-0000-000076700000}"/>
    <cellStyle name="Comma 4 7 2 4 2" xfId="24221" xr:uid="{00000000-0005-0000-0000-000077700000}"/>
    <cellStyle name="Comma 4 7 2 4 2 2" xfId="55045" xr:uid="{00000000-0005-0000-0000-000078700000}"/>
    <cellStyle name="Comma 4 7 2 4 3" xfId="39635" xr:uid="{00000000-0005-0000-0000-000079700000}"/>
    <cellStyle name="Comma 4 7 2 5" xfId="16412" xr:uid="{00000000-0005-0000-0000-00007A700000}"/>
    <cellStyle name="Comma 4 7 2 5 2" xfId="47236" xr:uid="{00000000-0005-0000-0000-00007B700000}"/>
    <cellStyle name="Comma 4 7 2 6" xfId="31826" xr:uid="{00000000-0005-0000-0000-00007C700000}"/>
    <cellStyle name="Comma 4 7 3" xfId="1633" xr:uid="{00000000-0005-0000-0000-00007D700000}"/>
    <cellStyle name="Comma 4 7 3 2" xfId="3532" xr:uid="{00000000-0005-0000-0000-00007E700000}"/>
    <cellStyle name="Comma 4 7 3 2 2" xfId="7335" xr:uid="{00000000-0005-0000-0000-00007F700000}"/>
    <cellStyle name="Comma 4 7 3 2 2 2" xfId="15145" xr:uid="{00000000-0005-0000-0000-000080700000}"/>
    <cellStyle name="Comma 4 7 3 2 2 2 2" xfId="30556" xr:uid="{00000000-0005-0000-0000-000081700000}"/>
    <cellStyle name="Comma 4 7 3 2 2 2 2 2" xfId="61380" xr:uid="{00000000-0005-0000-0000-000082700000}"/>
    <cellStyle name="Comma 4 7 3 2 2 2 3" xfId="45970" xr:uid="{00000000-0005-0000-0000-000083700000}"/>
    <cellStyle name="Comma 4 7 3 2 2 3" xfId="22747" xr:uid="{00000000-0005-0000-0000-000084700000}"/>
    <cellStyle name="Comma 4 7 3 2 2 3 2" xfId="53571" xr:uid="{00000000-0005-0000-0000-000085700000}"/>
    <cellStyle name="Comma 4 7 3 2 2 4" xfId="38161" xr:uid="{00000000-0005-0000-0000-000086700000}"/>
    <cellStyle name="Comma 4 7 3 2 3" xfId="11342" xr:uid="{00000000-0005-0000-0000-000087700000}"/>
    <cellStyle name="Comma 4 7 3 2 3 2" xfId="26753" xr:uid="{00000000-0005-0000-0000-000088700000}"/>
    <cellStyle name="Comma 4 7 3 2 3 2 2" xfId="57577" xr:uid="{00000000-0005-0000-0000-000089700000}"/>
    <cellStyle name="Comma 4 7 3 2 3 3" xfId="42167" xr:uid="{00000000-0005-0000-0000-00008A700000}"/>
    <cellStyle name="Comma 4 7 3 2 4" xfId="18944" xr:uid="{00000000-0005-0000-0000-00008B700000}"/>
    <cellStyle name="Comma 4 7 3 2 4 2" xfId="49768" xr:uid="{00000000-0005-0000-0000-00008C700000}"/>
    <cellStyle name="Comma 4 7 3 2 5" xfId="34358" xr:uid="{00000000-0005-0000-0000-00008D700000}"/>
    <cellStyle name="Comma 4 7 3 3" xfId="5436" xr:uid="{00000000-0005-0000-0000-00008E700000}"/>
    <cellStyle name="Comma 4 7 3 3 2" xfId="13246" xr:uid="{00000000-0005-0000-0000-00008F700000}"/>
    <cellStyle name="Comma 4 7 3 3 2 2" xfId="28657" xr:uid="{00000000-0005-0000-0000-000090700000}"/>
    <cellStyle name="Comma 4 7 3 3 2 2 2" xfId="59481" xr:uid="{00000000-0005-0000-0000-000091700000}"/>
    <cellStyle name="Comma 4 7 3 3 2 3" xfId="44071" xr:uid="{00000000-0005-0000-0000-000092700000}"/>
    <cellStyle name="Comma 4 7 3 3 3" xfId="20848" xr:uid="{00000000-0005-0000-0000-000093700000}"/>
    <cellStyle name="Comma 4 7 3 3 3 2" xfId="51672" xr:uid="{00000000-0005-0000-0000-000094700000}"/>
    <cellStyle name="Comma 4 7 3 3 4" xfId="36262" xr:uid="{00000000-0005-0000-0000-000095700000}"/>
    <cellStyle name="Comma 4 7 3 4" xfId="9443" xr:uid="{00000000-0005-0000-0000-000096700000}"/>
    <cellStyle name="Comma 4 7 3 4 2" xfId="24854" xr:uid="{00000000-0005-0000-0000-000097700000}"/>
    <cellStyle name="Comma 4 7 3 4 2 2" xfId="55678" xr:uid="{00000000-0005-0000-0000-000098700000}"/>
    <cellStyle name="Comma 4 7 3 4 3" xfId="40268" xr:uid="{00000000-0005-0000-0000-000099700000}"/>
    <cellStyle name="Comma 4 7 3 5" xfId="17045" xr:uid="{00000000-0005-0000-0000-00009A700000}"/>
    <cellStyle name="Comma 4 7 3 5 2" xfId="47869" xr:uid="{00000000-0005-0000-0000-00009B700000}"/>
    <cellStyle name="Comma 4 7 3 6" xfId="32459" xr:uid="{00000000-0005-0000-0000-00009C700000}"/>
    <cellStyle name="Comma 4 7 4" xfId="2266" xr:uid="{00000000-0005-0000-0000-00009D700000}"/>
    <cellStyle name="Comma 4 7 4 2" xfId="6069" xr:uid="{00000000-0005-0000-0000-00009E700000}"/>
    <cellStyle name="Comma 4 7 4 2 2" xfId="13879" xr:uid="{00000000-0005-0000-0000-00009F700000}"/>
    <cellStyle name="Comma 4 7 4 2 2 2" xfId="29290" xr:uid="{00000000-0005-0000-0000-0000A0700000}"/>
    <cellStyle name="Comma 4 7 4 2 2 2 2" xfId="60114" xr:uid="{00000000-0005-0000-0000-0000A1700000}"/>
    <cellStyle name="Comma 4 7 4 2 2 3" xfId="44704" xr:uid="{00000000-0005-0000-0000-0000A2700000}"/>
    <cellStyle name="Comma 4 7 4 2 3" xfId="21481" xr:uid="{00000000-0005-0000-0000-0000A3700000}"/>
    <cellStyle name="Comma 4 7 4 2 3 2" xfId="52305" xr:uid="{00000000-0005-0000-0000-0000A4700000}"/>
    <cellStyle name="Comma 4 7 4 2 4" xfId="36895" xr:uid="{00000000-0005-0000-0000-0000A5700000}"/>
    <cellStyle name="Comma 4 7 4 3" xfId="10076" xr:uid="{00000000-0005-0000-0000-0000A6700000}"/>
    <cellStyle name="Comma 4 7 4 3 2" xfId="25487" xr:uid="{00000000-0005-0000-0000-0000A7700000}"/>
    <cellStyle name="Comma 4 7 4 3 2 2" xfId="56311" xr:uid="{00000000-0005-0000-0000-0000A8700000}"/>
    <cellStyle name="Comma 4 7 4 3 3" xfId="40901" xr:uid="{00000000-0005-0000-0000-0000A9700000}"/>
    <cellStyle name="Comma 4 7 4 4" xfId="17678" xr:uid="{00000000-0005-0000-0000-0000AA700000}"/>
    <cellStyle name="Comma 4 7 4 4 2" xfId="48502" xr:uid="{00000000-0005-0000-0000-0000AB700000}"/>
    <cellStyle name="Comma 4 7 4 5" xfId="33092" xr:uid="{00000000-0005-0000-0000-0000AC700000}"/>
    <cellStyle name="Comma 4 7 5" xfId="4170" xr:uid="{00000000-0005-0000-0000-0000AD700000}"/>
    <cellStyle name="Comma 4 7 5 2" xfId="11980" xr:uid="{00000000-0005-0000-0000-0000AE700000}"/>
    <cellStyle name="Comma 4 7 5 2 2" xfId="27391" xr:uid="{00000000-0005-0000-0000-0000AF700000}"/>
    <cellStyle name="Comma 4 7 5 2 2 2" xfId="58215" xr:uid="{00000000-0005-0000-0000-0000B0700000}"/>
    <cellStyle name="Comma 4 7 5 2 3" xfId="42805" xr:uid="{00000000-0005-0000-0000-0000B1700000}"/>
    <cellStyle name="Comma 4 7 5 3" xfId="19582" xr:uid="{00000000-0005-0000-0000-0000B2700000}"/>
    <cellStyle name="Comma 4 7 5 3 2" xfId="50406" xr:uid="{00000000-0005-0000-0000-0000B3700000}"/>
    <cellStyle name="Comma 4 7 5 4" xfId="34996" xr:uid="{00000000-0005-0000-0000-0000B4700000}"/>
    <cellStyle name="Comma 4 7 6" xfId="8177" xr:uid="{00000000-0005-0000-0000-0000B5700000}"/>
    <cellStyle name="Comma 4 7 6 2" xfId="23588" xr:uid="{00000000-0005-0000-0000-0000B6700000}"/>
    <cellStyle name="Comma 4 7 6 2 2" xfId="54412" xr:uid="{00000000-0005-0000-0000-0000B7700000}"/>
    <cellStyle name="Comma 4 7 6 3" xfId="39002" xr:uid="{00000000-0005-0000-0000-0000B8700000}"/>
    <cellStyle name="Comma 4 7 7" xfId="15779" xr:uid="{00000000-0005-0000-0000-0000B9700000}"/>
    <cellStyle name="Comma 4 7 7 2" xfId="46603" xr:uid="{00000000-0005-0000-0000-0000BA700000}"/>
    <cellStyle name="Comma 4 7 8" xfId="31193" xr:uid="{00000000-0005-0000-0000-0000BB700000}"/>
    <cellStyle name="Comma 4 8" xfId="787" xr:uid="{00000000-0005-0000-0000-0000BC700000}"/>
    <cellStyle name="Comma 4 8 2" xfId="2686" xr:uid="{00000000-0005-0000-0000-0000BD700000}"/>
    <cellStyle name="Comma 4 8 2 2" xfId="6489" xr:uid="{00000000-0005-0000-0000-0000BE700000}"/>
    <cellStyle name="Comma 4 8 2 2 2" xfId="14299" xr:uid="{00000000-0005-0000-0000-0000BF700000}"/>
    <cellStyle name="Comma 4 8 2 2 2 2" xfId="29710" xr:uid="{00000000-0005-0000-0000-0000C0700000}"/>
    <cellStyle name="Comma 4 8 2 2 2 2 2" xfId="60534" xr:uid="{00000000-0005-0000-0000-0000C1700000}"/>
    <cellStyle name="Comma 4 8 2 2 2 3" xfId="45124" xr:uid="{00000000-0005-0000-0000-0000C2700000}"/>
    <cellStyle name="Comma 4 8 2 2 3" xfId="21901" xr:uid="{00000000-0005-0000-0000-0000C3700000}"/>
    <cellStyle name="Comma 4 8 2 2 3 2" xfId="52725" xr:uid="{00000000-0005-0000-0000-0000C4700000}"/>
    <cellStyle name="Comma 4 8 2 2 4" xfId="37315" xr:uid="{00000000-0005-0000-0000-0000C5700000}"/>
    <cellStyle name="Comma 4 8 2 3" xfId="10496" xr:uid="{00000000-0005-0000-0000-0000C6700000}"/>
    <cellStyle name="Comma 4 8 2 3 2" xfId="25907" xr:uid="{00000000-0005-0000-0000-0000C7700000}"/>
    <cellStyle name="Comma 4 8 2 3 2 2" xfId="56731" xr:uid="{00000000-0005-0000-0000-0000C8700000}"/>
    <cellStyle name="Comma 4 8 2 3 3" xfId="41321" xr:uid="{00000000-0005-0000-0000-0000C9700000}"/>
    <cellStyle name="Comma 4 8 2 4" xfId="18098" xr:uid="{00000000-0005-0000-0000-0000CA700000}"/>
    <cellStyle name="Comma 4 8 2 4 2" xfId="48922" xr:uid="{00000000-0005-0000-0000-0000CB700000}"/>
    <cellStyle name="Comma 4 8 2 5" xfId="33512" xr:uid="{00000000-0005-0000-0000-0000CC700000}"/>
    <cellStyle name="Comma 4 8 3" xfId="4590" xr:uid="{00000000-0005-0000-0000-0000CD700000}"/>
    <cellStyle name="Comma 4 8 3 2" xfId="12400" xr:uid="{00000000-0005-0000-0000-0000CE700000}"/>
    <cellStyle name="Comma 4 8 3 2 2" xfId="27811" xr:uid="{00000000-0005-0000-0000-0000CF700000}"/>
    <cellStyle name="Comma 4 8 3 2 2 2" xfId="58635" xr:uid="{00000000-0005-0000-0000-0000D0700000}"/>
    <cellStyle name="Comma 4 8 3 2 3" xfId="43225" xr:uid="{00000000-0005-0000-0000-0000D1700000}"/>
    <cellStyle name="Comma 4 8 3 3" xfId="20002" xr:uid="{00000000-0005-0000-0000-0000D2700000}"/>
    <cellStyle name="Comma 4 8 3 3 2" xfId="50826" xr:uid="{00000000-0005-0000-0000-0000D3700000}"/>
    <cellStyle name="Comma 4 8 3 4" xfId="35416" xr:uid="{00000000-0005-0000-0000-0000D4700000}"/>
    <cellStyle name="Comma 4 8 4" xfId="8597" xr:uid="{00000000-0005-0000-0000-0000D5700000}"/>
    <cellStyle name="Comma 4 8 4 2" xfId="24008" xr:uid="{00000000-0005-0000-0000-0000D6700000}"/>
    <cellStyle name="Comma 4 8 4 2 2" xfId="54832" xr:uid="{00000000-0005-0000-0000-0000D7700000}"/>
    <cellStyle name="Comma 4 8 4 3" xfId="39422" xr:uid="{00000000-0005-0000-0000-0000D8700000}"/>
    <cellStyle name="Comma 4 8 5" xfId="16199" xr:uid="{00000000-0005-0000-0000-0000D9700000}"/>
    <cellStyle name="Comma 4 8 5 2" xfId="47023" xr:uid="{00000000-0005-0000-0000-0000DA700000}"/>
    <cellStyle name="Comma 4 8 6" xfId="31613" xr:uid="{00000000-0005-0000-0000-0000DB700000}"/>
    <cellStyle name="Comma 4 9" xfId="1420" xr:uid="{00000000-0005-0000-0000-0000DC700000}"/>
    <cellStyle name="Comma 4 9 2" xfId="3319" xr:uid="{00000000-0005-0000-0000-0000DD700000}"/>
    <cellStyle name="Comma 4 9 2 2" xfId="7122" xr:uid="{00000000-0005-0000-0000-0000DE700000}"/>
    <cellStyle name="Comma 4 9 2 2 2" xfId="14932" xr:uid="{00000000-0005-0000-0000-0000DF700000}"/>
    <cellStyle name="Comma 4 9 2 2 2 2" xfId="30343" xr:uid="{00000000-0005-0000-0000-0000E0700000}"/>
    <cellStyle name="Comma 4 9 2 2 2 2 2" xfId="61167" xr:uid="{00000000-0005-0000-0000-0000E1700000}"/>
    <cellStyle name="Comma 4 9 2 2 2 3" xfId="45757" xr:uid="{00000000-0005-0000-0000-0000E2700000}"/>
    <cellStyle name="Comma 4 9 2 2 3" xfId="22534" xr:uid="{00000000-0005-0000-0000-0000E3700000}"/>
    <cellStyle name="Comma 4 9 2 2 3 2" xfId="53358" xr:uid="{00000000-0005-0000-0000-0000E4700000}"/>
    <cellStyle name="Comma 4 9 2 2 4" xfId="37948" xr:uid="{00000000-0005-0000-0000-0000E5700000}"/>
    <cellStyle name="Comma 4 9 2 3" xfId="11129" xr:uid="{00000000-0005-0000-0000-0000E6700000}"/>
    <cellStyle name="Comma 4 9 2 3 2" xfId="26540" xr:uid="{00000000-0005-0000-0000-0000E7700000}"/>
    <cellStyle name="Comma 4 9 2 3 2 2" xfId="57364" xr:uid="{00000000-0005-0000-0000-0000E8700000}"/>
    <cellStyle name="Comma 4 9 2 3 3" xfId="41954" xr:uid="{00000000-0005-0000-0000-0000E9700000}"/>
    <cellStyle name="Comma 4 9 2 4" xfId="18731" xr:uid="{00000000-0005-0000-0000-0000EA700000}"/>
    <cellStyle name="Comma 4 9 2 4 2" xfId="49555" xr:uid="{00000000-0005-0000-0000-0000EB700000}"/>
    <cellStyle name="Comma 4 9 2 5" xfId="34145" xr:uid="{00000000-0005-0000-0000-0000EC700000}"/>
    <cellStyle name="Comma 4 9 3" xfId="5223" xr:uid="{00000000-0005-0000-0000-0000ED700000}"/>
    <cellStyle name="Comma 4 9 3 2" xfId="13033" xr:uid="{00000000-0005-0000-0000-0000EE700000}"/>
    <cellStyle name="Comma 4 9 3 2 2" xfId="28444" xr:uid="{00000000-0005-0000-0000-0000EF700000}"/>
    <cellStyle name="Comma 4 9 3 2 2 2" xfId="59268" xr:uid="{00000000-0005-0000-0000-0000F0700000}"/>
    <cellStyle name="Comma 4 9 3 2 3" xfId="43858" xr:uid="{00000000-0005-0000-0000-0000F1700000}"/>
    <cellStyle name="Comma 4 9 3 3" xfId="20635" xr:uid="{00000000-0005-0000-0000-0000F2700000}"/>
    <cellStyle name="Comma 4 9 3 3 2" xfId="51459" xr:uid="{00000000-0005-0000-0000-0000F3700000}"/>
    <cellStyle name="Comma 4 9 3 4" xfId="36049" xr:uid="{00000000-0005-0000-0000-0000F4700000}"/>
    <cellStyle name="Comma 4 9 4" xfId="9230" xr:uid="{00000000-0005-0000-0000-0000F5700000}"/>
    <cellStyle name="Comma 4 9 4 2" xfId="24641" xr:uid="{00000000-0005-0000-0000-0000F6700000}"/>
    <cellStyle name="Comma 4 9 4 2 2" xfId="55465" xr:uid="{00000000-0005-0000-0000-0000F7700000}"/>
    <cellStyle name="Comma 4 9 4 3" xfId="40055" xr:uid="{00000000-0005-0000-0000-0000F8700000}"/>
    <cellStyle name="Comma 4 9 5" xfId="16832" xr:uid="{00000000-0005-0000-0000-0000F9700000}"/>
    <cellStyle name="Comma 4 9 5 2" xfId="47656" xr:uid="{00000000-0005-0000-0000-0000FA700000}"/>
    <cellStyle name="Comma 4 9 6" xfId="32246" xr:uid="{00000000-0005-0000-0000-0000FB700000}"/>
    <cellStyle name="Comma 5" xfId="47" xr:uid="{00000000-0005-0000-0000-0000FC700000}"/>
    <cellStyle name="Comma 5 10" xfId="2059" xr:uid="{00000000-0005-0000-0000-0000FD700000}"/>
    <cellStyle name="Comma 5 10 2" xfId="5862" xr:uid="{00000000-0005-0000-0000-0000FE700000}"/>
    <cellStyle name="Comma 5 10 2 2" xfId="13672" xr:uid="{00000000-0005-0000-0000-0000FF700000}"/>
    <cellStyle name="Comma 5 10 2 2 2" xfId="29083" xr:uid="{00000000-0005-0000-0000-000000710000}"/>
    <cellStyle name="Comma 5 10 2 2 2 2" xfId="59907" xr:uid="{00000000-0005-0000-0000-000001710000}"/>
    <cellStyle name="Comma 5 10 2 2 3" xfId="44497" xr:uid="{00000000-0005-0000-0000-000002710000}"/>
    <cellStyle name="Comma 5 10 2 3" xfId="21274" xr:uid="{00000000-0005-0000-0000-000003710000}"/>
    <cellStyle name="Comma 5 10 2 3 2" xfId="52098" xr:uid="{00000000-0005-0000-0000-000004710000}"/>
    <cellStyle name="Comma 5 10 2 4" xfId="36688" xr:uid="{00000000-0005-0000-0000-000005710000}"/>
    <cellStyle name="Comma 5 10 3" xfId="9869" xr:uid="{00000000-0005-0000-0000-000006710000}"/>
    <cellStyle name="Comma 5 10 3 2" xfId="25280" xr:uid="{00000000-0005-0000-0000-000007710000}"/>
    <cellStyle name="Comma 5 10 3 2 2" xfId="56104" xr:uid="{00000000-0005-0000-0000-000008710000}"/>
    <cellStyle name="Comma 5 10 3 3" xfId="40694" xr:uid="{00000000-0005-0000-0000-000009710000}"/>
    <cellStyle name="Comma 5 10 4" xfId="17471" xr:uid="{00000000-0005-0000-0000-00000A710000}"/>
    <cellStyle name="Comma 5 10 4 2" xfId="48295" xr:uid="{00000000-0005-0000-0000-00000B710000}"/>
    <cellStyle name="Comma 5 10 5" xfId="32885" xr:uid="{00000000-0005-0000-0000-00000C710000}"/>
    <cellStyle name="Comma 5 11" xfId="3963" xr:uid="{00000000-0005-0000-0000-00000D710000}"/>
    <cellStyle name="Comma 5 11 2" xfId="11773" xr:uid="{00000000-0005-0000-0000-00000E710000}"/>
    <cellStyle name="Comma 5 11 2 2" xfId="27184" xr:uid="{00000000-0005-0000-0000-00000F710000}"/>
    <cellStyle name="Comma 5 11 2 2 2" xfId="58008" xr:uid="{00000000-0005-0000-0000-000010710000}"/>
    <cellStyle name="Comma 5 11 2 3" xfId="42598" xr:uid="{00000000-0005-0000-0000-000011710000}"/>
    <cellStyle name="Comma 5 11 3" xfId="19375" xr:uid="{00000000-0005-0000-0000-000012710000}"/>
    <cellStyle name="Comma 5 11 3 2" xfId="50199" xr:uid="{00000000-0005-0000-0000-000013710000}"/>
    <cellStyle name="Comma 5 11 4" xfId="34789" xr:uid="{00000000-0005-0000-0000-000014710000}"/>
    <cellStyle name="Comma 5 12" xfId="7970" xr:uid="{00000000-0005-0000-0000-000015710000}"/>
    <cellStyle name="Comma 5 12 2" xfId="23381" xr:uid="{00000000-0005-0000-0000-000016710000}"/>
    <cellStyle name="Comma 5 12 2 2" xfId="54205" xr:uid="{00000000-0005-0000-0000-000017710000}"/>
    <cellStyle name="Comma 5 12 3" xfId="38795" xr:uid="{00000000-0005-0000-0000-000018710000}"/>
    <cellStyle name="Comma 5 13" xfId="7761" xr:uid="{00000000-0005-0000-0000-000019710000}"/>
    <cellStyle name="Comma 5 13 2" xfId="23172" xr:uid="{00000000-0005-0000-0000-00001A710000}"/>
    <cellStyle name="Comma 5 13 2 2" xfId="53996" xr:uid="{00000000-0005-0000-0000-00001B710000}"/>
    <cellStyle name="Comma 5 13 3" xfId="38586" xr:uid="{00000000-0005-0000-0000-00001C710000}"/>
    <cellStyle name="Comma 5 14" xfId="15572" xr:uid="{00000000-0005-0000-0000-00001D710000}"/>
    <cellStyle name="Comma 5 14 2" xfId="46396" xr:uid="{00000000-0005-0000-0000-00001E710000}"/>
    <cellStyle name="Comma 5 15" xfId="30986" xr:uid="{00000000-0005-0000-0000-00001F710000}"/>
    <cellStyle name="Comma 5 16" xfId="150" xr:uid="{00000000-0005-0000-0000-000020710000}"/>
    <cellStyle name="Comma 5 2" xfId="60" xr:uid="{00000000-0005-0000-0000-000021710000}"/>
    <cellStyle name="Comma 5 2 10" xfId="3983" xr:uid="{00000000-0005-0000-0000-000022710000}"/>
    <cellStyle name="Comma 5 2 10 2" xfId="11793" xr:uid="{00000000-0005-0000-0000-000023710000}"/>
    <cellStyle name="Comma 5 2 10 2 2" xfId="27204" xr:uid="{00000000-0005-0000-0000-000024710000}"/>
    <cellStyle name="Comma 5 2 10 2 2 2" xfId="58028" xr:uid="{00000000-0005-0000-0000-000025710000}"/>
    <cellStyle name="Comma 5 2 10 2 3" xfId="42618" xr:uid="{00000000-0005-0000-0000-000026710000}"/>
    <cellStyle name="Comma 5 2 10 3" xfId="19395" xr:uid="{00000000-0005-0000-0000-000027710000}"/>
    <cellStyle name="Comma 5 2 10 3 2" xfId="50219" xr:uid="{00000000-0005-0000-0000-000028710000}"/>
    <cellStyle name="Comma 5 2 10 4" xfId="34809" xr:uid="{00000000-0005-0000-0000-000029710000}"/>
    <cellStyle name="Comma 5 2 11" xfId="7990" xr:uid="{00000000-0005-0000-0000-00002A710000}"/>
    <cellStyle name="Comma 5 2 11 2" xfId="23401" xr:uid="{00000000-0005-0000-0000-00002B710000}"/>
    <cellStyle name="Comma 5 2 11 2 2" xfId="54225" xr:uid="{00000000-0005-0000-0000-00002C710000}"/>
    <cellStyle name="Comma 5 2 11 3" xfId="38815" xr:uid="{00000000-0005-0000-0000-00002D710000}"/>
    <cellStyle name="Comma 5 2 12" xfId="7781" xr:uid="{00000000-0005-0000-0000-00002E710000}"/>
    <cellStyle name="Comma 5 2 12 2" xfId="23192" xr:uid="{00000000-0005-0000-0000-00002F710000}"/>
    <cellStyle name="Comma 5 2 12 2 2" xfId="54016" xr:uid="{00000000-0005-0000-0000-000030710000}"/>
    <cellStyle name="Comma 5 2 12 3" xfId="38606" xr:uid="{00000000-0005-0000-0000-000031710000}"/>
    <cellStyle name="Comma 5 2 13" xfId="15592" xr:uid="{00000000-0005-0000-0000-000032710000}"/>
    <cellStyle name="Comma 5 2 13 2" xfId="46416" xr:uid="{00000000-0005-0000-0000-000033710000}"/>
    <cellStyle name="Comma 5 2 14" xfId="31006" xr:uid="{00000000-0005-0000-0000-000034710000}"/>
    <cellStyle name="Comma 5 2 15" xfId="179" xr:uid="{00000000-0005-0000-0000-000035710000}"/>
    <cellStyle name="Comma 5 2 2" xfId="71" xr:uid="{00000000-0005-0000-0000-000036710000}"/>
    <cellStyle name="Comma 5 2 2 10" xfId="7866" xr:uid="{00000000-0005-0000-0000-000037710000}"/>
    <cellStyle name="Comma 5 2 2 10 2" xfId="23277" xr:uid="{00000000-0005-0000-0000-000038710000}"/>
    <cellStyle name="Comma 5 2 2 10 2 2" xfId="54101" xr:uid="{00000000-0005-0000-0000-000039710000}"/>
    <cellStyle name="Comma 5 2 2 10 3" xfId="38691" xr:uid="{00000000-0005-0000-0000-00003A710000}"/>
    <cellStyle name="Comma 5 2 2 11" xfId="15677" xr:uid="{00000000-0005-0000-0000-00003B710000}"/>
    <cellStyle name="Comma 5 2 2 11 2" xfId="46501" xr:uid="{00000000-0005-0000-0000-00003C710000}"/>
    <cellStyle name="Comma 5 2 2 12" xfId="31091" xr:uid="{00000000-0005-0000-0000-00003D710000}"/>
    <cellStyle name="Comma 5 2 2 13" xfId="264" xr:uid="{00000000-0005-0000-0000-00003E710000}"/>
    <cellStyle name="Comma 5 2 2 2" xfId="95" xr:uid="{00000000-0005-0000-0000-00003F710000}"/>
    <cellStyle name="Comma 5 2 2 2 10" xfId="15759" xr:uid="{00000000-0005-0000-0000-000040710000}"/>
    <cellStyle name="Comma 5 2 2 2 10 2" xfId="46583" xr:uid="{00000000-0005-0000-0000-000041710000}"/>
    <cellStyle name="Comma 5 2 2 2 11" xfId="31173" xr:uid="{00000000-0005-0000-0000-000042710000}"/>
    <cellStyle name="Comma 5 2 2 2 12" xfId="346" xr:uid="{00000000-0005-0000-0000-000043710000}"/>
    <cellStyle name="Comma 5 2 2 2 2" xfId="769" xr:uid="{00000000-0005-0000-0000-000044710000}"/>
    <cellStyle name="Comma 5 2 2 2 2 2" xfId="1402" xr:uid="{00000000-0005-0000-0000-000045710000}"/>
    <cellStyle name="Comma 5 2 2 2 2 2 2" xfId="3301" xr:uid="{00000000-0005-0000-0000-000046710000}"/>
    <cellStyle name="Comma 5 2 2 2 2 2 2 2" xfId="7104" xr:uid="{00000000-0005-0000-0000-000047710000}"/>
    <cellStyle name="Comma 5 2 2 2 2 2 2 2 2" xfId="14914" xr:uid="{00000000-0005-0000-0000-000048710000}"/>
    <cellStyle name="Comma 5 2 2 2 2 2 2 2 2 2" xfId="30325" xr:uid="{00000000-0005-0000-0000-000049710000}"/>
    <cellStyle name="Comma 5 2 2 2 2 2 2 2 2 2 2" xfId="61149" xr:uid="{00000000-0005-0000-0000-00004A710000}"/>
    <cellStyle name="Comma 5 2 2 2 2 2 2 2 2 3" xfId="45739" xr:uid="{00000000-0005-0000-0000-00004B710000}"/>
    <cellStyle name="Comma 5 2 2 2 2 2 2 2 3" xfId="22516" xr:uid="{00000000-0005-0000-0000-00004C710000}"/>
    <cellStyle name="Comma 5 2 2 2 2 2 2 2 3 2" xfId="53340" xr:uid="{00000000-0005-0000-0000-00004D710000}"/>
    <cellStyle name="Comma 5 2 2 2 2 2 2 2 4" xfId="37930" xr:uid="{00000000-0005-0000-0000-00004E710000}"/>
    <cellStyle name="Comma 5 2 2 2 2 2 2 3" xfId="11111" xr:uid="{00000000-0005-0000-0000-00004F710000}"/>
    <cellStyle name="Comma 5 2 2 2 2 2 2 3 2" xfId="26522" xr:uid="{00000000-0005-0000-0000-000050710000}"/>
    <cellStyle name="Comma 5 2 2 2 2 2 2 3 2 2" xfId="57346" xr:uid="{00000000-0005-0000-0000-000051710000}"/>
    <cellStyle name="Comma 5 2 2 2 2 2 2 3 3" xfId="41936" xr:uid="{00000000-0005-0000-0000-000052710000}"/>
    <cellStyle name="Comma 5 2 2 2 2 2 2 4" xfId="18713" xr:uid="{00000000-0005-0000-0000-000053710000}"/>
    <cellStyle name="Comma 5 2 2 2 2 2 2 4 2" xfId="49537" xr:uid="{00000000-0005-0000-0000-000054710000}"/>
    <cellStyle name="Comma 5 2 2 2 2 2 2 5" xfId="34127" xr:uid="{00000000-0005-0000-0000-000055710000}"/>
    <cellStyle name="Comma 5 2 2 2 2 2 3" xfId="5205" xr:uid="{00000000-0005-0000-0000-000056710000}"/>
    <cellStyle name="Comma 5 2 2 2 2 2 3 2" xfId="13015" xr:uid="{00000000-0005-0000-0000-000057710000}"/>
    <cellStyle name="Comma 5 2 2 2 2 2 3 2 2" xfId="28426" xr:uid="{00000000-0005-0000-0000-000058710000}"/>
    <cellStyle name="Comma 5 2 2 2 2 2 3 2 2 2" xfId="59250" xr:uid="{00000000-0005-0000-0000-000059710000}"/>
    <cellStyle name="Comma 5 2 2 2 2 2 3 2 3" xfId="43840" xr:uid="{00000000-0005-0000-0000-00005A710000}"/>
    <cellStyle name="Comma 5 2 2 2 2 2 3 3" xfId="20617" xr:uid="{00000000-0005-0000-0000-00005B710000}"/>
    <cellStyle name="Comma 5 2 2 2 2 2 3 3 2" xfId="51441" xr:uid="{00000000-0005-0000-0000-00005C710000}"/>
    <cellStyle name="Comma 5 2 2 2 2 2 3 4" xfId="36031" xr:uid="{00000000-0005-0000-0000-00005D710000}"/>
    <cellStyle name="Comma 5 2 2 2 2 2 4" xfId="9212" xr:uid="{00000000-0005-0000-0000-00005E710000}"/>
    <cellStyle name="Comma 5 2 2 2 2 2 4 2" xfId="24623" xr:uid="{00000000-0005-0000-0000-00005F710000}"/>
    <cellStyle name="Comma 5 2 2 2 2 2 4 2 2" xfId="55447" xr:uid="{00000000-0005-0000-0000-000060710000}"/>
    <cellStyle name="Comma 5 2 2 2 2 2 4 3" xfId="40037" xr:uid="{00000000-0005-0000-0000-000061710000}"/>
    <cellStyle name="Comma 5 2 2 2 2 2 5" xfId="16814" xr:uid="{00000000-0005-0000-0000-000062710000}"/>
    <cellStyle name="Comma 5 2 2 2 2 2 5 2" xfId="47638" xr:uid="{00000000-0005-0000-0000-000063710000}"/>
    <cellStyle name="Comma 5 2 2 2 2 2 6" xfId="32228" xr:uid="{00000000-0005-0000-0000-000064710000}"/>
    <cellStyle name="Comma 5 2 2 2 2 3" xfId="2035" xr:uid="{00000000-0005-0000-0000-000065710000}"/>
    <cellStyle name="Comma 5 2 2 2 2 3 2" xfId="3934" xr:uid="{00000000-0005-0000-0000-000066710000}"/>
    <cellStyle name="Comma 5 2 2 2 2 3 2 2" xfId="7737" xr:uid="{00000000-0005-0000-0000-000067710000}"/>
    <cellStyle name="Comma 5 2 2 2 2 3 2 2 2" xfId="15547" xr:uid="{00000000-0005-0000-0000-000068710000}"/>
    <cellStyle name="Comma 5 2 2 2 2 3 2 2 2 2" xfId="30958" xr:uid="{00000000-0005-0000-0000-000069710000}"/>
    <cellStyle name="Comma 5 2 2 2 2 3 2 2 2 2 2" xfId="61782" xr:uid="{00000000-0005-0000-0000-00006A710000}"/>
    <cellStyle name="Comma 5 2 2 2 2 3 2 2 2 3" xfId="46372" xr:uid="{00000000-0005-0000-0000-00006B710000}"/>
    <cellStyle name="Comma 5 2 2 2 2 3 2 2 3" xfId="23149" xr:uid="{00000000-0005-0000-0000-00006C710000}"/>
    <cellStyle name="Comma 5 2 2 2 2 3 2 2 3 2" xfId="53973" xr:uid="{00000000-0005-0000-0000-00006D710000}"/>
    <cellStyle name="Comma 5 2 2 2 2 3 2 2 4" xfId="38563" xr:uid="{00000000-0005-0000-0000-00006E710000}"/>
    <cellStyle name="Comma 5 2 2 2 2 3 2 3" xfId="11744" xr:uid="{00000000-0005-0000-0000-00006F710000}"/>
    <cellStyle name="Comma 5 2 2 2 2 3 2 3 2" xfId="27155" xr:uid="{00000000-0005-0000-0000-000070710000}"/>
    <cellStyle name="Comma 5 2 2 2 2 3 2 3 2 2" xfId="57979" xr:uid="{00000000-0005-0000-0000-000071710000}"/>
    <cellStyle name="Comma 5 2 2 2 2 3 2 3 3" xfId="42569" xr:uid="{00000000-0005-0000-0000-000072710000}"/>
    <cellStyle name="Comma 5 2 2 2 2 3 2 4" xfId="19346" xr:uid="{00000000-0005-0000-0000-000073710000}"/>
    <cellStyle name="Comma 5 2 2 2 2 3 2 4 2" xfId="50170" xr:uid="{00000000-0005-0000-0000-000074710000}"/>
    <cellStyle name="Comma 5 2 2 2 2 3 2 5" xfId="34760" xr:uid="{00000000-0005-0000-0000-000075710000}"/>
    <cellStyle name="Comma 5 2 2 2 2 3 3" xfId="5838" xr:uid="{00000000-0005-0000-0000-000076710000}"/>
    <cellStyle name="Comma 5 2 2 2 2 3 3 2" xfId="13648" xr:uid="{00000000-0005-0000-0000-000077710000}"/>
    <cellStyle name="Comma 5 2 2 2 2 3 3 2 2" xfId="29059" xr:uid="{00000000-0005-0000-0000-000078710000}"/>
    <cellStyle name="Comma 5 2 2 2 2 3 3 2 2 2" xfId="59883" xr:uid="{00000000-0005-0000-0000-000079710000}"/>
    <cellStyle name="Comma 5 2 2 2 2 3 3 2 3" xfId="44473" xr:uid="{00000000-0005-0000-0000-00007A710000}"/>
    <cellStyle name="Comma 5 2 2 2 2 3 3 3" xfId="21250" xr:uid="{00000000-0005-0000-0000-00007B710000}"/>
    <cellStyle name="Comma 5 2 2 2 2 3 3 3 2" xfId="52074" xr:uid="{00000000-0005-0000-0000-00007C710000}"/>
    <cellStyle name="Comma 5 2 2 2 2 3 3 4" xfId="36664" xr:uid="{00000000-0005-0000-0000-00007D710000}"/>
    <cellStyle name="Comma 5 2 2 2 2 3 4" xfId="9845" xr:uid="{00000000-0005-0000-0000-00007E710000}"/>
    <cellStyle name="Comma 5 2 2 2 2 3 4 2" xfId="25256" xr:uid="{00000000-0005-0000-0000-00007F710000}"/>
    <cellStyle name="Comma 5 2 2 2 2 3 4 2 2" xfId="56080" xr:uid="{00000000-0005-0000-0000-000080710000}"/>
    <cellStyle name="Comma 5 2 2 2 2 3 4 3" xfId="40670" xr:uid="{00000000-0005-0000-0000-000081710000}"/>
    <cellStyle name="Comma 5 2 2 2 2 3 5" xfId="17447" xr:uid="{00000000-0005-0000-0000-000082710000}"/>
    <cellStyle name="Comma 5 2 2 2 2 3 5 2" xfId="48271" xr:uid="{00000000-0005-0000-0000-000083710000}"/>
    <cellStyle name="Comma 5 2 2 2 2 3 6" xfId="32861" xr:uid="{00000000-0005-0000-0000-000084710000}"/>
    <cellStyle name="Comma 5 2 2 2 2 4" xfId="2668" xr:uid="{00000000-0005-0000-0000-000085710000}"/>
    <cellStyle name="Comma 5 2 2 2 2 4 2" xfId="6471" xr:uid="{00000000-0005-0000-0000-000086710000}"/>
    <cellStyle name="Comma 5 2 2 2 2 4 2 2" xfId="14281" xr:uid="{00000000-0005-0000-0000-000087710000}"/>
    <cellStyle name="Comma 5 2 2 2 2 4 2 2 2" xfId="29692" xr:uid="{00000000-0005-0000-0000-000088710000}"/>
    <cellStyle name="Comma 5 2 2 2 2 4 2 2 2 2" xfId="60516" xr:uid="{00000000-0005-0000-0000-000089710000}"/>
    <cellStyle name="Comma 5 2 2 2 2 4 2 2 3" xfId="45106" xr:uid="{00000000-0005-0000-0000-00008A710000}"/>
    <cellStyle name="Comma 5 2 2 2 2 4 2 3" xfId="21883" xr:uid="{00000000-0005-0000-0000-00008B710000}"/>
    <cellStyle name="Comma 5 2 2 2 2 4 2 3 2" xfId="52707" xr:uid="{00000000-0005-0000-0000-00008C710000}"/>
    <cellStyle name="Comma 5 2 2 2 2 4 2 4" xfId="37297" xr:uid="{00000000-0005-0000-0000-00008D710000}"/>
    <cellStyle name="Comma 5 2 2 2 2 4 3" xfId="10478" xr:uid="{00000000-0005-0000-0000-00008E710000}"/>
    <cellStyle name="Comma 5 2 2 2 2 4 3 2" xfId="25889" xr:uid="{00000000-0005-0000-0000-00008F710000}"/>
    <cellStyle name="Comma 5 2 2 2 2 4 3 2 2" xfId="56713" xr:uid="{00000000-0005-0000-0000-000090710000}"/>
    <cellStyle name="Comma 5 2 2 2 2 4 3 3" xfId="41303" xr:uid="{00000000-0005-0000-0000-000091710000}"/>
    <cellStyle name="Comma 5 2 2 2 2 4 4" xfId="18080" xr:uid="{00000000-0005-0000-0000-000092710000}"/>
    <cellStyle name="Comma 5 2 2 2 2 4 4 2" xfId="48904" xr:uid="{00000000-0005-0000-0000-000093710000}"/>
    <cellStyle name="Comma 5 2 2 2 2 4 5" xfId="33494" xr:uid="{00000000-0005-0000-0000-000094710000}"/>
    <cellStyle name="Comma 5 2 2 2 2 5" xfId="4572" xr:uid="{00000000-0005-0000-0000-000095710000}"/>
    <cellStyle name="Comma 5 2 2 2 2 5 2" xfId="12382" xr:uid="{00000000-0005-0000-0000-000096710000}"/>
    <cellStyle name="Comma 5 2 2 2 2 5 2 2" xfId="27793" xr:uid="{00000000-0005-0000-0000-000097710000}"/>
    <cellStyle name="Comma 5 2 2 2 2 5 2 2 2" xfId="58617" xr:uid="{00000000-0005-0000-0000-000098710000}"/>
    <cellStyle name="Comma 5 2 2 2 2 5 2 3" xfId="43207" xr:uid="{00000000-0005-0000-0000-000099710000}"/>
    <cellStyle name="Comma 5 2 2 2 2 5 3" xfId="19984" xr:uid="{00000000-0005-0000-0000-00009A710000}"/>
    <cellStyle name="Comma 5 2 2 2 2 5 3 2" xfId="50808" xr:uid="{00000000-0005-0000-0000-00009B710000}"/>
    <cellStyle name="Comma 5 2 2 2 2 5 4" xfId="35398" xr:uid="{00000000-0005-0000-0000-00009C710000}"/>
    <cellStyle name="Comma 5 2 2 2 2 6" xfId="8579" xr:uid="{00000000-0005-0000-0000-00009D710000}"/>
    <cellStyle name="Comma 5 2 2 2 2 6 2" xfId="23990" xr:uid="{00000000-0005-0000-0000-00009E710000}"/>
    <cellStyle name="Comma 5 2 2 2 2 6 2 2" xfId="54814" xr:uid="{00000000-0005-0000-0000-00009F710000}"/>
    <cellStyle name="Comma 5 2 2 2 2 6 3" xfId="39404" xr:uid="{00000000-0005-0000-0000-0000A0710000}"/>
    <cellStyle name="Comma 5 2 2 2 2 7" xfId="16181" xr:uid="{00000000-0005-0000-0000-0000A1710000}"/>
    <cellStyle name="Comma 5 2 2 2 2 7 2" xfId="47005" xr:uid="{00000000-0005-0000-0000-0000A2710000}"/>
    <cellStyle name="Comma 5 2 2 2 2 8" xfId="31595" xr:uid="{00000000-0005-0000-0000-0000A3710000}"/>
    <cellStyle name="Comma 5 2 2 2 3" xfId="560" xr:uid="{00000000-0005-0000-0000-0000A4710000}"/>
    <cellStyle name="Comma 5 2 2 2 3 2" xfId="1193" xr:uid="{00000000-0005-0000-0000-0000A5710000}"/>
    <cellStyle name="Comma 5 2 2 2 3 2 2" xfId="3092" xr:uid="{00000000-0005-0000-0000-0000A6710000}"/>
    <cellStyle name="Comma 5 2 2 2 3 2 2 2" xfId="6895" xr:uid="{00000000-0005-0000-0000-0000A7710000}"/>
    <cellStyle name="Comma 5 2 2 2 3 2 2 2 2" xfId="14705" xr:uid="{00000000-0005-0000-0000-0000A8710000}"/>
    <cellStyle name="Comma 5 2 2 2 3 2 2 2 2 2" xfId="30116" xr:uid="{00000000-0005-0000-0000-0000A9710000}"/>
    <cellStyle name="Comma 5 2 2 2 3 2 2 2 2 2 2" xfId="60940" xr:uid="{00000000-0005-0000-0000-0000AA710000}"/>
    <cellStyle name="Comma 5 2 2 2 3 2 2 2 2 3" xfId="45530" xr:uid="{00000000-0005-0000-0000-0000AB710000}"/>
    <cellStyle name="Comma 5 2 2 2 3 2 2 2 3" xfId="22307" xr:uid="{00000000-0005-0000-0000-0000AC710000}"/>
    <cellStyle name="Comma 5 2 2 2 3 2 2 2 3 2" xfId="53131" xr:uid="{00000000-0005-0000-0000-0000AD710000}"/>
    <cellStyle name="Comma 5 2 2 2 3 2 2 2 4" xfId="37721" xr:uid="{00000000-0005-0000-0000-0000AE710000}"/>
    <cellStyle name="Comma 5 2 2 2 3 2 2 3" xfId="10902" xr:uid="{00000000-0005-0000-0000-0000AF710000}"/>
    <cellStyle name="Comma 5 2 2 2 3 2 2 3 2" xfId="26313" xr:uid="{00000000-0005-0000-0000-0000B0710000}"/>
    <cellStyle name="Comma 5 2 2 2 3 2 2 3 2 2" xfId="57137" xr:uid="{00000000-0005-0000-0000-0000B1710000}"/>
    <cellStyle name="Comma 5 2 2 2 3 2 2 3 3" xfId="41727" xr:uid="{00000000-0005-0000-0000-0000B2710000}"/>
    <cellStyle name="Comma 5 2 2 2 3 2 2 4" xfId="18504" xr:uid="{00000000-0005-0000-0000-0000B3710000}"/>
    <cellStyle name="Comma 5 2 2 2 3 2 2 4 2" xfId="49328" xr:uid="{00000000-0005-0000-0000-0000B4710000}"/>
    <cellStyle name="Comma 5 2 2 2 3 2 2 5" xfId="33918" xr:uid="{00000000-0005-0000-0000-0000B5710000}"/>
    <cellStyle name="Comma 5 2 2 2 3 2 3" xfId="4996" xr:uid="{00000000-0005-0000-0000-0000B6710000}"/>
    <cellStyle name="Comma 5 2 2 2 3 2 3 2" xfId="12806" xr:uid="{00000000-0005-0000-0000-0000B7710000}"/>
    <cellStyle name="Comma 5 2 2 2 3 2 3 2 2" xfId="28217" xr:uid="{00000000-0005-0000-0000-0000B8710000}"/>
    <cellStyle name="Comma 5 2 2 2 3 2 3 2 2 2" xfId="59041" xr:uid="{00000000-0005-0000-0000-0000B9710000}"/>
    <cellStyle name="Comma 5 2 2 2 3 2 3 2 3" xfId="43631" xr:uid="{00000000-0005-0000-0000-0000BA710000}"/>
    <cellStyle name="Comma 5 2 2 2 3 2 3 3" xfId="20408" xr:uid="{00000000-0005-0000-0000-0000BB710000}"/>
    <cellStyle name="Comma 5 2 2 2 3 2 3 3 2" xfId="51232" xr:uid="{00000000-0005-0000-0000-0000BC710000}"/>
    <cellStyle name="Comma 5 2 2 2 3 2 3 4" xfId="35822" xr:uid="{00000000-0005-0000-0000-0000BD710000}"/>
    <cellStyle name="Comma 5 2 2 2 3 2 4" xfId="9003" xr:uid="{00000000-0005-0000-0000-0000BE710000}"/>
    <cellStyle name="Comma 5 2 2 2 3 2 4 2" xfId="24414" xr:uid="{00000000-0005-0000-0000-0000BF710000}"/>
    <cellStyle name="Comma 5 2 2 2 3 2 4 2 2" xfId="55238" xr:uid="{00000000-0005-0000-0000-0000C0710000}"/>
    <cellStyle name="Comma 5 2 2 2 3 2 4 3" xfId="39828" xr:uid="{00000000-0005-0000-0000-0000C1710000}"/>
    <cellStyle name="Comma 5 2 2 2 3 2 5" xfId="16605" xr:uid="{00000000-0005-0000-0000-0000C2710000}"/>
    <cellStyle name="Comma 5 2 2 2 3 2 5 2" xfId="47429" xr:uid="{00000000-0005-0000-0000-0000C3710000}"/>
    <cellStyle name="Comma 5 2 2 2 3 2 6" xfId="32019" xr:uid="{00000000-0005-0000-0000-0000C4710000}"/>
    <cellStyle name="Comma 5 2 2 2 3 3" xfId="1826" xr:uid="{00000000-0005-0000-0000-0000C5710000}"/>
    <cellStyle name="Comma 5 2 2 2 3 3 2" xfId="3725" xr:uid="{00000000-0005-0000-0000-0000C6710000}"/>
    <cellStyle name="Comma 5 2 2 2 3 3 2 2" xfId="7528" xr:uid="{00000000-0005-0000-0000-0000C7710000}"/>
    <cellStyle name="Comma 5 2 2 2 3 3 2 2 2" xfId="15338" xr:uid="{00000000-0005-0000-0000-0000C8710000}"/>
    <cellStyle name="Comma 5 2 2 2 3 3 2 2 2 2" xfId="30749" xr:uid="{00000000-0005-0000-0000-0000C9710000}"/>
    <cellStyle name="Comma 5 2 2 2 3 3 2 2 2 2 2" xfId="61573" xr:uid="{00000000-0005-0000-0000-0000CA710000}"/>
    <cellStyle name="Comma 5 2 2 2 3 3 2 2 2 3" xfId="46163" xr:uid="{00000000-0005-0000-0000-0000CB710000}"/>
    <cellStyle name="Comma 5 2 2 2 3 3 2 2 3" xfId="22940" xr:uid="{00000000-0005-0000-0000-0000CC710000}"/>
    <cellStyle name="Comma 5 2 2 2 3 3 2 2 3 2" xfId="53764" xr:uid="{00000000-0005-0000-0000-0000CD710000}"/>
    <cellStyle name="Comma 5 2 2 2 3 3 2 2 4" xfId="38354" xr:uid="{00000000-0005-0000-0000-0000CE710000}"/>
    <cellStyle name="Comma 5 2 2 2 3 3 2 3" xfId="11535" xr:uid="{00000000-0005-0000-0000-0000CF710000}"/>
    <cellStyle name="Comma 5 2 2 2 3 3 2 3 2" xfId="26946" xr:uid="{00000000-0005-0000-0000-0000D0710000}"/>
    <cellStyle name="Comma 5 2 2 2 3 3 2 3 2 2" xfId="57770" xr:uid="{00000000-0005-0000-0000-0000D1710000}"/>
    <cellStyle name="Comma 5 2 2 2 3 3 2 3 3" xfId="42360" xr:uid="{00000000-0005-0000-0000-0000D2710000}"/>
    <cellStyle name="Comma 5 2 2 2 3 3 2 4" xfId="19137" xr:uid="{00000000-0005-0000-0000-0000D3710000}"/>
    <cellStyle name="Comma 5 2 2 2 3 3 2 4 2" xfId="49961" xr:uid="{00000000-0005-0000-0000-0000D4710000}"/>
    <cellStyle name="Comma 5 2 2 2 3 3 2 5" xfId="34551" xr:uid="{00000000-0005-0000-0000-0000D5710000}"/>
    <cellStyle name="Comma 5 2 2 2 3 3 3" xfId="5629" xr:uid="{00000000-0005-0000-0000-0000D6710000}"/>
    <cellStyle name="Comma 5 2 2 2 3 3 3 2" xfId="13439" xr:uid="{00000000-0005-0000-0000-0000D7710000}"/>
    <cellStyle name="Comma 5 2 2 2 3 3 3 2 2" xfId="28850" xr:uid="{00000000-0005-0000-0000-0000D8710000}"/>
    <cellStyle name="Comma 5 2 2 2 3 3 3 2 2 2" xfId="59674" xr:uid="{00000000-0005-0000-0000-0000D9710000}"/>
    <cellStyle name="Comma 5 2 2 2 3 3 3 2 3" xfId="44264" xr:uid="{00000000-0005-0000-0000-0000DA710000}"/>
    <cellStyle name="Comma 5 2 2 2 3 3 3 3" xfId="21041" xr:uid="{00000000-0005-0000-0000-0000DB710000}"/>
    <cellStyle name="Comma 5 2 2 2 3 3 3 3 2" xfId="51865" xr:uid="{00000000-0005-0000-0000-0000DC710000}"/>
    <cellStyle name="Comma 5 2 2 2 3 3 3 4" xfId="36455" xr:uid="{00000000-0005-0000-0000-0000DD710000}"/>
    <cellStyle name="Comma 5 2 2 2 3 3 4" xfId="9636" xr:uid="{00000000-0005-0000-0000-0000DE710000}"/>
    <cellStyle name="Comma 5 2 2 2 3 3 4 2" xfId="25047" xr:uid="{00000000-0005-0000-0000-0000DF710000}"/>
    <cellStyle name="Comma 5 2 2 2 3 3 4 2 2" xfId="55871" xr:uid="{00000000-0005-0000-0000-0000E0710000}"/>
    <cellStyle name="Comma 5 2 2 2 3 3 4 3" xfId="40461" xr:uid="{00000000-0005-0000-0000-0000E1710000}"/>
    <cellStyle name="Comma 5 2 2 2 3 3 5" xfId="17238" xr:uid="{00000000-0005-0000-0000-0000E2710000}"/>
    <cellStyle name="Comma 5 2 2 2 3 3 5 2" xfId="48062" xr:uid="{00000000-0005-0000-0000-0000E3710000}"/>
    <cellStyle name="Comma 5 2 2 2 3 3 6" xfId="32652" xr:uid="{00000000-0005-0000-0000-0000E4710000}"/>
    <cellStyle name="Comma 5 2 2 2 3 4" xfId="2459" xr:uid="{00000000-0005-0000-0000-0000E5710000}"/>
    <cellStyle name="Comma 5 2 2 2 3 4 2" xfId="6262" xr:uid="{00000000-0005-0000-0000-0000E6710000}"/>
    <cellStyle name="Comma 5 2 2 2 3 4 2 2" xfId="14072" xr:uid="{00000000-0005-0000-0000-0000E7710000}"/>
    <cellStyle name="Comma 5 2 2 2 3 4 2 2 2" xfId="29483" xr:uid="{00000000-0005-0000-0000-0000E8710000}"/>
    <cellStyle name="Comma 5 2 2 2 3 4 2 2 2 2" xfId="60307" xr:uid="{00000000-0005-0000-0000-0000E9710000}"/>
    <cellStyle name="Comma 5 2 2 2 3 4 2 2 3" xfId="44897" xr:uid="{00000000-0005-0000-0000-0000EA710000}"/>
    <cellStyle name="Comma 5 2 2 2 3 4 2 3" xfId="21674" xr:uid="{00000000-0005-0000-0000-0000EB710000}"/>
    <cellStyle name="Comma 5 2 2 2 3 4 2 3 2" xfId="52498" xr:uid="{00000000-0005-0000-0000-0000EC710000}"/>
    <cellStyle name="Comma 5 2 2 2 3 4 2 4" xfId="37088" xr:uid="{00000000-0005-0000-0000-0000ED710000}"/>
    <cellStyle name="Comma 5 2 2 2 3 4 3" xfId="10269" xr:uid="{00000000-0005-0000-0000-0000EE710000}"/>
    <cellStyle name="Comma 5 2 2 2 3 4 3 2" xfId="25680" xr:uid="{00000000-0005-0000-0000-0000EF710000}"/>
    <cellStyle name="Comma 5 2 2 2 3 4 3 2 2" xfId="56504" xr:uid="{00000000-0005-0000-0000-0000F0710000}"/>
    <cellStyle name="Comma 5 2 2 2 3 4 3 3" xfId="41094" xr:uid="{00000000-0005-0000-0000-0000F1710000}"/>
    <cellStyle name="Comma 5 2 2 2 3 4 4" xfId="17871" xr:uid="{00000000-0005-0000-0000-0000F2710000}"/>
    <cellStyle name="Comma 5 2 2 2 3 4 4 2" xfId="48695" xr:uid="{00000000-0005-0000-0000-0000F3710000}"/>
    <cellStyle name="Comma 5 2 2 2 3 4 5" xfId="33285" xr:uid="{00000000-0005-0000-0000-0000F4710000}"/>
    <cellStyle name="Comma 5 2 2 2 3 5" xfId="4363" xr:uid="{00000000-0005-0000-0000-0000F5710000}"/>
    <cellStyle name="Comma 5 2 2 2 3 5 2" xfId="12173" xr:uid="{00000000-0005-0000-0000-0000F6710000}"/>
    <cellStyle name="Comma 5 2 2 2 3 5 2 2" xfId="27584" xr:uid="{00000000-0005-0000-0000-0000F7710000}"/>
    <cellStyle name="Comma 5 2 2 2 3 5 2 2 2" xfId="58408" xr:uid="{00000000-0005-0000-0000-0000F8710000}"/>
    <cellStyle name="Comma 5 2 2 2 3 5 2 3" xfId="42998" xr:uid="{00000000-0005-0000-0000-0000F9710000}"/>
    <cellStyle name="Comma 5 2 2 2 3 5 3" xfId="19775" xr:uid="{00000000-0005-0000-0000-0000FA710000}"/>
    <cellStyle name="Comma 5 2 2 2 3 5 3 2" xfId="50599" xr:uid="{00000000-0005-0000-0000-0000FB710000}"/>
    <cellStyle name="Comma 5 2 2 2 3 5 4" xfId="35189" xr:uid="{00000000-0005-0000-0000-0000FC710000}"/>
    <cellStyle name="Comma 5 2 2 2 3 6" xfId="8370" xr:uid="{00000000-0005-0000-0000-0000FD710000}"/>
    <cellStyle name="Comma 5 2 2 2 3 6 2" xfId="23781" xr:uid="{00000000-0005-0000-0000-0000FE710000}"/>
    <cellStyle name="Comma 5 2 2 2 3 6 2 2" xfId="54605" xr:uid="{00000000-0005-0000-0000-0000FF710000}"/>
    <cellStyle name="Comma 5 2 2 2 3 6 3" xfId="39195" xr:uid="{00000000-0005-0000-0000-000000720000}"/>
    <cellStyle name="Comma 5 2 2 2 3 7" xfId="15972" xr:uid="{00000000-0005-0000-0000-000001720000}"/>
    <cellStyle name="Comma 5 2 2 2 3 7 2" xfId="46796" xr:uid="{00000000-0005-0000-0000-000002720000}"/>
    <cellStyle name="Comma 5 2 2 2 3 8" xfId="31386" xr:uid="{00000000-0005-0000-0000-000003720000}"/>
    <cellStyle name="Comma 5 2 2 2 4" xfId="980" xr:uid="{00000000-0005-0000-0000-000004720000}"/>
    <cellStyle name="Comma 5 2 2 2 4 2" xfId="2879" xr:uid="{00000000-0005-0000-0000-000005720000}"/>
    <cellStyle name="Comma 5 2 2 2 4 2 2" xfId="6682" xr:uid="{00000000-0005-0000-0000-000006720000}"/>
    <cellStyle name="Comma 5 2 2 2 4 2 2 2" xfId="14492" xr:uid="{00000000-0005-0000-0000-000007720000}"/>
    <cellStyle name="Comma 5 2 2 2 4 2 2 2 2" xfId="29903" xr:uid="{00000000-0005-0000-0000-000008720000}"/>
    <cellStyle name="Comma 5 2 2 2 4 2 2 2 2 2" xfId="60727" xr:uid="{00000000-0005-0000-0000-000009720000}"/>
    <cellStyle name="Comma 5 2 2 2 4 2 2 2 3" xfId="45317" xr:uid="{00000000-0005-0000-0000-00000A720000}"/>
    <cellStyle name="Comma 5 2 2 2 4 2 2 3" xfId="22094" xr:uid="{00000000-0005-0000-0000-00000B720000}"/>
    <cellStyle name="Comma 5 2 2 2 4 2 2 3 2" xfId="52918" xr:uid="{00000000-0005-0000-0000-00000C720000}"/>
    <cellStyle name="Comma 5 2 2 2 4 2 2 4" xfId="37508" xr:uid="{00000000-0005-0000-0000-00000D720000}"/>
    <cellStyle name="Comma 5 2 2 2 4 2 3" xfId="10689" xr:uid="{00000000-0005-0000-0000-00000E720000}"/>
    <cellStyle name="Comma 5 2 2 2 4 2 3 2" xfId="26100" xr:uid="{00000000-0005-0000-0000-00000F720000}"/>
    <cellStyle name="Comma 5 2 2 2 4 2 3 2 2" xfId="56924" xr:uid="{00000000-0005-0000-0000-000010720000}"/>
    <cellStyle name="Comma 5 2 2 2 4 2 3 3" xfId="41514" xr:uid="{00000000-0005-0000-0000-000011720000}"/>
    <cellStyle name="Comma 5 2 2 2 4 2 4" xfId="18291" xr:uid="{00000000-0005-0000-0000-000012720000}"/>
    <cellStyle name="Comma 5 2 2 2 4 2 4 2" xfId="49115" xr:uid="{00000000-0005-0000-0000-000013720000}"/>
    <cellStyle name="Comma 5 2 2 2 4 2 5" xfId="33705" xr:uid="{00000000-0005-0000-0000-000014720000}"/>
    <cellStyle name="Comma 5 2 2 2 4 3" xfId="4783" xr:uid="{00000000-0005-0000-0000-000015720000}"/>
    <cellStyle name="Comma 5 2 2 2 4 3 2" xfId="12593" xr:uid="{00000000-0005-0000-0000-000016720000}"/>
    <cellStyle name="Comma 5 2 2 2 4 3 2 2" xfId="28004" xr:uid="{00000000-0005-0000-0000-000017720000}"/>
    <cellStyle name="Comma 5 2 2 2 4 3 2 2 2" xfId="58828" xr:uid="{00000000-0005-0000-0000-000018720000}"/>
    <cellStyle name="Comma 5 2 2 2 4 3 2 3" xfId="43418" xr:uid="{00000000-0005-0000-0000-000019720000}"/>
    <cellStyle name="Comma 5 2 2 2 4 3 3" xfId="20195" xr:uid="{00000000-0005-0000-0000-00001A720000}"/>
    <cellStyle name="Comma 5 2 2 2 4 3 3 2" xfId="51019" xr:uid="{00000000-0005-0000-0000-00001B720000}"/>
    <cellStyle name="Comma 5 2 2 2 4 3 4" xfId="35609" xr:uid="{00000000-0005-0000-0000-00001C720000}"/>
    <cellStyle name="Comma 5 2 2 2 4 4" xfId="8790" xr:uid="{00000000-0005-0000-0000-00001D720000}"/>
    <cellStyle name="Comma 5 2 2 2 4 4 2" xfId="24201" xr:uid="{00000000-0005-0000-0000-00001E720000}"/>
    <cellStyle name="Comma 5 2 2 2 4 4 2 2" xfId="55025" xr:uid="{00000000-0005-0000-0000-00001F720000}"/>
    <cellStyle name="Comma 5 2 2 2 4 4 3" xfId="39615" xr:uid="{00000000-0005-0000-0000-000020720000}"/>
    <cellStyle name="Comma 5 2 2 2 4 5" xfId="16392" xr:uid="{00000000-0005-0000-0000-000021720000}"/>
    <cellStyle name="Comma 5 2 2 2 4 5 2" xfId="47216" xr:uid="{00000000-0005-0000-0000-000022720000}"/>
    <cellStyle name="Comma 5 2 2 2 4 6" xfId="31806" xr:uid="{00000000-0005-0000-0000-000023720000}"/>
    <cellStyle name="Comma 5 2 2 2 5" xfId="1613" xr:uid="{00000000-0005-0000-0000-000024720000}"/>
    <cellStyle name="Comma 5 2 2 2 5 2" xfId="3512" xr:uid="{00000000-0005-0000-0000-000025720000}"/>
    <cellStyle name="Comma 5 2 2 2 5 2 2" xfId="7315" xr:uid="{00000000-0005-0000-0000-000026720000}"/>
    <cellStyle name="Comma 5 2 2 2 5 2 2 2" xfId="15125" xr:uid="{00000000-0005-0000-0000-000027720000}"/>
    <cellStyle name="Comma 5 2 2 2 5 2 2 2 2" xfId="30536" xr:uid="{00000000-0005-0000-0000-000028720000}"/>
    <cellStyle name="Comma 5 2 2 2 5 2 2 2 2 2" xfId="61360" xr:uid="{00000000-0005-0000-0000-000029720000}"/>
    <cellStyle name="Comma 5 2 2 2 5 2 2 2 3" xfId="45950" xr:uid="{00000000-0005-0000-0000-00002A720000}"/>
    <cellStyle name="Comma 5 2 2 2 5 2 2 3" xfId="22727" xr:uid="{00000000-0005-0000-0000-00002B720000}"/>
    <cellStyle name="Comma 5 2 2 2 5 2 2 3 2" xfId="53551" xr:uid="{00000000-0005-0000-0000-00002C720000}"/>
    <cellStyle name="Comma 5 2 2 2 5 2 2 4" xfId="38141" xr:uid="{00000000-0005-0000-0000-00002D720000}"/>
    <cellStyle name="Comma 5 2 2 2 5 2 3" xfId="11322" xr:uid="{00000000-0005-0000-0000-00002E720000}"/>
    <cellStyle name="Comma 5 2 2 2 5 2 3 2" xfId="26733" xr:uid="{00000000-0005-0000-0000-00002F720000}"/>
    <cellStyle name="Comma 5 2 2 2 5 2 3 2 2" xfId="57557" xr:uid="{00000000-0005-0000-0000-000030720000}"/>
    <cellStyle name="Comma 5 2 2 2 5 2 3 3" xfId="42147" xr:uid="{00000000-0005-0000-0000-000031720000}"/>
    <cellStyle name="Comma 5 2 2 2 5 2 4" xfId="18924" xr:uid="{00000000-0005-0000-0000-000032720000}"/>
    <cellStyle name="Comma 5 2 2 2 5 2 4 2" xfId="49748" xr:uid="{00000000-0005-0000-0000-000033720000}"/>
    <cellStyle name="Comma 5 2 2 2 5 2 5" xfId="34338" xr:uid="{00000000-0005-0000-0000-000034720000}"/>
    <cellStyle name="Comma 5 2 2 2 5 3" xfId="5416" xr:uid="{00000000-0005-0000-0000-000035720000}"/>
    <cellStyle name="Comma 5 2 2 2 5 3 2" xfId="13226" xr:uid="{00000000-0005-0000-0000-000036720000}"/>
    <cellStyle name="Comma 5 2 2 2 5 3 2 2" xfId="28637" xr:uid="{00000000-0005-0000-0000-000037720000}"/>
    <cellStyle name="Comma 5 2 2 2 5 3 2 2 2" xfId="59461" xr:uid="{00000000-0005-0000-0000-000038720000}"/>
    <cellStyle name="Comma 5 2 2 2 5 3 2 3" xfId="44051" xr:uid="{00000000-0005-0000-0000-000039720000}"/>
    <cellStyle name="Comma 5 2 2 2 5 3 3" xfId="20828" xr:uid="{00000000-0005-0000-0000-00003A720000}"/>
    <cellStyle name="Comma 5 2 2 2 5 3 3 2" xfId="51652" xr:uid="{00000000-0005-0000-0000-00003B720000}"/>
    <cellStyle name="Comma 5 2 2 2 5 3 4" xfId="36242" xr:uid="{00000000-0005-0000-0000-00003C720000}"/>
    <cellStyle name="Comma 5 2 2 2 5 4" xfId="9423" xr:uid="{00000000-0005-0000-0000-00003D720000}"/>
    <cellStyle name="Comma 5 2 2 2 5 4 2" xfId="24834" xr:uid="{00000000-0005-0000-0000-00003E720000}"/>
    <cellStyle name="Comma 5 2 2 2 5 4 2 2" xfId="55658" xr:uid="{00000000-0005-0000-0000-00003F720000}"/>
    <cellStyle name="Comma 5 2 2 2 5 4 3" xfId="40248" xr:uid="{00000000-0005-0000-0000-000040720000}"/>
    <cellStyle name="Comma 5 2 2 2 5 5" xfId="17025" xr:uid="{00000000-0005-0000-0000-000041720000}"/>
    <cellStyle name="Comma 5 2 2 2 5 5 2" xfId="47849" xr:uid="{00000000-0005-0000-0000-000042720000}"/>
    <cellStyle name="Comma 5 2 2 2 5 6" xfId="32439" xr:uid="{00000000-0005-0000-0000-000043720000}"/>
    <cellStyle name="Comma 5 2 2 2 6" xfId="2246" xr:uid="{00000000-0005-0000-0000-000044720000}"/>
    <cellStyle name="Comma 5 2 2 2 6 2" xfId="6049" xr:uid="{00000000-0005-0000-0000-000045720000}"/>
    <cellStyle name="Comma 5 2 2 2 6 2 2" xfId="13859" xr:uid="{00000000-0005-0000-0000-000046720000}"/>
    <cellStyle name="Comma 5 2 2 2 6 2 2 2" xfId="29270" xr:uid="{00000000-0005-0000-0000-000047720000}"/>
    <cellStyle name="Comma 5 2 2 2 6 2 2 2 2" xfId="60094" xr:uid="{00000000-0005-0000-0000-000048720000}"/>
    <cellStyle name="Comma 5 2 2 2 6 2 2 3" xfId="44684" xr:uid="{00000000-0005-0000-0000-000049720000}"/>
    <cellStyle name="Comma 5 2 2 2 6 2 3" xfId="21461" xr:uid="{00000000-0005-0000-0000-00004A720000}"/>
    <cellStyle name="Comma 5 2 2 2 6 2 3 2" xfId="52285" xr:uid="{00000000-0005-0000-0000-00004B720000}"/>
    <cellStyle name="Comma 5 2 2 2 6 2 4" xfId="36875" xr:uid="{00000000-0005-0000-0000-00004C720000}"/>
    <cellStyle name="Comma 5 2 2 2 6 3" xfId="10056" xr:uid="{00000000-0005-0000-0000-00004D720000}"/>
    <cellStyle name="Comma 5 2 2 2 6 3 2" xfId="25467" xr:uid="{00000000-0005-0000-0000-00004E720000}"/>
    <cellStyle name="Comma 5 2 2 2 6 3 2 2" xfId="56291" xr:uid="{00000000-0005-0000-0000-00004F720000}"/>
    <cellStyle name="Comma 5 2 2 2 6 3 3" xfId="40881" xr:uid="{00000000-0005-0000-0000-000050720000}"/>
    <cellStyle name="Comma 5 2 2 2 6 4" xfId="17658" xr:uid="{00000000-0005-0000-0000-000051720000}"/>
    <cellStyle name="Comma 5 2 2 2 6 4 2" xfId="48482" xr:uid="{00000000-0005-0000-0000-000052720000}"/>
    <cellStyle name="Comma 5 2 2 2 6 5" xfId="33072" xr:uid="{00000000-0005-0000-0000-000053720000}"/>
    <cellStyle name="Comma 5 2 2 2 7" xfId="4150" xr:uid="{00000000-0005-0000-0000-000054720000}"/>
    <cellStyle name="Comma 5 2 2 2 7 2" xfId="11960" xr:uid="{00000000-0005-0000-0000-000055720000}"/>
    <cellStyle name="Comma 5 2 2 2 7 2 2" xfId="27371" xr:uid="{00000000-0005-0000-0000-000056720000}"/>
    <cellStyle name="Comma 5 2 2 2 7 2 2 2" xfId="58195" xr:uid="{00000000-0005-0000-0000-000057720000}"/>
    <cellStyle name="Comma 5 2 2 2 7 2 3" xfId="42785" xr:uid="{00000000-0005-0000-0000-000058720000}"/>
    <cellStyle name="Comma 5 2 2 2 7 3" xfId="19562" xr:uid="{00000000-0005-0000-0000-000059720000}"/>
    <cellStyle name="Comma 5 2 2 2 7 3 2" xfId="50386" xr:uid="{00000000-0005-0000-0000-00005A720000}"/>
    <cellStyle name="Comma 5 2 2 2 7 4" xfId="34976" xr:uid="{00000000-0005-0000-0000-00005B720000}"/>
    <cellStyle name="Comma 5 2 2 2 8" xfId="8157" xr:uid="{00000000-0005-0000-0000-00005C720000}"/>
    <cellStyle name="Comma 5 2 2 2 8 2" xfId="23568" xr:uid="{00000000-0005-0000-0000-00005D720000}"/>
    <cellStyle name="Comma 5 2 2 2 8 2 2" xfId="54392" xr:uid="{00000000-0005-0000-0000-00005E720000}"/>
    <cellStyle name="Comma 5 2 2 2 8 3" xfId="38982" xr:uid="{00000000-0005-0000-0000-00005F720000}"/>
    <cellStyle name="Comma 5 2 2 2 9" xfId="7948" xr:uid="{00000000-0005-0000-0000-000060720000}"/>
    <cellStyle name="Comma 5 2 2 2 9 2" xfId="23359" xr:uid="{00000000-0005-0000-0000-000061720000}"/>
    <cellStyle name="Comma 5 2 2 2 9 2 2" xfId="54183" xr:uid="{00000000-0005-0000-0000-000062720000}"/>
    <cellStyle name="Comma 5 2 2 2 9 3" xfId="38773" xr:uid="{00000000-0005-0000-0000-000063720000}"/>
    <cellStyle name="Comma 5 2 2 3" xfId="687" xr:uid="{00000000-0005-0000-0000-000064720000}"/>
    <cellStyle name="Comma 5 2 2 3 2" xfId="1320" xr:uid="{00000000-0005-0000-0000-000065720000}"/>
    <cellStyle name="Comma 5 2 2 3 2 2" xfId="3219" xr:uid="{00000000-0005-0000-0000-000066720000}"/>
    <cellStyle name="Comma 5 2 2 3 2 2 2" xfId="7022" xr:uid="{00000000-0005-0000-0000-000067720000}"/>
    <cellStyle name="Comma 5 2 2 3 2 2 2 2" xfId="14832" xr:uid="{00000000-0005-0000-0000-000068720000}"/>
    <cellStyle name="Comma 5 2 2 3 2 2 2 2 2" xfId="30243" xr:uid="{00000000-0005-0000-0000-000069720000}"/>
    <cellStyle name="Comma 5 2 2 3 2 2 2 2 2 2" xfId="61067" xr:uid="{00000000-0005-0000-0000-00006A720000}"/>
    <cellStyle name="Comma 5 2 2 3 2 2 2 2 3" xfId="45657" xr:uid="{00000000-0005-0000-0000-00006B720000}"/>
    <cellStyle name="Comma 5 2 2 3 2 2 2 3" xfId="22434" xr:uid="{00000000-0005-0000-0000-00006C720000}"/>
    <cellStyle name="Comma 5 2 2 3 2 2 2 3 2" xfId="53258" xr:uid="{00000000-0005-0000-0000-00006D720000}"/>
    <cellStyle name="Comma 5 2 2 3 2 2 2 4" xfId="37848" xr:uid="{00000000-0005-0000-0000-00006E720000}"/>
    <cellStyle name="Comma 5 2 2 3 2 2 3" xfId="11029" xr:uid="{00000000-0005-0000-0000-00006F720000}"/>
    <cellStyle name="Comma 5 2 2 3 2 2 3 2" xfId="26440" xr:uid="{00000000-0005-0000-0000-000070720000}"/>
    <cellStyle name="Comma 5 2 2 3 2 2 3 2 2" xfId="57264" xr:uid="{00000000-0005-0000-0000-000071720000}"/>
    <cellStyle name="Comma 5 2 2 3 2 2 3 3" xfId="41854" xr:uid="{00000000-0005-0000-0000-000072720000}"/>
    <cellStyle name="Comma 5 2 2 3 2 2 4" xfId="18631" xr:uid="{00000000-0005-0000-0000-000073720000}"/>
    <cellStyle name="Comma 5 2 2 3 2 2 4 2" xfId="49455" xr:uid="{00000000-0005-0000-0000-000074720000}"/>
    <cellStyle name="Comma 5 2 2 3 2 2 5" xfId="34045" xr:uid="{00000000-0005-0000-0000-000075720000}"/>
    <cellStyle name="Comma 5 2 2 3 2 3" xfId="5123" xr:uid="{00000000-0005-0000-0000-000076720000}"/>
    <cellStyle name="Comma 5 2 2 3 2 3 2" xfId="12933" xr:uid="{00000000-0005-0000-0000-000077720000}"/>
    <cellStyle name="Comma 5 2 2 3 2 3 2 2" xfId="28344" xr:uid="{00000000-0005-0000-0000-000078720000}"/>
    <cellStyle name="Comma 5 2 2 3 2 3 2 2 2" xfId="59168" xr:uid="{00000000-0005-0000-0000-000079720000}"/>
    <cellStyle name="Comma 5 2 2 3 2 3 2 3" xfId="43758" xr:uid="{00000000-0005-0000-0000-00007A720000}"/>
    <cellStyle name="Comma 5 2 2 3 2 3 3" xfId="20535" xr:uid="{00000000-0005-0000-0000-00007B720000}"/>
    <cellStyle name="Comma 5 2 2 3 2 3 3 2" xfId="51359" xr:uid="{00000000-0005-0000-0000-00007C720000}"/>
    <cellStyle name="Comma 5 2 2 3 2 3 4" xfId="35949" xr:uid="{00000000-0005-0000-0000-00007D720000}"/>
    <cellStyle name="Comma 5 2 2 3 2 4" xfId="9130" xr:uid="{00000000-0005-0000-0000-00007E720000}"/>
    <cellStyle name="Comma 5 2 2 3 2 4 2" xfId="24541" xr:uid="{00000000-0005-0000-0000-00007F720000}"/>
    <cellStyle name="Comma 5 2 2 3 2 4 2 2" xfId="55365" xr:uid="{00000000-0005-0000-0000-000080720000}"/>
    <cellStyle name="Comma 5 2 2 3 2 4 3" xfId="39955" xr:uid="{00000000-0005-0000-0000-000081720000}"/>
    <cellStyle name="Comma 5 2 2 3 2 5" xfId="16732" xr:uid="{00000000-0005-0000-0000-000082720000}"/>
    <cellStyle name="Comma 5 2 2 3 2 5 2" xfId="47556" xr:uid="{00000000-0005-0000-0000-000083720000}"/>
    <cellStyle name="Comma 5 2 2 3 2 6" xfId="32146" xr:uid="{00000000-0005-0000-0000-000084720000}"/>
    <cellStyle name="Comma 5 2 2 3 3" xfId="1953" xr:uid="{00000000-0005-0000-0000-000085720000}"/>
    <cellStyle name="Comma 5 2 2 3 3 2" xfId="3852" xr:uid="{00000000-0005-0000-0000-000086720000}"/>
    <cellStyle name="Comma 5 2 2 3 3 2 2" xfId="7655" xr:uid="{00000000-0005-0000-0000-000087720000}"/>
    <cellStyle name="Comma 5 2 2 3 3 2 2 2" xfId="15465" xr:uid="{00000000-0005-0000-0000-000088720000}"/>
    <cellStyle name="Comma 5 2 2 3 3 2 2 2 2" xfId="30876" xr:uid="{00000000-0005-0000-0000-000089720000}"/>
    <cellStyle name="Comma 5 2 2 3 3 2 2 2 2 2" xfId="61700" xr:uid="{00000000-0005-0000-0000-00008A720000}"/>
    <cellStyle name="Comma 5 2 2 3 3 2 2 2 3" xfId="46290" xr:uid="{00000000-0005-0000-0000-00008B720000}"/>
    <cellStyle name="Comma 5 2 2 3 3 2 2 3" xfId="23067" xr:uid="{00000000-0005-0000-0000-00008C720000}"/>
    <cellStyle name="Comma 5 2 2 3 3 2 2 3 2" xfId="53891" xr:uid="{00000000-0005-0000-0000-00008D720000}"/>
    <cellStyle name="Comma 5 2 2 3 3 2 2 4" xfId="38481" xr:uid="{00000000-0005-0000-0000-00008E720000}"/>
    <cellStyle name="Comma 5 2 2 3 3 2 3" xfId="11662" xr:uid="{00000000-0005-0000-0000-00008F720000}"/>
    <cellStyle name="Comma 5 2 2 3 3 2 3 2" xfId="27073" xr:uid="{00000000-0005-0000-0000-000090720000}"/>
    <cellStyle name="Comma 5 2 2 3 3 2 3 2 2" xfId="57897" xr:uid="{00000000-0005-0000-0000-000091720000}"/>
    <cellStyle name="Comma 5 2 2 3 3 2 3 3" xfId="42487" xr:uid="{00000000-0005-0000-0000-000092720000}"/>
    <cellStyle name="Comma 5 2 2 3 3 2 4" xfId="19264" xr:uid="{00000000-0005-0000-0000-000093720000}"/>
    <cellStyle name="Comma 5 2 2 3 3 2 4 2" xfId="50088" xr:uid="{00000000-0005-0000-0000-000094720000}"/>
    <cellStyle name="Comma 5 2 2 3 3 2 5" xfId="34678" xr:uid="{00000000-0005-0000-0000-000095720000}"/>
    <cellStyle name="Comma 5 2 2 3 3 3" xfId="5756" xr:uid="{00000000-0005-0000-0000-000096720000}"/>
    <cellStyle name="Comma 5 2 2 3 3 3 2" xfId="13566" xr:uid="{00000000-0005-0000-0000-000097720000}"/>
    <cellStyle name="Comma 5 2 2 3 3 3 2 2" xfId="28977" xr:uid="{00000000-0005-0000-0000-000098720000}"/>
    <cellStyle name="Comma 5 2 2 3 3 3 2 2 2" xfId="59801" xr:uid="{00000000-0005-0000-0000-000099720000}"/>
    <cellStyle name="Comma 5 2 2 3 3 3 2 3" xfId="44391" xr:uid="{00000000-0005-0000-0000-00009A720000}"/>
    <cellStyle name="Comma 5 2 2 3 3 3 3" xfId="21168" xr:uid="{00000000-0005-0000-0000-00009B720000}"/>
    <cellStyle name="Comma 5 2 2 3 3 3 3 2" xfId="51992" xr:uid="{00000000-0005-0000-0000-00009C720000}"/>
    <cellStyle name="Comma 5 2 2 3 3 3 4" xfId="36582" xr:uid="{00000000-0005-0000-0000-00009D720000}"/>
    <cellStyle name="Comma 5 2 2 3 3 4" xfId="9763" xr:uid="{00000000-0005-0000-0000-00009E720000}"/>
    <cellStyle name="Comma 5 2 2 3 3 4 2" xfId="25174" xr:uid="{00000000-0005-0000-0000-00009F720000}"/>
    <cellStyle name="Comma 5 2 2 3 3 4 2 2" xfId="55998" xr:uid="{00000000-0005-0000-0000-0000A0720000}"/>
    <cellStyle name="Comma 5 2 2 3 3 4 3" xfId="40588" xr:uid="{00000000-0005-0000-0000-0000A1720000}"/>
    <cellStyle name="Comma 5 2 2 3 3 5" xfId="17365" xr:uid="{00000000-0005-0000-0000-0000A2720000}"/>
    <cellStyle name="Comma 5 2 2 3 3 5 2" xfId="48189" xr:uid="{00000000-0005-0000-0000-0000A3720000}"/>
    <cellStyle name="Comma 5 2 2 3 3 6" xfId="32779" xr:uid="{00000000-0005-0000-0000-0000A4720000}"/>
    <cellStyle name="Comma 5 2 2 3 4" xfId="2586" xr:uid="{00000000-0005-0000-0000-0000A5720000}"/>
    <cellStyle name="Comma 5 2 2 3 4 2" xfId="6389" xr:uid="{00000000-0005-0000-0000-0000A6720000}"/>
    <cellStyle name="Comma 5 2 2 3 4 2 2" xfId="14199" xr:uid="{00000000-0005-0000-0000-0000A7720000}"/>
    <cellStyle name="Comma 5 2 2 3 4 2 2 2" xfId="29610" xr:uid="{00000000-0005-0000-0000-0000A8720000}"/>
    <cellStyle name="Comma 5 2 2 3 4 2 2 2 2" xfId="60434" xr:uid="{00000000-0005-0000-0000-0000A9720000}"/>
    <cellStyle name="Comma 5 2 2 3 4 2 2 3" xfId="45024" xr:uid="{00000000-0005-0000-0000-0000AA720000}"/>
    <cellStyle name="Comma 5 2 2 3 4 2 3" xfId="21801" xr:uid="{00000000-0005-0000-0000-0000AB720000}"/>
    <cellStyle name="Comma 5 2 2 3 4 2 3 2" xfId="52625" xr:uid="{00000000-0005-0000-0000-0000AC720000}"/>
    <cellStyle name="Comma 5 2 2 3 4 2 4" xfId="37215" xr:uid="{00000000-0005-0000-0000-0000AD720000}"/>
    <cellStyle name="Comma 5 2 2 3 4 3" xfId="10396" xr:uid="{00000000-0005-0000-0000-0000AE720000}"/>
    <cellStyle name="Comma 5 2 2 3 4 3 2" xfId="25807" xr:uid="{00000000-0005-0000-0000-0000AF720000}"/>
    <cellStyle name="Comma 5 2 2 3 4 3 2 2" xfId="56631" xr:uid="{00000000-0005-0000-0000-0000B0720000}"/>
    <cellStyle name="Comma 5 2 2 3 4 3 3" xfId="41221" xr:uid="{00000000-0005-0000-0000-0000B1720000}"/>
    <cellStyle name="Comma 5 2 2 3 4 4" xfId="17998" xr:uid="{00000000-0005-0000-0000-0000B2720000}"/>
    <cellStyle name="Comma 5 2 2 3 4 4 2" xfId="48822" xr:uid="{00000000-0005-0000-0000-0000B3720000}"/>
    <cellStyle name="Comma 5 2 2 3 4 5" xfId="33412" xr:uid="{00000000-0005-0000-0000-0000B4720000}"/>
    <cellStyle name="Comma 5 2 2 3 5" xfId="4490" xr:uid="{00000000-0005-0000-0000-0000B5720000}"/>
    <cellStyle name="Comma 5 2 2 3 5 2" xfId="12300" xr:uid="{00000000-0005-0000-0000-0000B6720000}"/>
    <cellStyle name="Comma 5 2 2 3 5 2 2" xfId="27711" xr:uid="{00000000-0005-0000-0000-0000B7720000}"/>
    <cellStyle name="Comma 5 2 2 3 5 2 2 2" xfId="58535" xr:uid="{00000000-0005-0000-0000-0000B8720000}"/>
    <cellStyle name="Comma 5 2 2 3 5 2 3" xfId="43125" xr:uid="{00000000-0005-0000-0000-0000B9720000}"/>
    <cellStyle name="Comma 5 2 2 3 5 3" xfId="19902" xr:uid="{00000000-0005-0000-0000-0000BA720000}"/>
    <cellStyle name="Comma 5 2 2 3 5 3 2" xfId="50726" xr:uid="{00000000-0005-0000-0000-0000BB720000}"/>
    <cellStyle name="Comma 5 2 2 3 5 4" xfId="35316" xr:uid="{00000000-0005-0000-0000-0000BC720000}"/>
    <cellStyle name="Comma 5 2 2 3 6" xfId="8497" xr:uid="{00000000-0005-0000-0000-0000BD720000}"/>
    <cellStyle name="Comma 5 2 2 3 6 2" xfId="23908" xr:uid="{00000000-0005-0000-0000-0000BE720000}"/>
    <cellStyle name="Comma 5 2 2 3 6 2 2" xfId="54732" xr:uid="{00000000-0005-0000-0000-0000BF720000}"/>
    <cellStyle name="Comma 5 2 2 3 6 3" xfId="39322" xr:uid="{00000000-0005-0000-0000-0000C0720000}"/>
    <cellStyle name="Comma 5 2 2 3 7" xfId="16099" xr:uid="{00000000-0005-0000-0000-0000C1720000}"/>
    <cellStyle name="Comma 5 2 2 3 7 2" xfId="46923" xr:uid="{00000000-0005-0000-0000-0000C2720000}"/>
    <cellStyle name="Comma 5 2 2 3 8" xfId="31513" xr:uid="{00000000-0005-0000-0000-0000C3720000}"/>
    <cellStyle name="Comma 5 2 2 4" xfId="478" xr:uid="{00000000-0005-0000-0000-0000C4720000}"/>
    <cellStyle name="Comma 5 2 2 4 2" xfId="1111" xr:uid="{00000000-0005-0000-0000-0000C5720000}"/>
    <cellStyle name="Comma 5 2 2 4 2 2" xfId="3010" xr:uid="{00000000-0005-0000-0000-0000C6720000}"/>
    <cellStyle name="Comma 5 2 2 4 2 2 2" xfId="6813" xr:uid="{00000000-0005-0000-0000-0000C7720000}"/>
    <cellStyle name="Comma 5 2 2 4 2 2 2 2" xfId="14623" xr:uid="{00000000-0005-0000-0000-0000C8720000}"/>
    <cellStyle name="Comma 5 2 2 4 2 2 2 2 2" xfId="30034" xr:uid="{00000000-0005-0000-0000-0000C9720000}"/>
    <cellStyle name="Comma 5 2 2 4 2 2 2 2 2 2" xfId="60858" xr:uid="{00000000-0005-0000-0000-0000CA720000}"/>
    <cellStyle name="Comma 5 2 2 4 2 2 2 2 3" xfId="45448" xr:uid="{00000000-0005-0000-0000-0000CB720000}"/>
    <cellStyle name="Comma 5 2 2 4 2 2 2 3" xfId="22225" xr:uid="{00000000-0005-0000-0000-0000CC720000}"/>
    <cellStyle name="Comma 5 2 2 4 2 2 2 3 2" xfId="53049" xr:uid="{00000000-0005-0000-0000-0000CD720000}"/>
    <cellStyle name="Comma 5 2 2 4 2 2 2 4" xfId="37639" xr:uid="{00000000-0005-0000-0000-0000CE720000}"/>
    <cellStyle name="Comma 5 2 2 4 2 2 3" xfId="10820" xr:uid="{00000000-0005-0000-0000-0000CF720000}"/>
    <cellStyle name="Comma 5 2 2 4 2 2 3 2" xfId="26231" xr:uid="{00000000-0005-0000-0000-0000D0720000}"/>
    <cellStyle name="Comma 5 2 2 4 2 2 3 2 2" xfId="57055" xr:uid="{00000000-0005-0000-0000-0000D1720000}"/>
    <cellStyle name="Comma 5 2 2 4 2 2 3 3" xfId="41645" xr:uid="{00000000-0005-0000-0000-0000D2720000}"/>
    <cellStyle name="Comma 5 2 2 4 2 2 4" xfId="18422" xr:uid="{00000000-0005-0000-0000-0000D3720000}"/>
    <cellStyle name="Comma 5 2 2 4 2 2 4 2" xfId="49246" xr:uid="{00000000-0005-0000-0000-0000D4720000}"/>
    <cellStyle name="Comma 5 2 2 4 2 2 5" xfId="33836" xr:uid="{00000000-0005-0000-0000-0000D5720000}"/>
    <cellStyle name="Comma 5 2 2 4 2 3" xfId="4914" xr:uid="{00000000-0005-0000-0000-0000D6720000}"/>
    <cellStyle name="Comma 5 2 2 4 2 3 2" xfId="12724" xr:uid="{00000000-0005-0000-0000-0000D7720000}"/>
    <cellStyle name="Comma 5 2 2 4 2 3 2 2" xfId="28135" xr:uid="{00000000-0005-0000-0000-0000D8720000}"/>
    <cellStyle name="Comma 5 2 2 4 2 3 2 2 2" xfId="58959" xr:uid="{00000000-0005-0000-0000-0000D9720000}"/>
    <cellStyle name="Comma 5 2 2 4 2 3 2 3" xfId="43549" xr:uid="{00000000-0005-0000-0000-0000DA720000}"/>
    <cellStyle name="Comma 5 2 2 4 2 3 3" xfId="20326" xr:uid="{00000000-0005-0000-0000-0000DB720000}"/>
    <cellStyle name="Comma 5 2 2 4 2 3 3 2" xfId="51150" xr:uid="{00000000-0005-0000-0000-0000DC720000}"/>
    <cellStyle name="Comma 5 2 2 4 2 3 4" xfId="35740" xr:uid="{00000000-0005-0000-0000-0000DD720000}"/>
    <cellStyle name="Comma 5 2 2 4 2 4" xfId="8921" xr:uid="{00000000-0005-0000-0000-0000DE720000}"/>
    <cellStyle name="Comma 5 2 2 4 2 4 2" xfId="24332" xr:uid="{00000000-0005-0000-0000-0000DF720000}"/>
    <cellStyle name="Comma 5 2 2 4 2 4 2 2" xfId="55156" xr:uid="{00000000-0005-0000-0000-0000E0720000}"/>
    <cellStyle name="Comma 5 2 2 4 2 4 3" xfId="39746" xr:uid="{00000000-0005-0000-0000-0000E1720000}"/>
    <cellStyle name="Comma 5 2 2 4 2 5" xfId="16523" xr:uid="{00000000-0005-0000-0000-0000E2720000}"/>
    <cellStyle name="Comma 5 2 2 4 2 5 2" xfId="47347" xr:uid="{00000000-0005-0000-0000-0000E3720000}"/>
    <cellStyle name="Comma 5 2 2 4 2 6" xfId="31937" xr:uid="{00000000-0005-0000-0000-0000E4720000}"/>
    <cellStyle name="Comma 5 2 2 4 3" xfId="1744" xr:uid="{00000000-0005-0000-0000-0000E5720000}"/>
    <cellStyle name="Comma 5 2 2 4 3 2" xfId="3643" xr:uid="{00000000-0005-0000-0000-0000E6720000}"/>
    <cellStyle name="Comma 5 2 2 4 3 2 2" xfId="7446" xr:uid="{00000000-0005-0000-0000-0000E7720000}"/>
    <cellStyle name="Comma 5 2 2 4 3 2 2 2" xfId="15256" xr:uid="{00000000-0005-0000-0000-0000E8720000}"/>
    <cellStyle name="Comma 5 2 2 4 3 2 2 2 2" xfId="30667" xr:uid="{00000000-0005-0000-0000-0000E9720000}"/>
    <cellStyle name="Comma 5 2 2 4 3 2 2 2 2 2" xfId="61491" xr:uid="{00000000-0005-0000-0000-0000EA720000}"/>
    <cellStyle name="Comma 5 2 2 4 3 2 2 2 3" xfId="46081" xr:uid="{00000000-0005-0000-0000-0000EB720000}"/>
    <cellStyle name="Comma 5 2 2 4 3 2 2 3" xfId="22858" xr:uid="{00000000-0005-0000-0000-0000EC720000}"/>
    <cellStyle name="Comma 5 2 2 4 3 2 2 3 2" xfId="53682" xr:uid="{00000000-0005-0000-0000-0000ED720000}"/>
    <cellStyle name="Comma 5 2 2 4 3 2 2 4" xfId="38272" xr:uid="{00000000-0005-0000-0000-0000EE720000}"/>
    <cellStyle name="Comma 5 2 2 4 3 2 3" xfId="11453" xr:uid="{00000000-0005-0000-0000-0000EF720000}"/>
    <cellStyle name="Comma 5 2 2 4 3 2 3 2" xfId="26864" xr:uid="{00000000-0005-0000-0000-0000F0720000}"/>
    <cellStyle name="Comma 5 2 2 4 3 2 3 2 2" xfId="57688" xr:uid="{00000000-0005-0000-0000-0000F1720000}"/>
    <cellStyle name="Comma 5 2 2 4 3 2 3 3" xfId="42278" xr:uid="{00000000-0005-0000-0000-0000F2720000}"/>
    <cellStyle name="Comma 5 2 2 4 3 2 4" xfId="19055" xr:uid="{00000000-0005-0000-0000-0000F3720000}"/>
    <cellStyle name="Comma 5 2 2 4 3 2 4 2" xfId="49879" xr:uid="{00000000-0005-0000-0000-0000F4720000}"/>
    <cellStyle name="Comma 5 2 2 4 3 2 5" xfId="34469" xr:uid="{00000000-0005-0000-0000-0000F5720000}"/>
    <cellStyle name="Comma 5 2 2 4 3 3" xfId="5547" xr:uid="{00000000-0005-0000-0000-0000F6720000}"/>
    <cellStyle name="Comma 5 2 2 4 3 3 2" xfId="13357" xr:uid="{00000000-0005-0000-0000-0000F7720000}"/>
    <cellStyle name="Comma 5 2 2 4 3 3 2 2" xfId="28768" xr:uid="{00000000-0005-0000-0000-0000F8720000}"/>
    <cellStyle name="Comma 5 2 2 4 3 3 2 2 2" xfId="59592" xr:uid="{00000000-0005-0000-0000-0000F9720000}"/>
    <cellStyle name="Comma 5 2 2 4 3 3 2 3" xfId="44182" xr:uid="{00000000-0005-0000-0000-0000FA720000}"/>
    <cellStyle name="Comma 5 2 2 4 3 3 3" xfId="20959" xr:uid="{00000000-0005-0000-0000-0000FB720000}"/>
    <cellStyle name="Comma 5 2 2 4 3 3 3 2" xfId="51783" xr:uid="{00000000-0005-0000-0000-0000FC720000}"/>
    <cellStyle name="Comma 5 2 2 4 3 3 4" xfId="36373" xr:uid="{00000000-0005-0000-0000-0000FD720000}"/>
    <cellStyle name="Comma 5 2 2 4 3 4" xfId="9554" xr:uid="{00000000-0005-0000-0000-0000FE720000}"/>
    <cellStyle name="Comma 5 2 2 4 3 4 2" xfId="24965" xr:uid="{00000000-0005-0000-0000-0000FF720000}"/>
    <cellStyle name="Comma 5 2 2 4 3 4 2 2" xfId="55789" xr:uid="{00000000-0005-0000-0000-000000730000}"/>
    <cellStyle name="Comma 5 2 2 4 3 4 3" xfId="40379" xr:uid="{00000000-0005-0000-0000-000001730000}"/>
    <cellStyle name="Comma 5 2 2 4 3 5" xfId="17156" xr:uid="{00000000-0005-0000-0000-000002730000}"/>
    <cellStyle name="Comma 5 2 2 4 3 5 2" xfId="47980" xr:uid="{00000000-0005-0000-0000-000003730000}"/>
    <cellStyle name="Comma 5 2 2 4 3 6" xfId="32570" xr:uid="{00000000-0005-0000-0000-000004730000}"/>
    <cellStyle name="Comma 5 2 2 4 4" xfId="2377" xr:uid="{00000000-0005-0000-0000-000005730000}"/>
    <cellStyle name="Comma 5 2 2 4 4 2" xfId="6180" xr:uid="{00000000-0005-0000-0000-000006730000}"/>
    <cellStyle name="Comma 5 2 2 4 4 2 2" xfId="13990" xr:uid="{00000000-0005-0000-0000-000007730000}"/>
    <cellStyle name="Comma 5 2 2 4 4 2 2 2" xfId="29401" xr:uid="{00000000-0005-0000-0000-000008730000}"/>
    <cellStyle name="Comma 5 2 2 4 4 2 2 2 2" xfId="60225" xr:uid="{00000000-0005-0000-0000-000009730000}"/>
    <cellStyle name="Comma 5 2 2 4 4 2 2 3" xfId="44815" xr:uid="{00000000-0005-0000-0000-00000A730000}"/>
    <cellStyle name="Comma 5 2 2 4 4 2 3" xfId="21592" xr:uid="{00000000-0005-0000-0000-00000B730000}"/>
    <cellStyle name="Comma 5 2 2 4 4 2 3 2" xfId="52416" xr:uid="{00000000-0005-0000-0000-00000C730000}"/>
    <cellStyle name="Comma 5 2 2 4 4 2 4" xfId="37006" xr:uid="{00000000-0005-0000-0000-00000D730000}"/>
    <cellStyle name="Comma 5 2 2 4 4 3" xfId="10187" xr:uid="{00000000-0005-0000-0000-00000E730000}"/>
    <cellStyle name="Comma 5 2 2 4 4 3 2" xfId="25598" xr:uid="{00000000-0005-0000-0000-00000F730000}"/>
    <cellStyle name="Comma 5 2 2 4 4 3 2 2" xfId="56422" xr:uid="{00000000-0005-0000-0000-000010730000}"/>
    <cellStyle name="Comma 5 2 2 4 4 3 3" xfId="41012" xr:uid="{00000000-0005-0000-0000-000011730000}"/>
    <cellStyle name="Comma 5 2 2 4 4 4" xfId="17789" xr:uid="{00000000-0005-0000-0000-000012730000}"/>
    <cellStyle name="Comma 5 2 2 4 4 4 2" xfId="48613" xr:uid="{00000000-0005-0000-0000-000013730000}"/>
    <cellStyle name="Comma 5 2 2 4 4 5" xfId="33203" xr:uid="{00000000-0005-0000-0000-000014730000}"/>
    <cellStyle name="Comma 5 2 2 4 5" xfId="4281" xr:uid="{00000000-0005-0000-0000-000015730000}"/>
    <cellStyle name="Comma 5 2 2 4 5 2" xfId="12091" xr:uid="{00000000-0005-0000-0000-000016730000}"/>
    <cellStyle name="Comma 5 2 2 4 5 2 2" xfId="27502" xr:uid="{00000000-0005-0000-0000-000017730000}"/>
    <cellStyle name="Comma 5 2 2 4 5 2 2 2" xfId="58326" xr:uid="{00000000-0005-0000-0000-000018730000}"/>
    <cellStyle name="Comma 5 2 2 4 5 2 3" xfId="42916" xr:uid="{00000000-0005-0000-0000-000019730000}"/>
    <cellStyle name="Comma 5 2 2 4 5 3" xfId="19693" xr:uid="{00000000-0005-0000-0000-00001A730000}"/>
    <cellStyle name="Comma 5 2 2 4 5 3 2" xfId="50517" xr:uid="{00000000-0005-0000-0000-00001B730000}"/>
    <cellStyle name="Comma 5 2 2 4 5 4" xfId="35107" xr:uid="{00000000-0005-0000-0000-00001C730000}"/>
    <cellStyle name="Comma 5 2 2 4 6" xfId="8288" xr:uid="{00000000-0005-0000-0000-00001D730000}"/>
    <cellStyle name="Comma 5 2 2 4 6 2" xfId="23699" xr:uid="{00000000-0005-0000-0000-00001E730000}"/>
    <cellStyle name="Comma 5 2 2 4 6 2 2" xfId="54523" xr:uid="{00000000-0005-0000-0000-00001F730000}"/>
    <cellStyle name="Comma 5 2 2 4 6 3" xfId="39113" xr:uid="{00000000-0005-0000-0000-000020730000}"/>
    <cellStyle name="Comma 5 2 2 4 7" xfId="15890" xr:uid="{00000000-0005-0000-0000-000021730000}"/>
    <cellStyle name="Comma 5 2 2 4 7 2" xfId="46714" xr:uid="{00000000-0005-0000-0000-000022730000}"/>
    <cellStyle name="Comma 5 2 2 4 8" xfId="31304" xr:uid="{00000000-0005-0000-0000-000023730000}"/>
    <cellStyle name="Comma 5 2 2 5" xfId="898" xr:uid="{00000000-0005-0000-0000-000024730000}"/>
    <cellStyle name="Comma 5 2 2 5 2" xfId="2797" xr:uid="{00000000-0005-0000-0000-000025730000}"/>
    <cellStyle name="Comma 5 2 2 5 2 2" xfId="6600" xr:uid="{00000000-0005-0000-0000-000026730000}"/>
    <cellStyle name="Comma 5 2 2 5 2 2 2" xfId="14410" xr:uid="{00000000-0005-0000-0000-000027730000}"/>
    <cellStyle name="Comma 5 2 2 5 2 2 2 2" xfId="29821" xr:uid="{00000000-0005-0000-0000-000028730000}"/>
    <cellStyle name="Comma 5 2 2 5 2 2 2 2 2" xfId="60645" xr:uid="{00000000-0005-0000-0000-000029730000}"/>
    <cellStyle name="Comma 5 2 2 5 2 2 2 3" xfId="45235" xr:uid="{00000000-0005-0000-0000-00002A730000}"/>
    <cellStyle name="Comma 5 2 2 5 2 2 3" xfId="22012" xr:uid="{00000000-0005-0000-0000-00002B730000}"/>
    <cellStyle name="Comma 5 2 2 5 2 2 3 2" xfId="52836" xr:uid="{00000000-0005-0000-0000-00002C730000}"/>
    <cellStyle name="Comma 5 2 2 5 2 2 4" xfId="37426" xr:uid="{00000000-0005-0000-0000-00002D730000}"/>
    <cellStyle name="Comma 5 2 2 5 2 3" xfId="10607" xr:uid="{00000000-0005-0000-0000-00002E730000}"/>
    <cellStyle name="Comma 5 2 2 5 2 3 2" xfId="26018" xr:uid="{00000000-0005-0000-0000-00002F730000}"/>
    <cellStyle name="Comma 5 2 2 5 2 3 2 2" xfId="56842" xr:uid="{00000000-0005-0000-0000-000030730000}"/>
    <cellStyle name="Comma 5 2 2 5 2 3 3" xfId="41432" xr:uid="{00000000-0005-0000-0000-000031730000}"/>
    <cellStyle name="Comma 5 2 2 5 2 4" xfId="18209" xr:uid="{00000000-0005-0000-0000-000032730000}"/>
    <cellStyle name="Comma 5 2 2 5 2 4 2" xfId="49033" xr:uid="{00000000-0005-0000-0000-000033730000}"/>
    <cellStyle name="Comma 5 2 2 5 2 5" xfId="33623" xr:uid="{00000000-0005-0000-0000-000034730000}"/>
    <cellStyle name="Comma 5 2 2 5 3" xfId="4701" xr:uid="{00000000-0005-0000-0000-000035730000}"/>
    <cellStyle name="Comma 5 2 2 5 3 2" xfId="12511" xr:uid="{00000000-0005-0000-0000-000036730000}"/>
    <cellStyle name="Comma 5 2 2 5 3 2 2" xfId="27922" xr:uid="{00000000-0005-0000-0000-000037730000}"/>
    <cellStyle name="Comma 5 2 2 5 3 2 2 2" xfId="58746" xr:uid="{00000000-0005-0000-0000-000038730000}"/>
    <cellStyle name="Comma 5 2 2 5 3 2 3" xfId="43336" xr:uid="{00000000-0005-0000-0000-000039730000}"/>
    <cellStyle name="Comma 5 2 2 5 3 3" xfId="20113" xr:uid="{00000000-0005-0000-0000-00003A730000}"/>
    <cellStyle name="Comma 5 2 2 5 3 3 2" xfId="50937" xr:uid="{00000000-0005-0000-0000-00003B730000}"/>
    <cellStyle name="Comma 5 2 2 5 3 4" xfId="35527" xr:uid="{00000000-0005-0000-0000-00003C730000}"/>
    <cellStyle name="Comma 5 2 2 5 4" xfId="8708" xr:uid="{00000000-0005-0000-0000-00003D730000}"/>
    <cellStyle name="Comma 5 2 2 5 4 2" xfId="24119" xr:uid="{00000000-0005-0000-0000-00003E730000}"/>
    <cellStyle name="Comma 5 2 2 5 4 2 2" xfId="54943" xr:uid="{00000000-0005-0000-0000-00003F730000}"/>
    <cellStyle name="Comma 5 2 2 5 4 3" xfId="39533" xr:uid="{00000000-0005-0000-0000-000040730000}"/>
    <cellStyle name="Comma 5 2 2 5 5" xfId="16310" xr:uid="{00000000-0005-0000-0000-000041730000}"/>
    <cellStyle name="Comma 5 2 2 5 5 2" xfId="47134" xr:uid="{00000000-0005-0000-0000-000042730000}"/>
    <cellStyle name="Comma 5 2 2 5 6" xfId="31724" xr:uid="{00000000-0005-0000-0000-000043730000}"/>
    <cellStyle name="Comma 5 2 2 6" xfId="1531" xr:uid="{00000000-0005-0000-0000-000044730000}"/>
    <cellStyle name="Comma 5 2 2 6 2" xfId="3430" xr:uid="{00000000-0005-0000-0000-000045730000}"/>
    <cellStyle name="Comma 5 2 2 6 2 2" xfId="7233" xr:uid="{00000000-0005-0000-0000-000046730000}"/>
    <cellStyle name="Comma 5 2 2 6 2 2 2" xfId="15043" xr:uid="{00000000-0005-0000-0000-000047730000}"/>
    <cellStyle name="Comma 5 2 2 6 2 2 2 2" xfId="30454" xr:uid="{00000000-0005-0000-0000-000048730000}"/>
    <cellStyle name="Comma 5 2 2 6 2 2 2 2 2" xfId="61278" xr:uid="{00000000-0005-0000-0000-000049730000}"/>
    <cellStyle name="Comma 5 2 2 6 2 2 2 3" xfId="45868" xr:uid="{00000000-0005-0000-0000-00004A730000}"/>
    <cellStyle name="Comma 5 2 2 6 2 2 3" xfId="22645" xr:uid="{00000000-0005-0000-0000-00004B730000}"/>
    <cellStyle name="Comma 5 2 2 6 2 2 3 2" xfId="53469" xr:uid="{00000000-0005-0000-0000-00004C730000}"/>
    <cellStyle name="Comma 5 2 2 6 2 2 4" xfId="38059" xr:uid="{00000000-0005-0000-0000-00004D730000}"/>
    <cellStyle name="Comma 5 2 2 6 2 3" xfId="11240" xr:uid="{00000000-0005-0000-0000-00004E730000}"/>
    <cellStyle name="Comma 5 2 2 6 2 3 2" xfId="26651" xr:uid="{00000000-0005-0000-0000-00004F730000}"/>
    <cellStyle name="Comma 5 2 2 6 2 3 2 2" xfId="57475" xr:uid="{00000000-0005-0000-0000-000050730000}"/>
    <cellStyle name="Comma 5 2 2 6 2 3 3" xfId="42065" xr:uid="{00000000-0005-0000-0000-000051730000}"/>
    <cellStyle name="Comma 5 2 2 6 2 4" xfId="18842" xr:uid="{00000000-0005-0000-0000-000052730000}"/>
    <cellStyle name="Comma 5 2 2 6 2 4 2" xfId="49666" xr:uid="{00000000-0005-0000-0000-000053730000}"/>
    <cellStyle name="Comma 5 2 2 6 2 5" xfId="34256" xr:uid="{00000000-0005-0000-0000-000054730000}"/>
    <cellStyle name="Comma 5 2 2 6 3" xfId="5334" xr:uid="{00000000-0005-0000-0000-000055730000}"/>
    <cellStyle name="Comma 5 2 2 6 3 2" xfId="13144" xr:uid="{00000000-0005-0000-0000-000056730000}"/>
    <cellStyle name="Comma 5 2 2 6 3 2 2" xfId="28555" xr:uid="{00000000-0005-0000-0000-000057730000}"/>
    <cellStyle name="Comma 5 2 2 6 3 2 2 2" xfId="59379" xr:uid="{00000000-0005-0000-0000-000058730000}"/>
    <cellStyle name="Comma 5 2 2 6 3 2 3" xfId="43969" xr:uid="{00000000-0005-0000-0000-000059730000}"/>
    <cellStyle name="Comma 5 2 2 6 3 3" xfId="20746" xr:uid="{00000000-0005-0000-0000-00005A730000}"/>
    <cellStyle name="Comma 5 2 2 6 3 3 2" xfId="51570" xr:uid="{00000000-0005-0000-0000-00005B730000}"/>
    <cellStyle name="Comma 5 2 2 6 3 4" xfId="36160" xr:uid="{00000000-0005-0000-0000-00005C730000}"/>
    <cellStyle name="Comma 5 2 2 6 4" xfId="9341" xr:uid="{00000000-0005-0000-0000-00005D730000}"/>
    <cellStyle name="Comma 5 2 2 6 4 2" xfId="24752" xr:uid="{00000000-0005-0000-0000-00005E730000}"/>
    <cellStyle name="Comma 5 2 2 6 4 2 2" xfId="55576" xr:uid="{00000000-0005-0000-0000-00005F730000}"/>
    <cellStyle name="Comma 5 2 2 6 4 3" xfId="40166" xr:uid="{00000000-0005-0000-0000-000060730000}"/>
    <cellStyle name="Comma 5 2 2 6 5" xfId="16943" xr:uid="{00000000-0005-0000-0000-000061730000}"/>
    <cellStyle name="Comma 5 2 2 6 5 2" xfId="47767" xr:uid="{00000000-0005-0000-0000-000062730000}"/>
    <cellStyle name="Comma 5 2 2 6 6" xfId="32357" xr:uid="{00000000-0005-0000-0000-000063730000}"/>
    <cellStyle name="Comma 5 2 2 7" xfId="2164" xr:uid="{00000000-0005-0000-0000-000064730000}"/>
    <cellStyle name="Comma 5 2 2 7 2" xfId="5967" xr:uid="{00000000-0005-0000-0000-000065730000}"/>
    <cellStyle name="Comma 5 2 2 7 2 2" xfId="13777" xr:uid="{00000000-0005-0000-0000-000066730000}"/>
    <cellStyle name="Comma 5 2 2 7 2 2 2" xfId="29188" xr:uid="{00000000-0005-0000-0000-000067730000}"/>
    <cellStyle name="Comma 5 2 2 7 2 2 2 2" xfId="60012" xr:uid="{00000000-0005-0000-0000-000068730000}"/>
    <cellStyle name="Comma 5 2 2 7 2 2 3" xfId="44602" xr:uid="{00000000-0005-0000-0000-000069730000}"/>
    <cellStyle name="Comma 5 2 2 7 2 3" xfId="21379" xr:uid="{00000000-0005-0000-0000-00006A730000}"/>
    <cellStyle name="Comma 5 2 2 7 2 3 2" xfId="52203" xr:uid="{00000000-0005-0000-0000-00006B730000}"/>
    <cellStyle name="Comma 5 2 2 7 2 4" xfId="36793" xr:uid="{00000000-0005-0000-0000-00006C730000}"/>
    <cellStyle name="Comma 5 2 2 7 3" xfId="9974" xr:uid="{00000000-0005-0000-0000-00006D730000}"/>
    <cellStyle name="Comma 5 2 2 7 3 2" xfId="25385" xr:uid="{00000000-0005-0000-0000-00006E730000}"/>
    <cellStyle name="Comma 5 2 2 7 3 2 2" xfId="56209" xr:uid="{00000000-0005-0000-0000-00006F730000}"/>
    <cellStyle name="Comma 5 2 2 7 3 3" xfId="40799" xr:uid="{00000000-0005-0000-0000-000070730000}"/>
    <cellStyle name="Comma 5 2 2 7 4" xfId="17576" xr:uid="{00000000-0005-0000-0000-000071730000}"/>
    <cellStyle name="Comma 5 2 2 7 4 2" xfId="48400" xr:uid="{00000000-0005-0000-0000-000072730000}"/>
    <cellStyle name="Comma 5 2 2 7 5" xfId="32990" xr:uid="{00000000-0005-0000-0000-000073730000}"/>
    <cellStyle name="Comma 5 2 2 8" xfId="4068" xr:uid="{00000000-0005-0000-0000-000074730000}"/>
    <cellStyle name="Comma 5 2 2 8 2" xfId="11878" xr:uid="{00000000-0005-0000-0000-000075730000}"/>
    <cellStyle name="Comma 5 2 2 8 2 2" xfId="27289" xr:uid="{00000000-0005-0000-0000-000076730000}"/>
    <cellStyle name="Comma 5 2 2 8 2 2 2" xfId="58113" xr:uid="{00000000-0005-0000-0000-000077730000}"/>
    <cellStyle name="Comma 5 2 2 8 2 3" xfId="42703" xr:uid="{00000000-0005-0000-0000-000078730000}"/>
    <cellStyle name="Comma 5 2 2 8 3" xfId="19480" xr:uid="{00000000-0005-0000-0000-000079730000}"/>
    <cellStyle name="Comma 5 2 2 8 3 2" xfId="50304" xr:uid="{00000000-0005-0000-0000-00007A730000}"/>
    <cellStyle name="Comma 5 2 2 8 4" xfId="34894" xr:uid="{00000000-0005-0000-0000-00007B730000}"/>
    <cellStyle name="Comma 5 2 2 9" xfId="8075" xr:uid="{00000000-0005-0000-0000-00007C730000}"/>
    <cellStyle name="Comma 5 2 2 9 2" xfId="23486" xr:uid="{00000000-0005-0000-0000-00007D730000}"/>
    <cellStyle name="Comma 5 2 2 9 2 2" xfId="54310" xr:uid="{00000000-0005-0000-0000-00007E730000}"/>
    <cellStyle name="Comma 5 2 2 9 3" xfId="38900" xr:uid="{00000000-0005-0000-0000-00007F730000}"/>
    <cellStyle name="Comma 5 2 3" xfId="83" xr:uid="{00000000-0005-0000-0000-000080730000}"/>
    <cellStyle name="Comma 5 2 3 10" xfId="15717" xr:uid="{00000000-0005-0000-0000-000081730000}"/>
    <cellStyle name="Comma 5 2 3 10 2" xfId="46541" xr:uid="{00000000-0005-0000-0000-000082730000}"/>
    <cellStyle name="Comma 5 2 3 11" xfId="31131" xr:uid="{00000000-0005-0000-0000-000083730000}"/>
    <cellStyle name="Comma 5 2 3 12" xfId="304" xr:uid="{00000000-0005-0000-0000-000084730000}"/>
    <cellStyle name="Comma 5 2 3 2" xfId="727" xr:uid="{00000000-0005-0000-0000-000085730000}"/>
    <cellStyle name="Comma 5 2 3 2 2" xfId="1360" xr:uid="{00000000-0005-0000-0000-000086730000}"/>
    <cellStyle name="Comma 5 2 3 2 2 2" xfId="3259" xr:uid="{00000000-0005-0000-0000-000087730000}"/>
    <cellStyle name="Comma 5 2 3 2 2 2 2" xfId="7062" xr:uid="{00000000-0005-0000-0000-000088730000}"/>
    <cellStyle name="Comma 5 2 3 2 2 2 2 2" xfId="14872" xr:uid="{00000000-0005-0000-0000-000089730000}"/>
    <cellStyle name="Comma 5 2 3 2 2 2 2 2 2" xfId="30283" xr:uid="{00000000-0005-0000-0000-00008A730000}"/>
    <cellStyle name="Comma 5 2 3 2 2 2 2 2 2 2" xfId="61107" xr:uid="{00000000-0005-0000-0000-00008B730000}"/>
    <cellStyle name="Comma 5 2 3 2 2 2 2 2 3" xfId="45697" xr:uid="{00000000-0005-0000-0000-00008C730000}"/>
    <cellStyle name="Comma 5 2 3 2 2 2 2 3" xfId="22474" xr:uid="{00000000-0005-0000-0000-00008D730000}"/>
    <cellStyle name="Comma 5 2 3 2 2 2 2 3 2" xfId="53298" xr:uid="{00000000-0005-0000-0000-00008E730000}"/>
    <cellStyle name="Comma 5 2 3 2 2 2 2 4" xfId="37888" xr:uid="{00000000-0005-0000-0000-00008F730000}"/>
    <cellStyle name="Comma 5 2 3 2 2 2 3" xfId="11069" xr:uid="{00000000-0005-0000-0000-000090730000}"/>
    <cellStyle name="Comma 5 2 3 2 2 2 3 2" xfId="26480" xr:uid="{00000000-0005-0000-0000-000091730000}"/>
    <cellStyle name="Comma 5 2 3 2 2 2 3 2 2" xfId="57304" xr:uid="{00000000-0005-0000-0000-000092730000}"/>
    <cellStyle name="Comma 5 2 3 2 2 2 3 3" xfId="41894" xr:uid="{00000000-0005-0000-0000-000093730000}"/>
    <cellStyle name="Comma 5 2 3 2 2 2 4" xfId="18671" xr:uid="{00000000-0005-0000-0000-000094730000}"/>
    <cellStyle name="Comma 5 2 3 2 2 2 4 2" xfId="49495" xr:uid="{00000000-0005-0000-0000-000095730000}"/>
    <cellStyle name="Comma 5 2 3 2 2 2 5" xfId="34085" xr:uid="{00000000-0005-0000-0000-000096730000}"/>
    <cellStyle name="Comma 5 2 3 2 2 3" xfId="5163" xr:uid="{00000000-0005-0000-0000-000097730000}"/>
    <cellStyle name="Comma 5 2 3 2 2 3 2" xfId="12973" xr:uid="{00000000-0005-0000-0000-000098730000}"/>
    <cellStyle name="Comma 5 2 3 2 2 3 2 2" xfId="28384" xr:uid="{00000000-0005-0000-0000-000099730000}"/>
    <cellStyle name="Comma 5 2 3 2 2 3 2 2 2" xfId="59208" xr:uid="{00000000-0005-0000-0000-00009A730000}"/>
    <cellStyle name="Comma 5 2 3 2 2 3 2 3" xfId="43798" xr:uid="{00000000-0005-0000-0000-00009B730000}"/>
    <cellStyle name="Comma 5 2 3 2 2 3 3" xfId="20575" xr:uid="{00000000-0005-0000-0000-00009C730000}"/>
    <cellStyle name="Comma 5 2 3 2 2 3 3 2" xfId="51399" xr:uid="{00000000-0005-0000-0000-00009D730000}"/>
    <cellStyle name="Comma 5 2 3 2 2 3 4" xfId="35989" xr:uid="{00000000-0005-0000-0000-00009E730000}"/>
    <cellStyle name="Comma 5 2 3 2 2 4" xfId="9170" xr:uid="{00000000-0005-0000-0000-00009F730000}"/>
    <cellStyle name="Comma 5 2 3 2 2 4 2" xfId="24581" xr:uid="{00000000-0005-0000-0000-0000A0730000}"/>
    <cellStyle name="Comma 5 2 3 2 2 4 2 2" xfId="55405" xr:uid="{00000000-0005-0000-0000-0000A1730000}"/>
    <cellStyle name="Comma 5 2 3 2 2 4 3" xfId="39995" xr:uid="{00000000-0005-0000-0000-0000A2730000}"/>
    <cellStyle name="Comma 5 2 3 2 2 5" xfId="16772" xr:uid="{00000000-0005-0000-0000-0000A3730000}"/>
    <cellStyle name="Comma 5 2 3 2 2 5 2" xfId="47596" xr:uid="{00000000-0005-0000-0000-0000A4730000}"/>
    <cellStyle name="Comma 5 2 3 2 2 6" xfId="32186" xr:uid="{00000000-0005-0000-0000-0000A5730000}"/>
    <cellStyle name="Comma 5 2 3 2 3" xfId="1993" xr:uid="{00000000-0005-0000-0000-0000A6730000}"/>
    <cellStyle name="Comma 5 2 3 2 3 2" xfId="3892" xr:uid="{00000000-0005-0000-0000-0000A7730000}"/>
    <cellStyle name="Comma 5 2 3 2 3 2 2" xfId="7695" xr:uid="{00000000-0005-0000-0000-0000A8730000}"/>
    <cellStyle name="Comma 5 2 3 2 3 2 2 2" xfId="15505" xr:uid="{00000000-0005-0000-0000-0000A9730000}"/>
    <cellStyle name="Comma 5 2 3 2 3 2 2 2 2" xfId="30916" xr:uid="{00000000-0005-0000-0000-0000AA730000}"/>
    <cellStyle name="Comma 5 2 3 2 3 2 2 2 2 2" xfId="61740" xr:uid="{00000000-0005-0000-0000-0000AB730000}"/>
    <cellStyle name="Comma 5 2 3 2 3 2 2 2 3" xfId="46330" xr:uid="{00000000-0005-0000-0000-0000AC730000}"/>
    <cellStyle name="Comma 5 2 3 2 3 2 2 3" xfId="23107" xr:uid="{00000000-0005-0000-0000-0000AD730000}"/>
    <cellStyle name="Comma 5 2 3 2 3 2 2 3 2" xfId="53931" xr:uid="{00000000-0005-0000-0000-0000AE730000}"/>
    <cellStyle name="Comma 5 2 3 2 3 2 2 4" xfId="38521" xr:uid="{00000000-0005-0000-0000-0000AF730000}"/>
    <cellStyle name="Comma 5 2 3 2 3 2 3" xfId="11702" xr:uid="{00000000-0005-0000-0000-0000B0730000}"/>
    <cellStyle name="Comma 5 2 3 2 3 2 3 2" xfId="27113" xr:uid="{00000000-0005-0000-0000-0000B1730000}"/>
    <cellStyle name="Comma 5 2 3 2 3 2 3 2 2" xfId="57937" xr:uid="{00000000-0005-0000-0000-0000B2730000}"/>
    <cellStyle name="Comma 5 2 3 2 3 2 3 3" xfId="42527" xr:uid="{00000000-0005-0000-0000-0000B3730000}"/>
    <cellStyle name="Comma 5 2 3 2 3 2 4" xfId="19304" xr:uid="{00000000-0005-0000-0000-0000B4730000}"/>
    <cellStyle name="Comma 5 2 3 2 3 2 4 2" xfId="50128" xr:uid="{00000000-0005-0000-0000-0000B5730000}"/>
    <cellStyle name="Comma 5 2 3 2 3 2 5" xfId="34718" xr:uid="{00000000-0005-0000-0000-0000B6730000}"/>
    <cellStyle name="Comma 5 2 3 2 3 3" xfId="5796" xr:uid="{00000000-0005-0000-0000-0000B7730000}"/>
    <cellStyle name="Comma 5 2 3 2 3 3 2" xfId="13606" xr:uid="{00000000-0005-0000-0000-0000B8730000}"/>
    <cellStyle name="Comma 5 2 3 2 3 3 2 2" xfId="29017" xr:uid="{00000000-0005-0000-0000-0000B9730000}"/>
    <cellStyle name="Comma 5 2 3 2 3 3 2 2 2" xfId="59841" xr:uid="{00000000-0005-0000-0000-0000BA730000}"/>
    <cellStyle name="Comma 5 2 3 2 3 3 2 3" xfId="44431" xr:uid="{00000000-0005-0000-0000-0000BB730000}"/>
    <cellStyle name="Comma 5 2 3 2 3 3 3" xfId="21208" xr:uid="{00000000-0005-0000-0000-0000BC730000}"/>
    <cellStyle name="Comma 5 2 3 2 3 3 3 2" xfId="52032" xr:uid="{00000000-0005-0000-0000-0000BD730000}"/>
    <cellStyle name="Comma 5 2 3 2 3 3 4" xfId="36622" xr:uid="{00000000-0005-0000-0000-0000BE730000}"/>
    <cellStyle name="Comma 5 2 3 2 3 4" xfId="9803" xr:uid="{00000000-0005-0000-0000-0000BF730000}"/>
    <cellStyle name="Comma 5 2 3 2 3 4 2" xfId="25214" xr:uid="{00000000-0005-0000-0000-0000C0730000}"/>
    <cellStyle name="Comma 5 2 3 2 3 4 2 2" xfId="56038" xr:uid="{00000000-0005-0000-0000-0000C1730000}"/>
    <cellStyle name="Comma 5 2 3 2 3 4 3" xfId="40628" xr:uid="{00000000-0005-0000-0000-0000C2730000}"/>
    <cellStyle name="Comma 5 2 3 2 3 5" xfId="17405" xr:uid="{00000000-0005-0000-0000-0000C3730000}"/>
    <cellStyle name="Comma 5 2 3 2 3 5 2" xfId="48229" xr:uid="{00000000-0005-0000-0000-0000C4730000}"/>
    <cellStyle name="Comma 5 2 3 2 3 6" xfId="32819" xr:uid="{00000000-0005-0000-0000-0000C5730000}"/>
    <cellStyle name="Comma 5 2 3 2 4" xfId="2626" xr:uid="{00000000-0005-0000-0000-0000C6730000}"/>
    <cellStyle name="Comma 5 2 3 2 4 2" xfId="6429" xr:uid="{00000000-0005-0000-0000-0000C7730000}"/>
    <cellStyle name="Comma 5 2 3 2 4 2 2" xfId="14239" xr:uid="{00000000-0005-0000-0000-0000C8730000}"/>
    <cellStyle name="Comma 5 2 3 2 4 2 2 2" xfId="29650" xr:uid="{00000000-0005-0000-0000-0000C9730000}"/>
    <cellStyle name="Comma 5 2 3 2 4 2 2 2 2" xfId="60474" xr:uid="{00000000-0005-0000-0000-0000CA730000}"/>
    <cellStyle name="Comma 5 2 3 2 4 2 2 3" xfId="45064" xr:uid="{00000000-0005-0000-0000-0000CB730000}"/>
    <cellStyle name="Comma 5 2 3 2 4 2 3" xfId="21841" xr:uid="{00000000-0005-0000-0000-0000CC730000}"/>
    <cellStyle name="Comma 5 2 3 2 4 2 3 2" xfId="52665" xr:uid="{00000000-0005-0000-0000-0000CD730000}"/>
    <cellStyle name="Comma 5 2 3 2 4 2 4" xfId="37255" xr:uid="{00000000-0005-0000-0000-0000CE730000}"/>
    <cellStyle name="Comma 5 2 3 2 4 3" xfId="10436" xr:uid="{00000000-0005-0000-0000-0000CF730000}"/>
    <cellStyle name="Comma 5 2 3 2 4 3 2" xfId="25847" xr:uid="{00000000-0005-0000-0000-0000D0730000}"/>
    <cellStyle name="Comma 5 2 3 2 4 3 2 2" xfId="56671" xr:uid="{00000000-0005-0000-0000-0000D1730000}"/>
    <cellStyle name="Comma 5 2 3 2 4 3 3" xfId="41261" xr:uid="{00000000-0005-0000-0000-0000D2730000}"/>
    <cellStyle name="Comma 5 2 3 2 4 4" xfId="18038" xr:uid="{00000000-0005-0000-0000-0000D3730000}"/>
    <cellStyle name="Comma 5 2 3 2 4 4 2" xfId="48862" xr:uid="{00000000-0005-0000-0000-0000D4730000}"/>
    <cellStyle name="Comma 5 2 3 2 4 5" xfId="33452" xr:uid="{00000000-0005-0000-0000-0000D5730000}"/>
    <cellStyle name="Comma 5 2 3 2 5" xfId="4530" xr:uid="{00000000-0005-0000-0000-0000D6730000}"/>
    <cellStyle name="Comma 5 2 3 2 5 2" xfId="12340" xr:uid="{00000000-0005-0000-0000-0000D7730000}"/>
    <cellStyle name="Comma 5 2 3 2 5 2 2" xfId="27751" xr:uid="{00000000-0005-0000-0000-0000D8730000}"/>
    <cellStyle name="Comma 5 2 3 2 5 2 2 2" xfId="58575" xr:uid="{00000000-0005-0000-0000-0000D9730000}"/>
    <cellStyle name="Comma 5 2 3 2 5 2 3" xfId="43165" xr:uid="{00000000-0005-0000-0000-0000DA730000}"/>
    <cellStyle name="Comma 5 2 3 2 5 3" xfId="19942" xr:uid="{00000000-0005-0000-0000-0000DB730000}"/>
    <cellStyle name="Comma 5 2 3 2 5 3 2" xfId="50766" xr:uid="{00000000-0005-0000-0000-0000DC730000}"/>
    <cellStyle name="Comma 5 2 3 2 5 4" xfId="35356" xr:uid="{00000000-0005-0000-0000-0000DD730000}"/>
    <cellStyle name="Comma 5 2 3 2 6" xfId="8537" xr:uid="{00000000-0005-0000-0000-0000DE730000}"/>
    <cellStyle name="Comma 5 2 3 2 6 2" xfId="23948" xr:uid="{00000000-0005-0000-0000-0000DF730000}"/>
    <cellStyle name="Comma 5 2 3 2 6 2 2" xfId="54772" xr:uid="{00000000-0005-0000-0000-0000E0730000}"/>
    <cellStyle name="Comma 5 2 3 2 6 3" xfId="39362" xr:uid="{00000000-0005-0000-0000-0000E1730000}"/>
    <cellStyle name="Comma 5 2 3 2 7" xfId="16139" xr:uid="{00000000-0005-0000-0000-0000E2730000}"/>
    <cellStyle name="Comma 5 2 3 2 7 2" xfId="46963" xr:uid="{00000000-0005-0000-0000-0000E3730000}"/>
    <cellStyle name="Comma 5 2 3 2 8" xfId="31553" xr:uid="{00000000-0005-0000-0000-0000E4730000}"/>
    <cellStyle name="Comma 5 2 3 3" xfId="518" xr:uid="{00000000-0005-0000-0000-0000E5730000}"/>
    <cellStyle name="Comma 5 2 3 3 2" xfId="1151" xr:uid="{00000000-0005-0000-0000-0000E6730000}"/>
    <cellStyle name="Comma 5 2 3 3 2 2" xfId="3050" xr:uid="{00000000-0005-0000-0000-0000E7730000}"/>
    <cellStyle name="Comma 5 2 3 3 2 2 2" xfId="6853" xr:uid="{00000000-0005-0000-0000-0000E8730000}"/>
    <cellStyle name="Comma 5 2 3 3 2 2 2 2" xfId="14663" xr:uid="{00000000-0005-0000-0000-0000E9730000}"/>
    <cellStyle name="Comma 5 2 3 3 2 2 2 2 2" xfId="30074" xr:uid="{00000000-0005-0000-0000-0000EA730000}"/>
    <cellStyle name="Comma 5 2 3 3 2 2 2 2 2 2" xfId="60898" xr:uid="{00000000-0005-0000-0000-0000EB730000}"/>
    <cellStyle name="Comma 5 2 3 3 2 2 2 2 3" xfId="45488" xr:uid="{00000000-0005-0000-0000-0000EC730000}"/>
    <cellStyle name="Comma 5 2 3 3 2 2 2 3" xfId="22265" xr:uid="{00000000-0005-0000-0000-0000ED730000}"/>
    <cellStyle name="Comma 5 2 3 3 2 2 2 3 2" xfId="53089" xr:uid="{00000000-0005-0000-0000-0000EE730000}"/>
    <cellStyle name="Comma 5 2 3 3 2 2 2 4" xfId="37679" xr:uid="{00000000-0005-0000-0000-0000EF730000}"/>
    <cellStyle name="Comma 5 2 3 3 2 2 3" xfId="10860" xr:uid="{00000000-0005-0000-0000-0000F0730000}"/>
    <cellStyle name="Comma 5 2 3 3 2 2 3 2" xfId="26271" xr:uid="{00000000-0005-0000-0000-0000F1730000}"/>
    <cellStyle name="Comma 5 2 3 3 2 2 3 2 2" xfId="57095" xr:uid="{00000000-0005-0000-0000-0000F2730000}"/>
    <cellStyle name="Comma 5 2 3 3 2 2 3 3" xfId="41685" xr:uid="{00000000-0005-0000-0000-0000F3730000}"/>
    <cellStyle name="Comma 5 2 3 3 2 2 4" xfId="18462" xr:uid="{00000000-0005-0000-0000-0000F4730000}"/>
    <cellStyle name="Comma 5 2 3 3 2 2 4 2" xfId="49286" xr:uid="{00000000-0005-0000-0000-0000F5730000}"/>
    <cellStyle name="Comma 5 2 3 3 2 2 5" xfId="33876" xr:uid="{00000000-0005-0000-0000-0000F6730000}"/>
    <cellStyle name="Comma 5 2 3 3 2 3" xfId="4954" xr:uid="{00000000-0005-0000-0000-0000F7730000}"/>
    <cellStyle name="Comma 5 2 3 3 2 3 2" xfId="12764" xr:uid="{00000000-0005-0000-0000-0000F8730000}"/>
    <cellStyle name="Comma 5 2 3 3 2 3 2 2" xfId="28175" xr:uid="{00000000-0005-0000-0000-0000F9730000}"/>
    <cellStyle name="Comma 5 2 3 3 2 3 2 2 2" xfId="58999" xr:uid="{00000000-0005-0000-0000-0000FA730000}"/>
    <cellStyle name="Comma 5 2 3 3 2 3 2 3" xfId="43589" xr:uid="{00000000-0005-0000-0000-0000FB730000}"/>
    <cellStyle name="Comma 5 2 3 3 2 3 3" xfId="20366" xr:uid="{00000000-0005-0000-0000-0000FC730000}"/>
    <cellStyle name="Comma 5 2 3 3 2 3 3 2" xfId="51190" xr:uid="{00000000-0005-0000-0000-0000FD730000}"/>
    <cellStyle name="Comma 5 2 3 3 2 3 4" xfId="35780" xr:uid="{00000000-0005-0000-0000-0000FE730000}"/>
    <cellStyle name="Comma 5 2 3 3 2 4" xfId="8961" xr:uid="{00000000-0005-0000-0000-0000FF730000}"/>
    <cellStyle name="Comma 5 2 3 3 2 4 2" xfId="24372" xr:uid="{00000000-0005-0000-0000-000000740000}"/>
    <cellStyle name="Comma 5 2 3 3 2 4 2 2" xfId="55196" xr:uid="{00000000-0005-0000-0000-000001740000}"/>
    <cellStyle name="Comma 5 2 3 3 2 4 3" xfId="39786" xr:uid="{00000000-0005-0000-0000-000002740000}"/>
    <cellStyle name="Comma 5 2 3 3 2 5" xfId="16563" xr:uid="{00000000-0005-0000-0000-000003740000}"/>
    <cellStyle name="Comma 5 2 3 3 2 5 2" xfId="47387" xr:uid="{00000000-0005-0000-0000-000004740000}"/>
    <cellStyle name="Comma 5 2 3 3 2 6" xfId="31977" xr:uid="{00000000-0005-0000-0000-000005740000}"/>
    <cellStyle name="Comma 5 2 3 3 3" xfId="1784" xr:uid="{00000000-0005-0000-0000-000006740000}"/>
    <cellStyle name="Comma 5 2 3 3 3 2" xfId="3683" xr:uid="{00000000-0005-0000-0000-000007740000}"/>
    <cellStyle name="Comma 5 2 3 3 3 2 2" xfId="7486" xr:uid="{00000000-0005-0000-0000-000008740000}"/>
    <cellStyle name="Comma 5 2 3 3 3 2 2 2" xfId="15296" xr:uid="{00000000-0005-0000-0000-000009740000}"/>
    <cellStyle name="Comma 5 2 3 3 3 2 2 2 2" xfId="30707" xr:uid="{00000000-0005-0000-0000-00000A740000}"/>
    <cellStyle name="Comma 5 2 3 3 3 2 2 2 2 2" xfId="61531" xr:uid="{00000000-0005-0000-0000-00000B740000}"/>
    <cellStyle name="Comma 5 2 3 3 3 2 2 2 3" xfId="46121" xr:uid="{00000000-0005-0000-0000-00000C740000}"/>
    <cellStyle name="Comma 5 2 3 3 3 2 2 3" xfId="22898" xr:uid="{00000000-0005-0000-0000-00000D740000}"/>
    <cellStyle name="Comma 5 2 3 3 3 2 2 3 2" xfId="53722" xr:uid="{00000000-0005-0000-0000-00000E740000}"/>
    <cellStyle name="Comma 5 2 3 3 3 2 2 4" xfId="38312" xr:uid="{00000000-0005-0000-0000-00000F740000}"/>
    <cellStyle name="Comma 5 2 3 3 3 2 3" xfId="11493" xr:uid="{00000000-0005-0000-0000-000010740000}"/>
    <cellStyle name="Comma 5 2 3 3 3 2 3 2" xfId="26904" xr:uid="{00000000-0005-0000-0000-000011740000}"/>
    <cellStyle name="Comma 5 2 3 3 3 2 3 2 2" xfId="57728" xr:uid="{00000000-0005-0000-0000-000012740000}"/>
    <cellStyle name="Comma 5 2 3 3 3 2 3 3" xfId="42318" xr:uid="{00000000-0005-0000-0000-000013740000}"/>
    <cellStyle name="Comma 5 2 3 3 3 2 4" xfId="19095" xr:uid="{00000000-0005-0000-0000-000014740000}"/>
    <cellStyle name="Comma 5 2 3 3 3 2 4 2" xfId="49919" xr:uid="{00000000-0005-0000-0000-000015740000}"/>
    <cellStyle name="Comma 5 2 3 3 3 2 5" xfId="34509" xr:uid="{00000000-0005-0000-0000-000016740000}"/>
    <cellStyle name="Comma 5 2 3 3 3 3" xfId="5587" xr:uid="{00000000-0005-0000-0000-000017740000}"/>
    <cellStyle name="Comma 5 2 3 3 3 3 2" xfId="13397" xr:uid="{00000000-0005-0000-0000-000018740000}"/>
    <cellStyle name="Comma 5 2 3 3 3 3 2 2" xfId="28808" xr:uid="{00000000-0005-0000-0000-000019740000}"/>
    <cellStyle name="Comma 5 2 3 3 3 3 2 2 2" xfId="59632" xr:uid="{00000000-0005-0000-0000-00001A740000}"/>
    <cellStyle name="Comma 5 2 3 3 3 3 2 3" xfId="44222" xr:uid="{00000000-0005-0000-0000-00001B740000}"/>
    <cellStyle name="Comma 5 2 3 3 3 3 3" xfId="20999" xr:uid="{00000000-0005-0000-0000-00001C740000}"/>
    <cellStyle name="Comma 5 2 3 3 3 3 3 2" xfId="51823" xr:uid="{00000000-0005-0000-0000-00001D740000}"/>
    <cellStyle name="Comma 5 2 3 3 3 3 4" xfId="36413" xr:uid="{00000000-0005-0000-0000-00001E740000}"/>
    <cellStyle name="Comma 5 2 3 3 3 4" xfId="9594" xr:uid="{00000000-0005-0000-0000-00001F740000}"/>
    <cellStyle name="Comma 5 2 3 3 3 4 2" xfId="25005" xr:uid="{00000000-0005-0000-0000-000020740000}"/>
    <cellStyle name="Comma 5 2 3 3 3 4 2 2" xfId="55829" xr:uid="{00000000-0005-0000-0000-000021740000}"/>
    <cellStyle name="Comma 5 2 3 3 3 4 3" xfId="40419" xr:uid="{00000000-0005-0000-0000-000022740000}"/>
    <cellStyle name="Comma 5 2 3 3 3 5" xfId="17196" xr:uid="{00000000-0005-0000-0000-000023740000}"/>
    <cellStyle name="Comma 5 2 3 3 3 5 2" xfId="48020" xr:uid="{00000000-0005-0000-0000-000024740000}"/>
    <cellStyle name="Comma 5 2 3 3 3 6" xfId="32610" xr:uid="{00000000-0005-0000-0000-000025740000}"/>
    <cellStyle name="Comma 5 2 3 3 4" xfId="2417" xr:uid="{00000000-0005-0000-0000-000026740000}"/>
    <cellStyle name="Comma 5 2 3 3 4 2" xfId="6220" xr:uid="{00000000-0005-0000-0000-000027740000}"/>
    <cellStyle name="Comma 5 2 3 3 4 2 2" xfId="14030" xr:uid="{00000000-0005-0000-0000-000028740000}"/>
    <cellStyle name="Comma 5 2 3 3 4 2 2 2" xfId="29441" xr:uid="{00000000-0005-0000-0000-000029740000}"/>
    <cellStyle name="Comma 5 2 3 3 4 2 2 2 2" xfId="60265" xr:uid="{00000000-0005-0000-0000-00002A740000}"/>
    <cellStyle name="Comma 5 2 3 3 4 2 2 3" xfId="44855" xr:uid="{00000000-0005-0000-0000-00002B740000}"/>
    <cellStyle name="Comma 5 2 3 3 4 2 3" xfId="21632" xr:uid="{00000000-0005-0000-0000-00002C740000}"/>
    <cellStyle name="Comma 5 2 3 3 4 2 3 2" xfId="52456" xr:uid="{00000000-0005-0000-0000-00002D740000}"/>
    <cellStyle name="Comma 5 2 3 3 4 2 4" xfId="37046" xr:uid="{00000000-0005-0000-0000-00002E740000}"/>
    <cellStyle name="Comma 5 2 3 3 4 3" xfId="10227" xr:uid="{00000000-0005-0000-0000-00002F740000}"/>
    <cellStyle name="Comma 5 2 3 3 4 3 2" xfId="25638" xr:uid="{00000000-0005-0000-0000-000030740000}"/>
    <cellStyle name="Comma 5 2 3 3 4 3 2 2" xfId="56462" xr:uid="{00000000-0005-0000-0000-000031740000}"/>
    <cellStyle name="Comma 5 2 3 3 4 3 3" xfId="41052" xr:uid="{00000000-0005-0000-0000-000032740000}"/>
    <cellStyle name="Comma 5 2 3 3 4 4" xfId="17829" xr:uid="{00000000-0005-0000-0000-000033740000}"/>
    <cellStyle name="Comma 5 2 3 3 4 4 2" xfId="48653" xr:uid="{00000000-0005-0000-0000-000034740000}"/>
    <cellStyle name="Comma 5 2 3 3 4 5" xfId="33243" xr:uid="{00000000-0005-0000-0000-000035740000}"/>
    <cellStyle name="Comma 5 2 3 3 5" xfId="4321" xr:uid="{00000000-0005-0000-0000-000036740000}"/>
    <cellStyle name="Comma 5 2 3 3 5 2" xfId="12131" xr:uid="{00000000-0005-0000-0000-000037740000}"/>
    <cellStyle name="Comma 5 2 3 3 5 2 2" xfId="27542" xr:uid="{00000000-0005-0000-0000-000038740000}"/>
    <cellStyle name="Comma 5 2 3 3 5 2 2 2" xfId="58366" xr:uid="{00000000-0005-0000-0000-000039740000}"/>
    <cellStyle name="Comma 5 2 3 3 5 2 3" xfId="42956" xr:uid="{00000000-0005-0000-0000-00003A740000}"/>
    <cellStyle name="Comma 5 2 3 3 5 3" xfId="19733" xr:uid="{00000000-0005-0000-0000-00003B740000}"/>
    <cellStyle name="Comma 5 2 3 3 5 3 2" xfId="50557" xr:uid="{00000000-0005-0000-0000-00003C740000}"/>
    <cellStyle name="Comma 5 2 3 3 5 4" xfId="35147" xr:uid="{00000000-0005-0000-0000-00003D740000}"/>
    <cellStyle name="Comma 5 2 3 3 6" xfId="8328" xr:uid="{00000000-0005-0000-0000-00003E740000}"/>
    <cellStyle name="Comma 5 2 3 3 6 2" xfId="23739" xr:uid="{00000000-0005-0000-0000-00003F740000}"/>
    <cellStyle name="Comma 5 2 3 3 6 2 2" xfId="54563" xr:uid="{00000000-0005-0000-0000-000040740000}"/>
    <cellStyle name="Comma 5 2 3 3 6 3" xfId="39153" xr:uid="{00000000-0005-0000-0000-000041740000}"/>
    <cellStyle name="Comma 5 2 3 3 7" xfId="15930" xr:uid="{00000000-0005-0000-0000-000042740000}"/>
    <cellStyle name="Comma 5 2 3 3 7 2" xfId="46754" xr:uid="{00000000-0005-0000-0000-000043740000}"/>
    <cellStyle name="Comma 5 2 3 3 8" xfId="31344" xr:uid="{00000000-0005-0000-0000-000044740000}"/>
    <cellStyle name="Comma 5 2 3 4" xfId="938" xr:uid="{00000000-0005-0000-0000-000045740000}"/>
    <cellStyle name="Comma 5 2 3 4 2" xfId="2837" xr:uid="{00000000-0005-0000-0000-000046740000}"/>
    <cellStyle name="Comma 5 2 3 4 2 2" xfId="6640" xr:uid="{00000000-0005-0000-0000-000047740000}"/>
    <cellStyle name="Comma 5 2 3 4 2 2 2" xfId="14450" xr:uid="{00000000-0005-0000-0000-000048740000}"/>
    <cellStyle name="Comma 5 2 3 4 2 2 2 2" xfId="29861" xr:uid="{00000000-0005-0000-0000-000049740000}"/>
    <cellStyle name="Comma 5 2 3 4 2 2 2 2 2" xfId="60685" xr:uid="{00000000-0005-0000-0000-00004A740000}"/>
    <cellStyle name="Comma 5 2 3 4 2 2 2 3" xfId="45275" xr:uid="{00000000-0005-0000-0000-00004B740000}"/>
    <cellStyle name="Comma 5 2 3 4 2 2 3" xfId="22052" xr:uid="{00000000-0005-0000-0000-00004C740000}"/>
    <cellStyle name="Comma 5 2 3 4 2 2 3 2" xfId="52876" xr:uid="{00000000-0005-0000-0000-00004D740000}"/>
    <cellStyle name="Comma 5 2 3 4 2 2 4" xfId="37466" xr:uid="{00000000-0005-0000-0000-00004E740000}"/>
    <cellStyle name="Comma 5 2 3 4 2 3" xfId="10647" xr:uid="{00000000-0005-0000-0000-00004F740000}"/>
    <cellStyle name="Comma 5 2 3 4 2 3 2" xfId="26058" xr:uid="{00000000-0005-0000-0000-000050740000}"/>
    <cellStyle name="Comma 5 2 3 4 2 3 2 2" xfId="56882" xr:uid="{00000000-0005-0000-0000-000051740000}"/>
    <cellStyle name="Comma 5 2 3 4 2 3 3" xfId="41472" xr:uid="{00000000-0005-0000-0000-000052740000}"/>
    <cellStyle name="Comma 5 2 3 4 2 4" xfId="18249" xr:uid="{00000000-0005-0000-0000-000053740000}"/>
    <cellStyle name="Comma 5 2 3 4 2 4 2" xfId="49073" xr:uid="{00000000-0005-0000-0000-000054740000}"/>
    <cellStyle name="Comma 5 2 3 4 2 5" xfId="33663" xr:uid="{00000000-0005-0000-0000-000055740000}"/>
    <cellStyle name="Comma 5 2 3 4 3" xfId="4741" xr:uid="{00000000-0005-0000-0000-000056740000}"/>
    <cellStyle name="Comma 5 2 3 4 3 2" xfId="12551" xr:uid="{00000000-0005-0000-0000-000057740000}"/>
    <cellStyle name="Comma 5 2 3 4 3 2 2" xfId="27962" xr:uid="{00000000-0005-0000-0000-000058740000}"/>
    <cellStyle name="Comma 5 2 3 4 3 2 2 2" xfId="58786" xr:uid="{00000000-0005-0000-0000-000059740000}"/>
    <cellStyle name="Comma 5 2 3 4 3 2 3" xfId="43376" xr:uid="{00000000-0005-0000-0000-00005A740000}"/>
    <cellStyle name="Comma 5 2 3 4 3 3" xfId="20153" xr:uid="{00000000-0005-0000-0000-00005B740000}"/>
    <cellStyle name="Comma 5 2 3 4 3 3 2" xfId="50977" xr:uid="{00000000-0005-0000-0000-00005C740000}"/>
    <cellStyle name="Comma 5 2 3 4 3 4" xfId="35567" xr:uid="{00000000-0005-0000-0000-00005D740000}"/>
    <cellStyle name="Comma 5 2 3 4 4" xfId="8748" xr:uid="{00000000-0005-0000-0000-00005E740000}"/>
    <cellStyle name="Comma 5 2 3 4 4 2" xfId="24159" xr:uid="{00000000-0005-0000-0000-00005F740000}"/>
    <cellStyle name="Comma 5 2 3 4 4 2 2" xfId="54983" xr:uid="{00000000-0005-0000-0000-000060740000}"/>
    <cellStyle name="Comma 5 2 3 4 4 3" xfId="39573" xr:uid="{00000000-0005-0000-0000-000061740000}"/>
    <cellStyle name="Comma 5 2 3 4 5" xfId="16350" xr:uid="{00000000-0005-0000-0000-000062740000}"/>
    <cellStyle name="Comma 5 2 3 4 5 2" xfId="47174" xr:uid="{00000000-0005-0000-0000-000063740000}"/>
    <cellStyle name="Comma 5 2 3 4 6" xfId="31764" xr:uid="{00000000-0005-0000-0000-000064740000}"/>
    <cellStyle name="Comma 5 2 3 5" xfId="1571" xr:uid="{00000000-0005-0000-0000-000065740000}"/>
    <cellStyle name="Comma 5 2 3 5 2" xfId="3470" xr:uid="{00000000-0005-0000-0000-000066740000}"/>
    <cellStyle name="Comma 5 2 3 5 2 2" xfId="7273" xr:uid="{00000000-0005-0000-0000-000067740000}"/>
    <cellStyle name="Comma 5 2 3 5 2 2 2" xfId="15083" xr:uid="{00000000-0005-0000-0000-000068740000}"/>
    <cellStyle name="Comma 5 2 3 5 2 2 2 2" xfId="30494" xr:uid="{00000000-0005-0000-0000-000069740000}"/>
    <cellStyle name="Comma 5 2 3 5 2 2 2 2 2" xfId="61318" xr:uid="{00000000-0005-0000-0000-00006A740000}"/>
    <cellStyle name="Comma 5 2 3 5 2 2 2 3" xfId="45908" xr:uid="{00000000-0005-0000-0000-00006B740000}"/>
    <cellStyle name="Comma 5 2 3 5 2 2 3" xfId="22685" xr:uid="{00000000-0005-0000-0000-00006C740000}"/>
    <cellStyle name="Comma 5 2 3 5 2 2 3 2" xfId="53509" xr:uid="{00000000-0005-0000-0000-00006D740000}"/>
    <cellStyle name="Comma 5 2 3 5 2 2 4" xfId="38099" xr:uid="{00000000-0005-0000-0000-00006E740000}"/>
    <cellStyle name="Comma 5 2 3 5 2 3" xfId="11280" xr:uid="{00000000-0005-0000-0000-00006F740000}"/>
    <cellStyle name="Comma 5 2 3 5 2 3 2" xfId="26691" xr:uid="{00000000-0005-0000-0000-000070740000}"/>
    <cellStyle name="Comma 5 2 3 5 2 3 2 2" xfId="57515" xr:uid="{00000000-0005-0000-0000-000071740000}"/>
    <cellStyle name="Comma 5 2 3 5 2 3 3" xfId="42105" xr:uid="{00000000-0005-0000-0000-000072740000}"/>
    <cellStyle name="Comma 5 2 3 5 2 4" xfId="18882" xr:uid="{00000000-0005-0000-0000-000073740000}"/>
    <cellStyle name="Comma 5 2 3 5 2 4 2" xfId="49706" xr:uid="{00000000-0005-0000-0000-000074740000}"/>
    <cellStyle name="Comma 5 2 3 5 2 5" xfId="34296" xr:uid="{00000000-0005-0000-0000-000075740000}"/>
    <cellStyle name="Comma 5 2 3 5 3" xfId="5374" xr:uid="{00000000-0005-0000-0000-000076740000}"/>
    <cellStyle name="Comma 5 2 3 5 3 2" xfId="13184" xr:uid="{00000000-0005-0000-0000-000077740000}"/>
    <cellStyle name="Comma 5 2 3 5 3 2 2" xfId="28595" xr:uid="{00000000-0005-0000-0000-000078740000}"/>
    <cellStyle name="Comma 5 2 3 5 3 2 2 2" xfId="59419" xr:uid="{00000000-0005-0000-0000-000079740000}"/>
    <cellStyle name="Comma 5 2 3 5 3 2 3" xfId="44009" xr:uid="{00000000-0005-0000-0000-00007A740000}"/>
    <cellStyle name="Comma 5 2 3 5 3 3" xfId="20786" xr:uid="{00000000-0005-0000-0000-00007B740000}"/>
    <cellStyle name="Comma 5 2 3 5 3 3 2" xfId="51610" xr:uid="{00000000-0005-0000-0000-00007C740000}"/>
    <cellStyle name="Comma 5 2 3 5 3 4" xfId="36200" xr:uid="{00000000-0005-0000-0000-00007D740000}"/>
    <cellStyle name="Comma 5 2 3 5 4" xfId="9381" xr:uid="{00000000-0005-0000-0000-00007E740000}"/>
    <cellStyle name="Comma 5 2 3 5 4 2" xfId="24792" xr:uid="{00000000-0005-0000-0000-00007F740000}"/>
    <cellStyle name="Comma 5 2 3 5 4 2 2" xfId="55616" xr:uid="{00000000-0005-0000-0000-000080740000}"/>
    <cellStyle name="Comma 5 2 3 5 4 3" xfId="40206" xr:uid="{00000000-0005-0000-0000-000081740000}"/>
    <cellStyle name="Comma 5 2 3 5 5" xfId="16983" xr:uid="{00000000-0005-0000-0000-000082740000}"/>
    <cellStyle name="Comma 5 2 3 5 5 2" xfId="47807" xr:uid="{00000000-0005-0000-0000-000083740000}"/>
    <cellStyle name="Comma 5 2 3 5 6" xfId="32397" xr:uid="{00000000-0005-0000-0000-000084740000}"/>
    <cellStyle name="Comma 5 2 3 6" xfId="2204" xr:uid="{00000000-0005-0000-0000-000085740000}"/>
    <cellStyle name="Comma 5 2 3 6 2" xfId="6007" xr:uid="{00000000-0005-0000-0000-000086740000}"/>
    <cellStyle name="Comma 5 2 3 6 2 2" xfId="13817" xr:uid="{00000000-0005-0000-0000-000087740000}"/>
    <cellStyle name="Comma 5 2 3 6 2 2 2" xfId="29228" xr:uid="{00000000-0005-0000-0000-000088740000}"/>
    <cellStyle name="Comma 5 2 3 6 2 2 2 2" xfId="60052" xr:uid="{00000000-0005-0000-0000-000089740000}"/>
    <cellStyle name="Comma 5 2 3 6 2 2 3" xfId="44642" xr:uid="{00000000-0005-0000-0000-00008A740000}"/>
    <cellStyle name="Comma 5 2 3 6 2 3" xfId="21419" xr:uid="{00000000-0005-0000-0000-00008B740000}"/>
    <cellStyle name="Comma 5 2 3 6 2 3 2" xfId="52243" xr:uid="{00000000-0005-0000-0000-00008C740000}"/>
    <cellStyle name="Comma 5 2 3 6 2 4" xfId="36833" xr:uid="{00000000-0005-0000-0000-00008D740000}"/>
    <cellStyle name="Comma 5 2 3 6 3" xfId="10014" xr:uid="{00000000-0005-0000-0000-00008E740000}"/>
    <cellStyle name="Comma 5 2 3 6 3 2" xfId="25425" xr:uid="{00000000-0005-0000-0000-00008F740000}"/>
    <cellStyle name="Comma 5 2 3 6 3 2 2" xfId="56249" xr:uid="{00000000-0005-0000-0000-000090740000}"/>
    <cellStyle name="Comma 5 2 3 6 3 3" xfId="40839" xr:uid="{00000000-0005-0000-0000-000091740000}"/>
    <cellStyle name="Comma 5 2 3 6 4" xfId="17616" xr:uid="{00000000-0005-0000-0000-000092740000}"/>
    <cellStyle name="Comma 5 2 3 6 4 2" xfId="48440" xr:uid="{00000000-0005-0000-0000-000093740000}"/>
    <cellStyle name="Comma 5 2 3 6 5" xfId="33030" xr:uid="{00000000-0005-0000-0000-000094740000}"/>
    <cellStyle name="Comma 5 2 3 7" xfId="4108" xr:uid="{00000000-0005-0000-0000-000095740000}"/>
    <cellStyle name="Comma 5 2 3 7 2" xfId="11918" xr:uid="{00000000-0005-0000-0000-000096740000}"/>
    <cellStyle name="Comma 5 2 3 7 2 2" xfId="27329" xr:uid="{00000000-0005-0000-0000-000097740000}"/>
    <cellStyle name="Comma 5 2 3 7 2 2 2" xfId="58153" xr:uid="{00000000-0005-0000-0000-000098740000}"/>
    <cellStyle name="Comma 5 2 3 7 2 3" xfId="42743" xr:uid="{00000000-0005-0000-0000-000099740000}"/>
    <cellStyle name="Comma 5 2 3 7 3" xfId="19520" xr:uid="{00000000-0005-0000-0000-00009A740000}"/>
    <cellStyle name="Comma 5 2 3 7 3 2" xfId="50344" xr:uid="{00000000-0005-0000-0000-00009B740000}"/>
    <cellStyle name="Comma 5 2 3 7 4" xfId="34934" xr:uid="{00000000-0005-0000-0000-00009C740000}"/>
    <cellStyle name="Comma 5 2 3 8" xfId="8115" xr:uid="{00000000-0005-0000-0000-00009D740000}"/>
    <cellStyle name="Comma 5 2 3 8 2" xfId="23526" xr:uid="{00000000-0005-0000-0000-00009E740000}"/>
    <cellStyle name="Comma 5 2 3 8 2 2" xfId="54350" xr:uid="{00000000-0005-0000-0000-00009F740000}"/>
    <cellStyle name="Comma 5 2 3 8 3" xfId="38940" xr:uid="{00000000-0005-0000-0000-0000A0740000}"/>
    <cellStyle name="Comma 5 2 3 9" xfId="7906" xr:uid="{00000000-0005-0000-0000-0000A1740000}"/>
    <cellStyle name="Comma 5 2 3 9 2" xfId="23317" xr:uid="{00000000-0005-0000-0000-0000A2740000}"/>
    <cellStyle name="Comma 5 2 3 9 2 2" xfId="54141" xr:uid="{00000000-0005-0000-0000-0000A3740000}"/>
    <cellStyle name="Comma 5 2 3 9 3" xfId="38731" xr:uid="{00000000-0005-0000-0000-0000A4740000}"/>
    <cellStyle name="Comma 5 2 4" xfId="224" xr:uid="{00000000-0005-0000-0000-0000A5740000}"/>
    <cellStyle name="Comma 5 2 4 10" xfId="15637" xr:uid="{00000000-0005-0000-0000-0000A6740000}"/>
    <cellStyle name="Comma 5 2 4 10 2" xfId="46461" xr:uid="{00000000-0005-0000-0000-0000A7740000}"/>
    <cellStyle name="Comma 5 2 4 11" xfId="31051" xr:uid="{00000000-0005-0000-0000-0000A8740000}"/>
    <cellStyle name="Comma 5 2 4 2" xfId="647" xr:uid="{00000000-0005-0000-0000-0000A9740000}"/>
    <cellStyle name="Comma 5 2 4 2 2" xfId="1280" xr:uid="{00000000-0005-0000-0000-0000AA740000}"/>
    <cellStyle name="Comma 5 2 4 2 2 2" xfId="3179" xr:uid="{00000000-0005-0000-0000-0000AB740000}"/>
    <cellStyle name="Comma 5 2 4 2 2 2 2" xfId="6982" xr:uid="{00000000-0005-0000-0000-0000AC740000}"/>
    <cellStyle name="Comma 5 2 4 2 2 2 2 2" xfId="14792" xr:uid="{00000000-0005-0000-0000-0000AD740000}"/>
    <cellStyle name="Comma 5 2 4 2 2 2 2 2 2" xfId="30203" xr:uid="{00000000-0005-0000-0000-0000AE740000}"/>
    <cellStyle name="Comma 5 2 4 2 2 2 2 2 2 2" xfId="61027" xr:uid="{00000000-0005-0000-0000-0000AF740000}"/>
    <cellStyle name="Comma 5 2 4 2 2 2 2 2 3" xfId="45617" xr:uid="{00000000-0005-0000-0000-0000B0740000}"/>
    <cellStyle name="Comma 5 2 4 2 2 2 2 3" xfId="22394" xr:uid="{00000000-0005-0000-0000-0000B1740000}"/>
    <cellStyle name="Comma 5 2 4 2 2 2 2 3 2" xfId="53218" xr:uid="{00000000-0005-0000-0000-0000B2740000}"/>
    <cellStyle name="Comma 5 2 4 2 2 2 2 4" xfId="37808" xr:uid="{00000000-0005-0000-0000-0000B3740000}"/>
    <cellStyle name="Comma 5 2 4 2 2 2 3" xfId="10989" xr:uid="{00000000-0005-0000-0000-0000B4740000}"/>
    <cellStyle name="Comma 5 2 4 2 2 2 3 2" xfId="26400" xr:uid="{00000000-0005-0000-0000-0000B5740000}"/>
    <cellStyle name="Comma 5 2 4 2 2 2 3 2 2" xfId="57224" xr:uid="{00000000-0005-0000-0000-0000B6740000}"/>
    <cellStyle name="Comma 5 2 4 2 2 2 3 3" xfId="41814" xr:uid="{00000000-0005-0000-0000-0000B7740000}"/>
    <cellStyle name="Comma 5 2 4 2 2 2 4" xfId="18591" xr:uid="{00000000-0005-0000-0000-0000B8740000}"/>
    <cellStyle name="Comma 5 2 4 2 2 2 4 2" xfId="49415" xr:uid="{00000000-0005-0000-0000-0000B9740000}"/>
    <cellStyle name="Comma 5 2 4 2 2 2 5" xfId="34005" xr:uid="{00000000-0005-0000-0000-0000BA740000}"/>
    <cellStyle name="Comma 5 2 4 2 2 3" xfId="5083" xr:uid="{00000000-0005-0000-0000-0000BB740000}"/>
    <cellStyle name="Comma 5 2 4 2 2 3 2" xfId="12893" xr:uid="{00000000-0005-0000-0000-0000BC740000}"/>
    <cellStyle name="Comma 5 2 4 2 2 3 2 2" xfId="28304" xr:uid="{00000000-0005-0000-0000-0000BD740000}"/>
    <cellStyle name="Comma 5 2 4 2 2 3 2 2 2" xfId="59128" xr:uid="{00000000-0005-0000-0000-0000BE740000}"/>
    <cellStyle name="Comma 5 2 4 2 2 3 2 3" xfId="43718" xr:uid="{00000000-0005-0000-0000-0000BF740000}"/>
    <cellStyle name="Comma 5 2 4 2 2 3 3" xfId="20495" xr:uid="{00000000-0005-0000-0000-0000C0740000}"/>
    <cellStyle name="Comma 5 2 4 2 2 3 3 2" xfId="51319" xr:uid="{00000000-0005-0000-0000-0000C1740000}"/>
    <cellStyle name="Comma 5 2 4 2 2 3 4" xfId="35909" xr:uid="{00000000-0005-0000-0000-0000C2740000}"/>
    <cellStyle name="Comma 5 2 4 2 2 4" xfId="9090" xr:uid="{00000000-0005-0000-0000-0000C3740000}"/>
    <cellStyle name="Comma 5 2 4 2 2 4 2" xfId="24501" xr:uid="{00000000-0005-0000-0000-0000C4740000}"/>
    <cellStyle name="Comma 5 2 4 2 2 4 2 2" xfId="55325" xr:uid="{00000000-0005-0000-0000-0000C5740000}"/>
    <cellStyle name="Comma 5 2 4 2 2 4 3" xfId="39915" xr:uid="{00000000-0005-0000-0000-0000C6740000}"/>
    <cellStyle name="Comma 5 2 4 2 2 5" xfId="16692" xr:uid="{00000000-0005-0000-0000-0000C7740000}"/>
    <cellStyle name="Comma 5 2 4 2 2 5 2" xfId="47516" xr:uid="{00000000-0005-0000-0000-0000C8740000}"/>
    <cellStyle name="Comma 5 2 4 2 2 6" xfId="32106" xr:uid="{00000000-0005-0000-0000-0000C9740000}"/>
    <cellStyle name="Comma 5 2 4 2 3" xfId="1913" xr:uid="{00000000-0005-0000-0000-0000CA740000}"/>
    <cellStyle name="Comma 5 2 4 2 3 2" xfId="3812" xr:uid="{00000000-0005-0000-0000-0000CB740000}"/>
    <cellStyle name="Comma 5 2 4 2 3 2 2" xfId="7615" xr:uid="{00000000-0005-0000-0000-0000CC740000}"/>
    <cellStyle name="Comma 5 2 4 2 3 2 2 2" xfId="15425" xr:uid="{00000000-0005-0000-0000-0000CD740000}"/>
    <cellStyle name="Comma 5 2 4 2 3 2 2 2 2" xfId="30836" xr:uid="{00000000-0005-0000-0000-0000CE740000}"/>
    <cellStyle name="Comma 5 2 4 2 3 2 2 2 2 2" xfId="61660" xr:uid="{00000000-0005-0000-0000-0000CF740000}"/>
    <cellStyle name="Comma 5 2 4 2 3 2 2 2 3" xfId="46250" xr:uid="{00000000-0005-0000-0000-0000D0740000}"/>
    <cellStyle name="Comma 5 2 4 2 3 2 2 3" xfId="23027" xr:uid="{00000000-0005-0000-0000-0000D1740000}"/>
    <cellStyle name="Comma 5 2 4 2 3 2 2 3 2" xfId="53851" xr:uid="{00000000-0005-0000-0000-0000D2740000}"/>
    <cellStyle name="Comma 5 2 4 2 3 2 2 4" xfId="38441" xr:uid="{00000000-0005-0000-0000-0000D3740000}"/>
    <cellStyle name="Comma 5 2 4 2 3 2 3" xfId="11622" xr:uid="{00000000-0005-0000-0000-0000D4740000}"/>
    <cellStyle name="Comma 5 2 4 2 3 2 3 2" xfId="27033" xr:uid="{00000000-0005-0000-0000-0000D5740000}"/>
    <cellStyle name="Comma 5 2 4 2 3 2 3 2 2" xfId="57857" xr:uid="{00000000-0005-0000-0000-0000D6740000}"/>
    <cellStyle name="Comma 5 2 4 2 3 2 3 3" xfId="42447" xr:uid="{00000000-0005-0000-0000-0000D7740000}"/>
    <cellStyle name="Comma 5 2 4 2 3 2 4" xfId="19224" xr:uid="{00000000-0005-0000-0000-0000D8740000}"/>
    <cellStyle name="Comma 5 2 4 2 3 2 4 2" xfId="50048" xr:uid="{00000000-0005-0000-0000-0000D9740000}"/>
    <cellStyle name="Comma 5 2 4 2 3 2 5" xfId="34638" xr:uid="{00000000-0005-0000-0000-0000DA740000}"/>
    <cellStyle name="Comma 5 2 4 2 3 3" xfId="5716" xr:uid="{00000000-0005-0000-0000-0000DB740000}"/>
    <cellStyle name="Comma 5 2 4 2 3 3 2" xfId="13526" xr:uid="{00000000-0005-0000-0000-0000DC740000}"/>
    <cellStyle name="Comma 5 2 4 2 3 3 2 2" xfId="28937" xr:uid="{00000000-0005-0000-0000-0000DD740000}"/>
    <cellStyle name="Comma 5 2 4 2 3 3 2 2 2" xfId="59761" xr:uid="{00000000-0005-0000-0000-0000DE740000}"/>
    <cellStyle name="Comma 5 2 4 2 3 3 2 3" xfId="44351" xr:uid="{00000000-0005-0000-0000-0000DF740000}"/>
    <cellStyle name="Comma 5 2 4 2 3 3 3" xfId="21128" xr:uid="{00000000-0005-0000-0000-0000E0740000}"/>
    <cellStyle name="Comma 5 2 4 2 3 3 3 2" xfId="51952" xr:uid="{00000000-0005-0000-0000-0000E1740000}"/>
    <cellStyle name="Comma 5 2 4 2 3 3 4" xfId="36542" xr:uid="{00000000-0005-0000-0000-0000E2740000}"/>
    <cellStyle name="Comma 5 2 4 2 3 4" xfId="9723" xr:uid="{00000000-0005-0000-0000-0000E3740000}"/>
    <cellStyle name="Comma 5 2 4 2 3 4 2" xfId="25134" xr:uid="{00000000-0005-0000-0000-0000E4740000}"/>
    <cellStyle name="Comma 5 2 4 2 3 4 2 2" xfId="55958" xr:uid="{00000000-0005-0000-0000-0000E5740000}"/>
    <cellStyle name="Comma 5 2 4 2 3 4 3" xfId="40548" xr:uid="{00000000-0005-0000-0000-0000E6740000}"/>
    <cellStyle name="Comma 5 2 4 2 3 5" xfId="17325" xr:uid="{00000000-0005-0000-0000-0000E7740000}"/>
    <cellStyle name="Comma 5 2 4 2 3 5 2" xfId="48149" xr:uid="{00000000-0005-0000-0000-0000E8740000}"/>
    <cellStyle name="Comma 5 2 4 2 3 6" xfId="32739" xr:uid="{00000000-0005-0000-0000-0000E9740000}"/>
    <cellStyle name="Comma 5 2 4 2 4" xfId="2546" xr:uid="{00000000-0005-0000-0000-0000EA740000}"/>
    <cellStyle name="Comma 5 2 4 2 4 2" xfId="6349" xr:uid="{00000000-0005-0000-0000-0000EB740000}"/>
    <cellStyle name="Comma 5 2 4 2 4 2 2" xfId="14159" xr:uid="{00000000-0005-0000-0000-0000EC740000}"/>
    <cellStyle name="Comma 5 2 4 2 4 2 2 2" xfId="29570" xr:uid="{00000000-0005-0000-0000-0000ED740000}"/>
    <cellStyle name="Comma 5 2 4 2 4 2 2 2 2" xfId="60394" xr:uid="{00000000-0005-0000-0000-0000EE740000}"/>
    <cellStyle name="Comma 5 2 4 2 4 2 2 3" xfId="44984" xr:uid="{00000000-0005-0000-0000-0000EF740000}"/>
    <cellStyle name="Comma 5 2 4 2 4 2 3" xfId="21761" xr:uid="{00000000-0005-0000-0000-0000F0740000}"/>
    <cellStyle name="Comma 5 2 4 2 4 2 3 2" xfId="52585" xr:uid="{00000000-0005-0000-0000-0000F1740000}"/>
    <cellStyle name="Comma 5 2 4 2 4 2 4" xfId="37175" xr:uid="{00000000-0005-0000-0000-0000F2740000}"/>
    <cellStyle name="Comma 5 2 4 2 4 3" xfId="10356" xr:uid="{00000000-0005-0000-0000-0000F3740000}"/>
    <cellStyle name="Comma 5 2 4 2 4 3 2" xfId="25767" xr:uid="{00000000-0005-0000-0000-0000F4740000}"/>
    <cellStyle name="Comma 5 2 4 2 4 3 2 2" xfId="56591" xr:uid="{00000000-0005-0000-0000-0000F5740000}"/>
    <cellStyle name="Comma 5 2 4 2 4 3 3" xfId="41181" xr:uid="{00000000-0005-0000-0000-0000F6740000}"/>
    <cellStyle name="Comma 5 2 4 2 4 4" xfId="17958" xr:uid="{00000000-0005-0000-0000-0000F7740000}"/>
    <cellStyle name="Comma 5 2 4 2 4 4 2" xfId="48782" xr:uid="{00000000-0005-0000-0000-0000F8740000}"/>
    <cellStyle name="Comma 5 2 4 2 4 5" xfId="33372" xr:uid="{00000000-0005-0000-0000-0000F9740000}"/>
    <cellStyle name="Comma 5 2 4 2 5" xfId="4450" xr:uid="{00000000-0005-0000-0000-0000FA740000}"/>
    <cellStyle name="Comma 5 2 4 2 5 2" xfId="12260" xr:uid="{00000000-0005-0000-0000-0000FB740000}"/>
    <cellStyle name="Comma 5 2 4 2 5 2 2" xfId="27671" xr:uid="{00000000-0005-0000-0000-0000FC740000}"/>
    <cellStyle name="Comma 5 2 4 2 5 2 2 2" xfId="58495" xr:uid="{00000000-0005-0000-0000-0000FD740000}"/>
    <cellStyle name="Comma 5 2 4 2 5 2 3" xfId="43085" xr:uid="{00000000-0005-0000-0000-0000FE740000}"/>
    <cellStyle name="Comma 5 2 4 2 5 3" xfId="19862" xr:uid="{00000000-0005-0000-0000-0000FF740000}"/>
    <cellStyle name="Comma 5 2 4 2 5 3 2" xfId="50686" xr:uid="{00000000-0005-0000-0000-000000750000}"/>
    <cellStyle name="Comma 5 2 4 2 5 4" xfId="35276" xr:uid="{00000000-0005-0000-0000-000001750000}"/>
    <cellStyle name="Comma 5 2 4 2 6" xfId="8457" xr:uid="{00000000-0005-0000-0000-000002750000}"/>
    <cellStyle name="Comma 5 2 4 2 6 2" xfId="23868" xr:uid="{00000000-0005-0000-0000-000003750000}"/>
    <cellStyle name="Comma 5 2 4 2 6 2 2" xfId="54692" xr:uid="{00000000-0005-0000-0000-000004750000}"/>
    <cellStyle name="Comma 5 2 4 2 6 3" xfId="39282" xr:uid="{00000000-0005-0000-0000-000005750000}"/>
    <cellStyle name="Comma 5 2 4 2 7" xfId="16059" xr:uid="{00000000-0005-0000-0000-000006750000}"/>
    <cellStyle name="Comma 5 2 4 2 7 2" xfId="46883" xr:uid="{00000000-0005-0000-0000-000007750000}"/>
    <cellStyle name="Comma 5 2 4 2 8" xfId="31473" xr:uid="{00000000-0005-0000-0000-000008750000}"/>
    <cellStyle name="Comma 5 2 4 3" xfId="438" xr:uid="{00000000-0005-0000-0000-000009750000}"/>
    <cellStyle name="Comma 5 2 4 3 2" xfId="1071" xr:uid="{00000000-0005-0000-0000-00000A750000}"/>
    <cellStyle name="Comma 5 2 4 3 2 2" xfId="2970" xr:uid="{00000000-0005-0000-0000-00000B750000}"/>
    <cellStyle name="Comma 5 2 4 3 2 2 2" xfId="6773" xr:uid="{00000000-0005-0000-0000-00000C750000}"/>
    <cellStyle name="Comma 5 2 4 3 2 2 2 2" xfId="14583" xr:uid="{00000000-0005-0000-0000-00000D750000}"/>
    <cellStyle name="Comma 5 2 4 3 2 2 2 2 2" xfId="29994" xr:uid="{00000000-0005-0000-0000-00000E750000}"/>
    <cellStyle name="Comma 5 2 4 3 2 2 2 2 2 2" xfId="60818" xr:uid="{00000000-0005-0000-0000-00000F750000}"/>
    <cellStyle name="Comma 5 2 4 3 2 2 2 2 3" xfId="45408" xr:uid="{00000000-0005-0000-0000-000010750000}"/>
    <cellStyle name="Comma 5 2 4 3 2 2 2 3" xfId="22185" xr:uid="{00000000-0005-0000-0000-000011750000}"/>
    <cellStyle name="Comma 5 2 4 3 2 2 2 3 2" xfId="53009" xr:uid="{00000000-0005-0000-0000-000012750000}"/>
    <cellStyle name="Comma 5 2 4 3 2 2 2 4" xfId="37599" xr:uid="{00000000-0005-0000-0000-000013750000}"/>
    <cellStyle name="Comma 5 2 4 3 2 2 3" xfId="10780" xr:uid="{00000000-0005-0000-0000-000014750000}"/>
    <cellStyle name="Comma 5 2 4 3 2 2 3 2" xfId="26191" xr:uid="{00000000-0005-0000-0000-000015750000}"/>
    <cellStyle name="Comma 5 2 4 3 2 2 3 2 2" xfId="57015" xr:uid="{00000000-0005-0000-0000-000016750000}"/>
    <cellStyle name="Comma 5 2 4 3 2 2 3 3" xfId="41605" xr:uid="{00000000-0005-0000-0000-000017750000}"/>
    <cellStyle name="Comma 5 2 4 3 2 2 4" xfId="18382" xr:uid="{00000000-0005-0000-0000-000018750000}"/>
    <cellStyle name="Comma 5 2 4 3 2 2 4 2" xfId="49206" xr:uid="{00000000-0005-0000-0000-000019750000}"/>
    <cellStyle name="Comma 5 2 4 3 2 2 5" xfId="33796" xr:uid="{00000000-0005-0000-0000-00001A750000}"/>
    <cellStyle name="Comma 5 2 4 3 2 3" xfId="4874" xr:uid="{00000000-0005-0000-0000-00001B750000}"/>
    <cellStyle name="Comma 5 2 4 3 2 3 2" xfId="12684" xr:uid="{00000000-0005-0000-0000-00001C750000}"/>
    <cellStyle name="Comma 5 2 4 3 2 3 2 2" xfId="28095" xr:uid="{00000000-0005-0000-0000-00001D750000}"/>
    <cellStyle name="Comma 5 2 4 3 2 3 2 2 2" xfId="58919" xr:uid="{00000000-0005-0000-0000-00001E750000}"/>
    <cellStyle name="Comma 5 2 4 3 2 3 2 3" xfId="43509" xr:uid="{00000000-0005-0000-0000-00001F750000}"/>
    <cellStyle name="Comma 5 2 4 3 2 3 3" xfId="20286" xr:uid="{00000000-0005-0000-0000-000020750000}"/>
    <cellStyle name="Comma 5 2 4 3 2 3 3 2" xfId="51110" xr:uid="{00000000-0005-0000-0000-000021750000}"/>
    <cellStyle name="Comma 5 2 4 3 2 3 4" xfId="35700" xr:uid="{00000000-0005-0000-0000-000022750000}"/>
    <cellStyle name="Comma 5 2 4 3 2 4" xfId="8881" xr:uid="{00000000-0005-0000-0000-000023750000}"/>
    <cellStyle name="Comma 5 2 4 3 2 4 2" xfId="24292" xr:uid="{00000000-0005-0000-0000-000024750000}"/>
    <cellStyle name="Comma 5 2 4 3 2 4 2 2" xfId="55116" xr:uid="{00000000-0005-0000-0000-000025750000}"/>
    <cellStyle name="Comma 5 2 4 3 2 4 3" xfId="39706" xr:uid="{00000000-0005-0000-0000-000026750000}"/>
    <cellStyle name="Comma 5 2 4 3 2 5" xfId="16483" xr:uid="{00000000-0005-0000-0000-000027750000}"/>
    <cellStyle name="Comma 5 2 4 3 2 5 2" xfId="47307" xr:uid="{00000000-0005-0000-0000-000028750000}"/>
    <cellStyle name="Comma 5 2 4 3 2 6" xfId="31897" xr:uid="{00000000-0005-0000-0000-000029750000}"/>
    <cellStyle name="Comma 5 2 4 3 3" xfId="1704" xr:uid="{00000000-0005-0000-0000-00002A750000}"/>
    <cellStyle name="Comma 5 2 4 3 3 2" xfId="3603" xr:uid="{00000000-0005-0000-0000-00002B750000}"/>
    <cellStyle name="Comma 5 2 4 3 3 2 2" xfId="7406" xr:uid="{00000000-0005-0000-0000-00002C750000}"/>
    <cellStyle name="Comma 5 2 4 3 3 2 2 2" xfId="15216" xr:uid="{00000000-0005-0000-0000-00002D750000}"/>
    <cellStyle name="Comma 5 2 4 3 3 2 2 2 2" xfId="30627" xr:uid="{00000000-0005-0000-0000-00002E750000}"/>
    <cellStyle name="Comma 5 2 4 3 3 2 2 2 2 2" xfId="61451" xr:uid="{00000000-0005-0000-0000-00002F750000}"/>
    <cellStyle name="Comma 5 2 4 3 3 2 2 2 3" xfId="46041" xr:uid="{00000000-0005-0000-0000-000030750000}"/>
    <cellStyle name="Comma 5 2 4 3 3 2 2 3" xfId="22818" xr:uid="{00000000-0005-0000-0000-000031750000}"/>
    <cellStyle name="Comma 5 2 4 3 3 2 2 3 2" xfId="53642" xr:uid="{00000000-0005-0000-0000-000032750000}"/>
    <cellStyle name="Comma 5 2 4 3 3 2 2 4" xfId="38232" xr:uid="{00000000-0005-0000-0000-000033750000}"/>
    <cellStyle name="Comma 5 2 4 3 3 2 3" xfId="11413" xr:uid="{00000000-0005-0000-0000-000034750000}"/>
    <cellStyle name="Comma 5 2 4 3 3 2 3 2" xfId="26824" xr:uid="{00000000-0005-0000-0000-000035750000}"/>
    <cellStyle name="Comma 5 2 4 3 3 2 3 2 2" xfId="57648" xr:uid="{00000000-0005-0000-0000-000036750000}"/>
    <cellStyle name="Comma 5 2 4 3 3 2 3 3" xfId="42238" xr:uid="{00000000-0005-0000-0000-000037750000}"/>
    <cellStyle name="Comma 5 2 4 3 3 2 4" xfId="19015" xr:uid="{00000000-0005-0000-0000-000038750000}"/>
    <cellStyle name="Comma 5 2 4 3 3 2 4 2" xfId="49839" xr:uid="{00000000-0005-0000-0000-000039750000}"/>
    <cellStyle name="Comma 5 2 4 3 3 2 5" xfId="34429" xr:uid="{00000000-0005-0000-0000-00003A750000}"/>
    <cellStyle name="Comma 5 2 4 3 3 3" xfId="5507" xr:uid="{00000000-0005-0000-0000-00003B750000}"/>
    <cellStyle name="Comma 5 2 4 3 3 3 2" xfId="13317" xr:uid="{00000000-0005-0000-0000-00003C750000}"/>
    <cellStyle name="Comma 5 2 4 3 3 3 2 2" xfId="28728" xr:uid="{00000000-0005-0000-0000-00003D750000}"/>
    <cellStyle name="Comma 5 2 4 3 3 3 2 2 2" xfId="59552" xr:uid="{00000000-0005-0000-0000-00003E750000}"/>
    <cellStyle name="Comma 5 2 4 3 3 3 2 3" xfId="44142" xr:uid="{00000000-0005-0000-0000-00003F750000}"/>
    <cellStyle name="Comma 5 2 4 3 3 3 3" xfId="20919" xr:uid="{00000000-0005-0000-0000-000040750000}"/>
    <cellStyle name="Comma 5 2 4 3 3 3 3 2" xfId="51743" xr:uid="{00000000-0005-0000-0000-000041750000}"/>
    <cellStyle name="Comma 5 2 4 3 3 3 4" xfId="36333" xr:uid="{00000000-0005-0000-0000-000042750000}"/>
    <cellStyle name="Comma 5 2 4 3 3 4" xfId="9514" xr:uid="{00000000-0005-0000-0000-000043750000}"/>
    <cellStyle name="Comma 5 2 4 3 3 4 2" xfId="24925" xr:uid="{00000000-0005-0000-0000-000044750000}"/>
    <cellStyle name="Comma 5 2 4 3 3 4 2 2" xfId="55749" xr:uid="{00000000-0005-0000-0000-000045750000}"/>
    <cellStyle name="Comma 5 2 4 3 3 4 3" xfId="40339" xr:uid="{00000000-0005-0000-0000-000046750000}"/>
    <cellStyle name="Comma 5 2 4 3 3 5" xfId="17116" xr:uid="{00000000-0005-0000-0000-000047750000}"/>
    <cellStyle name="Comma 5 2 4 3 3 5 2" xfId="47940" xr:uid="{00000000-0005-0000-0000-000048750000}"/>
    <cellStyle name="Comma 5 2 4 3 3 6" xfId="32530" xr:uid="{00000000-0005-0000-0000-000049750000}"/>
    <cellStyle name="Comma 5 2 4 3 4" xfId="2337" xr:uid="{00000000-0005-0000-0000-00004A750000}"/>
    <cellStyle name="Comma 5 2 4 3 4 2" xfId="6140" xr:uid="{00000000-0005-0000-0000-00004B750000}"/>
    <cellStyle name="Comma 5 2 4 3 4 2 2" xfId="13950" xr:uid="{00000000-0005-0000-0000-00004C750000}"/>
    <cellStyle name="Comma 5 2 4 3 4 2 2 2" xfId="29361" xr:uid="{00000000-0005-0000-0000-00004D750000}"/>
    <cellStyle name="Comma 5 2 4 3 4 2 2 2 2" xfId="60185" xr:uid="{00000000-0005-0000-0000-00004E750000}"/>
    <cellStyle name="Comma 5 2 4 3 4 2 2 3" xfId="44775" xr:uid="{00000000-0005-0000-0000-00004F750000}"/>
    <cellStyle name="Comma 5 2 4 3 4 2 3" xfId="21552" xr:uid="{00000000-0005-0000-0000-000050750000}"/>
    <cellStyle name="Comma 5 2 4 3 4 2 3 2" xfId="52376" xr:uid="{00000000-0005-0000-0000-000051750000}"/>
    <cellStyle name="Comma 5 2 4 3 4 2 4" xfId="36966" xr:uid="{00000000-0005-0000-0000-000052750000}"/>
    <cellStyle name="Comma 5 2 4 3 4 3" xfId="10147" xr:uid="{00000000-0005-0000-0000-000053750000}"/>
    <cellStyle name="Comma 5 2 4 3 4 3 2" xfId="25558" xr:uid="{00000000-0005-0000-0000-000054750000}"/>
    <cellStyle name="Comma 5 2 4 3 4 3 2 2" xfId="56382" xr:uid="{00000000-0005-0000-0000-000055750000}"/>
    <cellStyle name="Comma 5 2 4 3 4 3 3" xfId="40972" xr:uid="{00000000-0005-0000-0000-000056750000}"/>
    <cellStyle name="Comma 5 2 4 3 4 4" xfId="17749" xr:uid="{00000000-0005-0000-0000-000057750000}"/>
    <cellStyle name="Comma 5 2 4 3 4 4 2" xfId="48573" xr:uid="{00000000-0005-0000-0000-000058750000}"/>
    <cellStyle name="Comma 5 2 4 3 4 5" xfId="33163" xr:uid="{00000000-0005-0000-0000-000059750000}"/>
    <cellStyle name="Comma 5 2 4 3 5" xfId="4241" xr:uid="{00000000-0005-0000-0000-00005A750000}"/>
    <cellStyle name="Comma 5 2 4 3 5 2" xfId="12051" xr:uid="{00000000-0005-0000-0000-00005B750000}"/>
    <cellStyle name="Comma 5 2 4 3 5 2 2" xfId="27462" xr:uid="{00000000-0005-0000-0000-00005C750000}"/>
    <cellStyle name="Comma 5 2 4 3 5 2 2 2" xfId="58286" xr:uid="{00000000-0005-0000-0000-00005D750000}"/>
    <cellStyle name="Comma 5 2 4 3 5 2 3" xfId="42876" xr:uid="{00000000-0005-0000-0000-00005E750000}"/>
    <cellStyle name="Comma 5 2 4 3 5 3" xfId="19653" xr:uid="{00000000-0005-0000-0000-00005F750000}"/>
    <cellStyle name="Comma 5 2 4 3 5 3 2" xfId="50477" xr:uid="{00000000-0005-0000-0000-000060750000}"/>
    <cellStyle name="Comma 5 2 4 3 5 4" xfId="35067" xr:uid="{00000000-0005-0000-0000-000061750000}"/>
    <cellStyle name="Comma 5 2 4 3 6" xfId="8248" xr:uid="{00000000-0005-0000-0000-000062750000}"/>
    <cellStyle name="Comma 5 2 4 3 6 2" xfId="23659" xr:uid="{00000000-0005-0000-0000-000063750000}"/>
    <cellStyle name="Comma 5 2 4 3 6 2 2" xfId="54483" xr:uid="{00000000-0005-0000-0000-000064750000}"/>
    <cellStyle name="Comma 5 2 4 3 6 3" xfId="39073" xr:uid="{00000000-0005-0000-0000-000065750000}"/>
    <cellStyle name="Comma 5 2 4 3 7" xfId="15850" xr:uid="{00000000-0005-0000-0000-000066750000}"/>
    <cellStyle name="Comma 5 2 4 3 7 2" xfId="46674" xr:uid="{00000000-0005-0000-0000-000067750000}"/>
    <cellStyle name="Comma 5 2 4 3 8" xfId="31264" xr:uid="{00000000-0005-0000-0000-000068750000}"/>
    <cellStyle name="Comma 5 2 4 4" xfId="858" xr:uid="{00000000-0005-0000-0000-000069750000}"/>
    <cellStyle name="Comma 5 2 4 4 2" xfId="2757" xr:uid="{00000000-0005-0000-0000-00006A750000}"/>
    <cellStyle name="Comma 5 2 4 4 2 2" xfId="6560" xr:uid="{00000000-0005-0000-0000-00006B750000}"/>
    <cellStyle name="Comma 5 2 4 4 2 2 2" xfId="14370" xr:uid="{00000000-0005-0000-0000-00006C750000}"/>
    <cellStyle name="Comma 5 2 4 4 2 2 2 2" xfId="29781" xr:uid="{00000000-0005-0000-0000-00006D750000}"/>
    <cellStyle name="Comma 5 2 4 4 2 2 2 2 2" xfId="60605" xr:uid="{00000000-0005-0000-0000-00006E750000}"/>
    <cellStyle name="Comma 5 2 4 4 2 2 2 3" xfId="45195" xr:uid="{00000000-0005-0000-0000-00006F750000}"/>
    <cellStyle name="Comma 5 2 4 4 2 2 3" xfId="21972" xr:uid="{00000000-0005-0000-0000-000070750000}"/>
    <cellStyle name="Comma 5 2 4 4 2 2 3 2" xfId="52796" xr:uid="{00000000-0005-0000-0000-000071750000}"/>
    <cellStyle name="Comma 5 2 4 4 2 2 4" xfId="37386" xr:uid="{00000000-0005-0000-0000-000072750000}"/>
    <cellStyle name="Comma 5 2 4 4 2 3" xfId="10567" xr:uid="{00000000-0005-0000-0000-000073750000}"/>
    <cellStyle name="Comma 5 2 4 4 2 3 2" xfId="25978" xr:uid="{00000000-0005-0000-0000-000074750000}"/>
    <cellStyle name="Comma 5 2 4 4 2 3 2 2" xfId="56802" xr:uid="{00000000-0005-0000-0000-000075750000}"/>
    <cellStyle name="Comma 5 2 4 4 2 3 3" xfId="41392" xr:uid="{00000000-0005-0000-0000-000076750000}"/>
    <cellStyle name="Comma 5 2 4 4 2 4" xfId="18169" xr:uid="{00000000-0005-0000-0000-000077750000}"/>
    <cellStyle name="Comma 5 2 4 4 2 4 2" xfId="48993" xr:uid="{00000000-0005-0000-0000-000078750000}"/>
    <cellStyle name="Comma 5 2 4 4 2 5" xfId="33583" xr:uid="{00000000-0005-0000-0000-000079750000}"/>
    <cellStyle name="Comma 5 2 4 4 3" xfId="4661" xr:uid="{00000000-0005-0000-0000-00007A750000}"/>
    <cellStyle name="Comma 5 2 4 4 3 2" xfId="12471" xr:uid="{00000000-0005-0000-0000-00007B750000}"/>
    <cellStyle name="Comma 5 2 4 4 3 2 2" xfId="27882" xr:uid="{00000000-0005-0000-0000-00007C750000}"/>
    <cellStyle name="Comma 5 2 4 4 3 2 2 2" xfId="58706" xr:uid="{00000000-0005-0000-0000-00007D750000}"/>
    <cellStyle name="Comma 5 2 4 4 3 2 3" xfId="43296" xr:uid="{00000000-0005-0000-0000-00007E750000}"/>
    <cellStyle name="Comma 5 2 4 4 3 3" xfId="20073" xr:uid="{00000000-0005-0000-0000-00007F750000}"/>
    <cellStyle name="Comma 5 2 4 4 3 3 2" xfId="50897" xr:uid="{00000000-0005-0000-0000-000080750000}"/>
    <cellStyle name="Comma 5 2 4 4 3 4" xfId="35487" xr:uid="{00000000-0005-0000-0000-000081750000}"/>
    <cellStyle name="Comma 5 2 4 4 4" xfId="8668" xr:uid="{00000000-0005-0000-0000-000082750000}"/>
    <cellStyle name="Comma 5 2 4 4 4 2" xfId="24079" xr:uid="{00000000-0005-0000-0000-000083750000}"/>
    <cellStyle name="Comma 5 2 4 4 4 2 2" xfId="54903" xr:uid="{00000000-0005-0000-0000-000084750000}"/>
    <cellStyle name="Comma 5 2 4 4 4 3" xfId="39493" xr:uid="{00000000-0005-0000-0000-000085750000}"/>
    <cellStyle name="Comma 5 2 4 4 5" xfId="16270" xr:uid="{00000000-0005-0000-0000-000086750000}"/>
    <cellStyle name="Comma 5 2 4 4 5 2" xfId="47094" xr:uid="{00000000-0005-0000-0000-000087750000}"/>
    <cellStyle name="Comma 5 2 4 4 6" xfId="31684" xr:uid="{00000000-0005-0000-0000-000088750000}"/>
    <cellStyle name="Comma 5 2 4 5" xfId="1491" xr:uid="{00000000-0005-0000-0000-000089750000}"/>
    <cellStyle name="Comma 5 2 4 5 2" xfId="3390" xr:uid="{00000000-0005-0000-0000-00008A750000}"/>
    <cellStyle name="Comma 5 2 4 5 2 2" xfId="7193" xr:uid="{00000000-0005-0000-0000-00008B750000}"/>
    <cellStyle name="Comma 5 2 4 5 2 2 2" xfId="15003" xr:uid="{00000000-0005-0000-0000-00008C750000}"/>
    <cellStyle name="Comma 5 2 4 5 2 2 2 2" xfId="30414" xr:uid="{00000000-0005-0000-0000-00008D750000}"/>
    <cellStyle name="Comma 5 2 4 5 2 2 2 2 2" xfId="61238" xr:uid="{00000000-0005-0000-0000-00008E750000}"/>
    <cellStyle name="Comma 5 2 4 5 2 2 2 3" xfId="45828" xr:uid="{00000000-0005-0000-0000-00008F750000}"/>
    <cellStyle name="Comma 5 2 4 5 2 2 3" xfId="22605" xr:uid="{00000000-0005-0000-0000-000090750000}"/>
    <cellStyle name="Comma 5 2 4 5 2 2 3 2" xfId="53429" xr:uid="{00000000-0005-0000-0000-000091750000}"/>
    <cellStyle name="Comma 5 2 4 5 2 2 4" xfId="38019" xr:uid="{00000000-0005-0000-0000-000092750000}"/>
    <cellStyle name="Comma 5 2 4 5 2 3" xfId="11200" xr:uid="{00000000-0005-0000-0000-000093750000}"/>
    <cellStyle name="Comma 5 2 4 5 2 3 2" xfId="26611" xr:uid="{00000000-0005-0000-0000-000094750000}"/>
    <cellStyle name="Comma 5 2 4 5 2 3 2 2" xfId="57435" xr:uid="{00000000-0005-0000-0000-000095750000}"/>
    <cellStyle name="Comma 5 2 4 5 2 3 3" xfId="42025" xr:uid="{00000000-0005-0000-0000-000096750000}"/>
    <cellStyle name="Comma 5 2 4 5 2 4" xfId="18802" xr:uid="{00000000-0005-0000-0000-000097750000}"/>
    <cellStyle name="Comma 5 2 4 5 2 4 2" xfId="49626" xr:uid="{00000000-0005-0000-0000-000098750000}"/>
    <cellStyle name="Comma 5 2 4 5 2 5" xfId="34216" xr:uid="{00000000-0005-0000-0000-000099750000}"/>
    <cellStyle name="Comma 5 2 4 5 3" xfId="5294" xr:uid="{00000000-0005-0000-0000-00009A750000}"/>
    <cellStyle name="Comma 5 2 4 5 3 2" xfId="13104" xr:uid="{00000000-0005-0000-0000-00009B750000}"/>
    <cellStyle name="Comma 5 2 4 5 3 2 2" xfId="28515" xr:uid="{00000000-0005-0000-0000-00009C750000}"/>
    <cellStyle name="Comma 5 2 4 5 3 2 2 2" xfId="59339" xr:uid="{00000000-0005-0000-0000-00009D750000}"/>
    <cellStyle name="Comma 5 2 4 5 3 2 3" xfId="43929" xr:uid="{00000000-0005-0000-0000-00009E750000}"/>
    <cellStyle name="Comma 5 2 4 5 3 3" xfId="20706" xr:uid="{00000000-0005-0000-0000-00009F750000}"/>
    <cellStyle name="Comma 5 2 4 5 3 3 2" xfId="51530" xr:uid="{00000000-0005-0000-0000-0000A0750000}"/>
    <cellStyle name="Comma 5 2 4 5 3 4" xfId="36120" xr:uid="{00000000-0005-0000-0000-0000A1750000}"/>
    <cellStyle name="Comma 5 2 4 5 4" xfId="9301" xr:uid="{00000000-0005-0000-0000-0000A2750000}"/>
    <cellStyle name="Comma 5 2 4 5 4 2" xfId="24712" xr:uid="{00000000-0005-0000-0000-0000A3750000}"/>
    <cellStyle name="Comma 5 2 4 5 4 2 2" xfId="55536" xr:uid="{00000000-0005-0000-0000-0000A4750000}"/>
    <cellStyle name="Comma 5 2 4 5 4 3" xfId="40126" xr:uid="{00000000-0005-0000-0000-0000A5750000}"/>
    <cellStyle name="Comma 5 2 4 5 5" xfId="16903" xr:uid="{00000000-0005-0000-0000-0000A6750000}"/>
    <cellStyle name="Comma 5 2 4 5 5 2" xfId="47727" xr:uid="{00000000-0005-0000-0000-0000A7750000}"/>
    <cellStyle name="Comma 5 2 4 5 6" xfId="32317" xr:uid="{00000000-0005-0000-0000-0000A8750000}"/>
    <cellStyle name="Comma 5 2 4 6" xfId="2124" xr:uid="{00000000-0005-0000-0000-0000A9750000}"/>
    <cellStyle name="Comma 5 2 4 6 2" xfId="5927" xr:uid="{00000000-0005-0000-0000-0000AA750000}"/>
    <cellStyle name="Comma 5 2 4 6 2 2" xfId="13737" xr:uid="{00000000-0005-0000-0000-0000AB750000}"/>
    <cellStyle name="Comma 5 2 4 6 2 2 2" xfId="29148" xr:uid="{00000000-0005-0000-0000-0000AC750000}"/>
    <cellStyle name="Comma 5 2 4 6 2 2 2 2" xfId="59972" xr:uid="{00000000-0005-0000-0000-0000AD750000}"/>
    <cellStyle name="Comma 5 2 4 6 2 2 3" xfId="44562" xr:uid="{00000000-0005-0000-0000-0000AE750000}"/>
    <cellStyle name="Comma 5 2 4 6 2 3" xfId="21339" xr:uid="{00000000-0005-0000-0000-0000AF750000}"/>
    <cellStyle name="Comma 5 2 4 6 2 3 2" xfId="52163" xr:uid="{00000000-0005-0000-0000-0000B0750000}"/>
    <cellStyle name="Comma 5 2 4 6 2 4" xfId="36753" xr:uid="{00000000-0005-0000-0000-0000B1750000}"/>
    <cellStyle name="Comma 5 2 4 6 3" xfId="9934" xr:uid="{00000000-0005-0000-0000-0000B2750000}"/>
    <cellStyle name="Comma 5 2 4 6 3 2" xfId="25345" xr:uid="{00000000-0005-0000-0000-0000B3750000}"/>
    <cellStyle name="Comma 5 2 4 6 3 2 2" xfId="56169" xr:uid="{00000000-0005-0000-0000-0000B4750000}"/>
    <cellStyle name="Comma 5 2 4 6 3 3" xfId="40759" xr:uid="{00000000-0005-0000-0000-0000B5750000}"/>
    <cellStyle name="Comma 5 2 4 6 4" xfId="17536" xr:uid="{00000000-0005-0000-0000-0000B6750000}"/>
    <cellStyle name="Comma 5 2 4 6 4 2" xfId="48360" xr:uid="{00000000-0005-0000-0000-0000B7750000}"/>
    <cellStyle name="Comma 5 2 4 6 5" xfId="32950" xr:uid="{00000000-0005-0000-0000-0000B8750000}"/>
    <cellStyle name="Comma 5 2 4 7" xfId="4028" xr:uid="{00000000-0005-0000-0000-0000B9750000}"/>
    <cellStyle name="Comma 5 2 4 7 2" xfId="11838" xr:uid="{00000000-0005-0000-0000-0000BA750000}"/>
    <cellStyle name="Comma 5 2 4 7 2 2" xfId="27249" xr:uid="{00000000-0005-0000-0000-0000BB750000}"/>
    <cellStyle name="Comma 5 2 4 7 2 2 2" xfId="58073" xr:uid="{00000000-0005-0000-0000-0000BC750000}"/>
    <cellStyle name="Comma 5 2 4 7 2 3" xfId="42663" xr:uid="{00000000-0005-0000-0000-0000BD750000}"/>
    <cellStyle name="Comma 5 2 4 7 3" xfId="19440" xr:uid="{00000000-0005-0000-0000-0000BE750000}"/>
    <cellStyle name="Comma 5 2 4 7 3 2" xfId="50264" xr:uid="{00000000-0005-0000-0000-0000BF750000}"/>
    <cellStyle name="Comma 5 2 4 7 4" xfId="34854" xr:uid="{00000000-0005-0000-0000-0000C0750000}"/>
    <cellStyle name="Comma 5 2 4 8" xfId="8035" xr:uid="{00000000-0005-0000-0000-0000C1750000}"/>
    <cellStyle name="Comma 5 2 4 8 2" xfId="23446" xr:uid="{00000000-0005-0000-0000-0000C2750000}"/>
    <cellStyle name="Comma 5 2 4 8 2 2" xfId="54270" xr:uid="{00000000-0005-0000-0000-0000C3750000}"/>
    <cellStyle name="Comma 5 2 4 8 3" xfId="38860" xr:uid="{00000000-0005-0000-0000-0000C4750000}"/>
    <cellStyle name="Comma 5 2 4 9" xfId="7826" xr:uid="{00000000-0005-0000-0000-0000C5750000}"/>
    <cellStyle name="Comma 5 2 4 9 2" xfId="23237" xr:uid="{00000000-0005-0000-0000-0000C6750000}"/>
    <cellStyle name="Comma 5 2 4 9 2 2" xfId="54061" xr:uid="{00000000-0005-0000-0000-0000C7750000}"/>
    <cellStyle name="Comma 5 2 4 9 3" xfId="38651" xr:uid="{00000000-0005-0000-0000-0000C8750000}"/>
    <cellStyle name="Comma 5 2 5" xfId="602" xr:uid="{00000000-0005-0000-0000-0000C9750000}"/>
    <cellStyle name="Comma 5 2 5 2" xfId="1235" xr:uid="{00000000-0005-0000-0000-0000CA750000}"/>
    <cellStyle name="Comma 5 2 5 2 2" xfId="3134" xr:uid="{00000000-0005-0000-0000-0000CB750000}"/>
    <cellStyle name="Comma 5 2 5 2 2 2" xfId="6937" xr:uid="{00000000-0005-0000-0000-0000CC750000}"/>
    <cellStyle name="Comma 5 2 5 2 2 2 2" xfId="14747" xr:uid="{00000000-0005-0000-0000-0000CD750000}"/>
    <cellStyle name="Comma 5 2 5 2 2 2 2 2" xfId="30158" xr:uid="{00000000-0005-0000-0000-0000CE750000}"/>
    <cellStyle name="Comma 5 2 5 2 2 2 2 2 2" xfId="60982" xr:uid="{00000000-0005-0000-0000-0000CF750000}"/>
    <cellStyle name="Comma 5 2 5 2 2 2 2 3" xfId="45572" xr:uid="{00000000-0005-0000-0000-0000D0750000}"/>
    <cellStyle name="Comma 5 2 5 2 2 2 3" xfId="22349" xr:uid="{00000000-0005-0000-0000-0000D1750000}"/>
    <cellStyle name="Comma 5 2 5 2 2 2 3 2" xfId="53173" xr:uid="{00000000-0005-0000-0000-0000D2750000}"/>
    <cellStyle name="Comma 5 2 5 2 2 2 4" xfId="37763" xr:uid="{00000000-0005-0000-0000-0000D3750000}"/>
    <cellStyle name="Comma 5 2 5 2 2 3" xfId="10944" xr:uid="{00000000-0005-0000-0000-0000D4750000}"/>
    <cellStyle name="Comma 5 2 5 2 2 3 2" xfId="26355" xr:uid="{00000000-0005-0000-0000-0000D5750000}"/>
    <cellStyle name="Comma 5 2 5 2 2 3 2 2" xfId="57179" xr:uid="{00000000-0005-0000-0000-0000D6750000}"/>
    <cellStyle name="Comma 5 2 5 2 2 3 3" xfId="41769" xr:uid="{00000000-0005-0000-0000-0000D7750000}"/>
    <cellStyle name="Comma 5 2 5 2 2 4" xfId="18546" xr:uid="{00000000-0005-0000-0000-0000D8750000}"/>
    <cellStyle name="Comma 5 2 5 2 2 4 2" xfId="49370" xr:uid="{00000000-0005-0000-0000-0000D9750000}"/>
    <cellStyle name="Comma 5 2 5 2 2 5" xfId="33960" xr:uid="{00000000-0005-0000-0000-0000DA750000}"/>
    <cellStyle name="Comma 5 2 5 2 3" xfId="5038" xr:uid="{00000000-0005-0000-0000-0000DB750000}"/>
    <cellStyle name="Comma 5 2 5 2 3 2" xfId="12848" xr:uid="{00000000-0005-0000-0000-0000DC750000}"/>
    <cellStyle name="Comma 5 2 5 2 3 2 2" xfId="28259" xr:uid="{00000000-0005-0000-0000-0000DD750000}"/>
    <cellStyle name="Comma 5 2 5 2 3 2 2 2" xfId="59083" xr:uid="{00000000-0005-0000-0000-0000DE750000}"/>
    <cellStyle name="Comma 5 2 5 2 3 2 3" xfId="43673" xr:uid="{00000000-0005-0000-0000-0000DF750000}"/>
    <cellStyle name="Comma 5 2 5 2 3 3" xfId="20450" xr:uid="{00000000-0005-0000-0000-0000E0750000}"/>
    <cellStyle name="Comma 5 2 5 2 3 3 2" xfId="51274" xr:uid="{00000000-0005-0000-0000-0000E1750000}"/>
    <cellStyle name="Comma 5 2 5 2 3 4" xfId="35864" xr:uid="{00000000-0005-0000-0000-0000E2750000}"/>
    <cellStyle name="Comma 5 2 5 2 4" xfId="9045" xr:uid="{00000000-0005-0000-0000-0000E3750000}"/>
    <cellStyle name="Comma 5 2 5 2 4 2" xfId="24456" xr:uid="{00000000-0005-0000-0000-0000E4750000}"/>
    <cellStyle name="Comma 5 2 5 2 4 2 2" xfId="55280" xr:uid="{00000000-0005-0000-0000-0000E5750000}"/>
    <cellStyle name="Comma 5 2 5 2 4 3" xfId="39870" xr:uid="{00000000-0005-0000-0000-0000E6750000}"/>
    <cellStyle name="Comma 5 2 5 2 5" xfId="16647" xr:uid="{00000000-0005-0000-0000-0000E7750000}"/>
    <cellStyle name="Comma 5 2 5 2 5 2" xfId="47471" xr:uid="{00000000-0005-0000-0000-0000E8750000}"/>
    <cellStyle name="Comma 5 2 5 2 6" xfId="32061" xr:uid="{00000000-0005-0000-0000-0000E9750000}"/>
    <cellStyle name="Comma 5 2 5 3" xfId="1868" xr:uid="{00000000-0005-0000-0000-0000EA750000}"/>
    <cellStyle name="Comma 5 2 5 3 2" xfId="3767" xr:uid="{00000000-0005-0000-0000-0000EB750000}"/>
    <cellStyle name="Comma 5 2 5 3 2 2" xfId="7570" xr:uid="{00000000-0005-0000-0000-0000EC750000}"/>
    <cellStyle name="Comma 5 2 5 3 2 2 2" xfId="15380" xr:uid="{00000000-0005-0000-0000-0000ED750000}"/>
    <cellStyle name="Comma 5 2 5 3 2 2 2 2" xfId="30791" xr:uid="{00000000-0005-0000-0000-0000EE750000}"/>
    <cellStyle name="Comma 5 2 5 3 2 2 2 2 2" xfId="61615" xr:uid="{00000000-0005-0000-0000-0000EF750000}"/>
    <cellStyle name="Comma 5 2 5 3 2 2 2 3" xfId="46205" xr:uid="{00000000-0005-0000-0000-0000F0750000}"/>
    <cellStyle name="Comma 5 2 5 3 2 2 3" xfId="22982" xr:uid="{00000000-0005-0000-0000-0000F1750000}"/>
    <cellStyle name="Comma 5 2 5 3 2 2 3 2" xfId="53806" xr:uid="{00000000-0005-0000-0000-0000F2750000}"/>
    <cellStyle name="Comma 5 2 5 3 2 2 4" xfId="38396" xr:uid="{00000000-0005-0000-0000-0000F3750000}"/>
    <cellStyle name="Comma 5 2 5 3 2 3" xfId="11577" xr:uid="{00000000-0005-0000-0000-0000F4750000}"/>
    <cellStyle name="Comma 5 2 5 3 2 3 2" xfId="26988" xr:uid="{00000000-0005-0000-0000-0000F5750000}"/>
    <cellStyle name="Comma 5 2 5 3 2 3 2 2" xfId="57812" xr:uid="{00000000-0005-0000-0000-0000F6750000}"/>
    <cellStyle name="Comma 5 2 5 3 2 3 3" xfId="42402" xr:uid="{00000000-0005-0000-0000-0000F7750000}"/>
    <cellStyle name="Comma 5 2 5 3 2 4" xfId="19179" xr:uid="{00000000-0005-0000-0000-0000F8750000}"/>
    <cellStyle name="Comma 5 2 5 3 2 4 2" xfId="50003" xr:uid="{00000000-0005-0000-0000-0000F9750000}"/>
    <cellStyle name="Comma 5 2 5 3 2 5" xfId="34593" xr:uid="{00000000-0005-0000-0000-0000FA750000}"/>
    <cellStyle name="Comma 5 2 5 3 3" xfId="5671" xr:uid="{00000000-0005-0000-0000-0000FB750000}"/>
    <cellStyle name="Comma 5 2 5 3 3 2" xfId="13481" xr:uid="{00000000-0005-0000-0000-0000FC750000}"/>
    <cellStyle name="Comma 5 2 5 3 3 2 2" xfId="28892" xr:uid="{00000000-0005-0000-0000-0000FD750000}"/>
    <cellStyle name="Comma 5 2 5 3 3 2 2 2" xfId="59716" xr:uid="{00000000-0005-0000-0000-0000FE750000}"/>
    <cellStyle name="Comma 5 2 5 3 3 2 3" xfId="44306" xr:uid="{00000000-0005-0000-0000-0000FF750000}"/>
    <cellStyle name="Comma 5 2 5 3 3 3" xfId="21083" xr:uid="{00000000-0005-0000-0000-000000760000}"/>
    <cellStyle name="Comma 5 2 5 3 3 3 2" xfId="51907" xr:uid="{00000000-0005-0000-0000-000001760000}"/>
    <cellStyle name="Comma 5 2 5 3 3 4" xfId="36497" xr:uid="{00000000-0005-0000-0000-000002760000}"/>
    <cellStyle name="Comma 5 2 5 3 4" xfId="9678" xr:uid="{00000000-0005-0000-0000-000003760000}"/>
    <cellStyle name="Comma 5 2 5 3 4 2" xfId="25089" xr:uid="{00000000-0005-0000-0000-000004760000}"/>
    <cellStyle name="Comma 5 2 5 3 4 2 2" xfId="55913" xr:uid="{00000000-0005-0000-0000-000005760000}"/>
    <cellStyle name="Comma 5 2 5 3 4 3" xfId="40503" xr:uid="{00000000-0005-0000-0000-000006760000}"/>
    <cellStyle name="Comma 5 2 5 3 5" xfId="17280" xr:uid="{00000000-0005-0000-0000-000007760000}"/>
    <cellStyle name="Comma 5 2 5 3 5 2" xfId="48104" xr:uid="{00000000-0005-0000-0000-000008760000}"/>
    <cellStyle name="Comma 5 2 5 3 6" xfId="32694" xr:uid="{00000000-0005-0000-0000-000009760000}"/>
    <cellStyle name="Comma 5 2 5 4" xfId="2501" xr:uid="{00000000-0005-0000-0000-00000A760000}"/>
    <cellStyle name="Comma 5 2 5 4 2" xfId="6304" xr:uid="{00000000-0005-0000-0000-00000B760000}"/>
    <cellStyle name="Comma 5 2 5 4 2 2" xfId="14114" xr:uid="{00000000-0005-0000-0000-00000C760000}"/>
    <cellStyle name="Comma 5 2 5 4 2 2 2" xfId="29525" xr:uid="{00000000-0005-0000-0000-00000D760000}"/>
    <cellStyle name="Comma 5 2 5 4 2 2 2 2" xfId="60349" xr:uid="{00000000-0005-0000-0000-00000E760000}"/>
    <cellStyle name="Comma 5 2 5 4 2 2 3" xfId="44939" xr:uid="{00000000-0005-0000-0000-00000F760000}"/>
    <cellStyle name="Comma 5 2 5 4 2 3" xfId="21716" xr:uid="{00000000-0005-0000-0000-000010760000}"/>
    <cellStyle name="Comma 5 2 5 4 2 3 2" xfId="52540" xr:uid="{00000000-0005-0000-0000-000011760000}"/>
    <cellStyle name="Comma 5 2 5 4 2 4" xfId="37130" xr:uid="{00000000-0005-0000-0000-000012760000}"/>
    <cellStyle name="Comma 5 2 5 4 3" xfId="10311" xr:uid="{00000000-0005-0000-0000-000013760000}"/>
    <cellStyle name="Comma 5 2 5 4 3 2" xfId="25722" xr:uid="{00000000-0005-0000-0000-000014760000}"/>
    <cellStyle name="Comma 5 2 5 4 3 2 2" xfId="56546" xr:uid="{00000000-0005-0000-0000-000015760000}"/>
    <cellStyle name="Comma 5 2 5 4 3 3" xfId="41136" xr:uid="{00000000-0005-0000-0000-000016760000}"/>
    <cellStyle name="Comma 5 2 5 4 4" xfId="17913" xr:uid="{00000000-0005-0000-0000-000017760000}"/>
    <cellStyle name="Comma 5 2 5 4 4 2" xfId="48737" xr:uid="{00000000-0005-0000-0000-000018760000}"/>
    <cellStyle name="Comma 5 2 5 4 5" xfId="33327" xr:uid="{00000000-0005-0000-0000-000019760000}"/>
    <cellStyle name="Comma 5 2 5 5" xfId="4405" xr:uid="{00000000-0005-0000-0000-00001A760000}"/>
    <cellStyle name="Comma 5 2 5 5 2" xfId="12215" xr:uid="{00000000-0005-0000-0000-00001B760000}"/>
    <cellStyle name="Comma 5 2 5 5 2 2" xfId="27626" xr:uid="{00000000-0005-0000-0000-00001C760000}"/>
    <cellStyle name="Comma 5 2 5 5 2 2 2" xfId="58450" xr:uid="{00000000-0005-0000-0000-00001D760000}"/>
    <cellStyle name="Comma 5 2 5 5 2 3" xfId="43040" xr:uid="{00000000-0005-0000-0000-00001E760000}"/>
    <cellStyle name="Comma 5 2 5 5 3" xfId="19817" xr:uid="{00000000-0005-0000-0000-00001F760000}"/>
    <cellStyle name="Comma 5 2 5 5 3 2" xfId="50641" xr:uid="{00000000-0005-0000-0000-000020760000}"/>
    <cellStyle name="Comma 5 2 5 5 4" xfId="35231" xr:uid="{00000000-0005-0000-0000-000021760000}"/>
    <cellStyle name="Comma 5 2 5 6" xfId="8412" xr:uid="{00000000-0005-0000-0000-000022760000}"/>
    <cellStyle name="Comma 5 2 5 6 2" xfId="23823" xr:uid="{00000000-0005-0000-0000-000023760000}"/>
    <cellStyle name="Comma 5 2 5 6 2 2" xfId="54647" xr:uid="{00000000-0005-0000-0000-000024760000}"/>
    <cellStyle name="Comma 5 2 5 6 3" xfId="39237" xr:uid="{00000000-0005-0000-0000-000025760000}"/>
    <cellStyle name="Comma 5 2 5 7" xfId="16014" xr:uid="{00000000-0005-0000-0000-000026760000}"/>
    <cellStyle name="Comma 5 2 5 7 2" xfId="46838" xr:uid="{00000000-0005-0000-0000-000027760000}"/>
    <cellStyle name="Comma 5 2 5 8" xfId="31428" xr:uid="{00000000-0005-0000-0000-000028760000}"/>
    <cellStyle name="Comma 5 2 6" xfId="393" xr:uid="{00000000-0005-0000-0000-000029760000}"/>
    <cellStyle name="Comma 5 2 6 2" xfId="1026" xr:uid="{00000000-0005-0000-0000-00002A760000}"/>
    <cellStyle name="Comma 5 2 6 2 2" xfId="2925" xr:uid="{00000000-0005-0000-0000-00002B760000}"/>
    <cellStyle name="Comma 5 2 6 2 2 2" xfId="6728" xr:uid="{00000000-0005-0000-0000-00002C760000}"/>
    <cellStyle name="Comma 5 2 6 2 2 2 2" xfId="14538" xr:uid="{00000000-0005-0000-0000-00002D760000}"/>
    <cellStyle name="Comma 5 2 6 2 2 2 2 2" xfId="29949" xr:uid="{00000000-0005-0000-0000-00002E760000}"/>
    <cellStyle name="Comma 5 2 6 2 2 2 2 2 2" xfId="60773" xr:uid="{00000000-0005-0000-0000-00002F760000}"/>
    <cellStyle name="Comma 5 2 6 2 2 2 2 3" xfId="45363" xr:uid="{00000000-0005-0000-0000-000030760000}"/>
    <cellStyle name="Comma 5 2 6 2 2 2 3" xfId="22140" xr:uid="{00000000-0005-0000-0000-000031760000}"/>
    <cellStyle name="Comma 5 2 6 2 2 2 3 2" xfId="52964" xr:uid="{00000000-0005-0000-0000-000032760000}"/>
    <cellStyle name="Comma 5 2 6 2 2 2 4" xfId="37554" xr:uid="{00000000-0005-0000-0000-000033760000}"/>
    <cellStyle name="Comma 5 2 6 2 2 3" xfId="10735" xr:uid="{00000000-0005-0000-0000-000034760000}"/>
    <cellStyle name="Comma 5 2 6 2 2 3 2" xfId="26146" xr:uid="{00000000-0005-0000-0000-000035760000}"/>
    <cellStyle name="Comma 5 2 6 2 2 3 2 2" xfId="56970" xr:uid="{00000000-0005-0000-0000-000036760000}"/>
    <cellStyle name="Comma 5 2 6 2 2 3 3" xfId="41560" xr:uid="{00000000-0005-0000-0000-000037760000}"/>
    <cellStyle name="Comma 5 2 6 2 2 4" xfId="18337" xr:uid="{00000000-0005-0000-0000-000038760000}"/>
    <cellStyle name="Comma 5 2 6 2 2 4 2" xfId="49161" xr:uid="{00000000-0005-0000-0000-000039760000}"/>
    <cellStyle name="Comma 5 2 6 2 2 5" xfId="33751" xr:uid="{00000000-0005-0000-0000-00003A760000}"/>
    <cellStyle name="Comma 5 2 6 2 3" xfId="4829" xr:uid="{00000000-0005-0000-0000-00003B760000}"/>
    <cellStyle name="Comma 5 2 6 2 3 2" xfId="12639" xr:uid="{00000000-0005-0000-0000-00003C760000}"/>
    <cellStyle name="Comma 5 2 6 2 3 2 2" xfId="28050" xr:uid="{00000000-0005-0000-0000-00003D760000}"/>
    <cellStyle name="Comma 5 2 6 2 3 2 2 2" xfId="58874" xr:uid="{00000000-0005-0000-0000-00003E760000}"/>
    <cellStyle name="Comma 5 2 6 2 3 2 3" xfId="43464" xr:uid="{00000000-0005-0000-0000-00003F760000}"/>
    <cellStyle name="Comma 5 2 6 2 3 3" xfId="20241" xr:uid="{00000000-0005-0000-0000-000040760000}"/>
    <cellStyle name="Comma 5 2 6 2 3 3 2" xfId="51065" xr:uid="{00000000-0005-0000-0000-000041760000}"/>
    <cellStyle name="Comma 5 2 6 2 3 4" xfId="35655" xr:uid="{00000000-0005-0000-0000-000042760000}"/>
    <cellStyle name="Comma 5 2 6 2 4" xfId="8836" xr:uid="{00000000-0005-0000-0000-000043760000}"/>
    <cellStyle name="Comma 5 2 6 2 4 2" xfId="24247" xr:uid="{00000000-0005-0000-0000-000044760000}"/>
    <cellStyle name="Comma 5 2 6 2 4 2 2" xfId="55071" xr:uid="{00000000-0005-0000-0000-000045760000}"/>
    <cellStyle name="Comma 5 2 6 2 4 3" xfId="39661" xr:uid="{00000000-0005-0000-0000-000046760000}"/>
    <cellStyle name="Comma 5 2 6 2 5" xfId="16438" xr:uid="{00000000-0005-0000-0000-000047760000}"/>
    <cellStyle name="Comma 5 2 6 2 5 2" xfId="47262" xr:uid="{00000000-0005-0000-0000-000048760000}"/>
    <cellStyle name="Comma 5 2 6 2 6" xfId="31852" xr:uid="{00000000-0005-0000-0000-000049760000}"/>
    <cellStyle name="Comma 5 2 6 3" xfId="1659" xr:uid="{00000000-0005-0000-0000-00004A760000}"/>
    <cellStyle name="Comma 5 2 6 3 2" xfId="3558" xr:uid="{00000000-0005-0000-0000-00004B760000}"/>
    <cellStyle name="Comma 5 2 6 3 2 2" xfId="7361" xr:uid="{00000000-0005-0000-0000-00004C760000}"/>
    <cellStyle name="Comma 5 2 6 3 2 2 2" xfId="15171" xr:uid="{00000000-0005-0000-0000-00004D760000}"/>
    <cellStyle name="Comma 5 2 6 3 2 2 2 2" xfId="30582" xr:uid="{00000000-0005-0000-0000-00004E760000}"/>
    <cellStyle name="Comma 5 2 6 3 2 2 2 2 2" xfId="61406" xr:uid="{00000000-0005-0000-0000-00004F760000}"/>
    <cellStyle name="Comma 5 2 6 3 2 2 2 3" xfId="45996" xr:uid="{00000000-0005-0000-0000-000050760000}"/>
    <cellStyle name="Comma 5 2 6 3 2 2 3" xfId="22773" xr:uid="{00000000-0005-0000-0000-000051760000}"/>
    <cellStyle name="Comma 5 2 6 3 2 2 3 2" xfId="53597" xr:uid="{00000000-0005-0000-0000-000052760000}"/>
    <cellStyle name="Comma 5 2 6 3 2 2 4" xfId="38187" xr:uid="{00000000-0005-0000-0000-000053760000}"/>
    <cellStyle name="Comma 5 2 6 3 2 3" xfId="11368" xr:uid="{00000000-0005-0000-0000-000054760000}"/>
    <cellStyle name="Comma 5 2 6 3 2 3 2" xfId="26779" xr:uid="{00000000-0005-0000-0000-000055760000}"/>
    <cellStyle name="Comma 5 2 6 3 2 3 2 2" xfId="57603" xr:uid="{00000000-0005-0000-0000-000056760000}"/>
    <cellStyle name="Comma 5 2 6 3 2 3 3" xfId="42193" xr:uid="{00000000-0005-0000-0000-000057760000}"/>
    <cellStyle name="Comma 5 2 6 3 2 4" xfId="18970" xr:uid="{00000000-0005-0000-0000-000058760000}"/>
    <cellStyle name="Comma 5 2 6 3 2 4 2" xfId="49794" xr:uid="{00000000-0005-0000-0000-000059760000}"/>
    <cellStyle name="Comma 5 2 6 3 2 5" xfId="34384" xr:uid="{00000000-0005-0000-0000-00005A760000}"/>
    <cellStyle name="Comma 5 2 6 3 3" xfId="5462" xr:uid="{00000000-0005-0000-0000-00005B760000}"/>
    <cellStyle name="Comma 5 2 6 3 3 2" xfId="13272" xr:uid="{00000000-0005-0000-0000-00005C760000}"/>
    <cellStyle name="Comma 5 2 6 3 3 2 2" xfId="28683" xr:uid="{00000000-0005-0000-0000-00005D760000}"/>
    <cellStyle name="Comma 5 2 6 3 3 2 2 2" xfId="59507" xr:uid="{00000000-0005-0000-0000-00005E760000}"/>
    <cellStyle name="Comma 5 2 6 3 3 2 3" xfId="44097" xr:uid="{00000000-0005-0000-0000-00005F760000}"/>
    <cellStyle name="Comma 5 2 6 3 3 3" xfId="20874" xr:uid="{00000000-0005-0000-0000-000060760000}"/>
    <cellStyle name="Comma 5 2 6 3 3 3 2" xfId="51698" xr:uid="{00000000-0005-0000-0000-000061760000}"/>
    <cellStyle name="Comma 5 2 6 3 3 4" xfId="36288" xr:uid="{00000000-0005-0000-0000-000062760000}"/>
    <cellStyle name="Comma 5 2 6 3 4" xfId="9469" xr:uid="{00000000-0005-0000-0000-000063760000}"/>
    <cellStyle name="Comma 5 2 6 3 4 2" xfId="24880" xr:uid="{00000000-0005-0000-0000-000064760000}"/>
    <cellStyle name="Comma 5 2 6 3 4 2 2" xfId="55704" xr:uid="{00000000-0005-0000-0000-000065760000}"/>
    <cellStyle name="Comma 5 2 6 3 4 3" xfId="40294" xr:uid="{00000000-0005-0000-0000-000066760000}"/>
    <cellStyle name="Comma 5 2 6 3 5" xfId="17071" xr:uid="{00000000-0005-0000-0000-000067760000}"/>
    <cellStyle name="Comma 5 2 6 3 5 2" xfId="47895" xr:uid="{00000000-0005-0000-0000-000068760000}"/>
    <cellStyle name="Comma 5 2 6 3 6" xfId="32485" xr:uid="{00000000-0005-0000-0000-000069760000}"/>
    <cellStyle name="Comma 5 2 6 4" xfId="2292" xr:uid="{00000000-0005-0000-0000-00006A760000}"/>
    <cellStyle name="Comma 5 2 6 4 2" xfId="6095" xr:uid="{00000000-0005-0000-0000-00006B760000}"/>
    <cellStyle name="Comma 5 2 6 4 2 2" xfId="13905" xr:uid="{00000000-0005-0000-0000-00006C760000}"/>
    <cellStyle name="Comma 5 2 6 4 2 2 2" xfId="29316" xr:uid="{00000000-0005-0000-0000-00006D760000}"/>
    <cellStyle name="Comma 5 2 6 4 2 2 2 2" xfId="60140" xr:uid="{00000000-0005-0000-0000-00006E760000}"/>
    <cellStyle name="Comma 5 2 6 4 2 2 3" xfId="44730" xr:uid="{00000000-0005-0000-0000-00006F760000}"/>
    <cellStyle name="Comma 5 2 6 4 2 3" xfId="21507" xr:uid="{00000000-0005-0000-0000-000070760000}"/>
    <cellStyle name="Comma 5 2 6 4 2 3 2" xfId="52331" xr:uid="{00000000-0005-0000-0000-000071760000}"/>
    <cellStyle name="Comma 5 2 6 4 2 4" xfId="36921" xr:uid="{00000000-0005-0000-0000-000072760000}"/>
    <cellStyle name="Comma 5 2 6 4 3" xfId="10102" xr:uid="{00000000-0005-0000-0000-000073760000}"/>
    <cellStyle name="Comma 5 2 6 4 3 2" xfId="25513" xr:uid="{00000000-0005-0000-0000-000074760000}"/>
    <cellStyle name="Comma 5 2 6 4 3 2 2" xfId="56337" xr:uid="{00000000-0005-0000-0000-000075760000}"/>
    <cellStyle name="Comma 5 2 6 4 3 3" xfId="40927" xr:uid="{00000000-0005-0000-0000-000076760000}"/>
    <cellStyle name="Comma 5 2 6 4 4" xfId="17704" xr:uid="{00000000-0005-0000-0000-000077760000}"/>
    <cellStyle name="Comma 5 2 6 4 4 2" xfId="48528" xr:uid="{00000000-0005-0000-0000-000078760000}"/>
    <cellStyle name="Comma 5 2 6 4 5" xfId="33118" xr:uid="{00000000-0005-0000-0000-000079760000}"/>
    <cellStyle name="Comma 5 2 6 5" xfId="4196" xr:uid="{00000000-0005-0000-0000-00007A760000}"/>
    <cellStyle name="Comma 5 2 6 5 2" xfId="12006" xr:uid="{00000000-0005-0000-0000-00007B760000}"/>
    <cellStyle name="Comma 5 2 6 5 2 2" xfId="27417" xr:uid="{00000000-0005-0000-0000-00007C760000}"/>
    <cellStyle name="Comma 5 2 6 5 2 2 2" xfId="58241" xr:uid="{00000000-0005-0000-0000-00007D760000}"/>
    <cellStyle name="Comma 5 2 6 5 2 3" xfId="42831" xr:uid="{00000000-0005-0000-0000-00007E760000}"/>
    <cellStyle name="Comma 5 2 6 5 3" xfId="19608" xr:uid="{00000000-0005-0000-0000-00007F760000}"/>
    <cellStyle name="Comma 5 2 6 5 3 2" xfId="50432" xr:uid="{00000000-0005-0000-0000-000080760000}"/>
    <cellStyle name="Comma 5 2 6 5 4" xfId="35022" xr:uid="{00000000-0005-0000-0000-000081760000}"/>
    <cellStyle name="Comma 5 2 6 6" xfId="8203" xr:uid="{00000000-0005-0000-0000-000082760000}"/>
    <cellStyle name="Comma 5 2 6 6 2" xfId="23614" xr:uid="{00000000-0005-0000-0000-000083760000}"/>
    <cellStyle name="Comma 5 2 6 6 2 2" xfId="54438" xr:uid="{00000000-0005-0000-0000-000084760000}"/>
    <cellStyle name="Comma 5 2 6 6 3" xfId="39028" xr:uid="{00000000-0005-0000-0000-000085760000}"/>
    <cellStyle name="Comma 5 2 6 7" xfId="15805" xr:uid="{00000000-0005-0000-0000-000086760000}"/>
    <cellStyle name="Comma 5 2 6 7 2" xfId="46629" xr:uid="{00000000-0005-0000-0000-000087760000}"/>
    <cellStyle name="Comma 5 2 6 8" xfId="31219" xr:uid="{00000000-0005-0000-0000-000088760000}"/>
    <cellStyle name="Comma 5 2 7" xfId="813" xr:uid="{00000000-0005-0000-0000-000089760000}"/>
    <cellStyle name="Comma 5 2 7 2" xfId="2712" xr:uid="{00000000-0005-0000-0000-00008A760000}"/>
    <cellStyle name="Comma 5 2 7 2 2" xfId="6515" xr:uid="{00000000-0005-0000-0000-00008B760000}"/>
    <cellStyle name="Comma 5 2 7 2 2 2" xfId="14325" xr:uid="{00000000-0005-0000-0000-00008C760000}"/>
    <cellStyle name="Comma 5 2 7 2 2 2 2" xfId="29736" xr:uid="{00000000-0005-0000-0000-00008D760000}"/>
    <cellStyle name="Comma 5 2 7 2 2 2 2 2" xfId="60560" xr:uid="{00000000-0005-0000-0000-00008E760000}"/>
    <cellStyle name="Comma 5 2 7 2 2 2 3" xfId="45150" xr:uid="{00000000-0005-0000-0000-00008F760000}"/>
    <cellStyle name="Comma 5 2 7 2 2 3" xfId="21927" xr:uid="{00000000-0005-0000-0000-000090760000}"/>
    <cellStyle name="Comma 5 2 7 2 2 3 2" xfId="52751" xr:uid="{00000000-0005-0000-0000-000091760000}"/>
    <cellStyle name="Comma 5 2 7 2 2 4" xfId="37341" xr:uid="{00000000-0005-0000-0000-000092760000}"/>
    <cellStyle name="Comma 5 2 7 2 3" xfId="10522" xr:uid="{00000000-0005-0000-0000-000093760000}"/>
    <cellStyle name="Comma 5 2 7 2 3 2" xfId="25933" xr:uid="{00000000-0005-0000-0000-000094760000}"/>
    <cellStyle name="Comma 5 2 7 2 3 2 2" xfId="56757" xr:uid="{00000000-0005-0000-0000-000095760000}"/>
    <cellStyle name="Comma 5 2 7 2 3 3" xfId="41347" xr:uid="{00000000-0005-0000-0000-000096760000}"/>
    <cellStyle name="Comma 5 2 7 2 4" xfId="18124" xr:uid="{00000000-0005-0000-0000-000097760000}"/>
    <cellStyle name="Comma 5 2 7 2 4 2" xfId="48948" xr:uid="{00000000-0005-0000-0000-000098760000}"/>
    <cellStyle name="Comma 5 2 7 2 5" xfId="33538" xr:uid="{00000000-0005-0000-0000-000099760000}"/>
    <cellStyle name="Comma 5 2 7 3" xfId="4616" xr:uid="{00000000-0005-0000-0000-00009A760000}"/>
    <cellStyle name="Comma 5 2 7 3 2" xfId="12426" xr:uid="{00000000-0005-0000-0000-00009B760000}"/>
    <cellStyle name="Comma 5 2 7 3 2 2" xfId="27837" xr:uid="{00000000-0005-0000-0000-00009C760000}"/>
    <cellStyle name="Comma 5 2 7 3 2 2 2" xfId="58661" xr:uid="{00000000-0005-0000-0000-00009D760000}"/>
    <cellStyle name="Comma 5 2 7 3 2 3" xfId="43251" xr:uid="{00000000-0005-0000-0000-00009E760000}"/>
    <cellStyle name="Comma 5 2 7 3 3" xfId="20028" xr:uid="{00000000-0005-0000-0000-00009F760000}"/>
    <cellStyle name="Comma 5 2 7 3 3 2" xfId="50852" xr:uid="{00000000-0005-0000-0000-0000A0760000}"/>
    <cellStyle name="Comma 5 2 7 3 4" xfId="35442" xr:uid="{00000000-0005-0000-0000-0000A1760000}"/>
    <cellStyle name="Comma 5 2 7 4" xfId="8623" xr:uid="{00000000-0005-0000-0000-0000A2760000}"/>
    <cellStyle name="Comma 5 2 7 4 2" xfId="24034" xr:uid="{00000000-0005-0000-0000-0000A3760000}"/>
    <cellStyle name="Comma 5 2 7 4 2 2" xfId="54858" xr:uid="{00000000-0005-0000-0000-0000A4760000}"/>
    <cellStyle name="Comma 5 2 7 4 3" xfId="39448" xr:uid="{00000000-0005-0000-0000-0000A5760000}"/>
    <cellStyle name="Comma 5 2 7 5" xfId="16225" xr:uid="{00000000-0005-0000-0000-0000A6760000}"/>
    <cellStyle name="Comma 5 2 7 5 2" xfId="47049" xr:uid="{00000000-0005-0000-0000-0000A7760000}"/>
    <cellStyle name="Comma 5 2 7 6" xfId="31639" xr:uid="{00000000-0005-0000-0000-0000A8760000}"/>
    <cellStyle name="Comma 5 2 8" xfId="1446" xr:uid="{00000000-0005-0000-0000-0000A9760000}"/>
    <cellStyle name="Comma 5 2 8 2" xfId="3345" xr:uid="{00000000-0005-0000-0000-0000AA760000}"/>
    <cellStyle name="Comma 5 2 8 2 2" xfId="7148" xr:uid="{00000000-0005-0000-0000-0000AB760000}"/>
    <cellStyle name="Comma 5 2 8 2 2 2" xfId="14958" xr:uid="{00000000-0005-0000-0000-0000AC760000}"/>
    <cellStyle name="Comma 5 2 8 2 2 2 2" xfId="30369" xr:uid="{00000000-0005-0000-0000-0000AD760000}"/>
    <cellStyle name="Comma 5 2 8 2 2 2 2 2" xfId="61193" xr:uid="{00000000-0005-0000-0000-0000AE760000}"/>
    <cellStyle name="Comma 5 2 8 2 2 2 3" xfId="45783" xr:uid="{00000000-0005-0000-0000-0000AF760000}"/>
    <cellStyle name="Comma 5 2 8 2 2 3" xfId="22560" xr:uid="{00000000-0005-0000-0000-0000B0760000}"/>
    <cellStyle name="Comma 5 2 8 2 2 3 2" xfId="53384" xr:uid="{00000000-0005-0000-0000-0000B1760000}"/>
    <cellStyle name="Comma 5 2 8 2 2 4" xfId="37974" xr:uid="{00000000-0005-0000-0000-0000B2760000}"/>
    <cellStyle name="Comma 5 2 8 2 3" xfId="11155" xr:uid="{00000000-0005-0000-0000-0000B3760000}"/>
    <cellStyle name="Comma 5 2 8 2 3 2" xfId="26566" xr:uid="{00000000-0005-0000-0000-0000B4760000}"/>
    <cellStyle name="Comma 5 2 8 2 3 2 2" xfId="57390" xr:uid="{00000000-0005-0000-0000-0000B5760000}"/>
    <cellStyle name="Comma 5 2 8 2 3 3" xfId="41980" xr:uid="{00000000-0005-0000-0000-0000B6760000}"/>
    <cellStyle name="Comma 5 2 8 2 4" xfId="18757" xr:uid="{00000000-0005-0000-0000-0000B7760000}"/>
    <cellStyle name="Comma 5 2 8 2 4 2" xfId="49581" xr:uid="{00000000-0005-0000-0000-0000B8760000}"/>
    <cellStyle name="Comma 5 2 8 2 5" xfId="34171" xr:uid="{00000000-0005-0000-0000-0000B9760000}"/>
    <cellStyle name="Comma 5 2 8 3" xfId="5249" xr:uid="{00000000-0005-0000-0000-0000BA760000}"/>
    <cellStyle name="Comma 5 2 8 3 2" xfId="13059" xr:uid="{00000000-0005-0000-0000-0000BB760000}"/>
    <cellStyle name="Comma 5 2 8 3 2 2" xfId="28470" xr:uid="{00000000-0005-0000-0000-0000BC760000}"/>
    <cellStyle name="Comma 5 2 8 3 2 2 2" xfId="59294" xr:uid="{00000000-0005-0000-0000-0000BD760000}"/>
    <cellStyle name="Comma 5 2 8 3 2 3" xfId="43884" xr:uid="{00000000-0005-0000-0000-0000BE760000}"/>
    <cellStyle name="Comma 5 2 8 3 3" xfId="20661" xr:uid="{00000000-0005-0000-0000-0000BF760000}"/>
    <cellStyle name="Comma 5 2 8 3 3 2" xfId="51485" xr:uid="{00000000-0005-0000-0000-0000C0760000}"/>
    <cellStyle name="Comma 5 2 8 3 4" xfId="36075" xr:uid="{00000000-0005-0000-0000-0000C1760000}"/>
    <cellStyle name="Comma 5 2 8 4" xfId="9256" xr:uid="{00000000-0005-0000-0000-0000C2760000}"/>
    <cellStyle name="Comma 5 2 8 4 2" xfId="24667" xr:uid="{00000000-0005-0000-0000-0000C3760000}"/>
    <cellStyle name="Comma 5 2 8 4 2 2" xfId="55491" xr:uid="{00000000-0005-0000-0000-0000C4760000}"/>
    <cellStyle name="Comma 5 2 8 4 3" xfId="40081" xr:uid="{00000000-0005-0000-0000-0000C5760000}"/>
    <cellStyle name="Comma 5 2 8 5" xfId="16858" xr:uid="{00000000-0005-0000-0000-0000C6760000}"/>
    <cellStyle name="Comma 5 2 8 5 2" xfId="47682" xr:uid="{00000000-0005-0000-0000-0000C7760000}"/>
    <cellStyle name="Comma 5 2 8 6" xfId="32272" xr:uid="{00000000-0005-0000-0000-0000C8760000}"/>
    <cellStyle name="Comma 5 2 9" xfId="2079" xr:uid="{00000000-0005-0000-0000-0000C9760000}"/>
    <cellStyle name="Comma 5 2 9 2" xfId="5882" xr:uid="{00000000-0005-0000-0000-0000CA760000}"/>
    <cellStyle name="Comma 5 2 9 2 2" xfId="13692" xr:uid="{00000000-0005-0000-0000-0000CB760000}"/>
    <cellStyle name="Comma 5 2 9 2 2 2" xfId="29103" xr:uid="{00000000-0005-0000-0000-0000CC760000}"/>
    <cellStyle name="Comma 5 2 9 2 2 2 2" xfId="59927" xr:uid="{00000000-0005-0000-0000-0000CD760000}"/>
    <cellStyle name="Comma 5 2 9 2 2 3" xfId="44517" xr:uid="{00000000-0005-0000-0000-0000CE760000}"/>
    <cellStyle name="Comma 5 2 9 2 3" xfId="21294" xr:uid="{00000000-0005-0000-0000-0000CF760000}"/>
    <cellStyle name="Comma 5 2 9 2 3 2" xfId="52118" xr:uid="{00000000-0005-0000-0000-0000D0760000}"/>
    <cellStyle name="Comma 5 2 9 2 4" xfId="36708" xr:uid="{00000000-0005-0000-0000-0000D1760000}"/>
    <cellStyle name="Comma 5 2 9 3" xfId="9889" xr:uid="{00000000-0005-0000-0000-0000D2760000}"/>
    <cellStyle name="Comma 5 2 9 3 2" xfId="25300" xr:uid="{00000000-0005-0000-0000-0000D3760000}"/>
    <cellStyle name="Comma 5 2 9 3 2 2" xfId="56124" xr:uid="{00000000-0005-0000-0000-0000D4760000}"/>
    <cellStyle name="Comma 5 2 9 3 3" xfId="40714" xr:uid="{00000000-0005-0000-0000-0000D5760000}"/>
    <cellStyle name="Comma 5 2 9 4" xfId="17491" xr:uid="{00000000-0005-0000-0000-0000D6760000}"/>
    <cellStyle name="Comma 5 2 9 4 2" xfId="48315" xr:uid="{00000000-0005-0000-0000-0000D7760000}"/>
    <cellStyle name="Comma 5 2 9 5" xfId="32905" xr:uid="{00000000-0005-0000-0000-0000D8760000}"/>
    <cellStyle name="Comma 5 3" xfId="65" xr:uid="{00000000-0005-0000-0000-0000D9760000}"/>
    <cellStyle name="Comma 5 3 10" xfId="7846" xr:uid="{00000000-0005-0000-0000-0000DA760000}"/>
    <cellStyle name="Comma 5 3 10 2" xfId="23257" xr:uid="{00000000-0005-0000-0000-0000DB760000}"/>
    <cellStyle name="Comma 5 3 10 2 2" xfId="54081" xr:uid="{00000000-0005-0000-0000-0000DC760000}"/>
    <cellStyle name="Comma 5 3 10 3" xfId="38671" xr:uid="{00000000-0005-0000-0000-0000DD760000}"/>
    <cellStyle name="Comma 5 3 11" xfId="15657" xr:uid="{00000000-0005-0000-0000-0000DE760000}"/>
    <cellStyle name="Comma 5 3 11 2" xfId="46481" xr:uid="{00000000-0005-0000-0000-0000DF760000}"/>
    <cellStyle name="Comma 5 3 12" xfId="31071" xr:uid="{00000000-0005-0000-0000-0000E0760000}"/>
    <cellStyle name="Comma 5 3 13" xfId="244" xr:uid="{00000000-0005-0000-0000-0000E1760000}"/>
    <cellStyle name="Comma 5 3 2" xfId="89" xr:uid="{00000000-0005-0000-0000-0000E2760000}"/>
    <cellStyle name="Comma 5 3 2 10" xfId="15739" xr:uid="{00000000-0005-0000-0000-0000E3760000}"/>
    <cellStyle name="Comma 5 3 2 10 2" xfId="46563" xr:uid="{00000000-0005-0000-0000-0000E4760000}"/>
    <cellStyle name="Comma 5 3 2 11" xfId="31153" xr:uid="{00000000-0005-0000-0000-0000E5760000}"/>
    <cellStyle name="Comma 5 3 2 12" xfId="326" xr:uid="{00000000-0005-0000-0000-0000E6760000}"/>
    <cellStyle name="Comma 5 3 2 2" xfId="749" xr:uid="{00000000-0005-0000-0000-0000E7760000}"/>
    <cellStyle name="Comma 5 3 2 2 2" xfId="1382" xr:uid="{00000000-0005-0000-0000-0000E8760000}"/>
    <cellStyle name="Comma 5 3 2 2 2 2" xfId="3281" xr:uid="{00000000-0005-0000-0000-0000E9760000}"/>
    <cellStyle name="Comma 5 3 2 2 2 2 2" xfId="7084" xr:uid="{00000000-0005-0000-0000-0000EA760000}"/>
    <cellStyle name="Comma 5 3 2 2 2 2 2 2" xfId="14894" xr:uid="{00000000-0005-0000-0000-0000EB760000}"/>
    <cellStyle name="Comma 5 3 2 2 2 2 2 2 2" xfId="30305" xr:uid="{00000000-0005-0000-0000-0000EC760000}"/>
    <cellStyle name="Comma 5 3 2 2 2 2 2 2 2 2" xfId="61129" xr:uid="{00000000-0005-0000-0000-0000ED760000}"/>
    <cellStyle name="Comma 5 3 2 2 2 2 2 2 3" xfId="45719" xr:uid="{00000000-0005-0000-0000-0000EE760000}"/>
    <cellStyle name="Comma 5 3 2 2 2 2 2 3" xfId="22496" xr:uid="{00000000-0005-0000-0000-0000EF760000}"/>
    <cellStyle name="Comma 5 3 2 2 2 2 2 3 2" xfId="53320" xr:uid="{00000000-0005-0000-0000-0000F0760000}"/>
    <cellStyle name="Comma 5 3 2 2 2 2 2 4" xfId="37910" xr:uid="{00000000-0005-0000-0000-0000F1760000}"/>
    <cellStyle name="Comma 5 3 2 2 2 2 3" xfId="11091" xr:uid="{00000000-0005-0000-0000-0000F2760000}"/>
    <cellStyle name="Comma 5 3 2 2 2 2 3 2" xfId="26502" xr:uid="{00000000-0005-0000-0000-0000F3760000}"/>
    <cellStyle name="Comma 5 3 2 2 2 2 3 2 2" xfId="57326" xr:uid="{00000000-0005-0000-0000-0000F4760000}"/>
    <cellStyle name="Comma 5 3 2 2 2 2 3 3" xfId="41916" xr:uid="{00000000-0005-0000-0000-0000F5760000}"/>
    <cellStyle name="Comma 5 3 2 2 2 2 4" xfId="18693" xr:uid="{00000000-0005-0000-0000-0000F6760000}"/>
    <cellStyle name="Comma 5 3 2 2 2 2 4 2" xfId="49517" xr:uid="{00000000-0005-0000-0000-0000F7760000}"/>
    <cellStyle name="Comma 5 3 2 2 2 2 5" xfId="34107" xr:uid="{00000000-0005-0000-0000-0000F8760000}"/>
    <cellStyle name="Comma 5 3 2 2 2 3" xfId="5185" xr:uid="{00000000-0005-0000-0000-0000F9760000}"/>
    <cellStyle name="Comma 5 3 2 2 2 3 2" xfId="12995" xr:uid="{00000000-0005-0000-0000-0000FA760000}"/>
    <cellStyle name="Comma 5 3 2 2 2 3 2 2" xfId="28406" xr:uid="{00000000-0005-0000-0000-0000FB760000}"/>
    <cellStyle name="Comma 5 3 2 2 2 3 2 2 2" xfId="59230" xr:uid="{00000000-0005-0000-0000-0000FC760000}"/>
    <cellStyle name="Comma 5 3 2 2 2 3 2 3" xfId="43820" xr:uid="{00000000-0005-0000-0000-0000FD760000}"/>
    <cellStyle name="Comma 5 3 2 2 2 3 3" xfId="20597" xr:uid="{00000000-0005-0000-0000-0000FE760000}"/>
    <cellStyle name="Comma 5 3 2 2 2 3 3 2" xfId="51421" xr:uid="{00000000-0005-0000-0000-0000FF760000}"/>
    <cellStyle name="Comma 5 3 2 2 2 3 4" xfId="36011" xr:uid="{00000000-0005-0000-0000-000000770000}"/>
    <cellStyle name="Comma 5 3 2 2 2 4" xfId="9192" xr:uid="{00000000-0005-0000-0000-000001770000}"/>
    <cellStyle name="Comma 5 3 2 2 2 4 2" xfId="24603" xr:uid="{00000000-0005-0000-0000-000002770000}"/>
    <cellStyle name="Comma 5 3 2 2 2 4 2 2" xfId="55427" xr:uid="{00000000-0005-0000-0000-000003770000}"/>
    <cellStyle name="Comma 5 3 2 2 2 4 3" xfId="40017" xr:uid="{00000000-0005-0000-0000-000004770000}"/>
    <cellStyle name="Comma 5 3 2 2 2 5" xfId="16794" xr:uid="{00000000-0005-0000-0000-000005770000}"/>
    <cellStyle name="Comma 5 3 2 2 2 5 2" xfId="47618" xr:uid="{00000000-0005-0000-0000-000006770000}"/>
    <cellStyle name="Comma 5 3 2 2 2 6" xfId="32208" xr:uid="{00000000-0005-0000-0000-000007770000}"/>
    <cellStyle name="Comma 5 3 2 2 3" xfId="2015" xr:uid="{00000000-0005-0000-0000-000008770000}"/>
    <cellStyle name="Comma 5 3 2 2 3 2" xfId="3914" xr:uid="{00000000-0005-0000-0000-000009770000}"/>
    <cellStyle name="Comma 5 3 2 2 3 2 2" xfId="7717" xr:uid="{00000000-0005-0000-0000-00000A770000}"/>
    <cellStyle name="Comma 5 3 2 2 3 2 2 2" xfId="15527" xr:uid="{00000000-0005-0000-0000-00000B770000}"/>
    <cellStyle name="Comma 5 3 2 2 3 2 2 2 2" xfId="30938" xr:uid="{00000000-0005-0000-0000-00000C770000}"/>
    <cellStyle name="Comma 5 3 2 2 3 2 2 2 2 2" xfId="61762" xr:uid="{00000000-0005-0000-0000-00000D770000}"/>
    <cellStyle name="Comma 5 3 2 2 3 2 2 2 3" xfId="46352" xr:uid="{00000000-0005-0000-0000-00000E770000}"/>
    <cellStyle name="Comma 5 3 2 2 3 2 2 3" xfId="23129" xr:uid="{00000000-0005-0000-0000-00000F770000}"/>
    <cellStyle name="Comma 5 3 2 2 3 2 2 3 2" xfId="53953" xr:uid="{00000000-0005-0000-0000-000010770000}"/>
    <cellStyle name="Comma 5 3 2 2 3 2 2 4" xfId="38543" xr:uid="{00000000-0005-0000-0000-000011770000}"/>
    <cellStyle name="Comma 5 3 2 2 3 2 3" xfId="11724" xr:uid="{00000000-0005-0000-0000-000012770000}"/>
    <cellStyle name="Comma 5 3 2 2 3 2 3 2" xfId="27135" xr:uid="{00000000-0005-0000-0000-000013770000}"/>
    <cellStyle name="Comma 5 3 2 2 3 2 3 2 2" xfId="57959" xr:uid="{00000000-0005-0000-0000-000014770000}"/>
    <cellStyle name="Comma 5 3 2 2 3 2 3 3" xfId="42549" xr:uid="{00000000-0005-0000-0000-000015770000}"/>
    <cellStyle name="Comma 5 3 2 2 3 2 4" xfId="19326" xr:uid="{00000000-0005-0000-0000-000016770000}"/>
    <cellStyle name="Comma 5 3 2 2 3 2 4 2" xfId="50150" xr:uid="{00000000-0005-0000-0000-000017770000}"/>
    <cellStyle name="Comma 5 3 2 2 3 2 5" xfId="34740" xr:uid="{00000000-0005-0000-0000-000018770000}"/>
    <cellStyle name="Comma 5 3 2 2 3 3" xfId="5818" xr:uid="{00000000-0005-0000-0000-000019770000}"/>
    <cellStyle name="Comma 5 3 2 2 3 3 2" xfId="13628" xr:uid="{00000000-0005-0000-0000-00001A770000}"/>
    <cellStyle name="Comma 5 3 2 2 3 3 2 2" xfId="29039" xr:uid="{00000000-0005-0000-0000-00001B770000}"/>
    <cellStyle name="Comma 5 3 2 2 3 3 2 2 2" xfId="59863" xr:uid="{00000000-0005-0000-0000-00001C770000}"/>
    <cellStyle name="Comma 5 3 2 2 3 3 2 3" xfId="44453" xr:uid="{00000000-0005-0000-0000-00001D770000}"/>
    <cellStyle name="Comma 5 3 2 2 3 3 3" xfId="21230" xr:uid="{00000000-0005-0000-0000-00001E770000}"/>
    <cellStyle name="Comma 5 3 2 2 3 3 3 2" xfId="52054" xr:uid="{00000000-0005-0000-0000-00001F770000}"/>
    <cellStyle name="Comma 5 3 2 2 3 3 4" xfId="36644" xr:uid="{00000000-0005-0000-0000-000020770000}"/>
    <cellStyle name="Comma 5 3 2 2 3 4" xfId="9825" xr:uid="{00000000-0005-0000-0000-000021770000}"/>
    <cellStyle name="Comma 5 3 2 2 3 4 2" xfId="25236" xr:uid="{00000000-0005-0000-0000-000022770000}"/>
    <cellStyle name="Comma 5 3 2 2 3 4 2 2" xfId="56060" xr:uid="{00000000-0005-0000-0000-000023770000}"/>
    <cellStyle name="Comma 5 3 2 2 3 4 3" xfId="40650" xr:uid="{00000000-0005-0000-0000-000024770000}"/>
    <cellStyle name="Comma 5 3 2 2 3 5" xfId="17427" xr:uid="{00000000-0005-0000-0000-000025770000}"/>
    <cellStyle name="Comma 5 3 2 2 3 5 2" xfId="48251" xr:uid="{00000000-0005-0000-0000-000026770000}"/>
    <cellStyle name="Comma 5 3 2 2 3 6" xfId="32841" xr:uid="{00000000-0005-0000-0000-000027770000}"/>
    <cellStyle name="Comma 5 3 2 2 4" xfId="2648" xr:uid="{00000000-0005-0000-0000-000028770000}"/>
    <cellStyle name="Comma 5 3 2 2 4 2" xfId="6451" xr:uid="{00000000-0005-0000-0000-000029770000}"/>
    <cellStyle name="Comma 5 3 2 2 4 2 2" xfId="14261" xr:uid="{00000000-0005-0000-0000-00002A770000}"/>
    <cellStyle name="Comma 5 3 2 2 4 2 2 2" xfId="29672" xr:uid="{00000000-0005-0000-0000-00002B770000}"/>
    <cellStyle name="Comma 5 3 2 2 4 2 2 2 2" xfId="60496" xr:uid="{00000000-0005-0000-0000-00002C770000}"/>
    <cellStyle name="Comma 5 3 2 2 4 2 2 3" xfId="45086" xr:uid="{00000000-0005-0000-0000-00002D770000}"/>
    <cellStyle name="Comma 5 3 2 2 4 2 3" xfId="21863" xr:uid="{00000000-0005-0000-0000-00002E770000}"/>
    <cellStyle name="Comma 5 3 2 2 4 2 3 2" xfId="52687" xr:uid="{00000000-0005-0000-0000-00002F770000}"/>
    <cellStyle name="Comma 5 3 2 2 4 2 4" xfId="37277" xr:uid="{00000000-0005-0000-0000-000030770000}"/>
    <cellStyle name="Comma 5 3 2 2 4 3" xfId="10458" xr:uid="{00000000-0005-0000-0000-000031770000}"/>
    <cellStyle name="Comma 5 3 2 2 4 3 2" xfId="25869" xr:uid="{00000000-0005-0000-0000-000032770000}"/>
    <cellStyle name="Comma 5 3 2 2 4 3 2 2" xfId="56693" xr:uid="{00000000-0005-0000-0000-000033770000}"/>
    <cellStyle name="Comma 5 3 2 2 4 3 3" xfId="41283" xr:uid="{00000000-0005-0000-0000-000034770000}"/>
    <cellStyle name="Comma 5 3 2 2 4 4" xfId="18060" xr:uid="{00000000-0005-0000-0000-000035770000}"/>
    <cellStyle name="Comma 5 3 2 2 4 4 2" xfId="48884" xr:uid="{00000000-0005-0000-0000-000036770000}"/>
    <cellStyle name="Comma 5 3 2 2 4 5" xfId="33474" xr:uid="{00000000-0005-0000-0000-000037770000}"/>
    <cellStyle name="Comma 5 3 2 2 5" xfId="4552" xr:uid="{00000000-0005-0000-0000-000038770000}"/>
    <cellStyle name="Comma 5 3 2 2 5 2" xfId="12362" xr:uid="{00000000-0005-0000-0000-000039770000}"/>
    <cellStyle name="Comma 5 3 2 2 5 2 2" xfId="27773" xr:uid="{00000000-0005-0000-0000-00003A770000}"/>
    <cellStyle name="Comma 5 3 2 2 5 2 2 2" xfId="58597" xr:uid="{00000000-0005-0000-0000-00003B770000}"/>
    <cellStyle name="Comma 5 3 2 2 5 2 3" xfId="43187" xr:uid="{00000000-0005-0000-0000-00003C770000}"/>
    <cellStyle name="Comma 5 3 2 2 5 3" xfId="19964" xr:uid="{00000000-0005-0000-0000-00003D770000}"/>
    <cellStyle name="Comma 5 3 2 2 5 3 2" xfId="50788" xr:uid="{00000000-0005-0000-0000-00003E770000}"/>
    <cellStyle name="Comma 5 3 2 2 5 4" xfId="35378" xr:uid="{00000000-0005-0000-0000-00003F770000}"/>
    <cellStyle name="Comma 5 3 2 2 6" xfId="8559" xr:uid="{00000000-0005-0000-0000-000040770000}"/>
    <cellStyle name="Comma 5 3 2 2 6 2" xfId="23970" xr:uid="{00000000-0005-0000-0000-000041770000}"/>
    <cellStyle name="Comma 5 3 2 2 6 2 2" xfId="54794" xr:uid="{00000000-0005-0000-0000-000042770000}"/>
    <cellStyle name="Comma 5 3 2 2 6 3" xfId="39384" xr:uid="{00000000-0005-0000-0000-000043770000}"/>
    <cellStyle name="Comma 5 3 2 2 7" xfId="16161" xr:uid="{00000000-0005-0000-0000-000044770000}"/>
    <cellStyle name="Comma 5 3 2 2 7 2" xfId="46985" xr:uid="{00000000-0005-0000-0000-000045770000}"/>
    <cellStyle name="Comma 5 3 2 2 8" xfId="31575" xr:uid="{00000000-0005-0000-0000-000046770000}"/>
    <cellStyle name="Comma 5 3 2 3" xfId="540" xr:uid="{00000000-0005-0000-0000-000047770000}"/>
    <cellStyle name="Comma 5 3 2 3 2" xfId="1173" xr:uid="{00000000-0005-0000-0000-000048770000}"/>
    <cellStyle name="Comma 5 3 2 3 2 2" xfId="3072" xr:uid="{00000000-0005-0000-0000-000049770000}"/>
    <cellStyle name="Comma 5 3 2 3 2 2 2" xfId="6875" xr:uid="{00000000-0005-0000-0000-00004A770000}"/>
    <cellStyle name="Comma 5 3 2 3 2 2 2 2" xfId="14685" xr:uid="{00000000-0005-0000-0000-00004B770000}"/>
    <cellStyle name="Comma 5 3 2 3 2 2 2 2 2" xfId="30096" xr:uid="{00000000-0005-0000-0000-00004C770000}"/>
    <cellStyle name="Comma 5 3 2 3 2 2 2 2 2 2" xfId="60920" xr:uid="{00000000-0005-0000-0000-00004D770000}"/>
    <cellStyle name="Comma 5 3 2 3 2 2 2 2 3" xfId="45510" xr:uid="{00000000-0005-0000-0000-00004E770000}"/>
    <cellStyle name="Comma 5 3 2 3 2 2 2 3" xfId="22287" xr:uid="{00000000-0005-0000-0000-00004F770000}"/>
    <cellStyle name="Comma 5 3 2 3 2 2 2 3 2" xfId="53111" xr:uid="{00000000-0005-0000-0000-000050770000}"/>
    <cellStyle name="Comma 5 3 2 3 2 2 2 4" xfId="37701" xr:uid="{00000000-0005-0000-0000-000051770000}"/>
    <cellStyle name="Comma 5 3 2 3 2 2 3" xfId="10882" xr:uid="{00000000-0005-0000-0000-000052770000}"/>
    <cellStyle name="Comma 5 3 2 3 2 2 3 2" xfId="26293" xr:uid="{00000000-0005-0000-0000-000053770000}"/>
    <cellStyle name="Comma 5 3 2 3 2 2 3 2 2" xfId="57117" xr:uid="{00000000-0005-0000-0000-000054770000}"/>
    <cellStyle name="Comma 5 3 2 3 2 2 3 3" xfId="41707" xr:uid="{00000000-0005-0000-0000-000055770000}"/>
    <cellStyle name="Comma 5 3 2 3 2 2 4" xfId="18484" xr:uid="{00000000-0005-0000-0000-000056770000}"/>
    <cellStyle name="Comma 5 3 2 3 2 2 4 2" xfId="49308" xr:uid="{00000000-0005-0000-0000-000057770000}"/>
    <cellStyle name="Comma 5 3 2 3 2 2 5" xfId="33898" xr:uid="{00000000-0005-0000-0000-000058770000}"/>
    <cellStyle name="Comma 5 3 2 3 2 3" xfId="4976" xr:uid="{00000000-0005-0000-0000-000059770000}"/>
    <cellStyle name="Comma 5 3 2 3 2 3 2" xfId="12786" xr:uid="{00000000-0005-0000-0000-00005A770000}"/>
    <cellStyle name="Comma 5 3 2 3 2 3 2 2" xfId="28197" xr:uid="{00000000-0005-0000-0000-00005B770000}"/>
    <cellStyle name="Comma 5 3 2 3 2 3 2 2 2" xfId="59021" xr:uid="{00000000-0005-0000-0000-00005C770000}"/>
    <cellStyle name="Comma 5 3 2 3 2 3 2 3" xfId="43611" xr:uid="{00000000-0005-0000-0000-00005D770000}"/>
    <cellStyle name="Comma 5 3 2 3 2 3 3" xfId="20388" xr:uid="{00000000-0005-0000-0000-00005E770000}"/>
    <cellStyle name="Comma 5 3 2 3 2 3 3 2" xfId="51212" xr:uid="{00000000-0005-0000-0000-00005F770000}"/>
    <cellStyle name="Comma 5 3 2 3 2 3 4" xfId="35802" xr:uid="{00000000-0005-0000-0000-000060770000}"/>
    <cellStyle name="Comma 5 3 2 3 2 4" xfId="8983" xr:uid="{00000000-0005-0000-0000-000061770000}"/>
    <cellStyle name="Comma 5 3 2 3 2 4 2" xfId="24394" xr:uid="{00000000-0005-0000-0000-000062770000}"/>
    <cellStyle name="Comma 5 3 2 3 2 4 2 2" xfId="55218" xr:uid="{00000000-0005-0000-0000-000063770000}"/>
    <cellStyle name="Comma 5 3 2 3 2 4 3" xfId="39808" xr:uid="{00000000-0005-0000-0000-000064770000}"/>
    <cellStyle name="Comma 5 3 2 3 2 5" xfId="16585" xr:uid="{00000000-0005-0000-0000-000065770000}"/>
    <cellStyle name="Comma 5 3 2 3 2 5 2" xfId="47409" xr:uid="{00000000-0005-0000-0000-000066770000}"/>
    <cellStyle name="Comma 5 3 2 3 2 6" xfId="31999" xr:uid="{00000000-0005-0000-0000-000067770000}"/>
    <cellStyle name="Comma 5 3 2 3 3" xfId="1806" xr:uid="{00000000-0005-0000-0000-000068770000}"/>
    <cellStyle name="Comma 5 3 2 3 3 2" xfId="3705" xr:uid="{00000000-0005-0000-0000-000069770000}"/>
    <cellStyle name="Comma 5 3 2 3 3 2 2" xfId="7508" xr:uid="{00000000-0005-0000-0000-00006A770000}"/>
    <cellStyle name="Comma 5 3 2 3 3 2 2 2" xfId="15318" xr:uid="{00000000-0005-0000-0000-00006B770000}"/>
    <cellStyle name="Comma 5 3 2 3 3 2 2 2 2" xfId="30729" xr:uid="{00000000-0005-0000-0000-00006C770000}"/>
    <cellStyle name="Comma 5 3 2 3 3 2 2 2 2 2" xfId="61553" xr:uid="{00000000-0005-0000-0000-00006D770000}"/>
    <cellStyle name="Comma 5 3 2 3 3 2 2 2 3" xfId="46143" xr:uid="{00000000-0005-0000-0000-00006E770000}"/>
    <cellStyle name="Comma 5 3 2 3 3 2 2 3" xfId="22920" xr:uid="{00000000-0005-0000-0000-00006F770000}"/>
    <cellStyle name="Comma 5 3 2 3 3 2 2 3 2" xfId="53744" xr:uid="{00000000-0005-0000-0000-000070770000}"/>
    <cellStyle name="Comma 5 3 2 3 3 2 2 4" xfId="38334" xr:uid="{00000000-0005-0000-0000-000071770000}"/>
    <cellStyle name="Comma 5 3 2 3 3 2 3" xfId="11515" xr:uid="{00000000-0005-0000-0000-000072770000}"/>
    <cellStyle name="Comma 5 3 2 3 3 2 3 2" xfId="26926" xr:uid="{00000000-0005-0000-0000-000073770000}"/>
    <cellStyle name="Comma 5 3 2 3 3 2 3 2 2" xfId="57750" xr:uid="{00000000-0005-0000-0000-000074770000}"/>
    <cellStyle name="Comma 5 3 2 3 3 2 3 3" xfId="42340" xr:uid="{00000000-0005-0000-0000-000075770000}"/>
    <cellStyle name="Comma 5 3 2 3 3 2 4" xfId="19117" xr:uid="{00000000-0005-0000-0000-000076770000}"/>
    <cellStyle name="Comma 5 3 2 3 3 2 4 2" xfId="49941" xr:uid="{00000000-0005-0000-0000-000077770000}"/>
    <cellStyle name="Comma 5 3 2 3 3 2 5" xfId="34531" xr:uid="{00000000-0005-0000-0000-000078770000}"/>
    <cellStyle name="Comma 5 3 2 3 3 3" xfId="5609" xr:uid="{00000000-0005-0000-0000-000079770000}"/>
    <cellStyle name="Comma 5 3 2 3 3 3 2" xfId="13419" xr:uid="{00000000-0005-0000-0000-00007A770000}"/>
    <cellStyle name="Comma 5 3 2 3 3 3 2 2" xfId="28830" xr:uid="{00000000-0005-0000-0000-00007B770000}"/>
    <cellStyle name="Comma 5 3 2 3 3 3 2 2 2" xfId="59654" xr:uid="{00000000-0005-0000-0000-00007C770000}"/>
    <cellStyle name="Comma 5 3 2 3 3 3 2 3" xfId="44244" xr:uid="{00000000-0005-0000-0000-00007D770000}"/>
    <cellStyle name="Comma 5 3 2 3 3 3 3" xfId="21021" xr:uid="{00000000-0005-0000-0000-00007E770000}"/>
    <cellStyle name="Comma 5 3 2 3 3 3 3 2" xfId="51845" xr:uid="{00000000-0005-0000-0000-00007F770000}"/>
    <cellStyle name="Comma 5 3 2 3 3 3 4" xfId="36435" xr:uid="{00000000-0005-0000-0000-000080770000}"/>
    <cellStyle name="Comma 5 3 2 3 3 4" xfId="9616" xr:uid="{00000000-0005-0000-0000-000081770000}"/>
    <cellStyle name="Comma 5 3 2 3 3 4 2" xfId="25027" xr:uid="{00000000-0005-0000-0000-000082770000}"/>
    <cellStyle name="Comma 5 3 2 3 3 4 2 2" xfId="55851" xr:uid="{00000000-0005-0000-0000-000083770000}"/>
    <cellStyle name="Comma 5 3 2 3 3 4 3" xfId="40441" xr:uid="{00000000-0005-0000-0000-000084770000}"/>
    <cellStyle name="Comma 5 3 2 3 3 5" xfId="17218" xr:uid="{00000000-0005-0000-0000-000085770000}"/>
    <cellStyle name="Comma 5 3 2 3 3 5 2" xfId="48042" xr:uid="{00000000-0005-0000-0000-000086770000}"/>
    <cellStyle name="Comma 5 3 2 3 3 6" xfId="32632" xr:uid="{00000000-0005-0000-0000-000087770000}"/>
    <cellStyle name="Comma 5 3 2 3 4" xfId="2439" xr:uid="{00000000-0005-0000-0000-000088770000}"/>
    <cellStyle name="Comma 5 3 2 3 4 2" xfId="6242" xr:uid="{00000000-0005-0000-0000-000089770000}"/>
    <cellStyle name="Comma 5 3 2 3 4 2 2" xfId="14052" xr:uid="{00000000-0005-0000-0000-00008A770000}"/>
    <cellStyle name="Comma 5 3 2 3 4 2 2 2" xfId="29463" xr:uid="{00000000-0005-0000-0000-00008B770000}"/>
    <cellStyle name="Comma 5 3 2 3 4 2 2 2 2" xfId="60287" xr:uid="{00000000-0005-0000-0000-00008C770000}"/>
    <cellStyle name="Comma 5 3 2 3 4 2 2 3" xfId="44877" xr:uid="{00000000-0005-0000-0000-00008D770000}"/>
    <cellStyle name="Comma 5 3 2 3 4 2 3" xfId="21654" xr:uid="{00000000-0005-0000-0000-00008E770000}"/>
    <cellStyle name="Comma 5 3 2 3 4 2 3 2" xfId="52478" xr:uid="{00000000-0005-0000-0000-00008F770000}"/>
    <cellStyle name="Comma 5 3 2 3 4 2 4" xfId="37068" xr:uid="{00000000-0005-0000-0000-000090770000}"/>
    <cellStyle name="Comma 5 3 2 3 4 3" xfId="10249" xr:uid="{00000000-0005-0000-0000-000091770000}"/>
    <cellStyle name="Comma 5 3 2 3 4 3 2" xfId="25660" xr:uid="{00000000-0005-0000-0000-000092770000}"/>
    <cellStyle name="Comma 5 3 2 3 4 3 2 2" xfId="56484" xr:uid="{00000000-0005-0000-0000-000093770000}"/>
    <cellStyle name="Comma 5 3 2 3 4 3 3" xfId="41074" xr:uid="{00000000-0005-0000-0000-000094770000}"/>
    <cellStyle name="Comma 5 3 2 3 4 4" xfId="17851" xr:uid="{00000000-0005-0000-0000-000095770000}"/>
    <cellStyle name="Comma 5 3 2 3 4 4 2" xfId="48675" xr:uid="{00000000-0005-0000-0000-000096770000}"/>
    <cellStyle name="Comma 5 3 2 3 4 5" xfId="33265" xr:uid="{00000000-0005-0000-0000-000097770000}"/>
    <cellStyle name="Comma 5 3 2 3 5" xfId="4343" xr:uid="{00000000-0005-0000-0000-000098770000}"/>
    <cellStyle name="Comma 5 3 2 3 5 2" xfId="12153" xr:uid="{00000000-0005-0000-0000-000099770000}"/>
    <cellStyle name="Comma 5 3 2 3 5 2 2" xfId="27564" xr:uid="{00000000-0005-0000-0000-00009A770000}"/>
    <cellStyle name="Comma 5 3 2 3 5 2 2 2" xfId="58388" xr:uid="{00000000-0005-0000-0000-00009B770000}"/>
    <cellStyle name="Comma 5 3 2 3 5 2 3" xfId="42978" xr:uid="{00000000-0005-0000-0000-00009C770000}"/>
    <cellStyle name="Comma 5 3 2 3 5 3" xfId="19755" xr:uid="{00000000-0005-0000-0000-00009D770000}"/>
    <cellStyle name="Comma 5 3 2 3 5 3 2" xfId="50579" xr:uid="{00000000-0005-0000-0000-00009E770000}"/>
    <cellStyle name="Comma 5 3 2 3 5 4" xfId="35169" xr:uid="{00000000-0005-0000-0000-00009F770000}"/>
    <cellStyle name="Comma 5 3 2 3 6" xfId="8350" xr:uid="{00000000-0005-0000-0000-0000A0770000}"/>
    <cellStyle name="Comma 5 3 2 3 6 2" xfId="23761" xr:uid="{00000000-0005-0000-0000-0000A1770000}"/>
    <cellStyle name="Comma 5 3 2 3 6 2 2" xfId="54585" xr:uid="{00000000-0005-0000-0000-0000A2770000}"/>
    <cellStyle name="Comma 5 3 2 3 6 3" xfId="39175" xr:uid="{00000000-0005-0000-0000-0000A3770000}"/>
    <cellStyle name="Comma 5 3 2 3 7" xfId="15952" xr:uid="{00000000-0005-0000-0000-0000A4770000}"/>
    <cellStyle name="Comma 5 3 2 3 7 2" xfId="46776" xr:uid="{00000000-0005-0000-0000-0000A5770000}"/>
    <cellStyle name="Comma 5 3 2 3 8" xfId="31366" xr:uid="{00000000-0005-0000-0000-0000A6770000}"/>
    <cellStyle name="Comma 5 3 2 4" xfId="960" xr:uid="{00000000-0005-0000-0000-0000A7770000}"/>
    <cellStyle name="Comma 5 3 2 4 2" xfId="2859" xr:uid="{00000000-0005-0000-0000-0000A8770000}"/>
    <cellStyle name="Comma 5 3 2 4 2 2" xfId="6662" xr:uid="{00000000-0005-0000-0000-0000A9770000}"/>
    <cellStyle name="Comma 5 3 2 4 2 2 2" xfId="14472" xr:uid="{00000000-0005-0000-0000-0000AA770000}"/>
    <cellStyle name="Comma 5 3 2 4 2 2 2 2" xfId="29883" xr:uid="{00000000-0005-0000-0000-0000AB770000}"/>
    <cellStyle name="Comma 5 3 2 4 2 2 2 2 2" xfId="60707" xr:uid="{00000000-0005-0000-0000-0000AC770000}"/>
    <cellStyle name="Comma 5 3 2 4 2 2 2 3" xfId="45297" xr:uid="{00000000-0005-0000-0000-0000AD770000}"/>
    <cellStyle name="Comma 5 3 2 4 2 2 3" xfId="22074" xr:uid="{00000000-0005-0000-0000-0000AE770000}"/>
    <cellStyle name="Comma 5 3 2 4 2 2 3 2" xfId="52898" xr:uid="{00000000-0005-0000-0000-0000AF770000}"/>
    <cellStyle name="Comma 5 3 2 4 2 2 4" xfId="37488" xr:uid="{00000000-0005-0000-0000-0000B0770000}"/>
    <cellStyle name="Comma 5 3 2 4 2 3" xfId="10669" xr:uid="{00000000-0005-0000-0000-0000B1770000}"/>
    <cellStyle name="Comma 5 3 2 4 2 3 2" xfId="26080" xr:uid="{00000000-0005-0000-0000-0000B2770000}"/>
    <cellStyle name="Comma 5 3 2 4 2 3 2 2" xfId="56904" xr:uid="{00000000-0005-0000-0000-0000B3770000}"/>
    <cellStyle name="Comma 5 3 2 4 2 3 3" xfId="41494" xr:uid="{00000000-0005-0000-0000-0000B4770000}"/>
    <cellStyle name="Comma 5 3 2 4 2 4" xfId="18271" xr:uid="{00000000-0005-0000-0000-0000B5770000}"/>
    <cellStyle name="Comma 5 3 2 4 2 4 2" xfId="49095" xr:uid="{00000000-0005-0000-0000-0000B6770000}"/>
    <cellStyle name="Comma 5 3 2 4 2 5" xfId="33685" xr:uid="{00000000-0005-0000-0000-0000B7770000}"/>
    <cellStyle name="Comma 5 3 2 4 3" xfId="4763" xr:uid="{00000000-0005-0000-0000-0000B8770000}"/>
    <cellStyle name="Comma 5 3 2 4 3 2" xfId="12573" xr:uid="{00000000-0005-0000-0000-0000B9770000}"/>
    <cellStyle name="Comma 5 3 2 4 3 2 2" xfId="27984" xr:uid="{00000000-0005-0000-0000-0000BA770000}"/>
    <cellStyle name="Comma 5 3 2 4 3 2 2 2" xfId="58808" xr:uid="{00000000-0005-0000-0000-0000BB770000}"/>
    <cellStyle name="Comma 5 3 2 4 3 2 3" xfId="43398" xr:uid="{00000000-0005-0000-0000-0000BC770000}"/>
    <cellStyle name="Comma 5 3 2 4 3 3" xfId="20175" xr:uid="{00000000-0005-0000-0000-0000BD770000}"/>
    <cellStyle name="Comma 5 3 2 4 3 3 2" xfId="50999" xr:uid="{00000000-0005-0000-0000-0000BE770000}"/>
    <cellStyle name="Comma 5 3 2 4 3 4" xfId="35589" xr:uid="{00000000-0005-0000-0000-0000BF770000}"/>
    <cellStyle name="Comma 5 3 2 4 4" xfId="8770" xr:uid="{00000000-0005-0000-0000-0000C0770000}"/>
    <cellStyle name="Comma 5 3 2 4 4 2" xfId="24181" xr:uid="{00000000-0005-0000-0000-0000C1770000}"/>
    <cellStyle name="Comma 5 3 2 4 4 2 2" xfId="55005" xr:uid="{00000000-0005-0000-0000-0000C2770000}"/>
    <cellStyle name="Comma 5 3 2 4 4 3" xfId="39595" xr:uid="{00000000-0005-0000-0000-0000C3770000}"/>
    <cellStyle name="Comma 5 3 2 4 5" xfId="16372" xr:uid="{00000000-0005-0000-0000-0000C4770000}"/>
    <cellStyle name="Comma 5 3 2 4 5 2" xfId="47196" xr:uid="{00000000-0005-0000-0000-0000C5770000}"/>
    <cellStyle name="Comma 5 3 2 4 6" xfId="31786" xr:uid="{00000000-0005-0000-0000-0000C6770000}"/>
    <cellStyle name="Comma 5 3 2 5" xfId="1593" xr:uid="{00000000-0005-0000-0000-0000C7770000}"/>
    <cellStyle name="Comma 5 3 2 5 2" xfId="3492" xr:uid="{00000000-0005-0000-0000-0000C8770000}"/>
    <cellStyle name="Comma 5 3 2 5 2 2" xfId="7295" xr:uid="{00000000-0005-0000-0000-0000C9770000}"/>
    <cellStyle name="Comma 5 3 2 5 2 2 2" xfId="15105" xr:uid="{00000000-0005-0000-0000-0000CA770000}"/>
    <cellStyle name="Comma 5 3 2 5 2 2 2 2" xfId="30516" xr:uid="{00000000-0005-0000-0000-0000CB770000}"/>
    <cellStyle name="Comma 5 3 2 5 2 2 2 2 2" xfId="61340" xr:uid="{00000000-0005-0000-0000-0000CC770000}"/>
    <cellStyle name="Comma 5 3 2 5 2 2 2 3" xfId="45930" xr:uid="{00000000-0005-0000-0000-0000CD770000}"/>
    <cellStyle name="Comma 5 3 2 5 2 2 3" xfId="22707" xr:uid="{00000000-0005-0000-0000-0000CE770000}"/>
    <cellStyle name="Comma 5 3 2 5 2 2 3 2" xfId="53531" xr:uid="{00000000-0005-0000-0000-0000CF770000}"/>
    <cellStyle name="Comma 5 3 2 5 2 2 4" xfId="38121" xr:uid="{00000000-0005-0000-0000-0000D0770000}"/>
    <cellStyle name="Comma 5 3 2 5 2 3" xfId="11302" xr:uid="{00000000-0005-0000-0000-0000D1770000}"/>
    <cellStyle name="Comma 5 3 2 5 2 3 2" xfId="26713" xr:uid="{00000000-0005-0000-0000-0000D2770000}"/>
    <cellStyle name="Comma 5 3 2 5 2 3 2 2" xfId="57537" xr:uid="{00000000-0005-0000-0000-0000D3770000}"/>
    <cellStyle name="Comma 5 3 2 5 2 3 3" xfId="42127" xr:uid="{00000000-0005-0000-0000-0000D4770000}"/>
    <cellStyle name="Comma 5 3 2 5 2 4" xfId="18904" xr:uid="{00000000-0005-0000-0000-0000D5770000}"/>
    <cellStyle name="Comma 5 3 2 5 2 4 2" xfId="49728" xr:uid="{00000000-0005-0000-0000-0000D6770000}"/>
    <cellStyle name="Comma 5 3 2 5 2 5" xfId="34318" xr:uid="{00000000-0005-0000-0000-0000D7770000}"/>
    <cellStyle name="Comma 5 3 2 5 3" xfId="5396" xr:uid="{00000000-0005-0000-0000-0000D8770000}"/>
    <cellStyle name="Comma 5 3 2 5 3 2" xfId="13206" xr:uid="{00000000-0005-0000-0000-0000D9770000}"/>
    <cellStyle name="Comma 5 3 2 5 3 2 2" xfId="28617" xr:uid="{00000000-0005-0000-0000-0000DA770000}"/>
    <cellStyle name="Comma 5 3 2 5 3 2 2 2" xfId="59441" xr:uid="{00000000-0005-0000-0000-0000DB770000}"/>
    <cellStyle name="Comma 5 3 2 5 3 2 3" xfId="44031" xr:uid="{00000000-0005-0000-0000-0000DC770000}"/>
    <cellStyle name="Comma 5 3 2 5 3 3" xfId="20808" xr:uid="{00000000-0005-0000-0000-0000DD770000}"/>
    <cellStyle name="Comma 5 3 2 5 3 3 2" xfId="51632" xr:uid="{00000000-0005-0000-0000-0000DE770000}"/>
    <cellStyle name="Comma 5 3 2 5 3 4" xfId="36222" xr:uid="{00000000-0005-0000-0000-0000DF770000}"/>
    <cellStyle name="Comma 5 3 2 5 4" xfId="9403" xr:uid="{00000000-0005-0000-0000-0000E0770000}"/>
    <cellStyle name="Comma 5 3 2 5 4 2" xfId="24814" xr:uid="{00000000-0005-0000-0000-0000E1770000}"/>
    <cellStyle name="Comma 5 3 2 5 4 2 2" xfId="55638" xr:uid="{00000000-0005-0000-0000-0000E2770000}"/>
    <cellStyle name="Comma 5 3 2 5 4 3" xfId="40228" xr:uid="{00000000-0005-0000-0000-0000E3770000}"/>
    <cellStyle name="Comma 5 3 2 5 5" xfId="17005" xr:uid="{00000000-0005-0000-0000-0000E4770000}"/>
    <cellStyle name="Comma 5 3 2 5 5 2" xfId="47829" xr:uid="{00000000-0005-0000-0000-0000E5770000}"/>
    <cellStyle name="Comma 5 3 2 5 6" xfId="32419" xr:uid="{00000000-0005-0000-0000-0000E6770000}"/>
    <cellStyle name="Comma 5 3 2 6" xfId="2226" xr:uid="{00000000-0005-0000-0000-0000E7770000}"/>
    <cellStyle name="Comma 5 3 2 6 2" xfId="6029" xr:uid="{00000000-0005-0000-0000-0000E8770000}"/>
    <cellStyle name="Comma 5 3 2 6 2 2" xfId="13839" xr:uid="{00000000-0005-0000-0000-0000E9770000}"/>
    <cellStyle name="Comma 5 3 2 6 2 2 2" xfId="29250" xr:uid="{00000000-0005-0000-0000-0000EA770000}"/>
    <cellStyle name="Comma 5 3 2 6 2 2 2 2" xfId="60074" xr:uid="{00000000-0005-0000-0000-0000EB770000}"/>
    <cellStyle name="Comma 5 3 2 6 2 2 3" xfId="44664" xr:uid="{00000000-0005-0000-0000-0000EC770000}"/>
    <cellStyle name="Comma 5 3 2 6 2 3" xfId="21441" xr:uid="{00000000-0005-0000-0000-0000ED770000}"/>
    <cellStyle name="Comma 5 3 2 6 2 3 2" xfId="52265" xr:uid="{00000000-0005-0000-0000-0000EE770000}"/>
    <cellStyle name="Comma 5 3 2 6 2 4" xfId="36855" xr:uid="{00000000-0005-0000-0000-0000EF770000}"/>
    <cellStyle name="Comma 5 3 2 6 3" xfId="10036" xr:uid="{00000000-0005-0000-0000-0000F0770000}"/>
    <cellStyle name="Comma 5 3 2 6 3 2" xfId="25447" xr:uid="{00000000-0005-0000-0000-0000F1770000}"/>
    <cellStyle name="Comma 5 3 2 6 3 2 2" xfId="56271" xr:uid="{00000000-0005-0000-0000-0000F2770000}"/>
    <cellStyle name="Comma 5 3 2 6 3 3" xfId="40861" xr:uid="{00000000-0005-0000-0000-0000F3770000}"/>
    <cellStyle name="Comma 5 3 2 6 4" xfId="17638" xr:uid="{00000000-0005-0000-0000-0000F4770000}"/>
    <cellStyle name="Comma 5 3 2 6 4 2" xfId="48462" xr:uid="{00000000-0005-0000-0000-0000F5770000}"/>
    <cellStyle name="Comma 5 3 2 6 5" xfId="33052" xr:uid="{00000000-0005-0000-0000-0000F6770000}"/>
    <cellStyle name="Comma 5 3 2 7" xfId="4130" xr:uid="{00000000-0005-0000-0000-0000F7770000}"/>
    <cellStyle name="Comma 5 3 2 7 2" xfId="11940" xr:uid="{00000000-0005-0000-0000-0000F8770000}"/>
    <cellStyle name="Comma 5 3 2 7 2 2" xfId="27351" xr:uid="{00000000-0005-0000-0000-0000F9770000}"/>
    <cellStyle name="Comma 5 3 2 7 2 2 2" xfId="58175" xr:uid="{00000000-0005-0000-0000-0000FA770000}"/>
    <cellStyle name="Comma 5 3 2 7 2 3" xfId="42765" xr:uid="{00000000-0005-0000-0000-0000FB770000}"/>
    <cellStyle name="Comma 5 3 2 7 3" xfId="19542" xr:uid="{00000000-0005-0000-0000-0000FC770000}"/>
    <cellStyle name="Comma 5 3 2 7 3 2" xfId="50366" xr:uid="{00000000-0005-0000-0000-0000FD770000}"/>
    <cellStyle name="Comma 5 3 2 7 4" xfId="34956" xr:uid="{00000000-0005-0000-0000-0000FE770000}"/>
    <cellStyle name="Comma 5 3 2 8" xfId="8137" xr:uid="{00000000-0005-0000-0000-0000FF770000}"/>
    <cellStyle name="Comma 5 3 2 8 2" xfId="23548" xr:uid="{00000000-0005-0000-0000-000000780000}"/>
    <cellStyle name="Comma 5 3 2 8 2 2" xfId="54372" xr:uid="{00000000-0005-0000-0000-000001780000}"/>
    <cellStyle name="Comma 5 3 2 8 3" xfId="38962" xr:uid="{00000000-0005-0000-0000-000002780000}"/>
    <cellStyle name="Comma 5 3 2 9" xfId="7928" xr:uid="{00000000-0005-0000-0000-000003780000}"/>
    <cellStyle name="Comma 5 3 2 9 2" xfId="23339" xr:uid="{00000000-0005-0000-0000-000004780000}"/>
    <cellStyle name="Comma 5 3 2 9 2 2" xfId="54163" xr:uid="{00000000-0005-0000-0000-000005780000}"/>
    <cellStyle name="Comma 5 3 2 9 3" xfId="38753" xr:uid="{00000000-0005-0000-0000-000006780000}"/>
    <cellStyle name="Comma 5 3 3" xfId="667" xr:uid="{00000000-0005-0000-0000-000007780000}"/>
    <cellStyle name="Comma 5 3 3 2" xfId="1300" xr:uid="{00000000-0005-0000-0000-000008780000}"/>
    <cellStyle name="Comma 5 3 3 2 2" xfId="3199" xr:uid="{00000000-0005-0000-0000-000009780000}"/>
    <cellStyle name="Comma 5 3 3 2 2 2" xfId="7002" xr:uid="{00000000-0005-0000-0000-00000A780000}"/>
    <cellStyle name="Comma 5 3 3 2 2 2 2" xfId="14812" xr:uid="{00000000-0005-0000-0000-00000B780000}"/>
    <cellStyle name="Comma 5 3 3 2 2 2 2 2" xfId="30223" xr:uid="{00000000-0005-0000-0000-00000C780000}"/>
    <cellStyle name="Comma 5 3 3 2 2 2 2 2 2" xfId="61047" xr:uid="{00000000-0005-0000-0000-00000D780000}"/>
    <cellStyle name="Comma 5 3 3 2 2 2 2 3" xfId="45637" xr:uid="{00000000-0005-0000-0000-00000E780000}"/>
    <cellStyle name="Comma 5 3 3 2 2 2 3" xfId="22414" xr:uid="{00000000-0005-0000-0000-00000F780000}"/>
    <cellStyle name="Comma 5 3 3 2 2 2 3 2" xfId="53238" xr:uid="{00000000-0005-0000-0000-000010780000}"/>
    <cellStyle name="Comma 5 3 3 2 2 2 4" xfId="37828" xr:uid="{00000000-0005-0000-0000-000011780000}"/>
    <cellStyle name="Comma 5 3 3 2 2 3" xfId="11009" xr:uid="{00000000-0005-0000-0000-000012780000}"/>
    <cellStyle name="Comma 5 3 3 2 2 3 2" xfId="26420" xr:uid="{00000000-0005-0000-0000-000013780000}"/>
    <cellStyle name="Comma 5 3 3 2 2 3 2 2" xfId="57244" xr:uid="{00000000-0005-0000-0000-000014780000}"/>
    <cellStyle name="Comma 5 3 3 2 2 3 3" xfId="41834" xr:uid="{00000000-0005-0000-0000-000015780000}"/>
    <cellStyle name="Comma 5 3 3 2 2 4" xfId="18611" xr:uid="{00000000-0005-0000-0000-000016780000}"/>
    <cellStyle name="Comma 5 3 3 2 2 4 2" xfId="49435" xr:uid="{00000000-0005-0000-0000-000017780000}"/>
    <cellStyle name="Comma 5 3 3 2 2 5" xfId="34025" xr:uid="{00000000-0005-0000-0000-000018780000}"/>
    <cellStyle name="Comma 5 3 3 2 3" xfId="5103" xr:uid="{00000000-0005-0000-0000-000019780000}"/>
    <cellStyle name="Comma 5 3 3 2 3 2" xfId="12913" xr:uid="{00000000-0005-0000-0000-00001A780000}"/>
    <cellStyle name="Comma 5 3 3 2 3 2 2" xfId="28324" xr:uid="{00000000-0005-0000-0000-00001B780000}"/>
    <cellStyle name="Comma 5 3 3 2 3 2 2 2" xfId="59148" xr:uid="{00000000-0005-0000-0000-00001C780000}"/>
    <cellStyle name="Comma 5 3 3 2 3 2 3" xfId="43738" xr:uid="{00000000-0005-0000-0000-00001D780000}"/>
    <cellStyle name="Comma 5 3 3 2 3 3" xfId="20515" xr:uid="{00000000-0005-0000-0000-00001E780000}"/>
    <cellStyle name="Comma 5 3 3 2 3 3 2" xfId="51339" xr:uid="{00000000-0005-0000-0000-00001F780000}"/>
    <cellStyle name="Comma 5 3 3 2 3 4" xfId="35929" xr:uid="{00000000-0005-0000-0000-000020780000}"/>
    <cellStyle name="Comma 5 3 3 2 4" xfId="9110" xr:uid="{00000000-0005-0000-0000-000021780000}"/>
    <cellStyle name="Comma 5 3 3 2 4 2" xfId="24521" xr:uid="{00000000-0005-0000-0000-000022780000}"/>
    <cellStyle name="Comma 5 3 3 2 4 2 2" xfId="55345" xr:uid="{00000000-0005-0000-0000-000023780000}"/>
    <cellStyle name="Comma 5 3 3 2 4 3" xfId="39935" xr:uid="{00000000-0005-0000-0000-000024780000}"/>
    <cellStyle name="Comma 5 3 3 2 5" xfId="16712" xr:uid="{00000000-0005-0000-0000-000025780000}"/>
    <cellStyle name="Comma 5 3 3 2 5 2" xfId="47536" xr:uid="{00000000-0005-0000-0000-000026780000}"/>
    <cellStyle name="Comma 5 3 3 2 6" xfId="32126" xr:uid="{00000000-0005-0000-0000-000027780000}"/>
    <cellStyle name="Comma 5 3 3 3" xfId="1933" xr:uid="{00000000-0005-0000-0000-000028780000}"/>
    <cellStyle name="Comma 5 3 3 3 2" xfId="3832" xr:uid="{00000000-0005-0000-0000-000029780000}"/>
    <cellStyle name="Comma 5 3 3 3 2 2" xfId="7635" xr:uid="{00000000-0005-0000-0000-00002A780000}"/>
    <cellStyle name="Comma 5 3 3 3 2 2 2" xfId="15445" xr:uid="{00000000-0005-0000-0000-00002B780000}"/>
    <cellStyle name="Comma 5 3 3 3 2 2 2 2" xfId="30856" xr:uid="{00000000-0005-0000-0000-00002C780000}"/>
    <cellStyle name="Comma 5 3 3 3 2 2 2 2 2" xfId="61680" xr:uid="{00000000-0005-0000-0000-00002D780000}"/>
    <cellStyle name="Comma 5 3 3 3 2 2 2 3" xfId="46270" xr:uid="{00000000-0005-0000-0000-00002E780000}"/>
    <cellStyle name="Comma 5 3 3 3 2 2 3" xfId="23047" xr:uid="{00000000-0005-0000-0000-00002F780000}"/>
    <cellStyle name="Comma 5 3 3 3 2 2 3 2" xfId="53871" xr:uid="{00000000-0005-0000-0000-000030780000}"/>
    <cellStyle name="Comma 5 3 3 3 2 2 4" xfId="38461" xr:uid="{00000000-0005-0000-0000-000031780000}"/>
    <cellStyle name="Comma 5 3 3 3 2 3" xfId="11642" xr:uid="{00000000-0005-0000-0000-000032780000}"/>
    <cellStyle name="Comma 5 3 3 3 2 3 2" xfId="27053" xr:uid="{00000000-0005-0000-0000-000033780000}"/>
    <cellStyle name="Comma 5 3 3 3 2 3 2 2" xfId="57877" xr:uid="{00000000-0005-0000-0000-000034780000}"/>
    <cellStyle name="Comma 5 3 3 3 2 3 3" xfId="42467" xr:uid="{00000000-0005-0000-0000-000035780000}"/>
    <cellStyle name="Comma 5 3 3 3 2 4" xfId="19244" xr:uid="{00000000-0005-0000-0000-000036780000}"/>
    <cellStyle name="Comma 5 3 3 3 2 4 2" xfId="50068" xr:uid="{00000000-0005-0000-0000-000037780000}"/>
    <cellStyle name="Comma 5 3 3 3 2 5" xfId="34658" xr:uid="{00000000-0005-0000-0000-000038780000}"/>
    <cellStyle name="Comma 5 3 3 3 3" xfId="5736" xr:uid="{00000000-0005-0000-0000-000039780000}"/>
    <cellStyle name="Comma 5 3 3 3 3 2" xfId="13546" xr:uid="{00000000-0005-0000-0000-00003A780000}"/>
    <cellStyle name="Comma 5 3 3 3 3 2 2" xfId="28957" xr:uid="{00000000-0005-0000-0000-00003B780000}"/>
    <cellStyle name="Comma 5 3 3 3 3 2 2 2" xfId="59781" xr:uid="{00000000-0005-0000-0000-00003C780000}"/>
    <cellStyle name="Comma 5 3 3 3 3 2 3" xfId="44371" xr:uid="{00000000-0005-0000-0000-00003D780000}"/>
    <cellStyle name="Comma 5 3 3 3 3 3" xfId="21148" xr:uid="{00000000-0005-0000-0000-00003E780000}"/>
    <cellStyle name="Comma 5 3 3 3 3 3 2" xfId="51972" xr:uid="{00000000-0005-0000-0000-00003F780000}"/>
    <cellStyle name="Comma 5 3 3 3 3 4" xfId="36562" xr:uid="{00000000-0005-0000-0000-000040780000}"/>
    <cellStyle name="Comma 5 3 3 3 4" xfId="9743" xr:uid="{00000000-0005-0000-0000-000041780000}"/>
    <cellStyle name="Comma 5 3 3 3 4 2" xfId="25154" xr:uid="{00000000-0005-0000-0000-000042780000}"/>
    <cellStyle name="Comma 5 3 3 3 4 2 2" xfId="55978" xr:uid="{00000000-0005-0000-0000-000043780000}"/>
    <cellStyle name="Comma 5 3 3 3 4 3" xfId="40568" xr:uid="{00000000-0005-0000-0000-000044780000}"/>
    <cellStyle name="Comma 5 3 3 3 5" xfId="17345" xr:uid="{00000000-0005-0000-0000-000045780000}"/>
    <cellStyle name="Comma 5 3 3 3 5 2" xfId="48169" xr:uid="{00000000-0005-0000-0000-000046780000}"/>
    <cellStyle name="Comma 5 3 3 3 6" xfId="32759" xr:uid="{00000000-0005-0000-0000-000047780000}"/>
    <cellStyle name="Comma 5 3 3 4" xfId="2566" xr:uid="{00000000-0005-0000-0000-000048780000}"/>
    <cellStyle name="Comma 5 3 3 4 2" xfId="6369" xr:uid="{00000000-0005-0000-0000-000049780000}"/>
    <cellStyle name="Comma 5 3 3 4 2 2" xfId="14179" xr:uid="{00000000-0005-0000-0000-00004A780000}"/>
    <cellStyle name="Comma 5 3 3 4 2 2 2" xfId="29590" xr:uid="{00000000-0005-0000-0000-00004B780000}"/>
    <cellStyle name="Comma 5 3 3 4 2 2 2 2" xfId="60414" xr:uid="{00000000-0005-0000-0000-00004C780000}"/>
    <cellStyle name="Comma 5 3 3 4 2 2 3" xfId="45004" xr:uid="{00000000-0005-0000-0000-00004D780000}"/>
    <cellStyle name="Comma 5 3 3 4 2 3" xfId="21781" xr:uid="{00000000-0005-0000-0000-00004E780000}"/>
    <cellStyle name="Comma 5 3 3 4 2 3 2" xfId="52605" xr:uid="{00000000-0005-0000-0000-00004F780000}"/>
    <cellStyle name="Comma 5 3 3 4 2 4" xfId="37195" xr:uid="{00000000-0005-0000-0000-000050780000}"/>
    <cellStyle name="Comma 5 3 3 4 3" xfId="10376" xr:uid="{00000000-0005-0000-0000-000051780000}"/>
    <cellStyle name="Comma 5 3 3 4 3 2" xfId="25787" xr:uid="{00000000-0005-0000-0000-000052780000}"/>
    <cellStyle name="Comma 5 3 3 4 3 2 2" xfId="56611" xr:uid="{00000000-0005-0000-0000-000053780000}"/>
    <cellStyle name="Comma 5 3 3 4 3 3" xfId="41201" xr:uid="{00000000-0005-0000-0000-000054780000}"/>
    <cellStyle name="Comma 5 3 3 4 4" xfId="17978" xr:uid="{00000000-0005-0000-0000-000055780000}"/>
    <cellStyle name="Comma 5 3 3 4 4 2" xfId="48802" xr:uid="{00000000-0005-0000-0000-000056780000}"/>
    <cellStyle name="Comma 5 3 3 4 5" xfId="33392" xr:uid="{00000000-0005-0000-0000-000057780000}"/>
    <cellStyle name="Comma 5 3 3 5" xfId="4470" xr:uid="{00000000-0005-0000-0000-000058780000}"/>
    <cellStyle name="Comma 5 3 3 5 2" xfId="12280" xr:uid="{00000000-0005-0000-0000-000059780000}"/>
    <cellStyle name="Comma 5 3 3 5 2 2" xfId="27691" xr:uid="{00000000-0005-0000-0000-00005A780000}"/>
    <cellStyle name="Comma 5 3 3 5 2 2 2" xfId="58515" xr:uid="{00000000-0005-0000-0000-00005B780000}"/>
    <cellStyle name="Comma 5 3 3 5 2 3" xfId="43105" xr:uid="{00000000-0005-0000-0000-00005C780000}"/>
    <cellStyle name="Comma 5 3 3 5 3" xfId="19882" xr:uid="{00000000-0005-0000-0000-00005D780000}"/>
    <cellStyle name="Comma 5 3 3 5 3 2" xfId="50706" xr:uid="{00000000-0005-0000-0000-00005E780000}"/>
    <cellStyle name="Comma 5 3 3 5 4" xfId="35296" xr:uid="{00000000-0005-0000-0000-00005F780000}"/>
    <cellStyle name="Comma 5 3 3 6" xfId="8477" xr:uid="{00000000-0005-0000-0000-000060780000}"/>
    <cellStyle name="Comma 5 3 3 6 2" xfId="23888" xr:uid="{00000000-0005-0000-0000-000061780000}"/>
    <cellStyle name="Comma 5 3 3 6 2 2" xfId="54712" xr:uid="{00000000-0005-0000-0000-000062780000}"/>
    <cellStyle name="Comma 5 3 3 6 3" xfId="39302" xr:uid="{00000000-0005-0000-0000-000063780000}"/>
    <cellStyle name="Comma 5 3 3 7" xfId="16079" xr:uid="{00000000-0005-0000-0000-000064780000}"/>
    <cellStyle name="Comma 5 3 3 7 2" xfId="46903" xr:uid="{00000000-0005-0000-0000-000065780000}"/>
    <cellStyle name="Comma 5 3 3 8" xfId="31493" xr:uid="{00000000-0005-0000-0000-000066780000}"/>
    <cellStyle name="Comma 5 3 4" xfId="458" xr:uid="{00000000-0005-0000-0000-000067780000}"/>
    <cellStyle name="Comma 5 3 4 2" xfId="1091" xr:uid="{00000000-0005-0000-0000-000068780000}"/>
    <cellStyle name="Comma 5 3 4 2 2" xfId="2990" xr:uid="{00000000-0005-0000-0000-000069780000}"/>
    <cellStyle name="Comma 5 3 4 2 2 2" xfId="6793" xr:uid="{00000000-0005-0000-0000-00006A780000}"/>
    <cellStyle name="Comma 5 3 4 2 2 2 2" xfId="14603" xr:uid="{00000000-0005-0000-0000-00006B780000}"/>
    <cellStyle name="Comma 5 3 4 2 2 2 2 2" xfId="30014" xr:uid="{00000000-0005-0000-0000-00006C780000}"/>
    <cellStyle name="Comma 5 3 4 2 2 2 2 2 2" xfId="60838" xr:uid="{00000000-0005-0000-0000-00006D780000}"/>
    <cellStyle name="Comma 5 3 4 2 2 2 2 3" xfId="45428" xr:uid="{00000000-0005-0000-0000-00006E780000}"/>
    <cellStyle name="Comma 5 3 4 2 2 2 3" xfId="22205" xr:uid="{00000000-0005-0000-0000-00006F780000}"/>
    <cellStyle name="Comma 5 3 4 2 2 2 3 2" xfId="53029" xr:uid="{00000000-0005-0000-0000-000070780000}"/>
    <cellStyle name="Comma 5 3 4 2 2 2 4" xfId="37619" xr:uid="{00000000-0005-0000-0000-000071780000}"/>
    <cellStyle name="Comma 5 3 4 2 2 3" xfId="10800" xr:uid="{00000000-0005-0000-0000-000072780000}"/>
    <cellStyle name="Comma 5 3 4 2 2 3 2" xfId="26211" xr:uid="{00000000-0005-0000-0000-000073780000}"/>
    <cellStyle name="Comma 5 3 4 2 2 3 2 2" xfId="57035" xr:uid="{00000000-0005-0000-0000-000074780000}"/>
    <cellStyle name="Comma 5 3 4 2 2 3 3" xfId="41625" xr:uid="{00000000-0005-0000-0000-000075780000}"/>
    <cellStyle name="Comma 5 3 4 2 2 4" xfId="18402" xr:uid="{00000000-0005-0000-0000-000076780000}"/>
    <cellStyle name="Comma 5 3 4 2 2 4 2" xfId="49226" xr:uid="{00000000-0005-0000-0000-000077780000}"/>
    <cellStyle name="Comma 5 3 4 2 2 5" xfId="33816" xr:uid="{00000000-0005-0000-0000-000078780000}"/>
    <cellStyle name="Comma 5 3 4 2 3" xfId="4894" xr:uid="{00000000-0005-0000-0000-000079780000}"/>
    <cellStyle name="Comma 5 3 4 2 3 2" xfId="12704" xr:uid="{00000000-0005-0000-0000-00007A780000}"/>
    <cellStyle name="Comma 5 3 4 2 3 2 2" xfId="28115" xr:uid="{00000000-0005-0000-0000-00007B780000}"/>
    <cellStyle name="Comma 5 3 4 2 3 2 2 2" xfId="58939" xr:uid="{00000000-0005-0000-0000-00007C780000}"/>
    <cellStyle name="Comma 5 3 4 2 3 2 3" xfId="43529" xr:uid="{00000000-0005-0000-0000-00007D780000}"/>
    <cellStyle name="Comma 5 3 4 2 3 3" xfId="20306" xr:uid="{00000000-0005-0000-0000-00007E780000}"/>
    <cellStyle name="Comma 5 3 4 2 3 3 2" xfId="51130" xr:uid="{00000000-0005-0000-0000-00007F780000}"/>
    <cellStyle name="Comma 5 3 4 2 3 4" xfId="35720" xr:uid="{00000000-0005-0000-0000-000080780000}"/>
    <cellStyle name="Comma 5 3 4 2 4" xfId="8901" xr:uid="{00000000-0005-0000-0000-000081780000}"/>
    <cellStyle name="Comma 5 3 4 2 4 2" xfId="24312" xr:uid="{00000000-0005-0000-0000-000082780000}"/>
    <cellStyle name="Comma 5 3 4 2 4 2 2" xfId="55136" xr:uid="{00000000-0005-0000-0000-000083780000}"/>
    <cellStyle name="Comma 5 3 4 2 4 3" xfId="39726" xr:uid="{00000000-0005-0000-0000-000084780000}"/>
    <cellStyle name="Comma 5 3 4 2 5" xfId="16503" xr:uid="{00000000-0005-0000-0000-000085780000}"/>
    <cellStyle name="Comma 5 3 4 2 5 2" xfId="47327" xr:uid="{00000000-0005-0000-0000-000086780000}"/>
    <cellStyle name="Comma 5 3 4 2 6" xfId="31917" xr:uid="{00000000-0005-0000-0000-000087780000}"/>
    <cellStyle name="Comma 5 3 4 3" xfId="1724" xr:uid="{00000000-0005-0000-0000-000088780000}"/>
    <cellStyle name="Comma 5 3 4 3 2" xfId="3623" xr:uid="{00000000-0005-0000-0000-000089780000}"/>
    <cellStyle name="Comma 5 3 4 3 2 2" xfId="7426" xr:uid="{00000000-0005-0000-0000-00008A780000}"/>
    <cellStyle name="Comma 5 3 4 3 2 2 2" xfId="15236" xr:uid="{00000000-0005-0000-0000-00008B780000}"/>
    <cellStyle name="Comma 5 3 4 3 2 2 2 2" xfId="30647" xr:uid="{00000000-0005-0000-0000-00008C780000}"/>
    <cellStyle name="Comma 5 3 4 3 2 2 2 2 2" xfId="61471" xr:uid="{00000000-0005-0000-0000-00008D780000}"/>
    <cellStyle name="Comma 5 3 4 3 2 2 2 3" xfId="46061" xr:uid="{00000000-0005-0000-0000-00008E780000}"/>
    <cellStyle name="Comma 5 3 4 3 2 2 3" xfId="22838" xr:uid="{00000000-0005-0000-0000-00008F780000}"/>
    <cellStyle name="Comma 5 3 4 3 2 2 3 2" xfId="53662" xr:uid="{00000000-0005-0000-0000-000090780000}"/>
    <cellStyle name="Comma 5 3 4 3 2 2 4" xfId="38252" xr:uid="{00000000-0005-0000-0000-000091780000}"/>
    <cellStyle name="Comma 5 3 4 3 2 3" xfId="11433" xr:uid="{00000000-0005-0000-0000-000092780000}"/>
    <cellStyle name="Comma 5 3 4 3 2 3 2" xfId="26844" xr:uid="{00000000-0005-0000-0000-000093780000}"/>
    <cellStyle name="Comma 5 3 4 3 2 3 2 2" xfId="57668" xr:uid="{00000000-0005-0000-0000-000094780000}"/>
    <cellStyle name="Comma 5 3 4 3 2 3 3" xfId="42258" xr:uid="{00000000-0005-0000-0000-000095780000}"/>
    <cellStyle name="Comma 5 3 4 3 2 4" xfId="19035" xr:uid="{00000000-0005-0000-0000-000096780000}"/>
    <cellStyle name="Comma 5 3 4 3 2 4 2" xfId="49859" xr:uid="{00000000-0005-0000-0000-000097780000}"/>
    <cellStyle name="Comma 5 3 4 3 2 5" xfId="34449" xr:uid="{00000000-0005-0000-0000-000098780000}"/>
    <cellStyle name="Comma 5 3 4 3 3" xfId="5527" xr:uid="{00000000-0005-0000-0000-000099780000}"/>
    <cellStyle name="Comma 5 3 4 3 3 2" xfId="13337" xr:uid="{00000000-0005-0000-0000-00009A780000}"/>
    <cellStyle name="Comma 5 3 4 3 3 2 2" xfId="28748" xr:uid="{00000000-0005-0000-0000-00009B780000}"/>
    <cellStyle name="Comma 5 3 4 3 3 2 2 2" xfId="59572" xr:uid="{00000000-0005-0000-0000-00009C780000}"/>
    <cellStyle name="Comma 5 3 4 3 3 2 3" xfId="44162" xr:uid="{00000000-0005-0000-0000-00009D780000}"/>
    <cellStyle name="Comma 5 3 4 3 3 3" xfId="20939" xr:uid="{00000000-0005-0000-0000-00009E780000}"/>
    <cellStyle name="Comma 5 3 4 3 3 3 2" xfId="51763" xr:uid="{00000000-0005-0000-0000-00009F780000}"/>
    <cellStyle name="Comma 5 3 4 3 3 4" xfId="36353" xr:uid="{00000000-0005-0000-0000-0000A0780000}"/>
    <cellStyle name="Comma 5 3 4 3 4" xfId="9534" xr:uid="{00000000-0005-0000-0000-0000A1780000}"/>
    <cellStyle name="Comma 5 3 4 3 4 2" xfId="24945" xr:uid="{00000000-0005-0000-0000-0000A2780000}"/>
    <cellStyle name="Comma 5 3 4 3 4 2 2" xfId="55769" xr:uid="{00000000-0005-0000-0000-0000A3780000}"/>
    <cellStyle name="Comma 5 3 4 3 4 3" xfId="40359" xr:uid="{00000000-0005-0000-0000-0000A4780000}"/>
    <cellStyle name="Comma 5 3 4 3 5" xfId="17136" xr:uid="{00000000-0005-0000-0000-0000A5780000}"/>
    <cellStyle name="Comma 5 3 4 3 5 2" xfId="47960" xr:uid="{00000000-0005-0000-0000-0000A6780000}"/>
    <cellStyle name="Comma 5 3 4 3 6" xfId="32550" xr:uid="{00000000-0005-0000-0000-0000A7780000}"/>
    <cellStyle name="Comma 5 3 4 4" xfId="2357" xr:uid="{00000000-0005-0000-0000-0000A8780000}"/>
    <cellStyle name="Comma 5 3 4 4 2" xfId="6160" xr:uid="{00000000-0005-0000-0000-0000A9780000}"/>
    <cellStyle name="Comma 5 3 4 4 2 2" xfId="13970" xr:uid="{00000000-0005-0000-0000-0000AA780000}"/>
    <cellStyle name="Comma 5 3 4 4 2 2 2" xfId="29381" xr:uid="{00000000-0005-0000-0000-0000AB780000}"/>
    <cellStyle name="Comma 5 3 4 4 2 2 2 2" xfId="60205" xr:uid="{00000000-0005-0000-0000-0000AC780000}"/>
    <cellStyle name="Comma 5 3 4 4 2 2 3" xfId="44795" xr:uid="{00000000-0005-0000-0000-0000AD780000}"/>
    <cellStyle name="Comma 5 3 4 4 2 3" xfId="21572" xr:uid="{00000000-0005-0000-0000-0000AE780000}"/>
    <cellStyle name="Comma 5 3 4 4 2 3 2" xfId="52396" xr:uid="{00000000-0005-0000-0000-0000AF780000}"/>
    <cellStyle name="Comma 5 3 4 4 2 4" xfId="36986" xr:uid="{00000000-0005-0000-0000-0000B0780000}"/>
    <cellStyle name="Comma 5 3 4 4 3" xfId="10167" xr:uid="{00000000-0005-0000-0000-0000B1780000}"/>
    <cellStyle name="Comma 5 3 4 4 3 2" xfId="25578" xr:uid="{00000000-0005-0000-0000-0000B2780000}"/>
    <cellStyle name="Comma 5 3 4 4 3 2 2" xfId="56402" xr:uid="{00000000-0005-0000-0000-0000B3780000}"/>
    <cellStyle name="Comma 5 3 4 4 3 3" xfId="40992" xr:uid="{00000000-0005-0000-0000-0000B4780000}"/>
    <cellStyle name="Comma 5 3 4 4 4" xfId="17769" xr:uid="{00000000-0005-0000-0000-0000B5780000}"/>
    <cellStyle name="Comma 5 3 4 4 4 2" xfId="48593" xr:uid="{00000000-0005-0000-0000-0000B6780000}"/>
    <cellStyle name="Comma 5 3 4 4 5" xfId="33183" xr:uid="{00000000-0005-0000-0000-0000B7780000}"/>
    <cellStyle name="Comma 5 3 4 5" xfId="4261" xr:uid="{00000000-0005-0000-0000-0000B8780000}"/>
    <cellStyle name="Comma 5 3 4 5 2" xfId="12071" xr:uid="{00000000-0005-0000-0000-0000B9780000}"/>
    <cellStyle name="Comma 5 3 4 5 2 2" xfId="27482" xr:uid="{00000000-0005-0000-0000-0000BA780000}"/>
    <cellStyle name="Comma 5 3 4 5 2 2 2" xfId="58306" xr:uid="{00000000-0005-0000-0000-0000BB780000}"/>
    <cellStyle name="Comma 5 3 4 5 2 3" xfId="42896" xr:uid="{00000000-0005-0000-0000-0000BC780000}"/>
    <cellStyle name="Comma 5 3 4 5 3" xfId="19673" xr:uid="{00000000-0005-0000-0000-0000BD780000}"/>
    <cellStyle name="Comma 5 3 4 5 3 2" xfId="50497" xr:uid="{00000000-0005-0000-0000-0000BE780000}"/>
    <cellStyle name="Comma 5 3 4 5 4" xfId="35087" xr:uid="{00000000-0005-0000-0000-0000BF780000}"/>
    <cellStyle name="Comma 5 3 4 6" xfId="8268" xr:uid="{00000000-0005-0000-0000-0000C0780000}"/>
    <cellStyle name="Comma 5 3 4 6 2" xfId="23679" xr:uid="{00000000-0005-0000-0000-0000C1780000}"/>
    <cellStyle name="Comma 5 3 4 6 2 2" xfId="54503" xr:uid="{00000000-0005-0000-0000-0000C2780000}"/>
    <cellStyle name="Comma 5 3 4 6 3" xfId="39093" xr:uid="{00000000-0005-0000-0000-0000C3780000}"/>
    <cellStyle name="Comma 5 3 4 7" xfId="15870" xr:uid="{00000000-0005-0000-0000-0000C4780000}"/>
    <cellStyle name="Comma 5 3 4 7 2" xfId="46694" xr:uid="{00000000-0005-0000-0000-0000C5780000}"/>
    <cellStyle name="Comma 5 3 4 8" xfId="31284" xr:uid="{00000000-0005-0000-0000-0000C6780000}"/>
    <cellStyle name="Comma 5 3 5" xfId="878" xr:uid="{00000000-0005-0000-0000-0000C7780000}"/>
    <cellStyle name="Comma 5 3 5 2" xfId="2777" xr:uid="{00000000-0005-0000-0000-0000C8780000}"/>
    <cellStyle name="Comma 5 3 5 2 2" xfId="6580" xr:uid="{00000000-0005-0000-0000-0000C9780000}"/>
    <cellStyle name="Comma 5 3 5 2 2 2" xfId="14390" xr:uid="{00000000-0005-0000-0000-0000CA780000}"/>
    <cellStyle name="Comma 5 3 5 2 2 2 2" xfId="29801" xr:uid="{00000000-0005-0000-0000-0000CB780000}"/>
    <cellStyle name="Comma 5 3 5 2 2 2 2 2" xfId="60625" xr:uid="{00000000-0005-0000-0000-0000CC780000}"/>
    <cellStyle name="Comma 5 3 5 2 2 2 3" xfId="45215" xr:uid="{00000000-0005-0000-0000-0000CD780000}"/>
    <cellStyle name="Comma 5 3 5 2 2 3" xfId="21992" xr:uid="{00000000-0005-0000-0000-0000CE780000}"/>
    <cellStyle name="Comma 5 3 5 2 2 3 2" xfId="52816" xr:uid="{00000000-0005-0000-0000-0000CF780000}"/>
    <cellStyle name="Comma 5 3 5 2 2 4" xfId="37406" xr:uid="{00000000-0005-0000-0000-0000D0780000}"/>
    <cellStyle name="Comma 5 3 5 2 3" xfId="10587" xr:uid="{00000000-0005-0000-0000-0000D1780000}"/>
    <cellStyle name="Comma 5 3 5 2 3 2" xfId="25998" xr:uid="{00000000-0005-0000-0000-0000D2780000}"/>
    <cellStyle name="Comma 5 3 5 2 3 2 2" xfId="56822" xr:uid="{00000000-0005-0000-0000-0000D3780000}"/>
    <cellStyle name="Comma 5 3 5 2 3 3" xfId="41412" xr:uid="{00000000-0005-0000-0000-0000D4780000}"/>
    <cellStyle name="Comma 5 3 5 2 4" xfId="18189" xr:uid="{00000000-0005-0000-0000-0000D5780000}"/>
    <cellStyle name="Comma 5 3 5 2 4 2" xfId="49013" xr:uid="{00000000-0005-0000-0000-0000D6780000}"/>
    <cellStyle name="Comma 5 3 5 2 5" xfId="33603" xr:uid="{00000000-0005-0000-0000-0000D7780000}"/>
    <cellStyle name="Comma 5 3 5 3" xfId="4681" xr:uid="{00000000-0005-0000-0000-0000D8780000}"/>
    <cellStyle name="Comma 5 3 5 3 2" xfId="12491" xr:uid="{00000000-0005-0000-0000-0000D9780000}"/>
    <cellStyle name="Comma 5 3 5 3 2 2" xfId="27902" xr:uid="{00000000-0005-0000-0000-0000DA780000}"/>
    <cellStyle name="Comma 5 3 5 3 2 2 2" xfId="58726" xr:uid="{00000000-0005-0000-0000-0000DB780000}"/>
    <cellStyle name="Comma 5 3 5 3 2 3" xfId="43316" xr:uid="{00000000-0005-0000-0000-0000DC780000}"/>
    <cellStyle name="Comma 5 3 5 3 3" xfId="20093" xr:uid="{00000000-0005-0000-0000-0000DD780000}"/>
    <cellStyle name="Comma 5 3 5 3 3 2" xfId="50917" xr:uid="{00000000-0005-0000-0000-0000DE780000}"/>
    <cellStyle name="Comma 5 3 5 3 4" xfId="35507" xr:uid="{00000000-0005-0000-0000-0000DF780000}"/>
    <cellStyle name="Comma 5 3 5 4" xfId="8688" xr:uid="{00000000-0005-0000-0000-0000E0780000}"/>
    <cellStyle name="Comma 5 3 5 4 2" xfId="24099" xr:uid="{00000000-0005-0000-0000-0000E1780000}"/>
    <cellStyle name="Comma 5 3 5 4 2 2" xfId="54923" xr:uid="{00000000-0005-0000-0000-0000E2780000}"/>
    <cellStyle name="Comma 5 3 5 4 3" xfId="39513" xr:uid="{00000000-0005-0000-0000-0000E3780000}"/>
    <cellStyle name="Comma 5 3 5 5" xfId="16290" xr:uid="{00000000-0005-0000-0000-0000E4780000}"/>
    <cellStyle name="Comma 5 3 5 5 2" xfId="47114" xr:uid="{00000000-0005-0000-0000-0000E5780000}"/>
    <cellStyle name="Comma 5 3 5 6" xfId="31704" xr:uid="{00000000-0005-0000-0000-0000E6780000}"/>
    <cellStyle name="Comma 5 3 6" xfId="1511" xr:uid="{00000000-0005-0000-0000-0000E7780000}"/>
    <cellStyle name="Comma 5 3 6 2" xfId="3410" xr:uid="{00000000-0005-0000-0000-0000E8780000}"/>
    <cellStyle name="Comma 5 3 6 2 2" xfId="7213" xr:uid="{00000000-0005-0000-0000-0000E9780000}"/>
    <cellStyle name="Comma 5 3 6 2 2 2" xfId="15023" xr:uid="{00000000-0005-0000-0000-0000EA780000}"/>
    <cellStyle name="Comma 5 3 6 2 2 2 2" xfId="30434" xr:uid="{00000000-0005-0000-0000-0000EB780000}"/>
    <cellStyle name="Comma 5 3 6 2 2 2 2 2" xfId="61258" xr:uid="{00000000-0005-0000-0000-0000EC780000}"/>
    <cellStyle name="Comma 5 3 6 2 2 2 3" xfId="45848" xr:uid="{00000000-0005-0000-0000-0000ED780000}"/>
    <cellStyle name="Comma 5 3 6 2 2 3" xfId="22625" xr:uid="{00000000-0005-0000-0000-0000EE780000}"/>
    <cellStyle name="Comma 5 3 6 2 2 3 2" xfId="53449" xr:uid="{00000000-0005-0000-0000-0000EF780000}"/>
    <cellStyle name="Comma 5 3 6 2 2 4" xfId="38039" xr:uid="{00000000-0005-0000-0000-0000F0780000}"/>
    <cellStyle name="Comma 5 3 6 2 3" xfId="11220" xr:uid="{00000000-0005-0000-0000-0000F1780000}"/>
    <cellStyle name="Comma 5 3 6 2 3 2" xfId="26631" xr:uid="{00000000-0005-0000-0000-0000F2780000}"/>
    <cellStyle name="Comma 5 3 6 2 3 2 2" xfId="57455" xr:uid="{00000000-0005-0000-0000-0000F3780000}"/>
    <cellStyle name="Comma 5 3 6 2 3 3" xfId="42045" xr:uid="{00000000-0005-0000-0000-0000F4780000}"/>
    <cellStyle name="Comma 5 3 6 2 4" xfId="18822" xr:uid="{00000000-0005-0000-0000-0000F5780000}"/>
    <cellStyle name="Comma 5 3 6 2 4 2" xfId="49646" xr:uid="{00000000-0005-0000-0000-0000F6780000}"/>
    <cellStyle name="Comma 5 3 6 2 5" xfId="34236" xr:uid="{00000000-0005-0000-0000-0000F7780000}"/>
    <cellStyle name="Comma 5 3 6 3" xfId="5314" xr:uid="{00000000-0005-0000-0000-0000F8780000}"/>
    <cellStyle name="Comma 5 3 6 3 2" xfId="13124" xr:uid="{00000000-0005-0000-0000-0000F9780000}"/>
    <cellStyle name="Comma 5 3 6 3 2 2" xfId="28535" xr:uid="{00000000-0005-0000-0000-0000FA780000}"/>
    <cellStyle name="Comma 5 3 6 3 2 2 2" xfId="59359" xr:uid="{00000000-0005-0000-0000-0000FB780000}"/>
    <cellStyle name="Comma 5 3 6 3 2 3" xfId="43949" xr:uid="{00000000-0005-0000-0000-0000FC780000}"/>
    <cellStyle name="Comma 5 3 6 3 3" xfId="20726" xr:uid="{00000000-0005-0000-0000-0000FD780000}"/>
    <cellStyle name="Comma 5 3 6 3 3 2" xfId="51550" xr:uid="{00000000-0005-0000-0000-0000FE780000}"/>
    <cellStyle name="Comma 5 3 6 3 4" xfId="36140" xr:uid="{00000000-0005-0000-0000-0000FF780000}"/>
    <cellStyle name="Comma 5 3 6 4" xfId="9321" xr:uid="{00000000-0005-0000-0000-000000790000}"/>
    <cellStyle name="Comma 5 3 6 4 2" xfId="24732" xr:uid="{00000000-0005-0000-0000-000001790000}"/>
    <cellStyle name="Comma 5 3 6 4 2 2" xfId="55556" xr:uid="{00000000-0005-0000-0000-000002790000}"/>
    <cellStyle name="Comma 5 3 6 4 3" xfId="40146" xr:uid="{00000000-0005-0000-0000-000003790000}"/>
    <cellStyle name="Comma 5 3 6 5" xfId="16923" xr:uid="{00000000-0005-0000-0000-000004790000}"/>
    <cellStyle name="Comma 5 3 6 5 2" xfId="47747" xr:uid="{00000000-0005-0000-0000-000005790000}"/>
    <cellStyle name="Comma 5 3 6 6" xfId="32337" xr:uid="{00000000-0005-0000-0000-000006790000}"/>
    <cellStyle name="Comma 5 3 7" xfId="2144" xr:uid="{00000000-0005-0000-0000-000007790000}"/>
    <cellStyle name="Comma 5 3 7 2" xfId="5947" xr:uid="{00000000-0005-0000-0000-000008790000}"/>
    <cellStyle name="Comma 5 3 7 2 2" xfId="13757" xr:uid="{00000000-0005-0000-0000-000009790000}"/>
    <cellStyle name="Comma 5 3 7 2 2 2" xfId="29168" xr:uid="{00000000-0005-0000-0000-00000A790000}"/>
    <cellStyle name="Comma 5 3 7 2 2 2 2" xfId="59992" xr:uid="{00000000-0005-0000-0000-00000B790000}"/>
    <cellStyle name="Comma 5 3 7 2 2 3" xfId="44582" xr:uid="{00000000-0005-0000-0000-00000C790000}"/>
    <cellStyle name="Comma 5 3 7 2 3" xfId="21359" xr:uid="{00000000-0005-0000-0000-00000D790000}"/>
    <cellStyle name="Comma 5 3 7 2 3 2" xfId="52183" xr:uid="{00000000-0005-0000-0000-00000E790000}"/>
    <cellStyle name="Comma 5 3 7 2 4" xfId="36773" xr:uid="{00000000-0005-0000-0000-00000F790000}"/>
    <cellStyle name="Comma 5 3 7 3" xfId="9954" xr:uid="{00000000-0005-0000-0000-000010790000}"/>
    <cellStyle name="Comma 5 3 7 3 2" xfId="25365" xr:uid="{00000000-0005-0000-0000-000011790000}"/>
    <cellStyle name="Comma 5 3 7 3 2 2" xfId="56189" xr:uid="{00000000-0005-0000-0000-000012790000}"/>
    <cellStyle name="Comma 5 3 7 3 3" xfId="40779" xr:uid="{00000000-0005-0000-0000-000013790000}"/>
    <cellStyle name="Comma 5 3 7 4" xfId="17556" xr:uid="{00000000-0005-0000-0000-000014790000}"/>
    <cellStyle name="Comma 5 3 7 4 2" xfId="48380" xr:uid="{00000000-0005-0000-0000-000015790000}"/>
    <cellStyle name="Comma 5 3 7 5" xfId="32970" xr:uid="{00000000-0005-0000-0000-000016790000}"/>
    <cellStyle name="Comma 5 3 8" xfId="4048" xr:uid="{00000000-0005-0000-0000-000017790000}"/>
    <cellStyle name="Comma 5 3 8 2" xfId="11858" xr:uid="{00000000-0005-0000-0000-000018790000}"/>
    <cellStyle name="Comma 5 3 8 2 2" xfId="27269" xr:uid="{00000000-0005-0000-0000-000019790000}"/>
    <cellStyle name="Comma 5 3 8 2 2 2" xfId="58093" xr:uid="{00000000-0005-0000-0000-00001A790000}"/>
    <cellStyle name="Comma 5 3 8 2 3" xfId="42683" xr:uid="{00000000-0005-0000-0000-00001B790000}"/>
    <cellStyle name="Comma 5 3 8 3" xfId="19460" xr:uid="{00000000-0005-0000-0000-00001C790000}"/>
    <cellStyle name="Comma 5 3 8 3 2" xfId="50284" xr:uid="{00000000-0005-0000-0000-00001D790000}"/>
    <cellStyle name="Comma 5 3 8 4" xfId="34874" xr:uid="{00000000-0005-0000-0000-00001E790000}"/>
    <cellStyle name="Comma 5 3 9" xfId="8055" xr:uid="{00000000-0005-0000-0000-00001F790000}"/>
    <cellStyle name="Comma 5 3 9 2" xfId="23466" xr:uid="{00000000-0005-0000-0000-000020790000}"/>
    <cellStyle name="Comma 5 3 9 2 2" xfId="54290" xr:uid="{00000000-0005-0000-0000-000021790000}"/>
    <cellStyle name="Comma 5 3 9 3" xfId="38880" xr:uid="{00000000-0005-0000-0000-000022790000}"/>
    <cellStyle name="Comma 5 4" xfId="77" xr:uid="{00000000-0005-0000-0000-000023790000}"/>
    <cellStyle name="Comma 5 4 10" xfId="15697" xr:uid="{00000000-0005-0000-0000-000024790000}"/>
    <cellStyle name="Comma 5 4 10 2" xfId="46521" xr:uid="{00000000-0005-0000-0000-000025790000}"/>
    <cellStyle name="Comma 5 4 11" xfId="31111" xr:uid="{00000000-0005-0000-0000-000026790000}"/>
    <cellStyle name="Comma 5 4 12" xfId="284" xr:uid="{00000000-0005-0000-0000-000027790000}"/>
    <cellStyle name="Comma 5 4 2" xfId="707" xr:uid="{00000000-0005-0000-0000-000028790000}"/>
    <cellStyle name="Comma 5 4 2 2" xfId="1340" xr:uid="{00000000-0005-0000-0000-000029790000}"/>
    <cellStyle name="Comma 5 4 2 2 2" xfId="3239" xr:uid="{00000000-0005-0000-0000-00002A790000}"/>
    <cellStyle name="Comma 5 4 2 2 2 2" xfId="7042" xr:uid="{00000000-0005-0000-0000-00002B790000}"/>
    <cellStyle name="Comma 5 4 2 2 2 2 2" xfId="14852" xr:uid="{00000000-0005-0000-0000-00002C790000}"/>
    <cellStyle name="Comma 5 4 2 2 2 2 2 2" xfId="30263" xr:uid="{00000000-0005-0000-0000-00002D790000}"/>
    <cellStyle name="Comma 5 4 2 2 2 2 2 2 2" xfId="61087" xr:uid="{00000000-0005-0000-0000-00002E790000}"/>
    <cellStyle name="Comma 5 4 2 2 2 2 2 3" xfId="45677" xr:uid="{00000000-0005-0000-0000-00002F790000}"/>
    <cellStyle name="Comma 5 4 2 2 2 2 3" xfId="22454" xr:uid="{00000000-0005-0000-0000-000030790000}"/>
    <cellStyle name="Comma 5 4 2 2 2 2 3 2" xfId="53278" xr:uid="{00000000-0005-0000-0000-000031790000}"/>
    <cellStyle name="Comma 5 4 2 2 2 2 4" xfId="37868" xr:uid="{00000000-0005-0000-0000-000032790000}"/>
    <cellStyle name="Comma 5 4 2 2 2 3" xfId="11049" xr:uid="{00000000-0005-0000-0000-000033790000}"/>
    <cellStyle name="Comma 5 4 2 2 2 3 2" xfId="26460" xr:uid="{00000000-0005-0000-0000-000034790000}"/>
    <cellStyle name="Comma 5 4 2 2 2 3 2 2" xfId="57284" xr:uid="{00000000-0005-0000-0000-000035790000}"/>
    <cellStyle name="Comma 5 4 2 2 2 3 3" xfId="41874" xr:uid="{00000000-0005-0000-0000-000036790000}"/>
    <cellStyle name="Comma 5 4 2 2 2 4" xfId="18651" xr:uid="{00000000-0005-0000-0000-000037790000}"/>
    <cellStyle name="Comma 5 4 2 2 2 4 2" xfId="49475" xr:uid="{00000000-0005-0000-0000-000038790000}"/>
    <cellStyle name="Comma 5 4 2 2 2 5" xfId="34065" xr:uid="{00000000-0005-0000-0000-000039790000}"/>
    <cellStyle name="Comma 5 4 2 2 3" xfId="5143" xr:uid="{00000000-0005-0000-0000-00003A790000}"/>
    <cellStyle name="Comma 5 4 2 2 3 2" xfId="12953" xr:uid="{00000000-0005-0000-0000-00003B790000}"/>
    <cellStyle name="Comma 5 4 2 2 3 2 2" xfId="28364" xr:uid="{00000000-0005-0000-0000-00003C790000}"/>
    <cellStyle name="Comma 5 4 2 2 3 2 2 2" xfId="59188" xr:uid="{00000000-0005-0000-0000-00003D790000}"/>
    <cellStyle name="Comma 5 4 2 2 3 2 3" xfId="43778" xr:uid="{00000000-0005-0000-0000-00003E790000}"/>
    <cellStyle name="Comma 5 4 2 2 3 3" xfId="20555" xr:uid="{00000000-0005-0000-0000-00003F790000}"/>
    <cellStyle name="Comma 5 4 2 2 3 3 2" xfId="51379" xr:uid="{00000000-0005-0000-0000-000040790000}"/>
    <cellStyle name="Comma 5 4 2 2 3 4" xfId="35969" xr:uid="{00000000-0005-0000-0000-000041790000}"/>
    <cellStyle name="Comma 5 4 2 2 4" xfId="9150" xr:uid="{00000000-0005-0000-0000-000042790000}"/>
    <cellStyle name="Comma 5 4 2 2 4 2" xfId="24561" xr:uid="{00000000-0005-0000-0000-000043790000}"/>
    <cellStyle name="Comma 5 4 2 2 4 2 2" xfId="55385" xr:uid="{00000000-0005-0000-0000-000044790000}"/>
    <cellStyle name="Comma 5 4 2 2 4 3" xfId="39975" xr:uid="{00000000-0005-0000-0000-000045790000}"/>
    <cellStyle name="Comma 5 4 2 2 5" xfId="16752" xr:uid="{00000000-0005-0000-0000-000046790000}"/>
    <cellStyle name="Comma 5 4 2 2 5 2" xfId="47576" xr:uid="{00000000-0005-0000-0000-000047790000}"/>
    <cellStyle name="Comma 5 4 2 2 6" xfId="32166" xr:uid="{00000000-0005-0000-0000-000048790000}"/>
    <cellStyle name="Comma 5 4 2 3" xfId="1973" xr:uid="{00000000-0005-0000-0000-000049790000}"/>
    <cellStyle name="Comma 5 4 2 3 2" xfId="3872" xr:uid="{00000000-0005-0000-0000-00004A790000}"/>
    <cellStyle name="Comma 5 4 2 3 2 2" xfId="7675" xr:uid="{00000000-0005-0000-0000-00004B790000}"/>
    <cellStyle name="Comma 5 4 2 3 2 2 2" xfId="15485" xr:uid="{00000000-0005-0000-0000-00004C790000}"/>
    <cellStyle name="Comma 5 4 2 3 2 2 2 2" xfId="30896" xr:uid="{00000000-0005-0000-0000-00004D790000}"/>
    <cellStyle name="Comma 5 4 2 3 2 2 2 2 2" xfId="61720" xr:uid="{00000000-0005-0000-0000-00004E790000}"/>
    <cellStyle name="Comma 5 4 2 3 2 2 2 3" xfId="46310" xr:uid="{00000000-0005-0000-0000-00004F790000}"/>
    <cellStyle name="Comma 5 4 2 3 2 2 3" xfId="23087" xr:uid="{00000000-0005-0000-0000-000050790000}"/>
    <cellStyle name="Comma 5 4 2 3 2 2 3 2" xfId="53911" xr:uid="{00000000-0005-0000-0000-000051790000}"/>
    <cellStyle name="Comma 5 4 2 3 2 2 4" xfId="38501" xr:uid="{00000000-0005-0000-0000-000052790000}"/>
    <cellStyle name="Comma 5 4 2 3 2 3" xfId="11682" xr:uid="{00000000-0005-0000-0000-000053790000}"/>
    <cellStyle name="Comma 5 4 2 3 2 3 2" xfId="27093" xr:uid="{00000000-0005-0000-0000-000054790000}"/>
    <cellStyle name="Comma 5 4 2 3 2 3 2 2" xfId="57917" xr:uid="{00000000-0005-0000-0000-000055790000}"/>
    <cellStyle name="Comma 5 4 2 3 2 3 3" xfId="42507" xr:uid="{00000000-0005-0000-0000-000056790000}"/>
    <cellStyle name="Comma 5 4 2 3 2 4" xfId="19284" xr:uid="{00000000-0005-0000-0000-000057790000}"/>
    <cellStyle name="Comma 5 4 2 3 2 4 2" xfId="50108" xr:uid="{00000000-0005-0000-0000-000058790000}"/>
    <cellStyle name="Comma 5 4 2 3 2 5" xfId="34698" xr:uid="{00000000-0005-0000-0000-000059790000}"/>
    <cellStyle name="Comma 5 4 2 3 3" xfId="5776" xr:uid="{00000000-0005-0000-0000-00005A790000}"/>
    <cellStyle name="Comma 5 4 2 3 3 2" xfId="13586" xr:uid="{00000000-0005-0000-0000-00005B790000}"/>
    <cellStyle name="Comma 5 4 2 3 3 2 2" xfId="28997" xr:uid="{00000000-0005-0000-0000-00005C790000}"/>
    <cellStyle name="Comma 5 4 2 3 3 2 2 2" xfId="59821" xr:uid="{00000000-0005-0000-0000-00005D790000}"/>
    <cellStyle name="Comma 5 4 2 3 3 2 3" xfId="44411" xr:uid="{00000000-0005-0000-0000-00005E790000}"/>
    <cellStyle name="Comma 5 4 2 3 3 3" xfId="21188" xr:uid="{00000000-0005-0000-0000-00005F790000}"/>
    <cellStyle name="Comma 5 4 2 3 3 3 2" xfId="52012" xr:uid="{00000000-0005-0000-0000-000060790000}"/>
    <cellStyle name="Comma 5 4 2 3 3 4" xfId="36602" xr:uid="{00000000-0005-0000-0000-000061790000}"/>
    <cellStyle name="Comma 5 4 2 3 4" xfId="9783" xr:uid="{00000000-0005-0000-0000-000062790000}"/>
    <cellStyle name="Comma 5 4 2 3 4 2" xfId="25194" xr:uid="{00000000-0005-0000-0000-000063790000}"/>
    <cellStyle name="Comma 5 4 2 3 4 2 2" xfId="56018" xr:uid="{00000000-0005-0000-0000-000064790000}"/>
    <cellStyle name="Comma 5 4 2 3 4 3" xfId="40608" xr:uid="{00000000-0005-0000-0000-000065790000}"/>
    <cellStyle name="Comma 5 4 2 3 5" xfId="17385" xr:uid="{00000000-0005-0000-0000-000066790000}"/>
    <cellStyle name="Comma 5 4 2 3 5 2" xfId="48209" xr:uid="{00000000-0005-0000-0000-000067790000}"/>
    <cellStyle name="Comma 5 4 2 3 6" xfId="32799" xr:uid="{00000000-0005-0000-0000-000068790000}"/>
    <cellStyle name="Comma 5 4 2 4" xfId="2606" xr:uid="{00000000-0005-0000-0000-000069790000}"/>
    <cellStyle name="Comma 5 4 2 4 2" xfId="6409" xr:uid="{00000000-0005-0000-0000-00006A790000}"/>
    <cellStyle name="Comma 5 4 2 4 2 2" xfId="14219" xr:uid="{00000000-0005-0000-0000-00006B790000}"/>
    <cellStyle name="Comma 5 4 2 4 2 2 2" xfId="29630" xr:uid="{00000000-0005-0000-0000-00006C790000}"/>
    <cellStyle name="Comma 5 4 2 4 2 2 2 2" xfId="60454" xr:uid="{00000000-0005-0000-0000-00006D790000}"/>
    <cellStyle name="Comma 5 4 2 4 2 2 3" xfId="45044" xr:uid="{00000000-0005-0000-0000-00006E790000}"/>
    <cellStyle name="Comma 5 4 2 4 2 3" xfId="21821" xr:uid="{00000000-0005-0000-0000-00006F790000}"/>
    <cellStyle name="Comma 5 4 2 4 2 3 2" xfId="52645" xr:uid="{00000000-0005-0000-0000-000070790000}"/>
    <cellStyle name="Comma 5 4 2 4 2 4" xfId="37235" xr:uid="{00000000-0005-0000-0000-000071790000}"/>
    <cellStyle name="Comma 5 4 2 4 3" xfId="10416" xr:uid="{00000000-0005-0000-0000-000072790000}"/>
    <cellStyle name="Comma 5 4 2 4 3 2" xfId="25827" xr:uid="{00000000-0005-0000-0000-000073790000}"/>
    <cellStyle name="Comma 5 4 2 4 3 2 2" xfId="56651" xr:uid="{00000000-0005-0000-0000-000074790000}"/>
    <cellStyle name="Comma 5 4 2 4 3 3" xfId="41241" xr:uid="{00000000-0005-0000-0000-000075790000}"/>
    <cellStyle name="Comma 5 4 2 4 4" xfId="18018" xr:uid="{00000000-0005-0000-0000-000076790000}"/>
    <cellStyle name="Comma 5 4 2 4 4 2" xfId="48842" xr:uid="{00000000-0005-0000-0000-000077790000}"/>
    <cellStyle name="Comma 5 4 2 4 5" xfId="33432" xr:uid="{00000000-0005-0000-0000-000078790000}"/>
    <cellStyle name="Comma 5 4 2 5" xfId="4510" xr:uid="{00000000-0005-0000-0000-000079790000}"/>
    <cellStyle name="Comma 5 4 2 5 2" xfId="12320" xr:uid="{00000000-0005-0000-0000-00007A790000}"/>
    <cellStyle name="Comma 5 4 2 5 2 2" xfId="27731" xr:uid="{00000000-0005-0000-0000-00007B790000}"/>
    <cellStyle name="Comma 5 4 2 5 2 2 2" xfId="58555" xr:uid="{00000000-0005-0000-0000-00007C790000}"/>
    <cellStyle name="Comma 5 4 2 5 2 3" xfId="43145" xr:uid="{00000000-0005-0000-0000-00007D790000}"/>
    <cellStyle name="Comma 5 4 2 5 3" xfId="19922" xr:uid="{00000000-0005-0000-0000-00007E790000}"/>
    <cellStyle name="Comma 5 4 2 5 3 2" xfId="50746" xr:uid="{00000000-0005-0000-0000-00007F790000}"/>
    <cellStyle name="Comma 5 4 2 5 4" xfId="35336" xr:uid="{00000000-0005-0000-0000-000080790000}"/>
    <cellStyle name="Comma 5 4 2 6" xfId="8517" xr:uid="{00000000-0005-0000-0000-000081790000}"/>
    <cellStyle name="Comma 5 4 2 6 2" xfId="23928" xr:uid="{00000000-0005-0000-0000-000082790000}"/>
    <cellStyle name="Comma 5 4 2 6 2 2" xfId="54752" xr:uid="{00000000-0005-0000-0000-000083790000}"/>
    <cellStyle name="Comma 5 4 2 6 3" xfId="39342" xr:uid="{00000000-0005-0000-0000-000084790000}"/>
    <cellStyle name="Comma 5 4 2 7" xfId="16119" xr:uid="{00000000-0005-0000-0000-000085790000}"/>
    <cellStyle name="Comma 5 4 2 7 2" xfId="46943" xr:uid="{00000000-0005-0000-0000-000086790000}"/>
    <cellStyle name="Comma 5 4 2 8" xfId="31533" xr:uid="{00000000-0005-0000-0000-000087790000}"/>
    <cellStyle name="Comma 5 4 3" xfId="498" xr:uid="{00000000-0005-0000-0000-000088790000}"/>
    <cellStyle name="Comma 5 4 3 2" xfId="1131" xr:uid="{00000000-0005-0000-0000-000089790000}"/>
    <cellStyle name="Comma 5 4 3 2 2" xfId="3030" xr:uid="{00000000-0005-0000-0000-00008A790000}"/>
    <cellStyle name="Comma 5 4 3 2 2 2" xfId="6833" xr:uid="{00000000-0005-0000-0000-00008B790000}"/>
    <cellStyle name="Comma 5 4 3 2 2 2 2" xfId="14643" xr:uid="{00000000-0005-0000-0000-00008C790000}"/>
    <cellStyle name="Comma 5 4 3 2 2 2 2 2" xfId="30054" xr:uid="{00000000-0005-0000-0000-00008D790000}"/>
    <cellStyle name="Comma 5 4 3 2 2 2 2 2 2" xfId="60878" xr:uid="{00000000-0005-0000-0000-00008E790000}"/>
    <cellStyle name="Comma 5 4 3 2 2 2 2 3" xfId="45468" xr:uid="{00000000-0005-0000-0000-00008F790000}"/>
    <cellStyle name="Comma 5 4 3 2 2 2 3" xfId="22245" xr:uid="{00000000-0005-0000-0000-000090790000}"/>
    <cellStyle name="Comma 5 4 3 2 2 2 3 2" xfId="53069" xr:uid="{00000000-0005-0000-0000-000091790000}"/>
    <cellStyle name="Comma 5 4 3 2 2 2 4" xfId="37659" xr:uid="{00000000-0005-0000-0000-000092790000}"/>
    <cellStyle name="Comma 5 4 3 2 2 3" xfId="10840" xr:uid="{00000000-0005-0000-0000-000093790000}"/>
    <cellStyle name="Comma 5 4 3 2 2 3 2" xfId="26251" xr:uid="{00000000-0005-0000-0000-000094790000}"/>
    <cellStyle name="Comma 5 4 3 2 2 3 2 2" xfId="57075" xr:uid="{00000000-0005-0000-0000-000095790000}"/>
    <cellStyle name="Comma 5 4 3 2 2 3 3" xfId="41665" xr:uid="{00000000-0005-0000-0000-000096790000}"/>
    <cellStyle name="Comma 5 4 3 2 2 4" xfId="18442" xr:uid="{00000000-0005-0000-0000-000097790000}"/>
    <cellStyle name="Comma 5 4 3 2 2 4 2" xfId="49266" xr:uid="{00000000-0005-0000-0000-000098790000}"/>
    <cellStyle name="Comma 5 4 3 2 2 5" xfId="33856" xr:uid="{00000000-0005-0000-0000-000099790000}"/>
    <cellStyle name="Comma 5 4 3 2 3" xfId="4934" xr:uid="{00000000-0005-0000-0000-00009A790000}"/>
    <cellStyle name="Comma 5 4 3 2 3 2" xfId="12744" xr:uid="{00000000-0005-0000-0000-00009B790000}"/>
    <cellStyle name="Comma 5 4 3 2 3 2 2" xfId="28155" xr:uid="{00000000-0005-0000-0000-00009C790000}"/>
    <cellStyle name="Comma 5 4 3 2 3 2 2 2" xfId="58979" xr:uid="{00000000-0005-0000-0000-00009D790000}"/>
    <cellStyle name="Comma 5 4 3 2 3 2 3" xfId="43569" xr:uid="{00000000-0005-0000-0000-00009E790000}"/>
    <cellStyle name="Comma 5 4 3 2 3 3" xfId="20346" xr:uid="{00000000-0005-0000-0000-00009F790000}"/>
    <cellStyle name="Comma 5 4 3 2 3 3 2" xfId="51170" xr:uid="{00000000-0005-0000-0000-0000A0790000}"/>
    <cellStyle name="Comma 5 4 3 2 3 4" xfId="35760" xr:uid="{00000000-0005-0000-0000-0000A1790000}"/>
    <cellStyle name="Comma 5 4 3 2 4" xfId="8941" xr:uid="{00000000-0005-0000-0000-0000A2790000}"/>
    <cellStyle name="Comma 5 4 3 2 4 2" xfId="24352" xr:uid="{00000000-0005-0000-0000-0000A3790000}"/>
    <cellStyle name="Comma 5 4 3 2 4 2 2" xfId="55176" xr:uid="{00000000-0005-0000-0000-0000A4790000}"/>
    <cellStyle name="Comma 5 4 3 2 4 3" xfId="39766" xr:uid="{00000000-0005-0000-0000-0000A5790000}"/>
    <cellStyle name="Comma 5 4 3 2 5" xfId="16543" xr:uid="{00000000-0005-0000-0000-0000A6790000}"/>
    <cellStyle name="Comma 5 4 3 2 5 2" xfId="47367" xr:uid="{00000000-0005-0000-0000-0000A7790000}"/>
    <cellStyle name="Comma 5 4 3 2 6" xfId="31957" xr:uid="{00000000-0005-0000-0000-0000A8790000}"/>
    <cellStyle name="Comma 5 4 3 3" xfId="1764" xr:uid="{00000000-0005-0000-0000-0000A9790000}"/>
    <cellStyle name="Comma 5 4 3 3 2" xfId="3663" xr:uid="{00000000-0005-0000-0000-0000AA790000}"/>
    <cellStyle name="Comma 5 4 3 3 2 2" xfId="7466" xr:uid="{00000000-0005-0000-0000-0000AB790000}"/>
    <cellStyle name="Comma 5 4 3 3 2 2 2" xfId="15276" xr:uid="{00000000-0005-0000-0000-0000AC790000}"/>
    <cellStyle name="Comma 5 4 3 3 2 2 2 2" xfId="30687" xr:uid="{00000000-0005-0000-0000-0000AD790000}"/>
    <cellStyle name="Comma 5 4 3 3 2 2 2 2 2" xfId="61511" xr:uid="{00000000-0005-0000-0000-0000AE790000}"/>
    <cellStyle name="Comma 5 4 3 3 2 2 2 3" xfId="46101" xr:uid="{00000000-0005-0000-0000-0000AF790000}"/>
    <cellStyle name="Comma 5 4 3 3 2 2 3" xfId="22878" xr:uid="{00000000-0005-0000-0000-0000B0790000}"/>
    <cellStyle name="Comma 5 4 3 3 2 2 3 2" xfId="53702" xr:uid="{00000000-0005-0000-0000-0000B1790000}"/>
    <cellStyle name="Comma 5 4 3 3 2 2 4" xfId="38292" xr:uid="{00000000-0005-0000-0000-0000B2790000}"/>
    <cellStyle name="Comma 5 4 3 3 2 3" xfId="11473" xr:uid="{00000000-0005-0000-0000-0000B3790000}"/>
    <cellStyle name="Comma 5 4 3 3 2 3 2" xfId="26884" xr:uid="{00000000-0005-0000-0000-0000B4790000}"/>
    <cellStyle name="Comma 5 4 3 3 2 3 2 2" xfId="57708" xr:uid="{00000000-0005-0000-0000-0000B5790000}"/>
    <cellStyle name="Comma 5 4 3 3 2 3 3" xfId="42298" xr:uid="{00000000-0005-0000-0000-0000B6790000}"/>
    <cellStyle name="Comma 5 4 3 3 2 4" xfId="19075" xr:uid="{00000000-0005-0000-0000-0000B7790000}"/>
    <cellStyle name="Comma 5 4 3 3 2 4 2" xfId="49899" xr:uid="{00000000-0005-0000-0000-0000B8790000}"/>
    <cellStyle name="Comma 5 4 3 3 2 5" xfId="34489" xr:uid="{00000000-0005-0000-0000-0000B9790000}"/>
    <cellStyle name="Comma 5 4 3 3 3" xfId="5567" xr:uid="{00000000-0005-0000-0000-0000BA790000}"/>
    <cellStyle name="Comma 5 4 3 3 3 2" xfId="13377" xr:uid="{00000000-0005-0000-0000-0000BB790000}"/>
    <cellStyle name="Comma 5 4 3 3 3 2 2" xfId="28788" xr:uid="{00000000-0005-0000-0000-0000BC790000}"/>
    <cellStyle name="Comma 5 4 3 3 3 2 2 2" xfId="59612" xr:uid="{00000000-0005-0000-0000-0000BD790000}"/>
    <cellStyle name="Comma 5 4 3 3 3 2 3" xfId="44202" xr:uid="{00000000-0005-0000-0000-0000BE790000}"/>
    <cellStyle name="Comma 5 4 3 3 3 3" xfId="20979" xr:uid="{00000000-0005-0000-0000-0000BF790000}"/>
    <cellStyle name="Comma 5 4 3 3 3 3 2" xfId="51803" xr:uid="{00000000-0005-0000-0000-0000C0790000}"/>
    <cellStyle name="Comma 5 4 3 3 3 4" xfId="36393" xr:uid="{00000000-0005-0000-0000-0000C1790000}"/>
    <cellStyle name="Comma 5 4 3 3 4" xfId="9574" xr:uid="{00000000-0005-0000-0000-0000C2790000}"/>
    <cellStyle name="Comma 5 4 3 3 4 2" xfId="24985" xr:uid="{00000000-0005-0000-0000-0000C3790000}"/>
    <cellStyle name="Comma 5 4 3 3 4 2 2" xfId="55809" xr:uid="{00000000-0005-0000-0000-0000C4790000}"/>
    <cellStyle name="Comma 5 4 3 3 4 3" xfId="40399" xr:uid="{00000000-0005-0000-0000-0000C5790000}"/>
    <cellStyle name="Comma 5 4 3 3 5" xfId="17176" xr:uid="{00000000-0005-0000-0000-0000C6790000}"/>
    <cellStyle name="Comma 5 4 3 3 5 2" xfId="48000" xr:uid="{00000000-0005-0000-0000-0000C7790000}"/>
    <cellStyle name="Comma 5 4 3 3 6" xfId="32590" xr:uid="{00000000-0005-0000-0000-0000C8790000}"/>
    <cellStyle name="Comma 5 4 3 4" xfId="2397" xr:uid="{00000000-0005-0000-0000-0000C9790000}"/>
    <cellStyle name="Comma 5 4 3 4 2" xfId="6200" xr:uid="{00000000-0005-0000-0000-0000CA790000}"/>
    <cellStyle name="Comma 5 4 3 4 2 2" xfId="14010" xr:uid="{00000000-0005-0000-0000-0000CB790000}"/>
    <cellStyle name="Comma 5 4 3 4 2 2 2" xfId="29421" xr:uid="{00000000-0005-0000-0000-0000CC790000}"/>
    <cellStyle name="Comma 5 4 3 4 2 2 2 2" xfId="60245" xr:uid="{00000000-0005-0000-0000-0000CD790000}"/>
    <cellStyle name="Comma 5 4 3 4 2 2 3" xfId="44835" xr:uid="{00000000-0005-0000-0000-0000CE790000}"/>
    <cellStyle name="Comma 5 4 3 4 2 3" xfId="21612" xr:uid="{00000000-0005-0000-0000-0000CF790000}"/>
    <cellStyle name="Comma 5 4 3 4 2 3 2" xfId="52436" xr:uid="{00000000-0005-0000-0000-0000D0790000}"/>
    <cellStyle name="Comma 5 4 3 4 2 4" xfId="37026" xr:uid="{00000000-0005-0000-0000-0000D1790000}"/>
    <cellStyle name="Comma 5 4 3 4 3" xfId="10207" xr:uid="{00000000-0005-0000-0000-0000D2790000}"/>
    <cellStyle name="Comma 5 4 3 4 3 2" xfId="25618" xr:uid="{00000000-0005-0000-0000-0000D3790000}"/>
    <cellStyle name="Comma 5 4 3 4 3 2 2" xfId="56442" xr:uid="{00000000-0005-0000-0000-0000D4790000}"/>
    <cellStyle name="Comma 5 4 3 4 3 3" xfId="41032" xr:uid="{00000000-0005-0000-0000-0000D5790000}"/>
    <cellStyle name="Comma 5 4 3 4 4" xfId="17809" xr:uid="{00000000-0005-0000-0000-0000D6790000}"/>
    <cellStyle name="Comma 5 4 3 4 4 2" xfId="48633" xr:uid="{00000000-0005-0000-0000-0000D7790000}"/>
    <cellStyle name="Comma 5 4 3 4 5" xfId="33223" xr:uid="{00000000-0005-0000-0000-0000D8790000}"/>
    <cellStyle name="Comma 5 4 3 5" xfId="4301" xr:uid="{00000000-0005-0000-0000-0000D9790000}"/>
    <cellStyle name="Comma 5 4 3 5 2" xfId="12111" xr:uid="{00000000-0005-0000-0000-0000DA790000}"/>
    <cellStyle name="Comma 5 4 3 5 2 2" xfId="27522" xr:uid="{00000000-0005-0000-0000-0000DB790000}"/>
    <cellStyle name="Comma 5 4 3 5 2 2 2" xfId="58346" xr:uid="{00000000-0005-0000-0000-0000DC790000}"/>
    <cellStyle name="Comma 5 4 3 5 2 3" xfId="42936" xr:uid="{00000000-0005-0000-0000-0000DD790000}"/>
    <cellStyle name="Comma 5 4 3 5 3" xfId="19713" xr:uid="{00000000-0005-0000-0000-0000DE790000}"/>
    <cellStyle name="Comma 5 4 3 5 3 2" xfId="50537" xr:uid="{00000000-0005-0000-0000-0000DF790000}"/>
    <cellStyle name="Comma 5 4 3 5 4" xfId="35127" xr:uid="{00000000-0005-0000-0000-0000E0790000}"/>
    <cellStyle name="Comma 5 4 3 6" xfId="8308" xr:uid="{00000000-0005-0000-0000-0000E1790000}"/>
    <cellStyle name="Comma 5 4 3 6 2" xfId="23719" xr:uid="{00000000-0005-0000-0000-0000E2790000}"/>
    <cellStyle name="Comma 5 4 3 6 2 2" xfId="54543" xr:uid="{00000000-0005-0000-0000-0000E3790000}"/>
    <cellStyle name="Comma 5 4 3 6 3" xfId="39133" xr:uid="{00000000-0005-0000-0000-0000E4790000}"/>
    <cellStyle name="Comma 5 4 3 7" xfId="15910" xr:uid="{00000000-0005-0000-0000-0000E5790000}"/>
    <cellStyle name="Comma 5 4 3 7 2" xfId="46734" xr:uid="{00000000-0005-0000-0000-0000E6790000}"/>
    <cellStyle name="Comma 5 4 3 8" xfId="31324" xr:uid="{00000000-0005-0000-0000-0000E7790000}"/>
    <cellStyle name="Comma 5 4 4" xfId="918" xr:uid="{00000000-0005-0000-0000-0000E8790000}"/>
    <cellStyle name="Comma 5 4 4 2" xfId="2817" xr:uid="{00000000-0005-0000-0000-0000E9790000}"/>
    <cellStyle name="Comma 5 4 4 2 2" xfId="6620" xr:uid="{00000000-0005-0000-0000-0000EA790000}"/>
    <cellStyle name="Comma 5 4 4 2 2 2" xfId="14430" xr:uid="{00000000-0005-0000-0000-0000EB790000}"/>
    <cellStyle name="Comma 5 4 4 2 2 2 2" xfId="29841" xr:uid="{00000000-0005-0000-0000-0000EC790000}"/>
    <cellStyle name="Comma 5 4 4 2 2 2 2 2" xfId="60665" xr:uid="{00000000-0005-0000-0000-0000ED790000}"/>
    <cellStyle name="Comma 5 4 4 2 2 2 3" xfId="45255" xr:uid="{00000000-0005-0000-0000-0000EE790000}"/>
    <cellStyle name="Comma 5 4 4 2 2 3" xfId="22032" xr:uid="{00000000-0005-0000-0000-0000EF790000}"/>
    <cellStyle name="Comma 5 4 4 2 2 3 2" xfId="52856" xr:uid="{00000000-0005-0000-0000-0000F0790000}"/>
    <cellStyle name="Comma 5 4 4 2 2 4" xfId="37446" xr:uid="{00000000-0005-0000-0000-0000F1790000}"/>
    <cellStyle name="Comma 5 4 4 2 3" xfId="10627" xr:uid="{00000000-0005-0000-0000-0000F2790000}"/>
    <cellStyle name="Comma 5 4 4 2 3 2" xfId="26038" xr:uid="{00000000-0005-0000-0000-0000F3790000}"/>
    <cellStyle name="Comma 5 4 4 2 3 2 2" xfId="56862" xr:uid="{00000000-0005-0000-0000-0000F4790000}"/>
    <cellStyle name="Comma 5 4 4 2 3 3" xfId="41452" xr:uid="{00000000-0005-0000-0000-0000F5790000}"/>
    <cellStyle name="Comma 5 4 4 2 4" xfId="18229" xr:uid="{00000000-0005-0000-0000-0000F6790000}"/>
    <cellStyle name="Comma 5 4 4 2 4 2" xfId="49053" xr:uid="{00000000-0005-0000-0000-0000F7790000}"/>
    <cellStyle name="Comma 5 4 4 2 5" xfId="33643" xr:uid="{00000000-0005-0000-0000-0000F8790000}"/>
    <cellStyle name="Comma 5 4 4 3" xfId="4721" xr:uid="{00000000-0005-0000-0000-0000F9790000}"/>
    <cellStyle name="Comma 5 4 4 3 2" xfId="12531" xr:uid="{00000000-0005-0000-0000-0000FA790000}"/>
    <cellStyle name="Comma 5 4 4 3 2 2" xfId="27942" xr:uid="{00000000-0005-0000-0000-0000FB790000}"/>
    <cellStyle name="Comma 5 4 4 3 2 2 2" xfId="58766" xr:uid="{00000000-0005-0000-0000-0000FC790000}"/>
    <cellStyle name="Comma 5 4 4 3 2 3" xfId="43356" xr:uid="{00000000-0005-0000-0000-0000FD790000}"/>
    <cellStyle name="Comma 5 4 4 3 3" xfId="20133" xr:uid="{00000000-0005-0000-0000-0000FE790000}"/>
    <cellStyle name="Comma 5 4 4 3 3 2" xfId="50957" xr:uid="{00000000-0005-0000-0000-0000FF790000}"/>
    <cellStyle name="Comma 5 4 4 3 4" xfId="35547" xr:uid="{00000000-0005-0000-0000-0000007A0000}"/>
    <cellStyle name="Comma 5 4 4 4" xfId="8728" xr:uid="{00000000-0005-0000-0000-0000017A0000}"/>
    <cellStyle name="Comma 5 4 4 4 2" xfId="24139" xr:uid="{00000000-0005-0000-0000-0000027A0000}"/>
    <cellStyle name="Comma 5 4 4 4 2 2" xfId="54963" xr:uid="{00000000-0005-0000-0000-0000037A0000}"/>
    <cellStyle name="Comma 5 4 4 4 3" xfId="39553" xr:uid="{00000000-0005-0000-0000-0000047A0000}"/>
    <cellStyle name="Comma 5 4 4 5" xfId="16330" xr:uid="{00000000-0005-0000-0000-0000057A0000}"/>
    <cellStyle name="Comma 5 4 4 5 2" xfId="47154" xr:uid="{00000000-0005-0000-0000-0000067A0000}"/>
    <cellStyle name="Comma 5 4 4 6" xfId="31744" xr:uid="{00000000-0005-0000-0000-0000077A0000}"/>
    <cellStyle name="Comma 5 4 5" xfId="1551" xr:uid="{00000000-0005-0000-0000-0000087A0000}"/>
    <cellStyle name="Comma 5 4 5 2" xfId="3450" xr:uid="{00000000-0005-0000-0000-0000097A0000}"/>
    <cellStyle name="Comma 5 4 5 2 2" xfId="7253" xr:uid="{00000000-0005-0000-0000-00000A7A0000}"/>
    <cellStyle name="Comma 5 4 5 2 2 2" xfId="15063" xr:uid="{00000000-0005-0000-0000-00000B7A0000}"/>
    <cellStyle name="Comma 5 4 5 2 2 2 2" xfId="30474" xr:uid="{00000000-0005-0000-0000-00000C7A0000}"/>
    <cellStyle name="Comma 5 4 5 2 2 2 2 2" xfId="61298" xr:uid="{00000000-0005-0000-0000-00000D7A0000}"/>
    <cellStyle name="Comma 5 4 5 2 2 2 3" xfId="45888" xr:uid="{00000000-0005-0000-0000-00000E7A0000}"/>
    <cellStyle name="Comma 5 4 5 2 2 3" xfId="22665" xr:uid="{00000000-0005-0000-0000-00000F7A0000}"/>
    <cellStyle name="Comma 5 4 5 2 2 3 2" xfId="53489" xr:uid="{00000000-0005-0000-0000-0000107A0000}"/>
    <cellStyle name="Comma 5 4 5 2 2 4" xfId="38079" xr:uid="{00000000-0005-0000-0000-0000117A0000}"/>
    <cellStyle name="Comma 5 4 5 2 3" xfId="11260" xr:uid="{00000000-0005-0000-0000-0000127A0000}"/>
    <cellStyle name="Comma 5 4 5 2 3 2" xfId="26671" xr:uid="{00000000-0005-0000-0000-0000137A0000}"/>
    <cellStyle name="Comma 5 4 5 2 3 2 2" xfId="57495" xr:uid="{00000000-0005-0000-0000-0000147A0000}"/>
    <cellStyle name="Comma 5 4 5 2 3 3" xfId="42085" xr:uid="{00000000-0005-0000-0000-0000157A0000}"/>
    <cellStyle name="Comma 5 4 5 2 4" xfId="18862" xr:uid="{00000000-0005-0000-0000-0000167A0000}"/>
    <cellStyle name="Comma 5 4 5 2 4 2" xfId="49686" xr:uid="{00000000-0005-0000-0000-0000177A0000}"/>
    <cellStyle name="Comma 5 4 5 2 5" xfId="34276" xr:uid="{00000000-0005-0000-0000-0000187A0000}"/>
    <cellStyle name="Comma 5 4 5 3" xfId="5354" xr:uid="{00000000-0005-0000-0000-0000197A0000}"/>
    <cellStyle name="Comma 5 4 5 3 2" xfId="13164" xr:uid="{00000000-0005-0000-0000-00001A7A0000}"/>
    <cellStyle name="Comma 5 4 5 3 2 2" xfId="28575" xr:uid="{00000000-0005-0000-0000-00001B7A0000}"/>
    <cellStyle name="Comma 5 4 5 3 2 2 2" xfId="59399" xr:uid="{00000000-0005-0000-0000-00001C7A0000}"/>
    <cellStyle name="Comma 5 4 5 3 2 3" xfId="43989" xr:uid="{00000000-0005-0000-0000-00001D7A0000}"/>
    <cellStyle name="Comma 5 4 5 3 3" xfId="20766" xr:uid="{00000000-0005-0000-0000-00001E7A0000}"/>
    <cellStyle name="Comma 5 4 5 3 3 2" xfId="51590" xr:uid="{00000000-0005-0000-0000-00001F7A0000}"/>
    <cellStyle name="Comma 5 4 5 3 4" xfId="36180" xr:uid="{00000000-0005-0000-0000-0000207A0000}"/>
    <cellStyle name="Comma 5 4 5 4" xfId="9361" xr:uid="{00000000-0005-0000-0000-0000217A0000}"/>
    <cellStyle name="Comma 5 4 5 4 2" xfId="24772" xr:uid="{00000000-0005-0000-0000-0000227A0000}"/>
    <cellStyle name="Comma 5 4 5 4 2 2" xfId="55596" xr:uid="{00000000-0005-0000-0000-0000237A0000}"/>
    <cellStyle name="Comma 5 4 5 4 3" xfId="40186" xr:uid="{00000000-0005-0000-0000-0000247A0000}"/>
    <cellStyle name="Comma 5 4 5 5" xfId="16963" xr:uid="{00000000-0005-0000-0000-0000257A0000}"/>
    <cellStyle name="Comma 5 4 5 5 2" xfId="47787" xr:uid="{00000000-0005-0000-0000-0000267A0000}"/>
    <cellStyle name="Comma 5 4 5 6" xfId="32377" xr:uid="{00000000-0005-0000-0000-0000277A0000}"/>
    <cellStyle name="Comma 5 4 6" xfId="2184" xr:uid="{00000000-0005-0000-0000-0000287A0000}"/>
    <cellStyle name="Comma 5 4 6 2" xfId="5987" xr:uid="{00000000-0005-0000-0000-0000297A0000}"/>
    <cellStyle name="Comma 5 4 6 2 2" xfId="13797" xr:uid="{00000000-0005-0000-0000-00002A7A0000}"/>
    <cellStyle name="Comma 5 4 6 2 2 2" xfId="29208" xr:uid="{00000000-0005-0000-0000-00002B7A0000}"/>
    <cellStyle name="Comma 5 4 6 2 2 2 2" xfId="60032" xr:uid="{00000000-0005-0000-0000-00002C7A0000}"/>
    <cellStyle name="Comma 5 4 6 2 2 3" xfId="44622" xr:uid="{00000000-0005-0000-0000-00002D7A0000}"/>
    <cellStyle name="Comma 5 4 6 2 3" xfId="21399" xr:uid="{00000000-0005-0000-0000-00002E7A0000}"/>
    <cellStyle name="Comma 5 4 6 2 3 2" xfId="52223" xr:uid="{00000000-0005-0000-0000-00002F7A0000}"/>
    <cellStyle name="Comma 5 4 6 2 4" xfId="36813" xr:uid="{00000000-0005-0000-0000-0000307A0000}"/>
    <cellStyle name="Comma 5 4 6 3" xfId="9994" xr:uid="{00000000-0005-0000-0000-0000317A0000}"/>
    <cellStyle name="Comma 5 4 6 3 2" xfId="25405" xr:uid="{00000000-0005-0000-0000-0000327A0000}"/>
    <cellStyle name="Comma 5 4 6 3 2 2" xfId="56229" xr:uid="{00000000-0005-0000-0000-0000337A0000}"/>
    <cellStyle name="Comma 5 4 6 3 3" xfId="40819" xr:uid="{00000000-0005-0000-0000-0000347A0000}"/>
    <cellStyle name="Comma 5 4 6 4" xfId="17596" xr:uid="{00000000-0005-0000-0000-0000357A0000}"/>
    <cellStyle name="Comma 5 4 6 4 2" xfId="48420" xr:uid="{00000000-0005-0000-0000-0000367A0000}"/>
    <cellStyle name="Comma 5 4 6 5" xfId="33010" xr:uid="{00000000-0005-0000-0000-0000377A0000}"/>
    <cellStyle name="Comma 5 4 7" xfId="4088" xr:uid="{00000000-0005-0000-0000-0000387A0000}"/>
    <cellStyle name="Comma 5 4 7 2" xfId="11898" xr:uid="{00000000-0005-0000-0000-0000397A0000}"/>
    <cellStyle name="Comma 5 4 7 2 2" xfId="27309" xr:uid="{00000000-0005-0000-0000-00003A7A0000}"/>
    <cellStyle name="Comma 5 4 7 2 2 2" xfId="58133" xr:uid="{00000000-0005-0000-0000-00003B7A0000}"/>
    <cellStyle name="Comma 5 4 7 2 3" xfId="42723" xr:uid="{00000000-0005-0000-0000-00003C7A0000}"/>
    <cellStyle name="Comma 5 4 7 3" xfId="19500" xr:uid="{00000000-0005-0000-0000-00003D7A0000}"/>
    <cellStyle name="Comma 5 4 7 3 2" xfId="50324" xr:uid="{00000000-0005-0000-0000-00003E7A0000}"/>
    <cellStyle name="Comma 5 4 7 4" xfId="34914" xr:uid="{00000000-0005-0000-0000-00003F7A0000}"/>
    <cellStyle name="Comma 5 4 8" xfId="8095" xr:uid="{00000000-0005-0000-0000-0000407A0000}"/>
    <cellStyle name="Comma 5 4 8 2" xfId="23506" xr:uid="{00000000-0005-0000-0000-0000417A0000}"/>
    <cellStyle name="Comma 5 4 8 2 2" xfId="54330" xr:uid="{00000000-0005-0000-0000-0000427A0000}"/>
    <cellStyle name="Comma 5 4 8 3" xfId="38920" xr:uid="{00000000-0005-0000-0000-0000437A0000}"/>
    <cellStyle name="Comma 5 4 9" xfId="7886" xr:uid="{00000000-0005-0000-0000-0000447A0000}"/>
    <cellStyle name="Comma 5 4 9 2" xfId="23297" xr:uid="{00000000-0005-0000-0000-0000457A0000}"/>
    <cellStyle name="Comma 5 4 9 2 2" xfId="54121" xr:uid="{00000000-0005-0000-0000-0000467A0000}"/>
    <cellStyle name="Comma 5 4 9 3" xfId="38711" xr:uid="{00000000-0005-0000-0000-0000477A0000}"/>
    <cellStyle name="Comma 5 5" xfId="111" xr:uid="{00000000-0005-0000-0000-0000487A0000}"/>
    <cellStyle name="Comma 5 5 10" xfId="15617" xr:uid="{00000000-0005-0000-0000-0000497A0000}"/>
    <cellStyle name="Comma 5 5 10 2" xfId="46441" xr:uid="{00000000-0005-0000-0000-00004A7A0000}"/>
    <cellStyle name="Comma 5 5 11" xfId="31031" xr:uid="{00000000-0005-0000-0000-00004B7A0000}"/>
    <cellStyle name="Comma 5 5 12" xfId="204" xr:uid="{00000000-0005-0000-0000-00004C7A0000}"/>
    <cellStyle name="Comma 5 5 2" xfId="627" xr:uid="{00000000-0005-0000-0000-00004D7A0000}"/>
    <cellStyle name="Comma 5 5 2 2" xfId="1260" xr:uid="{00000000-0005-0000-0000-00004E7A0000}"/>
    <cellStyle name="Comma 5 5 2 2 2" xfId="3159" xr:uid="{00000000-0005-0000-0000-00004F7A0000}"/>
    <cellStyle name="Comma 5 5 2 2 2 2" xfId="6962" xr:uid="{00000000-0005-0000-0000-0000507A0000}"/>
    <cellStyle name="Comma 5 5 2 2 2 2 2" xfId="14772" xr:uid="{00000000-0005-0000-0000-0000517A0000}"/>
    <cellStyle name="Comma 5 5 2 2 2 2 2 2" xfId="30183" xr:uid="{00000000-0005-0000-0000-0000527A0000}"/>
    <cellStyle name="Comma 5 5 2 2 2 2 2 2 2" xfId="61007" xr:uid="{00000000-0005-0000-0000-0000537A0000}"/>
    <cellStyle name="Comma 5 5 2 2 2 2 2 3" xfId="45597" xr:uid="{00000000-0005-0000-0000-0000547A0000}"/>
    <cellStyle name="Comma 5 5 2 2 2 2 3" xfId="22374" xr:uid="{00000000-0005-0000-0000-0000557A0000}"/>
    <cellStyle name="Comma 5 5 2 2 2 2 3 2" xfId="53198" xr:uid="{00000000-0005-0000-0000-0000567A0000}"/>
    <cellStyle name="Comma 5 5 2 2 2 2 4" xfId="37788" xr:uid="{00000000-0005-0000-0000-0000577A0000}"/>
    <cellStyle name="Comma 5 5 2 2 2 3" xfId="10969" xr:uid="{00000000-0005-0000-0000-0000587A0000}"/>
    <cellStyle name="Comma 5 5 2 2 2 3 2" xfId="26380" xr:uid="{00000000-0005-0000-0000-0000597A0000}"/>
    <cellStyle name="Comma 5 5 2 2 2 3 2 2" xfId="57204" xr:uid="{00000000-0005-0000-0000-00005A7A0000}"/>
    <cellStyle name="Comma 5 5 2 2 2 3 3" xfId="41794" xr:uid="{00000000-0005-0000-0000-00005B7A0000}"/>
    <cellStyle name="Comma 5 5 2 2 2 4" xfId="18571" xr:uid="{00000000-0005-0000-0000-00005C7A0000}"/>
    <cellStyle name="Comma 5 5 2 2 2 4 2" xfId="49395" xr:uid="{00000000-0005-0000-0000-00005D7A0000}"/>
    <cellStyle name="Comma 5 5 2 2 2 5" xfId="33985" xr:uid="{00000000-0005-0000-0000-00005E7A0000}"/>
    <cellStyle name="Comma 5 5 2 2 3" xfId="5063" xr:uid="{00000000-0005-0000-0000-00005F7A0000}"/>
    <cellStyle name="Comma 5 5 2 2 3 2" xfId="12873" xr:uid="{00000000-0005-0000-0000-0000607A0000}"/>
    <cellStyle name="Comma 5 5 2 2 3 2 2" xfId="28284" xr:uid="{00000000-0005-0000-0000-0000617A0000}"/>
    <cellStyle name="Comma 5 5 2 2 3 2 2 2" xfId="59108" xr:uid="{00000000-0005-0000-0000-0000627A0000}"/>
    <cellStyle name="Comma 5 5 2 2 3 2 3" xfId="43698" xr:uid="{00000000-0005-0000-0000-0000637A0000}"/>
    <cellStyle name="Comma 5 5 2 2 3 3" xfId="20475" xr:uid="{00000000-0005-0000-0000-0000647A0000}"/>
    <cellStyle name="Comma 5 5 2 2 3 3 2" xfId="51299" xr:uid="{00000000-0005-0000-0000-0000657A0000}"/>
    <cellStyle name="Comma 5 5 2 2 3 4" xfId="35889" xr:uid="{00000000-0005-0000-0000-0000667A0000}"/>
    <cellStyle name="Comma 5 5 2 2 4" xfId="9070" xr:uid="{00000000-0005-0000-0000-0000677A0000}"/>
    <cellStyle name="Comma 5 5 2 2 4 2" xfId="24481" xr:uid="{00000000-0005-0000-0000-0000687A0000}"/>
    <cellStyle name="Comma 5 5 2 2 4 2 2" xfId="55305" xr:uid="{00000000-0005-0000-0000-0000697A0000}"/>
    <cellStyle name="Comma 5 5 2 2 4 3" xfId="39895" xr:uid="{00000000-0005-0000-0000-00006A7A0000}"/>
    <cellStyle name="Comma 5 5 2 2 5" xfId="16672" xr:uid="{00000000-0005-0000-0000-00006B7A0000}"/>
    <cellStyle name="Comma 5 5 2 2 5 2" xfId="47496" xr:uid="{00000000-0005-0000-0000-00006C7A0000}"/>
    <cellStyle name="Comma 5 5 2 2 6" xfId="32086" xr:uid="{00000000-0005-0000-0000-00006D7A0000}"/>
    <cellStyle name="Comma 5 5 2 3" xfId="1893" xr:uid="{00000000-0005-0000-0000-00006E7A0000}"/>
    <cellStyle name="Comma 5 5 2 3 2" xfId="3792" xr:uid="{00000000-0005-0000-0000-00006F7A0000}"/>
    <cellStyle name="Comma 5 5 2 3 2 2" xfId="7595" xr:uid="{00000000-0005-0000-0000-0000707A0000}"/>
    <cellStyle name="Comma 5 5 2 3 2 2 2" xfId="15405" xr:uid="{00000000-0005-0000-0000-0000717A0000}"/>
    <cellStyle name="Comma 5 5 2 3 2 2 2 2" xfId="30816" xr:uid="{00000000-0005-0000-0000-0000727A0000}"/>
    <cellStyle name="Comma 5 5 2 3 2 2 2 2 2" xfId="61640" xr:uid="{00000000-0005-0000-0000-0000737A0000}"/>
    <cellStyle name="Comma 5 5 2 3 2 2 2 3" xfId="46230" xr:uid="{00000000-0005-0000-0000-0000747A0000}"/>
    <cellStyle name="Comma 5 5 2 3 2 2 3" xfId="23007" xr:uid="{00000000-0005-0000-0000-0000757A0000}"/>
    <cellStyle name="Comma 5 5 2 3 2 2 3 2" xfId="53831" xr:uid="{00000000-0005-0000-0000-0000767A0000}"/>
    <cellStyle name="Comma 5 5 2 3 2 2 4" xfId="38421" xr:uid="{00000000-0005-0000-0000-0000777A0000}"/>
    <cellStyle name="Comma 5 5 2 3 2 3" xfId="11602" xr:uid="{00000000-0005-0000-0000-0000787A0000}"/>
    <cellStyle name="Comma 5 5 2 3 2 3 2" xfId="27013" xr:uid="{00000000-0005-0000-0000-0000797A0000}"/>
    <cellStyle name="Comma 5 5 2 3 2 3 2 2" xfId="57837" xr:uid="{00000000-0005-0000-0000-00007A7A0000}"/>
    <cellStyle name="Comma 5 5 2 3 2 3 3" xfId="42427" xr:uid="{00000000-0005-0000-0000-00007B7A0000}"/>
    <cellStyle name="Comma 5 5 2 3 2 4" xfId="19204" xr:uid="{00000000-0005-0000-0000-00007C7A0000}"/>
    <cellStyle name="Comma 5 5 2 3 2 4 2" xfId="50028" xr:uid="{00000000-0005-0000-0000-00007D7A0000}"/>
    <cellStyle name="Comma 5 5 2 3 2 5" xfId="34618" xr:uid="{00000000-0005-0000-0000-00007E7A0000}"/>
    <cellStyle name="Comma 5 5 2 3 3" xfId="5696" xr:uid="{00000000-0005-0000-0000-00007F7A0000}"/>
    <cellStyle name="Comma 5 5 2 3 3 2" xfId="13506" xr:uid="{00000000-0005-0000-0000-0000807A0000}"/>
    <cellStyle name="Comma 5 5 2 3 3 2 2" xfId="28917" xr:uid="{00000000-0005-0000-0000-0000817A0000}"/>
    <cellStyle name="Comma 5 5 2 3 3 2 2 2" xfId="59741" xr:uid="{00000000-0005-0000-0000-0000827A0000}"/>
    <cellStyle name="Comma 5 5 2 3 3 2 3" xfId="44331" xr:uid="{00000000-0005-0000-0000-0000837A0000}"/>
    <cellStyle name="Comma 5 5 2 3 3 3" xfId="21108" xr:uid="{00000000-0005-0000-0000-0000847A0000}"/>
    <cellStyle name="Comma 5 5 2 3 3 3 2" xfId="51932" xr:uid="{00000000-0005-0000-0000-0000857A0000}"/>
    <cellStyle name="Comma 5 5 2 3 3 4" xfId="36522" xr:uid="{00000000-0005-0000-0000-0000867A0000}"/>
    <cellStyle name="Comma 5 5 2 3 4" xfId="9703" xr:uid="{00000000-0005-0000-0000-0000877A0000}"/>
    <cellStyle name="Comma 5 5 2 3 4 2" xfId="25114" xr:uid="{00000000-0005-0000-0000-0000887A0000}"/>
    <cellStyle name="Comma 5 5 2 3 4 2 2" xfId="55938" xr:uid="{00000000-0005-0000-0000-0000897A0000}"/>
    <cellStyle name="Comma 5 5 2 3 4 3" xfId="40528" xr:uid="{00000000-0005-0000-0000-00008A7A0000}"/>
    <cellStyle name="Comma 5 5 2 3 5" xfId="17305" xr:uid="{00000000-0005-0000-0000-00008B7A0000}"/>
    <cellStyle name="Comma 5 5 2 3 5 2" xfId="48129" xr:uid="{00000000-0005-0000-0000-00008C7A0000}"/>
    <cellStyle name="Comma 5 5 2 3 6" xfId="32719" xr:uid="{00000000-0005-0000-0000-00008D7A0000}"/>
    <cellStyle name="Comma 5 5 2 4" xfId="2526" xr:uid="{00000000-0005-0000-0000-00008E7A0000}"/>
    <cellStyle name="Comma 5 5 2 4 2" xfId="6329" xr:uid="{00000000-0005-0000-0000-00008F7A0000}"/>
    <cellStyle name="Comma 5 5 2 4 2 2" xfId="14139" xr:uid="{00000000-0005-0000-0000-0000907A0000}"/>
    <cellStyle name="Comma 5 5 2 4 2 2 2" xfId="29550" xr:uid="{00000000-0005-0000-0000-0000917A0000}"/>
    <cellStyle name="Comma 5 5 2 4 2 2 2 2" xfId="60374" xr:uid="{00000000-0005-0000-0000-0000927A0000}"/>
    <cellStyle name="Comma 5 5 2 4 2 2 3" xfId="44964" xr:uid="{00000000-0005-0000-0000-0000937A0000}"/>
    <cellStyle name="Comma 5 5 2 4 2 3" xfId="21741" xr:uid="{00000000-0005-0000-0000-0000947A0000}"/>
    <cellStyle name="Comma 5 5 2 4 2 3 2" xfId="52565" xr:uid="{00000000-0005-0000-0000-0000957A0000}"/>
    <cellStyle name="Comma 5 5 2 4 2 4" xfId="37155" xr:uid="{00000000-0005-0000-0000-0000967A0000}"/>
    <cellStyle name="Comma 5 5 2 4 3" xfId="10336" xr:uid="{00000000-0005-0000-0000-0000977A0000}"/>
    <cellStyle name="Comma 5 5 2 4 3 2" xfId="25747" xr:uid="{00000000-0005-0000-0000-0000987A0000}"/>
    <cellStyle name="Comma 5 5 2 4 3 2 2" xfId="56571" xr:uid="{00000000-0005-0000-0000-0000997A0000}"/>
    <cellStyle name="Comma 5 5 2 4 3 3" xfId="41161" xr:uid="{00000000-0005-0000-0000-00009A7A0000}"/>
    <cellStyle name="Comma 5 5 2 4 4" xfId="17938" xr:uid="{00000000-0005-0000-0000-00009B7A0000}"/>
    <cellStyle name="Comma 5 5 2 4 4 2" xfId="48762" xr:uid="{00000000-0005-0000-0000-00009C7A0000}"/>
    <cellStyle name="Comma 5 5 2 4 5" xfId="33352" xr:uid="{00000000-0005-0000-0000-00009D7A0000}"/>
    <cellStyle name="Comma 5 5 2 5" xfId="4430" xr:uid="{00000000-0005-0000-0000-00009E7A0000}"/>
    <cellStyle name="Comma 5 5 2 5 2" xfId="12240" xr:uid="{00000000-0005-0000-0000-00009F7A0000}"/>
    <cellStyle name="Comma 5 5 2 5 2 2" xfId="27651" xr:uid="{00000000-0005-0000-0000-0000A07A0000}"/>
    <cellStyle name="Comma 5 5 2 5 2 2 2" xfId="58475" xr:uid="{00000000-0005-0000-0000-0000A17A0000}"/>
    <cellStyle name="Comma 5 5 2 5 2 3" xfId="43065" xr:uid="{00000000-0005-0000-0000-0000A27A0000}"/>
    <cellStyle name="Comma 5 5 2 5 3" xfId="19842" xr:uid="{00000000-0005-0000-0000-0000A37A0000}"/>
    <cellStyle name="Comma 5 5 2 5 3 2" xfId="50666" xr:uid="{00000000-0005-0000-0000-0000A47A0000}"/>
    <cellStyle name="Comma 5 5 2 5 4" xfId="35256" xr:uid="{00000000-0005-0000-0000-0000A57A0000}"/>
    <cellStyle name="Comma 5 5 2 6" xfId="8437" xr:uid="{00000000-0005-0000-0000-0000A67A0000}"/>
    <cellStyle name="Comma 5 5 2 6 2" xfId="23848" xr:uid="{00000000-0005-0000-0000-0000A77A0000}"/>
    <cellStyle name="Comma 5 5 2 6 2 2" xfId="54672" xr:uid="{00000000-0005-0000-0000-0000A87A0000}"/>
    <cellStyle name="Comma 5 5 2 6 3" xfId="39262" xr:uid="{00000000-0005-0000-0000-0000A97A0000}"/>
    <cellStyle name="Comma 5 5 2 7" xfId="16039" xr:uid="{00000000-0005-0000-0000-0000AA7A0000}"/>
    <cellStyle name="Comma 5 5 2 7 2" xfId="46863" xr:uid="{00000000-0005-0000-0000-0000AB7A0000}"/>
    <cellStyle name="Comma 5 5 2 8" xfId="31453" xr:uid="{00000000-0005-0000-0000-0000AC7A0000}"/>
    <cellStyle name="Comma 5 5 3" xfId="418" xr:uid="{00000000-0005-0000-0000-0000AD7A0000}"/>
    <cellStyle name="Comma 5 5 3 2" xfId="1051" xr:uid="{00000000-0005-0000-0000-0000AE7A0000}"/>
    <cellStyle name="Comma 5 5 3 2 2" xfId="2950" xr:uid="{00000000-0005-0000-0000-0000AF7A0000}"/>
    <cellStyle name="Comma 5 5 3 2 2 2" xfId="6753" xr:uid="{00000000-0005-0000-0000-0000B07A0000}"/>
    <cellStyle name="Comma 5 5 3 2 2 2 2" xfId="14563" xr:uid="{00000000-0005-0000-0000-0000B17A0000}"/>
    <cellStyle name="Comma 5 5 3 2 2 2 2 2" xfId="29974" xr:uid="{00000000-0005-0000-0000-0000B27A0000}"/>
    <cellStyle name="Comma 5 5 3 2 2 2 2 2 2" xfId="60798" xr:uid="{00000000-0005-0000-0000-0000B37A0000}"/>
    <cellStyle name="Comma 5 5 3 2 2 2 2 3" xfId="45388" xr:uid="{00000000-0005-0000-0000-0000B47A0000}"/>
    <cellStyle name="Comma 5 5 3 2 2 2 3" xfId="22165" xr:uid="{00000000-0005-0000-0000-0000B57A0000}"/>
    <cellStyle name="Comma 5 5 3 2 2 2 3 2" xfId="52989" xr:uid="{00000000-0005-0000-0000-0000B67A0000}"/>
    <cellStyle name="Comma 5 5 3 2 2 2 4" xfId="37579" xr:uid="{00000000-0005-0000-0000-0000B77A0000}"/>
    <cellStyle name="Comma 5 5 3 2 2 3" xfId="10760" xr:uid="{00000000-0005-0000-0000-0000B87A0000}"/>
    <cellStyle name="Comma 5 5 3 2 2 3 2" xfId="26171" xr:uid="{00000000-0005-0000-0000-0000B97A0000}"/>
    <cellStyle name="Comma 5 5 3 2 2 3 2 2" xfId="56995" xr:uid="{00000000-0005-0000-0000-0000BA7A0000}"/>
    <cellStyle name="Comma 5 5 3 2 2 3 3" xfId="41585" xr:uid="{00000000-0005-0000-0000-0000BB7A0000}"/>
    <cellStyle name="Comma 5 5 3 2 2 4" xfId="18362" xr:uid="{00000000-0005-0000-0000-0000BC7A0000}"/>
    <cellStyle name="Comma 5 5 3 2 2 4 2" xfId="49186" xr:uid="{00000000-0005-0000-0000-0000BD7A0000}"/>
    <cellStyle name="Comma 5 5 3 2 2 5" xfId="33776" xr:uid="{00000000-0005-0000-0000-0000BE7A0000}"/>
    <cellStyle name="Comma 5 5 3 2 3" xfId="4854" xr:uid="{00000000-0005-0000-0000-0000BF7A0000}"/>
    <cellStyle name="Comma 5 5 3 2 3 2" xfId="12664" xr:uid="{00000000-0005-0000-0000-0000C07A0000}"/>
    <cellStyle name="Comma 5 5 3 2 3 2 2" xfId="28075" xr:uid="{00000000-0005-0000-0000-0000C17A0000}"/>
    <cellStyle name="Comma 5 5 3 2 3 2 2 2" xfId="58899" xr:uid="{00000000-0005-0000-0000-0000C27A0000}"/>
    <cellStyle name="Comma 5 5 3 2 3 2 3" xfId="43489" xr:uid="{00000000-0005-0000-0000-0000C37A0000}"/>
    <cellStyle name="Comma 5 5 3 2 3 3" xfId="20266" xr:uid="{00000000-0005-0000-0000-0000C47A0000}"/>
    <cellStyle name="Comma 5 5 3 2 3 3 2" xfId="51090" xr:uid="{00000000-0005-0000-0000-0000C57A0000}"/>
    <cellStyle name="Comma 5 5 3 2 3 4" xfId="35680" xr:uid="{00000000-0005-0000-0000-0000C67A0000}"/>
    <cellStyle name="Comma 5 5 3 2 4" xfId="8861" xr:uid="{00000000-0005-0000-0000-0000C77A0000}"/>
    <cellStyle name="Comma 5 5 3 2 4 2" xfId="24272" xr:uid="{00000000-0005-0000-0000-0000C87A0000}"/>
    <cellStyle name="Comma 5 5 3 2 4 2 2" xfId="55096" xr:uid="{00000000-0005-0000-0000-0000C97A0000}"/>
    <cellStyle name="Comma 5 5 3 2 4 3" xfId="39686" xr:uid="{00000000-0005-0000-0000-0000CA7A0000}"/>
    <cellStyle name="Comma 5 5 3 2 5" xfId="16463" xr:uid="{00000000-0005-0000-0000-0000CB7A0000}"/>
    <cellStyle name="Comma 5 5 3 2 5 2" xfId="47287" xr:uid="{00000000-0005-0000-0000-0000CC7A0000}"/>
    <cellStyle name="Comma 5 5 3 2 6" xfId="31877" xr:uid="{00000000-0005-0000-0000-0000CD7A0000}"/>
    <cellStyle name="Comma 5 5 3 3" xfId="1684" xr:uid="{00000000-0005-0000-0000-0000CE7A0000}"/>
    <cellStyle name="Comma 5 5 3 3 2" xfId="3583" xr:uid="{00000000-0005-0000-0000-0000CF7A0000}"/>
    <cellStyle name="Comma 5 5 3 3 2 2" xfId="7386" xr:uid="{00000000-0005-0000-0000-0000D07A0000}"/>
    <cellStyle name="Comma 5 5 3 3 2 2 2" xfId="15196" xr:uid="{00000000-0005-0000-0000-0000D17A0000}"/>
    <cellStyle name="Comma 5 5 3 3 2 2 2 2" xfId="30607" xr:uid="{00000000-0005-0000-0000-0000D27A0000}"/>
    <cellStyle name="Comma 5 5 3 3 2 2 2 2 2" xfId="61431" xr:uid="{00000000-0005-0000-0000-0000D37A0000}"/>
    <cellStyle name="Comma 5 5 3 3 2 2 2 3" xfId="46021" xr:uid="{00000000-0005-0000-0000-0000D47A0000}"/>
    <cellStyle name="Comma 5 5 3 3 2 2 3" xfId="22798" xr:uid="{00000000-0005-0000-0000-0000D57A0000}"/>
    <cellStyle name="Comma 5 5 3 3 2 2 3 2" xfId="53622" xr:uid="{00000000-0005-0000-0000-0000D67A0000}"/>
    <cellStyle name="Comma 5 5 3 3 2 2 4" xfId="38212" xr:uid="{00000000-0005-0000-0000-0000D77A0000}"/>
    <cellStyle name="Comma 5 5 3 3 2 3" xfId="11393" xr:uid="{00000000-0005-0000-0000-0000D87A0000}"/>
    <cellStyle name="Comma 5 5 3 3 2 3 2" xfId="26804" xr:uid="{00000000-0005-0000-0000-0000D97A0000}"/>
    <cellStyle name="Comma 5 5 3 3 2 3 2 2" xfId="57628" xr:uid="{00000000-0005-0000-0000-0000DA7A0000}"/>
    <cellStyle name="Comma 5 5 3 3 2 3 3" xfId="42218" xr:uid="{00000000-0005-0000-0000-0000DB7A0000}"/>
    <cellStyle name="Comma 5 5 3 3 2 4" xfId="18995" xr:uid="{00000000-0005-0000-0000-0000DC7A0000}"/>
    <cellStyle name="Comma 5 5 3 3 2 4 2" xfId="49819" xr:uid="{00000000-0005-0000-0000-0000DD7A0000}"/>
    <cellStyle name="Comma 5 5 3 3 2 5" xfId="34409" xr:uid="{00000000-0005-0000-0000-0000DE7A0000}"/>
    <cellStyle name="Comma 5 5 3 3 3" xfId="5487" xr:uid="{00000000-0005-0000-0000-0000DF7A0000}"/>
    <cellStyle name="Comma 5 5 3 3 3 2" xfId="13297" xr:uid="{00000000-0005-0000-0000-0000E07A0000}"/>
    <cellStyle name="Comma 5 5 3 3 3 2 2" xfId="28708" xr:uid="{00000000-0005-0000-0000-0000E17A0000}"/>
    <cellStyle name="Comma 5 5 3 3 3 2 2 2" xfId="59532" xr:uid="{00000000-0005-0000-0000-0000E27A0000}"/>
    <cellStyle name="Comma 5 5 3 3 3 2 3" xfId="44122" xr:uid="{00000000-0005-0000-0000-0000E37A0000}"/>
    <cellStyle name="Comma 5 5 3 3 3 3" xfId="20899" xr:uid="{00000000-0005-0000-0000-0000E47A0000}"/>
    <cellStyle name="Comma 5 5 3 3 3 3 2" xfId="51723" xr:uid="{00000000-0005-0000-0000-0000E57A0000}"/>
    <cellStyle name="Comma 5 5 3 3 3 4" xfId="36313" xr:uid="{00000000-0005-0000-0000-0000E67A0000}"/>
    <cellStyle name="Comma 5 5 3 3 4" xfId="9494" xr:uid="{00000000-0005-0000-0000-0000E77A0000}"/>
    <cellStyle name="Comma 5 5 3 3 4 2" xfId="24905" xr:uid="{00000000-0005-0000-0000-0000E87A0000}"/>
    <cellStyle name="Comma 5 5 3 3 4 2 2" xfId="55729" xr:uid="{00000000-0005-0000-0000-0000E97A0000}"/>
    <cellStyle name="Comma 5 5 3 3 4 3" xfId="40319" xr:uid="{00000000-0005-0000-0000-0000EA7A0000}"/>
    <cellStyle name="Comma 5 5 3 3 5" xfId="17096" xr:uid="{00000000-0005-0000-0000-0000EB7A0000}"/>
    <cellStyle name="Comma 5 5 3 3 5 2" xfId="47920" xr:uid="{00000000-0005-0000-0000-0000EC7A0000}"/>
    <cellStyle name="Comma 5 5 3 3 6" xfId="32510" xr:uid="{00000000-0005-0000-0000-0000ED7A0000}"/>
    <cellStyle name="Comma 5 5 3 4" xfId="2317" xr:uid="{00000000-0005-0000-0000-0000EE7A0000}"/>
    <cellStyle name="Comma 5 5 3 4 2" xfId="6120" xr:uid="{00000000-0005-0000-0000-0000EF7A0000}"/>
    <cellStyle name="Comma 5 5 3 4 2 2" xfId="13930" xr:uid="{00000000-0005-0000-0000-0000F07A0000}"/>
    <cellStyle name="Comma 5 5 3 4 2 2 2" xfId="29341" xr:uid="{00000000-0005-0000-0000-0000F17A0000}"/>
    <cellStyle name="Comma 5 5 3 4 2 2 2 2" xfId="60165" xr:uid="{00000000-0005-0000-0000-0000F27A0000}"/>
    <cellStyle name="Comma 5 5 3 4 2 2 3" xfId="44755" xr:uid="{00000000-0005-0000-0000-0000F37A0000}"/>
    <cellStyle name="Comma 5 5 3 4 2 3" xfId="21532" xr:uid="{00000000-0005-0000-0000-0000F47A0000}"/>
    <cellStyle name="Comma 5 5 3 4 2 3 2" xfId="52356" xr:uid="{00000000-0005-0000-0000-0000F57A0000}"/>
    <cellStyle name="Comma 5 5 3 4 2 4" xfId="36946" xr:uid="{00000000-0005-0000-0000-0000F67A0000}"/>
    <cellStyle name="Comma 5 5 3 4 3" xfId="10127" xr:uid="{00000000-0005-0000-0000-0000F77A0000}"/>
    <cellStyle name="Comma 5 5 3 4 3 2" xfId="25538" xr:uid="{00000000-0005-0000-0000-0000F87A0000}"/>
    <cellStyle name="Comma 5 5 3 4 3 2 2" xfId="56362" xr:uid="{00000000-0005-0000-0000-0000F97A0000}"/>
    <cellStyle name="Comma 5 5 3 4 3 3" xfId="40952" xr:uid="{00000000-0005-0000-0000-0000FA7A0000}"/>
    <cellStyle name="Comma 5 5 3 4 4" xfId="17729" xr:uid="{00000000-0005-0000-0000-0000FB7A0000}"/>
    <cellStyle name="Comma 5 5 3 4 4 2" xfId="48553" xr:uid="{00000000-0005-0000-0000-0000FC7A0000}"/>
    <cellStyle name="Comma 5 5 3 4 5" xfId="33143" xr:uid="{00000000-0005-0000-0000-0000FD7A0000}"/>
    <cellStyle name="Comma 5 5 3 5" xfId="4221" xr:uid="{00000000-0005-0000-0000-0000FE7A0000}"/>
    <cellStyle name="Comma 5 5 3 5 2" xfId="12031" xr:uid="{00000000-0005-0000-0000-0000FF7A0000}"/>
    <cellStyle name="Comma 5 5 3 5 2 2" xfId="27442" xr:uid="{00000000-0005-0000-0000-0000007B0000}"/>
    <cellStyle name="Comma 5 5 3 5 2 2 2" xfId="58266" xr:uid="{00000000-0005-0000-0000-0000017B0000}"/>
    <cellStyle name="Comma 5 5 3 5 2 3" xfId="42856" xr:uid="{00000000-0005-0000-0000-0000027B0000}"/>
    <cellStyle name="Comma 5 5 3 5 3" xfId="19633" xr:uid="{00000000-0005-0000-0000-0000037B0000}"/>
    <cellStyle name="Comma 5 5 3 5 3 2" xfId="50457" xr:uid="{00000000-0005-0000-0000-0000047B0000}"/>
    <cellStyle name="Comma 5 5 3 5 4" xfId="35047" xr:uid="{00000000-0005-0000-0000-0000057B0000}"/>
    <cellStyle name="Comma 5 5 3 6" xfId="8228" xr:uid="{00000000-0005-0000-0000-0000067B0000}"/>
    <cellStyle name="Comma 5 5 3 6 2" xfId="23639" xr:uid="{00000000-0005-0000-0000-0000077B0000}"/>
    <cellStyle name="Comma 5 5 3 6 2 2" xfId="54463" xr:uid="{00000000-0005-0000-0000-0000087B0000}"/>
    <cellStyle name="Comma 5 5 3 6 3" xfId="39053" xr:uid="{00000000-0005-0000-0000-0000097B0000}"/>
    <cellStyle name="Comma 5 5 3 7" xfId="15830" xr:uid="{00000000-0005-0000-0000-00000A7B0000}"/>
    <cellStyle name="Comma 5 5 3 7 2" xfId="46654" xr:uid="{00000000-0005-0000-0000-00000B7B0000}"/>
    <cellStyle name="Comma 5 5 3 8" xfId="31244" xr:uid="{00000000-0005-0000-0000-00000C7B0000}"/>
    <cellStyle name="Comma 5 5 4" xfId="838" xr:uid="{00000000-0005-0000-0000-00000D7B0000}"/>
    <cellStyle name="Comma 5 5 4 2" xfId="2737" xr:uid="{00000000-0005-0000-0000-00000E7B0000}"/>
    <cellStyle name="Comma 5 5 4 2 2" xfId="6540" xr:uid="{00000000-0005-0000-0000-00000F7B0000}"/>
    <cellStyle name="Comma 5 5 4 2 2 2" xfId="14350" xr:uid="{00000000-0005-0000-0000-0000107B0000}"/>
    <cellStyle name="Comma 5 5 4 2 2 2 2" xfId="29761" xr:uid="{00000000-0005-0000-0000-0000117B0000}"/>
    <cellStyle name="Comma 5 5 4 2 2 2 2 2" xfId="60585" xr:uid="{00000000-0005-0000-0000-0000127B0000}"/>
    <cellStyle name="Comma 5 5 4 2 2 2 3" xfId="45175" xr:uid="{00000000-0005-0000-0000-0000137B0000}"/>
    <cellStyle name="Comma 5 5 4 2 2 3" xfId="21952" xr:uid="{00000000-0005-0000-0000-0000147B0000}"/>
    <cellStyle name="Comma 5 5 4 2 2 3 2" xfId="52776" xr:uid="{00000000-0005-0000-0000-0000157B0000}"/>
    <cellStyle name="Comma 5 5 4 2 2 4" xfId="37366" xr:uid="{00000000-0005-0000-0000-0000167B0000}"/>
    <cellStyle name="Comma 5 5 4 2 3" xfId="10547" xr:uid="{00000000-0005-0000-0000-0000177B0000}"/>
    <cellStyle name="Comma 5 5 4 2 3 2" xfId="25958" xr:uid="{00000000-0005-0000-0000-0000187B0000}"/>
    <cellStyle name="Comma 5 5 4 2 3 2 2" xfId="56782" xr:uid="{00000000-0005-0000-0000-0000197B0000}"/>
    <cellStyle name="Comma 5 5 4 2 3 3" xfId="41372" xr:uid="{00000000-0005-0000-0000-00001A7B0000}"/>
    <cellStyle name="Comma 5 5 4 2 4" xfId="18149" xr:uid="{00000000-0005-0000-0000-00001B7B0000}"/>
    <cellStyle name="Comma 5 5 4 2 4 2" xfId="48973" xr:uid="{00000000-0005-0000-0000-00001C7B0000}"/>
    <cellStyle name="Comma 5 5 4 2 5" xfId="33563" xr:uid="{00000000-0005-0000-0000-00001D7B0000}"/>
    <cellStyle name="Comma 5 5 4 3" xfId="4641" xr:uid="{00000000-0005-0000-0000-00001E7B0000}"/>
    <cellStyle name="Comma 5 5 4 3 2" xfId="12451" xr:uid="{00000000-0005-0000-0000-00001F7B0000}"/>
    <cellStyle name="Comma 5 5 4 3 2 2" xfId="27862" xr:uid="{00000000-0005-0000-0000-0000207B0000}"/>
    <cellStyle name="Comma 5 5 4 3 2 2 2" xfId="58686" xr:uid="{00000000-0005-0000-0000-0000217B0000}"/>
    <cellStyle name="Comma 5 5 4 3 2 3" xfId="43276" xr:uid="{00000000-0005-0000-0000-0000227B0000}"/>
    <cellStyle name="Comma 5 5 4 3 3" xfId="20053" xr:uid="{00000000-0005-0000-0000-0000237B0000}"/>
    <cellStyle name="Comma 5 5 4 3 3 2" xfId="50877" xr:uid="{00000000-0005-0000-0000-0000247B0000}"/>
    <cellStyle name="Comma 5 5 4 3 4" xfId="35467" xr:uid="{00000000-0005-0000-0000-0000257B0000}"/>
    <cellStyle name="Comma 5 5 4 4" xfId="8648" xr:uid="{00000000-0005-0000-0000-0000267B0000}"/>
    <cellStyle name="Comma 5 5 4 4 2" xfId="24059" xr:uid="{00000000-0005-0000-0000-0000277B0000}"/>
    <cellStyle name="Comma 5 5 4 4 2 2" xfId="54883" xr:uid="{00000000-0005-0000-0000-0000287B0000}"/>
    <cellStyle name="Comma 5 5 4 4 3" xfId="39473" xr:uid="{00000000-0005-0000-0000-0000297B0000}"/>
    <cellStyle name="Comma 5 5 4 5" xfId="16250" xr:uid="{00000000-0005-0000-0000-00002A7B0000}"/>
    <cellStyle name="Comma 5 5 4 5 2" xfId="47074" xr:uid="{00000000-0005-0000-0000-00002B7B0000}"/>
    <cellStyle name="Comma 5 5 4 6" xfId="31664" xr:uid="{00000000-0005-0000-0000-00002C7B0000}"/>
    <cellStyle name="Comma 5 5 5" xfId="1471" xr:uid="{00000000-0005-0000-0000-00002D7B0000}"/>
    <cellStyle name="Comma 5 5 5 2" xfId="3370" xr:uid="{00000000-0005-0000-0000-00002E7B0000}"/>
    <cellStyle name="Comma 5 5 5 2 2" xfId="7173" xr:uid="{00000000-0005-0000-0000-00002F7B0000}"/>
    <cellStyle name="Comma 5 5 5 2 2 2" xfId="14983" xr:uid="{00000000-0005-0000-0000-0000307B0000}"/>
    <cellStyle name="Comma 5 5 5 2 2 2 2" xfId="30394" xr:uid="{00000000-0005-0000-0000-0000317B0000}"/>
    <cellStyle name="Comma 5 5 5 2 2 2 2 2" xfId="61218" xr:uid="{00000000-0005-0000-0000-0000327B0000}"/>
    <cellStyle name="Comma 5 5 5 2 2 2 3" xfId="45808" xr:uid="{00000000-0005-0000-0000-0000337B0000}"/>
    <cellStyle name="Comma 5 5 5 2 2 3" xfId="22585" xr:uid="{00000000-0005-0000-0000-0000347B0000}"/>
    <cellStyle name="Comma 5 5 5 2 2 3 2" xfId="53409" xr:uid="{00000000-0005-0000-0000-0000357B0000}"/>
    <cellStyle name="Comma 5 5 5 2 2 4" xfId="37999" xr:uid="{00000000-0005-0000-0000-0000367B0000}"/>
    <cellStyle name="Comma 5 5 5 2 3" xfId="11180" xr:uid="{00000000-0005-0000-0000-0000377B0000}"/>
    <cellStyle name="Comma 5 5 5 2 3 2" xfId="26591" xr:uid="{00000000-0005-0000-0000-0000387B0000}"/>
    <cellStyle name="Comma 5 5 5 2 3 2 2" xfId="57415" xr:uid="{00000000-0005-0000-0000-0000397B0000}"/>
    <cellStyle name="Comma 5 5 5 2 3 3" xfId="42005" xr:uid="{00000000-0005-0000-0000-00003A7B0000}"/>
    <cellStyle name="Comma 5 5 5 2 4" xfId="18782" xr:uid="{00000000-0005-0000-0000-00003B7B0000}"/>
    <cellStyle name="Comma 5 5 5 2 4 2" xfId="49606" xr:uid="{00000000-0005-0000-0000-00003C7B0000}"/>
    <cellStyle name="Comma 5 5 5 2 5" xfId="34196" xr:uid="{00000000-0005-0000-0000-00003D7B0000}"/>
    <cellStyle name="Comma 5 5 5 3" xfId="5274" xr:uid="{00000000-0005-0000-0000-00003E7B0000}"/>
    <cellStyle name="Comma 5 5 5 3 2" xfId="13084" xr:uid="{00000000-0005-0000-0000-00003F7B0000}"/>
    <cellStyle name="Comma 5 5 5 3 2 2" xfId="28495" xr:uid="{00000000-0005-0000-0000-0000407B0000}"/>
    <cellStyle name="Comma 5 5 5 3 2 2 2" xfId="59319" xr:uid="{00000000-0005-0000-0000-0000417B0000}"/>
    <cellStyle name="Comma 5 5 5 3 2 3" xfId="43909" xr:uid="{00000000-0005-0000-0000-0000427B0000}"/>
    <cellStyle name="Comma 5 5 5 3 3" xfId="20686" xr:uid="{00000000-0005-0000-0000-0000437B0000}"/>
    <cellStyle name="Comma 5 5 5 3 3 2" xfId="51510" xr:uid="{00000000-0005-0000-0000-0000447B0000}"/>
    <cellStyle name="Comma 5 5 5 3 4" xfId="36100" xr:uid="{00000000-0005-0000-0000-0000457B0000}"/>
    <cellStyle name="Comma 5 5 5 4" xfId="9281" xr:uid="{00000000-0005-0000-0000-0000467B0000}"/>
    <cellStyle name="Comma 5 5 5 4 2" xfId="24692" xr:uid="{00000000-0005-0000-0000-0000477B0000}"/>
    <cellStyle name="Comma 5 5 5 4 2 2" xfId="55516" xr:uid="{00000000-0005-0000-0000-0000487B0000}"/>
    <cellStyle name="Comma 5 5 5 4 3" xfId="40106" xr:uid="{00000000-0005-0000-0000-0000497B0000}"/>
    <cellStyle name="Comma 5 5 5 5" xfId="16883" xr:uid="{00000000-0005-0000-0000-00004A7B0000}"/>
    <cellStyle name="Comma 5 5 5 5 2" xfId="47707" xr:uid="{00000000-0005-0000-0000-00004B7B0000}"/>
    <cellStyle name="Comma 5 5 5 6" xfId="32297" xr:uid="{00000000-0005-0000-0000-00004C7B0000}"/>
    <cellStyle name="Comma 5 5 6" xfId="2104" xr:uid="{00000000-0005-0000-0000-00004D7B0000}"/>
    <cellStyle name="Comma 5 5 6 2" xfId="5907" xr:uid="{00000000-0005-0000-0000-00004E7B0000}"/>
    <cellStyle name="Comma 5 5 6 2 2" xfId="13717" xr:uid="{00000000-0005-0000-0000-00004F7B0000}"/>
    <cellStyle name="Comma 5 5 6 2 2 2" xfId="29128" xr:uid="{00000000-0005-0000-0000-0000507B0000}"/>
    <cellStyle name="Comma 5 5 6 2 2 2 2" xfId="59952" xr:uid="{00000000-0005-0000-0000-0000517B0000}"/>
    <cellStyle name="Comma 5 5 6 2 2 3" xfId="44542" xr:uid="{00000000-0005-0000-0000-0000527B0000}"/>
    <cellStyle name="Comma 5 5 6 2 3" xfId="21319" xr:uid="{00000000-0005-0000-0000-0000537B0000}"/>
    <cellStyle name="Comma 5 5 6 2 3 2" xfId="52143" xr:uid="{00000000-0005-0000-0000-0000547B0000}"/>
    <cellStyle name="Comma 5 5 6 2 4" xfId="36733" xr:uid="{00000000-0005-0000-0000-0000557B0000}"/>
    <cellStyle name="Comma 5 5 6 3" xfId="9914" xr:uid="{00000000-0005-0000-0000-0000567B0000}"/>
    <cellStyle name="Comma 5 5 6 3 2" xfId="25325" xr:uid="{00000000-0005-0000-0000-0000577B0000}"/>
    <cellStyle name="Comma 5 5 6 3 2 2" xfId="56149" xr:uid="{00000000-0005-0000-0000-0000587B0000}"/>
    <cellStyle name="Comma 5 5 6 3 3" xfId="40739" xr:uid="{00000000-0005-0000-0000-0000597B0000}"/>
    <cellStyle name="Comma 5 5 6 4" xfId="17516" xr:uid="{00000000-0005-0000-0000-00005A7B0000}"/>
    <cellStyle name="Comma 5 5 6 4 2" xfId="48340" xr:uid="{00000000-0005-0000-0000-00005B7B0000}"/>
    <cellStyle name="Comma 5 5 6 5" xfId="32930" xr:uid="{00000000-0005-0000-0000-00005C7B0000}"/>
    <cellStyle name="Comma 5 5 7" xfId="4008" xr:uid="{00000000-0005-0000-0000-00005D7B0000}"/>
    <cellStyle name="Comma 5 5 7 2" xfId="11818" xr:uid="{00000000-0005-0000-0000-00005E7B0000}"/>
    <cellStyle name="Comma 5 5 7 2 2" xfId="27229" xr:uid="{00000000-0005-0000-0000-00005F7B0000}"/>
    <cellStyle name="Comma 5 5 7 2 2 2" xfId="58053" xr:uid="{00000000-0005-0000-0000-0000607B0000}"/>
    <cellStyle name="Comma 5 5 7 2 3" xfId="42643" xr:uid="{00000000-0005-0000-0000-0000617B0000}"/>
    <cellStyle name="Comma 5 5 7 3" xfId="19420" xr:uid="{00000000-0005-0000-0000-0000627B0000}"/>
    <cellStyle name="Comma 5 5 7 3 2" xfId="50244" xr:uid="{00000000-0005-0000-0000-0000637B0000}"/>
    <cellStyle name="Comma 5 5 7 4" xfId="34834" xr:uid="{00000000-0005-0000-0000-0000647B0000}"/>
    <cellStyle name="Comma 5 5 8" xfId="8015" xr:uid="{00000000-0005-0000-0000-0000657B0000}"/>
    <cellStyle name="Comma 5 5 8 2" xfId="23426" xr:uid="{00000000-0005-0000-0000-0000667B0000}"/>
    <cellStyle name="Comma 5 5 8 2 2" xfId="54250" xr:uid="{00000000-0005-0000-0000-0000677B0000}"/>
    <cellStyle name="Comma 5 5 8 3" xfId="38840" xr:uid="{00000000-0005-0000-0000-0000687B0000}"/>
    <cellStyle name="Comma 5 5 9" xfId="7806" xr:uid="{00000000-0005-0000-0000-0000697B0000}"/>
    <cellStyle name="Comma 5 5 9 2" xfId="23217" xr:uid="{00000000-0005-0000-0000-00006A7B0000}"/>
    <cellStyle name="Comma 5 5 9 2 2" xfId="54041" xr:uid="{00000000-0005-0000-0000-00006B7B0000}"/>
    <cellStyle name="Comma 5 5 9 3" xfId="38631" xr:uid="{00000000-0005-0000-0000-00006C7B0000}"/>
    <cellStyle name="Comma 5 6" xfId="582" xr:uid="{00000000-0005-0000-0000-00006D7B0000}"/>
    <cellStyle name="Comma 5 6 2" xfId="1215" xr:uid="{00000000-0005-0000-0000-00006E7B0000}"/>
    <cellStyle name="Comma 5 6 2 2" xfId="3114" xr:uid="{00000000-0005-0000-0000-00006F7B0000}"/>
    <cellStyle name="Comma 5 6 2 2 2" xfId="6917" xr:uid="{00000000-0005-0000-0000-0000707B0000}"/>
    <cellStyle name="Comma 5 6 2 2 2 2" xfId="14727" xr:uid="{00000000-0005-0000-0000-0000717B0000}"/>
    <cellStyle name="Comma 5 6 2 2 2 2 2" xfId="30138" xr:uid="{00000000-0005-0000-0000-0000727B0000}"/>
    <cellStyle name="Comma 5 6 2 2 2 2 2 2" xfId="60962" xr:uid="{00000000-0005-0000-0000-0000737B0000}"/>
    <cellStyle name="Comma 5 6 2 2 2 2 3" xfId="45552" xr:uid="{00000000-0005-0000-0000-0000747B0000}"/>
    <cellStyle name="Comma 5 6 2 2 2 3" xfId="22329" xr:uid="{00000000-0005-0000-0000-0000757B0000}"/>
    <cellStyle name="Comma 5 6 2 2 2 3 2" xfId="53153" xr:uid="{00000000-0005-0000-0000-0000767B0000}"/>
    <cellStyle name="Comma 5 6 2 2 2 4" xfId="37743" xr:uid="{00000000-0005-0000-0000-0000777B0000}"/>
    <cellStyle name="Comma 5 6 2 2 3" xfId="10924" xr:uid="{00000000-0005-0000-0000-0000787B0000}"/>
    <cellStyle name="Comma 5 6 2 2 3 2" xfId="26335" xr:uid="{00000000-0005-0000-0000-0000797B0000}"/>
    <cellStyle name="Comma 5 6 2 2 3 2 2" xfId="57159" xr:uid="{00000000-0005-0000-0000-00007A7B0000}"/>
    <cellStyle name="Comma 5 6 2 2 3 3" xfId="41749" xr:uid="{00000000-0005-0000-0000-00007B7B0000}"/>
    <cellStyle name="Comma 5 6 2 2 4" xfId="18526" xr:uid="{00000000-0005-0000-0000-00007C7B0000}"/>
    <cellStyle name="Comma 5 6 2 2 4 2" xfId="49350" xr:uid="{00000000-0005-0000-0000-00007D7B0000}"/>
    <cellStyle name="Comma 5 6 2 2 5" xfId="33940" xr:uid="{00000000-0005-0000-0000-00007E7B0000}"/>
    <cellStyle name="Comma 5 6 2 3" xfId="5018" xr:uid="{00000000-0005-0000-0000-00007F7B0000}"/>
    <cellStyle name="Comma 5 6 2 3 2" xfId="12828" xr:uid="{00000000-0005-0000-0000-0000807B0000}"/>
    <cellStyle name="Comma 5 6 2 3 2 2" xfId="28239" xr:uid="{00000000-0005-0000-0000-0000817B0000}"/>
    <cellStyle name="Comma 5 6 2 3 2 2 2" xfId="59063" xr:uid="{00000000-0005-0000-0000-0000827B0000}"/>
    <cellStyle name="Comma 5 6 2 3 2 3" xfId="43653" xr:uid="{00000000-0005-0000-0000-0000837B0000}"/>
    <cellStyle name="Comma 5 6 2 3 3" xfId="20430" xr:uid="{00000000-0005-0000-0000-0000847B0000}"/>
    <cellStyle name="Comma 5 6 2 3 3 2" xfId="51254" xr:uid="{00000000-0005-0000-0000-0000857B0000}"/>
    <cellStyle name="Comma 5 6 2 3 4" xfId="35844" xr:uid="{00000000-0005-0000-0000-0000867B0000}"/>
    <cellStyle name="Comma 5 6 2 4" xfId="9025" xr:uid="{00000000-0005-0000-0000-0000877B0000}"/>
    <cellStyle name="Comma 5 6 2 4 2" xfId="24436" xr:uid="{00000000-0005-0000-0000-0000887B0000}"/>
    <cellStyle name="Comma 5 6 2 4 2 2" xfId="55260" xr:uid="{00000000-0005-0000-0000-0000897B0000}"/>
    <cellStyle name="Comma 5 6 2 4 3" xfId="39850" xr:uid="{00000000-0005-0000-0000-00008A7B0000}"/>
    <cellStyle name="Comma 5 6 2 5" xfId="16627" xr:uid="{00000000-0005-0000-0000-00008B7B0000}"/>
    <cellStyle name="Comma 5 6 2 5 2" xfId="47451" xr:uid="{00000000-0005-0000-0000-00008C7B0000}"/>
    <cellStyle name="Comma 5 6 2 6" xfId="32041" xr:uid="{00000000-0005-0000-0000-00008D7B0000}"/>
    <cellStyle name="Comma 5 6 3" xfId="1848" xr:uid="{00000000-0005-0000-0000-00008E7B0000}"/>
    <cellStyle name="Comma 5 6 3 2" xfId="3747" xr:uid="{00000000-0005-0000-0000-00008F7B0000}"/>
    <cellStyle name="Comma 5 6 3 2 2" xfId="7550" xr:uid="{00000000-0005-0000-0000-0000907B0000}"/>
    <cellStyle name="Comma 5 6 3 2 2 2" xfId="15360" xr:uid="{00000000-0005-0000-0000-0000917B0000}"/>
    <cellStyle name="Comma 5 6 3 2 2 2 2" xfId="30771" xr:uid="{00000000-0005-0000-0000-0000927B0000}"/>
    <cellStyle name="Comma 5 6 3 2 2 2 2 2" xfId="61595" xr:uid="{00000000-0005-0000-0000-0000937B0000}"/>
    <cellStyle name="Comma 5 6 3 2 2 2 3" xfId="46185" xr:uid="{00000000-0005-0000-0000-0000947B0000}"/>
    <cellStyle name="Comma 5 6 3 2 2 3" xfId="22962" xr:uid="{00000000-0005-0000-0000-0000957B0000}"/>
    <cellStyle name="Comma 5 6 3 2 2 3 2" xfId="53786" xr:uid="{00000000-0005-0000-0000-0000967B0000}"/>
    <cellStyle name="Comma 5 6 3 2 2 4" xfId="38376" xr:uid="{00000000-0005-0000-0000-0000977B0000}"/>
    <cellStyle name="Comma 5 6 3 2 3" xfId="11557" xr:uid="{00000000-0005-0000-0000-0000987B0000}"/>
    <cellStyle name="Comma 5 6 3 2 3 2" xfId="26968" xr:uid="{00000000-0005-0000-0000-0000997B0000}"/>
    <cellStyle name="Comma 5 6 3 2 3 2 2" xfId="57792" xr:uid="{00000000-0005-0000-0000-00009A7B0000}"/>
    <cellStyle name="Comma 5 6 3 2 3 3" xfId="42382" xr:uid="{00000000-0005-0000-0000-00009B7B0000}"/>
    <cellStyle name="Comma 5 6 3 2 4" xfId="19159" xr:uid="{00000000-0005-0000-0000-00009C7B0000}"/>
    <cellStyle name="Comma 5 6 3 2 4 2" xfId="49983" xr:uid="{00000000-0005-0000-0000-00009D7B0000}"/>
    <cellStyle name="Comma 5 6 3 2 5" xfId="34573" xr:uid="{00000000-0005-0000-0000-00009E7B0000}"/>
    <cellStyle name="Comma 5 6 3 3" xfId="5651" xr:uid="{00000000-0005-0000-0000-00009F7B0000}"/>
    <cellStyle name="Comma 5 6 3 3 2" xfId="13461" xr:uid="{00000000-0005-0000-0000-0000A07B0000}"/>
    <cellStyle name="Comma 5 6 3 3 2 2" xfId="28872" xr:uid="{00000000-0005-0000-0000-0000A17B0000}"/>
    <cellStyle name="Comma 5 6 3 3 2 2 2" xfId="59696" xr:uid="{00000000-0005-0000-0000-0000A27B0000}"/>
    <cellStyle name="Comma 5 6 3 3 2 3" xfId="44286" xr:uid="{00000000-0005-0000-0000-0000A37B0000}"/>
    <cellStyle name="Comma 5 6 3 3 3" xfId="21063" xr:uid="{00000000-0005-0000-0000-0000A47B0000}"/>
    <cellStyle name="Comma 5 6 3 3 3 2" xfId="51887" xr:uid="{00000000-0005-0000-0000-0000A57B0000}"/>
    <cellStyle name="Comma 5 6 3 3 4" xfId="36477" xr:uid="{00000000-0005-0000-0000-0000A67B0000}"/>
    <cellStyle name="Comma 5 6 3 4" xfId="9658" xr:uid="{00000000-0005-0000-0000-0000A77B0000}"/>
    <cellStyle name="Comma 5 6 3 4 2" xfId="25069" xr:uid="{00000000-0005-0000-0000-0000A87B0000}"/>
    <cellStyle name="Comma 5 6 3 4 2 2" xfId="55893" xr:uid="{00000000-0005-0000-0000-0000A97B0000}"/>
    <cellStyle name="Comma 5 6 3 4 3" xfId="40483" xr:uid="{00000000-0005-0000-0000-0000AA7B0000}"/>
    <cellStyle name="Comma 5 6 3 5" xfId="17260" xr:uid="{00000000-0005-0000-0000-0000AB7B0000}"/>
    <cellStyle name="Comma 5 6 3 5 2" xfId="48084" xr:uid="{00000000-0005-0000-0000-0000AC7B0000}"/>
    <cellStyle name="Comma 5 6 3 6" xfId="32674" xr:uid="{00000000-0005-0000-0000-0000AD7B0000}"/>
    <cellStyle name="Comma 5 6 4" xfId="2481" xr:uid="{00000000-0005-0000-0000-0000AE7B0000}"/>
    <cellStyle name="Comma 5 6 4 2" xfId="6284" xr:uid="{00000000-0005-0000-0000-0000AF7B0000}"/>
    <cellStyle name="Comma 5 6 4 2 2" xfId="14094" xr:uid="{00000000-0005-0000-0000-0000B07B0000}"/>
    <cellStyle name="Comma 5 6 4 2 2 2" xfId="29505" xr:uid="{00000000-0005-0000-0000-0000B17B0000}"/>
    <cellStyle name="Comma 5 6 4 2 2 2 2" xfId="60329" xr:uid="{00000000-0005-0000-0000-0000B27B0000}"/>
    <cellStyle name="Comma 5 6 4 2 2 3" xfId="44919" xr:uid="{00000000-0005-0000-0000-0000B37B0000}"/>
    <cellStyle name="Comma 5 6 4 2 3" xfId="21696" xr:uid="{00000000-0005-0000-0000-0000B47B0000}"/>
    <cellStyle name="Comma 5 6 4 2 3 2" xfId="52520" xr:uid="{00000000-0005-0000-0000-0000B57B0000}"/>
    <cellStyle name="Comma 5 6 4 2 4" xfId="37110" xr:uid="{00000000-0005-0000-0000-0000B67B0000}"/>
    <cellStyle name="Comma 5 6 4 3" xfId="10291" xr:uid="{00000000-0005-0000-0000-0000B77B0000}"/>
    <cellStyle name="Comma 5 6 4 3 2" xfId="25702" xr:uid="{00000000-0005-0000-0000-0000B87B0000}"/>
    <cellStyle name="Comma 5 6 4 3 2 2" xfId="56526" xr:uid="{00000000-0005-0000-0000-0000B97B0000}"/>
    <cellStyle name="Comma 5 6 4 3 3" xfId="41116" xr:uid="{00000000-0005-0000-0000-0000BA7B0000}"/>
    <cellStyle name="Comma 5 6 4 4" xfId="17893" xr:uid="{00000000-0005-0000-0000-0000BB7B0000}"/>
    <cellStyle name="Comma 5 6 4 4 2" xfId="48717" xr:uid="{00000000-0005-0000-0000-0000BC7B0000}"/>
    <cellStyle name="Comma 5 6 4 5" xfId="33307" xr:uid="{00000000-0005-0000-0000-0000BD7B0000}"/>
    <cellStyle name="Comma 5 6 5" xfId="4385" xr:uid="{00000000-0005-0000-0000-0000BE7B0000}"/>
    <cellStyle name="Comma 5 6 5 2" xfId="12195" xr:uid="{00000000-0005-0000-0000-0000BF7B0000}"/>
    <cellStyle name="Comma 5 6 5 2 2" xfId="27606" xr:uid="{00000000-0005-0000-0000-0000C07B0000}"/>
    <cellStyle name="Comma 5 6 5 2 2 2" xfId="58430" xr:uid="{00000000-0005-0000-0000-0000C17B0000}"/>
    <cellStyle name="Comma 5 6 5 2 3" xfId="43020" xr:uid="{00000000-0005-0000-0000-0000C27B0000}"/>
    <cellStyle name="Comma 5 6 5 3" xfId="19797" xr:uid="{00000000-0005-0000-0000-0000C37B0000}"/>
    <cellStyle name="Comma 5 6 5 3 2" xfId="50621" xr:uid="{00000000-0005-0000-0000-0000C47B0000}"/>
    <cellStyle name="Comma 5 6 5 4" xfId="35211" xr:uid="{00000000-0005-0000-0000-0000C57B0000}"/>
    <cellStyle name="Comma 5 6 6" xfId="8392" xr:uid="{00000000-0005-0000-0000-0000C67B0000}"/>
    <cellStyle name="Comma 5 6 6 2" xfId="23803" xr:uid="{00000000-0005-0000-0000-0000C77B0000}"/>
    <cellStyle name="Comma 5 6 6 2 2" xfId="54627" xr:uid="{00000000-0005-0000-0000-0000C87B0000}"/>
    <cellStyle name="Comma 5 6 6 3" xfId="39217" xr:uid="{00000000-0005-0000-0000-0000C97B0000}"/>
    <cellStyle name="Comma 5 6 7" xfId="15994" xr:uid="{00000000-0005-0000-0000-0000CA7B0000}"/>
    <cellStyle name="Comma 5 6 7 2" xfId="46818" xr:uid="{00000000-0005-0000-0000-0000CB7B0000}"/>
    <cellStyle name="Comma 5 6 8" xfId="31408" xr:uid="{00000000-0005-0000-0000-0000CC7B0000}"/>
    <cellStyle name="Comma 5 7" xfId="373" xr:uid="{00000000-0005-0000-0000-0000CD7B0000}"/>
    <cellStyle name="Comma 5 7 2" xfId="1006" xr:uid="{00000000-0005-0000-0000-0000CE7B0000}"/>
    <cellStyle name="Comma 5 7 2 2" xfId="2905" xr:uid="{00000000-0005-0000-0000-0000CF7B0000}"/>
    <cellStyle name="Comma 5 7 2 2 2" xfId="6708" xr:uid="{00000000-0005-0000-0000-0000D07B0000}"/>
    <cellStyle name="Comma 5 7 2 2 2 2" xfId="14518" xr:uid="{00000000-0005-0000-0000-0000D17B0000}"/>
    <cellStyle name="Comma 5 7 2 2 2 2 2" xfId="29929" xr:uid="{00000000-0005-0000-0000-0000D27B0000}"/>
    <cellStyle name="Comma 5 7 2 2 2 2 2 2" xfId="60753" xr:uid="{00000000-0005-0000-0000-0000D37B0000}"/>
    <cellStyle name="Comma 5 7 2 2 2 2 3" xfId="45343" xr:uid="{00000000-0005-0000-0000-0000D47B0000}"/>
    <cellStyle name="Comma 5 7 2 2 2 3" xfId="22120" xr:uid="{00000000-0005-0000-0000-0000D57B0000}"/>
    <cellStyle name="Comma 5 7 2 2 2 3 2" xfId="52944" xr:uid="{00000000-0005-0000-0000-0000D67B0000}"/>
    <cellStyle name="Comma 5 7 2 2 2 4" xfId="37534" xr:uid="{00000000-0005-0000-0000-0000D77B0000}"/>
    <cellStyle name="Comma 5 7 2 2 3" xfId="10715" xr:uid="{00000000-0005-0000-0000-0000D87B0000}"/>
    <cellStyle name="Comma 5 7 2 2 3 2" xfId="26126" xr:uid="{00000000-0005-0000-0000-0000D97B0000}"/>
    <cellStyle name="Comma 5 7 2 2 3 2 2" xfId="56950" xr:uid="{00000000-0005-0000-0000-0000DA7B0000}"/>
    <cellStyle name="Comma 5 7 2 2 3 3" xfId="41540" xr:uid="{00000000-0005-0000-0000-0000DB7B0000}"/>
    <cellStyle name="Comma 5 7 2 2 4" xfId="18317" xr:uid="{00000000-0005-0000-0000-0000DC7B0000}"/>
    <cellStyle name="Comma 5 7 2 2 4 2" xfId="49141" xr:uid="{00000000-0005-0000-0000-0000DD7B0000}"/>
    <cellStyle name="Comma 5 7 2 2 5" xfId="33731" xr:uid="{00000000-0005-0000-0000-0000DE7B0000}"/>
    <cellStyle name="Comma 5 7 2 3" xfId="4809" xr:uid="{00000000-0005-0000-0000-0000DF7B0000}"/>
    <cellStyle name="Comma 5 7 2 3 2" xfId="12619" xr:uid="{00000000-0005-0000-0000-0000E07B0000}"/>
    <cellStyle name="Comma 5 7 2 3 2 2" xfId="28030" xr:uid="{00000000-0005-0000-0000-0000E17B0000}"/>
    <cellStyle name="Comma 5 7 2 3 2 2 2" xfId="58854" xr:uid="{00000000-0005-0000-0000-0000E27B0000}"/>
    <cellStyle name="Comma 5 7 2 3 2 3" xfId="43444" xr:uid="{00000000-0005-0000-0000-0000E37B0000}"/>
    <cellStyle name="Comma 5 7 2 3 3" xfId="20221" xr:uid="{00000000-0005-0000-0000-0000E47B0000}"/>
    <cellStyle name="Comma 5 7 2 3 3 2" xfId="51045" xr:uid="{00000000-0005-0000-0000-0000E57B0000}"/>
    <cellStyle name="Comma 5 7 2 3 4" xfId="35635" xr:uid="{00000000-0005-0000-0000-0000E67B0000}"/>
    <cellStyle name="Comma 5 7 2 4" xfId="8816" xr:uid="{00000000-0005-0000-0000-0000E77B0000}"/>
    <cellStyle name="Comma 5 7 2 4 2" xfId="24227" xr:uid="{00000000-0005-0000-0000-0000E87B0000}"/>
    <cellStyle name="Comma 5 7 2 4 2 2" xfId="55051" xr:uid="{00000000-0005-0000-0000-0000E97B0000}"/>
    <cellStyle name="Comma 5 7 2 4 3" xfId="39641" xr:uid="{00000000-0005-0000-0000-0000EA7B0000}"/>
    <cellStyle name="Comma 5 7 2 5" xfId="16418" xr:uid="{00000000-0005-0000-0000-0000EB7B0000}"/>
    <cellStyle name="Comma 5 7 2 5 2" xfId="47242" xr:uid="{00000000-0005-0000-0000-0000EC7B0000}"/>
    <cellStyle name="Comma 5 7 2 6" xfId="31832" xr:uid="{00000000-0005-0000-0000-0000ED7B0000}"/>
    <cellStyle name="Comma 5 7 3" xfId="1639" xr:uid="{00000000-0005-0000-0000-0000EE7B0000}"/>
    <cellStyle name="Comma 5 7 3 2" xfId="3538" xr:uid="{00000000-0005-0000-0000-0000EF7B0000}"/>
    <cellStyle name="Comma 5 7 3 2 2" xfId="7341" xr:uid="{00000000-0005-0000-0000-0000F07B0000}"/>
    <cellStyle name="Comma 5 7 3 2 2 2" xfId="15151" xr:uid="{00000000-0005-0000-0000-0000F17B0000}"/>
    <cellStyle name="Comma 5 7 3 2 2 2 2" xfId="30562" xr:uid="{00000000-0005-0000-0000-0000F27B0000}"/>
    <cellStyle name="Comma 5 7 3 2 2 2 2 2" xfId="61386" xr:uid="{00000000-0005-0000-0000-0000F37B0000}"/>
    <cellStyle name="Comma 5 7 3 2 2 2 3" xfId="45976" xr:uid="{00000000-0005-0000-0000-0000F47B0000}"/>
    <cellStyle name="Comma 5 7 3 2 2 3" xfId="22753" xr:uid="{00000000-0005-0000-0000-0000F57B0000}"/>
    <cellStyle name="Comma 5 7 3 2 2 3 2" xfId="53577" xr:uid="{00000000-0005-0000-0000-0000F67B0000}"/>
    <cellStyle name="Comma 5 7 3 2 2 4" xfId="38167" xr:uid="{00000000-0005-0000-0000-0000F77B0000}"/>
    <cellStyle name="Comma 5 7 3 2 3" xfId="11348" xr:uid="{00000000-0005-0000-0000-0000F87B0000}"/>
    <cellStyle name="Comma 5 7 3 2 3 2" xfId="26759" xr:uid="{00000000-0005-0000-0000-0000F97B0000}"/>
    <cellStyle name="Comma 5 7 3 2 3 2 2" xfId="57583" xr:uid="{00000000-0005-0000-0000-0000FA7B0000}"/>
    <cellStyle name="Comma 5 7 3 2 3 3" xfId="42173" xr:uid="{00000000-0005-0000-0000-0000FB7B0000}"/>
    <cellStyle name="Comma 5 7 3 2 4" xfId="18950" xr:uid="{00000000-0005-0000-0000-0000FC7B0000}"/>
    <cellStyle name="Comma 5 7 3 2 4 2" xfId="49774" xr:uid="{00000000-0005-0000-0000-0000FD7B0000}"/>
    <cellStyle name="Comma 5 7 3 2 5" xfId="34364" xr:uid="{00000000-0005-0000-0000-0000FE7B0000}"/>
    <cellStyle name="Comma 5 7 3 3" xfId="5442" xr:uid="{00000000-0005-0000-0000-0000FF7B0000}"/>
    <cellStyle name="Comma 5 7 3 3 2" xfId="13252" xr:uid="{00000000-0005-0000-0000-0000007C0000}"/>
    <cellStyle name="Comma 5 7 3 3 2 2" xfId="28663" xr:uid="{00000000-0005-0000-0000-0000017C0000}"/>
    <cellStyle name="Comma 5 7 3 3 2 2 2" xfId="59487" xr:uid="{00000000-0005-0000-0000-0000027C0000}"/>
    <cellStyle name="Comma 5 7 3 3 2 3" xfId="44077" xr:uid="{00000000-0005-0000-0000-0000037C0000}"/>
    <cellStyle name="Comma 5 7 3 3 3" xfId="20854" xr:uid="{00000000-0005-0000-0000-0000047C0000}"/>
    <cellStyle name="Comma 5 7 3 3 3 2" xfId="51678" xr:uid="{00000000-0005-0000-0000-0000057C0000}"/>
    <cellStyle name="Comma 5 7 3 3 4" xfId="36268" xr:uid="{00000000-0005-0000-0000-0000067C0000}"/>
    <cellStyle name="Comma 5 7 3 4" xfId="9449" xr:uid="{00000000-0005-0000-0000-0000077C0000}"/>
    <cellStyle name="Comma 5 7 3 4 2" xfId="24860" xr:uid="{00000000-0005-0000-0000-0000087C0000}"/>
    <cellStyle name="Comma 5 7 3 4 2 2" xfId="55684" xr:uid="{00000000-0005-0000-0000-0000097C0000}"/>
    <cellStyle name="Comma 5 7 3 4 3" xfId="40274" xr:uid="{00000000-0005-0000-0000-00000A7C0000}"/>
    <cellStyle name="Comma 5 7 3 5" xfId="17051" xr:uid="{00000000-0005-0000-0000-00000B7C0000}"/>
    <cellStyle name="Comma 5 7 3 5 2" xfId="47875" xr:uid="{00000000-0005-0000-0000-00000C7C0000}"/>
    <cellStyle name="Comma 5 7 3 6" xfId="32465" xr:uid="{00000000-0005-0000-0000-00000D7C0000}"/>
    <cellStyle name="Comma 5 7 4" xfId="2272" xr:uid="{00000000-0005-0000-0000-00000E7C0000}"/>
    <cellStyle name="Comma 5 7 4 2" xfId="6075" xr:uid="{00000000-0005-0000-0000-00000F7C0000}"/>
    <cellStyle name="Comma 5 7 4 2 2" xfId="13885" xr:uid="{00000000-0005-0000-0000-0000107C0000}"/>
    <cellStyle name="Comma 5 7 4 2 2 2" xfId="29296" xr:uid="{00000000-0005-0000-0000-0000117C0000}"/>
    <cellStyle name="Comma 5 7 4 2 2 2 2" xfId="60120" xr:uid="{00000000-0005-0000-0000-0000127C0000}"/>
    <cellStyle name="Comma 5 7 4 2 2 3" xfId="44710" xr:uid="{00000000-0005-0000-0000-0000137C0000}"/>
    <cellStyle name="Comma 5 7 4 2 3" xfId="21487" xr:uid="{00000000-0005-0000-0000-0000147C0000}"/>
    <cellStyle name="Comma 5 7 4 2 3 2" xfId="52311" xr:uid="{00000000-0005-0000-0000-0000157C0000}"/>
    <cellStyle name="Comma 5 7 4 2 4" xfId="36901" xr:uid="{00000000-0005-0000-0000-0000167C0000}"/>
    <cellStyle name="Comma 5 7 4 3" xfId="10082" xr:uid="{00000000-0005-0000-0000-0000177C0000}"/>
    <cellStyle name="Comma 5 7 4 3 2" xfId="25493" xr:uid="{00000000-0005-0000-0000-0000187C0000}"/>
    <cellStyle name="Comma 5 7 4 3 2 2" xfId="56317" xr:uid="{00000000-0005-0000-0000-0000197C0000}"/>
    <cellStyle name="Comma 5 7 4 3 3" xfId="40907" xr:uid="{00000000-0005-0000-0000-00001A7C0000}"/>
    <cellStyle name="Comma 5 7 4 4" xfId="17684" xr:uid="{00000000-0005-0000-0000-00001B7C0000}"/>
    <cellStyle name="Comma 5 7 4 4 2" xfId="48508" xr:uid="{00000000-0005-0000-0000-00001C7C0000}"/>
    <cellStyle name="Comma 5 7 4 5" xfId="33098" xr:uid="{00000000-0005-0000-0000-00001D7C0000}"/>
    <cellStyle name="Comma 5 7 5" xfId="4176" xr:uid="{00000000-0005-0000-0000-00001E7C0000}"/>
    <cellStyle name="Comma 5 7 5 2" xfId="11986" xr:uid="{00000000-0005-0000-0000-00001F7C0000}"/>
    <cellStyle name="Comma 5 7 5 2 2" xfId="27397" xr:uid="{00000000-0005-0000-0000-0000207C0000}"/>
    <cellStyle name="Comma 5 7 5 2 2 2" xfId="58221" xr:uid="{00000000-0005-0000-0000-0000217C0000}"/>
    <cellStyle name="Comma 5 7 5 2 3" xfId="42811" xr:uid="{00000000-0005-0000-0000-0000227C0000}"/>
    <cellStyle name="Comma 5 7 5 3" xfId="19588" xr:uid="{00000000-0005-0000-0000-0000237C0000}"/>
    <cellStyle name="Comma 5 7 5 3 2" xfId="50412" xr:uid="{00000000-0005-0000-0000-0000247C0000}"/>
    <cellStyle name="Comma 5 7 5 4" xfId="35002" xr:uid="{00000000-0005-0000-0000-0000257C0000}"/>
    <cellStyle name="Comma 5 7 6" xfId="8183" xr:uid="{00000000-0005-0000-0000-0000267C0000}"/>
    <cellStyle name="Comma 5 7 6 2" xfId="23594" xr:uid="{00000000-0005-0000-0000-0000277C0000}"/>
    <cellStyle name="Comma 5 7 6 2 2" xfId="54418" xr:uid="{00000000-0005-0000-0000-0000287C0000}"/>
    <cellStyle name="Comma 5 7 6 3" xfId="39008" xr:uid="{00000000-0005-0000-0000-0000297C0000}"/>
    <cellStyle name="Comma 5 7 7" xfId="15785" xr:uid="{00000000-0005-0000-0000-00002A7C0000}"/>
    <cellStyle name="Comma 5 7 7 2" xfId="46609" xr:uid="{00000000-0005-0000-0000-00002B7C0000}"/>
    <cellStyle name="Comma 5 7 8" xfId="31199" xr:uid="{00000000-0005-0000-0000-00002C7C0000}"/>
    <cellStyle name="Comma 5 8" xfId="793" xr:uid="{00000000-0005-0000-0000-00002D7C0000}"/>
    <cellStyle name="Comma 5 8 2" xfId="2692" xr:uid="{00000000-0005-0000-0000-00002E7C0000}"/>
    <cellStyle name="Comma 5 8 2 2" xfId="6495" xr:uid="{00000000-0005-0000-0000-00002F7C0000}"/>
    <cellStyle name="Comma 5 8 2 2 2" xfId="14305" xr:uid="{00000000-0005-0000-0000-0000307C0000}"/>
    <cellStyle name="Comma 5 8 2 2 2 2" xfId="29716" xr:uid="{00000000-0005-0000-0000-0000317C0000}"/>
    <cellStyle name="Comma 5 8 2 2 2 2 2" xfId="60540" xr:uid="{00000000-0005-0000-0000-0000327C0000}"/>
    <cellStyle name="Comma 5 8 2 2 2 3" xfId="45130" xr:uid="{00000000-0005-0000-0000-0000337C0000}"/>
    <cellStyle name="Comma 5 8 2 2 3" xfId="21907" xr:uid="{00000000-0005-0000-0000-0000347C0000}"/>
    <cellStyle name="Comma 5 8 2 2 3 2" xfId="52731" xr:uid="{00000000-0005-0000-0000-0000357C0000}"/>
    <cellStyle name="Comma 5 8 2 2 4" xfId="37321" xr:uid="{00000000-0005-0000-0000-0000367C0000}"/>
    <cellStyle name="Comma 5 8 2 3" xfId="10502" xr:uid="{00000000-0005-0000-0000-0000377C0000}"/>
    <cellStyle name="Comma 5 8 2 3 2" xfId="25913" xr:uid="{00000000-0005-0000-0000-0000387C0000}"/>
    <cellStyle name="Comma 5 8 2 3 2 2" xfId="56737" xr:uid="{00000000-0005-0000-0000-0000397C0000}"/>
    <cellStyle name="Comma 5 8 2 3 3" xfId="41327" xr:uid="{00000000-0005-0000-0000-00003A7C0000}"/>
    <cellStyle name="Comma 5 8 2 4" xfId="18104" xr:uid="{00000000-0005-0000-0000-00003B7C0000}"/>
    <cellStyle name="Comma 5 8 2 4 2" xfId="48928" xr:uid="{00000000-0005-0000-0000-00003C7C0000}"/>
    <cellStyle name="Comma 5 8 2 5" xfId="33518" xr:uid="{00000000-0005-0000-0000-00003D7C0000}"/>
    <cellStyle name="Comma 5 8 3" xfId="4596" xr:uid="{00000000-0005-0000-0000-00003E7C0000}"/>
    <cellStyle name="Comma 5 8 3 2" xfId="12406" xr:uid="{00000000-0005-0000-0000-00003F7C0000}"/>
    <cellStyle name="Comma 5 8 3 2 2" xfId="27817" xr:uid="{00000000-0005-0000-0000-0000407C0000}"/>
    <cellStyle name="Comma 5 8 3 2 2 2" xfId="58641" xr:uid="{00000000-0005-0000-0000-0000417C0000}"/>
    <cellStyle name="Comma 5 8 3 2 3" xfId="43231" xr:uid="{00000000-0005-0000-0000-0000427C0000}"/>
    <cellStyle name="Comma 5 8 3 3" xfId="20008" xr:uid="{00000000-0005-0000-0000-0000437C0000}"/>
    <cellStyle name="Comma 5 8 3 3 2" xfId="50832" xr:uid="{00000000-0005-0000-0000-0000447C0000}"/>
    <cellStyle name="Comma 5 8 3 4" xfId="35422" xr:uid="{00000000-0005-0000-0000-0000457C0000}"/>
    <cellStyle name="Comma 5 8 4" xfId="8603" xr:uid="{00000000-0005-0000-0000-0000467C0000}"/>
    <cellStyle name="Comma 5 8 4 2" xfId="24014" xr:uid="{00000000-0005-0000-0000-0000477C0000}"/>
    <cellStyle name="Comma 5 8 4 2 2" xfId="54838" xr:uid="{00000000-0005-0000-0000-0000487C0000}"/>
    <cellStyle name="Comma 5 8 4 3" xfId="39428" xr:uid="{00000000-0005-0000-0000-0000497C0000}"/>
    <cellStyle name="Comma 5 8 5" xfId="16205" xr:uid="{00000000-0005-0000-0000-00004A7C0000}"/>
    <cellStyle name="Comma 5 8 5 2" xfId="47029" xr:uid="{00000000-0005-0000-0000-00004B7C0000}"/>
    <cellStyle name="Comma 5 8 6" xfId="31619" xr:uid="{00000000-0005-0000-0000-00004C7C0000}"/>
    <cellStyle name="Comma 5 9" xfId="1426" xr:uid="{00000000-0005-0000-0000-00004D7C0000}"/>
    <cellStyle name="Comma 5 9 2" xfId="3325" xr:uid="{00000000-0005-0000-0000-00004E7C0000}"/>
    <cellStyle name="Comma 5 9 2 2" xfId="7128" xr:uid="{00000000-0005-0000-0000-00004F7C0000}"/>
    <cellStyle name="Comma 5 9 2 2 2" xfId="14938" xr:uid="{00000000-0005-0000-0000-0000507C0000}"/>
    <cellStyle name="Comma 5 9 2 2 2 2" xfId="30349" xr:uid="{00000000-0005-0000-0000-0000517C0000}"/>
    <cellStyle name="Comma 5 9 2 2 2 2 2" xfId="61173" xr:uid="{00000000-0005-0000-0000-0000527C0000}"/>
    <cellStyle name="Comma 5 9 2 2 2 3" xfId="45763" xr:uid="{00000000-0005-0000-0000-0000537C0000}"/>
    <cellStyle name="Comma 5 9 2 2 3" xfId="22540" xr:uid="{00000000-0005-0000-0000-0000547C0000}"/>
    <cellStyle name="Comma 5 9 2 2 3 2" xfId="53364" xr:uid="{00000000-0005-0000-0000-0000557C0000}"/>
    <cellStyle name="Comma 5 9 2 2 4" xfId="37954" xr:uid="{00000000-0005-0000-0000-0000567C0000}"/>
    <cellStyle name="Comma 5 9 2 3" xfId="11135" xr:uid="{00000000-0005-0000-0000-0000577C0000}"/>
    <cellStyle name="Comma 5 9 2 3 2" xfId="26546" xr:uid="{00000000-0005-0000-0000-0000587C0000}"/>
    <cellStyle name="Comma 5 9 2 3 2 2" xfId="57370" xr:uid="{00000000-0005-0000-0000-0000597C0000}"/>
    <cellStyle name="Comma 5 9 2 3 3" xfId="41960" xr:uid="{00000000-0005-0000-0000-00005A7C0000}"/>
    <cellStyle name="Comma 5 9 2 4" xfId="18737" xr:uid="{00000000-0005-0000-0000-00005B7C0000}"/>
    <cellStyle name="Comma 5 9 2 4 2" xfId="49561" xr:uid="{00000000-0005-0000-0000-00005C7C0000}"/>
    <cellStyle name="Comma 5 9 2 5" xfId="34151" xr:uid="{00000000-0005-0000-0000-00005D7C0000}"/>
    <cellStyle name="Comma 5 9 3" xfId="5229" xr:uid="{00000000-0005-0000-0000-00005E7C0000}"/>
    <cellStyle name="Comma 5 9 3 2" xfId="13039" xr:uid="{00000000-0005-0000-0000-00005F7C0000}"/>
    <cellStyle name="Comma 5 9 3 2 2" xfId="28450" xr:uid="{00000000-0005-0000-0000-0000607C0000}"/>
    <cellStyle name="Comma 5 9 3 2 2 2" xfId="59274" xr:uid="{00000000-0005-0000-0000-0000617C0000}"/>
    <cellStyle name="Comma 5 9 3 2 3" xfId="43864" xr:uid="{00000000-0005-0000-0000-0000627C0000}"/>
    <cellStyle name="Comma 5 9 3 3" xfId="20641" xr:uid="{00000000-0005-0000-0000-0000637C0000}"/>
    <cellStyle name="Comma 5 9 3 3 2" xfId="51465" xr:uid="{00000000-0005-0000-0000-0000647C0000}"/>
    <cellStyle name="Comma 5 9 3 4" xfId="36055" xr:uid="{00000000-0005-0000-0000-0000657C0000}"/>
    <cellStyle name="Comma 5 9 4" xfId="9236" xr:uid="{00000000-0005-0000-0000-0000667C0000}"/>
    <cellStyle name="Comma 5 9 4 2" xfId="24647" xr:uid="{00000000-0005-0000-0000-0000677C0000}"/>
    <cellStyle name="Comma 5 9 4 2 2" xfId="55471" xr:uid="{00000000-0005-0000-0000-0000687C0000}"/>
    <cellStyle name="Comma 5 9 4 3" xfId="40061" xr:uid="{00000000-0005-0000-0000-0000697C0000}"/>
    <cellStyle name="Comma 5 9 5" xfId="16838" xr:uid="{00000000-0005-0000-0000-00006A7C0000}"/>
    <cellStyle name="Comma 5 9 5 2" xfId="47662" xr:uid="{00000000-0005-0000-0000-00006B7C0000}"/>
    <cellStyle name="Comma 5 9 6" xfId="32252" xr:uid="{00000000-0005-0000-0000-00006C7C0000}"/>
    <cellStyle name="Comma 6" xfId="49" xr:uid="{00000000-0005-0000-0000-00006D7C0000}"/>
    <cellStyle name="Comma 6 10" xfId="2064" xr:uid="{00000000-0005-0000-0000-00006E7C0000}"/>
    <cellStyle name="Comma 6 10 2" xfId="5867" xr:uid="{00000000-0005-0000-0000-00006F7C0000}"/>
    <cellStyle name="Comma 6 10 2 2" xfId="13677" xr:uid="{00000000-0005-0000-0000-0000707C0000}"/>
    <cellStyle name="Comma 6 10 2 2 2" xfId="29088" xr:uid="{00000000-0005-0000-0000-0000717C0000}"/>
    <cellStyle name="Comma 6 10 2 2 2 2" xfId="59912" xr:uid="{00000000-0005-0000-0000-0000727C0000}"/>
    <cellStyle name="Comma 6 10 2 2 3" xfId="44502" xr:uid="{00000000-0005-0000-0000-0000737C0000}"/>
    <cellStyle name="Comma 6 10 2 3" xfId="21279" xr:uid="{00000000-0005-0000-0000-0000747C0000}"/>
    <cellStyle name="Comma 6 10 2 3 2" xfId="52103" xr:uid="{00000000-0005-0000-0000-0000757C0000}"/>
    <cellStyle name="Comma 6 10 2 4" xfId="36693" xr:uid="{00000000-0005-0000-0000-0000767C0000}"/>
    <cellStyle name="Comma 6 10 3" xfId="9874" xr:uid="{00000000-0005-0000-0000-0000777C0000}"/>
    <cellStyle name="Comma 6 10 3 2" xfId="25285" xr:uid="{00000000-0005-0000-0000-0000787C0000}"/>
    <cellStyle name="Comma 6 10 3 2 2" xfId="56109" xr:uid="{00000000-0005-0000-0000-0000797C0000}"/>
    <cellStyle name="Comma 6 10 3 3" xfId="40699" xr:uid="{00000000-0005-0000-0000-00007A7C0000}"/>
    <cellStyle name="Comma 6 10 4" xfId="17476" xr:uid="{00000000-0005-0000-0000-00007B7C0000}"/>
    <cellStyle name="Comma 6 10 4 2" xfId="48300" xr:uid="{00000000-0005-0000-0000-00007C7C0000}"/>
    <cellStyle name="Comma 6 10 5" xfId="32890" xr:uid="{00000000-0005-0000-0000-00007D7C0000}"/>
    <cellStyle name="Comma 6 11" xfId="3968" xr:uid="{00000000-0005-0000-0000-00007E7C0000}"/>
    <cellStyle name="Comma 6 11 2" xfId="11778" xr:uid="{00000000-0005-0000-0000-00007F7C0000}"/>
    <cellStyle name="Comma 6 11 2 2" xfId="27189" xr:uid="{00000000-0005-0000-0000-0000807C0000}"/>
    <cellStyle name="Comma 6 11 2 2 2" xfId="58013" xr:uid="{00000000-0005-0000-0000-0000817C0000}"/>
    <cellStyle name="Comma 6 11 2 3" xfId="42603" xr:uid="{00000000-0005-0000-0000-0000827C0000}"/>
    <cellStyle name="Comma 6 11 3" xfId="19380" xr:uid="{00000000-0005-0000-0000-0000837C0000}"/>
    <cellStyle name="Comma 6 11 3 2" xfId="50204" xr:uid="{00000000-0005-0000-0000-0000847C0000}"/>
    <cellStyle name="Comma 6 11 4" xfId="34794" xr:uid="{00000000-0005-0000-0000-0000857C0000}"/>
    <cellStyle name="Comma 6 12" xfId="7975" xr:uid="{00000000-0005-0000-0000-0000867C0000}"/>
    <cellStyle name="Comma 6 12 2" xfId="23386" xr:uid="{00000000-0005-0000-0000-0000877C0000}"/>
    <cellStyle name="Comma 6 12 2 2" xfId="54210" xr:uid="{00000000-0005-0000-0000-0000887C0000}"/>
    <cellStyle name="Comma 6 12 3" xfId="38800" xr:uid="{00000000-0005-0000-0000-0000897C0000}"/>
    <cellStyle name="Comma 6 13" xfId="7766" xr:uid="{00000000-0005-0000-0000-00008A7C0000}"/>
    <cellStyle name="Comma 6 13 2" xfId="23177" xr:uid="{00000000-0005-0000-0000-00008B7C0000}"/>
    <cellStyle name="Comma 6 13 2 2" xfId="54001" xr:uid="{00000000-0005-0000-0000-00008C7C0000}"/>
    <cellStyle name="Comma 6 13 3" xfId="38591" xr:uid="{00000000-0005-0000-0000-00008D7C0000}"/>
    <cellStyle name="Comma 6 14" xfId="15577" xr:uid="{00000000-0005-0000-0000-00008E7C0000}"/>
    <cellStyle name="Comma 6 14 2" xfId="46401" xr:uid="{00000000-0005-0000-0000-00008F7C0000}"/>
    <cellStyle name="Comma 6 15" xfId="30991" xr:uid="{00000000-0005-0000-0000-0000907C0000}"/>
    <cellStyle name="Comma 6 16" xfId="156" xr:uid="{00000000-0005-0000-0000-0000917C0000}"/>
    <cellStyle name="Comma 6 2" xfId="61" xr:uid="{00000000-0005-0000-0000-0000927C0000}"/>
    <cellStyle name="Comma 6 2 10" xfId="3988" xr:uid="{00000000-0005-0000-0000-0000937C0000}"/>
    <cellStyle name="Comma 6 2 10 2" xfId="11798" xr:uid="{00000000-0005-0000-0000-0000947C0000}"/>
    <cellStyle name="Comma 6 2 10 2 2" xfId="27209" xr:uid="{00000000-0005-0000-0000-0000957C0000}"/>
    <cellStyle name="Comma 6 2 10 2 2 2" xfId="58033" xr:uid="{00000000-0005-0000-0000-0000967C0000}"/>
    <cellStyle name="Comma 6 2 10 2 3" xfId="42623" xr:uid="{00000000-0005-0000-0000-0000977C0000}"/>
    <cellStyle name="Comma 6 2 10 3" xfId="19400" xr:uid="{00000000-0005-0000-0000-0000987C0000}"/>
    <cellStyle name="Comma 6 2 10 3 2" xfId="50224" xr:uid="{00000000-0005-0000-0000-0000997C0000}"/>
    <cellStyle name="Comma 6 2 10 4" xfId="34814" xr:uid="{00000000-0005-0000-0000-00009A7C0000}"/>
    <cellStyle name="Comma 6 2 11" xfId="7995" xr:uid="{00000000-0005-0000-0000-00009B7C0000}"/>
    <cellStyle name="Comma 6 2 11 2" xfId="23406" xr:uid="{00000000-0005-0000-0000-00009C7C0000}"/>
    <cellStyle name="Comma 6 2 11 2 2" xfId="54230" xr:uid="{00000000-0005-0000-0000-00009D7C0000}"/>
    <cellStyle name="Comma 6 2 11 3" xfId="38820" xr:uid="{00000000-0005-0000-0000-00009E7C0000}"/>
    <cellStyle name="Comma 6 2 12" xfId="7786" xr:uid="{00000000-0005-0000-0000-00009F7C0000}"/>
    <cellStyle name="Comma 6 2 12 2" xfId="23197" xr:uid="{00000000-0005-0000-0000-0000A07C0000}"/>
    <cellStyle name="Comma 6 2 12 2 2" xfId="54021" xr:uid="{00000000-0005-0000-0000-0000A17C0000}"/>
    <cellStyle name="Comma 6 2 12 3" xfId="38611" xr:uid="{00000000-0005-0000-0000-0000A27C0000}"/>
    <cellStyle name="Comma 6 2 13" xfId="15597" xr:uid="{00000000-0005-0000-0000-0000A37C0000}"/>
    <cellStyle name="Comma 6 2 13 2" xfId="46421" xr:uid="{00000000-0005-0000-0000-0000A47C0000}"/>
    <cellStyle name="Comma 6 2 14" xfId="31011" xr:uid="{00000000-0005-0000-0000-0000A57C0000}"/>
    <cellStyle name="Comma 6 2 15" xfId="184" xr:uid="{00000000-0005-0000-0000-0000A67C0000}"/>
    <cellStyle name="Comma 6 2 2" xfId="73" xr:uid="{00000000-0005-0000-0000-0000A77C0000}"/>
    <cellStyle name="Comma 6 2 2 10" xfId="7871" xr:uid="{00000000-0005-0000-0000-0000A87C0000}"/>
    <cellStyle name="Comma 6 2 2 10 2" xfId="23282" xr:uid="{00000000-0005-0000-0000-0000A97C0000}"/>
    <cellStyle name="Comma 6 2 2 10 2 2" xfId="54106" xr:uid="{00000000-0005-0000-0000-0000AA7C0000}"/>
    <cellStyle name="Comma 6 2 2 10 3" xfId="38696" xr:uid="{00000000-0005-0000-0000-0000AB7C0000}"/>
    <cellStyle name="Comma 6 2 2 11" xfId="15682" xr:uid="{00000000-0005-0000-0000-0000AC7C0000}"/>
    <cellStyle name="Comma 6 2 2 11 2" xfId="46506" xr:uid="{00000000-0005-0000-0000-0000AD7C0000}"/>
    <cellStyle name="Comma 6 2 2 12" xfId="31096" xr:uid="{00000000-0005-0000-0000-0000AE7C0000}"/>
    <cellStyle name="Comma 6 2 2 13" xfId="269" xr:uid="{00000000-0005-0000-0000-0000AF7C0000}"/>
    <cellStyle name="Comma 6 2 2 2" xfId="97" xr:uid="{00000000-0005-0000-0000-0000B07C0000}"/>
    <cellStyle name="Comma 6 2 2 2 10" xfId="15764" xr:uid="{00000000-0005-0000-0000-0000B17C0000}"/>
    <cellStyle name="Comma 6 2 2 2 10 2" xfId="46588" xr:uid="{00000000-0005-0000-0000-0000B27C0000}"/>
    <cellStyle name="Comma 6 2 2 2 11" xfId="31178" xr:uid="{00000000-0005-0000-0000-0000B37C0000}"/>
    <cellStyle name="Comma 6 2 2 2 12" xfId="351" xr:uid="{00000000-0005-0000-0000-0000B47C0000}"/>
    <cellStyle name="Comma 6 2 2 2 2" xfId="774" xr:uid="{00000000-0005-0000-0000-0000B57C0000}"/>
    <cellStyle name="Comma 6 2 2 2 2 2" xfId="1407" xr:uid="{00000000-0005-0000-0000-0000B67C0000}"/>
    <cellStyle name="Comma 6 2 2 2 2 2 2" xfId="3306" xr:uid="{00000000-0005-0000-0000-0000B77C0000}"/>
    <cellStyle name="Comma 6 2 2 2 2 2 2 2" xfId="7109" xr:uid="{00000000-0005-0000-0000-0000B87C0000}"/>
    <cellStyle name="Comma 6 2 2 2 2 2 2 2 2" xfId="14919" xr:uid="{00000000-0005-0000-0000-0000B97C0000}"/>
    <cellStyle name="Comma 6 2 2 2 2 2 2 2 2 2" xfId="30330" xr:uid="{00000000-0005-0000-0000-0000BA7C0000}"/>
    <cellStyle name="Comma 6 2 2 2 2 2 2 2 2 2 2" xfId="61154" xr:uid="{00000000-0005-0000-0000-0000BB7C0000}"/>
    <cellStyle name="Comma 6 2 2 2 2 2 2 2 2 3" xfId="45744" xr:uid="{00000000-0005-0000-0000-0000BC7C0000}"/>
    <cellStyle name="Comma 6 2 2 2 2 2 2 2 3" xfId="22521" xr:uid="{00000000-0005-0000-0000-0000BD7C0000}"/>
    <cellStyle name="Comma 6 2 2 2 2 2 2 2 3 2" xfId="53345" xr:uid="{00000000-0005-0000-0000-0000BE7C0000}"/>
    <cellStyle name="Comma 6 2 2 2 2 2 2 2 4" xfId="37935" xr:uid="{00000000-0005-0000-0000-0000BF7C0000}"/>
    <cellStyle name="Comma 6 2 2 2 2 2 2 3" xfId="11116" xr:uid="{00000000-0005-0000-0000-0000C07C0000}"/>
    <cellStyle name="Comma 6 2 2 2 2 2 2 3 2" xfId="26527" xr:uid="{00000000-0005-0000-0000-0000C17C0000}"/>
    <cellStyle name="Comma 6 2 2 2 2 2 2 3 2 2" xfId="57351" xr:uid="{00000000-0005-0000-0000-0000C27C0000}"/>
    <cellStyle name="Comma 6 2 2 2 2 2 2 3 3" xfId="41941" xr:uid="{00000000-0005-0000-0000-0000C37C0000}"/>
    <cellStyle name="Comma 6 2 2 2 2 2 2 4" xfId="18718" xr:uid="{00000000-0005-0000-0000-0000C47C0000}"/>
    <cellStyle name="Comma 6 2 2 2 2 2 2 4 2" xfId="49542" xr:uid="{00000000-0005-0000-0000-0000C57C0000}"/>
    <cellStyle name="Comma 6 2 2 2 2 2 2 5" xfId="34132" xr:uid="{00000000-0005-0000-0000-0000C67C0000}"/>
    <cellStyle name="Comma 6 2 2 2 2 2 3" xfId="5210" xr:uid="{00000000-0005-0000-0000-0000C77C0000}"/>
    <cellStyle name="Comma 6 2 2 2 2 2 3 2" xfId="13020" xr:uid="{00000000-0005-0000-0000-0000C87C0000}"/>
    <cellStyle name="Comma 6 2 2 2 2 2 3 2 2" xfId="28431" xr:uid="{00000000-0005-0000-0000-0000C97C0000}"/>
    <cellStyle name="Comma 6 2 2 2 2 2 3 2 2 2" xfId="59255" xr:uid="{00000000-0005-0000-0000-0000CA7C0000}"/>
    <cellStyle name="Comma 6 2 2 2 2 2 3 2 3" xfId="43845" xr:uid="{00000000-0005-0000-0000-0000CB7C0000}"/>
    <cellStyle name="Comma 6 2 2 2 2 2 3 3" xfId="20622" xr:uid="{00000000-0005-0000-0000-0000CC7C0000}"/>
    <cellStyle name="Comma 6 2 2 2 2 2 3 3 2" xfId="51446" xr:uid="{00000000-0005-0000-0000-0000CD7C0000}"/>
    <cellStyle name="Comma 6 2 2 2 2 2 3 4" xfId="36036" xr:uid="{00000000-0005-0000-0000-0000CE7C0000}"/>
    <cellStyle name="Comma 6 2 2 2 2 2 4" xfId="9217" xr:uid="{00000000-0005-0000-0000-0000CF7C0000}"/>
    <cellStyle name="Comma 6 2 2 2 2 2 4 2" xfId="24628" xr:uid="{00000000-0005-0000-0000-0000D07C0000}"/>
    <cellStyle name="Comma 6 2 2 2 2 2 4 2 2" xfId="55452" xr:uid="{00000000-0005-0000-0000-0000D17C0000}"/>
    <cellStyle name="Comma 6 2 2 2 2 2 4 3" xfId="40042" xr:uid="{00000000-0005-0000-0000-0000D27C0000}"/>
    <cellStyle name="Comma 6 2 2 2 2 2 5" xfId="16819" xr:uid="{00000000-0005-0000-0000-0000D37C0000}"/>
    <cellStyle name="Comma 6 2 2 2 2 2 5 2" xfId="47643" xr:uid="{00000000-0005-0000-0000-0000D47C0000}"/>
    <cellStyle name="Comma 6 2 2 2 2 2 6" xfId="32233" xr:uid="{00000000-0005-0000-0000-0000D57C0000}"/>
    <cellStyle name="Comma 6 2 2 2 2 3" xfId="2040" xr:uid="{00000000-0005-0000-0000-0000D67C0000}"/>
    <cellStyle name="Comma 6 2 2 2 2 3 2" xfId="3939" xr:uid="{00000000-0005-0000-0000-0000D77C0000}"/>
    <cellStyle name="Comma 6 2 2 2 2 3 2 2" xfId="7742" xr:uid="{00000000-0005-0000-0000-0000D87C0000}"/>
    <cellStyle name="Comma 6 2 2 2 2 3 2 2 2" xfId="15552" xr:uid="{00000000-0005-0000-0000-0000D97C0000}"/>
    <cellStyle name="Comma 6 2 2 2 2 3 2 2 2 2" xfId="30963" xr:uid="{00000000-0005-0000-0000-0000DA7C0000}"/>
    <cellStyle name="Comma 6 2 2 2 2 3 2 2 2 2 2" xfId="61787" xr:uid="{00000000-0005-0000-0000-0000DB7C0000}"/>
    <cellStyle name="Comma 6 2 2 2 2 3 2 2 2 3" xfId="46377" xr:uid="{00000000-0005-0000-0000-0000DC7C0000}"/>
    <cellStyle name="Comma 6 2 2 2 2 3 2 2 3" xfId="23154" xr:uid="{00000000-0005-0000-0000-0000DD7C0000}"/>
    <cellStyle name="Comma 6 2 2 2 2 3 2 2 3 2" xfId="53978" xr:uid="{00000000-0005-0000-0000-0000DE7C0000}"/>
    <cellStyle name="Comma 6 2 2 2 2 3 2 2 4" xfId="38568" xr:uid="{00000000-0005-0000-0000-0000DF7C0000}"/>
    <cellStyle name="Comma 6 2 2 2 2 3 2 3" xfId="11749" xr:uid="{00000000-0005-0000-0000-0000E07C0000}"/>
    <cellStyle name="Comma 6 2 2 2 2 3 2 3 2" xfId="27160" xr:uid="{00000000-0005-0000-0000-0000E17C0000}"/>
    <cellStyle name="Comma 6 2 2 2 2 3 2 3 2 2" xfId="57984" xr:uid="{00000000-0005-0000-0000-0000E27C0000}"/>
    <cellStyle name="Comma 6 2 2 2 2 3 2 3 3" xfId="42574" xr:uid="{00000000-0005-0000-0000-0000E37C0000}"/>
    <cellStyle name="Comma 6 2 2 2 2 3 2 4" xfId="19351" xr:uid="{00000000-0005-0000-0000-0000E47C0000}"/>
    <cellStyle name="Comma 6 2 2 2 2 3 2 4 2" xfId="50175" xr:uid="{00000000-0005-0000-0000-0000E57C0000}"/>
    <cellStyle name="Comma 6 2 2 2 2 3 2 5" xfId="34765" xr:uid="{00000000-0005-0000-0000-0000E67C0000}"/>
    <cellStyle name="Comma 6 2 2 2 2 3 3" xfId="5843" xr:uid="{00000000-0005-0000-0000-0000E77C0000}"/>
    <cellStyle name="Comma 6 2 2 2 2 3 3 2" xfId="13653" xr:uid="{00000000-0005-0000-0000-0000E87C0000}"/>
    <cellStyle name="Comma 6 2 2 2 2 3 3 2 2" xfId="29064" xr:uid="{00000000-0005-0000-0000-0000E97C0000}"/>
    <cellStyle name="Comma 6 2 2 2 2 3 3 2 2 2" xfId="59888" xr:uid="{00000000-0005-0000-0000-0000EA7C0000}"/>
    <cellStyle name="Comma 6 2 2 2 2 3 3 2 3" xfId="44478" xr:uid="{00000000-0005-0000-0000-0000EB7C0000}"/>
    <cellStyle name="Comma 6 2 2 2 2 3 3 3" xfId="21255" xr:uid="{00000000-0005-0000-0000-0000EC7C0000}"/>
    <cellStyle name="Comma 6 2 2 2 2 3 3 3 2" xfId="52079" xr:uid="{00000000-0005-0000-0000-0000ED7C0000}"/>
    <cellStyle name="Comma 6 2 2 2 2 3 3 4" xfId="36669" xr:uid="{00000000-0005-0000-0000-0000EE7C0000}"/>
    <cellStyle name="Comma 6 2 2 2 2 3 4" xfId="9850" xr:uid="{00000000-0005-0000-0000-0000EF7C0000}"/>
    <cellStyle name="Comma 6 2 2 2 2 3 4 2" xfId="25261" xr:uid="{00000000-0005-0000-0000-0000F07C0000}"/>
    <cellStyle name="Comma 6 2 2 2 2 3 4 2 2" xfId="56085" xr:uid="{00000000-0005-0000-0000-0000F17C0000}"/>
    <cellStyle name="Comma 6 2 2 2 2 3 4 3" xfId="40675" xr:uid="{00000000-0005-0000-0000-0000F27C0000}"/>
    <cellStyle name="Comma 6 2 2 2 2 3 5" xfId="17452" xr:uid="{00000000-0005-0000-0000-0000F37C0000}"/>
    <cellStyle name="Comma 6 2 2 2 2 3 5 2" xfId="48276" xr:uid="{00000000-0005-0000-0000-0000F47C0000}"/>
    <cellStyle name="Comma 6 2 2 2 2 3 6" xfId="32866" xr:uid="{00000000-0005-0000-0000-0000F57C0000}"/>
    <cellStyle name="Comma 6 2 2 2 2 4" xfId="2673" xr:uid="{00000000-0005-0000-0000-0000F67C0000}"/>
    <cellStyle name="Comma 6 2 2 2 2 4 2" xfId="6476" xr:uid="{00000000-0005-0000-0000-0000F77C0000}"/>
    <cellStyle name="Comma 6 2 2 2 2 4 2 2" xfId="14286" xr:uid="{00000000-0005-0000-0000-0000F87C0000}"/>
    <cellStyle name="Comma 6 2 2 2 2 4 2 2 2" xfId="29697" xr:uid="{00000000-0005-0000-0000-0000F97C0000}"/>
    <cellStyle name="Comma 6 2 2 2 2 4 2 2 2 2" xfId="60521" xr:uid="{00000000-0005-0000-0000-0000FA7C0000}"/>
    <cellStyle name="Comma 6 2 2 2 2 4 2 2 3" xfId="45111" xr:uid="{00000000-0005-0000-0000-0000FB7C0000}"/>
    <cellStyle name="Comma 6 2 2 2 2 4 2 3" xfId="21888" xr:uid="{00000000-0005-0000-0000-0000FC7C0000}"/>
    <cellStyle name="Comma 6 2 2 2 2 4 2 3 2" xfId="52712" xr:uid="{00000000-0005-0000-0000-0000FD7C0000}"/>
    <cellStyle name="Comma 6 2 2 2 2 4 2 4" xfId="37302" xr:uid="{00000000-0005-0000-0000-0000FE7C0000}"/>
    <cellStyle name="Comma 6 2 2 2 2 4 3" xfId="10483" xr:uid="{00000000-0005-0000-0000-0000FF7C0000}"/>
    <cellStyle name="Comma 6 2 2 2 2 4 3 2" xfId="25894" xr:uid="{00000000-0005-0000-0000-0000007D0000}"/>
    <cellStyle name="Comma 6 2 2 2 2 4 3 2 2" xfId="56718" xr:uid="{00000000-0005-0000-0000-0000017D0000}"/>
    <cellStyle name="Comma 6 2 2 2 2 4 3 3" xfId="41308" xr:uid="{00000000-0005-0000-0000-0000027D0000}"/>
    <cellStyle name="Comma 6 2 2 2 2 4 4" xfId="18085" xr:uid="{00000000-0005-0000-0000-0000037D0000}"/>
    <cellStyle name="Comma 6 2 2 2 2 4 4 2" xfId="48909" xr:uid="{00000000-0005-0000-0000-0000047D0000}"/>
    <cellStyle name="Comma 6 2 2 2 2 4 5" xfId="33499" xr:uid="{00000000-0005-0000-0000-0000057D0000}"/>
    <cellStyle name="Comma 6 2 2 2 2 5" xfId="4577" xr:uid="{00000000-0005-0000-0000-0000067D0000}"/>
    <cellStyle name="Comma 6 2 2 2 2 5 2" xfId="12387" xr:uid="{00000000-0005-0000-0000-0000077D0000}"/>
    <cellStyle name="Comma 6 2 2 2 2 5 2 2" xfId="27798" xr:uid="{00000000-0005-0000-0000-0000087D0000}"/>
    <cellStyle name="Comma 6 2 2 2 2 5 2 2 2" xfId="58622" xr:uid="{00000000-0005-0000-0000-0000097D0000}"/>
    <cellStyle name="Comma 6 2 2 2 2 5 2 3" xfId="43212" xr:uid="{00000000-0005-0000-0000-00000A7D0000}"/>
    <cellStyle name="Comma 6 2 2 2 2 5 3" xfId="19989" xr:uid="{00000000-0005-0000-0000-00000B7D0000}"/>
    <cellStyle name="Comma 6 2 2 2 2 5 3 2" xfId="50813" xr:uid="{00000000-0005-0000-0000-00000C7D0000}"/>
    <cellStyle name="Comma 6 2 2 2 2 5 4" xfId="35403" xr:uid="{00000000-0005-0000-0000-00000D7D0000}"/>
    <cellStyle name="Comma 6 2 2 2 2 6" xfId="8584" xr:uid="{00000000-0005-0000-0000-00000E7D0000}"/>
    <cellStyle name="Comma 6 2 2 2 2 6 2" xfId="23995" xr:uid="{00000000-0005-0000-0000-00000F7D0000}"/>
    <cellStyle name="Comma 6 2 2 2 2 6 2 2" xfId="54819" xr:uid="{00000000-0005-0000-0000-0000107D0000}"/>
    <cellStyle name="Comma 6 2 2 2 2 6 3" xfId="39409" xr:uid="{00000000-0005-0000-0000-0000117D0000}"/>
    <cellStyle name="Comma 6 2 2 2 2 7" xfId="16186" xr:uid="{00000000-0005-0000-0000-0000127D0000}"/>
    <cellStyle name="Comma 6 2 2 2 2 7 2" xfId="47010" xr:uid="{00000000-0005-0000-0000-0000137D0000}"/>
    <cellStyle name="Comma 6 2 2 2 2 8" xfId="31600" xr:uid="{00000000-0005-0000-0000-0000147D0000}"/>
    <cellStyle name="Comma 6 2 2 2 3" xfId="565" xr:uid="{00000000-0005-0000-0000-0000157D0000}"/>
    <cellStyle name="Comma 6 2 2 2 3 2" xfId="1198" xr:uid="{00000000-0005-0000-0000-0000167D0000}"/>
    <cellStyle name="Comma 6 2 2 2 3 2 2" xfId="3097" xr:uid="{00000000-0005-0000-0000-0000177D0000}"/>
    <cellStyle name="Comma 6 2 2 2 3 2 2 2" xfId="6900" xr:uid="{00000000-0005-0000-0000-0000187D0000}"/>
    <cellStyle name="Comma 6 2 2 2 3 2 2 2 2" xfId="14710" xr:uid="{00000000-0005-0000-0000-0000197D0000}"/>
    <cellStyle name="Comma 6 2 2 2 3 2 2 2 2 2" xfId="30121" xr:uid="{00000000-0005-0000-0000-00001A7D0000}"/>
    <cellStyle name="Comma 6 2 2 2 3 2 2 2 2 2 2" xfId="60945" xr:uid="{00000000-0005-0000-0000-00001B7D0000}"/>
    <cellStyle name="Comma 6 2 2 2 3 2 2 2 2 3" xfId="45535" xr:uid="{00000000-0005-0000-0000-00001C7D0000}"/>
    <cellStyle name="Comma 6 2 2 2 3 2 2 2 3" xfId="22312" xr:uid="{00000000-0005-0000-0000-00001D7D0000}"/>
    <cellStyle name="Comma 6 2 2 2 3 2 2 2 3 2" xfId="53136" xr:uid="{00000000-0005-0000-0000-00001E7D0000}"/>
    <cellStyle name="Comma 6 2 2 2 3 2 2 2 4" xfId="37726" xr:uid="{00000000-0005-0000-0000-00001F7D0000}"/>
    <cellStyle name="Comma 6 2 2 2 3 2 2 3" xfId="10907" xr:uid="{00000000-0005-0000-0000-0000207D0000}"/>
    <cellStyle name="Comma 6 2 2 2 3 2 2 3 2" xfId="26318" xr:uid="{00000000-0005-0000-0000-0000217D0000}"/>
    <cellStyle name="Comma 6 2 2 2 3 2 2 3 2 2" xfId="57142" xr:uid="{00000000-0005-0000-0000-0000227D0000}"/>
    <cellStyle name="Comma 6 2 2 2 3 2 2 3 3" xfId="41732" xr:uid="{00000000-0005-0000-0000-0000237D0000}"/>
    <cellStyle name="Comma 6 2 2 2 3 2 2 4" xfId="18509" xr:uid="{00000000-0005-0000-0000-0000247D0000}"/>
    <cellStyle name="Comma 6 2 2 2 3 2 2 4 2" xfId="49333" xr:uid="{00000000-0005-0000-0000-0000257D0000}"/>
    <cellStyle name="Comma 6 2 2 2 3 2 2 5" xfId="33923" xr:uid="{00000000-0005-0000-0000-0000267D0000}"/>
    <cellStyle name="Comma 6 2 2 2 3 2 3" xfId="5001" xr:uid="{00000000-0005-0000-0000-0000277D0000}"/>
    <cellStyle name="Comma 6 2 2 2 3 2 3 2" xfId="12811" xr:uid="{00000000-0005-0000-0000-0000287D0000}"/>
    <cellStyle name="Comma 6 2 2 2 3 2 3 2 2" xfId="28222" xr:uid="{00000000-0005-0000-0000-0000297D0000}"/>
    <cellStyle name="Comma 6 2 2 2 3 2 3 2 2 2" xfId="59046" xr:uid="{00000000-0005-0000-0000-00002A7D0000}"/>
    <cellStyle name="Comma 6 2 2 2 3 2 3 2 3" xfId="43636" xr:uid="{00000000-0005-0000-0000-00002B7D0000}"/>
    <cellStyle name="Comma 6 2 2 2 3 2 3 3" xfId="20413" xr:uid="{00000000-0005-0000-0000-00002C7D0000}"/>
    <cellStyle name="Comma 6 2 2 2 3 2 3 3 2" xfId="51237" xr:uid="{00000000-0005-0000-0000-00002D7D0000}"/>
    <cellStyle name="Comma 6 2 2 2 3 2 3 4" xfId="35827" xr:uid="{00000000-0005-0000-0000-00002E7D0000}"/>
    <cellStyle name="Comma 6 2 2 2 3 2 4" xfId="9008" xr:uid="{00000000-0005-0000-0000-00002F7D0000}"/>
    <cellStyle name="Comma 6 2 2 2 3 2 4 2" xfId="24419" xr:uid="{00000000-0005-0000-0000-0000307D0000}"/>
    <cellStyle name="Comma 6 2 2 2 3 2 4 2 2" xfId="55243" xr:uid="{00000000-0005-0000-0000-0000317D0000}"/>
    <cellStyle name="Comma 6 2 2 2 3 2 4 3" xfId="39833" xr:uid="{00000000-0005-0000-0000-0000327D0000}"/>
    <cellStyle name="Comma 6 2 2 2 3 2 5" xfId="16610" xr:uid="{00000000-0005-0000-0000-0000337D0000}"/>
    <cellStyle name="Comma 6 2 2 2 3 2 5 2" xfId="47434" xr:uid="{00000000-0005-0000-0000-0000347D0000}"/>
    <cellStyle name="Comma 6 2 2 2 3 2 6" xfId="32024" xr:uid="{00000000-0005-0000-0000-0000357D0000}"/>
    <cellStyle name="Comma 6 2 2 2 3 3" xfId="1831" xr:uid="{00000000-0005-0000-0000-0000367D0000}"/>
    <cellStyle name="Comma 6 2 2 2 3 3 2" xfId="3730" xr:uid="{00000000-0005-0000-0000-0000377D0000}"/>
    <cellStyle name="Comma 6 2 2 2 3 3 2 2" xfId="7533" xr:uid="{00000000-0005-0000-0000-0000387D0000}"/>
    <cellStyle name="Comma 6 2 2 2 3 3 2 2 2" xfId="15343" xr:uid="{00000000-0005-0000-0000-0000397D0000}"/>
    <cellStyle name="Comma 6 2 2 2 3 3 2 2 2 2" xfId="30754" xr:uid="{00000000-0005-0000-0000-00003A7D0000}"/>
    <cellStyle name="Comma 6 2 2 2 3 3 2 2 2 2 2" xfId="61578" xr:uid="{00000000-0005-0000-0000-00003B7D0000}"/>
    <cellStyle name="Comma 6 2 2 2 3 3 2 2 2 3" xfId="46168" xr:uid="{00000000-0005-0000-0000-00003C7D0000}"/>
    <cellStyle name="Comma 6 2 2 2 3 3 2 2 3" xfId="22945" xr:uid="{00000000-0005-0000-0000-00003D7D0000}"/>
    <cellStyle name="Comma 6 2 2 2 3 3 2 2 3 2" xfId="53769" xr:uid="{00000000-0005-0000-0000-00003E7D0000}"/>
    <cellStyle name="Comma 6 2 2 2 3 3 2 2 4" xfId="38359" xr:uid="{00000000-0005-0000-0000-00003F7D0000}"/>
    <cellStyle name="Comma 6 2 2 2 3 3 2 3" xfId="11540" xr:uid="{00000000-0005-0000-0000-0000407D0000}"/>
    <cellStyle name="Comma 6 2 2 2 3 3 2 3 2" xfId="26951" xr:uid="{00000000-0005-0000-0000-0000417D0000}"/>
    <cellStyle name="Comma 6 2 2 2 3 3 2 3 2 2" xfId="57775" xr:uid="{00000000-0005-0000-0000-0000427D0000}"/>
    <cellStyle name="Comma 6 2 2 2 3 3 2 3 3" xfId="42365" xr:uid="{00000000-0005-0000-0000-0000437D0000}"/>
    <cellStyle name="Comma 6 2 2 2 3 3 2 4" xfId="19142" xr:uid="{00000000-0005-0000-0000-0000447D0000}"/>
    <cellStyle name="Comma 6 2 2 2 3 3 2 4 2" xfId="49966" xr:uid="{00000000-0005-0000-0000-0000457D0000}"/>
    <cellStyle name="Comma 6 2 2 2 3 3 2 5" xfId="34556" xr:uid="{00000000-0005-0000-0000-0000467D0000}"/>
    <cellStyle name="Comma 6 2 2 2 3 3 3" xfId="5634" xr:uid="{00000000-0005-0000-0000-0000477D0000}"/>
    <cellStyle name="Comma 6 2 2 2 3 3 3 2" xfId="13444" xr:uid="{00000000-0005-0000-0000-0000487D0000}"/>
    <cellStyle name="Comma 6 2 2 2 3 3 3 2 2" xfId="28855" xr:uid="{00000000-0005-0000-0000-0000497D0000}"/>
    <cellStyle name="Comma 6 2 2 2 3 3 3 2 2 2" xfId="59679" xr:uid="{00000000-0005-0000-0000-00004A7D0000}"/>
    <cellStyle name="Comma 6 2 2 2 3 3 3 2 3" xfId="44269" xr:uid="{00000000-0005-0000-0000-00004B7D0000}"/>
    <cellStyle name="Comma 6 2 2 2 3 3 3 3" xfId="21046" xr:uid="{00000000-0005-0000-0000-00004C7D0000}"/>
    <cellStyle name="Comma 6 2 2 2 3 3 3 3 2" xfId="51870" xr:uid="{00000000-0005-0000-0000-00004D7D0000}"/>
    <cellStyle name="Comma 6 2 2 2 3 3 3 4" xfId="36460" xr:uid="{00000000-0005-0000-0000-00004E7D0000}"/>
    <cellStyle name="Comma 6 2 2 2 3 3 4" xfId="9641" xr:uid="{00000000-0005-0000-0000-00004F7D0000}"/>
    <cellStyle name="Comma 6 2 2 2 3 3 4 2" xfId="25052" xr:uid="{00000000-0005-0000-0000-0000507D0000}"/>
    <cellStyle name="Comma 6 2 2 2 3 3 4 2 2" xfId="55876" xr:uid="{00000000-0005-0000-0000-0000517D0000}"/>
    <cellStyle name="Comma 6 2 2 2 3 3 4 3" xfId="40466" xr:uid="{00000000-0005-0000-0000-0000527D0000}"/>
    <cellStyle name="Comma 6 2 2 2 3 3 5" xfId="17243" xr:uid="{00000000-0005-0000-0000-0000537D0000}"/>
    <cellStyle name="Comma 6 2 2 2 3 3 5 2" xfId="48067" xr:uid="{00000000-0005-0000-0000-0000547D0000}"/>
    <cellStyle name="Comma 6 2 2 2 3 3 6" xfId="32657" xr:uid="{00000000-0005-0000-0000-0000557D0000}"/>
    <cellStyle name="Comma 6 2 2 2 3 4" xfId="2464" xr:uid="{00000000-0005-0000-0000-0000567D0000}"/>
    <cellStyle name="Comma 6 2 2 2 3 4 2" xfId="6267" xr:uid="{00000000-0005-0000-0000-0000577D0000}"/>
    <cellStyle name="Comma 6 2 2 2 3 4 2 2" xfId="14077" xr:uid="{00000000-0005-0000-0000-0000587D0000}"/>
    <cellStyle name="Comma 6 2 2 2 3 4 2 2 2" xfId="29488" xr:uid="{00000000-0005-0000-0000-0000597D0000}"/>
    <cellStyle name="Comma 6 2 2 2 3 4 2 2 2 2" xfId="60312" xr:uid="{00000000-0005-0000-0000-00005A7D0000}"/>
    <cellStyle name="Comma 6 2 2 2 3 4 2 2 3" xfId="44902" xr:uid="{00000000-0005-0000-0000-00005B7D0000}"/>
    <cellStyle name="Comma 6 2 2 2 3 4 2 3" xfId="21679" xr:uid="{00000000-0005-0000-0000-00005C7D0000}"/>
    <cellStyle name="Comma 6 2 2 2 3 4 2 3 2" xfId="52503" xr:uid="{00000000-0005-0000-0000-00005D7D0000}"/>
    <cellStyle name="Comma 6 2 2 2 3 4 2 4" xfId="37093" xr:uid="{00000000-0005-0000-0000-00005E7D0000}"/>
    <cellStyle name="Comma 6 2 2 2 3 4 3" xfId="10274" xr:uid="{00000000-0005-0000-0000-00005F7D0000}"/>
    <cellStyle name="Comma 6 2 2 2 3 4 3 2" xfId="25685" xr:uid="{00000000-0005-0000-0000-0000607D0000}"/>
    <cellStyle name="Comma 6 2 2 2 3 4 3 2 2" xfId="56509" xr:uid="{00000000-0005-0000-0000-0000617D0000}"/>
    <cellStyle name="Comma 6 2 2 2 3 4 3 3" xfId="41099" xr:uid="{00000000-0005-0000-0000-0000627D0000}"/>
    <cellStyle name="Comma 6 2 2 2 3 4 4" xfId="17876" xr:uid="{00000000-0005-0000-0000-0000637D0000}"/>
    <cellStyle name="Comma 6 2 2 2 3 4 4 2" xfId="48700" xr:uid="{00000000-0005-0000-0000-0000647D0000}"/>
    <cellStyle name="Comma 6 2 2 2 3 4 5" xfId="33290" xr:uid="{00000000-0005-0000-0000-0000657D0000}"/>
    <cellStyle name="Comma 6 2 2 2 3 5" xfId="4368" xr:uid="{00000000-0005-0000-0000-0000667D0000}"/>
    <cellStyle name="Comma 6 2 2 2 3 5 2" xfId="12178" xr:uid="{00000000-0005-0000-0000-0000677D0000}"/>
    <cellStyle name="Comma 6 2 2 2 3 5 2 2" xfId="27589" xr:uid="{00000000-0005-0000-0000-0000687D0000}"/>
    <cellStyle name="Comma 6 2 2 2 3 5 2 2 2" xfId="58413" xr:uid="{00000000-0005-0000-0000-0000697D0000}"/>
    <cellStyle name="Comma 6 2 2 2 3 5 2 3" xfId="43003" xr:uid="{00000000-0005-0000-0000-00006A7D0000}"/>
    <cellStyle name="Comma 6 2 2 2 3 5 3" xfId="19780" xr:uid="{00000000-0005-0000-0000-00006B7D0000}"/>
    <cellStyle name="Comma 6 2 2 2 3 5 3 2" xfId="50604" xr:uid="{00000000-0005-0000-0000-00006C7D0000}"/>
    <cellStyle name="Comma 6 2 2 2 3 5 4" xfId="35194" xr:uid="{00000000-0005-0000-0000-00006D7D0000}"/>
    <cellStyle name="Comma 6 2 2 2 3 6" xfId="8375" xr:uid="{00000000-0005-0000-0000-00006E7D0000}"/>
    <cellStyle name="Comma 6 2 2 2 3 6 2" xfId="23786" xr:uid="{00000000-0005-0000-0000-00006F7D0000}"/>
    <cellStyle name="Comma 6 2 2 2 3 6 2 2" xfId="54610" xr:uid="{00000000-0005-0000-0000-0000707D0000}"/>
    <cellStyle name="Comma 6 2 2 2 3 6 3" xfId="39200" xr:uid="{00000000-0005-0000-0000-0000717D0000}"/>
    <cellStyle name="Comma 6 2 2 2 3 7" xfId="15977" xr:uid="{00000000-0005-0000-0000-0000727D0000}"/>
    <cellStyle name="Comma 6 2 2 2 3 7 2" xfId="46801" xr:uid="{00000000-0005-0000-0000-0000737D0000}"/>
    <cellStyle name="Comma 6 2 2 2 3 8" xfId="31391" xr:uid="{00000000-0005-0000-0000-0000747D0000}"/>
    <cellStyle name="Comma 6 2 2 2 4" xfId="985" xr:uid="{00000000-0005-0000-0000-0000757D0000}"/>
    <cellStyle name="Comma 6 2 2 2 4 2" xfId="2884" xr:uid="{00000000-0005-0000-0000-0000767D0000}"/>
    <cellStyle name="Comma 6 2 2 2 4 2 2" xfId="6687" xr:uid="{00000000-0005-0000-0000-0000777D0000}"/>
    <cellStyle name="Comma 6 2 2 2 4 2 2 2" xfId="14497" xr:uid="{00000000-0005-0000-0000-0000787D0000}"/>
    <cellStyle name="Comma 6 2 2 2 4 2 2 2 2" xfId="29908" xr:uid="{00000000-0005-0000-0000-0000797D0000}"/>
    <cellStyle name="Comma 6 2 2 2 4 2 2 2 2 2" xfId="60732" xr:uid="{00000000-0005-0000-0000-00007A7D0000}"/>
    <cellStyle name="Comma 6 2 2 2 4 2 2 2 3" xfId="45322" xr:uid="{00000000-0005-0000-0000-00007B7D0000}"/>
    <cellStyle name="Comma 6 2 2 2 4 2 2 3" xfId="22099" xr:uid="{00000000-0005-0000-0000-00007C7D0000}"/>
    <cellStyle name="Comma 6 2 2 2 4 2 2 3 2" xfId="52923" xr:uid="{00000000-0005-0000-0000-00007D7D0000}"/>
    <cellStyle name="Comma 6 2 2 2 4 2 2 4" xfId="37513" xr:uid="{00000000-0005-0000-0000-00007E7D0000}"/>
    <cellStyle name="Comma 6 2 2 2 4 2 3" xfId="10694" xr:uid="{00000000-0005-0000-0000-00007F7D0000}"/>
    <cellStyle name="Comma 6 2 2 2 4 2 3 2" xfId="26105" xr:uid="{00000000-0005-0000-0000-0000807D0000}"/>
    <cellStyle name="Comma 6 2 2 2 4 2 3 2 2" xfId="56929" xr:uid="{00000000-0005-0000-0000-0000817D0000}"/>
    <cellStyle name="Comma 6 2 2 2 4 2 3 3" xfId="41519" xr:uid="{00000000-0005-0000-0000-0000827D0000}"/>
    <cellStyle name="Comma 6 2 2 2 4 2 4" xfId="18296" xr:uid="{00000000-0005-0000-0000-0000837D0000}"/>
    <cellStyle name="Comma 6 2 2 2 4 2 4 2" xfId="49120" xr:uid="{00000000-0005-0000-0000-0000847D0000}"/>
    <cellStyle name="Comma 6 2 2 2 4 2 5" xfId="33710" xr:uid="{00000000-0005-0000-0000-0000857D0000}"/>
    <cellStyle name="Comma 6 2 2 2 4 3" xfId="4788" xr:uid="{00000000-0005-0000-0000-0000867D0000}"/>
    <cellStyle name="Comma 6 2 2 2 4 3 2" xfId="12598" xr:uid="{00000000-0005-0000-0000-0000877D0000}"/>
    <cellStyle name="Comma 6 2 2 2 4 3 2 2" xfId="28009" xr:uid="{00000000-0005-0000-0000-0000887D0000}"/>
    <cellStyle name="Comma 6 2 2 2 4 3 2 2 2" xfId="58833" xr:uid="{00000000-0005-0000-0000-0000897D0000}"/>
    <cellStyle name="Comma 6 2 2 2 4 3 2 3" xfId="43423" xr:uid="{00000000-0005-0000-0000-00008A7D0000}"/>
    <cellStyle name="Comma 6 2 2 2 4 3 3" xfId="20200" xr:uid="{00000000-0005-0000-0000-00008B7D0000}"/>
    <cellStyle name="Comma 6 2 2 2 4 3 3 2" xfId="51024" xr:uid="{00000000-0005-0000-0000-00008C7D0000}"/>
    <cellStyle name="Comma 6 2 2 2 4 3 4" xfId="35614" xr:uid="{00000000-0005-0000-0000-00008D7D0000}"/>
    <cellStyle name="Comma 6 2 2 2 4 4" xfId="8795" xr:uid="{00000000-0005-0000-0000-00008E7D0000}"/>
    <cellStyle name="Comma 6 2 2 2 4 4 2" xfId="24206" xr:uid="{00000000-0005-0000-0000-00008F7D0000}"/>
    <cellStyle name="Comma 6 2 2 2 4 4 2 2" xfId="55030" xr:uid="{00000000-0005-0000-0000-0000907D0000}"/>
    <cellStyle name="Comma 6 2 2 2 4 4 3" xfId="39620" xr:uid="{00000000-0005-0000-0000-0000917D0000}"/>
    <cellStyle name="Comma 6 2 2 2 4 5" xfId="16397" xr:uid="{00000000-0005-0000-0000-0000927D0000}"/>
    <cellStyle name="Comma 6 2 2 2 4 5 2" xfId="47221" xr:uid="{00000000-0005-0000-0000-0000937D0000}"/>
    <cellStyle name="Comma 6 2 2 2 4 6" xfId="31811" xr:uid="{00000000-0005-0000-0000-0000947D0000}"/>
    <cellStyle name="Comma 6 2 2 2 5" xfId="1618" xr:uid="{00000000-0005-0000-0000-0000957D0000}"/>
    <cellStyle name="Comma 6 2 2 2 5 2" xfId="3517" xr:uid="{00000000-0005-0000-0000-0000967D0000}"/>
    <cellStyle name="Comma 6 2 2 2 5 2 2" xfId="7320" xr:uid="{00000000-0005-0000-0000-0000977D0000}"/>
    <cellStyle name="Comma 6 2 2 2 5 2 2 2" xfId="15130" xr:uid="{00000000-0005-0000-0000-0000987D0000}"/>
    <cellStyle name="Comma 6 2 2 2 5 2 2 2 2" xfId="30541" xr:uid="{00000000-0005-0000-0000-0000997D0000}"/>
    <cellStyle name="Comma 6 2 2 2 5 2 2 2 2 2" xfId="61365" xr:uid="{00000000-0005-0000-0000-00009A7D0000}"/>
    <cellStyle name="Comma 6 2 2 2 5 2 2 2 3" xfId="45955" xr:uid="{00000000-0005-0000-0000-00009B7D0000}"/>
    <cellStyle name="Comma 6 2 2 2 5 2 2 3" xfId="22732" xr:uid="{00000000-0005-0000-0000-00009C7D0000}"/>
    <cellStyle name="Comma 6 2 2 2 5 2 2 3 2" xfId="53556" xr:uid="{00000000-0005-0000-0000-00009D7D0000}"/>
    <cellStyle name="Comma 6 2 2 2 5 2 2 4" xfId="38146" xr:uid="{00000000-0005-0000-0000-00009E7D0000}"/>
    <cellStyle name="Comma 6 2 2 2 5 2 3" xfId="11327" xr:uid="{00000000-0005-0000-0000-00009F7D0000}"/>
    <cellStyle name="Comma 6 2 2 2 5 2 3 2" xfId="26738" xr:uid="{00000000-0005-0000-0000-0000A07D0000}"/>
    <cellStyle name="Comma 6 2 2 2 5 2 3 2 2" xfId="57562" xr:uid="{00000000-0005-0000-0000-0000A17D0000}"/>
    <cellStyle name="Comma 6 2 2 2 5 2 3 3" xfId="42152" xr:uid="{00000000-0005-0000-0000-0000A27D0000}"/>
    <cellStyle name="Comma 6 2 2 2 5 2 4" xfId="18929" xr:uid="{00000000-0005-0000-0000-0000A37D0000}"/>
    <cellStyle name="Comma 6 2 2 2 5 2 4 2" xfId="49753" xr:uid="{00000000-0005-0000-0000-0000A47D0000}"/>
    <cellStyle name="Comma 6 2 2 2 5 2 5" xfId="34343" xr:uid="{00000000-0005-0000-0000-0000A57D0000}"/>
    <cellStyle name="Comma 6 2 2 2 5 3" xfId="5421" xr:uid="{00000000-0005-0000-0000-0000A67D0000}"/>
    <cellStyle name="Comma 6 2 2 2 5 3 2" xfId="13231" xr:uid="{00000000-0005-0000-0000-0000A77D0000}"/>
    <cellStyle name="Comma 6 2 2 2 5 3 2 2" xfId="28642" xr:uid="{00000000-0005-0000-0000-0000A87D0000}"/>
    <cellStyle name="Comma 6 2 2 2 5 3 2 2 2" xfId="59466" xr:uid="{00000000-0005-0000-0000-0000A97D0000}"/>
    <cellStyle name="Comma 6 2 2 2 5 3 2 3" xfId="44056" xr:uid="{00000000-0005-0000-0000-0000AA7D0000}"/>
    <cellStyle name="Comma 6 2 2 2 5 3 3" xfId="20833" xr:uid="{00000000-0005-0000-0000-0000AB7D0000}"/>
    <cellStyle name="Comma 6 2 2 2 5 3 3 2" xfId="51657" xr:uid="{00000000-0005-0000-0000-0000AC7D0000}"/>
    <cellStyle name="Comma 6 2 2 2 5 3 4" xfId="36247" xr:uid="{00000000-0005-0000-0000-0000AD7D0000}"/>
    <cellStyle name="Comma 6 2 2 2 5 4" xfId="9428" xr:uid="{00000000-0005-0000-0000-0000AE7D0000}"/>
    <cellStyle name="Comma 6 2 2 2 5 4 2" xfId="24839" xr:uid="{00000000-0005-0000-0000-0000AF7D0000}"/>
    <cellStyle name="Comma 6 2 2 2 5 4 2 2" xfId="55663" xr:uid="{00000000-0005-0000-0000-0000B07D0000}"/>
    <cellStyle name="Comma 6 2 2 2 5 4 3" xfId="40253" xr:uid="{00000000-0005-0000-0000-0000B17D0000}"/>
    <cellStyle name="Comma 6 2 2 2 5 5" xfId="17030" xr:uid="{00000000-0005-0000-0000-0000B27D0000}"/>
    <cellStyle name="Comma 6 2 2 2 5 5 2" xfId="47854" xr:uid="{00000000-0005-0000-0000-0000B37D0000}"/>
    <cellStyle name="Comma 6 2 2 2 5 6" xfId="32444" xr:uid="{00000000-0005-0000-0000-0000B47D0000}"/>
    <cellStyle name="Comma 6 2 2 2 6" xfId="2251" xr:uid="{00000000-0005-0000-0000-0000B57D0000}"/>
    <cellStyle name="Comma 6 2 2 2 6 2" xfId="6054" xr:uid="{00000000-0005-0000-0000-0000B67D0000}"/>
    <cellStyle name="Comma 6 2 2 2 6 2 2" xfId="13864" xr:uid="{00000000-0005-0000-0000-0000B77D0000}"/>
    <cellStyle name="Comma 6 2 2 2 6 2 2 2" xfId="29275" xr:uid="{00000000-0005-0000-0000-0000B87D0000}"/>
    <cellStyle name="Comma 6 2 2 2 6 2 2 2 2" xfId="60099" xr:uid="{00000000-0005-0000-0000-0000B97D0000}"/>
    <cellStyle name="Comma 6 2 2 2 6 2 2 3" xfId="44689" xr:uid="{00000000-0005-0000-0000-0000BA7D0000}"/>
    <cellStyle name="Comma 6 2 2 2 6 2 3" xfId="21466" xr:uid="{00000000-0005-0000-0000-0000BB7D0000}"/>
    <cellStyle name="Comma 6 2 2 2 6 2 3 2" xfId="52290" xr:uid="{00000000-0005-0000-0000-0000BC7D0000}"/>
    <cellStyle name="Comma 6 2 2 2 6 2 4" xfId="36880" xr:uid="{00000000-0005-0000-0000-0000BD7D0000}"/>
    <cellStyle name="Comma 6 2 2 2 6 3" xfId="10061" xr:uid="{00000000-0005-0000-0000-0000BE7D0000}"/>
    <cellStyle name="Comma 6 2 2 2 6 3 2" xfId="25472" xr:uid="{00000000-0005-0000-0000-0000BF7D0000}"/>
    <cellStyle name="Comma 6 2 2 2 6 3 2 2" xfId="56296" xr:uid="{00000000-0005-0000-0000-0000C07D0000}"/>
    <cellStyle name="Comma 6 2 2 2 6 3 3" xfId="40886" xr:uid="{00000000-0005-0000-0000-0000C17D0000}"/>
    <cellStyle name="Comma 6 2 2 2 6 4" xfId="17663" xr:uid="{00000000-0005-0000-0000-0000C27D0000}"/>
    <cellStyle name="Comma 6 2 2 2 6 4 2" xfId="48487" xr:uid="{00000000-0005-0000-0000-0000C37D0000}"/>
    <cellStyle name="Comma 6 2 2 2 6 5" xfId="33077" xr:uid="{00000000-0005-0000-0000-0000C47D0000}"/>
    <cellStyle name="Comma 6 2 2 2 7" xfId="4155" xr:uid="{00000000-0005-0000-0000-0000C57D0000}"/>
    <cellStyle name="Comma 6 2 2 2 7 2" xfId="11965" xr:uid="{00000000-0005-0000-0000-0000C67D0000}"/>
    <cellStyle name="Comma 6 2 2 2 7 2 2" xfId="27376" xr:uid="{00000000-0005-0000-0000-0000C77D0000}"/>
    <cellStyle name="Comma 6 2 2 2 7 2 2 2" xfId="58200" xr:uid="{00000000-0005-0000-0000-0000C87D0000}"/>
    <cellStyle name="Comma 6 2 2 2 7 2 3" xfId="42790" xr:uid="{00000000-0005-0000-0000-0000C97D0000}"/>
    <cellStyle name="Comma 6 2 2 2 7 3" xfId="19567" xr:uid="{00000000-0005-0000-0000-0000CA7D0000}"/>
    <cellStyle name="Comma 6 2 2 2 7 3 2" xfId="50391" xr:uid="{00000000-0005-0000-0000-0000CB7D0000}"/>
    <cellStyle name="Comma 6 2 2 2 7 4" xfId="34981" xr:uid="{00000000-0005-0000-0000-0000CC7D0000}"/>
    <cellStyle name="Comma 6 2 2 2 8" xfId="8162" xr:uid="{00000000-0005-0000-0000-0000CD7D0000}"/>
    <cellStyle name="Comma 6 2 2 2 8 2" xfId="23573" xr:uid="{00000000-0005-0000-0000-0000CE7D0000}"/>
    <cellStyle name="Comma 6 2 2 2 8 2 2" xfId="54397" xr:uid="{00000000-0005-0000-0000-0000CF7D0000}"/>
    <cellStyle name="Comma 6 2 2 2 8 3" xfId="38987" xr:uid="{00000000-0005-0000-0000-0000D07D0000}"/>
    <cellStyle name="Comma 6 2 2 2 9" xfId="7953" xr:uid="{00000000-0005-0000-0000-0000D17D0000}"/>
    <cellStyle name="Comma 6 2 2 2 9 2" xfId="23364" xr:uid="{00000000-0005-0000-0000-0000D27D0000}"/>
    <cellStyle name="Comma 6 2 2 2 9 2 2" xfId="54188" xr:uid="{00000000-0005-0000-0000-0000D37D0000}"/>
    <cellStyle name="Comma 6 2 2 2 9 3" xfId="38778" xr:uid="{00000000-0005-0000-0000-0000D47D0000}"/>
    <cellStyle name="Comma 6 2 2 3" xfId="692" xr:uid="{00000000-0005-0000-0000-0000D57D0000}"/>
    <cellStyle name="Comma 6 2 2 3 2" xfId="1325" xr:uid="{00000000-0005-0000-0000-0000D67D0000}"/>
    <cellStyle name="Comma 6 2 2 3 2 2" xfId="3224" xr:uid="{00000000-0005-0000-0000-0000D77D0000}"/>
    <cellStyle name="Comma 6 2 2 3 2 2 2" xfId="7027" xr:uid="{00000000-0005-0000-0000-0000D87D0000}"/>
    <cellStyle name="Comma 6 2 2 3 2 2 2 2" xfId="14837" xr:uid="{00000000-0005-0000-0000-0000D97D0000}"/>
    <cellStyle name="Comma 6 2 2 3 2 2 2 2 2" xfId="30248" xr:uid="{00000000-0005-0000-0000-0000DA7D0000}"/>
    <cellStyle name="Comma 6 2 2 3 2 2 2 2 2 2" xfId="61072" xr:uid="{00000000-0005-0000-0000-0000DB7D0000}"/>
    <cellStyle name="Comma 6 2 2 3 2 2 2 2 3" xfId="45662" xr:uid="{00000000-0005-0000-0000-0000DC7D0000}"/>
    <cellStyle name="Comma 6 2 2 3 2 2 2 3" xfId="22439" xr:uid="{00000000-0005-0000-0000-0000DD7D0000}"/>
    <cellStyle name="Comma 6 2 2 3 2 2 2 3 2" xfId="53263" xr:uid="{00000000-0005-0000-0000-0000DE7D0000}"/>
    <cellStyle name="Comma 6 2 2 3 2 2 2 4" xfId="37853" xr:uid="{00000000-0005-0000-0000-0000DF7D0000}"/>
    <cellStyle name="Comma 6 2 2 3 2 2 3" xfId="11034" xr:uid="{00000000-0005-0000-0000-0000E07D0000}"/>
    <cellStyle name="Comma 6 2 2 3 2 2 3 2" xfId="26445" xr:uid="{00000000-0005-0000-0000-0000E17D0000}"/>
    <cellStyle name="Comma 6 2 2 3 2 2 3 2 2" xfId="57269" xr:uid="{00000000-0005-0000-0000-0000E27D0000}"/>
    <cellStyle name="Comma 6 2 2 3 2 2 3 3" xfId="41859" xr:uid="{00000000-0005-0000-0000-0000E37D0000}"/>
    <cellStyle name="Comma 6 2 2 3 2 2 4" xfId="18636" xr:uid="{00000000-0005-0000-0000-0000E47D0000}"/>
    <cellStyle name="Comma 6 2 2 3 2 2 4 2" xfId="49460" xr:uid="{00000000-0005-0000-0000-0000E57D0000}"/>
    <cellStyle name="Comma 6 2 2 3 2 2 5" xfId="34050" xr:uid="{00000000-0005-0000-0000-0000E67D0000}"/>
    <cellStyle name="Comma 6 2 2 3 2 3" xfId="5128" xr:uid="{00000000-0005-0000-0000-0000E77D0000}"/>
    <cellStyle name="Comma 6 2 2 3 2 3 2" xfId="12938" xr:uid="{00000000-0005-0000-0000-0000E87D0000}"/>
    <cellStyle name="Comma 6 2 2 3 2 3 2 2" xfId="28349" xr:uid="{00000000-0005-0000-0000-0000E97D0000}"/>
    <cellStyle name="Comma 6 2 2 3 2 3 2 2 2" xfId="59173" xr:uid="{00000000-0005-0000-0000-0000EA7D0000}"/>
    <cellStyle name="Comma 6 2 2 3 2 3 2 3" xfId="43763" xr:uid="{00000000-0005-0000-0000-0000EB7D0000}"/>
    <cellStyle name="Comma 6 2 2 3 2 3 3" xfId="20540" xr:uid="{00000000-0005-0000-0000-0000EC7D0000}"/>
    <cellStyle name="Comma 6 2 2 3 2 3 3 2" xfId="51364" xr:uid="{00000000-0005-0000-0000-0000ED7D0000}"/>
    <cellStyle name="Comma 6 2 2 3 2 3 4" xfId="35954" xr:uid="{00000000-0005-0000-0000-0000EE7D0000}"/>
    <cellStyle name="Comma 6 2 2 3 2 4" xfId="9135" xr:uid="{00000000-0005-0000-0000-0000EF7D0000}"/>
    <cellStyle name="Comma 6 2 2 3 2 4 2" xfId="24546" xr:uid="{00000000-0005-0000-0000-0000F07D0000}"/>
    <cellStyle name="Comma 6 2 2 3 2 4 2 2" xfId="55370" xr:uid="{00000000-0005-0000-0000-0000F17D0000}"/>
    <cellStyle name="Comma 6 2 2 3 2 4 3" xfId="39960" xr:uid="{00000000-0005-0000-0000-0000F27D0000}"/>
    <cellStyle name="Comma 6 2 2 3 2 5" xfId="16737" xr:uid="{00000000-0005-0000-0000-0000F37D0000}"/>
    <cellStyle name="Comma 6 2 2 3 2 5 2" xfId="47561" xr:uid="{00000000-0005-0000-0000-0000F47D0000}"/>
    <cellStyle name="Comma 6 2 2 3 2 6" xfId="32151" xr:uid="{00000000-0005-0000-0000-0000F57D0000}"/>
    <cellStyle name="Comma 6 2 2 3 3" xfId="1958" xr:uid="{00000000-0005-0000-0000-0000F67D0000}"/>
    <cellStyle name="Comma 6 2 2 3 3 2" xfId="3857" xr:uid="{00000000-0005-0000-0000-0000F77D0000}"/>
    <cellStyle name="Comma 6 2 2 3 3 2 2" xfId="7660" xr:uid="{00000000-0005-0000-0000-0000F87D0000}"/>
    <cellStyle name="Comma 6 2 2 3 3 2 2 2" xfId="15470" xr:uid="{00000000-0005-0000-0000-0000F97D0000}"/>
    <cellStyle name="Comma 6 2 2 3 3 2 2 2 2" xfId="30881" xr:uid="{00000000-0005-0000-0000-0000FA7D0000}"/>
    <cellStyle name="Comma 6 2 2 3 3 2 2 2 2 2" xfId="61705" xr:uid="{00000000-0005-0000-0000-0000FB7D0000}"/>
    <cellStyle name="Comma 6 2 2 3 3 2 2 2 3" xfId="46295" xr:uid="{00000000-0005-0000-0000-0000FC7D0000}"/>
    <cellStyle name="Comma 6 2 2 3 3 2 2 3" xfId="23072" xr:uid="{00000000-0005-0000-0000-0000FD7D0000}"/>
    <cellStyle name="Comma 6 2 2 3 3 2 2 3 2" xfId="53896" xr:uid="{00000000-0005-0000-0000-0000FE7D0000}"/>
    <cellStyle name="Comma 6 2 2 3 3 2 2 4" xfId="38486" xr:uid="{00000000-0005-0000-0000-0000FF7D0000}"/>
    <cellStyle name="Comma 6 2 2 3 3 2 3" xfId="11667" xr:uid="{00000000-0005-0000-0000-0000007E0000}"/>
    <cellStyle name="Comma 6 2 2 3 3 2 3 2" xfId="27078" xr:uid="{00000000-0005-0000-0000-0000017E0000}"/>
    <cellStyle name="Comma 6 2 2 3 3 2 3 2 2" xfId="57902" xr:uid="{00000000-0005-0000-0000-0000027E0000}"/>
    <cellStyle name="Comma 6 2 2 3 3 2 3 3" xfId="42492" xr:uid="{00000000-0005-0000-0000-0000037E0000}"/>
    <cellStyle name="Comma 6 2 2 3 3 2 4" xfId="19269" xr:uid="{00000000-0005-0000-0000-0000047E0000}"/>
    <cellStyle name="Comma 6 2 2 3 3 2 4 2" xfId="50093" xr:uid="{00000000-0005-0000-0000-0000057E0000}"/>
    <cellStyle name="Comma 6 2 2 3 3 2 5" xfId="34683" xr:uid="{00000000-0005-0000-0000-0000067E0000}"/>
    <cellStyle name="Comma 6 2 2 3 3 3" xfId="5761" xr:uid="{00000000-0005-0000-0000-0000077E0000}"/>
    <cellStyle name="Comma 6 2 2 3 3 3 2" xfId="13571" xr:uid="{00000000-0005-0000-0000-0000087E0000}"/>
    <cellStyle name="Comma 6 2 2 3 3 3 2 2" xfId="28982" xr:uid="{00000000-0005-0000-0000-0000097E0000}"/>
    <cellStyle name="Comma 6 2 2 3 3 3 2 2 2" xfId="59806" xr:uid="{00000000-0005-0000-0000-00000A7E0000}"/>
    <cellStyle name="Comma 6 2 2 3 3 3 2 3" xfId="44396" xr:uid="{00000000-0005-0000-0000-00000B7E0000}"/>
    <cellStyle name="Comma 6 2 2 3 3 3 3" xfId="21173" xr:uid="{00000000-0005-0000-0000-00000C7E0000}"/>
    <cellStyle name="Comma 6 2 2 3 3 3 3 2" xfId="51997" xr:uid="{00000000-0005-0000-0000-00000D7E0000}"/>
    <cellStyle name="Comma 6 2 2 3 3 3 4" xfId="36587" xr:uid="{00000000-0005-0000-0000-00000E7E0000}"/>
    <cellStyle name="Comma 6 2 2 3 3 4" xfId="9768" xr:uid="{00000000-0005-0000-0000-00000F7E0000}"/>
    <cellStyle name="Comma 6 2 2 3 3 4 2" xfId="25179" xr:uid="{00000000-0005-0000-0000-0000107E0000}"/>
    <cellStyle name="Comma 6 2 2 3 3 4 2 2" xfId="56003" xr:uid="{00000000-0005-0000-0000-0000117E0000}"/>
    <cellStyle name="Comma 6 2 2 3 3 4 3" xfId="40593" xr:uid="{00000000-0005-0000-0000-0000127E0000}"/>
    <cellStyle name="Comma 6 2 2 3 3 5" xfId="17370" xr:uid="{00000000-0005-0000-0000-0000137E0000}"/>
    <cellStyle name="Comma 6 2 2 3 3 5 2" xfId="48194" xr:uid="{00000000-0005-0000-0000-0000147E0000}"/>
    <cellStyle name="Comma 6 2 2 3 3 6" xfId="32784" xr:uid="{00000000-0005-0000-0000-0000157E0000}"/>
    <cellStyle name="Comma 6 2 2 3 4" xfId="2591" xr:uid="{00000000-0005-0000-0000-0000167E0000}"/>
    <cellStyle name="Comma 6 2 2 3 4 2" xfId="6394" xr:uid="{00000000-0005-0000-0000-0000177E0000}"/>
    <cellStyle name="Comma 6 2 2 3 4 2 2" xfId="14204" xr:uid="{00000000-0005-0000-0000-0000187E0000}"/>
    <cellStyle name="Comma 6 2 2 3 4 2 2 2" xfId="29615" xr:uid="{00000000-0005-0000-0000-0000197E0000}"/>
    <cellStyle name="Comma 6 2 2 3 4 2 2 2 2" xfId="60439" xr:uid="{00000000-0005-0000-0000-00001A7E0000}"/>
    <cellStyle name="Comma 6 2 2 3 4 2 2 3" xfId="45029" xr:uid="{00000000-0005-0000-0000-00001B7E0000}"/>
    <cellStyle name="Comma 6 2 2 3 4 2 3" xfId="21806" xr:uid="{00000000-0005-0000-0000-00001C7E0000}"/>
    <cellStyle name="Comma 6 2 2 3 4 2 3 2" xfId="52630" xr:uid="{00000000-0005-0000-0000-00001D7E0000}"/>
    <cellStyle name="Comma 6 2 2 3 4 2 4" xfId="37220" xr:uid="{00000000-0005-0000-0000-00001E7E0000}"/>
    <cellStyle name="Comma 6 2 2 3 4 3" xfId="10401" xr:uid="{00000000-0005-0000-0000-00001F7E0000}"/>
    <cellStyle name="Comma 6 2 2 3 4 3 2" xfId="25812" xr:uid="{00000000-0005-0000-0000-0000207E0000}"/>
    <cellStyle name="Comma 6 2 2 3 4 3 2 2" xfId="56636" xr:uid="{00000000-0005-0000-0000-0000217E0000}"/>
    <cellStyle name="Comma 6 2 2 3 4 3 3" xfId="41226" xr:uid="{00000000-0005-0000-0000-0000227E0000}"/>
    <cellStyle name="Comma 6 2 2 3 4 4" xfId="18003" xr:uid="{00000000-0005-0000-0000-0000237E0000}"/>
    <cellStyle name="Comma 6 2 2 3 4 4 2" xfId="48827" xr:uid="{00000000-0005-0000-0000-0000247E0000}"/>
    <cellStyle name="Comma 6 2 2 3 4 5" xfId="33417" xr:uid="{00000000-0005-0000-0000-0000257E0000}"/>
    <cellStyle name="Comma 6 2 2 3 5" xfId="4495" xr:uid="{00000000-0005-0000-0000-0000267E0000}"/>
    <cellStyle name="Comma 6 2 2 3 5 2" xfId="12305" xr:uid="{00000000-0005-0000-0000-0000277E0000}"/>
    <cellStyle name="Comma 6 2 2 3 5 2 2" xfId="27716" xr:uid="{00000000-0005-0000-0000-0000287E0000}"/>
    <cellStyle name="Comma 6 2 2 3 5 2 2 2" xfId="58540" xr:uid="{00000000-0005-0000-0000-0000297E0000}"/>
    <cellStyle name="Comma 6 2 2 3 5 2 3" xfId="43130" xr:uid="{00000000-0005-0000-0000-00002A7E0000}"/>
    <cellStyle name="Comma 6 2 2 3 5 3" xfId="19907" xr:uid="{00000000-0005-0000-0000-00002B7E0000}"/>
    <cellStyle name="Comma 6 2 2 3 5 3 2" xfId="50731" xr:uid="{00000000-0005-0000-0000-00002C7E0000}"/>
    <cellStyle name="Comma 6 2 2 3 5 4" xfId="35321" xr:uid="{00000000-0005-0000-0000-00002D7E0000}"/>
    <cellStyle name="Comma 6 2 2 3 6" xfId="8502" xr:uid="{00000000-0005-0000-0000-00002E7E0000}"/>
    <cellStyle name="Comma 6 2 2 3 6 2" xfId="23913" xr:uid="{00000000-0005-0000-0000-00002F7E0000}"/>
    <cellStyle name="Comma 6 2 2 3 6 2 2" xfId="54737" xr:uid="{00000000-0005-0000-0000-0000307E0000}"/>
    <cellStyle name="Comma 6 2 2 3 6 3" xfId="39327" xr:uid="{00000000-0005-0000-0000-0000317E0000}"/>
    <cellStyle name="Comma 6 2 2 3 7" xfId="16104" xr:uid="{00000000-0005-0000-0000-0000327E0000}"/>
    <cellStyle name="Comma 6 2 2 3 7 2" xfId="46928" xr:uid="{00000000-0005-0000-0000-0000337E0000}"/>
    <cellStyle name="Comma 6 2 2 3 8" xfId="31518" xr:uid="{00000000-0005-0000-0000-0000347E0000}"/>
    <cellStyle name="Comma 6 2 2 4" xfId="483" xr:uid="{00000000-0005-0000-0000-0000357E0000}"/>
    <cellStyle name="Comma 6 2 2 4 2" xfId="1116" xr:uid="{00000000-0005-0000-0000-0000367E0000}"/>
    <cellStyle name="Comma 6 2 2 4 2 2" xfId="3015" xr:uid="{00000000-0005-0000-0000-0000377E0000}"/>
    <cellStyle name="Comma 6 2 2 4 2 2 2" xfId="6818" xr:uid="{00000000-0005-0000-0000-0000387E0000}"/>
    <cellStyle name="Comma 6 2 2 4 2 2 2 2" xfId="14628" xr:uid="{00000000-0005-0000-0000-0000397E0000}"/>
    <cellStyle name="Comma 6 2 2 4 2 2 2 2 2" xfId="30039" xr:uid="{00000000-0005-0000-0000-00003A7E0000}"/>
    <cellStyle name="Comma 6 2 2 4 2 2 2 2 2 2" xfId="60863" xr:uid="{00000000-0005-0000-0000-00003B7E0000}"/>
    <cellStyle name="Comma 6 2 2 4 2 2 2 2 3" xfId="45453" xr:uid="{00000000-0005-0000-0000-00003C7E0000}"/>
    <cellStyle name="Comma 6 2 2 4 2 2 2 3" xfId="22230" xr:uid="{00000000-0005-0000-0000-00003D7E0000}"/>
    <cellStyle name="Comma 6 2 2 4 2 2 2 3 2" xfId="53054" xr:uid="{00000000-0005-0000-0000-00003E7E0000}"/>
    <cellStyle name="Comma 6 2 2 4 2 2 2 4" xfId="37644" xr:uid="{00000000-0005-0000-0000-00003F7E0000}"/>
    <cellStyle name="Comma 6 2 2 4 2 2 3" xfId="10825" xr:uid="{00000000-0005-0000-0000-0000407E0000}"/>
    <cellStyle name="Comma 6 2 2 4 2 2 3 2" xfId="26236" xr:uid="{00000000-0005-0000-0000-0000417E0000}"/>
    <cellStyle name="Comma 6 2 2 4 2 2 3 2 2" xfId="57060" xr:uid="{00000000-0005-0000-0000-0000427E0000}"/>
    <cellStyle name="Comma 6 2 2 4 2 2 3 3" xfId="41650" xr:uid="{00000000-0005-0000-0000-0000437E0000}"/>
    <cellStyle name="Comma 6 2 2 4 2 2 4" xfId="18427" xr:uid="{00000000-0005-0000-0000-0000447E0000}"/>
    <cellStyle name="Comma 6 2 2 4 2 2 4 2" xfId="49251" xr:uid="{00000000-0005-0000-0000-0000457E0000}"/>
    <cellStyle name="Comma 6 2 2 4 2 2 5" xfId="33841" xr:uid="{00000000-0005-0000-0000-0000467E0000}"/>
    <cellStyle name="Comma 6 2 2 4 2 3" xfId="4919" xr:uid="{00000000-0005-0000-0000-0000477E0000}"/>
    <cellStyle name="Comma 6 2 2 4 2 3 2" xfId="12729" xr:uid="{00000000-0005-0000-0000-0000487E0000}"/>
    <cellStyle name="Comma 6 2 2 4 2 3 2 2" xfId="28140" xr:uid="{00000000-0005-0000-0000-0000497E0000}"/>
    <cellStyle name="Comma 6 2 2 4 2 3 2 2 2" xfId="58964" xr:uid="{00000000-0005-0000-0000-00004A7E0000}"/>
    <cellStyle name="Comma 6 2 2 4 2 3 2 3" xfId="43554" xr:uid="{00000000-0005-0000-0000-00004B7E0000}"/>
    <cellStyle name="Comma 6 2 2 4 2 3 3" xfId="20331" xr:uid="{00000000-0005-0000-0000-00004C7E0000}"/>
    <cellStyle name="Comma 6 2 2 4 2 3 3 2" xfId="51155" xr:uid="{00000000-0005-0000-0000-00004D7E0000}"/>
    <cellStyle name="Comma 6 2 2 4 2 3 4" xfId="35745" xr:uid="{00000000-0005-0000-0000-00004E7E0000}"/>
    <cellStyle name="Comma 6 2 2 4 2 4" xfId="8926" xr:uid="{00000000-0005-0000-0000-00004F7E0000}"/>
    <cellStyle name="Comma 6 2 2 4 2 4 2" xfId="24337" xr:uid="{00000000-0005-0000-0000-0000507E0000}"/>
    <cellStyle name="Comma 6 2 2 4 2 4 2 2" xfId="55161" xr:uid="{00000000-0005-0000-0000-0000517E0000}"/>
    <cellStyle name="Comma 6 2 2 4 2 4 3" xfId="39751" xr:uid="{00000000-0005-0000-0000-0000527E0000}"/>
    <cellStyle name="Comma 6 2 2 4 2 5" xfId="16528" xr:uid="{00000000-0005-0000-0000-0000537E0000}"/>
    <cellStyle name="Comma 6 2 2 4 2 5 2" xfId="47352" xr:uid="{00000000-0005-0000-0000-0000547E0000}"/>
    <cellStyle name="Comma 6 2 2 4 2 6" xfId="31942" xr:uid="{00000000-0005-0000-0000-0000557E0000}"/>
    <cellStyle name="Comma 6 2 2 4 3" xfId="1749" xr:uid="{00000000-0005-0000-0000-0000567E0000}"/>
    <cellStyle name="Comma 6 2 2 4 3 2" xfId="3648" xr:uid="{00000000-0005-0000-0000-0000577E0000}"/>
    <cellStyle name="Comma 6 2 2 4 3 2 2" xfId="7451" xr:uid="{00000000-0005-0000-0000-0000587E0000}"/>
    <cellStyle name="Comma 6 2 2 4 3 2 2 2" xfId="15261" xr:uid="{00000000-0005-0000-0000-0000597E0000}"/>
    <cellStyle name="Comma 6 2 2 4 3 2 2 2 2" xfId="30672" xr:uid="{00000000-0005-0000-0000-00005A7E0000}"/>
    <cellStyle name="Comma 6 2 2 4 3 2 2 2 2 2" xfId="61496" xr:uid="{00000000-0005-0000-0000-00005B7E0000}"/>
    <cellStyle name="Comma 6 2 2 4 3 2 2 2 3" xfId="46086" xr:uid="{00000000-0005-0000-0000-00005C7E0000}"/>
    <cellStyle name="Comma 6 2 2 4 3 2 2 3" xfId="22863" xr:uid="{00000000-0005-0000-0000-00005D7E0000}"/>
    <cellStyle name="Comma 6 2 2 4 3 2 2 3 2" xfId="53687" xr:uid="{00000000-0005-0000-0000-00005E7E0000}"/>
    <cellStyle name="Comma 6 2 2 4 3 2 2 4" xfId="38277" xr:uid="{00000000-0005-0000-0000-00005F7E0000}"/>
    <cellStyle name="Comma 6 2 2 4 3 2 3" xfId="11458" xr:uid="{00000000-0005-0000-0000-0000607E0000}"/>
    <cellStyle name="Comma 6 2 2 4 3 2 3 2" xfId="26869" xr:uid="{00000000-0005-0000-0000-0000617E0000}"/>
    <cellStyle name="Comma 6 2 2 4 3 2 3 2 2" xfId="57693" xr:uid="{00000000-0005-0000-0000-0000627E0000}"/>
    <cellStyle name="Comma 6 2 2 4 3 2 3 3" xfId="42283" xr:uid="{00000000-0005-0000-0000-0000637E0000}"/>
    <cellStyle name="Comma 6 2 2 4 3 2 4" xfId="19060" xr:uid="{00000000-0005-0000-0000-0000647E0000}"/>
    <cellStyle name="Comma 6 2 2 4 3 2 4 2" xfId="49884" xr:uid="{00000000-0005-0000-0000-0000657E0000}"/>
    <cellStyle name="Comma 6 2 2 4 3 2 5" xfId="34474" xr:uid="{00000000-0005-0000-0000-0000667E0000}"/>
    <cellStyle name="Comma 6 2 2 4 3 3" xfId="5552" xr:uid="{00000000-0005-0000-0000-0000677E0000}"/>
    <cellStyle name="Comma 6 2 2 4 3 3 2" xfId="13362" xr:uid="{00000000-0005-0000-0000-0000687E0000}"/>
    <cellStyle name="Comma 6 2 2 4 3 3 2 2" xfId="28773" xr:uid="{00000000-0005-0000-0000-0000697E0000}"/>
    <cellStyle name="Comma 6 2 2 4 3 3 2 2 2" xfId="59597" xr:uid="{00000000-0005-0000-0000-00006A7E0000}"/>
    <cellStyle name="Comma 6 2 2 4 3 3 2 3" xfId="44187" xr:uid="{00000000-0005-0000-0000-00006B7E0000}"/>
    <cellStyle name="Comma 6 2 2 4 3 3 3" xfId="20964" xr:uid="{00000000-0005-0000-0000-00006C7E0000}"/>
    <cellStyle name="Comma 6 2 2 4 3 3 3 2" xfId="51788" xr:uid="{00000000-0005-0000-0000-00006D7E0000}"/>
    <cellStyle name="Comma 6 2 2 4 3 3 4" xfId="36378" xr:uid="{00000000-0005-0000-0000-00006E7E0000}"/>
    <cellStyle name="Comma 6 2 2 4 3 4" xfId="9559" xr:uid="{00000000-0005-0000-0000-00006F7E0000}"/>
    <cellStyle name="Comma 6 2 2 4 3 4 2" xfId="24970" xr:uid="{00000000-0005-0000-0000-0000707E0000}"/>
    <cellStyle name="Comma 6 2 2 4 3 4 2 2" xfId="55794" xr:uid="{00000000-0005-0000-0000-0000717E0000}"/>
    <cellStyle name="Comma 6 2 2 4 3 4 3" xfId="40384" xr:uid="{00000000-0005-0000-0000-0000727E0000}"/>
    <cellStyle name="Comma 6 2 2 4 3 5" xfId="17161" xr:uid="{00000000-0005-0000-0000-0000737E0000}"/>
    <cellStyle name="Comma 6 2 2 4 3 5 2" xfId="47985" xr:uid="{00000000-0005-0000-0000-0000747E0000}"/>
    <cellStyle name="Comma 6 2 2 4 3 6" xfId="32575" xr:uid="{00000000-0005-0000-0000-0000757E0000}"/>
    <cellStyle name="Comma 6 2 2 4 4" xfId="2382" xr:uid="{00000000-0005-0000-0000-0000767E0000}"/>
    <cellStyle name="Comma 6 2 2 4 4 2" xfId="6185" xr:uid="{00000000-0005-0000-0000-0000777E0000}"/>
    <cellStyle name="Comma 6 2 2 4 4 2 2" xfId="13995" xr:uid="{00000000-0005-0000-0000-0000787E0000}"/>
    <cellStyle name="Comma 6 2 2 4 4 2 2 2" xfId="29406" xr:uid="{00000000-0005-0000-0000-0000797E0000}"/>
    <cellStyle name="Comma 6 2 2 4 4 2 2 2 2" xfId="60230" xr:uid="{00000000-0005-0000-0000-00007A7E0000}"/>
    <cellStyle name="Comma 6 2 2 4 4 2 2 3" xfId="44820" xr:uid="{00000000-0005-0000-0000-00007B7E0000}"/>
    <cellStyle name="Comma 6 2 2 4 4 2 3" xfId="21597" xr:uid="{00000000-0005-0000-0000-00007C7E0000}"/>
    <cellStyle name="Comma 6 2 2 4 4 2 3 2" xfId="52421" xr:uid="{00000000-0005-0000-0000-00007D7E0000}"/>
    <cellStyle name="Comma 6 2 2 4 4 2 4" xfId="37011" xr:uid="{00000000-0005-0000-0000-00007E7E0000}"/>
    <cellStyle name="Comma 6 2 2 4 4 3" xfId="10192" xr:uid="{00000000-0005-0000-0000-00007F7E0000}"/>
    <cellStyle name="Comma 6 2 2 4 4 3 2" xfId="25603" xr:uid="{00000000-0005-0000-0000-0000807E0000}"/>
    <cellStyle name="Comma 6 2 2 4 4 3 2 2" xfId="56427" xr:uid="{00000000-0005-0000-0000-0000817E0000}"/>
    <cellStyle name="Comma 6 2 2 4 4 3 3" xfId="41017" xr:uid="{00000000-0005-0000-0000-0000827E0000}"/>
    <cellStyle name="Comma 6 2 2 4 4 4" xfId="17794" xr:uid="{00000000-0005-0000-0000-0000837E0000}"/>
    <cellStyle name="Comma 6 2 2 4 4 4 2" xfId="48618" xr:uid="{00000000-0005-0000-0000-0000847E0000}"/>
    <cellStyle name="Comma 6 2 2 4 4 5" xfId="33208" xr:uid="{00000000-0005-0000-0000-0000857E0000}"/>
    <cellStyle name="Comma 6 2 2 4 5" xfId="4286" xr:uid="{00000000-0005-0000-0000-0000867E0000}"/>
    <cellStyle name="Comma 6 2 2 4 5 2" xfId="12096" xr:uid="{00000000-0005-0000-0000-0000877E0000}"/>
    <cellStyle name="Comma 6 2 2 4 5 2 2" xfId="27507" xr:uid="{00000000-0005-0000-0000-0000887E0000}"/>
    <cellStyle name="Comma 6 2 2 4 5 2 2 2" xfId="58331" xr:uid="{00000000-0005-0000-0000-0000897E0000}"/>
    <cellStyle name="Comma 6 2 2 4 5 2 3" xfId="42921" xr:uid="{00000000-0005-0000-0000-00008A7E0000}"/>
    <cellStyle name="Comma 6 2 2 4 5 3" xfId="19698" xr:uid="{00000000-0005-0000-0000-00008B7E0000}"/>
    <cellStyle name="Comma 6 2 2 4 5 3 2" xfId="50522" xr:uid="{00000000-0005-0000-0000-00008C7E0000}"/>
    <cellStyle name="Comma 6 2 2 4 5 4" xfId="35112" xr:uid="{00000000-0005-0000-0000-00008D7E0000}"/>
    <cellStyle name="Comma 6 2 2 4 6" xfId="8293" xr:uid="{00000000-0005-0000-0000-00008E7E0000}"/>
    <cellStyle name="Comma 6 2 2 4 6 2" xfId="23704" xr:uid="{00000000-0005-0000-0000-00008F7E0000}"/>
    <cellStyle name="Comma 6 2 2 4 6 2 2" xfId="54528" xr:uid="{00000000-0005-0000-0000-0000907E0000}"/>
    <cellStyle name="Comma 6 2 2 4 6 3" xfId="39118" xr:uid="{00000000-0005-0000-0000-0000917E0000}"/>
    <cellStyle name="Comma 6 2 2 4 7" xfId="15895" xr:uid="{00000000-0005-0000-0000-0000927E0000}"/>
    <cellStyle name="Comma 6 2 2 4 7 2" xfId="46719" xr:uid="{00000000-0005-0000-0000-0000937E0000}"/>
    <cellStyle name="Comma 6 2 2 4 8" xfId="31309" xr:uid="{00000000-0005-0000-0000-0000947E0000}"/>
    <cellStyle name="Comma 6 2 2 5" xfId="903" xr:uid="{00000000-0005-0000-0000-0000957E0000}"/>
    <cellStyle name="Comma 6 2 2 5 2" xfId="2802" xr:uid="{00000000-0005-0000-0000-0000967E0000}"/>
    <cellStyle name="Comma 6 2 2 5 2 2" xfId="6605" xr:uid="{00000000-0005-0000-0000-0000977E0000}"/>
    <cellStyle name="Comma 6 2 2 5 2 2 2" xfId="14415" xr:uid="{00000000-0005-0000-0000-0000987E0000}"/>
    <cellStyle name="Comma 6 2 2 5 2 2 2 2" xfId="29826" xr:uid="{00000000-0005-0000-0000-0000997E0000}"/>
    <cellStyle name="Comma 6 2 2 5 2 2 2 2 2" xfId="60650" xr:uid="{00000000-0005-0000-0000-00009A7E0000}"/>
    <cellStyle name="Comma 6 2 2 5 2 2 2 3" xfId="45240" xr:uid="{00000000-0005-0000-0000-00009B7E0000}"/>
    <cellStyle name="Comma 6 2 2 5 2 2 3" xfId="22017" xr:uid="{00000000-0005-0000-0000-00009C7E0000}"/>
    <cellStyle name="Comma 6 2 2 5 2 2 3 2" xfId="52841" xr:uid="{00000000-0005-0000-0000-00009D7E0000}"/>
    <cellStyle name="Comma 6 2 2 5 2 2 4" xfId="37431" xr:uid="{00000000-0005-0000-0000-00009E7E0000}"/>
    <cellStyle name="Comma 6 2 2 5 2 3" xfId="10612" xr:uid="{00000000-0005-0000-0000-00009F7E0000}"/>
    <cellStyle name="Comma 6 2 2 5 2 3 2" xfId="26023" xr:uid="{00000000-0005-0000-0000-0000A07E0000}"/>
    <cellStyle name="Comma 6 2 2 5 2 3 2 2" xfId="56847" xr:uid="{00000000-0005-0000-0000-0000A17E0000}"/>
    <cellStyle name="Comma 6 2 2 5 2 3 3" xfId="41437" xr:uid="{00000000-0005-0000-0000-0000A27E0000}"/>
    <cellStyle name="Comma 6 2 2 5 2 4" xfId="18214" xr:uid="{00000000-0005-0000-0000-0000A37E0000}"/>
    <cellStyle name="Comma 6 2 2 5 2 4 2" xfId="49038" xr:uid="{00000000-0005-0000-0000-0000A47E0000}"/>
    <cellStyle name="Comma 6 2 2 5 2 5" xfId="33628" xr:uid="{00000000-0005-0000-0000-0000A57E0000}"/>
    <cellStyle name="Comma 6 2 2 5 3" xfId="4706" xr:uid="{00000000-0005-0000-0000-0000A67E0000}"/>
    <cellStyle name="Comma 6 2 2 5 3 2" xfId="12516" xr:uid="{00000000-0005-0000-0000-0000A77E0000}"/>
    <cellStyle name="Comma 6 2 2 5 3 2 2" xfId="27927" xr:uid="{00000000-0005-0000-0000-0000A87E0000}"/>
    <cellStyle name="Comma 6 2 2 5 3 2 2 2" xfId="58751" xr:uid="{00000000-0005-0000-0000-0000A97E0000}"/>
    <cellStyle name="Comma 6 2 2 5 3 2 3" xfId="43341" xr:uid="{00000000-0005-0000-0000-0000AA7E0000}"/>
    <cellStyle name="Comma 6 2 2 5 3 3" xfId="20118" xr:uid="{00000000-0005-0000-0000-0000AB7E0000}"/>
    <cellStyle name="Comma 6 2 2 5 3 3 2" xfId="50942" xr:uid="{00000000-0005-0000-0000-0000AC7E0000}"/>
    <cellStyle name="Comma 6 2 2 5 3 4" xfId="35532" xr:uid="{00000000-0005-0000-0000-0000AD7E0000}"/>
    <cellStyle name="Comma 6 2 2 5 4" xfId="8713" xr:uid="{00000000-0005-0000-0000-0000AE7E0000}"/>
    <cellStyle name="Comma 6 2 2 5 4 2" xfId="24124" xr:uid="{00000000-0005-0000-0000-0000AF7E0000}"/>
    <cellStyle name="Comma 6 2 2 5 4 2 2" xfId="54948" xr:uid="{00000000-0005-0000-0000-0000B07E0000}"/>
    <cellStyle name="Comma 6 2 2 5 4 3" xfId="39538" xr:uid="{00000000-0005-0000-0000-0000B17E0000}"/>
    <cellStyle name="Comma 6 2 2 5 5" xfId="16315" xr:uid="{00000000-0005-0000-0000-0000B27E0000}"/>
    <cellStyle name="Comma 6 2 2 5 5 2" xfId="47139" xr:uid="{00000000-0005-0000-0000-0000B37E0000}"/>
    <cellStyle name="Comma 6 2 2 5 6" xfId="31729" xr:uid="{00000000-0005-0000-0000-0000B47E0000}"/>
    <cellStyle name="Comma 6 2 2 6" xfId="1536" xr:uid="{00000000-0005-0000-0000-0000B57E0000}"/>
    <cellStyle name="Comma 6 2 2 6 2" xfId="3435" xr:uid="{00000000-0005-0000-0000-0000B67E0000}"/>
    <cellStyle name="Comma 6 2 2 6 2 2" xfId="7238" xr:uid="{00000000-0005-0000-0000-0000B77E0000}"/>
    <cellStyle name="Comma 6 2 2 6 2 2 2" xfId="15048" xr:uid="{00000000-0005-0000-0000-0000B87E0000}"/>
    <cellStyle name="Comma 6 2 2 6 2 2 2 2" xfId="30459" xr:uid="{00000000-0005-0000-0000-0000B97E0000}"/>
    <cellStyle name="Comma 6 2 2 6 2 2 2 2 2" xfId="61283" xr:uid="{00000000-0005-0000-0000-0000BA7E0000}"/>
    <cellStyle name="Comma 6 2 2 6 2 2 2 3" xfId="45873" xr:uid="{00000000-0005-0000-0000-0000BB7E0000}"/>
    <cellStyle name="Comma 6 2 2 6 2 2 3" xfId="22650" xr:uid="{00000000-0005-0000-0000-0000BC7E0000}"/>
    <cellStyle name="Comma 6 2 2 6 2 2 3 2" xfId="53474" xr:uid="{00000000-0005-0000-0000-0000BD7E0000}"/>
    <cellStyle name="Comma 6 2 2 6 2 2 4" xfId="38064" xr:uid="{00000000-0005-0000-0000-0000BE7E0000}"/>
    <cellStyle name="Comma 6 2 2 6 2 3" xfId="11245" xr:uid="{00000000-0005-0000-0000-0000BF7E0000}"/>
    <cellStyle name="Comma 6 2 2 6 2 3 2" xfId="26656" xr:uid="{00000000-0005-0000-0000-0000C07E0000}"/>
    <cellStyle name="Comma 6 2 2 6 2 3 2 2" xfId="57480" xr:uid="{00000000-0005-0000-0000-0000C17E0000}"/>
    <cellStyle name="Comma 6 2 2 6 2 3 3" xfId="42070" xr:uid="{00000000-0005-0000-0000-0000C27E0000}"/>
    <cellStyle name="Comma 6 2 2 6 2 4" xfId="18847" xr:uid="{00000000-0005-0000-0000-0000C37E0000}"/>
    <cellStyle name="Comma 6 2 2 6 2 4 2" xfId="49671" xr:uid="{00000000-0005-0000-0000-0000C47E0000}"/>
    <cellStyle name="Comma 6 2 2 6 2 5" xfId="34261" xr:uid="{00000000-0005-0000-0000-0000C57E0000}"/>
    <cellStyle name="Comma 6 2 2 6 3" xfId="5339" xr:uid="{00000000-0005-0000-0000-0000C67E0000}"/>
    <cellStyle name="Comma 6 2 2 6 3 2" xfId="13149" xr:uid="{00000000-0005-0000-0000-0000C77E0000}"/>
    <cellStyle name="Comma 6 2 2 6 3 2 2" xfId="28560" xr:uid="{00000000-0005-0000-0000-0000C87E0000}"/>
    <cellStyle name="Comma 6 2 2 6 3 2 2 2" xfId="59384" xr:uid="{00000000-0005-0000-0000-0000C97E0000}"/>
    <cellStyle name="Comma 6 2 2 6 3 2 3" xfId="43974" xr:uid="{00000000-0005-0000-0000-0000CA7E0000}"/>
    <cellStyle name="Comma 6 2 2 6 3 3" xfId="20751" xr:uid="{00000000-0005-0000-0000-0000CB7E0000}"/>
    <cellStyle name="Comma 6 2 2 6 3 3 2" xfId="51575" xr:uid="{00000000-0005-0000-0000-0000CC7E0000}"/>
    <cellStyle name="Comma 6 2 2 6 3 4" xfId="36165" xr:uid="{00000000-0005-0000-0000-0000CD7E0000}"/>
    <cellStyle name="Comma 6 2 2 6 4" xfId="9346" xr:uid="{00000000-0005-0000-0000-0000CE7E0000}"/>
    <cellStyle name="Comma 6 2 2 6 4 2" xfId="24757" xr:uid="{00000000-0005-0000-0000-0000CF7E0000}"/>
    <cellStyle name="Comma 6 2 2 6 4 2 2" xfId="55581" xr:uid="{00000000-0005-0000-0000-0000D07E0000}"/>
    <cellStyle name="Comma 6 2 2 6 4 3" xfId="40171" xr:uid="{00000000-0005-0000-0000-0000D17E0000}"/>
    <cellStyle name="Comma 6 2 2 6 5" xfId="16948" xr:uid="{00000000-0005-0000-0000-0000D27E0000}"/>
    <cellStyle name="Comma 6 2 2 6 5 2" xfId="47772" xr:uid="{00000000-0005-0000-0000-0000D37E0000}"/>
    <cellStyle name="Comma 6 2 2 6 6" xfId="32362" xr:uid="{00000000-0005-0000-0000-0000D47E0000}"/>
    <cellStyle name="Comma 6 2 2 7" xfId="2169" xr:uid="{00000000-0005-0000-0000-0000D57E0000}"/>
    <cellStyle name="Comma 6 2 2 7 2" xfId="5972" xr:uid="{00000000-0005-0000-0000-0000D67E0000}"/>
    <cellStyle name="Comma 6 2 2 7 2 2" xfId="13782" xr:uid="{00000000-0005-0000-0000-0000D77E0000}"/>
    <cellStyle name="Comma 6 2 2 7 2 2 2" xfId="29193" xr:uid="{00000000-0005-0000-0000-0000D87E0000}"/>
    <cellStyle name="Comma 6 2 2 7 2 2 2 2" xfId="60017" xr:uid="{00000000-0005-0000-0000-0000D97E0000}"/>
    <cellStyle name="Comma 6 2 2 7 2 2 3" xfId="44607" xr:uid="{00000000-0005-0000-0000-0000DA7E0000}"/>
    <cellStyle name="Comma 6 2 2 7 2 3" xfId="21384" xr:uid="{00000000-0005-0000-0000-0000DB7E0000}"/>
    <cellStyle name="Comma 6 2 2 7 2 3 2" xfId="52208" xr:uid="{00000000-0005-0000-0000-0000DC7E0000}"/>
    <cellStyle name="Comma 6 2 2 7 2 4" xfId="36798" xr:uid="{00000000-0005-0000-0000-0000DD7E0000}"/>
    <cellStyle name="Comma 6 2 2 7 3" xfId="9979" xr:uid="{00000000-0005-0000-0000-0000DE7E0000}"/>
    <cellStyle name="Comma 6 2 2 7 3 2" xfId="25390" xr:uid="{00000000-0005-0000-0000-0000DF7E0000}"/>
    <cellStyle name="Comma 6 2 2 7 3 2 2" xfId="56214" xr:uid="{00000000-0005-0000-0000-0000E07E0000}"/>
    <cellStyle name="Comma 6 2 2 7 3 3" xfId="40804" xr:uid="{00000000-0005-0000-0000-0000E17E0000}"/>
    <cellStyle name="Comma 6 2 2 7 4" xfId="17581" xr:uid="{00000000-0005-0000-0000-0000E27E0000}"/>
    <cellStyle name="Comma 6 2 2 7 4 2" xfId="48405" xr:uid="{00000000-0005-0000-0000-0000E37E0000}"/>
    <cellStyle name="Comma 6 2 2 7 5" xfId="32995" xr:uid="{00000000-0005-0000-0000-0000E47E0000}"/>
    <cellStyle name="Comma 6 2 2 8" xfId="4073" xr:uid="{00000000-0005-0000-0000-0000E57E0000}"/>
    <cellStyle name="Comma 6 2 2 8 2" xfId="11883" xr:uid="{00000000-0005-0000-0000-0000E67E0000}"/>
    <cellStyle name="Comma 6 2 2 8 2 2" xfId="27294" xr:uid="{00000000-0005-0000-0000-0000E77E0000}"/>
    <cellStyle name="Comma 6 2 2 8 2 2 2" xfId="58118" xr:uid="{00000000-0005-0000-0000-0000E87E0000}"/>
    <cellStyle name="Comma 6 2 2 8 2 3" xfId="42708" xr:uid="{00000000-0005-0000-0000-0000E97E0000}"/>
    <cellStyle name="Comma 6 2 2 8 3" xfId="19485" xr:uid="{00000000-0005-0000-0000-0000EA7E0000}"/>
    <cellStyle name="Comma 6 2 2 8 3 2" xfId="50309" xr:uid="{00000000-0005-0000-0000-0000EB7E0000}"/>
    <cellStyle name="Comma 6 2 2 8 4" xfId="34899" xr:uid="{00000000-0005-0000-0000-0000EC7E0000}"/>
    <cellStyle name="Comma 6 2 2 9" xfId="8080" xr:uid="{00000000-0005-0000-0000-0000ED7E0000}"/>
    <cellStyle name="Comma 6 2 2 9 2" xfId="23491" xr:uid="{00000000-0005-0000-0000-0000EE7E0000}"/>
    <cellStyle name="Comma 6 2 2 9 2 2" xfId="54315" xr:uid="{00000000-0005-0000-0000-0000EF7E0000}"/>
    <cellStyle name="Comma 6 2 2 9 3" xfId="38905" xr:uid="{00000000-0005-0000-0000-0000F07E0000}"/>
    <cellStyle name="Comma 6 2 3" xfId="85" xr:uid="{00000000-0005-0000-0000-0000F17E0000}"/>
    <cellStyle name="Comma 6 2 3 10" xfId="15722" xr:uid="{00000000-0005-0000-0000-0000F27E0000}"/>
    <cellStyle name="Comma 6 2 3 10 2" xfId="46546" xr:uid="{00000000-0005-0000-0000-0000F37E0000}"/>
    <cellStyle name="Comma 6 2 3 11" xfId="31136" xr:uid="{00000000-0005-0000-0000-0000F47E0000}"/>
    <cellStyle name="Comma 6 2 3 12" xfId="309" xr:uid="{00000000-0005-0000-0000-0000F57E0000}"/>
    <cellStyle name="Comma 6 2 3 2" xfId="732" xr:uid="{00000000-0005-0000-0000-0000F67E0000}"/>
    <cellStyle name="Comma 6 2 3 2 2" xfId="1365" xr:uid="{00000000-0005-0000-0000-0000F77E0000}"/>
    <cellStyle name="Comma 6 2 3 2 2 2" xfId="3264" xr:uid="{00000000-0005-0000-0000-0000F87E0000}"/>
    <cellStyle name="Comma 6 2 3 2 2 2 2" xfId="7067" xr:uid="{00000000-0005-0000-0000-0000F97E0000}"/>
    <cellStyle name="Comma 6 2 3 2 2 2 2 2" xfId="14877" xr:uid="{00000000-0005-0000-0000-0000FA7E0000}"/>
    <cellStyle name="Comma 6 2 3 2 2 2 2 2 2" xfId="30288" xr:uid="{00000000-0005-0000-0000-0000FB7E0000}"/>
    <cellStyle name="Comma 6 2 3 2 2 2 2 2 2 2" xfId="61112" xr:uid="{00000000-0005-0000-0000-0000FC7E0000}"/>
    <cellStyle name="Comma 6 2 3 2 2 2 2 2 3" xfId="45702" xr:uid="{00000000-0005-0000-0000-0000FD7E0000}"/>
    <cellStyle name="Comma 6 2 3 2 2 2 2 3" xfId="22479" xr:uid="{00000000-0005-0000-0000-0000FE7E0000}"/>
    <cellStyle name="Comma 6 2 3 2 2 2 2 3 2" xfId="53303" xr:uid="{00000000-0005-0000-0000-0000FF7E0000}"/>
    <cellStyle name="Comma 6 2 3 2 2 2 2 4" xfId="37893" xr:uid="{00000000-0005-0000-0000-0000007F0000}"/>
    <cellStyle name="Comma 6 2 3 2 2 2 3" xfId="11074" xr:uid="{00000000-0005-0000-0000-0000017F0000}"/>
    <cellStyle name="Comma 6 2 3 2 2 2 3 2" xfId="26485" xr:uid="{00000000-0005-0000-0000-0000027F0000}"/>
    <cellStyle name="Comma 6 2 3 2 2 2 3 2 2" xfId="57309" xr:uid="{00000000-0005-0000-0000-0000037F0000}"/>
    <cellStyle name="Comma 6 2 3 2 2 2 3 3" xfId="41899" xr:uid="{00000000-0005-0000-0000-0000047F0000}"/>
    <cellStyle name="Comma 6 2 3 2 2 2 4" xfId="18676" xr:uid="{00000000-0005-0000-0000-0000057F0000}"/>
    <cellStyle name="Comma 6 2 3 2 2 2 4 2" xfId="49500" xr:uid="{00000000-0005-0000-0000-0000067F0000}"/>
    <cellStyle name="Comma 6 2 3 2 2 2 5" xfId="34090" xr:uid="{00000000-0005-0000-0000-0000077F0000}"/>
    <cellStyle name="Comma 6 2 3 2 2 3" xfId="5168" xr:uid="{00000000-0005-0000-0000-0000087F0000}"/>
    <cellStyle name="Comma 6 2 3 2 2 3 2" xfId="12978" xr:uid="{00000000-0005-0000-0000-0000097F0000}"/>
    <cellStyle name="Comma 6 2 3 2 2 3 2 2" xfId="28389" xr:uid="{00000000-0005-0000-0000-00000A7F0000}"/>
    <cellStyle name="Comma 6 2 3 2 2 3 2 2 2" xfId="59213" xr:uid="{00000000-0005-0000-0000-00000B7F0000}"/>
    <cellStyle name="Comma 6 2 3 2 2 3 2 3" xfId="43803" xr:uid="{00000000-0005-0000-0000-00000C7F0000}"/>
    <cellStyle name="Comma 6 2 3 2 2 3 3" xfId="20580" xr:uid="{00000000-0005-0000-0000-00000D7F0000}"/>
    <cellStyle name="Comma 6 2 3 2 2 3 3 2" xfId="51404" xr:uid="{00000000-0005-0000-0000-00000E7F0000}"/>
    <cellStyle name="Comma 6 2 3 2 2 3 4" xfId="35994" xr:uid="{00000000-0005-0000-0000-00000F7F0000}"/>
    <cellStyle name="Comma 6 2 3 2 2 4" xfId="9175" xr:uid="{00000000-0005-0000-0000-0000107F0000}"/>
    <cellStyle name="Comma 6 2 3 2 2 4 2" xfId="24586" xr:uid="{00000000-0005-0000-0000-0000117F0000}"/>
    <cellStyle name="Comma 6 2 3 2 2 4 2 2" xfId="55410" xr:uid="{00000000-0005-0000-0000-0000127F0000}"/>
    <cellStyle name="Comma 6 2 3 2 2 4 3" xfId="40000" xr:uid="{00000000-0005-0000-0000-0000137F0000}"/>
    <cellStyle name="Comma 6 2 3 2 2 5" xfId="16777" xr:uid="{00000000-0005-0000-0000-0000147F0000}"/>
    <cellStyle name="Comma 6 2 3 2 2 5 2" xfId="47601" xr:uid="{00000000-0005-0000-0000-0000157F0000}"/>
    <cellStyle name="Comma 6 2 3 2 2 6" xfId="32191" xr:uid="{00000000-0005-0000-0000-0000167F0000}"/>
    <cellStyle name="Comma 6 2 3 2 3" xfId="1998" xr:uid="{00000000-0005-0000-0000-0000177F0000}"/>
    <cellStyle name="Comma 6 2 3 2 3 2" xfId="3897" xr:uid="{00000000-0005-0000-0000-0000187F0000}"/>
    <cellStyle name="Comma 6 2 3 2 3 2 2" xfId="7700" xr:uid="{00000000-0005-0000-0000-0000197F0000}"/>
    <cellStyle name="Comma 6 2 3 2 3 2 2 2" xfId="15510" xr:uid="{00000000-0005-0000-0000-00001A7F0000}"/>
    <cellStyle name="Comma 6 2 3 2 3 2 2 2 2" xfId="30921" xr:uid="{00000000-0005-0000-0000-00001B7F0000}"/>
    <cellStyle name="Comma 6 2 3 2 3 2 2 2 2 2" xfId="61745" xr:uid="{00000000-0005-0000-0000-00001C7F0000}"/>
    <cellStyle name="Comma 6 2 3 2 3 2 2 2 3" xfId="46335" xr:uid="{00000000-0005-0000-0000-00001D7F0000}"/>
    <cellStyle name="Comma 6 2 3 2 3 2 2 3" xfId="23112" xr:uid="{00000000-0005-0000-0000-00001E7F0000}"/>
    <cellStyle name="Comma 6 2 3 2 3 2 2 3 2" xfId="53936" xr:uid="{00000000-0005-0000-0000-00001F7F0000}"/>
    <cellStyle name="Comma 6 2 3 2 3 2 2 4" xfId="38526" xr:uid="{00000000-0005-0000-0000-0000207F0000}"/>
    <cellStyle name="Comma 6 2 3 2 3 2 3" xfId="11707" xr:uid="{00000000-0005-0000-0000-0000217F0000}"/>
    <cellStyle name="Comma 6 2 3 2 3 2 3 2" xfId="27118" xr:uid="{00000000-0005-0000-0000-0000227F0000}"/>
    <cellStyle name="Comma 6 2 3 2 3 2 3 2 2" xfId="57942" xr:uid="{00000000-0005-0000-0000-0000237F0000}"/>
    <cellStyle name="Comma 6 2 3 2 3 2 3 3" xfId="42532" xr:uid="{00000000-0005-0000-0000-0000247F0000}"/>
    <cellStyle name="Comma 6 2 3 2 3 2 4" xfId="19309" xr:uid="{00000000-0005-0000-0000-0000257F0000}"/>
    <cellStyle name="Comma 6 2 3 2 3 2 4 2" xfId="50133" xr:uid="{00000000-0005-0000-0000-0000267F0000}"/>
    <cellStyle name="Comma 6 2 3 2 3 2 5" xfId="34723" xr:uid="{00000000-0005-0000-0000-0000277F0000}"/>
    <cellStyle name="Comma 6 2 3 2 3 3" xfId="5801" xr:uid="{00000000-0005-0000-0000-0000287F0000}"/>
    <cellStyle name="Comma 6 2 3 2 3 3 2" xfId="13611" xr:uid="{00000000-0005-0000-0000-0000297F0000}"/>
    <cellStyle name="Comma 6 2 3 2 3 3 2 2" xfId="29022" xr:uid="{00000000-0005-0000-0000-00002A7F0000}"/>
    <cellStyle name="Comma 6 2 3 2 3 3 2 2 2" xfId="59846" xr:uid="{00000000-0005-0000-0000-00002B7F0000}"/>
    <cellStyle name="Comma 6 2 3 2 3 3 2 3" xfId="44436" xr:uid="{00000000-0005-0000-0000-00002C7F0000}"/>
    <cellStyle name="Comma 6 2 3 2 3 3 3" xfId="21213" xr:uid="{00000000-0005-0000-0000-00002D7F0000}"/>
    <cellStyle name="Comma 6 2 3 2 3 3 3 2" xfId="52037" xr:uid="{00000000-0005-0000-0000-00002E7F0000}"/>
    <cellStyle name="Comma 6 2 3 2 3 3 4" xfId="36627" xr:uid="{00000000-0005-0000-0000-00002F7F0000}"/>
    <cellStyle name="Comma 6 2 3 2 3 4" xfId="9808" xr:uid="{00000000-0005-0000-0000-0000307F0000}"/>
    <cellStyle name="Comma 6 2 3 2 3 4 2" xfId="25219" xr:uid="{00000000-0005-0000-0000-0000317F0000}"/>
    <cellStyle name="Comma 6 2 3 2 3 4 2 2" xfId="56043" xr:uid="{00000000-0005-0000-0000-0000327F0000}"/>
    <cellStyle name="Comma 6 2 3 2 3 4 3" xfId="40633" xr:uid="{00000000-0005-0000-0000-0000337F0000}"/>
    <cellStyle name="Comma 6 2 3 2 3 5" xfId="17410" xr:uid="{00000000-0005-0000-0000-0000347F0000}"/>
    <cellStyle name="Comma 6 2 3 2 3 5 2" xfId="48234" xr:uid="{00000000-0005-0000-0000-0000357F0000}"/>
    <cellStyle name="Comma 6 2 3 2 3 6" xfId="32824" xr:uid="{00000000-0005-0000-0000-0000367F0000}"/>
    <cellStyle name="Comma 6 2 3 2 4" xfId="2631" xr:uid="{00000000-0005-0000-0000-0000377F0000}"/>
    <cellStyle name="Comma 6 2 3 2 4 2" xfId="6434" xr:uid="{00000000-0005-0000-0000-0000387F0000}"/>
    <cellStyle name="Comma 6 2 3 2 4 2 2" xfId="14244" xr:uid="{00000000-0005-0000-0000-0000397F0000}"/>
    <cellStyle name="Comma 6 2 3 2 4 2 2 2" xfId="29655" xr:uid="{00000000-0005-0000-0000-00003A7F0000}"/>
    <cellStyle name="Comma 6 2 3 2 4 2 2 2 2" xfId="60479" xr:uid="{00000000-0005-0000-0000-00003B7F0000}"/>
    <cellStyle name="Comma 6 2 3 2 4 2 2 3" xfId="45069" xr:uid="{00000000-0005-0000-0000-00003C7F0000}"/>
    <cellStyle name="Comma 6 2 3 2 4 2 3" xfId="21846" xr:uid="{00000000-0005-0000-0000-00003D7F0000}"/>
    <cellStyle name="Comma 6 2 3 2 4 2 3 2" xfId="52670" xr:uid="{00000000-0005-0000-0000-00003E7F0000}"/>
    <cellStyle name="Comma 6 2 3 2 4 2 4" xfId="37260" xr:uid="{00000000-0005-0000-0000-00003F7F0000}"/>
    <cellStyle name="Comma 6 2 3 2 4 3" xfId="10441" xr:uid="{00000000-0005-0000-0000-0000407F0000}"/>
    <cellStyle name="Comma 6 2 3 2 4 3 2" xfId="25852" xr:uid="{00000000-0005-0000-0000-0000417F0000}"/>
    <cellStyle name="Comma 6 2 3 2 4 3 2 2" xfId="56676" xr:uid="{00000000-0005-0000-0000-0000427F0000}"/>
    <cellStyle name="Comma 6 2 3 2 4 3 3" xfId="41266" xr:uid="{00000000-0005-0000-0000-0000437F0000}"/>
    <cellStyle name="Comma 6 2 3 2 4 4" xfId="18043" xr:uid="{00000000-0005-0000-0000-0000447F0000}"/>
    <cellStyle name="Comma 6 2 3 2 4 4 2" xfId="48867" xr:uid="{00000000-0005-0000-0000-0000457F0000}"/>
    <cellStyle name="Comma 6 2 3 2 4 5" xfId="33457" xr:uid="{00000000-0005-0000-0000-0000467F0000}"/>
    <cellStyle name="Comma 6 2 3 2 5" xfId="4535" xr:uid="{00000000-0005-0000-0000-0000477F0000}"/>
    <cellStyle name="Comma 6 2 3 2 5 2" xfId="12345" xr:uid="{00000000-0005-0000-0000-0000487F0000}"/>
    <cellStyle name="Comma 6 2 3 2 5 2 2" xfId="27756" xr:uid="{00000000-0005-0000-0000-0000497F0000}"/>
    <cellStyle name="Comma 6 2 3 2 5 2 2 2" xfId="58580" xr:uid="{00000000-0005-0000-0000-00004A7F0000}"/>
    <cellStyle name="Comma 6 2 3 2 5 2 3" xfId="43170" xr:uid="{00000000-0005-0000-0000-00004B7F0000}"/>
    <cellStyle name="Comma 6 2 3 2 5 3" xfId="19947" xr:uid="{00000000-0005-0000-0000-00004C7F0000}"/>
    <cellStyle name="Comma 6 2 3 2 5 3 2" xfId="50771" xr:uid="{00000000-0005-0000-0000-00004D7F0000}"/>
    <cellStyle name="Comma 6 2 3 2 5 4" xfId="35361" xr:uid="{00000000-0005-0000-0000-00004E7F0000}"/>
    <cellStyle name="Comma 6 2 3 2 6" xfId="8542" xr:uid="{00000000-0005-0000-0000-00004F7F0000}"/>
    <cellStyle name="Comma 6 2 3 2 6 2" xfId="23953" xr:uid="{00000000-0005-0000-0000-0000507F0000}"/>
    <cellStyle name="Comma 6 2 3 2 6 2 2" xfId="54777" xr:uid="{00000000-0005-0000-0000-0000517F0000}"/>
    <cellStyle name="Comma 6 2 3 2 6 3" xfId="39367" xr:uid="{00000000-0005-0000-0000-0000527F0000}"/>
    <cellStyle name="Comma 6 2 3 2 7" xfId="16144" xr:uid="{00000000-0005-0000-0000-0000537F0000}"/>
    <cellStyle name="Comma 6 2 3 2 7 2" xfId="46968" xr:uid="{00000000-0005-0000-0000-0000547F0000}"/>
    <cellStyle name="Comma 6 2 3 2 8" xfId="31558" xr:uid="{00000000-0005-0000-0000-0000557F0000}"/>
    <cellStyle name="Comma 6 2 3 3" xfId="523" xr:uid="{00000000-0005-0000-0000-0000567F0000}"/>
    <cellStyle name="Comma 6 2 3 3 2" xfId="1156" xr:uid="{00000000-0005-0000-0000-0000577F0000}"/>
    <cellStyle name="Comma 6 2 3 3 2 2" xfId="3055" xr:uid="{00000000-0005-0000-0000-0000587F0000}"/>
    <cellStyle name="Comma 6 2 3 3 2 2 2" xfId="6858" xr:uid="{00000000-0005-0000-0000-0000597F0000}"/>
    <cellStyle name="Comma 6 2 3 3 2 2 2 2" xfId="14668" xr:uid="{00000000-0005-0000-0000-00005A7F0000}"/>
    <cellStyle name="Comma 6 2 3 3 2 2 2 2 2" xfId="30079" xr:uid="{00000000-0005-0000-0000-00005B7F0000}"/>
    <cellStyle name="Comma 6 2 3 3 2 2 2 2 2 2" xfId="60903" xr:uid="{00000000-0005-0000-0000-00005C7F0000}"/>
    <cellStyle name="Comma 6 2 3 3 2 2 2 2 3" xfId="45493" xr:uid="{00000000-0005-0000-0000-00005D7F0000}"/>
    <cellStyle name="Comma 6 2 3 3 2 2 2 3" xfId="22270" xr:uid="{00000000-0005-0000-0000-00005E7F0000}"/>
    <cellStyle name="Comma 6 2 3 3 2 2 2 3 2" xfId="53094" xr:uid="{00000000-0005-0000-0000-00005F7F0000}"/>
    <cellStyle name="Comma 6 2 3 3 2 2 2 4" xfId="37684" xr:uid="{00000000-0005-0000-0000-0000607F0000}"/>
    <cellStyle name="Comma 6 2 3 3 2 2 3" xfId="10865" xr:uid="{00000000-0005-0000-0000-0000617F0000}"/>
    <cellStyle name="Comma 6 2 3 3 2 2 3 2" xfId="26276" xr:uid="{00000000-0005-0000-0000-0000627F0000}"/>
    <cellStyle name="Comma 6 2 3 3 2 2 3 2 2" xfId="57100" xr:uid="{00000000-0005-0000-0000-0000637F0000}"/>
    <cellStyle name="Comma 6 2 3 3 2 2 3 3" xfId="41690" xr:uid="{00000000-0005-0000-0000-0000647F0000}"/>
    <cellStyle name="Comma 6 2 3 3 2 2 4" xfId="18467" xr:uid="{00000000-0005-0000-0000-0000657F0000}"/>
    <cellStyle name="Comma 6 2 3 3 2 2 4 2" xfId="49291" xr:uid="{00000000-0005-0000-0000-0000667F0000}"/>
    <cellStyle name="Comma 6 2 3 3 2 2 5" xfId="33881" xr:uid="{00000000-0005-0000-0000-0000677F0000}"/>
    <cellStyle name="Comma 6 2 3 3 2 3" xfId="4959" xr:uid="{00000000-0005-0000-0000-0000687F0000}"/>
    <cellStyle name="Comma 6 2 3 3 2 3 2" xfId="12769" xr:uid="{00000000-0005-0000-0000-0000697F0000}"/>
    <cellStyle name="Comma 6 2 3 3 2 3 2 2" xfId="28180" xr:uid="{00000000-0005-0000-0000-00006A7F0000}"/>
    <cellStyle name="Comma 6 2 3 3 2 3 2 2 2" xfId="59004" xr:uid="{00000000-0005-0000-0000-00006B7F0000}"/>
    <cellStyle name="Comma 6 2 3 3 2 3 2 3" xfId="43594" xr:uid="{00000000-0005-0000-0000-00006C7F0000}"/>
    <cellStyle name="Comma 6 2 3 3 2 3 3" xfId="20371" xr:uid="{00000000-0005-0000-0000-00006D7F0000}"/>
    <cellStyle name="Comma 6 2 3 3 2 3 3 2" xfId="51195" xr:uid="{00000000-0005-0000-0000-00006E7F0000}"/>
    <cellStyle name="Comma 6 2 3 3 2 3 4" xfId="35785" xr:uid="{00000000-0005-0000-0000-00006F7F0000}"/>
    <cellStyle name="Comma 6 2 3 3 2 4" xfId="8966" xr:uid="{00000000-0005-0000-0000-0000707F0000}"/>
    <cellStyle name="Comma 6 2 3 3 2 4 2" xfId="24377" xr:uid="{00000000-0005-0000-0000-0000717F0000}"/>
    <cellStyle name="Comma 6 2 3 3 2 4 2 2" xfId="55201" xr:uid="{00000000-0005-0000-0000-0000727F0000}"/>
    <cellStyle name="Comma 6 2 3 3 2 4 3" xfId="39791" xr:uid="{00000000-0005-0000-0000-0000737F0000}"/>
    <cellStyle name="Comma 6 2 3 3 2 5" xfId="16568" xr:uid="{00000000-0005-0000-0000-0000747F0000}"/>
    <cellStyle name="Comma 6 2 3 3 2 5 2" xfId="47392" xr:uid="{00000000-0005-0000-0000-0000757F0000}"/>
    <cellStyle name="Comma 6 2 3 3 2 6" xfId="31982" xr:uid="{00000000-0005-0000-0000-0000767F0000}"/>
    <cellStyle name="Comma 6 2 3 3 3" xfId="1789" xr:uid="{00000000-0005-0000-0000-0000777F0000}"/>
    <cellStyle name="Comma 6 2 3 3 3 2" xfId="3688" xr:uid="{00000000-0005-0000-0000-0000787F0000}"/>
    <cellStyle name="Comma 6 2 3 3 3 2 2" xfId="7491" xr:uid="{00000000-0005-0000-0000-0000797F0000}"/>
    <cellStyle name="Comma 6 2 3 3 3 2 2 2" xfId="15301" xr:uid="{00000000-0005-0000-0000-00007A7F0000}"/>
    <cellStyle name="Comma 6 2 3 3 3 2 2 2 2" xfId="30712" xr:uid="{00000000-0005-0000-0000-00007B7F0000}"/>
    <cellStyle name="Comma 6 2 3 3 3 2 2 2 2 2" xfId="61536" xr:uid="{00000000-0005-0000-0000-00007C7F0000}"/>
    <cellStyle name="Comma 6 2 3 3 3 2 2 2 3" xfId="46126" xr:uid="{00000000-0005-0000-0000-00007D7F0000}"/>
    <cellStyle name="Comma 6 2 3 3 3 2 2 3" xfId="22903" xr:uid="{00000000-0005-0000-0000-00007E7F0000}"/>
    <cellStyle name="Comma 6 2 3 3 3 2 2 3 2" xfId="53727" xr:uid="{00000000-0005-0000-0000-00007F7F0000}"/>
    <cellStyle name="Comma 6 2 3 3 3 2 2 4" xfId="38317" xr:uid="{00000000-0005-0000-0000-0000807F0000}"/>
    <cellStyle name="Comma 6 2 3 3 3 2 3" xfId="11498" xr:uid="{00000000-0005-0000-0000-0000817F0000}"/>
    <cellStyle name="Comma 6 2 3 3 3 2 3 2" xfId="26909" xr:uid="{00000000-0005-0000-0000-0000827F0000}"/>
    <cellStyle name="Comma 6 2 3 3 3 2 3 2 2" xfId="57733" xr:uid="{00000000-0005-0000-0000-0000837F0000}"/>
    <cellStyle name="Comma 6 2 3 3 3 2 3 3" xfId="42323" xr:uid="{00000000-0005-0000-0000-0000847F0000}"/>
    <cellStyle name="Comma 6 2 3 3 3 2 4" xfId="19100" xr:uid="{00000000-0005-0000-0000-0000857F0000}"/>
    <cellStyle name="Comma 6 2 3 3 3 2 4 2" xfId="49924" xr:uid="{00000000-0005-0000-0000-0000867F0000}"/>
    <cellStyle name="Comma 6 2 3 3 3 2 5" xfId="34514" xr:uid="{00000000-0005-0000-0000-0000877F0000}"/>
    <cellStyle name="Comma 6 2 3 3 3 3" xfId="5592" xr:uid="{00000000-0005-0000-0000-0000887F0000}"/>
    <cellStyle name="Comma 6 2 3 3 3 3 2" xfId="13402" xr:uid="{00000000-0005-0000-0000-0000897F0000}"/>
    <cellStyle name="Comma 6 2 3 3 3 3 2 2" xfId="28813" xr:uid="{00000000-0005-0000-0000-00008A7F0000}"/>
    <cellStyle name="Comma 6 2 3 3 3 3 2 2 2" xfId="59637" xr:uid="{00000000-0005-0000-0000-00008B7F0000}"/>
    <cellStyle name="Comma 6 2 3 3 3 3 2 3" xfId="44227" xr:uid="{00000000-0005-0000-0000-00008C7F0000}"/>
    <cellStyle name="Comma 6 2 3 3 3 3 3" xfId="21004" xr:uid="{00000000-0005-0000-0000-00008D7F0000}"/>
    <cellStyle name="Comma 6 2 3 3 3 3 3 2" xfId="51828" xr:uid="{00000000-0005-0000-0000-00008E7F0000}"/>
    <cellStyle name="Comma 6 2 3 3 3 3 4" xfId="36418" xr:uid="{00000000-0005-0000-0000-00008F7F0000}"/>
    <cellStyle name="Comma 6 2 3 3 3 4" xfId="9599" xr:uid="{00000000-0005-0000-0000-0000907F0000}"/>
    <cellStyle name="Comma 6 2 3 3 3 4 2" xfId="25010" xr:uid="{00000000-0005-0000-0000-0000917F0000}"/>
    <cellStyle name="Comma 6 2 3 3 3 4 2 2" xfId="55834" xr:uid="{00000000-0005-0000-0000-0000927F0000}"/>
    <cellStyle name="Comma 6 2 3 3 3 4 3" xfId="40424" xr:uid="{00000000-0005-0000-0000-0000937F0000}"/>
    <cellStyle name="Comma 6 2 3 3 3 5" xfId="17201" xr:uid="{00000000-0005-0000-0000-0000947F0000}"/>
    <cellStyle name="Comma 6 2 3 3 3 5 2" xfId="48025" xr:uid="{00000000-0005-0000-0000-0000957F0000}"/>
    <cellStyle name="Comma 6 2 3 3 3 6" xfId="32615" xr:uid="{00000000-0005-0000-0000-0000967F0000}"/>
    <cellStyle name="Comma 6 2 3 3 4" xfId="2422" xr:uid="{00000000-0005-0000-0000-0000977F0000}"/>
    <cellStyle name="Comma 6 2 3 3 4 2" xfId="6225" xr:uid="{00000000-0005-0000-0000-0000987F0000}"/>
    <cellStyle name="Comma 6 2 3 3 4 2 2" xfId="14035" xr:uid="{00000000-0005-0000-0000-0000997F0000}"/>
    <cellStyle name="Comma 6 2 3 3 4 2 2 2" xfId="29446" xr:uid="{00000000-0005-0000-0000-00009A7F0000}"/>
    <cellStyle name="Comma 6 2 3 3 4 2 2 2 2" xfId="60270" xr:uid="{00000000-0005-0000-0000-00009B7F0000}"/>
    <cellStyle name="Comma 6 2 3 3 4 2 2 3" xfId="44860" xr:uid="{00000000-0005-0000-0000-00009C7F0000}"/>
    <cellStyle name="Comma 6 2 3 3 4 2 3" xfId="21637" xr:uid="{00000000-0005-0000-0000-00009D7F0000}"/>
    <cellStyle name="Comma 6 2 3 3 4 2 3 2" xfId="52461" xr:uid="{00000000-0005-0000-0000-00009E7F0000}"/>
    <cellStyle name="Comma 6 2 3 3 4 2 4" xfId="37051" xr:uid="{00000000-0005-0000-0000-00009F7F0000}"/>
    <cellStyle name="Comma 6 2 3 3 4 3" xfId="10232" xr:uid="{00000000-0005-0000-0000-0000A07F0000}"/>
    <cellStyle name="Comma 6 2 3 3 4 3 2" xfId="25643" xr:uid="{00000000-0005-0000-0000-0000A17F0000}"/>
    <cellStyle name="Comma 6 2 3 3 4 3 2 2" xfId="56467" xr:uid="{00000000-0005-0000-0000-0000A27F0000}"/>
    <cellStyle name="Comma 6 2 3 3 4 3 3" xfId="41057" xr:uid="{00000000-0005-0000-0000-0000A37F0000}"/>
    <cellStyle name="Comma 6 2 3 3 4 4" xfId="17834" xr:uid="{00000000-0005-0000-0000-0000A47F0000}"/>
    <cellStyle name="Comma 6 2 3 3 4 4 2" xfId="48658" xr:uid="{00000000-0005-0000-0000-0000A57F0000}"/>
    <cellStyle name="Comma 6 2 3 3 4 5" xfId="33248" xr:uid="{00000000-0005-0000-0000-0000A67F0000}"/>
    <cellStyle name="Comma 6 2 3 3 5" xfId="4326" xr:uid="{00000000-0005-0000-0000-0000A77F0000}"/>
    <cellStyle name="Comma 6 2 3 3 5 2" xfId="12136" xr:uid="{00000000-0005-0000-0000-0000A87F0000}"/>
    <cellStyle name="Comma 6 2 3 3 5 2 2" xfId="27547" xr:uid="{00000000-0005-0000-0000-0000A97F0000}"/>
    <cellStyle name="Comma 6 2 3 3 5 2 2 2" xfId="58371" xr:uid="{00000000-0005-0000-0000-0000AA7F0000}"/>
    <cellStyle name="Comma 6 2 3 3 5 2 3" xfId="42961" xr:uid="{00000000-0005-0000-0000-0000AB7F0000}"/>
    <cellStyle name="Comma 6 2 3 3 5 3" xfId="19738" xr:uid="{00000000-0005-0000-0000-0000AC7F0000}"/>
    <cellStyle name="Comma 6 2 3 3 5 3 2" xfId="50562" xr:uid="{00000000-0005-0000-0000-0000AD7F0000}"/>
    <cellStyle name="Comma 6 2 3 3 5 4" xfId="35152" xr:uid="{00000000-0005-0000-0000-0000AE7F0000}"/>
    <cellStyle name="Comma 6 2 3 3 6" xfId="8333" xr:uid="{00000000-0005-0000-0000-0000AF7F0000}"/>
    <cellStyle name="Comma 6 2 3 3 6 2" xfId="23744" xr:uid="{00000000-0005-0000-0000-0000B07F0000}"/>
    <cellStyle name="Comma 6 2 3 3 6 2 2" xfId="54568" xr:uid="{00000000-0005-0000-0000-0000B17F0000}"/>
    <cellStyle name="Comma 6 2 3 3 6 3" xfId="39158" xr:uid="{00000000-0005-0000-0000-0000B27F0000}"/>
    <cellStyle name="Comma 6 2 3 3 7" xfId="15935" xr:uid="{00000000-0005-0000-0000-0000B37F0000}"/>
    <cellStyle name="Comma 6 2 3 3 7 2" xfId="46759" xr:uid="{00000000-0005-0000-0000-0000B47F0000}"/>
    <cellStyle name="Comma 6 2 3 3 8" xfId="31349" xr:uid="{00000000-0005-0000-0000-0000B57F0000}"/>
    <cellStyle name="Comma 6 2 3 4" xfId="943" xr:uid="{00000000-0005-0000-0000-0000B67F0000}"/>
    <cellStyle name="Comma 6 2 3 4 2" xfId="2842" xr:uid="{00000000-0005-0000-0000-0000B77F0000}"/>
    <cellStyle name="Comma 6 2 3 4 2 2" xfId="6645" xr:uid="{00000000-0005-0000-0000-0000B87F0000}"/>
    <cellStyle name="Comma 6 2 3 4 2 2 2" xfId="14455" xr:uid="{00000000-0005-0000-0000-0000B97F0000}"/>
    <cellStyle name="Comma 6 2 3 4 2 2 2 2" xfId="29866" xr:uid="{00000000-0005-0000-0000-0000BA7F0000}"/>
    <cellStyle name="Comma 6 2 3 4 2 2 2 2 2" xfId="60690" xr:uid="{00000000-0005-0000-0000-0000BB7F0000}"/>
    <cellStyle name="Comma 6 2 3 4 2 2 2 3" xfId="45280" xr:uid="{00000000-0005-0000-0000-0000BC7F0000}"/>
    <cellStyle name="Comma 6 2 3 4 2 2 3" xfId="22057" xr:uid="{00000000-0005-0000-0000-0000BD7F0000}"/>
    <cellStyle name="Comma 6 2 3 4 2 2 3 2" xfId="52881" xr:uid="{00000000-0005-0000-0000-0000BE7F0000}"/>
    <cellStyle name="Comma 6 2 3 4 2 2 4" xfId="37471" xr:uid="{00000000-0005-0000-0000-0000BF7F0000}"/>
    <cellStyle name="Comma 6 2 3 4 2 3" xfId="10652" xr:uid="{00000000-0005-0000-0000-0000C07F0000}"/>
    <cellStyle name="Comma 6 2 3 4 2 3 2" xfId="26063" xr:uid="{00000000-0005-0000-0000-0000C17F0000}"/>
    <cellStyle name="Comma 6 2 3 4 2 3 2 2" xfId="56887" xr:uid="{00000000-0005-0000-0000-0000C27F0000}"/>
    <cellStyle name="Comma 6 2 3 4 2 3 3" xfId="41477" xr:uid="{00000000-0005-0000-0000-0000C37F0000}"/>
    <cellStyle name="Comma 6 2 3 4 2 4" xfId="18254" xr:uid="{00000000-0005-0000-0000-0000C47F0000}"/>
    <cellStyle name="Comma 6 2 3 4 2 4 2" xfId="49078" xr:uid="{00000000-0005-0000-0000-0000C57F0000}"/>
    <cellStyle name="Comma 6 2 3 4 2 5" xfId="33668" xr:uid="{00000000-0005-0000-0000-0000C67F0000}"/>
    <cellStyle name="Comma 6 2 3 4 3" xfId="4746" xr:uid="{00000000-0005-0000-0000-0000C77F0000}"/>
    <cellStyle name="Comma 6 2 3 4 3 2" xfId="12556" xr:uid="{00000000-0005-0000-0000-0000C87F0000}"/>
    <cellStyle name="Comma 6 2 3 4 3 2 2" xfId="27967" xr:uid="{00000000-0005-0000-0000-0000C97F0000}"/>
    <cellStyle name="Comma 6 2 3 4 3 2 2 2" xfId="58791" xr:uid="{00000000-0005-0000-0000-0000CA7F0000}"/>
    <cellStyle name="Comma 6 2 3 4 3 2 3" xfId="43381" xr:uid="{00000000-0005-0000-0000-0000CB7F0000}"/>
    <cellStyle name="Comma 6 2 3 4 3 3" xfId="20158" xr:uid="{00000000-0005-0000-0000-0000CC7F0000}"/>
    <cellStyle name="Comma 6 2 3 4 3 3 2" xfId="50982" xr:uid="{00000000-0005-0000-0000-0000CD7F0000}"/>
    <cellStyle name="Comma 6 2 3 4 3 4" xfId="35572" xr:uid="{00000000-0005-0000-0000-0000CE7F0000}"/>
    <cellStyle name="Comma 6 2 3 4 4" xfId="8753" xr:uid="{00000000-0005-0000-0000-0000CF7F0000}"/>
    <cellStyle name="Comma 6 2 3 4 4 2" xfId="24164" xr:uid="{00000000-0005-0000-0000-0000D07F0000}"/>
    <cellStyle name="Comma 6 2 3 4 4 2 2" xfId="54988" xr:uid="{00000000-0005-0000-0000-0000D17F0000}"/>
    <cellStyle name="Comma 6 2 3 4 4 3" xfId="39578" xr:uid="{00000000-0005-0000-0000-0000D27F0000}"/>
    <cellStyle name="Comma 6 2 3 4 5" xfId="16355" xr:uid="{00000000-0005-0000-0000-0000D37F0000}"/>
    <cellStyle name="Comma 6 2 3 4 5 2" xfId="47179" xr:uid="{00000000-0005-0000-0000-0000D47F0000}"/>
    <cellStyle name="Comma 6 2 3 4 6" xfId="31769" xr:uid="{00000000-0005-0000-0000-0000D57F0000}"/>
    <cellStyle name="Comma 6 2 3 5" xfId="1576" xr:uid="{00000000-0005-0000-0000-0000D67F0000}"/>
    <cellStyle name="Comma 6 2 3 5 2" xfId="3475" xr:uid="{00000000-0005-0000-0000-0000D77F0000}"/>
    <cellStyle name="Comma 6 2 3 5 2 2" xfId="7278" xr:uid="{00000000-0005-0000-0000-0000D87F0000}"/>
    <cellStyle name="Comma 6 2 3 5 2 2 2" xfId="15088" xr:uid="{00000000-0005-0000-0000-0000D97F0000}"/>
    <cellStyle name="Comma 6 2 3 5 2 2 2 2" xfId="30499" xr:uid="{00000000-0005-0000-0000-0000DA7F0000}"/>
    <cellStyle name="Comma 6 2 3 5 2 2 2 2 2" xfId="61323" xr:uid="{00000000-0005-0000-0000-0000DB7F0000}"/>
    <cellStyle name="Comma 6 2 3 5 2 2 2 3" xfId="45913" xr:uid="{00000000-0005-0000-0000-0000DC7F0000}"/>
    <cellStyle name="Comma 6 2 3 5 2 2 3" xfId="22690" xr:uid="{00000000-0005-0000-0000-0000DD7F0000}"/>
    <cellStyle name="Comma 6 2 3 5 2 2 3 2" xfId="53514" xr:uid="{00000000-0005-0000-0000-0000DE7F0000}"/>
    <cellStyle name="Comma 6 2 3 5 2 2 4" xfId="38104" xr:uid="{00000000-0005-0000-0000-0000DF7F0000}"/>
    <cellStyle name="Comma 6 2 3 5 2 3" xfId="11285" xr:uid="{00000000-0005-0000-0000-0000E07F0000}"/>
    <cellStyle name="Comma 6 2 3 5 2 3 2" xfId="26696" xr:uid="{00000000-0005-0000-0000-0000E17F0000}"/>
    <cellStyle name="Comma 6 2 3 5 2 3 2 2" xfId="57520" xr:uid="{00000000-0005-0000-0000-0000E27F0000}"/>
    <cellStyle name="Comma 6 2 3 5 2 3 3" xfId="42110" xr:uid="{00000000-0005-0000-0000-0000E37F0000}"/>
    <cellStyle name="Comma 6 2 3 5 2 4" xfId="18887" xr:uid="{00000000-0005-0000-0000-0000E47F0000}"/>
    <cellStyle name="Comma 6 2 3 5 2 4 2" xfId="49711" xr:uid="{00000000-0005-0000-0000-0000E57F0000}"/>
    <cellStyle name="Comma 6 2 3 5 2 5" xfId="34301" xr:uid="{00000000-0005-0000-0000-0000E67F0000}"/>
    <cellStyle name="Comma 6 2 3 5 3" xfId="5379" xr:uid="{00000000-0005-0000-0000-0000E77F0000}"/>
    <cellStyle name="Comma 6 2 3 5 3 2" xfId="13189" xr:uid="{00000000-0005-0000-0000-0000E87F0000}"/>
    <cellStyle name="Comma 6 2 3 5 3 2 2" xfId="28600" xr:uid="{00000000-0005-0000-0000-0000E97F0000}"/>
    <cellStyle name="Comma 6 2 3 5 3 2 2 2" xfId="59424" xr:uid="{00000000-0005-0000-0000-0000EA7F0000}"/>
    <cellStyle name="Comma 6 2 3 5 3 2 3" xfId="44014" xr:uid="{00000000-0005-0000-0000-0000EB7F0000}"/>
    <cellStyle name="Comma 6 2 3 5 3 3" xfId="20791" xr:uid="{00000000-0005-0000-0000-0000EC7F0000}"/>
    <cellStyle name="Comma 6 2 3 5 3 3 2" xfId="51615" xr:uid="{00000000-0005-0000-0000-0000ED7F0000}"/>
    <cellStyle name="Comma 6 2 3 5 3 4" xfId="36205" xr:uid="{00000000-0005-0000-0000-0000EE7F0000}"/>
    <cellStyle name="Comma 6 2 3 5 4" xfId="9386" xr:uid="{00000000-0005-0000-0000-0000EF7F0000}"/>
    <cellStyle name="Comma 6 2 3 5 4 2" xfId="24797" xr:uid="{00000000-0005-0000-0000-0000F07F0000}"/>
    <cellStyle name="Comma 6 2 3 5 4 2 2" xfId="55621" xr:uid="{00000000-0005-0000-0000-0000F17F0000}"/>
    <cellStyle name="Comma 6 2 3 5 4 3" xfId="40211" xr:uid="{00000000-0005-0000-0000-0000F27F0000}"/>
    <cellStyle name="Comma 6 2 3 5 5" xfId="16988" xr:uid="{00000000-0005-0000-0000-0000F37F0000}"/>
    <cellStyle name="Comma 6 2 3 5 5 2" xfId="47812" xr:uid="{00000000-0005-0000-0000-0000F47F0000}"/>
    <cellStyle name="Comma 6 2 3 5 6" xfId="32402" xr:uid="{00000000-0005-0000-0000-0000F57F0000}"/>
    <cellStyle name="Comma 6 2 3 6" xfId="2209" xr:uid="{00000000-0005-0000-0000-0000F67F0000}"/>
    <cellStyle name="Comma 6 2 3 6 2" xfId="6012" xr:uid="{00000000-0005-0000-0000-0000F77F0000}"/>
    <cellStyle name="Comma 6 2 3 6 2 2" xfId="13822" xr:uid="{00000000-0005-0000-0000-0000F87F0000}"/>
    <cellStyle name="Comma 6 2 3 6 2 2 2" xfId="29233" xr:uid="{00000000-0005-0000-0000-0000F97F0000}"/>
    <cellStyle name="Comma 6 2 3 6 2 2 2 2" xfId="60057" xr:uid="{00000000-0005-0000-0000-0000FA7F0000}"/>
    <cellStyle name="Comma 6 2 3 6 2 2 3" xfId="44647" xr:uid="{00000000-0005-0000-0000-0000FB7F0000}"/>
    <cellStyle name="Comma 6 2 3 6 2 3" xfId="21424" xr:uid="{00000000-0005-0000-0000-0000FC7F0000}"/>
    <cellStyle name="Comma 6 2 3 6 2 3 2" xfId="52248" xr:uid="{00000000-0005-0000-0000-0000FD7F0000}"/>
    <cellStyle name="Comma 6 2 3 6 2 4" xfId="36838" xr:uid="{00000000-0005-0000-0000-0000FE7F0000}"/>
    <cellStyle name="Comma 6 2 3 6 3" xfId="10019" xr:uid="{00000000-0005-0000-0000-0000FF7F0000}"/>
    <cellStyle name="Comma 6 2 3 6 3 2" xfId="25430" xr:uid="{00000000-0005-0000-0000-000000800000}"/>
    <cellStyle name="Comma 6 2 3 6 3 2 2" xfId="56254" xr:uid="{00000000-0005-0000-0000-000001800000}"/>
    <cellStyle name="Comma 6 2 3 6 3 3" xfId="40844" xr:uid="{00000000-0005-0000-0000-000002800000}"/>
    <cellStyle name="Comma 6 2 3 6 4" xfId="17621" xr:uid="{00000000-0005-0000-0000-000003800000}"/>
    <cellStyle name="Comma 6 2 3 6 4 2" xfId="48445" xr:uid="{00000000-0005-0000-0000-000004800000}"/>
    <cellStyle name="Comma 6 2 3 6 5" xfId="33035" xr:uid="{00000000-0005-0000-0000-000005800000}"/>
    <cellStyle name="Comma 6 2 3 7" xfId="4113" xr:uid="{00000000-0005-0000-0000-000006800000}"/>
    <cellStyle name="Comma 6 2 3 7 2" xfId="11923" xr:uid="{00000000-0005-0000-0000-000007800000}"/>
    <cellStyle name="Comma 6 2 3 7 2 2" xfId="27334" xr:uid="{00000000-0005-0000-0000-000008800000}"/>
    <cellStyle name="Comma 6 2 3 7 2 2 2" xfId="58158" xr:uid="{00000000-0005-0000-0000-000009800000}"/>
    <cellStyle name="Comma 6 2 3 7 2 3" xfId="42748" xr:uid="{00000000-0005-0000-0000-00000A800000}"/>
    <cellStyle name="Comma 6 2 3 7 3" xfId="19525" xr:uid="{00000000-0005-0000-0000-00000B800000}"/>
    <cellStyle name="Comma 6 2 3 7 3 2" xfId="50349" xr:uid="{00000000-0005-0000-0000-00000C800000}"/>
    <cellStyle name="Comma 6 2 3 7 4" xfId="34939" xr:uid="{00000000-0005-0000-0000-00000D800000}"/>
    <cellStyle name="Comma 6 2 3 8" xfId="8120" xr:uid="{00000000-0005-0000-0000-00000E800000}"/>
    <cellStyle name="Comma 6 2 3 8 2" xfId="23531" xr:uid="{00000000-0005-0000-0000-00000F800000}"/>
    <cellStyle name="Comma 6 2 3 8 2 2" xfId="54355" xr:uid="{00000000-0005-0000-0000-000010800000}"/>
    <cellStyle name="Comma 6 2 3 8 3" xfId="38945" xr:uid="{00000000-0005-0000-0000-000011800000}"/>
    <cellStyle name="Comma 6 2 3 9" xfId="7911" xr:uid="{00000000-0005-0000-0000-000012800000}"/>
    <cellStyle name="Comma 6 2 3 9 2" xfId="23322" xr:uid="{00000000-0005-0000-0000-000013800000}"/>
    <cellStyle name="Comma 6 2 3 9 2 2" xfId="54146" xr:uid="{00000000-0005-0000-0000-000014800000}"/>
    <cellStyle name="Comma 6 2 3 9 3" xfId="38736" xr:uid="{00000000-0005-0000-0000-000015800000}"/>
    <cellStyle name="Comma 6 2 4" xfId="229" xr:uid="{00000000-0005-0000-0000-000016800000}"/>
    <cellStyle name="Comma 6 2 4 10" xfId="15642" xr:uid="{00000000-0005-0000-0000-000017800000}"/>
    <cellStyle name="Comma 6 2 4 10 2" xfId="46466" xr:uid="{00000000-0005-0000-0000-000018800000}"/>
    <cellStyle name="Comma 6 2 4 11" xfId="31056" xr:uid="{00000000-0005-0000-0000-000019800000}"/>
    <cellStyle name="Comma 6 2 4 2" xfId="652" xr:uid="{00000000-0005-0000-0000-00001A800000}"/>
    <cellStyle name="Comma 6 2 4 2 2" xfId="1285" xr:uid="{00000000-0005-0000-0000-00001B800000}"/>
    <cellStyle name="Comma 6 2 4 2 2 2" xfId="3184" xr:uid="{00000000-0005-0000-0000-00001C800000}"/>
    <cellStyle name="Comma 6 2 4 2 2 2 2" xfId="6987" xr:uid="{00000000-0005-0000-0000-00001D800000}"/>
    <cellStyle name="Comma 6 2 4 2 2 2 2 2" xfId="14797" xr:uid="{00000000-0005-0000-0000-00001E800000}"/>
    <cellStyle name="Comma 6 2 4 2 2 2 2 2 2" xfId="30208" xr:uid="{00000000-0005-0000-0000-00001F800000}"/>
    <cellStyle name="Comma 6 2 4 2 2 2 2 2 2 2" xfId="61032" xr:uid="{00000000-0005-0000-0000-000020800000}"/>
    <cellStyle name="Comma 6 2 4 2 2 2 2 2 3" xfId="45622" xr:uid="{00000000-0005-0000-0000-000021800000}"/>
    <cellStyle name="Comma 6 2 4 2 2 2 2 3" xfId="22399" xr:uid="{00000000-0005-0000-0000-000022800000}"/>
    <cellStyle name="Comma 6 2 4 2 2 2 2 3 2" xfId="53223" xr:uid="{00000000-0005-0000-0000-000023800000}"/>
    <cellStyle name="Comma 6 2 4 2 2 2 2 4" xfId="37813" xr:uid="{00000000-0005-0000-0000-000024800000}"/>
    <cellStyle name="Comma 6 2 4 2 2 2 3" xfId="10994" xr:uid="{00000000-0005-0000-0000-000025800000}"/>
    <cellStyle name="Comma 6 2 4 2 2 2 3 2" xfId="26405" xr:uid="{00000000-0005-0000-0000-000026800000}"/>
    <cellStyle name="Comma 6 2 4 2 2 2 3 2 2" xfId="57229" xr:uid="{00000000-0005-0000-0000-000027800000}"/>
    <cellStyle name="Comma 6 2 4 2 2 2 3 3" xfId="41819" xr:uid="{00000000-0005-0000-0000-000028800000}"/>
    <cellStyle name="Comma 6 2 4 2 2 2 4" xfId="18596" xr:uid="{00000000-0005-0000-0000-000029800000}"/>
    <cellStyle name="Comma 6 2 4 2 2 2 4 2" xfId="49420" xr:uid="{00000000-0005-0000-0000-00002A800000}"/>
    <cellStyle name="Comma 6 2 4 2 2 2 5" xfId="34010" xr:uid="{00000000-0005-0000-0000-00002B800000}"/>
    <cellStyle name="Comma 6 2 4 2 2 3" xfId="5088" xr:uid="{00000000-0005-0000-0000-00002C800000}"/>
    <cellStyle name="Comma 6 2 4 2 2 3 2" xfId="12898" xr:uid="{00000000-0005-0000-0000-00002D800000}"/>
    <cellStyle name="Comma 6 2 4 2 2 3 2 2" xfId="28309" xr:uid="{00000000-0005-0000-0000-00002E800000}"/>
    <cellStyle name="Comma 6 2 4 2 2 3 2 2 2" xfId="59133" xr:uid="{00000000-0005-0000-0000-00002F800000}"/>
    <cellStyle name="Comma 6 2 4 2 2 3 2 3" xfId="43723" xr:uid="{00000000-0005-0000-0000-000030800000}"/>
    <cellStyle name="Comma 6 2 4 2 2 3 3" xfId="20500" xr:uid="{00000000-0005-0000-0000-000031800000}"/>
    <cellStyle name="Comma 6 2 4 2 2 3 3 2" xfId="51324" xr:uid="{00000000-0005-0000-0000-000032800000}"/>
    <cellStyle name="Comma 6 2 4 2 2 3 4" xfId="35914" xr:uid="{00000000-0005-0000-0000-000033800000}"/>
    <cellStyle name="Comma 6 2 4 2 2 4" xfId="9095" xr:uid="{00000000-0005-0000-0000-000034800000}"/>
    <cellStyle name="Comma 6 2 4 2 2 4 2" xfId="24506" xr:uid="{00000000-0005-0000-0000-000035800000}"/>
    <cellStyle name="Comma 6 2 4 2 2 4 2 2" xfId="55330" xr:uid="{00000000-0005-0000-0000-000036800000}"/>
    <cellStyle name="Comma 6 2 4 2 2 4 3" xfId="39920" xr:uid="{00000000-0005-0000-0000-000037800000}"/>
    <cellStyle name="Comma 6 2 4 2 2 5" xfId="16697" xr:uid="{00000000-0005-0000-0000-000038800000}"/>
    <cellStyle name="Comma 6 2 4 2 2 5 2" xfId="47521" xr:uid="{00000000-0005-0000-0000-000039800000}"/>
    <cellStyle name="Comma 6 2 4 2 2 6" xfId="32111" xr:uid="{00000000-0005-0000-0000-00003A800000}"/>
    <cellStyle name="Comma 6 2 4 2 3" xfId="1918" xr:uid="{00000000-0005-0000-0000-00003B800000}"/>
    <cellStyle name="Comma 6 2 4 2 3 2" xfId="3817" xr:uid="{00000000-0005-0000-0000-00003C800000}"/>
    <cellStyle name="Comma 6 2 4 2 3 2 2" xfId="7620" xr:uid="{00000000-0005-0000-0000-00003D800000}"/>
    <cellStyle name="Comma 6 2 4 2 3 2 2 2" xfId="15430" xr:uid="{00000000-0005-0000-0000-00003E800000}"/>
    <cellStyle name="Comma 6 2 4 2 3 2 2 2 2" xfId="30841" xr:uid="{00000000-0005-0000-0000-00003F800000}"/>
    <cellStyle name="Comma 6 2 4 2 3 2 2 2 2 2" xfId="61665" xr:uid="{00000000-0005-0000-0000-000040800000}"/>
    <cellStyle name="Comma 6 2 4 2 3 2 2 2 3" xfId="46255" xr:uid="{00000000-0005-0000-0000-000041800000}"/>
    <cellStyle name="Comma 6 2 4 2 3 2 2 3" xfId="23032" xr:uid="{00000000-0005-0000-0000-000042800000}"/>
    <cellStyle name="Comma 6 2 4 2 3 2 2 3 2" xfId="53856" xr:uid="{00000000-0005-0000-0000-000043800000}"/>
    <cellStyle name="Comma 6 2 4 2 3 2 2 4" xfId="38446" xr:uid="{00000000-0005-0000-0000-000044800000}"/>
    <cellStyle name="Comma 6 2 4 2 3 2 3" xfId="11627" xr:uid="{00000000-0005-0000-0000-000045800000}"/>
    <cellStyle name="Comma 6 2 4 2 3 2 3 2" xfId="27038" xr:uid="{00000000-0005-0000-0000-000046800000}"/>
    <cellStyle name="Comma 6 2 4 2 3 2 3 2 2" xfId="57862" xr:uid="{00000000-0005-0000-0000-000047800000}"/>
    <cellStyle name="Comma 6 2 4 2 3 2 3 3" xfId="42452" xr:uid="{00000000-0005-0000-0000-000048800000}"/>
    <cellStyle name="Comma 6 2 4 2 3 2 4" xfId="19229" xr:uid="{00000000-0005-0000-0000-000049800000}"/>
    <cellStyle name="Comma 6 2 4 2 3 2 4 2" xfId="50053" xr:uid="{00000000-0005-0000-0000-00004A800000}"/>
    <cellStyle name="Comma 6 2 4 2 3 2 5" xfId="34643" xr:uid="{00000000-0005-0000-0000-00004B800000}"/>
    <cellStyle name="Comma 6 2 4 2 3 3" xfId="5721" xr:uid="{00000000-0005-0000-0000-00004C800000}"/>
    <cellStyle name="Comma 6 2 4 2 3 3 2" xfId="13531" xr:uid="{00000000-0005-0000-0000-00004D800000}"/>
    <cellStyle name="Comma 6 2 4 2 3 3 2 2" xfId="28942" xr:uid="{00000000-0005-0000-0000-00004E800000}"/>
    <cellStyle name="Comma 6 2 4 2 3 3 2 2 2" xfId="59766" xr:uid="{00000000-0005-0000-0000-00004F800000}"/>
    <cellStyle name="Comma 6 2 4 2 3 3 2 3" xfId="44356" xr:uid="{00000000-0005-0000-0000-000050800000}"/>
    <cellStyle name="Comma 6 2 4 2 3 3 3" xfId="21133" xr:uid="{00000000-0005-0000-0000-000051800000}"/>
    <cellStyle name="Comma 6 2 4 2 3 3 3 2" xfId="51957" xr:uid="{00000000-0005-0000-0000-000052800000}"/>
    <cellStyle name="Comma 6 2 4 2 3 3 4" xfId="36547" xr:uid="{00000000-0005-0000-0000-000053800000}"/>
    <cellStyle name="Comma 6 2 4 2 3 4" xfId="9728" xr:uid="{00000000-0005-0000-0000-000054800000}"/>
    <cellStyle name="Comma 6 2 4 2 3 4 2" xfId="25139" xr:uid="{00000000-0005-0000-0000-000055800000}"/>
    <cellStyle name="Comma 6 2 4 2 3 4 2 2" xfId="55963" xr:uid="{00000000-0005-0000-0000-000056800000}"/>
    <cellStyle name="Comma 6 2 4 2 3 4 3" xfId="40553" xr:uid="{00000000-0005-0000-0000-000057800000}"/>
    <cellStyle name="Comma 6 2 4 2 3 5" xfId="17330" xr:uid="{00000000-0005-0000-0000-000058800000}"/>
    <cellStyle name="Comma 6 2 4 2 3 5 2" xfId="48154" xr:uid="{00000000-0005-0000-0000-000059800000}"/>
    <cellStyle name="Comma 6 2 4 2 3 6" xfId="32744" xr:uid="{00000000-0005-0000-0000-00005A800000}"/>
    <cellStyle name="Comma 6 2 4 2 4" xfId="2551" xr:uid="{00000000-0005-0000-0000-00005B800000}"/>
    <cellStyle name="Comma 6 2 4 2 4 2" xfId="6354" xr:uid="{00000000-0005-0000-0000-00005C800000}"/>
    <cellStyle name="Comma 6 2 4 2 4 2 2" xfId="14164" xr:uid="{00000000-0005-0000-0000-00005D800000}"/>
    <cellStyle name="Comma 6 2 4 2 4 2 2 2" xfId="29575" xr:uid="{00000000-0005-0000-0000-00005E800000}"/>
    <cellStyle name="Comma 6 2 4 2 4 2 2 2 2" xfId="60399" xr:uid="{00000000-0005-0000-0000-00005F800000}"/>
    <cellStyle name="Comma 6 2 4 2 4 2 2 3" xfId="44989" xr:uid="{00000000-0005-0000-0000-000060800000}"/>
    <cellStyle name="Comma 6 2 4 2 4 2 3" xfId="21766" xr:uid="{00000000-0005-0000-0000-000061800000}"/>
    <cellStyle name="Comma 6 2 4 2 4 2 3 2" xfId="52590" xr:uid="{00000000-0005-0000-0000-000062800000}"/>
    <cellStyle name="Comma 6 2 4 2 4 2 4" xfId="37180" xr:uid="{00000000-0005-0000-0000-000063800000}"/>
    <cellStyle name="Comma 6 2 4 2 4 3" xfId="10361" xr:uid="{00000000-0005-0000-0000-000064800000}"/>
    <cellStyle name="Comma 6 2 4 2 4 3 2" xfId="25772" xr:uid="{00000000-0005-0000-0000-000065800000}"/>
    <cellStyle name="Comma 6 2 4 2 4 3 2 2" xfId="56596" xr:uid="{00000000-0005-0000-0000-000066800000}"/>
    <cellStyle name="Comma 6 2 4 2 4 3 3" xfId="41186" xr:uid="{00000000-0005-0000-0000-000067800000}"/>
    <cellStyle name="Comma 6 2 4 2 4 4" xfId="17963" xr:uid="{00000000-0005-0000-0000-000068800000}"/>
    <cellStyle name="Comma 6 2 4 2 4 4 2" xfId="48787" xr:uid="{00000000-0005-0000-0000-000069800000}"/>
    <cellStyle name="Comma 6 2 4 2 4 5" xfId="33377" xr:uid="{00000000-0005-0000-0000-00006A800000}"/>
    <cellStyle name="Comma 6 2 4 2 5" xfId="4455" xr:uid="{00000000-0005-0000-0000-00006B800000}"/>
    <cellStyle name="Comma 6 2 4 2 5 2" xfId="12265" xr:uid="{00000000-0005-0000-0000-00006C800000}"/>
    <cellStyle name="Comma 6 2 4 2 5 2 2" xfId="27676" xr:uid="{00000000-0005-0000-0000-00006D800000}"/>
    <cellStyle name="Comma 6 2 4 2 5 2 2 2" xfId="58500" xr:uid="{00000000-0005-0000-0000-00006E800000}"/>
    <cellStyle name="Comma 6 2 4 2 5 2 3" xfId="43090" xr:uid="{00000000-0005-0000-0000-00006F800000}"/>
    <cellStyle name="Comma 6 2 4 2 5 3" xfId="19867" xr:uid="{00000000-0005-0000-0000-000070800000}"/>
    <cellStyle name="Comma 6 2 4 2 5 3 2" xfId="50691" xr:uid="{00000000-0005-0000-0000-000071800000}"/>
    <cellStyle name="Comma 6 2 4 2 5 4" xfId="35281" xr:uid="{00000000-0005-0000-0000-000072800000}"/>
    <cellStyle name="Comma 6 2 4 2 6" xfId="8462" xr:uid="{00000000-0005-0000-0000-000073800000}"/>
    <cellStyle name="Comma 6 2 4 2 6 2" xfId="23873" xr:uid="{00000000-0005-0000-0000-000074800000}"/>
    <cellStyle name="Comma 6 2 4 2 6 2 2" xfId="54697" xr:uid="{00000000-0005-0000-0000-000075800000}"/>
    <cellStyle name="Comma 6 2 4 2 6 3" xfId="39287" xr:uid="{00000000-0005-0000-0000-000076800000}"/>
    <cellStyle name="Comma 6 2 4 2 7" xfId="16064" xr:uid="{00000000-0005-0000-0000-000077800000}"/>
    <cellStyle name="Comma 6 2 4 2 7 2" xfId="46888" xr:uid="{00000000-0005-0000-0000-000078800000}"/>
    <cellStyle name="Comma 6 2 4 2 8" xfId="31478" xr:uid="{00000000-0005-0000-0000-000079800000}"/>
    <cellStyle name="Comma 6 2 4 3" xfId="443" xr:uid="{00000000-0005-0000-0000-00007A800000}"/>
    <cellStyle name="Comma 6 2 4 3 2" xfId="1076" xr:uid="{00000000-0005-0000-0000-00007B800000}"/>
    <cellStyle name="Comma 6 2 4 3 2 2" xfId="2975" xr:uid="{00000000-0005-0000-0000-00007C800000}"/>
    <cellStyle name="Comma 6 2 4 3 2 2 2" xfId="6778" xr:uid="{00000000-0005-0000-0000-00007D800000}"/>
    <cellStyle name="Comma 6 2 4 3 2 2 2 2" xfId="14588" xr:uid="{00000000-0005-0000-0000-00007E800000}"/>
    <cellStyle name="Comma 6 2 4 3 2 2 2 2 2" xfId="29999" xr:uid="{00000000-0005-0000-0000-00007F800000}"/>
    <cellStyle name="Comma 6 2 4 3 2 2 2 2 2 2" xfId="60823" xr:uid="{00000000-0005-0000-0000-000080800000}"/>
    <cellStyle name="Comma 6 2 4 3 2 2 2 2 3" xfId="45413" xr:uid="{00000000-0005-0000-0000-000081800000}"/>
    <cellStyle name="Comma 6 2 4 3 2 2 2 3" xfId="22190" xr:uid="{00000000-0005-0000-0000-000082800000}"/>
    <cellStyle name="Comma 6 2 4 3 2 2 2 3 2" xfId="53014" xr:uid="{00000000-0005-0000-0000-000083800000}"/>
    <cellStyle name="Comma 6 2 4 3 2 2 2 4" xfId="37604" xr:uid="{00000000-0005-0000-0000-000084800000}"/>
    <cellStyle name="Comma 6 2 4 3 2 2 3" xfId="10785" xr:uid="{00000000-0005-0000-0000-000085800000}"/>
    <cellStyle name="Comma 6 2 4 3 2 2 3 2" xfId="26196" xr:uid="{00000000-0005-0000-0000-000086800000}"/>
    <cellStyle name="Comma 6 2 4 3 2 2 3 2 2" xfId="57020" xr:uid="{00000000-0005-0000-0000-000087800000}"/>
    <cellStyle name="Comma 6 2 4 3 2 2 3 3" xfId="41610" xr:uid="{00000000-0005-0000-0000-000088800000}"/>
    <cellStyle name="Comma 6 2 4 3 2 2 4" xfId="18387" xr:uid="{00000000-0005-0000-0000-000089800000}"/>
    <cellStyle name="Comma 6 2 4 3 2 2 4 2" xfId="49211" xr:uid="{00000000-0005-0000-0000-00008A800000}"/>
    <cellStyle name="Comma 6 2 4 3 2 2 5" xfId="33801" xr:uid="{00000000-0005-0000-0000-00008B800000}"/>
    <cellStyle name="Comma 6 2 4 3 2 3" xfId="4879" xr:uid="{00000000-0005-0000-0000-00008C800000}"/>
    <cellStyle name="Comma 6 2 4 3 2 3 2" xfId="12689" xr:uid="{00000000-0005-0000-0000-00008D800000}"/>
    <cellStyle name="Comma 6 2 4 3 2 3 2 2" xfId="28100" xr:uid="{00000000-0005-0000-0000-00008E800000}"/>
    <cellStyle name="Comma 6 2 4 3 2 3 2 2 2" xfId="58924" xr:uid="{00000000-0005-0000-0000-00008F800000}"/>
    <cellStyle name="Comma 6 2 4 3 2 3 2 3" xfId="43514" xr:uid="{00000000-0005-0000-0000-000090800000}"/>
    <cellStyle name="Comma 6 2 4 3 2 3 3" xfId="20291" xr:uid="{00000000-0005-0000-0000-000091800000}"/>
    <cellStyle name="Comma 6 2 4 3 2 3 3 2" xfId="51115" xr:uid="{00000000-0005-0000-0000-000092800000}"/>
    <cellStyle name="Comma 6 2 4 3 2 3 4" xfId="35705" xr:uid="{00000000-0005-0000-0000-000093800000}"/>
    <cellStyle name="Comma 6 2 4 3 2 4" xfId="8886" xr:uid="{00000000-0005-0000-0000-000094800000}"/>
    <cellStyle name="Comma 6 2 4 3 2 4 2" xfId="24297" xr:uid="{00000000-0005-0000-0000-000095800000}"/>
    <cellStyle name="Comma 6 2 4 3 2 4 2 2" xfId="55121" xr:uid="{00000000-0005-0000-0000-000096800000}"/>
    <cellStyle name="Comma 6 2 4 3 2 4 3" xfId="39711" xr:uid="{00000000-0005-0000-0000-000097800000}"/>
    <cellStyle name="Comma 6 2 4 3 2 5" xfId="16488" xr:uid="{00000000-0005-0000-0000-000098800000}"/>
    <cellStyle name="Comma 6 2 4 3 2 5 2" xfId="47312" xr:uid="{00000000-0005-0000-0000-000099800000}"/>
    <cellStyle name="Comma 6 2 4 3 2 6" xfId="31902" xr:uid="{00000000-0005-0000-0000-00009A800000}"/>
    <cellStyle name="Comma 6 2 4 3 3" xfId="1709" xr:uid="{00000000-0005-0000-0000-00009B800000}"/>
    <cellStyle name="Comma 6 2 4 3 3 2" xfId="3608" xr:uid="{00000000-0005-0000-0000-00009C800000}"/>
    <cellStyle name="Comma 6 2 4 3 3 2 2" xfId="7411" xr:uid="{00000000-0005-0000-0000-00009D800000}"/>
    <cellStyle name="Comma 6 2 4 3 3 2 2 2" xfId="15221" xr:uid="{00000000-0005-0000-0000-00009E800000}"/>
    <cellStyle name="Comma 6 2 4 3 3 2 2 2 2" xfId="30632" xr:uid="{00000000-0005-0000-0000-00009F800000}"/>
    <cellStyle name="Comma 6 2 4 3 3 2 2 2 2 2" xfId="61456" xr:uid="{00000000-0005-0000-0000-0000A0800000}"/>
    <cellStyle name="Comma 6 2 4 3 3 2 2 2 3" xfId="46046" xr:uid="{00000000-0005-0000-0000-0000A1800000}"/>
    <cellStyle name="Comma 6 2 4 3 3 2 2 3" xfId="22823" xr:uid="{00000000-0005-0000-0000-0000A2800000}"/>
    <cellStyle name="Comma 6 2 4 3 3 2 2 3 2" xfId="53647" xr:uid="{00000000-0005-0000-0000-0000A3800000}"/>
    <cellStyle name="Comma 6 2 4 3 3 2 2 4" xfId="38237" xr:uid="{00000000-0005-0000-0000-0000A4800000}"/>
    <cellStyle name="Comma 6 2 4 3 3 2 3" xfId="11418" xr:uid="{00000000-0005-0000-0000-0000A5800000}"/>
    <cellStyle name="Comma 6 2 4 3 3 2 3 2" xfId="26829" xr:uid="{00000000-0005-0000-0000-0000A6800000}"/>
    <cellStyle name="Comma 6 2 4 3 3 2 3 2 2" xfId="57653" xr:uid="{00000000-0005-0000-0000-0000A7800000}"/>
    <cellStyle name="Comma 6 2 4 3 3 2 3 3" xfId="42243" xr:uid="{00000000-0005-0000-0000-0000A8800000}"/>
    <cellStyle name="Comma 6 2 4 3 3 2 4" xfId="19020" xr:uid="{00000000-0005-0000-0000-0000A9800000}"/>
    <cellStyle name="Comma 6 2 4 3 3 2 4 2" xfId="49844" xr:uid="{00000000-0005-0000-0000-0000AA800000}"/>
    <cellStyle name="Comma 6 2 4 3 3 2 5" xfId="34434" xr:uid="{00000000-0005-0000-0000-0000AB800000}"/>
    <cellStyle name="Comma 6 2 4 3 3 3" xfId="5512" xr:uid="{00000000-0005-0000-0000-0000AC800000}"/>
    <cellStyle name="Comma 6 2 4 3 3 3 2" xfId="13322" xr:uid="{00000000-0005-0000-0000-0000AD800000}"/>
    <cellStyle name="Comma 6 2 4 3 3 3 2 2" xfId="28733" xr:uid="{00000000-0005-0000-0000-0000AE800000}"/>
    <cellStyle name="Comma 6 2 4 3 3 3 2 2 2" xfId="59557" xr:uid="{00000000-0005-0000-0000-0000AF800000}"/>
    <cellStyle name="Comma 6 2 4 3 3 3 2 3" xfId="44147" xr:uid="{00000000-0005-0000-0000-0000B0800000}"/>
    <cellStyle name="Comma 6 2 4 3 3 3 3" xfId="20924" xr:uid="{00000000-0005-0000-0000-0000B1800000}"/>
    <cellStyle name="Comma 6 2 4 3 3 3 3 2" xfId="51748" xr:uid="{00000000-0005-0000-0000-0000B2800000}"/>
    <cellStyle name="Comma 6 2 4 3 3 3 4" xfId="36338" xr:uid="{00000000-0005-0000-0000-0000B3800000}"/>
    <cellStyle name="Comma 6 2 4 3 3 4" xfId="9519" xr:uid="{00000000-0005-0000-0000-0000B4800000}"/>
    <cellStyle name="Comma 6 2 4 3 3 4 2" xfId="24930" xr:uid="{00000000-0005-0000-0000-0000B5800000}"/>
    <cellStyle name="Comma 6 2 4 3 3 4 2 2" xfId="55754" xr:uid="{00000000-0005-0000-0000-0000B6800000}"/>
    <cellStyle name="Comma 6 2 4 3 3 4 3" xfId="40344" xr:uid="{00000000-0005-0000-0000-0000B7800000}"/>
    <cellStyle name="Comma 6 2 4 3 3 5" xfId="17121" xr:uid="{00000000-0005-0000-0000-0000B8800000}"/>
    <cellStyle name="Comma 6 2 4 3 3 5 2" xfId="47945" xr:uid="{00000000-0005-0000-0000-0000B9800000}"/>
    <cellStyle name="Comma 6 2 4 3 3 6" xfId="32535" xr:uid="{00000000-0005-0000-0000-0000BA800000}"/>
    <cellStyle name="Comma 6 2 4 3 4" xfId="2342" xr:uid="{00000000-0005-0000-0000-0000BB800000}"/>
    <cellStyle name="Comma 6 2 4 3 4 2" xfId="6145" xr:uid="{00000000-0005-0000-0000-0000BC800000}"/>
    <cellStyle name="Comma 6 2 4 3 4 2 2" xfId="13955" xr:uid="{00000000-0005-0000-0000-0000BD800000}"/>
    <cellStyle name="Comma 6 2 4 3 4 2 2 2" xfId="29366" xr:uid="{00000000-0005-0000-0000-0000BE800000}"/>
    <cellStyle name="Comma 6 2 4 3 4 2 2 2 2" xfId="60190" xr:uid="{00000000-0005-0000-0000-0000BF800000}"/>
    <cellStyle name="Comma 6 2 4 3 4 2 2 3" xfId="44780" xr:uid="{00000000-0005-0000-0000-0000C0800000}"/>
    <cellStyle name="Comma 6 2 4 3 4 2 3" xfId="21557" xr:uid="{00000000-0005-0000-0000-0000C1800000}"/>
    <cellStyle name="Comma 6 2 4 3 4 2 3 2" xfId="52381" xr:uid="{00000000-0005-0000-0000-0000C2800000}"/>
    <cellStyle name="Comma 6 2 4 3 4 2 4" xfId="36971" xr:uid="{00000000-0005-0000-0000-0000C3800000}"/>
    <cellStyle name="Comma 6 2 4 3 4 3" xfId="10152" xr:uid="{00000000-0005-0000-0000-0000C4800000}"/>
    <cellStyle name="Comma 6 2 4 3 4 3 2" xfId="25563" xr:uid="{00000000-0005-0000-0000-0000C5800000}"/>
    <cellStyle name="Comma 6 2 4 3 4 3 2 2" xfId="56387" xr:uid="{00000000-0005-0000-0000-0000C6800000}"/>
    <cellStyle name="Comma 6 2 4 3 4 3 3" xfId="40977" xr:uid="{00000000-0005-0000-0000-0000C7800000}"/>
    <cellStyle name="Comma 6 2 4 3 4 4" xfId="17754" xr:uid="{00000000-0005-0000-0000-0000C8800000}"/>
    <cellStyle name="Comma 6 2 4 3 4 4 2" xfId="48578" xr:uid="{00000000-0005-0000-0000-0000C9800000}"/>
    <cellStyle name="Comma 6 2 4 3 4 5" xfId="33168" xr:uid="{00000000-0005-0000-0000-0000CA800000}"/>
    <cellStyle name="Comma 6 2 4 3 5" xfId="4246" xr:uid="{00000000-0005-0000-0000-0000CB800000}"/>
    <cellStyle name="Comma 6 2 4 3 5 2" xfId="12056" xr:uid="{00000000-0005-0000-0000-0000CC800000}"/>
    <cellStyle name="Comma 6 2 4 3 5 2 2" xfId="27467" xr:uid="{00000000-0005-0000-0000-0000CD800000}"/>
    <cellStyle name="Comma 6 2 4 3 5 2 2 2" xfId="58291" xr:uid="{00000000-0005-0000-0000-0000CE800000}"/>
    <cellStyle name="Comma 6 2 4 3 5 2 3" xfId="42881" xr:uid="{00000000-0005-0000-0000-0000CF800000}"/>
    <cellStyle name="Comma 6 2 4 3 5 3" xfId="19658" xr:uid="{00000000-0005-0000-0000-0000D0800000}"/>
    <cellStyle name="Comma 6 2 4 3 5 3 2" xfId="50482" xr:uid="{00000000-0005-0000-0000-0000D1800000}"/>
    <cellStyle name="Comma 6 2 4 3 5 4" xfId="35072" xr:uid="{00000000-0005-0000-0000-0000D2800000}"/>
    <cellStyle name="Comma 6 2 4 3 6" xfId="8253" xr:uid="{00000000-0005-0000-0000-0000D3800000}"/>
    <cellStyle name="Comma 6 2 4 3 6 2" xfId="23664" xr:uid="{00000000-0005-0000-0000-0000D4800000}"/>
    <cellStyle name="Comma 6 2 4 3 6 2 2" xfId="54488" xr:uid="{00000000-0005-0000-0000-0000D5800000}"/>
    <cellStyle name="Comma 6 2 4 3 6 3" xfId="39078" xr:uid="{00000000-0005-0000-0000-0000D6800000}"/>
    <cellStyle name="Comma 6 2 4 3 7" xfId="15855" xr:uid="{00000000-0005-0000-0000-0000D7800000}"/>
    <cellStyle name="Comma 6 2 4 3 7 2" xfId="46679" xr:uid="{00000000-0005-0000-0000-0000D8800000}"/>
    <cellStyle name="Comma 6 2 4 3 8" xfId="31269" xr:uid="{00000000-0005-0000-0000-0000D9800000}"/>
    <cellStyle name="Comma 6 2 4 4" xfId="863" xr:uid="{00000000-0005-0000-0000-0000DA800000}"/>
    <cellStyle name="Comma 6 2 4 4 2" xfId="2762" xr:uid="{00000000-0005-0000-0000-0000DB800000}"/>
    <cellStyle name="Comma 6 2 4 4 2 2" xfId="6565" xr:uid="{00000000-0005-0000-0000-0000DC800000}"/>
    <cellStyle name="Comma 6 2 4 4 2 2 2" xfId="14375" xr:uid="{00000000-0005-0000-0000-0000DD800000}"/>
    <cellStyle name="Comma 6 2 4 4 2 2 2 2" xfId="29786" xr:uid="{00000000-0005-0000-0000-0000DE800000}"/>
    <cellStyle name="Comma 6 2 4 4 2 2 2 2 2" xfId="60610" xr:uid="{00000000-0005-0000-0000-0000DF800000}"/>
    <cellStyle name="Comma 6 2 4 4 2 2 2 3" xfId="45200" xr:uid="{00000000-0005-0000-0000-0000E0800000}"/>
    <cellStyle name="Comma 6 2 4 4 2 2 3" xfId="21977" xr:uid="{00000000-0005-0000-0000-0000E1800000}"/>
    <cellStyle name="Comma 6 2 4 4 2 2 3 2" xfId="52801" xr:uid="{00000000-0005-0000-0000-0000E2800000}"/>
    <cellStyle name="Comma 6 2 4 4 2 2 4" xfId="37391" xr:uid="{00000000-0005-0000-0000-0000E3800000}"/>
    <cellStyle name="Comma 6 2 4 4 2 3" xfId="10572" xr:uid="{00000000-0005-0000-0000-0000E4800000}"/>
    <cellStyle name="Comma 6 2 4 4 2 3 2" xfId="25983" xr:uid="{00000000-0005-0000-0000-0000E5800000}"/>
    <cellStyle name="Comma 6 2 4 4 2 3 2 2" xfId="56807" xr:uid="{00000000-0005-0000-0000-0000E6800000}"/>
    <cellStyle name="Comma 6 2 4 4 2 3 3" xfId="41397" xr:uid="{00000000-0005-0000-0000-0000E7800000}"/>
    <cellStyle name="Comma 6 2 4 4 2 4" xfId="18174" xr:uid="{00000000-0005-0000-0000-0000E8800000}"/>
    <cellStyle name="Comma 6 2 4 4 2 4 2" xfId="48998" xr:uid="{00000000-0005-0000-0000-0000E9800000}"/>
    <cellStyle name="Comma 6 2 4 4 2 5" xfId="33588" xr:uid="{00000000-0005-0000-0000-0000EA800000}"/>
    <cellStyle name="Comma 6 2 4 4 3" xfId="4666" xr:uid="{00000000-0005-0000-0000-0000EB800000}"/>
    <cellStyle name="Comma 6 2 4 4 3 2" xfId="12476" xr:uid="{00000000-0005-0000-0000-0000EC800000}"/>
    <cellStyle name="Comma 6 2 4 4 3 2 2" xfId="27887" xr:uid="{00000000-0005-0000-0000-0000ED800000}"/>
    <cellStyle name="Comma 6 2 4 4 3 2 2 2" xfId="58711" xr:uid="{00000000-0005-0000-0000-0000EE800000}"/>
    <cellStyle name="Comma 6 2 4 4 3 2 3" xfId="43301" xr:uid="{00000000-0005-0000-0000-0000EF800000}"/>
    <cellStyle name="Comma 6 2 4 4 3 3" xfId="20078" xr:uid="{00000000-0005-0000-0000-0000F0800000}"/>
    <cellStyle name="Comma 6 2 4 4 3 3 2" xfId="50902" xr:uid="{00000000-0005-0000-0000-0000F1800000}"/>
    <cellStyle name="Comma 6 2 4 4 3 4" xfId="35492" xr:uid="{00000000-0005-0000-0000-0000F2800000}"/>
    <cellStyle name="Comma 6 2 4 4 4" xfId="8673" xr:uid="{00000000-0005-0000-0000-0000F3800000}"/>
    <cellStyle name="Comma 6 2 4 4 4 2" xfId="24084" xr:uid="{00000000-0005-0000-0000-0000F4800000}"/>
    <cellStyle name="Comma 6 2 4 4 4 2 2" xfId="54908" xr:uid="{00000000-0005-0000-0000-0000F5800000}"/>
    <cellStyle name="Comma 6 2 4 4 4 3" xfId="39498" xr:uid="{00000000-0005-0000-0000-0000F6800000}"/>
    <cellStyle name="Comma 6 2 4 4 5" xfId="16275" xr:uid="{00000000-0005-0000-0000-0000F7800000}"/>
    <cellStyle name="Comma 6 2 4 4 5 2" xfId="47099" xr:uid="{00000000-0005-0000-0000-0000F8800000}"/>
    <cellStyle name="Comma 6 2 4 4 6" xfId="31689" xr:uid="{00000000-0005-0000-0000-0000F9800000}"/>
    <cellStyle name="Comma 6 2 4 5" xfId="1496" xr:uid="{00000000-0005-0000-0000-0000FA800000}"/>
    <cellStyle name="Comma 6 2 4 5 2" xfId="3395" xr:uid="{00000000-0005-0000-0000-0000FB800000}"/>
    <cellStyle name="Comma 6 2 4 5 2 2" xfId="7198" xr:uid="{00000000-0005-0000-0000-0000FC800000}"/>
    <cellStyle name="Comma 6 2 4 5 2 2 2" xfId="15008" xr:uid="{00000000-0005-0000-0000-0000FD800000}"/>
    <cellStyle name="Comma 6 2 4 5 2 2 2 2" xfId="30419" xr:uid="{00000000-0005-0000-0000-0000FE800000}"/>
    <cellStyle name="Comma 6 2 4 5 2 2 2 2 2" xfId="61243" xr:uid="{00000000-0005-0000-0000-0000FF800000}"/>
    <cellStyle name="Comma 6 2 4 5 2 2 2 3" xfId="45833" xr:uid="{00000000-0005-0000-0000-000000810000}"/>
    <cellStyle name="Comma 6 2 4 5 2 2 3" xfId="22610" xr:uid="{00000000-0005-0000-0000-000001810000}"/>
    <cellStyle name="Comma 6 2 4 5 2 2 3 2" xfId="53434" xr:uid="{00000000-0005-0000-0000-000002810000}"/>
    <cellStyle name="Comma 6 2 4 5 2 2 4" xfId="38024" xr:uid="{00000000-0005-0000-0000-000003810000}"/>
    <cellStyle name="Comma 6 2 4 5 2 3" xfId="11205" xr:uid="{00000000-0005-0000-0000-000004810000}"/>
    <cellStyle name="Comma 6 2 4 5 2 3 2" xfId="26616" xr:uid="{00000000-0005-0000-0000-000005810000}"/>
    <cellStyle name="Comma 6 2 4 5 2 3 2 2" xfId="57440" xr:uid="{00000000-0005-0000-0000-000006810000}"/>
    <cellStyle name="Comma 6 2 4 5 2 3 3" xfId="42030" xr:uid="{00000000-0005-0000-0000-000007810000}"/>
    <cellStyle name="Comma 6 2 4 5 2 4" xfId="18807" xr:uid="{00000000-0005-0000-0000-000008810000}"/>
    <cellStyle name="Comma 6 2 4 5 2 4 2" xfId="49631" xr:uid="{00000000-0005-0000-0000-000009810000}"/>
    <cellStyle name="Comma 6 2 4 5 2 5" xfId="34221" xr:uid="{00000000-0005-0000-0000-00000A810000}"/>
    <cellStyle name="Comma 6 2 4 5 3" xfId="5299" xr:uid="{00000000-0005-0000-0000-00000B810000}"/>
    <cellStyle name="Comma 6 2 4 5 3 2" xfId="13109" xr:uid="{00000000-0005-0000-0000-00000C810000}"/>
    <cellStyle name="Comma 6 2 4 5 3 2 2" xfId="28520" xr:uid="{00000000-0005-0000-0000-00000D810000}"/>
    <cellStyle name="Comma 6 2 4 5 3 2 2 2" xfId="59344" xr:uid="{00000000-0005-0000-0000-00000E810000}"/>
    <cellStyle name="Comma 6 2 4 5 3 2 3" xfId="43934" xr:uid="{00000000-0005-0000-0000-00000F810000}"/>
    <cellStyle name="Comma 6 2 4 5 3 3" xfId="20711" xr:uid="{00000000-0005-0000-0000-000010810000}"/>
    <cellStyle name="Comma 6 2 4 5 3 3 2" xfId="51535" xr:uid="{00000000-0005-0000-0000-000011810000}"/>
    <cellStyle name="Comma 6 2 4 5 3 4" xfId="36125" xr:uid="{00000000-0005-0000-0000-000012810000}"/>
    <cellStyle name="Comma 6 2 4 5 4" xfId="9306" xr:uid="{00000000-0005-0000-0000-000013810000}"/>
    <cellStyle name="Comma 6 2 4 5 4 2" xfId="24717" xr:uid="{00000000-0005-0000-0000-000014810000}"/>
    <cellStyle name="Comma 6 2 4 5 4 2 2" xfId="55541" xr:uid="{00000000-0005-0000-0000-000015810000}"/>
    <cellStyle name="Comma 6 2 4 5 4 3" xfId="40131" xr:uid="{00000000-0005-0000-0000-000016810000}"/>
    <cellStyle name="Comma 6 2 4 5 5" xfId="16908" xr:uid="{00000000-0005-0000-0000-000017810000}"/>
    <cellStyle name="Comma 6 2 4 5 5 2" xfId="47732" xr:uid="{00000000-0005-0000-0000-000018810000}"/>
    <cellStyle name="Comma 6 2 4 5 6" xfId="32322" xr:uid="{00000000-0005-0000-0000-000019810000}"/>
    <cellStyle name="Comma 6 2 4 6" xfId="2129" xr:uid="{00000000-0005-0000-0000-00001A810000}"/>
    <cellStyle name="Comma 6 2 4 6 2" xfId="5932" xr:uid="{00000000-0005-0000-0000-00001B810000}"/>
    <cellStyle name="Comma 6 2 4 6 2 2" xfId="13742" xr:uid="{00000000-0005-0000-0000-00001C810000}"/>
    <cellStyle name="Comma 6 2 4 6 2 2 2" xfId="29153" xr:uid="{00000000-0005-0000-0000-00001D810000}"/>
    <cellStyle name="Comma 6 2 4 6 2 2 2 2" xfId="59977" xr:uid="{00000000-0005-0000-0000-00001E810000}"/>
    <cellStyle name="Comma 6 2 4 6 2 2 3" xfId="44567" xr:uid="{00000000-0005-0000-0000-00001F810000}"/>
    <cellStyle name="Comma 6 2 4 6 2 3" xfId="21344" xr:uid="{00000000-0005-0000-0000-000020810000}"/>
    <cellStyle name="Comma 6 2 4 6 2 3 2" xfId="52168" xr:uid="{00000000-0005-0000-0000-000021810000}"/>
    <cellStyle name="Comma 6 2 4 6 2 4" xfId="36758" xr:uid="{00000000-0005-0000-0000-000022810000}"/>
    <cellStyle name="Comma 6 2 4 6 3" xfId="9939" xr:uid="{00000000-0005-0000-0000-000023810000}"/>
    <cellStyle name="Comma 6 2 4 6 3 2" xfId="25350" xr:uid="{00000000-0005-0000-0000-000024810000}"/>
    <cellStyle name="Comma 6 2 4 6 3 2 2" xfId="56174" xr:uid="{00000000-0005-0000-0000-000025810000}"/>
    <cellStyle name="Comma 6 2 4 6 3 3" xfId="40764" xr:uid="{00000000-0005-0000-0000-000026810000}"/>
    <cellStyle name="Comma 6 2 4 6 4" xfId="17541" xr:uid="{00000000-0005-0000-0000-000027810000}"/>
    <cellStyle name="Comma 6 2 4 6 4 2" xfId="48365" xr:uid="{00000000-0005-0000-0000-000028810000}"/>
    <cellStyle name="Comma 6 2 4 6 5" xfId="32955" xr:uid="{00000000-0005-0000-0000-000029810000}"/>
    <cellStyle name="Comma 6 2 4 7" xfId="4033" xr:uid="{00000000-0005-0000-0000-00002A810000}"/>
    <cellStyle name="Comma 6 2 4 7 2" xfId="11843" xr:uid="{00000000-0005-0000-0000-00002B810000}"/>
    <cellStyle name="Comma 6 2 4 7 2 2" xfId="27254" xr:uid="{00000000-0005-0000-0000-00002C810000}"/>
    <cellStyle name="Comma 6 2 4 7 2 2 2" xfId="58078" xr:uid="{00000000-0005-0000-0000-00002D810000}"/>
    <cellStyle name="Comma 6 2 4 7 2 3" xfId="42668" xr:uid="{00000000-0005-0000-0000-00002E810000}"/>
    <cellStyle name="Comma 6 2 4 7 3" xfId="19445" xr:uid="{00000000-0005-0000-0000-00002F810000}"/>
    <cellStyle name="Comma 6 2 4 7 3 2" xfId="50269" xr:uid="{00000000-0005-0000-0000-000030810000}"/>
    <cellStyle name="Comma 6 2 4 7 4" xfId="34859" xr:uid="{00000000-0005-0000-0000-000031810000}"/>
    <cellStyle name="Comma 6 2 4 8" xfId="8040" xr:uid="{00000000-0005-0000-0000-000032810000}"/>
    <cellStyle name="Comma 6 2 4 8 2" xfId="23451" xr:uid="{00000000-0005-0000-0000-000033810000}"/>
    <cellStyle name="Comma 6 2 4 8 2 2" xfId="54275" xr:uid="{00000000-0005-0000-0000-000034810000}"/>
    <cellStyle name="Comma 6 2 4 8 3" xfId="38865" xr:uid="{00000000-0005-0000-0000-000035810000}"/>
    <cellStyle name="Comma 6 2 4 9" xfId="7831" xr:uid="{00000000-0005-0000-0000-000036810000}"/>
    <cellStyle name="Comma 6 2 4 9 2" xfId="23242" xr:uid="{00000000-0005-0000-0000-000037810000}"/>
    <cellStyle name="Comma 6 2 4 9 2 2" xfId="54066" xr:uid="{00000000-0005-0000-0000-000038810000}"/>
    <cellStyle name="Comma 6 2 4 9 3" xfId="38656" xr:uid="{00000000-0005-0000-0000-000039810000}"/>
    <cellStyle name="Comma 6 2 5" xfId="607" xr:uid="{00000000-0005-0000-0000-00003A810000}"/>
    <cellStyle name="Comma 6 2 5 2" xfId="1240" xr:uid="{00000000-0005-0000-0000-00003B810000}"/>
    <cellStyle name="Comma 6 2 5 2 2" xfId="3139" xr:uid="{00000000-0005-0000-0000-00003C810000}"/>
    <cellStyle name="Comma 6 2 5 2 2 2" xfId="6942" xr:uid="{00000000-0005-0000-0000-00003D810000}"/>
    <cellStyle name="Comma 6 2 5 2 2 2 2" xfId="14752" xr:uid="{00000000-0005-0000-0000-00003E810000}"/>
    <cellStyle name="Comma 6 2 5 2 2 2 2 2" xfId="30163" xr:uid="{00000000-0005-0000-0000-00003F810000}"/>
    <cellStyle name="Comma 6 2 5 2 2 2 2 2 2" xfId="60987" xr:uid="{00000000-0005-0000-0000-000040810000}"/>
    <cellStyle name="Comma 6 2 5 2 2 2 2 3" xfId="45577" xr:uid="{00000000-0005-0000-0000-000041810000}"/>
    <cellStyle name="Comma 6 2 5 2 2 2 3" xfId="22354" xr:uid="{00000000-0005-0000-0000-000042810000}"/>
    <cellStyle name="Comma 6 2 5 2 2 2 3 2" xfId="53178" xr:uid="{00000000-0005-0000-0000-000043810000}"/>
    <cellStyle name="Comma 6 2 5 2 2 2 4" xfId="37768" xr:uid="{00000000-0005-0000-0000-000044810000}"/>
    <cellStyle name="Comma 6 2 5 2 2 3" xfId="10949" xr:uid="{00000000-0005-0000-0000-000045810000}"/>
    <cellStyle name="Comma 6 2 5 2 2 3 2" xfId="26360" xr:uid="{00000000-0005-0000-0000-000046810000}"/>
    <cellStyle name="Comma 6 2 5 2 2 3 2 2" xfId="57184" xr:uid="{00000000-0005-0000-0000-000047810000}"/>
    <cellStyle name="Comma 6 2 5 2 2 3 3" xfId="41774" xr:uid="{00000000-0005-0000-0000-000048810000}"/>
    <cellStyle name="Comma 6 2 5 2 2 4" xfId="18551" xr:uid="{00000000-0005-0000-0000-000049810000}"/>
    <cellStyle name="Comma 6 2 5 2 2 4 2" xfId="49375" xr:uid="{00000000-0005-0000-0000-00004A810000}"/>
    <cellStyle name="Comma 6 2 5 2 2 5" xfId="33965" xr:uid="{00000000-0005-0000-0000-00004B810000}"/>
    <cellStyle name="Comma 6 2 5 2 3" xfId="5043" xr:uid="{00000000-0005-0000-0000-00004C810000}"/>
    <cellStyle name="Comma 6 2 5 2 3 2" xfId="12853" xr:uid="{00000000-0005-0000-0000-00004D810000}"/>
    <cellStyle name="Comma 6 2 5 2 3 2 2" xfId="28264" xr:uid="{00000000-0005-0000-0000-00004E810000}"/>
    <cellStyle name="Comma 6 2 5 2 3 2 2 2" xfId="59088" xr:uid="{00000000-0005-0000-0000-00004F810000}"/>
    <cellStyle name="Comma 6 2 5 2 3 2 3" xfId="43678" xr:uid="{00000000-0005-0000-0000-000050810000}"/>
    <cellStyle name="Comma 6 2 5 2 3 3" xfId="20455" xr:uid="{00000000-0005-0000-0000-000051810000}"/>
    <cellStyle name="Comma 6 2 5 2 3 3 2" xfId="51279" xr:uid="{00000000-0005-0000-0000-000052810000}"/>
    <cellStyle name="Comma 6 2 5 2 3 4" xfId="35869" xr:uid="{00000000-0005-0000-0000-000053810000}"/>
    <cellStyle name="Comma 6 2 5 2 4" xfId="9050" xr:uid="{00000000-0005-0000-0000-000054810000}"/>
    <cellStyle name="Comma 6 2 5 2 4 2" xfId="24461" xr:uid="{00000000-0005-0000-0000-000055810000}"/>
    <cellStyle name="Comma 6 2 5 2 4 2 2" xfId="55285" xr:uid="{00000000-0005-0000-0000-000056810000}"/>
    <cellStyle name="Comma 6 2 5 2 4 3" xfId="39875" xr:uid="{00000000-0005-0000-0000-000057810000}"/>
    <cellStyle name="Comma 6 2 5 2 5" xfId="16652" xr:uid="{00000000-0005-0000-0000-000058810000}"/>
    <cellStyle name="Comma 6 2 5 2 5 2" xfId="47476" xr:uid="{00000000-0005-0000-0000-000059810000}"/>
    <cellStyle name="Comma 6 2 5 2 6" xfId="32066" xr:uid="{00000000-0005-0000-0000-00005A810000}"/>
    <cellStyle name="Comma 6 2 5 3" xfId="1873" xr:uid="{00000000-0005-0000-0000-00005B810000}"/>
    <cellStyle name="Comma 6 2 5 3 2" xfId="3772" xr:uid="{00000000-0005-0000-0000-00005C810000}"/>
    <cellStyle name="Comma 6 2 5 3 2 2" xfId="7575" xr:uid="{00000000-0005-0000-0000-00005D810000}"/>
    <cellStyle name="Comma 6 2 5 3 2 2 2" xfId="15385" xr:uid="{00000000-0005-0000-0000-00005E810000}"/>
    <cellStyle name="Comma 6 2 5 3 2 2 2 2" xfId="30796" xr:uid="{00000000-0005-0000-0000-00005F810000}"/>
    <cellStyle name="Comma 6 2 5 3 2 2 2 2 2" xfId="61620" xr:uid="{00000000-0005-0000-0000-000060810000}"/>
    <cellStyle name="Comma 6 2 5 3 2 2 2 3" xfId="46210" xr:uid="{00000000-0005-0000-0000-000061810000}"/>
    <cellStyle name="Comma 6 2 5 3 2 2 3" xfId="22987" xr:uid="{00000000-0005-0000-0000-000062810000}"/>
    <cellStyle name="Comma 6 2 5 3 2 2 3 2" xfId="53811" xr:uid="{00000000-0005-0000-0000-000063810000}"/>
    <cellStyle name="Comma 6 2 5 3 2 2 4" xfId="38401" xr:uid="{00000000-0005-0000-0000-000064810000}"/>
    <cellStyle name="Comma 6 2 5 3 2 3" xfId="11582" xr:uid="{00000000-0005-0000-0000-000065810000}"/>
    <cellStyle name="Comma 6 2 5 3 2 3 2" xfId="26993" xr:uid="{00000000-0005-0000-0000-000066810000}"/>
    <cellStyle name="Comma 6 2 5 3 2 3 2 2" xfId="57817" xr:uid="{00000000-0005-0000-0000-000067810000}"/>
    <cellStyle name="Comma 6 2 5 3 2 3 3" xfId="42407" xr:uid="{00000000-0005-0000-0000-000068810000}"/>
    <cellStyle name="Comma 6 2 5 3 2 4" xfId="19184" xr:uid="{00000000-0005-0000-0000-000069810000}"/>
    <cellStyle name="Comma 6 2 5 3 2 4 2" xfId="50008" xr:uid="{00000000-0005-0000-0000-00006A810000}"/>
    <cellStyle name="Comma 6 2 5 3 2 5" xfId="34598" xr:uid="{00000000-0005-0000-0000-00006B810000}"/>
    <cellStyle name="Comma 6 2 5 3 3" xfId="5676" xr:uid="{00000000-0005-0000-0000-00006C810000}"/>
    <cellStyle name="Comma 6 2 5 3 3 2" xfId="13486" xr:uid="{00000000-0005-0000-0000-00006D810000}"/>
    <cellStyle name="Comma 6 2 5 3 3 2 2" xfId="28897" xr:uid="{00000000-0005-0000-0000-00006E810000}"/>
    <cellStyle name="Comma 6 2 5 3 3 2 2 2" xfId="59721" xr:uid="{00000000-0005-0000-0000-00006F810000}"/>
    <cellStyle name="Comma 6 2 5 3 3 2 3" xfId="44311" xr:uid="{00000000-0005-0000-0000-000070810000}"/>
    <cellStyle name="Comma 6 2 5 3 3 3" xfId="21088" xr:uid="{00000000-0005-0000-0000-000071810000}"/>
    <cellStyle name="Comma 6 2 5 3 3 3 2" xfId="51912" xr:uid="{00000000-0005-0000-0000-000072810000}"/>
    <cellStyle name="Comma 6 2 5 3 3 4" xfId="36502" xr:uid="{00000000-0005-0000-0000-000073810000}"/>
    <cellStyle name="Comma 6 2 5 3 4" xfId="9683" xr:uid="{00000000-0005-0000-0000-000074810000}"/>
    <cellStyle name="Comma 6 2 5 3 4 2" xfId="25094" xr:uid="{00000000-0005-0000-0000-000075810000}"/>
    <cellStyle name="Comma 6 2 5 3 4 2 2" xfId="55918" xr:uid="{00000000-0005-0000-0000-000076810000}"/>
    <cellStyle name="Comma 6 2 5 3 4 3" xfId="40508" xr:uid="{00000000-0005-0000-0000-000077810000}"/>
    <cellStyle name="Comma 6 2 5 3 5" xfId="17285" xr:uid="{00000000-0005-0000-0000-000078810000}"/>
    <cellStyle name="Comma 6 2 5 3 5 2" xfId="48109" xr:uid="{00000000-0005-0000-0000-000079810000}"/>
    <cellStyle name="Comma 6 2 5 3 6" xfId="32699" xr:uid="{00000000-0005-0000-0000-00007A810000}"/>
    <cellStyle name="Comma 6 2 5 4" xfId="2506" xr:uid="{00000000-0005-0000-0000-00007B810000}"/>
    <cellStyle name="Comma 6 2 5 4 2" xfId="6309" xr:uid="{00000000-0005-0000-0000-00007C810000}"/>
    <cellStyle name="Comma 6 2 5 4 2 2" xfId="14119" xr:uid="{00000000-0005-0000-0000-00007D810000}"/>
    <cellStyle name="Comma 6 2 5 4 2 2 2" xfId="29530" xr:uid="{00000000-0005-0000-0000-00007E810000}"/>
    <cellStyle name="Comma 6 2 5 4 2 2 2 2" xfId="60354" xr:uid="{00000000-0005-0000-0000-00007F810000}"/>
    <cellStyle name="Comma 6 2 5 4 2 2 3" xfId="44944" xr:uid="{00000000-0005-0000-0000-000080810000}"/>
    <cellStyle name="Comma 6 2 5 4 2 3" xfId="21721" xr:uid="{00000000-0005-0000-0000-000081810000}"/>
    <cellStyle name="Comma 6 2 5 4 2 3 2" xfId="52545" xr:uid="{00000000-0005-0000-0000-000082810000}"/>
    <cellStyle name="Comma 6 2 5 4 2 4" xfId="37135" xr:uid="{00000000-0005-0000-0000-000083810000}"/>
    <cellStyle name="Comma 6 2 5 4 3" xfId="10316" xr:uid="{00000000-0005-0000-0000-000084810000}"/>
    <cellStyle name="Comma 6 2 5 4 3 2" xfId="25727" xr:uid="{00000000-0005-0000-0000-000085810000}"/>
    <cellStyle name="Comma 6 2 5 4 3 2 2" xfId="56551" xr:uid="{00000000-0005-0000-0000-000086810000}"/>
    <cellStyle name="Comma 6 2 5 4 3 3" xfId="41141" xr:uid="{00000000-0005-0000-0000-000087810000}"/>
    <cellStyle name="Comma 6 2 5 4 4" xfId="17918" xr:uid="{00000000-0005-0000-0000-000088810000}"/>
    <cellStyle name="Comma 6 2 5 4 4 2" xfId="48742" xr:uid="{00000000-0005-0000-0000-000089810000}"/>
    <cellStyle name="Comma 6 2 5 4 5" xfId="33332" xr:uid="{00000000-0005-0000-0000-00008A810000}"/>
    <cellStyle name="Comma 6 2 5 5" xfId="4410" xr:uid="{00000000-0005-0000-0000-00008B810000}"/>
    <cellStyle name="Comma 6 2 5 5 2" xfId="12220" xr:uid="{00000000-0005-0000-0000-00008C810000}"/>
    <cellStyle name="Comma 6 2 5 5 2 2" xfId="27631" xr:uid="{00000000-0005-0000-0000-00008D810000}"/>
    <cellStyle name="Comma 6 2 5 5 2 2 2" xfId="58455" xr:uid="{00000000-0005-0000-0000-00008E810000}"/>
    <cellStyle name="Comma 6 2 5 5 2 3" xfId="43045" xr:uid="{00000000-0005-0000-0000-00008F810000}"/>
    <cellStyle name="Comma 6 2 5 5 3" xfId="19822" xr:uid="{00000000-0005-0000-0000-000090810000}"/>
    <cellStyle name="Comma 6 2 5 5 3 2" xfId="50646" xr:uid="{00000000-0005-0000-0000-000091810000}"/>
    <cellStyle name="Comma 6 2 5 5 4" xfId="35236" xr:uid="{00000000-0005-0000-0000-000092810000}"/>
    <cellStyle name="Comma 6 2 5 6" xfId="8417" xr:uid="{00000000-0005-0000-0000-000093810000}"/>
    <cellStyle name="Comma 6 2 5 6 2" xfId="23828" xr:uid="{00000000-0005-0000-0000-000094810000}"/>
    <cellStyle name="Comma 6 2 5 6 2 2" xfId="54652" xr:uid="{00000000-0005-0000-0000-000095810000}"/>
    <cellStyle name="Comma 6 2 5 6 3" xfId="39242" xr:uid="{00000000-0005-0000-0000-000096810000}"/>
    <cellStyle name="Comma 6 2 5 7" xfId="16019" xr:uid="{00000000-0005-0000-0000-000097810000}"/>
    <cellStyle name="Comma 6 2 5 7 2" xfId="46843" xr:uid="{00000000-0005-0000-0000-000098810000}"/>
    <cellStyle name="Comma 6 2 5 8" xfId="31433" xr:uid="{00000000-0005-0000-0000-000099810000}"/>
    <cellStyle name="Comma 6 2 6" xfId="398" xr:uid="{00000000-0005-0000-0000-00009A810000}"/>
    <cellStyle name="Comma 6 2 6 2" xfId="1031" xr:uid="{00000000-0005-0000-0000-00009B810000}"/>
    <cellStyle name="Comma 6 2 6 2 2" xfId="2930" xr:uid="{00000000-0005-0000-0000-00009C810000}"/>
    <cellStyle name="Comma 6 2 6 2 2 2" xfId="6733" xr:uid="{00000000-0005-0000-0000-00009D810000}"/>
    <cellStyle name="Comma 6 2 6 2 2 2 2" xfId="14543" xr:uid="{00000000-0005-0000-0000-00009E810000}"/>
    <cellStyle name="Comma 6 2 6 2 2 2 2 2" xfId="29954" xr:uid="{00000000-0005-0000-0000-00009F810000}"/>
    <cellStyle name="Comma 6 2 6 2 2 2 2 2 2" xfId="60778" xr:uid="{00000000-0005-0000-0000-0000A0810000}"/>
    <cellStyle name="Comma 6 2 6 2 2 2 2 3" xfId="45368" xr:uid="{00000000-0005-0000-0000-0000A1810000}"/>
    <cellStyle name="Comma 6 2 6 2 2 2 3" xfId="22145" xr:uid="{00000000-0005-0000-0000-0000A2810000}"/>
    <cellStyle name="Comma 6 2 6 2 2 2 3 2" xfId="52969" xr:uid="{00000000-0005-0000-0000-0000A3810000}"/>
    <cellStyle name="Comma 6 2 6 2 2 2 4" xfId="37559" xr:uid="{00000000-0005-0000-0000-0000A4810000}"/>
    <cellStyle name="Comma 6 2 6 2 2 3" xfId="10740" xr:uid="{00000000-0005-0000-0000-0000A5810000}"/>
    <cellStyle name="Comma 6 2 6 2 2 3 2" xfId="26151" xr:uid="{00000000-0005-0000-0000-0000A6810000}"/>
    <cellStyle name="Comma 6 2 6 2 2 3 2 2" xfId="56975" xr:uid="{00000000-0005-0000-0000-0000A7810000}"/>
    <cellStyle name="Comma 6 2 6 2 2 3 3" xfId="41565" xr:uid="{00000000-0005-0000-0000-0000A8810000}"/>
    <cellStyle name="Comma 6 2 6 2 2 4" xfId="18342" xr:uid="{00000000-0005-0000-0000-0000A9810000}"/>
    <cellStyle name="Comma 6 2 6 2 2 4 2" xfId="49166" xr:uid="{00000000-0005-0000-0000-0000AA810000}"/>
    <cellStyle name="Comma 6 2 6 2 2 5" xfId="33756" xr:uid="{00000000-0005-0000-0000-0000AB810000}"/>
    <cellStyle name="Comma 6 2 6 2 3" xfId="4834" xr:uid="{00000000-0005-0000-0000-0000AC810000}"/>
    <cellStyle name="Comma 6 2 6 2 3 2" xfId="12644" xr:uid="{00000000-0005-0000-0000-0000AD810000}"/>
    <cellStyle name="Comma 6 2 6 2 3 2 2" xfId="28055" xr:uid="{00000000-0005-0000-0000-0000AE810000}"/>
    <cellStyle name="Comma 6 2 6 2 3 2 2 2" xfId="58879" xr:uid="{00000000-0005-0000-0000-0000AF810000}"/>
    <cellStyle name="Comma 6 2 6 2 3 2 3" xfId="43469" xr:uid="{00000000-0005-0000-0000-0000B0810000}"/>
    <cellStyle name="Comma 6 2 6 2 3 3" xfId="20246" xr:uid="{00000000-0005-0000-0000-0000B1810000}"/>
    <cellStyle name="Comma 6 2 6 2 3 3 2" xfId="51070" xr:uid="{00000000-0005-0000-0000-0000B2810000}"/>
    <cellStyle name="Comma 6 2 6 2 3 4" xfId="35660" xr:uid="{00000000-0005-0000-0000-0000B3810000}"/>
    <cellStyle name="Comma 6 2 6 2 4" xfId="8841" xr:uid="{00000000-0005-0000-0000-0000B4810000}"/>
    <cellStyle name="Comma 6 2 6 2 4 2" xfId="24252" xr:uid="{00000000-0005-0000-0000-0000B5810000}"/>
    <cellStyle name="Comma 6 2 6 2 4 2 2" xfId="55076" xr:uid="{00000000-0005-0000-0000-0000B6810000}"/>
    <cellStyle name="Comma 6 2 6 2 4 3" xfId="39666" xr:uid="{00000000-0005-0000-0000-0000B7810000}"/>
    <cellStyle name="Comma 6 2 6 2 5" xfId="16443" xr:uid="{00000000-0005-0000-0000-0000B8810000}"/>
    <cellStyle name="Comma 6 2 6 2 5 2" xfId="47267" xr:uid="{00000000-0005-0000-0000-0000B9810000}"/>
    <cellStyle name="Comma 6 2 6 2 6" xfId="31857" xr:uid="{00000000-0005-0000-0000-0000BA810000}"/>
    <cellStyle name="Comma 6 2 6 3" xfId="1664" xr:uid="{00000000-0005-0000-0000-0000BB810000}"/>
    <cellStyle name="Comma 6 2 6 3 2" xfId="3563" xr:uid="{00000000-0005-0000-0000-0000BC810000}"/>
    <cellStyle name="Comma 6 2 6 3 2 2" xfId="7366" xr:uid="{00000000-0005-0000-0000-0000BD810000}"/>
    <cellStyle name="Comma 6 2 6 3 2 2 2" xfId="15176" xr:uid="{00000000-0005-0000-0000-0000BE810000}"/>
    <cellStyle name="Comma 6 2 6 3 2 2 2 2" xfId="30587" xr:uid="{00000000-0005-0000-0000-0000BF810000}"/>
    <cellStyle name="Comma 6 2 6 3 2 2 2 2 2" xfId="61411" xr:uid="{00000000-0005-0000-0000-0000C0810000}"/>
    <cellStyle name="Comma 6 2 6 3 2 2 2 3" xfId="46001" xr:uid="{00000000-0005-0000-0000-0000C1810000}"/>
    <cellStyle name="Comma 6 2 6 3 2 2 3" xfId="22778" xr:uid="{00000000-0005-0000-0000-0000C2810000}"/>
    <cellStyle name="Comma 6 2 6 3 2 2 3 2" xfId="53602" xr:uid="{00000000-0005-0000-0000-0000C3810000}"/>
    <cellStyle name="Comma 6 2 6 3 2 2 4" xfId="38192" xr:uid="{00000000-0005-0000-0000-0000C4810000}"/>
    <cellStyle name="Comma 6 2 6 3 2 3" xfId="11373" xr:uid="{00000000-0005-0000-0000-0000C5810000}"/>
    <cellStyle name="Comma 6 2 6 3 2 3 2" xfId="26784" xr:uid="{00000000-0005-0000-0000-0000C6810000}"/>
    <cellStyle name="Comma 6 2 6 3 2 3 2 2" xfId="57608" xr:uid="{00000000-0005-0000-0000-0000C7810000}"/>
    <cellStyle name="Comma 6 2 6 3 2 3 3" xfId="42198" xr:uid="{00000000-0005-0000-0000-0000C8810000}"/>
    <cellStyle name="Comma 6 2 6 3 2 4" xfId="18975" xr:uid="{00000000-0005-0000-0000-0000C9810000}"/>
    <cellStyle name="Comma 6 2 6 3 2 4 2" xfId="49799" xr:uid="{00000000-0005-0000-0000-0000CA810000}"/>
    <cellStyle name="Comma 6 2 6 3 2 5" xfId="34389" xr:uid="{00000000-0005-0000-0000-0000CB810000}"/>
    <cellStyle name="Comma 6 2 6 3 3" xfId="5467" xr:uid="{00000000-0005-0000-0000-0000CC810000}"/>
    <cellStyle name="Comma 6 2 6 3 3 2" xfId="13277" xr:uid="{00000000-0005-0000-0000-0000CD810000}"/>
    <cellStyle name="Comma 6 2 6 3 3 2 2" xfId="28688" xr:uid="{00000000-0005-0000-0000-0000CE810000}"/>
    <cellStyle name="Comma 6 2 6 3 3 2 2 2" xfId="59512" xr:uid="{00000000-0005-0000-0000-0000CF810000}"/>
    <cellStyle name="Comma 6 2 6 3 3 2 3" xfId="44102" xr:uid="{00000000-0005-0000-0000-0000D0810000}"/>
    <cellStyle name="Comma 6 2 6 3 3 3" xfId="20879" xr:uid="{00000000-0005-0000-0000-0000D1810000}"/>
    <cellStyle name="Comma 6 2 6 3 3 3 2" xfId="51703" xr:uid="{00000000-0005-0000-0000-0000D2810000}"/>
    <cellStyle name="Comma 6 2 6 3 3 4" xfId="36293" xr:uid="{00000000-0005-0000-0000-0000D3810000}"/>
    <cellStyle name="Comma 6 2 6 3 4" xfId="9474" xr:uid="{00000000-0005-0000-0000-0000D4810000}"/>
    <cellStyle name="Comma 6 2 6 3 4 2" xfId="24885" xr:uid="{00000000-0005-0000-0000-0000D5810000}"/>
    <cellStyle name="Comma 6 2 6 3 4 2 2" xfId="55709" xr:uid="{00000000-0005-0000-0000-0000D6810000}"/>
    <cellStyle name="Comma 6 2 6 3 4 3" xfId="40299" xr:uid="{00000000-0005-0000-0000-0000D7810000}"/>
    <cellStyle name="Comma 6 2 6 3 5" xfId="17076" xr:uid="{00000000-0005-0000-0000-0000D8810000}"/>
    <cellStyle name="Comma 6 2 6 3 5 2" xfId="47900" xr:uid="{00000000-0005-0000-0000-0000D9810000}"/>
    <cellStyle name="Comma 6 2 6 3 6" xfId="32490" xr:uid="{00000000-0005-0000-0000-0000DA810000}"/>
    <cellStyle name="Comma 6 2 6 4" xfId="2297" xr:uid="{00000000-0005-0000-0000-0000DB810000}"/>
    <cellStyle name="Comma 6 2 6 4 2" xfId="6100" xr:uid="{00000000-0005-0000-0000-0000DC810000}"/>
    <cellStyle name="Comma 6 2 6 4 2 2" xfId="13910" xr:uid="{00000000-0005-0000-0000-0000DD810000}"/>
    <cellStyle name="Comma 6 2 6 4 2 2 2" xfId="29321" xr:uid="{00000000-0005-0000-0000-0000DE810000}"/>
    <cellStyle name="Comma 6 2 6 4 2 2 2 2" xfId="60145" xr:uid="{00000000-0005-0000-0000-0000DF810000}"/>
    <cellStyle name="Comma 6 2 6 4 2 2 3" xfId="44735" xr:uid="{00000000-0005-0000-0000-0000E0810000}"/>
    <cellStyle name="Comma 6 2 6 4 2 3" xfId="21512" xr:uid="{00000000-0005-0000-0000-0000E1810000}"/>
    <cellStyle name="Comma 6 2 6 4 2 3 2" xfId="52336" xr:uid="{00000000-0005-0000-0000-0000E2810000}"/>
    <cellStyle name="Comma 6 2 6 4 2 4" xfId="36926" xr:uid="{00000000-0005-0000-0000-0000E3810000}"/>
    <cellStyle name="Comma 6 2 6 4 3" xfId="10107" xr:uid="{00000000-0005-0000-0000-0000E4810000}"/>
    <cellStyle name="Comma 6 2 6 4 3 2" xfId="25518" xr:uid="{00000000-0005-0000-0000-0000E5810000}"/>
    <cellStyle name="Comma 6 2 6 4 3 2 2" xfId="56342" xr:uid="{00000000-0005-0000-0000-0000E6810000}"/>
    <cellStyle name="Comma 6 2 6 4 3 3" xfId="40932" xr:uid="{00000000-0005-0000-0000-0000E7810000}"/>
    <cellStyle name="Comma 6 2 6 4 4" xfId="17709" xr:uid="{00000000-0005-0000-0000-0000E8810000}"/>
    <cellStyle name="Comma 6 2 6 4 4 2" xfId="48533" xr:uid="{00000000-0005-0000-0000-0000E9810000}"/>
    <cellStyle name="Comma 6 2 6 4 5" xfId="33123" xr:uid="{00000000-0005-0000-0000-0000EA810000}"/>
    <cellStyle name="Comma 6 2 6 5" xfId="4201" xr:uid="{00000000-0005-0000-0000-0000EB810000}"/>
    <cellStyle name="Comma 6 2 6 5 2" xfId="12011" xr:uid="{00000000-0005-0000-0000-0000EC810000}"/>
    <cellStyle name="Comma 6 2 6 5 2 2" xfId="27422" xr:uid="{00000000-0005-0000-0000-0000ED810000}"/>
    <cellStyle name="Comma 6 2 6 5 2 2 2" xfId="58246" xr:uid="{00000000-0005-0000-0000-0000EE810000}"/>
    <cellStyle name="Comma 6 2 6 5 2 3" xfId="42836" xr:uid="{00000000-0005-0000-0000-0000EF810000}"/>
    <cellStyle name="Comma 6 2 6 5 3" xfId="19613" xr:uid="{00000000-0005-0000-0000-0000F0810000}"/>
    <cellStyle name="Comma 6 2 6 5 3 2" xfId="50437" xr:uid="{00000000-0005-0000-0000-0000F1810000}"/>
    <cellStyle name="Comma 6 2 6 5 4" xfId="35027" xr:uid="{00000000-0005-0000-0000-0000F2810000}"/>
    <cellStyle name="Comma 6 2 6 6" xfId="8208" xr:uid="{00000000-0005-0000-0000-0000F3810000}"/>
    <cellStyle name="Comma 6 2 6 6 2" xfId="23619" xr:uid="{00000000-0005-0000-0000-0000F4810000}"/>
    <cellStyle name="Comma 6 2 6 6 2 2" xfId="54443" xr:uid="{00000000-0005-0000-0000-0000F5810000}"/>
    <cellStyle name="Comma 6 2 6 6 3" xfId="39033" xr:uid="{00000000-0005-0000-0000-0000F6810000}"/>
    <cellStyle name="Comma 6 2 6 7" xfId="15810" xr:uid="{00000000-0005-0000-0000-0000F7810000}"/>
    <cellStyle name="Comma 6 2 6 7 2" xfId="46634" xr:uid="{00000000-0005-0000-0000-0000F8810000}"/>
    <cellStyle name="Comma 6 2 6 8" xfId="31224" xr:uid="{00000000-0005-0000-0000-0000F9810000}"/>
    <cellStyle name="Comma 6 2 7" xfId="818" xr:uid="{00000000-0005-0000-0000-0000FA810000}"/>
    <cellStyle name="Comma 6 2 7 2" xfId="2717" xr:uid="{00000000-0005-0000-0000-0000FB810000}"/>
    <cellStyle name="Comma 6 2 7 2 2" xfId="6520" xr:uid="{00000000-0005-0000-0000-0000FC810000}"/>
    <cellStyle name="Comma 6 2 7 2 2 2" xfId="14330" xr:uid="{00000000-0005-0000-0000-0000FD810000}"/>
    <cellStyle name="Comma 6 2 7 2 2 2 2" xfId="29741" xr:uid="{00000000-0005-0000-0000-0000FE810000}"/>
    <cellStyle name="Comma 6 2 7 2 2 2 2 2" xfId="60565" xr:uid="{00000000-0005-0000-0000-0000FF810000}"/>
    <cellStyle name="Comma 6 2 7 2 2 2 3" xfId="45155" xr:uid="{00000000-0005-0000-0000-000000820000}"/>
    <cellStyle name="Comma 6 2 7 2 2 3" xfId="21932" xr:uid="{00000000-0005-0000-0000-000001820000}"/>
    <cellStyle name="Comma 6 2 7 2 2 3 2" xfId="52756" xr:uid="{00000000-0005-0000-0000-000002820000}"/>
    <cellStyle name="Comma 6 2 7 2 2 4" xfId="37346" xr:uid="{00000000-0005-0000-0000-000003820000}"/>
    <cellStyle name="Comma 6 2 7 2 3" xfId="10527" xr:uid="{00000000-0005-0000-0000-000004820000}"/>
    <cellStyle name="Comma 6 2 7 2 3 2" xfId="25938" xr:uid="{00000000-0005-0000-0000-000005820000}"/>
    <cellStyle name="Comma 6 2 7 2 3 2 2" xfId="56762" xr:uid="{00000000-0005-0000-0000-000006820000}"/>
    <cellStyle name="Comma 6 2 7 2 3 3" xfId="41352" xr:uid="{00000000-0005-0000-0000-000007820000}"/>
    <cellStyle name="Comma 6 2 7 2 4" xfId="18129" xr:uid="{00000000-0005-0000-0000-000008820000}"/>
    <cellStyle name="Comma 6 2 7 2 4 2" xfId="48953" xr:uid="{00000000-0005-0000-0000-000009820000}"/>
    <cellStyle name="Comma 6 2 7 2 5" xfId="33543" xr:uid="{00000000-0005-0000-0000-00000A820000}"/>
    <cellStyle name="Comma 6 2 7 3" xfId="4621" xr:uid="{00000000-0005-0000-0000-00000B820000}"/>
    <cellStyle name="Comma 6 2 7 3 2" xfId="12431" xr:uid="{00000000-0005-0000-0000-00000C820000}"/>
    <cellStyle name="Comma 6 2 7 3 2 2" xfId="27842" xr:uid="{00000000-0005-0000-0000-00000D820000}"/>
    <cellStyle name="Comma 6 2 7 3 2 2 2" xfId="58666" xr:uid="{00000000-0005-0000-0000-00000E820000}"/>
    <cellStyle name="Comma 6 2 7 3 2 3" xfId="43256" xr:uid="{00000000-0005-0000-0000-00000F820000}"/>
    <cellStyle name="Comma 6 2 7 3 3" xfId="20033" xr:uid="{00000000-0005-0000-0000-000010820000}"/>
    <cellStyle name="Comma 6 2 7 3 3 2" xfId="50857" xr:uid="{00000000-0005-0000-0000-000011820000}"/>
    <cellStyle name="Comma 6 2 7 3 4" xfId="35447" xr:uid="{00000000-0005-0000-0000-000012820000}"/>
    <cellStyle name="Comma 6 2 7 4" xfId="8628" xr:uid="{00000000-0005-0000-0000-000013820000}"/>
    <cellStyle name="Comma 6 2 7 4 2" xfId="24039" xr:uid="{00000000-0005-0000-0000-000014820000}"/>
    <cellStyle name="Comma 6 2 7 4 2 2" xfId="54863" xr:uid="{00000000-0005-0000-0000-000015820000}"/>
    <cellStyle name="Comma 6 2 7 4 3" xfId="39453" xr:uid="{00000000-0005-0000-0000-000016820000}"/>
    <cellStyle name="Comma 6 2 7 5" xfId="16230" xr:uid="{00000000-0005-0000-0000-000017820000}"/>
    <cellStyle name="Comma 6 2 7 5 2" xfId="47054" xr:uid="{00000000-0005-0000-0000-000018820000}"/>
    <cellStyle name="Comma 6 2 7 6" xfId="31644" xr:uid="{00000000-0005-0000-0000-000019820000}"/>
    <cellStyle name="Comma 6 2 8" xfId="1451" xr:uid="{00000000-0005-0000-0000-00001A820000}"/>
    <cellStyle name="Comma 6 2 8 2" xfId="3350" xr:uid="{00000000-0005-0000-0000-00001B820000}"/>
    <cellStyle name="Comma 6 2 8 2 2" xfId="7153" xr:uid="{00000000-0005-0000-0000-00001C820000}"/>
    <cellStyle name="Comma 6 2 8 2 2 2" xfId="14963" xr:uid="{00000000-0005-0000-0000-00001D820000}"/>
    <cellStyle name="Comma 6 2 8 2 2 2 2" xfId="30374" xr:uid="{00000000-0005-0000-0000-00001E820000}"/>
    <cellStyle name="Comma 6 2 8 2 2 2 2 2" xfId="61198" xr:uid="{00000000-0005-0000-0000-00001F820000}"/>
    <cellStyle name="Comma 6 2 8 2 2 2 3" xfId="45788" xr:uid="{00000000-0005-0000-0000-000020820000}"/>
    <cellStyle name="Comma 6 2 8 2 2 3" xfId="22565" xr:uid="{00000000-0005-0000-0000-000021820000}"/>
    <cellStyle name="Comma 6 2 8 2 2 3 2" xfId="53389" xr:uid="{00000000-0005-0000-0000-000022820000}"/>
    <cellStyle name="Comma 6 2 8 2 2 4" xfId="37979" xr:uid="{00000000-0005-0000-0000-000023820000}"/>
    <cellStyle name="Comma 6 2 8 2 3" xfId="11160" xr:uid="{00000000-0005-0000-0000-000024820000}"/>
    <cellStyle name="Comma 6 2 8 2 3 2" xfId="26571" xr:uid="{00000000-0005-0000-0000-000025820000}"/>
    <cellStyle name="Comma 6 2 8 2 3 2 2" xfId="57395" xr:uid="{00000000-0005-0000-0000-000026820000}"/>
    <cellStyle name="Comma 6 2 8 2 3 3" xfId="41985" xr:uid="{00000000-0005-0000-0000-000027820000}"/>
    <cellStyle name="Comma 6 2 8 2 4" xfId="18762" xr:uid="{00000000-0005-0000-0000-000028820000}"/>
    <cellStyle name="Comma 6 2 8 2 4 2" xfId="49586" xr:uid="{00000000-0005-0000-0000-000029820000}"/>
    <cellStyle name="Comma 6 2 8 2 5" xfId="34176" xr:uid="{00000000-0005-0000-0000-00002A820000}"/>
    <cellStyle name="Comma 6 2 8 3" xfId="5254" xr:uid="{00000000-0005-0000-0000-00002B820000}"/>
    <cellStyle name="Comma 6 2 8 3 2" xfId="13064" xr:uid="{00000000-0005-0000-0000-00002C820000}"/>
    <cellStyle name="Comma 6 2 8 3 2 2" xfId="28475" xr:uid="{00000000-0005-0000-0000-00002D820000}"/>
    <cellStyle name="Comma 6 2 8 3 2 2 2" xfId="59299" xr:uid="{00000000-0005-0000-0000-00002E820000}"/>
    <cellStyle name="Comma 6 2 8 3 2 3" xfId="43889" xr:uid="{00000000-0005-0000-0000-00002F820000}"/>
    <cellStyle name="Comma 6 2 8 3 3" xfId="20666" xr:uid="{00000000-0005-0000-0000-000030820000}"/>
    <cellStyle name="Comma 6 2 8 3 3 2" xfId="51490" xr:uid="{00000000-0005-0000-0000-000031820000}"/>
    <cellStyle name="Comma 6 2 8 3 4" xfId="36080" xr:uid="{00000000-0005-0000-0000-000032820000}"/>
    <cellStyle name="Comma 6 2 8 4" xfId="9261" xr:uid="{00000000-0005-0000-0000-000033820000}"/>
    <cellStyle name="Comma 6 2 8 4 2" xfId="24672" xr:uid="{00000000-0005-0000-0000-000034820000}"/>
    <cellStyle name="Comma 6 2 8 4 2 2" xfId="55496" xr:uid="{00000000-0005-0000-0000-000035820000}"/>
    <cellStyle name="Comma 6 2 8 4 3" xfId="40086" xr:uid="{00000000-0005-0000-0000-000036820000}"/>
    <cellStyle name="Comma 6 2 8 5" xfId="16863" xr:uid="{00000000-0005-0000-0000-000037820000}"/>
    <cellStyle name="Comma 6 2 8 5 2" xfId="47687" xr:uid="{00000000-0005-0000-0000-000038820000}"/>
    <cellStyle name="Comma 6 2 8 6" xfId="32277" xr:uid="{00000000-0005-0000-0000-000039820000}"/>
    <cellStyle name="Comma 6 2 9" xfId="2084" xr:uid="{00000000-0005-0000-0000-00003A820000}"/>
    <cellStyle name="Comma 6 2 9 2" xfId="5887" xr:uid="{00000000-0005-0000-0000-00003B820000}"/>
    <cellStyle name="Comma 6 2 9 2 2" xfId="13697" xr:uid="{00000000-0005-0000-0000-00003C820000}"/>
    <cellStyle name="Comma 6 2 9 2 2 2" xfId="29108" xr:uid="{00000000-0005-0000-0000-00003D820000}"/>
    <cellStyle name="Comma 6 2 9 2 2 2 2" xfId="59932" xr:uid="{00000000-0005-0000-0000-00003E820000}"/>
    <cellStyle name="Comma 6 2 9 2 2 3" xfId="44522" xr:uid="{00000000-0005-0000-0000-00003F820000}"/>
    <cellStyle name="Comma 6 2 9 2 3" xfId="21299" xr:uid="{00000000-0005-0000-0000-000040820000}"/>
    <cellStyle name="Comma 6 2 9 2 3 2" xfId="52123" xr:uid="{00000000-0005-0000-0000-000041820000}"/>
    <cellStyle name="Comma 6 2 9 2 4" xfId="36713" xr:uid="{00000000-0005-0000-0000-000042820000}"/>
    <cellStyle name="Comma 6 2 9 3" xfId="9894" xr:uid="{00000000-0005-0000-0000-000043820000}"/>
    <cellStyle name="Comma 6 2 9 3 2" xfId="25305" xr:uid="{00000000-0005-0000-0000-000044820000}"/>
    <cellStyle name="Comma 6 2 9 3 2 2" xfId="56129" xr:uid="{00000000-0005-0000-0000-000045820000}"/>
    <cellStyle name="Comma 6 2 9 3 3" xfId="40719" xr:uid="{00000000-0005-0000-0000-000046820000}"/>
    <cellStyle name="Comma 6 2 9 4" xfId="17496" xr:uid="{00000000-0005-0000-0000-000047820000}"/>
    <cellStyle name="Comma 6 2 9 4 2" xfId="48320" xr:uid="{00000000-0005-0000-0000-000048820000}"/>
    <cellStyle name="Comma 6 2 9 5" xfId="32910" xr:uid="{00000000-0005-0000-0000-000049820000}"/>
    <cellStyle name="Comma 6 3" xfId="67" xr:uid="{00000000-0005-0000-0000-00004A820000}"/>
    <cellStyle name="Comma 6 3 10" xfId="7851" xr:uid="{00000000-0005-0000-0000-00004B820000}"/>
    <cellStyle name="Comma 6 3 10 2" xfId="23262" xr:uid="{00000000-0005-0000-0000-00004C820000}"/>
    <cellStyle name="Comma 6 3 10 2 2" xfId="54086" xr:uid="{00000000-0005-0000-0000-00004D820000}"/>
    <cellStyle name="Comma 6 3 10 3" xfId="38676" xr:uid="{00000000-0005-0000-0000-00004E820000}"/>
    <cellStyle name="Comma 6 3 11" xfId="15662" xr:uid="{00000000-0005-0000-0000-00004F820000}"/>
    <cellStyle name="Comma 6 3 11 2" xfId="46486" xr:uid="{00000000-0005-0000-0000-000050820000}"/>
    <cellStyle name="Comma 6 3 12" xfId="31076" xr:uid="{00000000-0005-0000-0000-000051820000}"/>
    <cellStyle name="Comma 6 3 13" xfId="249" xr:uid="{00000000-0005-0000-0000-000052820000}"/>
    <cellStyle name="Comma 6 3 2" xfId="91" xr:uid="{00000000-0005-0000-0000-000053820000}"/>
    <cellStyle name="Comma 6 3 2 10" xfId="15744" xr:uid="{00000000-0005-0000-0000-000054820000}"/>
    <cellStyle name="Comma 6 3 2 10 2" xfId="46568" xr:uid="{00000000-0005-0000-0000-000055820000}"/>
    <cellStyle name="Comma 6 3 2 11" xfId="31158" xr:uid="{00000000-0005-0000-0000-000056820000}"/>
    <cellStyle name="Comma 6 3 2 12" xfId="331" xr:uid="{00000000-0005-0000-0000-000057820000}"/>
    <cellStyle name="Comma 6 3 2 2" xfId="754" xr:uid="{00000000-0005-0000-0000-000058820000}"/>
    <cellStyle name="Comma 6 3 2 2 2" xfId="1387" xr:uid="{00000000-0005-0000-0000-000059820000}"/>
    <cellStyle name="Comma 6 3 2 2 2 2" xfId="3286" xr:uid="{00000000-0005-0000-0000-00005A820000}"/>
    <cellStyle name="Comma 6 3 2 2 2 2 2" xfId="7089" xr:uid="{00000000-0005-0000-0000-00005B820000}"/>
    <cellStyle name="Comma 6 3 2 2 2 2 2 2" xfId="14899" xr:uid="{00000000-0005-0000-0000-00005C820000}"/>
    <cellStyle name="Comma 6 3 2 2 2 2 2 2 2" xfId="30310" xr:uid="{00000000-0005-0000-0000-00005D820000}"/>
    <cellStyle name="Comma 6 3 2 2 2 2 2 2 2 2" xfId="61134" xr:uid="{00000000-0005-0000-0000-00005E820000}"/>
    <cellStyle name="Comma 6 3 2 2 2 2 2 2 3" xfId="45724" xr:uid="{00000000-0005-0000-0000-00005F820000}"/>
    <cellStyle name="Comma 6 3 2 2 2 2 2 3" xfId="22501" xr:uid="{00000000-0005-0000-0000-000060820000}"/>
    <cellStyle name="Comma 6 3 2 2 2 2 2 3 2" xfId="53325" xr:uid="{00000000-0005-0000-0000-000061820000}"/>
    <cellStyle name="Comma 6 3 2 2 2 2 2 4" xfId="37915" xr:uid="{00000000-0005-0000-0000-000062820000}"/>
    <cellStyle name="Comma 6 3 2 2 2 2 3" xfId="11096" xr:uid="{00000000-0005-0000-0000-000063820000}"/>
    <cellStyle name="Comma 6 3 2 2 2 2 3 2" xfId="26507" xr:uid="{00000000-0005-0000-0000-000064820000}"/>
    <cellStyle name="Comma 6 3 2 2 2 2 3 2 2" xfId="57331" xr:uid="{00000000-0005-0000-0000-000065820000}"/>
    <cellStyle name="Comma 6 3 2 2 2 2 3 3" xfId="41921" xr:uid="{00000000-0005-0000-0000-000066820000}"/>
    <cellStyle name="Comma 6 3 2 2 2 2 4" xfId="18698" xr:uid="{00000000-0005-0000-0000-000067820000}"/>
    <cellStyle name="Comma 6 3 2 2 2 2 4 2" xfId="49522" xr:uid="{00000000-0005-0000-0000-000068820000}"/>
    <cellStyle name="Comma 6 3 2 2 2 2 5" xfId="34112" xr:uid="{00000000-0005-0000-0000-000069820000}"/>
    <cellStyle name="Comma 6 3 2 2 2 3" xfId="5190" xr:uid="{00000000-0005-0000-0000-00006A820000}"/>
    <cellStyle name="Comma 6 3 2 2 2 3 2" xfId="13000" xr:uid="{00000000-0005-0000-0000-00006B820000}"/>
    <cellStyle name="Comma 6 3 2 2 2 3 2 2" xfId="28411" xr:uid="{00000000-0005-0000-0000-00006C820000}"/>
    <cellStyle name="Comma 6 3 2 2 2 3 2 2 2" xfId="59235" xr:uid="{00000000-0005-0000-0000-00006D820000}"/>
    <cellStyle name="Comma 6 3 2 2 2 3 2 3" xfId="43825" xr:uid="{00000000-0005-0000-0000-00006E820000}"/>
    <cellStyle name="Comma 6 3 2 2 2 3 3" xfId="20602" xr:uid="{00000000-0005-0000-0000-00006F820000}"/>
    <cellStyle name="Comma 6 3 2 2 2 3 3 2" xfId="51426" xr:uid="{00000000-0005-0000-0000-000070820000}"/>
    <cellStyle name="Comma 6 3 2 2 2 3 4" xfId="36016" xr:uid="{00000000-0005-0000-0000-000071820000}"/>
    <cellStyle name="Comma 6 3 2 2 2 4" xfId="9197" xr:uid="{00000000-0005-0000-0000-000072820000}"/>
    <cellStyle name="Comma 6 3 2 2 2 4 2" xfId="24608" xr:uid="{00000000-0005-0000-0000-000073820000}"/>
    <cellStyle name="Comma 6 3 2 2 2 4 2 2" xfId="55432" xr:uid="{00000000-0005-0000-0000-000074820000}"/>
    <cellStyle name="Comma 6 3 2 2 2 4 3" xfId="40022" xr:uid="{00000000-0005-0000-0000-000075820000}"/>
    <cellStyle name="Comma 6 3 2 2 2 5" xfId="16799" xr:uid="{00000000-0005-0000-0000-000076820000}"/>
    <cellStyle name="Comma 6 3 2 2 2 5 2" xfId="47623" xr:uid="{00000000-0005-0000-0000-000077820000}"/>
    <cellStyle name="Comma 6 3 2 2 2 6" xfId="32213" xr:uid="{00000000-0005-0000-0000-000078820000}"/>
    <cellStyle name="Comma 6 3 2 2 3" xfId="2020" xr:uid="{00000000-0005-0000-0000-000079820000}"/>
    <cellStyle name="Comma 6 3 2 2 3 2" xfId="3919" xr:uid="{00000000-0005-0000-0000-00007A820000}"/>
    <cellStyle name="Comma 6 3 2 2 3 2 2" xfId="7722" xr:uid="{00000000-0005-0000-0000-00007B820000}"/>
    <cellStyle name="Comma 6 3 2 2 3 2 2 2" xfId="15532" xr:uid="{00000000-0005-0000-0000-00007C820000}"/>
    <cellStyle name="Comma 6 3 2 2 3 2 2 2 2" xfId="30943" xr:uid="{00000000-0005-0000-0000-00007D820000}"/>
    <cellStyle name="Comma 6 3 2 2 3 2 2 2 2 2" xfId="61767" xr:uid="{00000000-0005-0000-0000-00007E820000}"/>
    <cellStyle name="Comma 6 3 2 2 3 2 2 2 3" xfId="46357" xr:uid="{00000000-0005-0000-0000-00007F820000}"/>
    <cellStyle name="Comma 6 3 2 2 3 2 2 3" xfId="23134" xr:uid="{00000000-0005-0000-0000-000080820000}"/>
    <cellStyle name="Comma 6 3 2 2 3 2 2 3 2" xfId="53958" xr:uid="{00000000-0005-0000-0000-000081820000}"/>
    <cellStyle name="Comma 6 3 2 2 3 2 2 4" xfId="38548" xr:uid="{00000000-0005-0000-0000-000082820000}"/>
    <cellStyle name="Comma 6 3 2 2 3 2 3" xfId="11729" xr:uid="{00000000-0005-0000-0000-000083820000}"/>
    <cellStyle name="Comma 6 3 2 2 3 2 3 2" xfId="27140" xr:uid="{00000000-0005-0000-0000-000084820000}"/>
    <cellStyle name="Comma 6 3 2 2 3 2 3 2 2" xfId="57964" xr:uid="{00000000-0005-0000-0000-000085820000}"/>
    <cellStyle name="Comma 6 3 2 2 3 2 3 3" xfId="42554" xr:uid="{00000000-0005-0000-0000-000086820000}"/>
    <cellStyle name="Comma 6 3 2 2 3 2 4" xfId="19331" xr:uid="{00000000-0005-0000-0000-000087820000}"/>
    <cellStyle name="Comma 6 3 2 2 3 2 4 2" xfId="50155" xr:uid="{00000000-0005-0000-0000-000088820000}"/>
    <cellStyle name="Comma 6 3 2 2 3 2 5" xfId="34745" xr:uid="{00000000-0005-0000-0000-000089820000}"/>
    <cellStyle name="Comma 6 3 2 2 3 3" xfId="5823" xr:uid="{00000000-0005-0000-0000-00008A820000}"/>
    <cellStyle name="Comma 6 3 2 2 3 3 2" xfId="13633" xr:uid="{00000000-0005-0000-0000-00008B820000}"/>
    <cellStyle name="Comma 6 3 2 2 3 3 2 2" xfId="29044" xr:uid="{00000000-0005-0000-0000-00008C820000}"/>
    <cellStyle name="Comma 6 3 2 2 3 3 2 2 2" xfId="59868" xr:uid="{00000000-0005-0000-0000-00008D820000}"/>
    <cellStyle name="Comma 6 3 2 2 3 3 2 3" xfId="44458" xr:uid="{00000000-0005-0000-0000-00008E820000}"/>
    <cellStyle name="Comma 6 3 2 2 3 3 3" xfId="21235" xr:uid="{00000000-0005-0000-0000-00008F820000}"/>
    <cellStyle name="Comma 6 3 2 2 3 3 3 2" xfId="52059" xr:uid="{00000000-0005-0000-0000-000090820000}"/>
    <cellStyle name="Comma 6 3 2 2 3 3 4" xfId="36649" xr:uid="{00000000-0005-0000-0000-000091820000}"/>
    <cellStyle name="Comma 6 3 2 2 3 4" xfId="9830" xr:uid="{00000000-0005-0000-0000-000092820000}"/>
    <cellStyle name="Comma 6 3 2 2 3 4 2" xfId="25241" xr:uid="{00000000-0005-0000-0000-000093820000}"/>
    <cellStyle name="Comma 6 3 2 2 3 4 2 2" xfId="56065" xr:uid="{00000000-0005-0000-0000-000094820000}"/>
    <cellStyle name="Comma 6 3 2 2 3 4 3" xfId="40655" xr:uid="{00000000-0005-0000-0000-000095820000}"/>
    <cellStyle name="Comma 6 3 2 2 3 5" xfId="17432" xr:uid="{00000000-0005-0000-0000-000096820000}"/>
    <cellStyle name="Comma 6 3 2 2 3 5 2" xfId="48256" xr:uid="{00000000-0005-0000-0000-000097820000}"/>
    <cellStyle name="Comma 6 3 2 2 3 6" xfId="32846" xr:uid="{00000000-0005-0000-0000-000098820000}"/>
    <cellStyle name="Comma 6 3 2 2 4" xfId="2653" xr:uid="{00000000-0005-0000-0000-000099820000}"/>
    <cellStyle name="Comma 6 3 2 2 4 2" xfId="6456" xr:uid="{00000000-0005-0000-0000-00009A820000}"/>
    <cellStyle name="Comma 6 3 2 2 4 2 2" xfId="14266" xr:uid="{00000000-0005-0000-0000-00009B820000}"/>
    <cellStyle name="Comma 6 3 2 2 4 2 2 2" xfId="29677" xr:uid="{00000000-0005-0000-0000-00009C820000}"/>
    <cellStyle name="Comma 6 3 2 2 4 2 2 2 2" xfId="60501" xr:uid="{00000000-0005-0000-0000-00009D820000}"/>
    <cellStyle name="Comma 6 3 2 2 4 2 2 3" xfId="45091" xr:uid="{00000000-0005-0000-0000-00009E820000}"/>
    <cellStyle name="Comma 6 3 2 2 4 2 3" xfId="21868" xr:uid="{00000000-0005-0000-0000-00009F820000}"/>
    <cellStyle name="Comma 6 3 2 2 4 2 3 2" xfId="52692" xr:uid="{00000000-0005-0000-0000-0000A0820000}"/>
    <cellStyle name="Comma 6 3 2 2 4 2 4" xfId="37282" xr:uid="{00000000-0005-0000-0000-0000A1820000}"/>
    <cellStyle name="Comma 6 3 2 2 4 3" xfId="10463" xr:uid="{00000000-0005-0000-0000-0000A2820000}"/>
    <cellStyle name="Comma 6 3 2 2 4 3 2" xfId="25874" xr:uid="{00000000-0005-0000-0000-0000A3820000}"/>
    <cellStyle name="Comma 6 3 2 2 4 3 2 2" xfId="56698" xr:uid="{00000000-0005-0000-0000-0000A4820000}"/>
    <cellStyle name="Comma 6 3 2 2 4 3 3" xfId="41288" xr:uid="{00000000-0005-0000-0000-0000A5820000}"/>
    <cellStyle name="Comma 6 3 2 2 4 4" xfId="18065" xr:uid="{00000000-0005-0000-0000-0000A6820000}"/>
    <cellStyle name="Comma 6 3 2 2 4 4 2" xfId="48889" xr:uid="{00000000-0005-0000-0000-0000A7820000}"/>
    <cellStyle name="Comma 6 3 2 2 4 5" xfId="33479" xr:uid="{00000000-0005-0000-0000-0000A8820000}"/>
    <cellStyle name="Comma 6 3 2 2 5" xfId="4557" xr:uid="{00000000-0005-0000-0000-0000A9820000}"/>
    <cellStyle name="Comma 6 3 2 2 5 2" xfId="12367" xr:uid="{00000000-0005-0000-0000-0000AA820000}"/>
    <cellStyle name="Comma 6 3 2 2 5 2 2" xfId="27778" xr:uid="{00000000-0005-0000-0000-0000AB820000}"/>
    <cellStyle name="Comma 6 3 2 2 5 2 2 2" xfId="58602" xr:uid="{00000000-0005-0000-0000-0000AC820000}"/>
    <cellStyle name="Comma 6 3 2 2 5 2 3" xfId="43192" xr:uid="{00000000-0005-0000-0000-0000AD820000}"/>
    <cellStyle name="Comma 6 3 2 2 5 3" xfId="19969" xr:uid="{00000000-0005-0000-0000-0000AE820000}"/>
    <cellStyle name="Comma 6 3 2 2 5 3 2" xfId="50793" xr:uid="{00000000-0005-0000-0000-0000AF820000}"/>
    <cellStyle name="Comma 6 3 2 2 5 4" xfId="35383" xr:uid="{00000000-0005-0000-0000-0000B0820000}"/>
    <cellStyle name="Comma 6 3 2 2 6" xfId="8564" xr:uid="{00000000-0005-0000-0000-0000B1820000}"/>
    <cellStyle name="Comma 6 3 2 2 6 2" xfId="23975" xr:uid="{00000000-0005-0000-0000-0000B2820000}"/>
    <cellStyle name="Comma 6 3 2 2 6 2 2" xfId="54799" xr:uid="{00000000-0005-0000-0000-0000B3820000}"/>
    <cellStyle name="Comma 6 3 2 2 6 3" xfId="39389" xr:uid="{00000000-0005-0000-0000-0000B4820000}"/>
    <cellStyle name="Comma 6 3 2 2 7" xfId="16166" xr:uid="{00000000-0005-0000-0000-0000B5820000}"/>
    <cellStyle name="Comma 6 3 2 2 7 2" xfId="46990" xr:uid="{00000000-0005-0000-0000-0000B6820000}"/>
    <cellStyle name="Comma 6 3 2 2 8" xfId="31580" xr:uid="{00000000-0005-0000-0000-0000B7820000}"/>
    <cellStyle name="Comma 6 3 2 3" xfId="545" xr:uid="{00000000-0005-0000-0000-0000B8820000}"/>
    <cellStyle name="Comma 6 3 2 3 2" xfId="1178" xr:uid="{00000000-0005-0000-0000-0000B9820000}"/>
    <cellStyle name="Comma 6 3 2 3 2 2" xfId="3077" xr:uid="{00000000-0005-0000-0000-0000BA820000}"/>
    <cellStyle name="Comma 6 3 2 3 2 2 2" xfId="6880" xr:uid="{00000000-0005-0000-0000-0000BB820000}"/>
    <cellStyle name="Comma 6 3 2 3 2 2 2 2" xfId="14690" xr:uid="{00000000-0005-0000-0000-0000BC820000}"/>
    <cellStyle name="Comma 6 3 2 3 2 2 2 2 2" xfId="30101" xr:uid="{00000000-0005-0000-0000-0000BD820000}"/>
    <cellStyle name="Comma 6 3 2 3 2 2 2 2 2 2" xfId="60925" xr:uid="{00000000-0005-0000-0000-0000BE820000}"/>
    <cellStyle name="Comma 6 3 2 3 2 2 2 2 3" xfId="45515" xr:uid="{00000000-0005-0000-0000-0000BF820000}"/>
    <cellStyle name="Comma 6 3 2 3 2 2 2 3" xfId="22292" xr:uid="{00000000-0005-0000-0000-0000C0820000}"/>
    <cellStyle name="Comma 6 3 2 3 2 2 2 3 2" xfId="53116" xr:uid="{00000000-0005-0000-0000-0000C1820000}"/>
    <cellStyle name="Comma 6 3 2 3 2 2 2 4" xfId="37706" xr:uid="{00000000-0005-0000-0000-0000C2820000}"/>
    <cellStyle name="Comma 6 3 2 3 2 2 3" xfId="10887" xr:uid="{00000000-0005-0000-0000-0000C3820000}"/>
    <cellStyle name="Comma 6 3 2 3 2 2 3 2" xfId="26298" xr:uid="{00000000-0005-0000-0000-0000C4820000}"/>
    <cellStyle name="Comma 6 3 2 3 2 2 3 2 2" xfId="57122" xr:uid="{00000000-0005-0000-0000-0000C5820000}"/>
    <cellStyle name="Comma 6 3 2 3 2 2 3 3" xfId="41712" xr:uid="{00000000-0005-0000-0000-0000C6820000}"/>
    <cellStyle name="Comma 6 3 2 3 2 2 4" xfId="18489" xr:uid="{00000000-0005-0000-0000-0000C7820000}"/>
    <cellStyle name="Comma 6 3 2 3 2 2 4 2" xfId="49313" xr:uid="{00000000-0005-0000-0000-0000C8820000}"/>
    <cellStyle name="Comma 6 3 2 3 2 2 5" xfId="33903" xr:uid="{00000000-0005-0000-0000-0000C9820000}"/>
    <cellStyle name="Comma 6 3 2 3 2 3" xfId="4981" xr:uid="{00000000-0005-0000-0000-0000CA820000}"/>
    <cellStyle name="Comma 6 3 2 3 2 3 2" xfId="12791" xr:uid="{00000000-0005-0000-0000-0000CB820000}"/>
    <cellStyle name="Comma 6 3 2 3 2 3 2 2" xfId="28202" xr:uid="{00000000-0005-0000-0000-0000CC820000}"/>
    <cellStyle name="Comma 6 3 2 3 2 3 2 2 2" xfId="59026" xr:uid="{00000000-0005-0000-0000-0000CD820000}"/>
    <cellStyle name="Comma 6 3 2 3 2 3 2 3" xfId="43616" xr:uid="{00000000-0005-0000-0000-0000CE820000}"/>
    <cellStyle name="Comma 6 3 2 3 2 3 3" xfId="20393" xr:uid="{00000000-0005-0000-0000-0000CF820000}"/>
    <cellStyle name="Comma 6 3 2 3 2 3 3 2" xfId="51217" xr:uid="{00000000-0005-0000-0000-0000D0820000}"/>
    <cellStyle name="Comma 6 3 2 3 2 3 4" xfId="35807" xr:uid="{00000000-0005-0000-0000-0000D1820000}"/>
    <cellStyle name="Comma 6 3 2 3 2 4" xfId="8988" xr:uid="{00000000-0005-0000-0000-0000D2820000}"/>
    <cellStyle name="Comma 6 3 2 3 2 4 2" xfId="24399" xr:uid="{00000000-0005-0000-0000-0000D3820000}"/>
    <cellStyle name="Comma 6 3 2 3 2 4 2 2" xfId="55223" xr:uid="{00000000-0005-0000-0000-0000D4820000}"/>
    <cellStyle name="Comma 6 3 2 3 2 4 3" xfId="39813" xr:uid="{00000000-0005-0000-0000-0000D5820000}"/>
    <cellStyle name="Comma 6 3 2 3 2 5" xfId="16590" xr:uid="{00000000-0005-0000-0000-0000D6820000}"/>
    <cellStyle name="Comma 6 3 2 3 2 5 2" xfId="47414" xr:uid="{00000000-0005-0000-0000-0000D7820000}"/>
    <cellStyle name="Comma 6 3 2 3 2 6" xfId="32004" xr:uid="{00000000-0005-0000-0000-0000D8820000}"/>
    <cellStyle name="Comma 6 3 2 3 3" xfId="1811" xr:uid="{00000000-0005-0000-0000-0000D9820000}"/>
    <cellStyle name="Comma 6 3 2 3 3 2" xfId="3710" xr:uid="{00000000-0005-0000-0000-0000DA820000}"/>
    <cellStyle name="Comma 6 3 2 3 3 2 2" xfId="7513" xr:uid="{00000000-0005-0000-0000-0000DB820000}"/>
    <cellStyle name="Comma 6 3 2 3 3 2 2 2" xfId="15323" xr:uid="{00000000-0005-0000-0000-0000DC820000}"/>
    <cellStyle name="Comma 6 3 2 3 3 2 2 2 2" xfId="30734" xr:uid="{00000000-0005-0000-0000-0000DD820000}"/>
    <cellStyle name="Comma 6 3 2 3 3 2 2 2 2 2" xfId="61558" xr:uid="{00000000-0005-0000-0000-0000DE820000}"/>
    <cellStyle name="Comma 6 3 2 3 3 2 2 2 3" xfId="46148" xr:uid="{00000000-0005-0000-0000-0000DF820000}"/>
    <cellStyle name="Comma 6 3 2 3 3 2 2 3" xfId="22925" xr:uid="{00000000-0005-0000-0000-0000E0820000}"/>
    <cellStyle name="Comma 6 3 2 3 3 2 2 3 2" xfId="53749" xr:uid="{00000000-0005-0000-0000-0000E1820000}"/>
    <cellStyle name="Comma 6 3 2 3 3 2 2 4" xfId="38339" xr:uid="{00000000-0005-0000-0000-0000E2820000}"/>
    <cellStyle name="Comma 6 3 2 3 3 2 3" xfId="11520" xr:uid="{00000000-0005-0000-0000-0000E3820000}"/>
    <cellStyle name="Comma 6 3 2 3 3 2 3 2" xfId="26931" xr:uid="{00000000-0005-0000-0000-0000E4820000}"/>
    <cellStyle name="Comma 6 3 2 3 3 2 3 2 2" xfId="57755" xr:uid="{00000000-0005-0000-0000-0000E5820000}"/>
    <cellStyle name="Comma 6 3 2 3 3 2 3 3" xfId="42345" xr:uid="{00000000-0005-0000-0000-0000E6820000}"/>
    <cellStyle name="Comma 6 3 2 3 3 2 4" xfId="19122" xr:uid="{00000000-0005-0000-0000-0000E7820000}"/>
    <cellStyle name="Comma 6 3 2 3 3 2 4 2" xfId="49946" xr:uid="{00000000-0005-0000-0000-0000E8820000}"/>
    <cellStyle name="Comma 6 3 2 3 3 2 5" xfId="34536" xr:uid="{00000000-0005-0000-0000-0000E9820000}"/>
    <cellStyle name="Comma 6 3 2 3 3 3" xfId="5614" xr:uid="{00000000-0005-0000-0000-0000EA820000}"/>
    <cellStyle name="Comma 6 3 2 3 3 3 2" xfId="13424" xr:uid="{00000000-0005-0000-0000-0000EB820000}"/>
    <cellStyle name="Comma 6 3 2 3 3 3 2 2" xfId="28835" xr:uid="{00000000-0005-0000-0000-0000EC820000}"/>
    <cellStyle name="Comma 6 3 2 3 3 3 2 2 2" xfId="59659" xr:uid="{00000000-0005-0000-0000-0000ED820000}"/>
    <cellStyle name="Comma 6 3 2 3 3 3 2 3" xfId="44249" xr:uid="{00000000-0005-0000-0000-0000EE820000}"/>
    <cellStyle name="Comma 6 3 2 3 3 3 3" xfId="21026" xr:uid="{00000000-0005-0000-0000-0000EF820000}"/>
    <cellStyle name="Comma 6 3 2 3 3 3 3 2" xfId="51850" xr:uid="{00000000-0005-0000-0000-0000F0820000}"/>
    <cellStyle name="Comma 6 3 2 3 3 3 4" xfId="36440" xr:uid="{00000000-0005-0000-0000-0000F1820000}"/>
    <cellStyle name="Comma 6 3 2 3 3 4" xfId="9621" xr:uid="{00000000-0005-0000-0000-0000F2820000}"/>
    <cellStyle name="Comma 6 3 2 3 3 4 2" xfId="25032" xr:uid="{00000000-0005-0000-0000-0000F3820000}"/>
    <cellStyle name="Comma 6 3 2 3 3 4 2 2" xfId="55856" xr:uid="{00000000-0005-0000-0000-0000F4820000}"/>
    <cellStyle name="Comma 6 3 2 3 3 4 3" xfId="40446" xr:uid="{00000000-0005-0000-0000-0000F5820000}"/>
    <cellStyle name="Comma 6 3 2 3 3 5" xfId="17223" xr:uid="{00000000-0005-0000-0000-0000F6820000}"/>
    <cellStyle name="Comma 6 3 2 3 3 5 2" xfId="48047" xr:uid="{00000000-0005-0000-0000-0000F7820000}"/>
    <cellStyle name="Comma 6 3 2 3 3 6" xfId="32637" xr:uid="{00000000-0005-0000-0000-0000F8820000}"/>
    <cellStyle name="Comma 6 3 2 3 4" xfId="2444" xr:uid="{00000000-0005-0000-0000-0000F9820000}"/>
    <cellStyle name="Comma 6 3 2 3 4 2" xfId="6247" xr:uid="{00000000-0005-0000-0000-0000FA820000}"/>
    <cellStyle name="Comma 6 3 2 3 4 2 2" xfId="14057" xr:uid="{00000000-0005-0000-0000-0000FB820000}"/>
    <cellStyle name="Comma 6 3 2 3 4 2 2 2" xfId="29468" xr:uid="{00000000-0005-0000-0000-0000FC820000}"/>
    <cellStyle name="Comma 6 3 2 3 4 2 2 2 2" xfId="60292" xr:uid="{00000000-0005-0000-0000-0000FD820000}"/>
    <cellStyle name="Comma 6 3 2 3 4 2 2 3" xfId="44882" xr:uid="{00000000-0005-0000-0000-0000FE820000}"/>
    <cellStyle name="Comma 6 3 2 3 4 2 3" xfId="21659" xr:uid="{00000000-0005-0000-0000-0000FF820000}"/>
    <cellStyle name="Comma 6 3 2 3 4 2 3 2" xfId="52483" xr:uid="{00000000-0005-0000-0000-000000830000}"/>
    <cellStyle name="Comma 6 3 2 3 4 2 4" xfId="37073" xr:uid="{00000000-0005-0000-0000-000001830000}"/>
    <cellStyle name="Comma 6 3 2 3 4 3" xfId="10254" xr:uid="{00000000-0005-0000-0000-000002830000}"/>
    <cellStyle name="Comma 6 3 2 3 4 3 2" xfId="25665" xr:uid="{00000000-0005-0000-0000-000003830000}"/>
    <cellStyle name="Comma 6 3 2 3 4 3 2 2" xfId="56489" xr:uid="{00000000-0005-0000-0000-000004830000}"/>
    <cellStyle name="Comma 6 3 2 3 4 3 3" xfId="41079" xr:uid="{00000000-0005-0000-0000-000005830000}"/>
    <cellStyle name="Comma 6 3 2 3 4 4" xfId="17856" xr:uid="{00000000-0005-0000-0000-000006830000}"/>
    <cellStyle name="Comma 6 3 2 3 4 4 2" xfId="48680" xr:uid="{00000000-0005-0000-0000-000007830000}"/>
    <cellStyle name="Comma 6 3 2 3 4 5" xfId="33270" xr:uid="{00000000-0005-0000-0000-000008830000}"/>
    <cellStyle name="Comma 6 3 2 3 5" xfId="4348" xr:uid="{00000000-0005-0000-0000-000009830000}"/>
    <cellStyle name="Comma 6 3 2 3 5 2" xfId="12158" xr:uid="{00000000-0005-0000-0000-00000A830000}"/>
    <cellStyle name="Comma 6 3 2 3 5 2 2" xfId="27569" xr:uid="{00000000-0005-0000-0000-00000B830000}"/>
    <cellStyle name="Comma 6 3 2 3 5 2 2 2" xfId="58393" xr:uid="{00000000-0005-0000-0000-00000C830000}"/>
    <cellStyle name="Comma 6 3 2 3 5 2 3" xfId="42983" xr:uid="{00000000-0005-0000-0000-00000D830000}"/>
    <cellStyle name="Comma 6 3 2 3 5 3" xfId="19760" xr:uid="{00000000-0005-0000-0000-00000E830000}"/>
    <cellStyle name="Comma 6 3 2 3 5 3 2" xfId="50584" xr:uid="{00000000-0005-0000-0000-00000F830000}"/>
    <cellStyle name="Comma 6 3 2 3 5 4" xfId="35174" xr:uid="{00000000-0005-0000-0000-000010830000}"/>
    <cellStyle name="Comma 6 3 2 3 6" xfId="8355" xr:uid="{00000000-0005-0000-0000-000011830000}"/>
    <cellStyle name="Comma 6 3 2 3 6 2" xfId="23766" xr:uid="{00000000-0005-0000-0000-000012830000}"/>
    <cellStyle name="Comma 6 3 2 3 6 2 2" xfId="54590" xr:uid="{00000000-0005-0000-0000-000013830000}"/>
    <cellStyle name="Comma 6 3 2 3 6 3" xfId="39180" xr:uid="{00000000-0005-0000-0000-000014830000}"/>
    <cellStyle name="Comma 6 3 2 3 7" xfId="15957" xr:uid="{00000000-0005-0000-0000-000015830000}"/>
    <cellStyle name="Comma 6 3 2 3 7 2" xfId="46781" xr:uid="{00000000-0005-0000-0000-000016830000}"/>
    <cellStyle name="Comma 6 3 2 3 8" xfId="31371" xr:uid="{00000000-0005-0000-0000-000017830000}"/>
    <cellStyle name="Comma 6 3 2 4" xfId="965" xr:uid="{00000000-0005-0000-0000-000018830000}"/>
    <cellStyle name="Comma 6 3 2 4 2" xfId="2864" xr:uid="{00000000-0005-0000-0000-000019830000}"/>
    <cellStyle name="Comma 6 3 2 4 2 2" xfId="6667" xr:uid="{00000000-0005-0000-0000-00001A830000}"/>
    <cellStyle name="Comma 6 3 2 4 2 2 2" xfId="14477" xr:uid="{00000000-0005-0000-0000-00001B830000}"/>
    <cellStyle name="Comma 6 3 2 4 2 2 2 2" xfId="29888" xr:uid="{00000000-0005-0000-0000-00001C830000}"/>
    <cellStyle name="Comma 6 3 2 4 2 2 2 2 2" xfId="60712" xr:uid="{00000000-0005-0000-0000-00001D830000}"/>
    <cellStyle name="Comma 6 3 2 4 2 2 2 3" xfId="45302" xr:uid="{00000000-0005-0000-0000-00001E830000}"/>
    <cellStyle name="Comma 6 3 2 4 2 2 3" xfId="22079" xr:uid="{00000000-0005-0000-0000-00001F830000}"/>
    <cellStyle name="Comma 6 3 2 4 2 2 3 2" xfId="52903" xr:uid="{00000000-0005-0000-0000-000020830000}"/>
    <cellStyle name="Comma 6 3 2 4 2 2 4" xfId="37493" xr:uid="{00000000-0005-0000-0000-000021830000}"/>
    <cellStyle name="Comma 6 3 2 4 2 3" xfId="10674" xr:uid="{00000000-0005-0000-0000-000022830000}"/>
    <cellStyle name="Comma 6 3 2 4 2 3 2" xfId="26085" xr:uid="{00000000-0005-0000-0000-000023830000}"/>
    <cellStyle name="Comma 6 3 2 4 2 3 2 2" xfId="56909" xr:uid="{00000000-0005-0000-0000-000024830000}"/>
    <cellStyle name="Comma 6 3 2 4 2 3 3" xfId="41499" xr:uid="{00000000-0005-0000-0000-000025830000}"/>
    <cellStyle name="Comma 6 3 2 4 2 4" xfId="18276" xr:uid="{00000000-0005-0000-0000-000026830000}"/>
    <cellStyle name="Comma 6 3 2 4 2 4 2" xfId="49100" xr:uid="{00000000-0005-0000-0000-000027830000}"/>
    <cellStyle name="Comma 6 3 2 4 2 5" xfId="33690" xr:uid="{00000000-0005-0000-0000-000028830000}"/>
    <cellStyle name="Comma 6 3 2 4 3" xfId="4768" xr:uid="{00000000-0005-0000-0000-000029830000}"/>
    <cellStyle name="Comma 6 3 2 4 3 2" xfId="12578" xr:uid="{00000000-0005-0000-0000-00002A830000}"/>
    <cellStyle name="Comma 6 3 2 4 3 2 2" xfId="27989" xr:uid="{00000000-0005-0000-0000-00002B830000}"/>
    <cellStyle name="Comma 6 3 2 4 3 2 2 2" xfId="58813" xr:uid="{00000000-0005-0000-0000-00002C830000}"/>
    <cellStyle name="Comma 6 3 2 4 3 2 3" xfId="43403" xr:uid="{00000000-0005-0000-0000-00002D830000}"/>
    <cellStyle name="Comma 6 3 2 4 3 3" xfId="20180" xr:uid="{00000000-0005-0000-0000-00002E830000}"/>
    <cellStyle name="Comma 6 3 2 4 3 3 2" xfId="51004" xr:uid="{00000000-0005-0000-0000-00002F830000}"/>
    <cellStyle name="Comma 6 3 2 4 3 4" xfId="35594" xr:uid="{00000000-0005-0000-0000-000030830000}"/>
    <cellStyle name="Comma 6 3 2 4 4" xfId="8775" xr:uid="{00000000-0005-0000-0000-000031830000}"/>
    <cellStyle name="Comma 6 3 2 4 4 2" xfId="24186" xr:uid="{00000000-0005-0000-0000-000032830000}"/>
    <cellStyle name="Comma 6 3 2 4 4 2 2" xfId="55010" xr:uid="{00000000-0005-0000-0000-000033830000}"/>
    <cellStyle name="Comma 6 3 2 4 4 3" xfId="39600" xr:uid="{00000000-0005-0000-0000-000034830000}"/>
    <cellStyle name="Comma 6 3 2 4 5" xfId="16377" xr:uid="{00000000-0005-0000-0000-000035830000}"/>
    <cellStyle name="Comma 6 3 2 4 5 2" xfId="47201" xr:uid="{00000000-0005-0000-0000-000036830000}"/>
    <cellStyle name="Comma 6 3 2 4 6" xfId="31791" xr:uid="{00000000-0005-0000-0000-000037830000}"/>
    <cellStyle name="Comma 6 3 2 5" xfId="1598" xr:uid="{00000000-0005-0000-0000-000038830000}"/>
    <cellStyle name="Comma 6 3 2 5 2" xfId="3497" xr:uid="{00000000-0005-0000-0000-000039830000}"/>
    <cellStyle name="Comma 6 3 2 5 2 2" xfId="7300" xr:uid="{00000000-0005-0000-0000-00003A830000}"/>
    <cellStyle name="Comma 6 3 2 5 2 2 2" xfId="15110" xr:uid="{00000000-0005-0000-0000-00003B830000}"/>
    <cellStyle name="Comma 6 3 2 5 2 2 2 2" xfId="30521" xr:uid="{00000000-0005-0000-0000-00003C830000}"/>
    <cellStyle name="Comma 6 3 2 5 2 2 2 2 2" xfId="61345" xr:uid="{00000000-0005-0000-0000-00003D830000}"/>
    <cellStyle name="Comma 6 3 2 5 2 2 2 3" xfId="45935" xr:uid="{00000000-0005-0000-0000-00003E830000}"/>
    <cellStyle name="Comma 6 3 2 5 2 2 3" xfId="22712" xr:uid="{00000000-0005-0000-0000-00003F830000}"/>
    <cellStyle name="Comma 6 3 2 5 2 2 3 2" xfId="53536" xr:uid="{00000000-0005-0000-0000-000040830000}"/>
    <cellStyle name="Comma 6 3 2 5 2 2 4" xfId="38126" xr:uid="{00000000-0005-0000-0000-000041830000}"/>
    <cellStyle name="Comma 6 3 2 5 2 3" xfId="11307" xr:uid="{00000000-0005-0000-0000-000042830000}"/>
    <cellStyle name="Comma 6 3 2 5 2 3 2" xfId="26718" xr:uid="{00000000-0005-0000-0000-000043830000}"/>
    <cellStyle name="Comma 6 3 2 5 2 3 2 2" xfId="57542" xr:uid="{00000000-0005-0000-0000-000044830000}"/>
    <cellStyle name="Comma 6 3 2 5 2 3 3" xfId="42132" xr:uid="{00000000-0005-0000-0000-000045830000}"/>
    <cellStyle name="Comma 6 3 2 5 2 4" xfId="18909" xr:uid="{00000000-0005-0000-0000-000046830000}"/>
    <cellStyle name="Comma 6 3 2 5 2 4 2" xfId="49733" xr:uid="{00000000-0005-0000-0000-000047830000}"/>
    <cellStyle name="Comma 6 3 2 5 2 5" xfId="34323" xr:uid="{00000000-0005-0000-0000-000048830000}"/>
    <cellStyle name="Comma 6 3 2 5 3" xfId="5401" xr:uid="{00000000-0005-0000-0000-000049830000}"/>
    <cellStyle name="Comma 6 3 2 5 3 2" xfId="13211" xr:uid="{00000000-0005-0000-0000-00004A830000}"/>
    <cellStyle name="Comma 6 3 2 5 3 2 2" xfId="28622" xr:uid="{00000000-0005-0000-0000-00004B830000}"/>
    <cellStyle name="Comma 6 3 2 5 3 2 2 2" xfId="59446" xr:uid="{00000000-0005-0000-0000-00004C830000}"/>
    <cellStyle name="Comma 6 3 2 5 3 2 3" xfId="44036" xr:uid="{00000000-0005-0000-0000-00004D830000}"/>
    <cellStyle name="Comma 6 3 2 5 3 3" xfId="20813" xr:uid="{00000000-0005-0000-0000-00004E830000}"/>
    <cellStyle name="Comma 6 3 2 5 3 3 2" xfId="51637" xr:uid="{00000000-0005-0000-0000-00004F830000}"/>
    <cellStyle name="Comma 6 3 2 5 3 4" xfId="36227" xr:uid="{00000000-0005-0000-0000-000050830000}"/>
    <cellStyle name="Comma 6 3 2 5 4" xfId="9408" xr:uid="{00000000-0005-0000-0000-000051830000}"/>
    <cellStyle name="Comma 6 3 2 5 4 2" xfId="24819" xr:uid="{00000000-0005-0000-0000-000052830000}"/>
    <cellStyle name="Comma 6 3 2 5 4 2 2" xfId="55643" xr:uid="{00000000-0005-0000-0000-000053830000}"/>
    <cellStyle name="Comma 6 3 2 5 4 3" xfId="40233" xr:uid="{00000000-0005-0000-0000-000054830000}"/>
    <cellStyle name="Comma 6 3 2 5 5" xfId="17010" xr:uid="{00000000-0005-0000-0000-000055830000}"/>
    <cellStyle name="Comma 6 3 2 5 5 2" xfId="47834" xr:uid="{00000000-0005-0000-0000-000056830000}"/>
    <cellStyle name="Comma 6 3 2 5 6" xfId="32424" xr:uid="{00000000-0005-0000-0000-000057830000}"/>
    <cellStyle name="Comma 6 3 2 6" xfId="2231" xr:uid="{00000000-0005-0000-0000-000058830000}"/>
    <cellStyle name="Comma 6 3 2 6 2" xfId="6034" xr:uid="{00000000-0005-0000-0000-000059830000}"/>
    <cellStyle name="Comma 6 3 2 6 2 2" xfId="13844" xr:uid="{00000000-0005-0000-0000-00005A830000}"/>
    <cellStyle name="Comma 6 3 2 6 2 2 2" xfId="29255" xr:uid="{00000000-0005-0000-0000-00005B830000}"/>
    <cellStyle name="Comma 6 3 2 6 2 2 2 2" xfId="60079" xr:uid="{00000000-0005-0000-0000-00005C830000}"/>
    <cellStyle name="Comma 6 3 2 6 2 2 3" xfId="44669" xr:uid="{00000000-0005-0000-0000-00005D830000}"/>
    <cellStyle name="Comma 6 3 2 6 2 3" xfId="21446" xr:uid="{00000000-0005-0000-0000-00005E830000}"/>
    <cellStyle name="Comma 6 3 2 6 2 3 2" xfId="52270" xr:uid="{00000000-0005-0000-0000-00005F830000}"/>
    <cellStyle name="Comma 6 3 2 6 2 4" xfId="36860" xr:uid="{00000000-0005-0000-0000-000060830000}"/>
    <cellStyle name="Comma 6 3 2 6 3" xfId="10041" xr:uid="{00000000-0005-0000-0000-000061830000}"/>
    <cellStyle name="Comma 6 3 2 6 3 2" xfId="25452" xr:uid="{00000000-0005-0000-0000-000062830000}"/>
    <cellStyle name="Comma 6 3 2 6 3 2 2" xfId="56276" xr:uid="{00000000-0005-0000-0000-000063830000}"/>
    <cellStyle name="Comma 6 3 2 6 3 3" xfId="40866" xr:uid="{00000000-0005-0000-0000-000064830000}"/>
    <cellStyle name="Comma 6 3 2 6 4" xfId="17643" xr:uid="{00000000-0005-0000-0000-000065830000}"/>
    <cellStyle name="Comma 6 3 2 6 4 2" xfId="48467" xr:uid="{00000000-0005-0000-0000-000066830000}"/>
    <cellStyle name="Comma 6 3 2 6 5" xfId="33057" xr:uid="{00000000-0005-0000-0000-000067830000}"/>
    <cellStyle name="Comma 6 3 2 7" xfId="4135" xr:uid="{00000000-0005-0000-0000-000068830000}"/>
    <cellStyle name="Comma 6 3 2 7 2" xfId="11945" xr:uid="{00000000-0005-0000-0000-000069830000}"/>
    <cellStyle name="Comma 6 3 2 7 2 2" xfId="27356" xr:uid="{00000000-0005-0000-0000-00006A830000}"/>
    <cellStyle name="Comma 6 3 2 7 2 2 2" xfId="58180" xr:uid="{00000000-0005-0000-0000-00006B830000}"/>
    <cellStyle name="Comma 6 3 2 7 2 3" xfId="42770" xr:uid="{00000000-0005-0000-0000-00006C830000}"/>
    <cellStyle name="Comma 6 3 2 7 3" xfId="19547" xr:uid="{00000000-0005-0000-0000-00006D830000}"/>
    <cellStyle name="Comma 6 3 2 7 3 2" xfId="50371" xr:uid="{00000000-0005-0000-0000-00006E830000}"/>
    <cellStyle name="Comma 6 3 2 7 4" xfId="34961" xr:uid="{00000000-0005-0000-0000-00006F830000}"/>
    <cellStyle name="Comma 6 3 2 8" xfId="8142" xr:uid="{00000000-0005-0000-0000-000070830000}"/>
    <cellStyle name="Comma 6 3 2 8 2" xfId="23553" xr:uid="{00000000-0005-0000-0000-000071830000}"/>
    <cellStyle name="Comma 6 3 2 8 2 2" xfId="54377" xr:uid="{00000000-0005-0000-0000-000072830000}"/>
    <cellStyle name="Comma 6 3 2 8 3" xfId="38967" xr:uid="{00000000-0005-0000-0000-000073830000}"/>
    <cellStyle name="Comma 6 3 2 9" xfId="7933" xr:uid="{00000000-0005-0000-0000-000074830000}"/>
    <cellStyle name="Comma 6 3 2 9 2" xfId="23344" xr:uid="{00000000-0005-0000-0000-000075830000}"/>
    <cellStyle name="Comma 6 3 2 9 2 2" xfId="54168" xr:uid="{00000000-0005-0000-0000-000076830000}"/>
    <cellStyle name="Comma 6 3 2 9 3" xfId="38758" xr:uid="{00000000-0005-0000-0000-000077830000}"/>
    <cellStyle name="Comma 6 3 3" xfId="672" xr:uid="{00000000-0005-0000-0000-000078830000}"/>
    <cellStyle name="Comma 6 3 3 2" xfId="1305" xr:uid="{00000000-0005-0000-0000-000079830000}"/>
    <cellStyle name="Comma 6 3 3 2 2" xfId="3204" xr:uid="{00000000-0005-0000-0000-00007A830000}"/>
    <cellStyle name="Comma 6 3 3 2 2 2" xfId="7007" xr:uid="{00000000-0005-0000-0000-00007B830000}"/>
    <cellStyle name="Comma 6 3 3 2 2 2 2" xfId="14817" xr:uid="{00000000-0005-0000-0000-00007C830000}"/>
    <cellStyle name="Comma 6 3 3 2 2 2 2 2" xfId="30228" xr:uid="{00000000-0005-0000-0000-00007D830000}"/>
    <cellStyle name="Comma 6 3 3 2 2 2 2 2 2" xfId="61052" xr:uid="{00000000-0005-0000-0000-00007E830000}"/>
    <cellStyle name="Comma 6 3 3 2 2 2 2 3" xfId="45642" xr:uid="{00000000-0005-0000-0000-00007F830000}"/>
    <cellStyle name="Comma 6 3 3 2 2 2 3" xfId="22419" xr:uid="{00000000-0005-0000-0000-000080830000}"/>
    <cellStyle name="Comma 6 3 3 2 2 2 3 2" xfId="53243" xr:uid="{00000000-0005-0000-0000-000081830000}"/>
    <cellStyle name="Comma 6 3 3 2 2 2 4" xfId="37833" xr:uid="{00000000-0005-0000-0000-000082830000}"/>
    <cellStyle name="Comma 6 3 3 2 2 3" xfId="11014" xr:uid="{00000000-0005-0000-0000-000083830000}"/>
    <cellStyle name="Comma 6 3 3 2 2 3 2" xfId="26425" xr:uid="{00000000-0005-0000-0000-000084830000}"/>
    <cellStyle name="Comma 6 3 3 2 2 3 2 2" xfId="57249" xr:uid="{00000000-0005-0000-0000-000085830000}"/>
    <cellStyle name="Comma 6 3 3 2 2 3 3" xfId="41839" xr:uid="{00000000-0005-0000-0000-000086830000}"/>
    <cellStyle name="Comma 6 3 3 2 2 4" xfId="18616" xr:uid="{00000000-0005-0000-0000-000087830000}"/>
    <cellStyle name="Comma 6 3 3 2 2 4 2" xfId="49440" xr:uid="{00000000-0005-0000-0000-000088830000}"/>
    <cellStyle name="Comma 6 3 3 2 2 5" xfId="34030" xr:uid="{00000000-0005-0000-0000-000089830000}"/>
    <cellStyle name="Comma 6 3 3 2 3" xfId="5108" xr:uid="{00000000-0005-0000-0000-00008A830000}"/>
    <cellStyle name="Comma 6 3 3 2 3 2" xfId="12918" xr:uid="{00000000-0005-0000-0000-00008B830000}"/>
    <cellStyle name="Comma 6 3 3 2 3 2 2" xfId="28329" xr:uid="{00000000-0005-0000-0000-00008C830000}"/>
    <cellStyle name="Comma 6 3 3 2 3 2 2 2" xfId="59153" xr:uid="{00000000-0005-0000-0000-00008D830000}"/>
    <cellStyle name="Comma 6 3 3 2 3 2 3" xfId="43743" xr:uid="{00000000-0005-0000-0000-00008E830000}"/>
    <cellStyle name="Comma 6 3 3 2 3 3" xfId="20520" xr:uid="{00000000-0005-0000-0000-00008F830000}"/>
    <cellStyle name="Comma 6 3 3 2 3 3 2" xfId="51344" xr:uid="{00000000-0005-0000-0000-000090830000}"/>
    <cellStyle name="Comma 6 3 3 2 3 4" xfId="35934" xr:uid="{00000000-0005-0000-0000-000091830000}"/>
    <cellStyle name="Comma 6 3 3 2 4" xfId="9115" xr:uid="{00000000-0005-0000-0000-000092830000}"/>
    <cellStyle name="Comma 6 3 3 2 4 2" xfId="24526" xr:uid="{00000000-0005-0000-0000-000093830000}"/>
    <cellStyle name="Comma 6 3 3 2 4 2 2" xfId="55350" xr:uid="{00000000-0005-0000-0000-000094830000}"/>
    <cellStyle name="Comma 6 3 3 2 4 3" xfId="39940" xr:uid="{00000000-0005-0000-0000-000095830000}"/>
    <cellStyle name="Comma 6 3 3 2 5" xfId="16717" xr:uid="{00000000-0005-0000-0000-000096830000}"/>
    <cellStyle name="Comma 6 3 3 2 5 2" xfId="47541" xr:uid="{00000000-0005-0000-0000-000097830000}"/>
    <cellStyle name="Comma 6 3 3 2 6" xfId="32131" xr:uid="{00000000-0005-0000-0000-000098830000}"/>
    <cellStyle name="Comma 6 3 3 3" xfId="1938" xr:uid="{00000000-0005-0000-0000-000099830000}"/>
    <cellStyle name="Comma 6 3 3 3 2" xfId="3837" xr:uid="{00000000-0005-0000-0000-00009A830000}"/>
    <cellStyle name="Comma 6 3 3 3 2 2" xfId="7640" xr:uid="{00000000-0005-0000-0000-00009B830000}"/>
    <cellStyle name="Comma 6 3 3 3 2 2 2" xfId="15450" xr:uid="{00000000-0005-0000-0000-00009C830000}"/>
    <cellStyle name="Comma 6 3 3 3 2 2 2 2" xfId="30861" xr:uid="{00000000-0005-0000-0000-00009D830000}"/>
    <cellStyle name="Comma 6 3 3 3 2 2 2 2 2" xfId="61685" xr:uid="{00000000-0005-0000-0000-00009E830000}"/>
    <cellStyle name="Comma 6 3 3 3 2 2 2 3" xfId="46275" xr:uid="{00000000-0005-0000-0000-00009F830000}"/>
    <cellStyle name="Comma 6 3 3 3 2 2 3" xfId="23052" xr:uid="{00000000-0005-0000-0000-0000A0830000}"/>
    <cellStyle name="Comma 6 3 3 3 2 2 3 2" xfId="53876" xr:uid="{00000000-0005-0000-0000-0000A1830000}"/>
    <cellStyle name="Comma 6 3 3 3 2 2 4" xfId="38466" xr:uid="{00000000-0005-0000-0000-0000A2830000}"/>
    <cellStyle name="Comma 6 3 3 3 2 3" xfId="11647" xr:uid="{00000000-0005-0000-0000-0000A3830000}"/>
    <cellStyle name="Comma 6 3 3 3 2 3 2" xfId="27058" xr:uid="{00000000-0005-0000-0000-0000A4830000}"/>
    <cellStyle name="Comma 6 3 3 3 2 3 2 2" xfId="57882" xr:uid="{00000000-0005-0000-0000-0000A5830000}"/>
    <cellStyle name="Comma 6 3 3 3 2 3 3" xfId="42472" xr:uid="{00000000-0005-0000-0000-0000A6830000}"/>
    <cellStyle name="Comma 6 3 3 3 2 4" xfId="19249" xr:uid="{00000000-0005-0000-0000-0000A7830000}"/>
    <cellStyle name="Comma 6 3 3 3 2 4 2" xfId="50073" xr:uid="{00000000-0005-0000-0000-0000A8830000}"/>
    <cellStyle name="Comma 6 3 3 3 2 5" xfId="34663" xr:uid="{00000000-0005-0000-0000-0000A9830000}"/>
    <cellStyle name="Comma 6 3 3 3 3" xfId="5741" xr:uid="{00000000-0005-0000-0000-0000AA830000}"/>
    <cellStyle name="Comma 6 3 3 3 3 2" xfId="13551" xr:uid="{00000000-0005-0000-0000-0000AB830000}"/>
    <cellStyle name="Comma 6 3 3 3 3 2 2" xfId="28962" xr:uid="{00000000-0005-0000-0000-0000AC830000}"/>
    <cellStyle name="Comma 6 3 3 3 3 2 2 2" xfId="59786" xr:uid="{00000000-0005-0000-0000-0000AD830000}"/>
    <cellStyle name="Comma 6 3 3 3 3 2 3" xfId="44376" xr:uid="{00000000-0005-0000-0000-0000AE830000}"/>
    <cellStyle name="Comma 6 3 3 3 3 3" xfId="21153" xr:uid="{00000000-0005-0000-0000-0000AF830000}"/>
    <cellStyle name="Comma 6 3 3 3 3 3 2" xfId="51977" xr:uid="{00000000-0005-0000-0000-0000B0830000}"/>
    <cellStyle name="Comma 6 3 3 3 3 4" xfId="36567" xr:uid="{00000000-0005-0000-0000-0000B1830000}"/>
    <cellStyle name="Comma 6 3 3 3 4" xfId="9748" xr:uid="{00000000-0005-0000-0000-0000B2830000}"/>
    <cellStyle name="Comma 6 3 3 3 4 2" xfId="25159" xr:uid="{00000000-0005-0000-0000-0000B3830000}"/>
    <cellStyle name="Comma 6 3 3 3 4 2 2" xfId="55983" xr:uid="{00000000-0005-0000-0000-0000B4830000}"/>
    <cellStyle name="Comma 6 3 3 3 4 3" xfId="40573" xr:uid="{00000000-0005-0000-0000-0000B5830000}"/>
    <cellStyle name="Comma 6 3 3 3 5" xfId="17350" xr:uid="{00000000-0005-0000-0000-0000B6830000}"/>
    <cellStyle name="Comma 6 3 3 3 5 2" xfId="48174" xr:uid="{00000000-0005-0000-0000-0000B7830000}"/>
    <cellStyle name="Comma 6 3 3 3 6" xfId="32764" xr:uid="{00000000-0005-0000-0000-0000B8830000}"/>
    <cellStyle name="Comma 6 3 3 4" xfId="2571" xr:uid="{00000000-0005-0000-0000-0000B9830000}"/>
    <cellStyle name="Comma 6 3 3 4 2" xfId="6374" xr:uid="{00000000-0005-0000-0000-0000BA830000}"/>
    <cellStyle name="Comma 6 3 3 4 2 2" xfId="14184" xr:uid="{00000000-0005-0000-0000-0000BB830000}"/>
    <cellStyle name="Comma 6 3 3 4 2 2 2" xfId="29595" xr:uid="{00000000-0005-0000-0000-0000BC830000}"/>
    <cellStyle name="Comma 6 3 3 4 2 2 2 2" xfId="60419" xr:uid="{00000000-0005-0000-0000-0000BD830000}"/>
    <cellStyle name="Comma 6 3 3 4 2 2 3" xfId="45009" xr:uid="{00000000-0005-0000-0000-0000BE830000}"/>
    <cellStyle name="Comma 6 3 3 4 2 3" xfId="21786" xr:uid="{00000000-0005-0000-0000-0000BF830000}"/>
    <cellStyle name="Comma 6 3 3 4 2 3 2" xfId="52610" xr:uid="{00000000-0005-0000-0000-0000C0830000}"/>
    <cellStyle name="Comma 6 3 3 4 2 4" xfId="37200" xr:uid="{00000000-0005-0000-0000-0000C1830000}"/>
    <cellStyle name="Comma 6 3 3 4 3" xfId="10381" xr:uid="{00000000-0005-0000-0000-0000C2830000}"/>
    <cellStyle name="Comma 6 3 3 4 3 2" xfId="25792" xr:uid="{00000000-0005-0000-0000-0000C3830000}"/>
    <cellStyle name="Comma 6 3 3 4 3 2 2" xfId="56616" xr:uid="{00000000-0005-0000-0000-0000C4830000}"/>
    <cellStyle name="Comma 6 3 3 4 3 3" xfId="41206" xr:uid="{00000000-0005-0000-0000-0000C5830000}"/>
    <cellStyle name="Comma 6 3 3 4 4" xfId="17983" xr:uid="{00000000-0005-0000-0000-0000C6830000}"/>
    <cellStyle name="Comma 6 3 3 4 4 2" xfId="48807" xr:uid="{00000000-0005-0000-0000-0000C7830000}"/>
    <cellStyle name="Comma 6 3 3 4 5" xfId="33397" xr:uid="{00000000-0005-0000-0000-0000C8830000}"/>
    <cellStyle name="Comma 6 3 3 5" xfId="4475" xr:uid="{00000000-0005-0000-0000-0000C9830000}"/>
    <cellStyle name="Comma 6 3 3 5 2" xfId="12285" xr:uid="{00000000-0005-0000-0000-0000CA830000}"/>
    <cellStyle name="Comma 6 3 3 5 2 2" xfId="27696" xr:uid="{00000000-0005-0000-0000-0000CB830000}"/>
    <cellStyle name="Comma 6 3 3 5 2 2 2" xfId="58520" xr:uid="{00000000-0005-0000-0000-0000CC830000}"/>
    <cellStyle name="Comma 6 3 3 5 2 3" xfId="43110" xr:uid="{00000000-0005-0000-0000-0000CD830000}"/>
    <cellStyle name="Comma 6 3 3 5 3" xfId="19887" xr:uid="{00000000-0005-0000-0000-0000CE830000}"/>
    <cellStyle name="Comma 6 3 3 5 3 2" xfId="50711" xr:uid="{00000000-0005-0000-0000-0000CF830000}"/>
    <cellStyle name="Comma 6 3 3 5 4" xfId="35301" xr:uid="{00000000-0005-0000-0000-0000D0830000}"/>
    <cellStyle name="Comma 6 3 3 6" xfId="8482" xr:uid="{00000000-0005-0000-0000-0000D1830000}"/>
    <cellStyle name="Comma 6 3 3 6 2" xfId="23893" xr:uid="{00000000-0005-0000-0000-0000D2830000}"/>
    <cellStyle name="Comma 6 3 3 6 2 2" xfId="54717" xr:uid="{00000000-0005-0000-0000-0000D3830000}"/>
    <cellStyle name="Comma 6 3 3 6 3" xfId="39307" xr:uid="{00000000-0005-0000-0000-0000D4830000}"/>
    <cellStyle name="Comma 6 3 3 7" xfId="16084" xr:uid="{00000000-0005-0000-0000-0000D5830000}"/>
    <cellStyle name="Comma 6 3 3 7 2" xfId="46908" xr:uid="{00000000-0005-0000-0000-0000D6830000}"/>
    <cellStyle name="Comma 6 3 3 8" xfId="31498" xr:uid="{00000000-0005-0000-0000-0000D7830000}"/>
    <cellStyle name="Comma 6 3 4" xfId="463" xr:uid="{00000000-0005-0000-0000-0000D8830000}"/>
    <cellStyle name="Comma 6 3 4 2" xfId="1096" xr:uid="{00000000-0005-0000-0000-0000D9830000}"/>
    <cellStyle name="Comma 6 3 4 2 2" xfId="2995" xr:uid="{00000000-0005-0000-0000-0000DA830000}"/>
    <cellStyle name="Comma 6 3 4 2 2 2" xfId="6798" xr:uid="{00000000-0005-0000-0000-0000DB830000}"/>
    <cellStyle name="Comma 6 3 4 2 2 2 2" xfId="14608" xr:uid="{00000000-0005-0000-0000-0000DC830000}"/>
    <cellStyle name="Comma 6 3 4 2 2 2 2 2" xfId="30019" xr:uid="{00000000-0005-0000-0000-0000DD830000}"/>
    <cellStyle name="Comma 6 3 4 2 2 2 2 2 2" xfId="60843" xr:uid="{00000000-0005-0000-0000-0000DE830000}"/>
    <cellStyle name="Comma 6 3 4 2 2 2 2 3" xfId="45433" xr:uid="{00000000-0005-0000-0000-0000DF830000}"/>
    <cellStyle name="Comma 6 3 4 2 2 2 3" xfId="22210" xr:uid="{00000000-0005-0000-0000-0000E0830000}"/>
    <cellStyle name="Comma 6 3 4 2 2 2 3 2" xfId="53034" xr:uid="{00000000-0005-0000-0000-0000E1830000}"/>
    <cellStyle name="Comma 6 3 4 2 2 2 4" xfId="37624" xr:uid="{00000000-0005-0000-0000-0000E2830000}"/>
    <cellStyle name="Comma 6 3 4 2 2 3" xfId="10805" xr:uid="{00000000-0005-0000-0000-0000E3830000}"/>
    <cellStyle name="Comma 6 3 4 2 2 3 2" xfId="26216" xr:uid="{00000000-0005-0000-0000-0000E4830000}"/>
    <cellStyle name="Comma 6 3 4 2 2 3 2 2" xfId="57040" xr:uid="{00000000-0005-0000-0000-0000E5830000}"/>
    <cellStyle name="Comma 6 3 4 2 2 3 3" xfId="41630" xr:uid="{00000000-0005-0000-0000-0000E6830000}"/>
    <cellStyle name="Comma 6 3 4 2 2 4" xfId="18407" xr:uid="{00000000-0005-0000-0000-0000E7830000}"/>
    <cellStyle name="Comma 6 3 4 2 2 4 2" xfId="49231" xr:uid="{00000000-0005-0000-0000-0000E8830000}"/>
    <cellStyle name="Comma 6 3 4 2 2 5" xfId="33821" xr:uid="{00000000-0005-0000-0000-0000E9830000}"/>
    <cellStyle name="Comma 6 3 4 2 3" xfId="4899" xr:uid="{00000000-0005-0000-0000-0000EA830000}"/>
    <cellStyle name="Comma 6 3 4 2 3 2" xfId="12709" xr:uid="{00000000-0005-0000-0000-0000EB830000}"/>
    <cellStyle name="Comma 6 3 4 2 3 2 2" xfId="28120" xr:uid="{00000000-0005-0000-0000-0000EC830000}"/>
    <cellStyle name="Comma 6 3 4 2 3 2 2 2" xfId="58944" xr:uid="{00000000-0005-0000-0000-0000ED830000}"/>
    <cellStyle name="Comma 6 3 4 2 3 2 3" xfId="43534" xr:uid="{00000000-0005-0000-0000-0000EE830000}"/>
    <cellStyle name="Comma 6 3 4 2 3 3" xfId="20311" xr:uid="{00000000-0005-0000-0000-0000EF830000}"/>
    <cellStyle name="Comma 6 3 4 2 3 3 2" xfId="51135" xr:uid="{00000000-0005-0000-0000-0000F0830000}"/>
    <cellStyle name="Comma 6 3 4 2 3 4" xfId="35725" xr:uid="{00000000-0005-0000-0000-0000F1830000}"/>
    <cellStyle name="Comma 6 3 4 2 4" xfId="8906" xr:uid="{00000000-0005-0000-0000-0000F2830000}"/>
    <cellStyle name="Comma 6 3 4 2 4 2" xfId="24317" xr:uid="{00000000-0005-0000-0000-0000F3830000}"/>
    <cellStyle name="Comma 6 3 4 2 4 2 2" xfId="55141" xr:uid="{00000000-0005-0000-0000-0000F4830000}"/>
    <cellStyle name="Comma 6 3 4 2 4 3" xfId="39731" xr:uid="{00000000-0005-0000-0000-0000F5830000}"/>
    <cellStyle name="Comma 6 3 4 2 5" xfId="16508" xr:uid="{00000000-0005-0000-0000-0000F6830000}"/>
    <cellStyle name="Comma 6 3 4 2 5 2" xfId="47332" xr:uid="{00000000-0005-0000-0000-0000F7830000}"/>
    <cellStyle name="Comma 6 3 4 2 6" xfId="31922" xr:uid="{00000000-0005-0000-0000-0000F8830000}"/>
    <cellStyle name="Comma 6 3 4 3" xfId="1729" xr:uid="{00000000-0005-0000-0000-0000F9830000}"/>
    <cellStyle name="Comma 6 3 4 3 2" xfId="3628" xr:uid="{00000000-0005-0000-0000-0000FA830000}"/>
    <cellStyle name="Comma 6 3 4 3 2 2" xfId="7431" xr:uid="{00000000-0005-0000-0000-0000FB830000}"/>
    <cellStyle name="Comma 6 3 4 3 2 2 2" xfId="15241" xr:uid="{00000000-0005-0000-0000-0000FC830000}"/>
    <cellStyle name="Comma 6 3 4 3 2 2 2 2" xfId="30652" xr:uid="{00000000-0005-0000-0000-0000FD830000}"/>
    <cellStyle name="Comma 6 3 4 3 2 2 2 2 2" xfId="61476" xr:uid="{00000000-0005-0000-0000-0000FE830000}"/>
    <cellStyle name="Comma 6 3 4 3 2 2 2 3" xfId="46066" xr:uid="{00000000-0005-0000-0000-0000FF830000}"/>
    <cellStyle name="Comma 6 3 4 3 2 2 3" xfId="22843" xr:uid="{00000000-0005-0000-0000-000000840000}"/>
    <cellStyle name="Comma 6 3 4 3 2 2 3 2" xfId="53667" xr:uid="{00000000-0005-0000-0000-000001840000}"/>
    <cellStyle name="Comma 6 3 4 3 2 2 4" xfId="38257" xr:uid="{00000000-0005-0000-0000-000002840000}"/>
    <cellStyle name="Comma 6 3 4 3 2 3" xfId="11438" xr:uid="{00000000-0005-0000-0000-000003840000}"/>
    <cellStyle name="Comma 6 3 4 3 2 3 2" xfId="26849" xr:uid="{00000000-0005-0000-0000-000004840000}"/>
    <cellStyle name="Comma 6 3 4 3 2 3 2 2" xfId="57673" xr:uid="{00000000-0005-0000-0000-000005840000}"/>
    <cellStyle name="Comma 6 3 4 3 2 3 3" xfId="42263" xr:uid="{00000000-0005-0000-0000-000006840000}"/>
    <cellStyle name="Comma 6 3 4 3 2 4" xfId="19040" xr:uid="{00000000-0005-0000-0000-000007840000}"/>
    <cellStyle name="Comma 6 3 4 3 2 4 2" xfId="49864" xr:uid="{00000000-0005-0000-0000-000008840000}"/>
    <cellStyle name="Comma 6 3 4 3 2 5" xfId="34454" xr:uid="{00000000-0005-0000-0000-000009840000}"/>
    <cellStyle name="Comma 6 3 4 3 3" xfId="5532" xr:uid="{00000000-0005-0000-0000-00000A840000}"/>
    <cellStyle name="Comma 6 3 4 3 3 2" xfId="13342" xr:uid="{00000000-0005-0000-0000-00000B840000}"/>
    <cellStyle name="Comma 6 3 4 3 3 2 2" xfId="28753" xr:uid="{00000000-0005-0000-0000-00000C840000}"/>
    <cellStyle name="Comma 6 3 4 3 3 2 2 2" xfId="59577" xr:uid="{00000000-0005-0000-0000-00000D840000}"/>
    <cellStyle name="Comma 6 3 4 3 3 2 3" xfId="44167" xr:uid="{00000000-0005-0000-0000-00000E840000}"/>
    <cellStyle name="Comma 6 3 4 3 3 3" xfId="20944" xr:uid="{00000000-0005-0000-0000-00000F840000}"/>
    <cellStyle name="Comma 6 3 4 3 3 3 2" xfId="51768" xr:uid="{00000000-0005-0000-0000-000010840000}"/>
    <cellStyle name="Comma 6 3 4 3 3 4" xfId="36358" xr:uid="{00000000-0005-0000-0000-000011840000}"/>
    <cellStyle name="Comma 6 3 4 3 4" xfId="9539" xr:uid="{00000000-0005-0000-0000-000012840000}"/>
    <cellStyle name="Comma 6 3 4 3 4 2" xfId="24950" xr:uid="{00000000-0005-0000-0000-000013840000}"/>
    <cellStyle name="Comma 6 3 4 3 4 2 2" xfId="55774" xr:uid="{00000000-0005-0000-0000-000014840000}"/>
    <cellStyle name="Comma 6 3 4 3 4 3" xfId="40364" xr:uid="{00000000-0005-0000-0000-000015840000}"/>
    <cellStyle name="Comma 6 3 4 3 5" xfId="17141" xr:uid="{00000000-0005-0000-0000-000016840000}"/>
    <cellStyle name="Comma 6 3 4 3 5 2" xfId="47965" xr:uid="{00000000-0005-0000-0000-000017840000}"/>
    <cellStyle name="Comma 6 3 4 3 6" xfId="32555" xr:uid="{00000000-0005-0000-0000-000018840000}"/>
    <cellStyle name="Comma 6 3 4 4" xfId="2362" xr:uid="{00000000-0005-0000-0000-000019840000}"/>
    <cellStyle name="Comma 6 3 4 4 2" xfId="6165" xr:uid="{00000000-0005-0000-0000-00001A840000}"/>
    <cellStyle name="Comma 6 3 4 4 2 2" xfId="13975" xr:uid="{00000000-0005-0000-0000-00001B840000}"/>
    <cellStyle name="Comma 6 3 4 4 2 2 2" xfId="29386" xr:uid="{00000000-0005-0000-0000-00001C840000}"/>
    <cellStyle name="Comma 6 3 4 4 2 2 2 2" xfId="60210" xr:uid="{00000000-0005-0000-0000-00001D840000}"/>
    <cellStyle name="Comma 6 3 4 4 2 2 3" xfId="44800" xr:uid="{00000000-0005-0000-0000-00001E840000}"/>
    <cellStyle name="Comma 6 3 4 4 2 3" xfId="21577" xr:uid="{00000000-0005-0000-0000-00001F840000}"/>
    <cellStyle name="Comma 6 3 4 4 2 3 2" xfId="52401" xr:uid="{00000000-0005-0000-0000-000020840000}"/>
    <cellStyle name="Comma 6 3 4 4 2 4" xfId="36991" xr:uid="{00000000-0005-0000-0000-000021840000}"/>
    <cellStyle name="Comma 6 3 4 4 3" xfId="10172" xr:uid="{00000000-0005-0000-0000-000022840000}"/>
    <cellStyle name="Comma 6 3 4 4 3 2" xfId="25583" xr:uid="{00000000-0005-0000-0000-000023840000}"/>
    <cellStyle name="Comma 6 3 4 4 3 2 2" xfId="56407" xr:uid="{00000000-0005-0000-0000-000024840000}"/>
    <cellStyle name="Comma 6 3 4 4 3 3" xfId="40997" xr:uid="{00000000-0005-0000-0000-000025840000}"/>
    <cellStyle name="Comma 6 3 4 4 4" xfId="17774" xr:uid="{00000000-0005-0000-0000-000026840000}"/>
    <cellStyle name="Comma 6 3 4 4 4 2" xfId="48598" xr:uid="{00000000-0005-0000-0000-000027840000}"/>
    <cellStyle name="Comma 6 3 4 4 5" xfId="33188" xr:uid="{00000000-0005-0000-0000-000028840000}"/>
    <cellStyle name="Comma 6 3 4 5" xfId="4266" xr:uid="{00000000-0005-0000-0000-000029840000}"/>
    <cellStyle name="Comma 6 3 4 5 2" xfId="12076" xr:uid="{00000000-0005-0000-0000-00002A840000}"/>
    <cellStyle name="Comma 6 3 4 5 2 2" xfId="27487" xr:uid="{00000000-0005-0000-0000-00002B840000}"/>
    <cellStyle name="Comma 6 3 4 5 2 2 2" xfId="58311" xr:uid="{00000000-0005-0000-0000-00002C840000}"/>
    <cellStyle name="Comma 6 3 4 5 2 3" xfId="42901" xr:uid="{00000000-0005-0000-0000-00002D840000}"/>
    <cellStyle name="Comma 6 3 4 5 3" xfId="19678" xr:uid="{00000000-0005-0000-0000-00002E840000}"/>
    <cellStyle name="Comma 6 3 4 5 3 2" xfId="50502" xr:uid="{00000000-0005-0000-0000-00002F840000}"/>
    <cellStyle name="Comma 6 3 4 5 4" xfId="35092" xr:uid="{00000000-0005-0000-0000-000030840000}"/>
    <cellStyle name="Comma 6 3 4 6" xfId="8273" xr:uid="{00000000-0005-0000-0000-000031840000}"/>
    <cellStyle name="Comma 6 3 4 6 2" xfId="23684" xr:uid="{00000000-0005-0000-0000-000032840000}"/>
    <cellStyle name="Comma 6 3 4 6 2 2" xfId="54508" xr:uid="{00000000-0005-0000-0000-000033840000}"/>
    <cellStyle name="Comma 6 3 4 6 3" xfId="39098" xr:uid="{00000000-0005-0000-0000-000034840000}"/>
    <cellStyle name="Comma 6 3 4 7" xfId="15875" xr:uid="{00000000-0005-0000-0000-000035840000}"/>
    <cellStyle name="Comma 6 3 4 7 2" xfId="46699" xr:uid="{00000000-0005-0000-0000-000036840000}"/>
    <cellStyle name="Comma 6 3 4 8" xfId="31289" xr:uid="{00000000-0005-0000-0000-000037840000}"/>
    <cellStyle name="Comma 6 3 5" xfId="883" xr:uid="{00000000-0005-0000-0000-000038840000}"/>
    <cellStyle name="Comma 6 3 5 2" xfId="2782" xr:uid="{00000000-0005-0000-0000-000039840000}"/>
    <cellStyle name="Comma 6 3 5 2 2" xfId="6585" xr:uid="{00000000-0005-0000-0000-00003A840000}"/>
    <cellStyle name="Comma 6 3 5 2 2 2" xfId="14395" xr:uid="{00000000-0005-0000-0000-00003B840000}"/>
    <cellStyle name="Comma 6 3 5 2 2 2 2" xfId="29806" xr:uid="{00000000-0005-0000-0000-00003C840000}"/>
    <cellStyle name="Comma 6 3 5 2 2 2 2 2" xfId="60630" xr:uid="{00000000-0005-0000-0000-00003D840000}"/>
    <cellStyle name="Comma 6 3 5 2 2 2 3" xfId="45220" xr:uid="{00000000-0005-0000-0000-00003E840000}"/>
    <cellStyle name="Comma 6 3 5 2 2 3" xfId="21997" xr:uid="{00000000-0005-0000-0000-00003F840000}"/>
    <cellStyle name="Comma 6 3 5 2 2 3 2" xfId="52821" xr:uid="{00000000-0005-0000-0000-000040840000}"/>
    <cellStyle name="Comma 6 3 5 2 2 4" xfId="37411" xr:uid="{00000000-0005-0000-0000-000041840000}"/>
    <cellStyle name="Comma 6 3 5 2 3" xfId="10592" xr:uid="{00000000-0005-0000-0000-000042840000}"/>
    <cellStyle name="Comma 6 3 5 2 3 2" xfId="26003" xr:uid="{00000000-0005-0000-0000-000043840000}"/>
    <cellStyle name="Comma 6 3 5 2 3 2 2" xfId="56827" xr:uid="{00000000-0005-0000-0000-000044840000}"/>
    <cellStyle name="Comma 6 3 5 2 3 3" xfId="41417" xr:uid="{00000000-0005-0000-0000-000045840000}"/>
    <cellStyle name="Comma 6 3 5 2 4" xfId="18194" xr:uid="{00000000-0005-0000-0000-000046840000}"/>
    <cellStyle name="Comma 6 3 5 2 4 2" xfId="49018" xr:uid="{00000000-0005-0000-0000-000047840000}"/>
    <cellStyle name="Comma 6 3 5 2 5" xfId="33608" xr:uid="{00000000-0005-0000-0000-000048840000}"/>
    <cellStyle name="Comma 6 3 5 3" xfId="4686" xr:uid="{00000000-0005-0000-0000-000049840000}"/>
    <cellStyle name="Comma 6 3 5 3 2" xfId="12496" xr:uid="{00000000-0005-0000-0000-00004A840000}"/>
    <cellStyle name="Comma 6 3 5 3 2 2" xfId="27907" xr:uid="{00000000-0005-0000-0000-00004B840000}"/>
    <cellStyle name="Comma 6 3 5 3 2 2 2" xfId="58731" xr:uid="{00000000-0005-0000-0000-00004C840000}"/>
    <cellStyle name="Comma 6 3 5 3 2 3" xfId="43321" xr:uid="{00000000-0005-0000-0000-00004D840000}"/>
    <cellStyle name="Comma 6 3 5 3 3" xfId="20098" xr:uid="{00000000-0005-0000-0000-00004E840000}"/>
    <cellStyle name="Comma 6 3 5 3 3 2" xfId="50922" xr:uid="{00000000-0005-0000-0000-00004F840000}"/>
    <cellStyle name="Comma 6 3 5 3 4" xfId="35512" xr:uid="{00000000-0005-0000-0000-000050840000}"/>
    <cellStyle name="Comma 6 3 5 4" xfId="8693" xr:uid="{00000000-0005-0000-0000-000051840000}"/>
    <cellStyle name="Comma 6 3 5 4 2" xfId="24104" xr:uid="{00000000-0005-0000-0000-000052840000}"/>
    <cellStyle name="Comma 6 3 5 4 2 2" xfId="54928" xr:uid="{00000000-0005-0000-0000-000053840000}"/>
    <cellStyle name="Comma 6 3 5 4 3" xfId="39518" xr:uid="{00000000-0005-0000-0000-000054840000}"/>
    <cellStyle name="Comma 6 3 5 5" xfId="16295" xr:uid="{00000000-0005-0000-0000-000055840000}"/>
    <cellStyle name="Comma 6 3 5 5 2" xfId="47119" xr:uid="{00000000-0005-0000-0000-000056840000}"/>
    <cellStyle name="Comma 6 3 5 6" xfId="31709" xr:uid="{00000000-0005-0000-0000-000057840000}"/>
    <cellStyle name="Comma 6 3 6" xfId="1516" xr:uid="{00000000-0005-0000-0000-000058840000}"/>
    <cellStyle name="Comma 6 3 6 2" xfId="3415" xr:uid="{00000000-0005-0000-0000-000059840000}"/>
    <cellStyle name="Comma 6 3 6 2 2" xfId="7218" xr:uid="{00000000-0005-0000-0000-00005A840000}"/>
    <cellStyle name="Comma 6 3 6 2 2 2" xfId="15028" xr:uid="{00000000-0005-0000-0000-00005B840000}"/>
    <cellStyle name="Comma 6 3 6 2 2 2 2" xfId="30439" xr:uid="{00000000-0005-0000-0000-00005C840000}"/>
    <cellStyle name="Comma 6 3 6 2 2 2 2 2" xfId="61263" xr:uid="{00000000-0005-0000-0000-00005D840000}"/>
    <cellStyle name="Comma 6 3 6 2 2 2 3" xfId="45853" xr:uid="{00000000-0005-0000-0000-00005E840000}"/>
    <cellStyle name="Comma 6 3 6 2 2 3" xfId="22630" xr:uid="{00000000-0005-0000-0000-00005F840000}"/>
    <cellStyle name="Comma 6 3 6 2 2 3 2" xfId="53454" xr:uid="{00000000-0005-0000-0000-000060840000}"/>
    <cellStyle name="Comma 6 3 6 2 2 4" xfId="38044" xr:uid="{00000000-0005-0000-0000-000061840000}"/>
    <cellStyle name="Comma 6 3 6 2 3" xfId="11225" xr:uid="{00000000-0005-0000-0000-000062840000}"/>
    <cellStyle name="Comma 6 3 6 2 3 2" xfId="26636" xr:uid="{00000000-0005-0000-0000-000063840000}"/>
    <cellStyle name="Comma 6 3 6 2 3 2 2" xfId="57460" xr:uid="{00000000-0005-0000-0000-000064840000}"/>
    <cellStyle name="Comma 6 3 6 2 3 3" xfId="42050" xr:uid="{00000000-0005-0000-0000-000065840000}"/>
    <cellStyle name="Comma 6 3 6 2 4" xfId="18827" xr:uid="{00000000-0005-0000-0000-000066840000}"/>
    <cellStyle name="Comma 6 3 6 2 4 2" xfId="49651" xr:uid="{00000000-0005-0000-0000-000067840000}"/>
    <cellStyle name="Comma 6 3 6 2 5" xfId="34241" xr:uid="{00000000-0005-0000-0000-000068840000}"/>
    <cellStyle name="Comma 6 3 6 3" xfId="5319" xr:uid="{00000000-0005-0000-0000-000069840000}"/>
    <cellStyle name="Comma 6 3 6 3 2" xfId="13129" xr:uid="{00000000-0005-0000-0000-00006A840000}"/>
    <cellStyle name="Comma 6 3 6 3 2 2" xfId="28540" xr:uid="{00000000-0005-0000-0000-00006B840000}"/>
    <cellStyle name="Comma 6 3 6 3 2 2 2" xfId="59364" xr:uid="{00000000-0005-0000-0000-00006C840000}"/>
    <cellStyle name="Comma 6 3 6 3 2 3" xfId="43954" xr:uid="{00000000-0005-0000-0000-00006D840000}"/>
    <cellStyle name="Comma 6 3 6 3 3" xfId="20731" xr:uid="{00000000-0005-0000-0000-00006E840000}"/>
    <cellStyle name="Comma 6 3 6 3 3 2" xfId="51555" xr:uid="{00000000-0005-0000-0000-00006F840000}"/>
    <cellStyle name="Comma 6 3 6 3 4" xfId="36145" xr:uid="{00000000-0005-0000-0000-000070840000}"/>
    <cellStyle name="Comma 6 3 6 4" xfId="9326" xr:uid="{00000000-0005-0000-0000-000071840000}"/>
    <cellStyle name="Comma 6 3 6 4 2" xfId="24737" xr:uid="{00000000-0005-0000-0000-000072840000}"/>
    <cellStyle name="Comma 6 3 6 4 2 2" xfId="55561" xr:uid="{00000000-0005-0000-0000-000073840000}"/>
    <cellStyle name="Comma 6 3 6 4 3" xfId="40151" xr:uid="{00000000-0005-0000-0000-000074840000}"/>
    <cellStyle name="Comma 6 3 6 5" xfId="16928" xr:uid="{00000000-0005-0000-0000-000075840000}"/>
    <cellStyle name="Comma 6 3 6 5 2" xfId="47752" xr:uid="{00000000-0005-0000-0000-000076840000}"/>
    <cellStyle name="Comma 6 3 6 6" xfId="32342" xr:uid="{00000000-0005-0000-0000-000077840000}"/>
    <cellStyle name="Comma 6 3 7" xfId="2149" xr:uid="{00000000-0005-0000-0000-000078840000}"/>
    <cellStyle name="Comma 6 3 7 2" xfId="5952" xr:uid="{00000000-0005-0000-0000-000079840000}"/>
    <cellStyle name="Comma 6 3 7 2 2" xfId="13762" xr:uid="{00000000-0005-0000-0000-00007A840000}"/>
    <cellStyle name="Comma 6 3 7 2 2 2" xfId="29173" xr:uid="{00000000-0005-0000-0000-00007B840000}"/>
    <cellStyle name="Comma 6 3 7 2 2 2 2" xfId="59997" xr:uid="{00000000-0005-0000-0000-00007C840000}"/>
    <cellStyle name="Comma 6 3 7 2 2 3" xfId="44587" xr:uid="{00000000-0005-0000-0000-00007D840000}"/>
    <cellStyle name="Comma 6 3 7 2 3" xfId="21364" xr:uid="{00000000-0005-0000-0000-00007E840000}"/>
    <cellStyle name="Comma 6 3 7 2 3 2" xfId="52188" xr:uid="{00000000-0005-0000-0000-00007F840000}"/>
    <cellStyle name="Comma 6 3 7 2 4" xfId="36778" xr:uid="{00000000-0005-0000-0000-000080840000}"/>
    <cellStyle name="Comma 6 3 7 3" xfId="9959" xr:uid="{00000000-0005-0000-0000-000081840000}"/>
    <cellStyle name="Comma 6 3 7 3 2" xfId="25370" xr:uid="{00000000-0005-0000-0000-000082840000}"/>
    <cellStyle name="Comma 6 3 7 3 2 2" xfId="56194" xr:uid="{00000000-0005-0000-0000-000083840000}"/>
    <cellStyle name="Comma 6 3 7 3 3" xfId="40784" xr:uid="{00000000-0005-0000-0000-000084840000}"/>
    <cellStyle name="Comma 6 3 7 4" xfId="17561" xr:uid="{00000000-0005-0000-0000-000085840000}"/>
    <cellStyle name="Comma 6 3 7 4 2" xfId="48385" xr:uid="{00000000-0005-0000-0000-000086840000}"/>
    <cellStyle name="Comma 6 3 7 5" xfId="32975" xr:uid="{00000000-0005-0000-0000-000087840000}"/>
    <cellStyle name="Comma 6 3 8" xfId="4053" xr:uid="{00000000-0005-0000-0000-000088840000}"/>
    <cellStyle name="Comma 6 3 8 2" xfId="11863" xr:uid="{00000000-0005-0000-0000-000089840000}"/>
    <cellStyle name="Comma 6 3 8 2 2" xfId="27274" xr:uid="{00000000-0005-0000-0000-00008A840000}"/>
    <cellStyle name="Comma 6 3 8 2 2 2" xfId="58098" xr:uid="{00000000-0005-0000-0000-00008B840000}"/>
    <cellStyle name="Comma 6 3 8 2 3" xfId="42688" xr:uid="{00000000-0005-0000-0000-00008C840000}"/>
    <cellStyle name="Comma 6 3 8 3" xfId="19465" xr:uid="{00000000-0005-0000-0000-00008D840000}"/>
    <cellStyle name="Comma 6 3 8 3 2" xfId="50289" xr:uid="{00000000-0005-0000-0000-00008E840000}"/>
    <cellStyle name="Comma 6 3 8 4" xfId="34879" xr:uid="{00000000-0005-0000-0000-00008F840000}"/>
    <cellStyle name="Comma 6 3 9" xfId="8060" xr:uid="{00000000-0005-0000-0000-000090840000}"/>
    <cellStyle name="Comma 6 3 9 2" xfId="23471" xr:uid="{00000000-0005-0000-0000-000091840000}"/>
    <cellStyle name="Comma 6 3 9 2 2" xfId="54295" xr:uid="{00000000-0005-0000-0000-000092840000}"/>
    <cellStyle name="Comma 6 3 9 3" xfId="38885" xr:uid="{00000000-0005-0000-0000-000093840000}"/>
    <cellStyle name="Comma 6 4" xfId="79" xr:uid="{00000000-0005-0000-0000-000094840000}"/>
    <cellStyle name="Comma 6 4 10" xfId="15702" xr:uid="{00000000-0005-0000-0000-000095840000}"/>
    <cellStyle name="Comma 6 4 10 2" xfId="46526" xr:uid="{00000000-0005-0000-0000-000096840000}"/>
    <cellStyle name="Comma 6 4 11" xfId="31116" xr:uid="{00000000-0005-0000-0000-000097840000}"/>
    <cellStyle name="Comma 6 4 12" xfId="289" xr:uid="{00000000-0005-0000-0000-000098840000}"/>
    <cellStyle name="Comma 6 4 2" xfId="712" xr:uid="{00000000-0005-0000-0000-000099840000}"/>
    <cellStyle name="Comma 6 4 2 2" xfId="1345" xr:uid="{00000000-0005-0000-0000-00009A840000}"/>
    <cellStyle name="Comma 6 4 2 2 2" xfId="3244" xr:uid="{00000000-0005-0000-0000-00009B840000}"/>
    <cellStyle name="Comma 6 4 2 2 2 2" xfId="7047" xr:uid="{00000000-0005-0000-0000-00009C840000}"/>
    <cellStyle name="Comma 6 4 2 2 2 2 2" xfId="14857" xr:uid="{00000000-0005-0000-0000-00009D840000}"/>
    <cellStyle name="Comma 6 4 2 2 2 2 2 2" xfId="30268" xr:uid="{00000000-0005-0000-0000-00009E840000}"/>
    <cellStyle name="Comma 6 4 2 2 2 2 2 2 2" xfId="61092" xr:uid="{00000000-0005-0000-0000-00009F840000}"/>
    <cellStyle name="Comma 6 4 2 2 2 2 2 3" xfId="45682" xr:uid="{00000000-0005-0000-0000-0000A0840000}"/>
    <cellStyle name="Comma 6 4 2 2 2 2 3" xfId="22459" xr:uid="{00000000-0005-0000-0000-0000A1840000}"/>
    <cellStyle name="Comma 6 4 2 2 2 2 3 2" xfId="53283" xr:uid="{00000000-0005-0000-0000-0000A2840000}"/>
    <cellStyle name="Comma 6 4 2 2 2 2 4" xfId="37873" xr:uid="{00000000-0005-0000-0000-0000A3840000}"/>
    <cellStyle name="Comma 6 4 2 2 2 3" xfId="11054" xr:uid="{00000000-0005-0000-0000-0000A4840000}"/>
    <cellStyle name="Comma 6 4 2 2 2 3 2" xfId="26465" xr:uid="{00000000-0005-0000-0000-0000A5840000}"/>
    <cellStyle name="Comma 6 4 2 2 2 3 2 2" xfId="57289" xr:uid="{00000000-0005-0000-0000-0000A6840000}"/>
    <cellStyle name="Comma 6 4 2 2 2 3 3" xfId="41879" xr:uid="{00000000-0005-0000-0000-0000A7840000}"/>
    <cellStyle name="Comma 6 4 2 2 2 4" xfId="18656" xr:uid="{00000000-0005-0000-0000-0000A8840000}"/>
    <cellStyle name="Comma 6 4 2 2 2 4 2" xfId="49480" xr:uid="{00000000-0005-0000-0000-0000A9840000}"/>
    <cellStyle name="Comma 6 4 2 2 2 5" xfId="34070" xr:uid="{00000000-0005-0000-0000-0000AA840000}"/>
    <cellStyle name="Comma 6 4 2 2 3" xfId="5148" xr:uid="{00000000-0005-0000-0000-0000AB840000}"/>
    <cellStyle name="Comma 6 4 2 2 3 2" xfId="12958" xr:uid="{00000000-0005-0000-0000-0000AC840000}"/>
    <cellStyle name="Comma 6 4 2 2 3 2 2" xfId="28369" xr:uid="{00000000-0005-0000-0000-0000AD840000}"/>
    <cellStyle name="Comma 6 4 2 2 3 2 2 2" xfId="59193" xr:uid="{00000000-0005-0000-0000-0000AE840000}"/>
    <cellStyle name="Comma 6 4 2 2 3 2 3" xfId="43783" xr:uid="{00000000-0005-0000-0000-0000AF840000}"/>
    <cellStyle name="Comma 6 4 2 2 3 3" xfId="20560" xr:uid="{00000000-0005-0000-0000-0000B0840000}"/>
    <cellStyle name="Comma 6 4 2 2 3 3 2" xfId="51384" xr:uid="{00000000-0005-0000-0000-0000B1840000}"/>
    <cellStyle name="Comma 6 4 2 2 3 4" xfId="35974" xr:uid="{00000000-0005-0000-0000-0000B2840000}"/>
    <cellStyle name="Comma 6 4 2 2 4" xfId="9155" xr:uid="{00000000-0005-0000-0000-0000B3840000}"/>
    <cellStyle name="Comma 6 4 2 2 4 2" xfId="24566" xr:uid="{00000000-0005-0000-0000-0000B4840000}"/>
    <cellStyle name="Comma 6 4 2 2 4 2 2" xfId="55390" xr:uid="{00000000-0005-0000-0000-0000B5840000}"/>
    <cellStyle name="Comma 6 4 2 2 4 3" xfId="39980" xr:uid="{00000000-0005-0000-0000-0000B6840000}"/>
    <cellStyle name="Comma 6 4 2 2 5" xfId="16757" xr:uid="{00000000-0005-0000-0000-0000B7840000}"/>
    <cellStyle name="Comma 6 4 2 2 5 2" xfId="47581" xr:uid="{00000000-0005-0000-0000-0000B8840000}"/>
    <cellStyle name="Comma 6 4 2 2 6" xfId="32171" xr:uid="{00000000-0005-0000-0000-0000B9840000}"/>
    <cellStyle name="Comma 6 4 2 3" xfId="1978" xr:uid="{00000000-0005-0000-0000-0000BA840000}"/>
    <cellStyle name="Comma 6 4 2 3 2" xfId="3877" xr:uid="{00000000-0005-0000-0000-0000BB840000}"/>
    <cellStyle name="Comma 6 4 2 3 2 2" xfId="7680" xr:uid="{00000000-0005-0000-0000-0000BC840000}"/>
    <cellStyle name="Comma 6 4 2 3 2 2 2" xfId="15490" xr:uid="{00000000-0005-0000-0000-0000BD840000}"/>
    <cellStyle name="Comma 6 4 2 3 2 2 2 2" xfId="30901" xr:uid="{00000000-0005-0000-0000-0000BE840000}"/>
    <cellStyle name="Comma 6 4 2 3 2 2 2 2 2" xfId="61725" xr:uid="{00000000-0005-0000-0000-0000BF840000}"/>
    <cellStyle name="Comma 6 4 2 3 2 2 2 3" xfId="46315" xr:uid="{00000000-0005-0000-0000-0000C0840000}"/>
    <cellStyle name="Comma 6 4 2 3 2 2 3" xfId="23092" xr:uid="{00000000-0005-0000-0000-0000C1840000}"/>
    <cellStyle name="Comma 6 4 2 3 2 2 3 2" xfId="53916" xr:uid="{00000000-0005-0000-0000-0000C2840000}"/>
    <cellStyle name="Comma 6 4 2 3 2 2 4" xfId="38506" xr:uid="{00000000-0005-0000-0000-0000C3840000}"/>
    <cellStyle name="Comma 6 4 2 3 2 3" xfId="11687" xr:uid="{00000000-0005-0000-0000-0000C4840000}"/>
    <cellStyle name="Comma 6 4 2 3 2 3 2" xfId="27098" xr:uid="{00000000-0005-0000-0000-0000C5840000}"/>
    <cellStyle name="Comma 6 4 2 3 2 3 2 2" xfId="57922" xr:uid="{00000000-0005-0000-0000-0000C6840000}"/>
    <cellStyle name="Comma 6 4 2 3 2 3 3" xfId="42512" xr:uid="{00000000-0005-0000-0000-0000C7840000}"/>
    <cellStyle name="Comma 6 4 2 3 2 4" xfId="19289" xr:uid="{00000000-0005-0000-0000-0000C8840000}"/>
    <cellStyle name="Comma 6 4 2 3 2 4 2" xfId="50113" xr:uid="{00000000-0005-0000-0000-0000C9840000}"/>
    <cellStyle name="Comma 6 4 2 3 2 5" xfId="34703" xr:uid="{00000000-0005-0000-0000-0000CA840000}"/>
    <cellStyle name="Comma 6 4 2 3 3" xfId="5781" xr:uid="{00000000-0005-0000-0000-0000CB840000}"/>
    <cellStyle name="Comma 6 4 2 3 3 2" xfId="13591" xr:uid="{00000000-0005-0000-0000-0000CC840000}"/>
    <cellStyle name="Comma 6 4 2 3 3 2 2" xfId="29002" xr:uid="{00000000-0005-0000-0000-0000CD840000}"/>
    <cellStyle name="Comma 6 4 2 3 3 2 2 2" xfId="59826" xr:uid="{00000000-0005-0000-0000-0000CE840000}"/>
    <cellStyle name="Comma 6 4 2 3 3 2 3" xfId="44416" xr:uid="{00000000-0005-0000-0000-0000CF840000}"/>
    <cellStyle name="Comma 6 4 2 3 3 3" xfId="21193" xr:uid="{00000000-0005-0000-0000-0000D0840000}"/>
    <cellStyle name="Comma 6 4 2 3 3 3 2" xfId="52017" xr:uid="{00000000-0005-0000-0000-0000D1840000}"/>
    <cellStyle name="Comma 6 4 2 3 3 4" xfId="36607" xr:uid="{00000000-0005-0000-0000-0000D2840000}"/>
    <cellStyle name="Comma 6 4 2 3 4" xfId="9788" xr:uid="{00000000-0005-0000-0000-0000D3840000}"/>
    <cellStyle name="Comma 6 4 2 3 4 2" xfId="25199" xr:uid="{00000000-0005-0000-0000-0000D4840000}"/>
    <cellStyle name="Comma 6 4 2 3 4 2 2" xfId="56023" xr:uid="{00000000-0005-0000-0000-0000D5840000}"/>
    <cellStyle name="Comma 6 4 2 3 4 3" xfId="40613" xr:uid="{00000000-0005-0000-0000-0000D6840000}"/>
    <cellStyle name="Comma 6 4 2 3 5" xfId="17390" xr:uid="{00000000-0005-0000-0000-0000D7840000}"/>
    <cellStyle name="Comma 6 4 2 3 5 2" xfId="48214" xr:uid="{00000000-0005-0000-0000-0000D8840000}"/>
    <cellStyle name="Comma 6 4 2 3 6" xfId="32804" xr:uid="{00000000-0005-0000-0000-0000D9840000}"/>
    <cellStyle name="Comma 6 4 2 4" xfId="2611" xr:uid="{00000000-0005-0000-0000-0000DA840000}"/>
    <cellStyle name="Comma 6 4 2 4 2" xfId="6414" xr:uid="{00000000-0005-0000-0000-0000DB840000}"/>
    <cellStyle name="Comma 6 4 2 4 2 2" xfId="14224" xr:uid="{00000000-0005-0000-0000-0000DC840000}"/>
    <cellStyle name="Comma 6 4 2 4 2 2 2" xfId="29635" xr:uid="{00000000-0005-0000-0000-0000DD840000}"/>
    <cellStyle name="Comma 6 4 2 4 2 2 2 2" xfId="60459" xr:uid="{00000000-0005-0000-0000-0000DE840000}"/>
    <cellStyle name="Comma 6 4 2 4 2 2 3" xfId="45049" xr:uid="{00000000-0005-0000-0000-0000DF840000}"/>
    <cellStyle name="Comma 6 4 2 4 2 3" xfId="21826" xr:uid="{00000000-0005-0000-0000-0000E0840000}"/>
    <cellStyle name="Comma 6 4 2 4 2 3 2" xfId="52650" xr:uid="{00000000-0005-0000-0000-0000E1840000}"/>
    <cellStyle name="Comma 6 4 2 4 2 4" xfId="37240" xr:uid="{00000000-0005-0000-0000-0000E2840000}"/>
    <cellStyle name="Comma 6 4 2 4 3" xfId="10421" xr:uid="{00000000-0005-0000-0000-0000E3840000}"/>
    <cellStyle name="Comma 6 4 2 4 3 2" xfId="25832" xr:uid="{00000000-0005-0000-0000-0000E4840000}"/>
    <cellStyle name="Comma 6 4 2 4 3 2 2" xfId="56656" xr:uid="{00000000-0005-0000-0000-0000E5840000}"/>
    <cellStyle name="Comma 6 4 2 4 3 3" xfId="41246" xr:uid="{00000000-0005-0000-0000-0000E6840000}"/>
    <cellStyle name="Comma 6 4 2 4 4" xfId="18023" xr:uid="{00000000-0005-0000-0000-0000E7840000}"/>
    <cellStyle name="Comma 6 4 2 4 4 2" xfId="48847" xr:uid="{00000000-0005-0000-0000-0000E8840000}"/>
    <cellStyle name="Comma 6 4 2 4 5" xfId="33437" xr:uid="{00000000-0005-0000-0000-0000E9840000}"/>
    <cellStyle name="Comma 6 4 2 5" xfId="4515" xr:uid="{00000000-0005-0000-0000-0000EA840000}"/>
    <cellStyle name="Comma 6 4 2 5 2" xfId="12325" xr:uid="{00000000-0005-0000-0000-0000EB840000}"/>
    <cellStyle name="Comma 6 4 2 5 2 2" xfId="27736" xr:uid="{00000000-0005-0000-0000-0000EC840000}"/>
    <cellStyle name="Comma 6 4 2 5 2 2 2" xfId="58560" xr:uid="{00000000-0005-0000-0000-0000ED840000}"/>
    <cellStyle name="Comma 6 4 2 5 2 3" xfId="43150" xr:uid="{00000000-0005-0000-0000-0000EE840000}"/>
    <cellStyle name="Comma 6 4 2 5 3" xfId="19927" xr:uid="{00000000-0005-0000-0000-0000EF840000}"/>
    <cellStyle name="Comma 6 4 2 5 3 2" xfId="50751" xr:uid="{00000000-0005-0000-0000-0000F0840000}"/>
    <cellStyle name="Comma 6 4 2 5 4" xfId="35341" xr:uid="{00000000-0005-0000-0000-0000F1840000}"/>
    <cellStyle name="Comma 6 4 2 6" xfId="8522" xr:uid="{00000000-0005-0000-0000-0000F2840000}"/>
    <cellStyle name="Comma 6 4 2 6 2" xfId="23933" xr:uid="{00000000-0005-0000-0000-0000F3840000}"/>
    <cellStyle name="Comma 6 4 2 6 2 2" xfId="54757" xr:uid="{00000000-0005-0000-0000-0000F4840000}"/>
    <cellStyle name="Comma 6 4 2 6 3" xfId="39347" xr:uid="{00000000-0005-0000-0000-0000F5840000}"/>
    <cellStyle name="Comma 6 4 2 7" xfId="16124" xr:uid="{00000000-0005-0000-0000-0000F6840000}"/>
    <cellStyle name="Comma 6 4 2 7 2" xfId="46948" xr:uid="{00000000-0005-0000-0000-0000F7840000}"/>
    <cellStyle name="Comma 6 4 2 8" xfId="31538" xr:uid="{00000000-0005-0000-0000-0000F8840000}"/>
    <cellStyle name="Comma 6 4 3" xfId="503" xr:uid="{00000000-0005-0000-0000-0000F9840000}"/>
    <cellStyle name="Comma 6 4 3 2" xfId="1136" xr:uid="{00000000-0005-0000-0000-0000FA840000}"/>
    <cellStyle name="Comma 6 4 3 2 2" xfId="3035" xr:uid="{00000000-0005-0000-0000-0000FB840000}"/>
    <cellStyle name="Comma 6 4 3 2 2 2" xfId="6838" xr:uid="{00000000-0005-0000-0000-0000FC840000}"/>
    <cellStyle name="Comma 6 4 3 2 2 2 2" xfId="14648" xr:uid="{00000000-0005-0000-0000-0000FD840000}"/>
    <cellStyle name="Comma 6 4 3 2 2 2 2 2" xfId="30059" xr:uid="{00000000-0005-0000-0000-0000FE840000}"/>
    <cellStyle name="Comma 6 4 3 2 2 2 2 2 2" xfId="60883" xr:uid="{00000000-0005-0000-0000-0000FF840000}"/>
    <cellStyle name="Comma 6 4 3 2 2 2 2 3" xfId="45473" xr:uid="{00000000-0005-0000-0000-000000850000}"/>
    <cellStyle name="Comma 6 4 3 2 2 2 3" xfId="22250" xr:uid="{00000000-0005-0000-0000-000001850000}"/>
    <cellStyle name="Comma 6 4 3 2 2 2 3 2" xfId="53074" xr:uid="{00000000-0005-0000-0000-000002850000}"/>
    <cellStyle name="Comma 6 4 3 2 2 2 4" xfId="37664" xr:uid="{00000000-0005-0000-0000-000003850000}"/>
    <cellStyle name="Comma 6 4 3 2 2 3" xfId="10845" xr:uid="{00000000-0005-0000-0000-000004850000}"/>
    <cellStyle name="Comma 6 4 3 2 2 3 2" xfId="26256" xr:uid="{00000000-0005-0000-0000-000005850000}"/>
    <cellStyle name="Comma 6 4 3 2 2 3 2 2" xfId="57080" xr:uid="{00000000-0005-0000-0000-000006850000}"/>
    <cellStyle name="Comma 6 4 3 2 2 3 3" xfId="41670" xr:uid="{00000000-0005-0000-0000-000007850000}"/>
    <cellStyle name="Comma 6 4 3 2 2 4" xfId="18447" xr:uid="{00000000-0005-0000-0000-000008850000}"/>
    <cellStyle name="Comma 6 4 3 2 2 4 2" xfId="49271" xr:uid="{00000000-0005-0000-0000-000009850000}"/>
    <cellStyle name="Comma 6 4 3 2 2 5" xfId="33861" xr:uid="{00000000-0005-0000-0000-00000A850000}"/>
    <cellStyle name="Comma 6 4 3 2 3" xfId="4939" xr:uid="{00000000-0005-0000-0000-00000B850000}"/>
    <cellStyle name="Comma 6 4 3 2 3 2" xfId="12749" xr:uid="{00000000-0005-0000-0000-00000C850000}"/>
    <cellStyle name="Comma 6 4 3 2 3 2 2" xfId="28160" xr:uid="{00000000-0005-0000-0000-00000D850000}"/>
    <cellStyle name="Comma 6 4 3 2 3 2 2 2" xfId="58984" xr:uid="{00000000-0005-0000-0000-00000E850000}"/>
    <cellStyle name="Comma 6 4 3 2 3 2 3" xfId="43574" xr:uid="{00000000-0005-0000-0000-00000F850000}"/>
    <cellStyle name="Comma 6 4 3 2 3 3" xfId="20351" xr:uid="{00000000-0005-0000-0000-000010850000}"/>
    <cellStyle name="Comma 6 4 3 2 3 3 2" xfId="51175" xr:uid="{00000000-0005-0000-0000-000011850000}"/>
    <cellStyle name="Comma 6 4 3 2 3 4" xfId="35765" xr:uid="{00000000-0005-0000-0000-000012850000}"/>
    <cellStyle name="Comma 6 4 3 2 4" xfId="8946" xr:uid="{00000000-0005-0000-0000-000013850000}"/>
    <cellStyle name="Comma 6 4 3 2 4 2" xfId="24357" xr:uid="{00000000-0005-0000-0000-000014850000}"/>
    <cellStyle name="Comma 6 4 3 2 4 2 2" xfId="55181" xr:uid="{00000000-0005-0000-0000-000015850000}"/>
    <cellStyle name="Comma 6 4 3 2 4 3" xfId="39771" xr:uid="{00000000-0005-0000-0000-000016850000}"/>
    <cellStyle name="Comma 6 4 3 2 5" xfId="16548" xr:uid="{00000000-0005-0000-0000-000017850000}"/>
    <cellStyle name="Comma 6 4 3 2 5 2" xfId="47372" xr:uid="{00000000-0005-0000-0000-000018850000}"/>
    <cellStyle name="Comma 6 4 3 2 6" xfId="31962" xr:uid="{00000000-0005-0000-0000-000019850000}"/>
    <cellStyle name="Comma 6 4 3 3" xfId="1769" xr:uid="{00000000-0005-0000-0000-00001A850000}"/>
    <cellStyle name="Comma 6 4 3 3 2" xfId="3668" xr:uid="{00000000-0005-0000-0000-00001B850000}"/>
    <cellStyle name="Comma 6 4 3 3 2 2" xfId="7471" xr:uid="{00000000-0005-0000-0000-00001C850000}"/>
    <cellStyle name="Comma 6 4 3 3 2 2 2" xfId="15281" xr:uid="{00000000-0005-0000-0000-00001D850000}"/>
    <cellStyle name="Comma 6 4 3 3 2 2 2 2" xfId="30692" xr:uid="{00000000-0005-0000-0000-00001E850000}"/>
    <cellStyle name="Comma 6 4 3 3 2 2 2 2 2" xfId="61516" xr:uid="{00000000-0005-0000-0000-00001F850000}"/>
    <cellStyle name="Comma 6 4 3 3 2 2 2 3" xfId="46106" xr:uid="{00000000-0005-0000-0000-000020850000}"/>
    <cellStyle name="Comma 6 4 3 3 2 2 3" xfId="22883" xr:uid="{00000000-0005-0000-0000-000021850000}"/>
    <cellStyle name="Comma 6 4 3 3 2 2 3 2" xfId="53707" xr:uid="{00000000-0005-0000-0000-000022850000}"/>
    <cellStyle name="Comma 6 4 3 3 2 2 4" xfId="38297" xr:uid="{00000000-0005-0000-0000-000023850000}"/>
    <cellStyle name="Comma 6 4 3 3 2 3" xfId="11478" xr:uid="{00000000-0005-0000-0000-000024850000}"/>
    <cellStyle name="Comma 6 4 3 3 2 3 2" xfId="26889" xr:uid="{00000000-0005-0000-0000-000025850000}"/>
    <cellStyle name="Comma 6 4 3 3 2 3 2 2" xfId="57713" xr:uid="{00000000-0005-0000-0000-000026850000}"/>
    <cellStyle name="Comma 6 4 3 3 2 3 3" xfId="42303" xr:uid="{00000000-0005-0000-0000-000027850000}"/>
    <cellStyle name="Comma 6 4 3 3 2 4" xfId="19080" xr:uid="{00000000-0005-0000-0000-000028850000}"/>
    <cellStyle name="Comma 6 4 3 3 2 4 2" xfId="49904" xr:uid="{00000000-0005-0000-0000-000029850000}"/>
    <cellStyle name="Comma 6 4 3 3 2 5" xfId="34494" xr:uid="{00000000-0005-0000-0000-00002A850000}"/>
    <cellStyle name="Comma 6 4 3 3 3" xfId="5572" xr:uid="{00000000-0005-0000-0000-00002B850000}"/>
    <cellStyle name="Comma 6 4 3 3 3 2" xfId="13382" xr:uid="{00000000-0005-0000-0000-00002C850000}"/>
    <cellStyle name="Comma 6 4 3 3 3 2 2" xfId="28793" xr:uid="{00000000-0005-0000-0000-00002D850000}"/>
    <cellStyle name="Comma 6 4 3 3 3 2 2 2" xfId="59617" xr:uid="{00000000-0005-0000-0000-00002E850000}"/>
    <cellStyle name="Comma 6 4 3 3 3 2 3" xfId="44207" xr:uid="{00000000-0005-0000-0000-00002F850000}"/>
    <cellStyle name="Comma 6 4 3 3 3 3" xfId="20984" xr:uid="{00000000-0005-0000-0000-000030850000}"/>
    <cellStyle name="Comma 6 4 3 3 3 3 2" xfId="51808" xr:uid="{00000000-0005-0000-0000-000031850000}"/>
    <cellStyle name="Comma 6 4 3 3 3 4" xfId="36398" xr:uid="{00000000-0005-0000-0000-000032850000}"/>
    <cellStyle name="Comma 6 4 3 3 4" xfId="9579" xr:uid="{00000000-0005-0000-0000-000033850000}"/>
    <cellStyle name="Comma 6 4 3 3 4 2" xfId="24990" xr:uid="{00000000-0005-0000-0000-000034850000}"/>
    <cellStyle name="Comma 6 4 3 3 4 2 2" xfId="55814" xr:uid="{00000000-0005-0000-0000-000035850000}"/>
    <cellStyle name="Comma 6 4 3 3 4 3" xfId="40404" xr:uid="{00000000-0005-0000-0000-000036850000}"/>
    <cellStyle name="Comma 6 4 3 3 5" xfId="17181" xr:uid="{00000000-0005-0000-0000-000037850000}"/>
    <cellStyle name="Comma 6 4 3 3 5 2" xfId="48005" xr:uid="{00000000-0005-0000-0000-000038850000}"/>
    <cellStyle name="Comma 6 4 3 3 6" xfId="32595" xr:uid="{00000000-0005-0000-0000-000039850000}"/>
    <cellStyle name="Comma 6 4 3 4" xfId="2402" xr:uid="{00000000-0005-0000-0000-00003A850000}"/>
    <cellStyle name="Comma 6 4 3 4 2" xfId="6205" xr:uid="{00000000-0005-0000-0000-00003B850000}"/>
    <cellStyle name="Comma 6 4 3 4 2 2" xfId="14015" xr:uid="{00000000-0005-0000-0000-00003C850000}"/>
    <cellStyle name="Comma 6 4 3 4 2 2 2" xfId="29426" xr:uid="{00000000-0005-0000-0000-00003D850000}"/>
    <cellStyle name="Comma 6 4 3 4 2 2 2 2" xfId="60250" xr:uid="{00000000-0005-0000-0000-00003E850000}"/>
    <cellStyle name="Comma 6 4 3 4 2 2 3" xfId="44840" xr:uid="{00000000-0005-0000-0000-00003F850000}"/>
    <cellStyle name="Comma 6 4 3 4 2 3" xfId="21617" xr:uid="{00000000-0005-0000-0000-000040850000}"/>
    <cellStyle name="Comma 6 4 3 4 2 3 2" xfId="52441" xr:uid="{00000000-0005-0000-0000-000041850000}"/>
    <cellStyle name="Comma 6 4 3 4 2 4" xfId="37031" xr:uid="{00000000-0005-0000-0000-000042850000}"/>
    <cellStyle name="Comma 6 4 3 4 3" xfId="10212" xr:uid="{00000000-0005-0000-0000-000043850000}"/>
    <cellStyle name="Comma 6 4 3 4 3 2" xfId="25623" xr:uid="{00000000-0005-0000-0000-000044850000}"/>
    <cellStyle name="Comma 6 4 3 4 3 2 2" xfId="56447" xr:uid="{00000000-0005-0000-0000-000045850000}"/>
    <cellStyle name="Comma 6 4 3 4 3 3" xfId="41037" xr:uid="{00000000-0005-0000-0000-000046850000}"/>
    <cellStyle name="Comma 6 4 3 4 4" xfId="17814" xr:uid="{00000000-0005-0000-0000-000047850000}"/>
    <cellStyle name="Comma 6 4 3 4 4 2" xfId="48638" xr:uid="{00000000-0005-0000-0000-000048850000}"/>
    <cellStyle name="Comma 6 4 3 4 5" xfId="33228" xr:uid="{00000000-0005-0000-0000-000049850000}"/>
    <cellStyle name="Comma 6 4 3 5" xfId="4306" xr:uid="{00000000-0005-0000-0000-00004A850000}"/>
    <cellStyle name="Comma 6 4 3 5 2" xfId="12116" xr:uid="{00000000-0005-0000-0000-00004B850000}"/>
    <cellStyle name="Comma 6 4 3 5 2 2" xfId="27527" xr:uid="{00000000-0005-0000-0000-00004C850000}"/>
    <cellStyle name="Comma 6 4 3 5 2 2 2" xfId="58351" xr:uid="{00000000-0005-0000-0000-00004D850000}"/>
    <cellStyle name="Comma 6 4 3 5 2 3" xfId="42941" xr:uid="{00000000-0005-0000-0000-00004E850000}"/>
    <cellStyle name="Comma 6 4 3 5 3" xfId="19718" xr:uid="{00000000-0005-0000-0000-00004F850000}"/>
    <cellStyle name="Comma 6 4 3 5 3 2" xfId="50542" xr:uid="{00000000-0005-0000-0000-000050850000}"/>
    <cellStyle name="Comma 6 4 3 5 4" xfId="35132" xr:uid="{00000000-0005-0000-0000-000051850000}"/>
    <cellStyle name="Comma 6 4 3 6" xfId="8313" xr:uid="{00000000-0005-0000-0000-000052850000}"/>
    <cellStyle name="Comma 6 4 3 6 2" xfId="23724" xr:uid="{00000000-0005-0000-0000-000053850000}"/>
    <cellStyle name="Comma 6 4 3 6 2 2" xfId="54548" xr:uid="{00000000-0005-0000-0000-000054850000}"/>
    <cellStyle name="Comma 6 4 3 6 3" xfId="39138" xr:uid="{00000000-0005-0000-0000-000055850000}"/>
    <cellStyle name="Comma 6 4 3 7" xfId="15915" xr:uid="{00000000-0005-0000-0000-000056850000}"/>
    <cellStyle name="Comma 6 4 3 7 2" xfId="46739" xr:uid="{00000000-0005-0000-0000-000057850000}"/>
    <cellStyle name="Comma 6 4 3 8" xfId="31329" xr:uid="{00000000-0005-0000-0000-000058850000}"/>
    <cellStyle name="Comma 6 4 4" xfId="923" xr:uid="{00000000-0005-0000-0000-000059850000}"/>
    <cellStyle name="Comma 6 4 4 2" xfId="2822" xr:uid="{00000000-0005-0000-0000-00005A850000}"/>
    <cellStyle name="Comma 6 4 4 2 2" xfId="6625" xr:uid="{00000000-0005-0000-0000-00005B850000}"/>
    <cellStyle name="Comma 6 4 4 2 2 2" xfId="14435" xr:uid="{00000000-0005-0000-0000-00005C850000}"/>
    <cellStyle name="Comma 6 4 4 2 2 2 2" xfId="29846" xr:uid="{00000000-0005-0000-0000-00005D850000}"/>
    <cellStyle name="Comma 6 4 4 2 2 2 2 2" xfId="60670" xr:uid="{00000000-0005-0000-0000-00005E850000}"/>
    <cellStyle name="Comma 6 4 4 2 2 2 3" xfId="45260" xr:uid="{00000000-0005-0000-0000-00005F850000}"/>
    <cellStyle name="Comma 6 4 4 2 2 3" xfId="22037" xr:uid="{00000000-0005-0000-0000-000060850000}"/>
    <cellStyle name="Comma 6 4 4 2 2 3 2" xfId="52861" xr:uid="{00000000-0005-0000-0000-000061850000}"/>
    <cellStyle name="Comma 6 4 4 2 2 4" xfId="37451" xr:uid="{00000000-0005-0000-0000-000062850000}"/>
    <cellStyle name="Comma 6 4 4 2 3" xfId="10632" xr:uid="{00000000-0005-0000-0000-000063850000}"/>
    <cellStyle name="Comma 6 4 4 2 3 2" xfId="26043" xr:uid="{00000000-0005-0000-0000-000064850000}"/>
    <cellStyle name="Comma 6 4 4 2 3 2 2" xfId="56867" xr:uid="{00000000-0005-0000-0000-000065850000}"/>
    <cellStyle name="Comma 6 4 4 2 3 3" xfId="41457" xr:uid="{00000000-0005-0000-0000-000066850000}"/>
    <cellStyle name="Comma 6 4 4 2 4" xfId="18234" xr:uid="{00000000-0005-0000-0000-000067850000}"/>
    <cellStyle name="Comma 6 4 4 2 4 2" xfId="49058" xr:uid="{00000000-0005-0000-0000-000068850000}"/>
    <cellStyle name="Comma 6 4 4 2 5" xfId="33648" xr:uid="{00000000-0005-0000-0000-000069850000}"/>
    <cellStyle name="Comma 6 4 4 3" xfId="4726" xr:uid="{00000000-0005-0000-0000-00006A850000}"/>
    <cellStyle name="Comma 6 4 4 3 2" xfId="12536" xr:uid="{00000000-0005-0000-0000-00006B850000}"/>
    <cellStyle name="Comma 6 4 4 3 2 2" xfId="27947" xr:uid="{00000000-0005-0000-0000-00006C850000}"/>
    <cellStyle name="Comma 6 4 4 3 2 2 2" xfId="58771" xr:uid="{00000000-0005-0000-0000-00006D850000}"/>
    <cellStyle name="Comma 6 4 4 3 2 3" xfId="43361" xr:uid="{00000000-0005-0000-0000-00006E850000}"/>
    <cellStyle name="Comma 6 4 4 3 3" xfId="20138" xr:uid="{00000000-0005-0000-0000-00006F850000}"/>
    <cellStyle name="Comma 6 4 4 3 3 2" xfId="50962" xr:uid="{00000000-0005-0000-0000-000070850000}"/>
    <cellStyle name="Comma 6 4 4 3 4" xfId="35552" xr:uid="{00000000-0005-0000-0000-000071850000}"/>
    <cellStyle name="Comma 6 4 4 4" xfId="8733" xr:uid="{00000000-0005-0000-0000-000072850000}"/>
    <cellStyle name="Comma 6 4 4 4 2" xfId="24144" xr:uid="{00000000-0005-0000-0000-000073850000}"/>
    <cellStyle name="Comma 6 4 4 4 2 2" xfId="54968" xr:uid="{00000000-0005-0000-0000-000074850000}"/>
    <cellStyle name="Comma 6 4 4 4 3" xfId="39558" xr:uid="{00000000-0005-0000-0000-000075850000}"/>
    <cellStyle name="Comma 6 4 4 5" xfId="16335" xr:uid="{00000000-0005-0000-0000-000076850000}"/>
    <cellStyle name="Comma 6 4 4 5 2" xfId="47159" xr:uid="{00000000-0005-0000-0000-000077850000}"/>
    <cellStyle name="Comma 6 4 4 6" xfId="31749" xr:uid="{00000000-0005-0000-0000-000078850000}"/>
    <cellStyle name="Comma 6 4 5" xfId="1556" xr:uid="{00000000-0005-0000-0000-000079850000}"/>
    <cellStyle name="Comma 6 4 5 2" xfId="3455" xr:uid="{00000000-0005-0000-0000-00007A850000}"/>
    <cellStyle name="Comma 6 4 5 2 2" xfId="7258" xr:uid="{00000000-0005-0000-0000-00007B850000}"/>
    <cellStyle name="Comma 6 4 5 2 2 2" xfId="15068" xr:uid="{00000000-0005-0000-0000-00007C850000}"/>
    <cellStyle name="Comma 6 4 5 2 2 2 2" xfId="30479" xr:uid="{00000000-0005-0000-0000-00007D850000}"/>
    <cellStyle name="Comma 6 4 5 2 2 2 2 2" xfId="61303" xr:uid="{00000000-0005-0000-0000-00007E850000}"/>
    <cellStyle name="Comma 6 4 5 2 2 2 3" xfId="45893" xr:uid="{00000000-0005-0000-0000-00007F850000}"/>
    <cellStyle name="Comma 6 4 5 2 2 3" xfId="22670" xr:uid="{00000000-0005-0000-0000-000080850000}"/>
    <cellStyle name="Comma 6 4 5 2 2 3 2" xfId="53494" xr:uid="{00000000-0005-0000-0000-000081850000}"/>
    <cellStyle name="Comma 6 4 5 2 2 4" xfId="38084" xr:uid="{00000000-0005-0000-0000-000082850000}"/>
    <cellStyle name="Comma 6 4 5 2 3" xfId="11265" xr:uid="{00000000-0005-0000-0000-000083850000}"/>
    <cellStyle name="Comma 6 4 5 2 3 2" xfId="26676" xr:uid="{00000000-0005-0000-0000-000084850000}"/>
    <cellStyle name="Comma 6 4 5 2 3 2 2" xfId="57500" xr:uid="{00000000-0005-0000-0000-000085850000}"/>
    <cellStyle name="Comma 6 4 5 2 3 3" xfId="42090" xr:uid="{00000000-0005-0000-0000-000086850000}"/>
    <cellStyle name="Comma 6 4 5 2 4" xfId="18867" xr:uid="{00000000-0005-0000-0000-000087850000}"/>
    <cellStyle name="Comma 6 4 5 2 4 2" xfId="49691" xr:uid="{00000000-0005-0000-0000-000088850000}"/>
    <cellStyle name="Comma 6 4 5 2 5" xfId="34281" xr:uid="{00000000-0005-0000-0000-000089850000}"/>
    <cellStyle name="Comma 6 4 5 3" xfId="5359" xr:uid="{00000000-0005-0000-0000-00008A850000}"/>
    <cellStyle name="Comma 6 4 5 3 2" xfId="13169" xr:uid="{00000000-0005-0000-0000-00008B850000}"/>
    <cellStyle name="Comma 6 4 5 3 2 2" xfId="28580" xr:uid="{00000000-0005-0000-0000-00008C850000}"/>
    <cellStyle name="Comma 6 4 5 3 2 2 2" xfId="59404" xr:uid="{00000000-0005-0000-0000-00008D850000}"/>
    <cellStyle name="Comma 6 4 5 3 2 3" xfId="43994" xr:uid="{00000000-0005-0000-0000-00008E850000}"/>
    <cellStyle name="Comma 6 4 5 3 3" xfId="20771" xr:uid="{00000000-0005-0000-0000-00008F850000}"/>
    <cellStyle name="Comma 6 4 5 3 3 2" xfId="51595" xr:uid="{00000000-0005-0000-0000-000090850000}"/>
    <cellStyle name="Comma 6 4 5 3 4" xfId="36185" xr:uid="{00000000-0005-0000-0000-000091850000}"/>
    <cellStyle name="Comma 6 4 5 4" xfId="9366" xr:uid="{00000000-0005-0000-0000-000092850000}"/>
    <cellStyle name="Comma 6 4 5 4 2" xfId="24777" xr:uid="{00000000-0005-0000-0000-000093850000}"/>
    <cellStyle name="Comma 6 4 5 4 2 2" xfId="55601" xr:uid="{00000000-0005-0000-0000-000094850000}"/>
    <cellStyle name="Comma 6 4 5 4 3" xfId="40191" xr:uid="{00000000-0005-0000-0000-000095850000}"/>
    <cellStyle name="Comma 6 4 5 5" xfId="16968" xr:uid="{00000000-0005-0000-0000-000096850000}"/>
    <cellStyle name="Comma 6 4 5 5 2" xfId="47792" xr:uid="{00000000-0005-0000-0000-000097850000}"/>
    <cellStyle name="Comma 6 4 5 6" xfId="32382" xr:uid="{00000000-0005-0000-0000-000098850000}"/>
    <cellStyle name="Comma 6 4 6" xfId="2189" xr:uid="{00000000-0005-0000-0000-000099850000}"/>
    <cellStyle name="Comma 6 4 6 2" xfId="5992" xr:uid="{00000000-0005-0000-0000-00009A850000}"/>
    <cellStyle name="Comma 6 4 6 2 2" xfId="13802" xr:uid="{00000000-0005-0000-0000-00009B850000}"/>
    <cellStyle name="Comma 6 4 6 2 2 2" xfId="29213" xr:uid="{00000000-0005-0000-0000-00009C850000}"/>
    <cellStyle name="Comma 6 4 6 2 2 2 2" xfId="60037" xr:uid="{00000000-0005-0000-0000-00009D850000}"/>
    <cellStyle name="Comma 6 4 6 2 2 3" xfId="44627" xr:uid="{00000000-0005-0000-0000-00009E850000}"/>
    <cellStyle name="Comma 6 4 6 2 3" xfId="21404" xr:uid="{00000000-0005-0000-0000-00009F850000}"/>
    <cellStyle name="Comma 6 4 6 2 3 2" xfId="52228" xr:uid="{00000000-0005-0000-0000-0000A0850000}"/>
    <cellStyle name="Comma 6 4 6 2 4" xfId="36818" xr:uid="{00000000-0005-0000-0000-0000A1850000}"/>
    <cellStyle name="Comma 6 4 6 3" xfId="9999" xr:uid="{00000000-0005-0000-0000-0000A2850000}"/>
    <cellStyle name="Comma 6 4 6 3 2" xfId="25410" xr:uid="{00000000-0005-0000-0000-0000A3850000}"/>
    <cellStyle name="Comma 6 4 6 3 2 2" xfId="56234" xr:uid="{00000000-0005-0000-0000-0000A4850000}"/>
    <cellStyle name="Comma 6 4 6 3 3" xfId="40824" xr:uid="{00000000-0005-0000-0000-0000A5850000}"/>
    <cellStyle name="Comma 6 4 6 4" xfId="17601" xr:uid="{00000000-0005-0000-0000-0000A6850000}"/>
    <cellStyle name="Comma 6 4 6 4 2" xfId="48425" xr:uid="{00000000-0005-0000-0000-0000A7850000}"/>
    <cellStyle name="Comma 6 4 6 5" xfId="33015" xr:uid="{00000000-0005-0000-0000-0000A8850000}"/>
    <cellStyle name="Comma 6 4 7" xfId="4093" xr:uid="{00000000-0005-0000-0000-0000A9850000}"/>
    <cellStyle name="Comma 6 4 7 2" xfId="11903" xr:uid="{00000000-0005-0000-0000-0000AA850000}"/>
    <cellStyle name="Comma 6 4 7 2 2" xfId="27314" xr:uid="{00000000-0005-0000-0000-0000AB850000}"/>
    <cellStyle name="Comma 6 4 7 2 2 2" xfId="58138" xr:uid="{00000000-0005-0000-0000-0000AC850000}"/>
    <cellStyle name="Comma 6 4 7 2 3" xfId="42728" xr:uid="{00000000-0005-0000-0000-0000AD850000}"/>
    <cellStyle name="Comma 6 4 7 3" xfId="19505" xr:uid="{00000000-0005-0000-0000-0000AE850000}"/>
    <cellStyle name="Comma 6 4 7 3 2" xfId="50329" xr:uid="{00000000-0005-0000-0000-0000AF850000}"/>
    <cellStyle name="Comma 6 4 7 4" xfId="34919" xr:uid="{00000000-0005-0000-0000-0000B0850000}"/>
    <cellStyle name="Comma 6 4 8" xfId="8100" xr:uid="{00000000-0005-0000-0000-0000B1850000}"/>
    <cellStyle name="Comma 6 4 8 2" xfId="23511" xr:uid="{00000000-0005-0000-0000-0000B2850000}"/>
    <cellStyle name="Comma 6 4 8 2 2" xfId="54335" xr:uid="{00000000-0005-0000-0000-0000B3850000}"/>
    <cellStyle name="Comma 6 4 8 3" xfId="38925" xr:uid="{00000000-0005-0000-0000-0000B4850000}"/>
    <cellStyle name="Comma 6 4 9" xfId="7891" xr:uid="{00000000-0005-0000-0000-0000B5850000}"/>
    <cellStyle name="Comma 6 4 9 2" xfId="23302" xr:uid="{00000000-0005-0000-0000-0000B6850000}"/>
    <cellStyle name="Comma 6 4 9 2 2" xfId="54126" xr:uid="{00000000-0005-0000-0000-0000B7850000}"/>
    <cellStyle name="Comma 6 4 9 3" xfId="38716" xr:uid="{00000000-0005-0000-0000-0000B8850000}"/>
    <cellStyle name="Comma 6 5" xfId="113" xr:uid="{00000000-0005-0000-0000-0000B9850000}"/>
    <cellStyle name="Comma 6 5 10" xfId="15622" xr:uid="{00000000-0005-0000-0000-0000BA850000}"/>
    <cellStyle name="Comma 6 5 10 2" xfId="46446" xr:uid="{00000000-0005-0000-0000-0000BB850000}"/>
    <cellStyle name="Comma 6 5 11" xfId="31036" xr:uid="{00000000-0005-0000-0000-0000BC850000}"/>
    <cellStyle name="Comma 6 5 12" xfId="209" xr:uid="{00000000-0005-0000-0000-0000BD850000}"/>
    <cellStyle name="Comma 6 5 2" xfId="632" xr:uid="{00000000-0005-0000-0000-0000BE850000}"/>
    <cellStyle name="Comma 6 5 2 2" xfId="1265" xr:uid="{00000000-0005-0000-0000-0000BF850000}"/>
    <cellStyle name="Comma 6 5 2 2 2" xfId="3164" xr:uid="{00000000-0005-0000-0000-0000C0850000}"/>
    <cellStyle name="Comma 6 5 2 2 2 2" xfId="6967" xr:uid="{00000000-0005-0000-0000-0000C1850000}"/>
    <cellStyle name="Comma 6 5 2 2 2 2 2" xfId="14777" xr:uid="{00000000-0005-0000-0000-0000C2850000}"/>
    <cellStyle name="Comma 6 5 2 2 2 2 2 2" xfId="30188" xr:uid="{00000000-0005-0000-0000-0000C3850000}"/>
    <cellStyle name="Comma 6 5 2 2 2 2 2 2 2" xfId="61012" xr:uid="{00000000-0005-0000-0000-0000C4850000}"/>
    <cellStyle name="Comma 6 5 2 2 2 2 2 3" xfId="45602" xr:uid="{00000000-0005-0000-0000-0000C5850000}"/>
    <cellStyle name="Comma 6 5 2 2 2 2 3" xfId="22379" xr:uid="{00000000-0005-0000-0000-0000C6850000}"/>
    <cellStyle name="Comma 6 5 2 2 2 2 3 2" xfId="53203" xr:uid="{00000000-0005-0000-0000-0000C7850000}"/>
    <cellStyle name="Comma 6 5 2 2 2 2 4" xfId="37793" xr:uid="{00000000-0005-0000-0000-0000C8850000}"/>
    <cellStyle name="Comma 6 5 2 2 2 3" xfId="10974" xr:uid="{00000000-0005-0000-0000-0000C9850000}"/>
    <cellStyle name="Comma 6 5 2 2 2 3 2" xfId="26385" xr:uid="{00000000-0005-0000-0000-0000CA850000}"/>
    <cellStyle name="Comma 6 5 2 2 2 3 2 2" xfId="57209" xr:uid="{00000000-0005-0000-0000-0000CB850000}"/>
    <cellStyle name="Comma 6 5 2 2 2 3 3" xfId="41799" xr:uid="{00000000-0005-0000-0000-0000CC850000}"/>
    <cellStyle name="Comma 6 5 2 2 2 4" xfId="18576" xr:uid="{00000000-0005-0000-0000-0000CD850000}"/>
    <cellStyle name="Comma 6 5 2 2 2 4 2" xfId="49400" xr:uid="{00000000-0005-0000-0000-0000CE850000}"/>
    <cellStyle name="Comma 6 5 2 2 2 5" xfId="33990" xr:uid="{00000000-0005-0000-0000-0000CF850000}"/>
    <cellStyle name="Comma 6 5 2 2 3" xfId="5068" xr:uid="{00000000-0005-0000-0000-0000D0850000}"/>
    <cellStyle name="Comma 6 5 2 2 3 2" xfId="12878" xr:uid="{00000000-0005-0000-0000-0000D1850000}"/>
    <cellStyle name="Comma 6 5 2 2 3 2 2" xfId="28289" xr:uid="{00000000-0005-0000-0000-0000D2850000}"/>
    <cellStyle name="Comma 6 5 2 2 3 2 2 2" xfId="59113" xr:uid="{00000000-0005-0000-0000-0000D3850000}"/>
    <cellStyle name="Comma 6 5 2 2 3 2 3" xfId="43703" xr:uid="{00000000-0005-0000-0000-0000D4850000}"/>
    <cellStyle name="Comma 6 5 2 2 3 3" xfId="20480" xr:uid="{00000000-0005-0000-0000-0000D5850000}"/>
    <cellStyle name="Comma 6 5 2 2 3 3 2" xfId="51304" xr:uid="{00000000-0005-0000-0000-0000D6850000}"/>
    <cellStyle name="Comma 6 5 2 2 3 4" xfId="35894" xr:uid="{00000000-0005-0000-0000-0000D7850000}"/>
    <cellStyle name="Comma 6 5 2 2 4" xfId="9075" xr:uid="{00000000-0005-0000-0000-0000D8850000}"/>
    <cellStyle name="Comma 6 5 2 2 4 2" xfId="24486" xr:uid="{00000000-0005-0000-0000-0000D9850000}"/>
    <cellStyle name="Comma 6 5 2 2 4 2 2" xfId="55310" xr:uid="{00000000-0005-0000-0000-0000DA850000}"/>
    <cellStyle name="Comma 6 5 2 2 4 3" xfId="39900" xr:uid="{00000000-0005-0000-0000-0000DB850000}"/>
    <cellStyle name="Comma 6 5 2 2 5" xfId="16677" xr:uid="{00000000-0005-0000-0000-0000DC850000}"/>
    <cellStyle name="Comma 6 5 2 2 5 2" xfId="47501" xr:uid="{00000000-0005-0000-0000-0000DD850000}"/>
    <cellStyle name="Comma 6 5 2 2 6" xfId="32091" xr:uid="{00000000-0005-0000-0000-0000DE850000}"/>
    <cellStyle name="Comma 6 5 2 3" xfId="1898" xr:uid="{00000000-0005-0000-0000-0000DF850000}"/>
    <cellStyle name="Comma 6 5 2 3 2" xfId="3797" xr:uid="{00000000-0005-0000-0000-0000E0850000}"/>
    <cellStyle name="Comma 6 5 2 3 2 2" xfId="7600" xr:uid="{00000000-0005-0000-0000-0000E1850000}"/>
    <cellStyle name="Comma 6 5 2 3 2 2 2" xfId="15410" xr:uid="{00000000-0005-0000-0000-0000E2850000}"/>
    <cellStyle name="Comma 6 5 2 3 2 2 2 2" xfId="30821" xr:uid="{00000000-0005-0000-0000-0000E3850000}"/>
    <cellStyle name="Comma 6 5 2 3 2 2 2 2 2" xfId="61645" xr:uid="{00000000-0005-0000-0000-0000E4850000}"/>
    <cellStyle name="Comma 6 5 2 3 2 2 2 3" xfId="46235" xr:uid="{00000000-0005-0000-0000-0000E5850000}"/>
    <cellStyle name="Comma 6 5 2 3 2 2 3" xfId="23012" xr:uid="{00000000-0005-0000-0000-0000E6850000}"/>
    <cellStyle name="Comma 6 5 2 3 2 2 3 2" xfId="53836" xr:uid="{00000000-0005-0000-0000-0000E7850000}"/>
    <cellStyle name="Comma 6 5 2 3 2 2 4" xfId="38426" xr:uid="{00000000-0005-0000-0000-0000E8850000}"/>
    <cellStyle name="Comma 6 5 2 3 2 3" xfId="11607" xr:uid="{00000000-0005-0000-0000-0000E9850000}"/>
    <cellStyle name="Comma 6 5 2 3 2 3 2" xfId="27018" xr:uid="{00000000-0005-0000-0000-0000EA850000}"/>
    <cellStyle name="Comma 6 5 2 3 2 3 2 2" xfId="57842" xr:uid="{00000000-0005-0000-0000-0000EB850000}"/>
    <cellStyle name="Comma 6 5 2 3 2 3 3" xfId="42432" xr:uid="{00000000-0005-0000-0000-0000EC850000}"/>
    <cellStyle name="Comma 6 5 2 3 2 4" xfId="19209" xr:uid="{00000000-0005-0000-0000-0000ED850000}"/>
    <cellStyle name="Comma 6 5 2 3 2 4 2" xfId="50033" xr:uid="{00000000-0005-0000-0000-0000EE850000}"/>
    <cellStyle name="Comma 6 5 2 3 2 5" xfId="34623" xr:uid="{00000000-0005-0000-0000-0000EF850000}"/>
    <cellStyle name="Comma 6 5 2 3 3" xfId="5701" xr:uid="{00000000-0005-0000-0000-0000F0850000}"/>
    <cellStyle name="Comma 6 5 2 3 3 2" xfId="13511" xr:uid="{00000000-0005-0000-0000-0000F1850000}"/>
    <cellStyle name="Comma 6 5 2 3 3 2 2" xfId="28922" xr:uid="{00000000-0005-0000-0000-0000F2850000}"/>
    <cellStyle name="Comma 6 5 2 3 3 2 2 2" xfId="59746" xr:uid="{00000000-0005-0000-0000-0000F3850000}"/>
    <cellStyle name="Comma 6 5 2 3 3 2 3" xfId="44336" xr:uid="{00000000-0005-0000-0000-0000F4850000}"/>
    <cellStyle name="Comma 6 5 2 3 3 3" xfId="21113" xr:uid="{00000000-0005-0000-0000-0000F5850000}"/>
    <cellStyle name="Comma 6 5 2 3 3 3 2" xfId="51937" xr:uid="{00000000-0005-0000-0000-0000F6850000}"/>
    <cellStyle name="Comma 6 5 2 3 3 4" xfId="36527" xr:uid="{00000000-0005-0000-0000-0000F7850000}"/>
    <cellStyle name="Comma 6 5 2 3 4" xfId="9708" xr:uid="{00000000-0005-0000-0000-0000F8850000}"/>
    <cellStyle name="Comma 6 5 2 3 4 2" xfId="25119" xr:uid="{00000000-0005-0000-0000-0000F9850000}"/>
    <cellStyle name="Comma 6 5 2 3 4 2 2" xfId="55943" xr:uid="{00000000-0005-0000-0000-0000FA850000}"/>
    <cellStyle name="Comma 6 5 2 3 4 3" xfId="40533" xr:uid="{00000000-0005-0000-0000-0000FB850000}"/>
    <cellStyle name="Comma 6 5 2 3 5" xfId="17310" xr:uid="{00000000-0005-0000-0000-0000FC850000}"/>
    <cellStyle name="Comma 6 5 2 3 5 2" xfId="48134" xr:uid="{00000000-0005-0000-0000-0000FD850000}"/>
    <cellStyle name="Comma 6 5 2 3 6" xfId="32724" xr:uid="{00000000-0005-0000-0000-0000FE850000}"/>
    <cellStyle name="Comma 6 5 2 4" xfId="2531" xr:uid="{00000000-0005-0000-0000-0000FF850000}"/>
    <cellStyle name="Comma 6 5 2 4 2" xfId="6334" xr:uid="{00000000-0005-0000-0000-000000860000}"/>
    <cellStyle name="Comma 6 5 2 4 2 2" xfId="14144" xr:uid="{00000000-0005-0000-0000-000001860000}"/>
    <cellStyle name="Comma 6 5 2 4 2 2 2" xfId="29555" xr:uid="{00000000-0005-0000-0000-000002860000}"/>
    <cellStyle name="Comma 6 5 2 4 2 2 2 2" xfId="60379" xr:uid="{00000000-0005-0000-0000-000003860000}"/>
    <cellStyle name="Comma 6 5 2 4 2 2 3" xfId="44969" xr:uid="{00000000-0005-0000-0000-000004860000}"/>
    <cellStyle name="Comma 6 5 2 4 2 3" xfId="21746" xr:uid="{00000000-0005-0000-0000-000005860000}"/>
    <cellStyle name="Comma 6 5 2 4 2 3 2" xfId="52570" xr:uid="{00000000-0005-0000-0000-000006860000}"/>
    <cellStyle name="Comma 6 5 2 4 2 4" xfId="37160" xr:uid="{00000000-0005-0000-0000-000007860000}"/>
    <cellStyle name="Comma 6 5 2 4 3" xfId="10341" xr:uid="{00000000-0005-0000-0000-000008860000}"/>
    <cellStyle name="Comma 6 5 2 4 3 2" xfId="25752" xr:uid="{00000000-0005-0000-0000-000009860000}"/>
    <cellStyle name="Comma 6 5 2 4 3 2 2" xfId="56576" xr:uid="{00000000-0005-0000-0000-00000A860000}"/>
    <cellStyle name="Comma 6 5 2 4 3 3" xfId="41166" xr:uid="{00000000-0005-0000-0000-00000B860000}"/>
    <cellStyle name="Comma 6 5 2 4 4" xfId="17943" xr:uid="{00000000-0005-0000-0000-00000C860000}"/>
    <cellStyle name="Comma 6 5 2 4 4 2" xfId="48767" xr:uid="{00000000-0005-0000-0000-00000D860000}"/>
    <cellStyle name="Comma 6 5 2 4 5" xfId="33357" xr:uid="{00000000-0005-0000-0000-00000E860000}"/>
    <cellStyle name="Comma 6 5 2 5" xfId="4435" xr:uid="{00000000-0005-0000-0000-00000F860000}"/>
    <cellStyle name="Comma 6 5 2 5 2" xfId="12245" xr:uid="{00000000-0005-0000-0000-000010860000}"/>
    <cellStyle name="Comma 6 5 2 5 2 2" xfId="27656" xr:uid="{00000000-0005-0000-0000-000011860000}"/>
    <cellStyle name="Comma 6 5 2 5 2 2 2" xfId="58480" xr:uid="{00000000-0005-0000-0000-000012860000}"/>
    <cellStyle name="Comma 6 5 2 5 2 3" xfId="43070" xr:uid="{00000000-0005-0000-0000-000013860000}"/>
    <cellStyle name="Comma 6 5 2 5 3" xfId="19847" xr:uid="{00000000-0005-0000-0000-000014860000}"/>
    <cellStyle name="Comma 6 5 2 5 3 2" xfId="50671" xr:uid="{00000000-0005-0000-0000-000015860000}"/>
    <cellStyle name="Comma 6 5 2 5 4" xfId="35261" xr:uid="{00000000-0005-0000-0000-000016860000}"/>
    <cellStyle name="Comma 6 5 2 6" xfId="8442" xr:uid="{00000000-0005-0000-0000-000017860000}"/>
    <cellStyle name="Comma 6 5 2 6 2" xfId="23853" xr:uid="{00000000-0005-0000-0000-000018860000}"/>
    <cellStyle name="Comma 6 5 2 6 2 2" xfId="54677" xr:uid="{00000000-0005-0000-0000-000019860000}"/>
    <cellStyle name="Comma 6 5 2 6 3" xfId="39267" xr:uid="{00000000-0005-0000-0000-00001A860000}"/>
    <cellStyle name="Comma 6 5 2 7" xfId="16044" xr:uid="{00000000-0005-0000-0000-00001B860000}"/>
    <cellStyle name="Comma 6 5 2 7 2" xfId="46868" xr:uid="{00000000-0005-0000-0000-00001C860000}"/>
    <cellStyle name="Comma 6 5 2 8" xfId="31458" xr:uid="{00000000-0005-0000-0000-00001D860000}"/>
    <cellStyle name="Comma 6 5 3" xfId="423" xr:uid="{00000000-0005-0000-0000-00001E860000}"/>
    <cellStyle name="Comma 6 5 3 2" xfId="1056" xr:uid="{00000000-0005-0000-0000-00001F860000}"/>
    <cellStyle name="Comma 6 5 3 2 2" xfId="2955" xr:uid="{00000000-0005-0000-0000-000020860000}"/>
    <cellStyle name="Comma 6 5 3 2 2 2" xfId="6758" xr:uid="{00000000-0005-0000-0000-000021860000}"/>
    <cellStyle name="Comma 6 5 3 2 2 2 2" xfId="14568" xr:uid="{00000000-0005-0000-0000-000022860000}"/>
    <cellStyle name="Comma 6 5 3 2 2 2 2 2" xfId="29979" xr:uid="{00000000-0005-0000-0000-000023860000}"/>
    <cellStyle name="Comma 6 5 3 2 2 2 2 2 2" xfId="60803" xr:uid="{00000000-0005-0000-0000-000024860000}"/>
    <cellStyle name="Comma 6 5 3 2 2 2 2 3" xfId="45393" xr:uid="{00000000-0005-0000-0000-000025860000}"/>
    <cellStyle name="Comma 6 5 3 2 2 2 3" xfId="22170" xr:uid="{00000000-0005-0000-0000-000026860000}"/>
    <cellStyle name="Comma 6 5 3 2 2 2 3 2" xfId="52994" xr:uid="{00000000-0005-0000-0000-000027860000}"/>
    <cellStyle name="Comma 6 5 3 2 2 2 4" xfId="37584" xr:uid="{00000000-0005-0000-0000-000028860000}"/>
    <cellStyle name="Comma 6 5 3 2 2 3" xfId="10765" xr:uid="{00000000-0005-0000-0000-000029860000}"/>
    <cellStyle name="Comma 6 5 3 2 2 3 2" xfId="26176" xr:uid="{00000000-0005-0000-0000-00002A860000}"/>
    <cellStyle name="Comma 6 5 3 2 2 3 2 2" xfId="57000" xr:uid="{00000000-0005-0000-0000-00002B860000}"/>
    <cellStyle name="Comma 6 5 3 2 2 3 3" xfId="41590" xr:uid="{00000000-0005-0000-0000-00002C860000}"/>
    <cellStyle name="Comma 6 5 3 2 2 4" xfId="18367" xr:uid="{00000000-0005-0000-0000-00002D860000}"/>
    <cellStyle name="Comma 6 5 3 2 2 4 2" xfId="49191" xr:uid="{00000000-0005-0000-0000-00002E860000}"/>
    <cellStyle name="Comma 6 5 3 2 2 5" xfId="33781" xr:uid="{00000000-0005-0000-0000-00002F860000}"/>
    <cellStyle name="Comma 6 5 3 2 3" xfId="4859" xr:uid="{00000000-0005-0000-0000-000030860000}"/>
    <cellStyle name="Comma 6 5 3 2 3 2" xfId="12669" xr:uid="{00000000-0005-0000-0000-000031860000}"/>
    <cellStyle name="Comma 6 5 3 2 3 2 2" xfId="28080" xr:uid="{00000000-0005-0000-0000-000032860000}"/>
    <cellStyle name="Comma 6 5 3 2 3 2 2 2" xfId="58904" xr:uid="{00000000-0005-0000-0000-000033860000}"/>
    <cellStyle name="Comma 6 5 3 2 3 2 3" xfId="43494" xr:uid="{00000000-0005-0000-0000-000034860000}"/>
    <cellStyle name="Comma 6 5 3 2 3 3" xfId="20271" xr:uid="{00000000-0005-0000-0000-000035860000}"/>
    <cellStyle name="Comma 6 5 3 2 3 3 2" xfId="51095" xr:uid="{00000000-0005-0000-0000-000036860000}"/>
    <cellStyle name="Comma 6 5 3 2 3 4" xfId="35685" xr:uid="{00000000-0005-0000-0000-000037860000}"/>
    <cellStyle name="Comma 6 5 3 2 4" xfId="8866" xr:uid="{00000000-0005-0000-0000-000038860000}"/>
    <cellStyle name="Comma 6 5 3 2 4 2" xfId="24277" xr:uid="{00000000-0005-0000-0000-000039860000}"/>
    <cellStyle name="Comma 6 5 3 2 4 2 2" xfId="55101" xr:uid="{00000000-0005-0000-0000-00003A860000}"/>
    <cellStyle name="Comma 6 5 3 2 4 3" xfId="39691" xr:uid="{00000000-0005-0000-0000-00003B860000}"/>
    <cellStyle name="Comma 6 5 3 2 5" xfId="16468" xr:uid="{00000000-0005-0000-0000-00003C860000}"/>
    <cellStyle name="Comma 6 5 3 2 5 2" xfId="47292" xr:uid="{00000000-0005-0000-0000-00003D860000}"/>
    <cellStyle name="Comma 6 5 3 2 6" xfId="31882" xr:uid="{00000000-0005-0000-0000-00003E860000}"/>
    <cellStyle name="Comma 6 5 3 3" xfId="1689" xr:uid="{00000000-0005-0000-0000-00003F860000}"/>
    <cellStyle name="Comma 6 5 3 3 2" xfId="3588" xr:uid="{00000000-0005-0000-0000-000040860000}"/>
    <cellStyle name="Comma 6 5 3 3 2 2" xfId="7391" xr:uid="{00000000-0005-0000-0000-000041860000}"/>
    <cellStyle name="Comma 6 5 3 3 2 2 2" xfId="15201" xr:uid="{00000000-0005-0000-0000-000042860000}"/>
    <cellStyle name="Comma 6 5 3 3 2 2 2 2" xfId="30612" xr:uid="{00000000-0005-0000-0000-000043860000}"/>
    <cellStyle name="Comma 6 5 3 3 2 2 2 2 2" xfId="61436" xr:uid="{00000000-0005-0000-0000-000044860000}"/>
    <cellStyle name="Comma 6 5 3 3 2 2 2 3" xfId="46026" xr:uid="{00000000-0005-0000-0000-000045860000}"/>
    <cellStyle name="Comma 6 5 3 3 2 2 3" xfId="22803" xr:uid="{00000000-0005-0000-0000-000046860000}"/>
    <cellStyle name="Comma 6 5 3 3 2 2 3 2" xfId="53627" xr:uid="{00000000-0005-0000-0000-000047860000}"/>
    <cellStyle name="Comma 6 5 3 3 2 2 4" xfId="38217" xr:uid="{00000000-0005-0000-0000-000048860000}"/>
    <cellStyle name="Comma 6 5 3 3 2 3" xfId="11398" xr:uid="{00000000-0005-0000-0000-000049860000}"/>
    <cellStyle name="Comma 6 5 3 3 2 3 2" xfId="26809" xr:uid="{00000000-0005-0000-0000-00004A860000}"/>
    <cellStyle name="Comma 6 5 3 3 2 3 2 2" xfId="57633" xr:uid="{00000000-0005-0000-0000-00004B860000}"/>
    <cellStyle name="Comma 6 5 3 3 2 3 3" xfId="42223" xr:uid="{00000000-0005-0000-0000-00004C860000}"/>
    <cellStyle name="Comma 6 5 3 3 2 4" xfId="19000" xr:uid="{00000000-0005-0000-0000-00004D860000}"/>
    <cellStyle name="Comma 6 5 3 3 2 4 2" xfId="49824" xr:uid="{00000000-0005-0000-0000-00004E860000}"/>
    <cellStyle name="Comma 6 5 3 3 2 5" xfId="34414" xr:uid="{00000000-0005-0000-0000-00004F860000}"/>
    <cellStyle name="Comma 6 5 3 3 3" xfId="5492" xr:uid="{00000000-0005-0000-0000-000050860000}"/>
    <cellStyle name="Comma 6 5 3 3 3 2" xfId="13302" xr:uid="{00000000-0005-0000-0000-000051860000}"/>
    <cellStyle name="Comma 6 5 3 3 3 2 2" xfId="28713" xr:uid="{00000000-0005-0000-0000-000052860000}"/>
    <cellStyle name="Comma 6 5 3 3 3 2 2 2" xfId="59537" xr:uid="{00000000-0005-0000-0000-000053860000}"/>
    <cellStyle name="Comma 6 5 3 3 3 2 3" xfId="44127" xr:uid="{00000000-0005-0000-0000-000054860000}"/>
    <cellStyle name="Comma 6 5 3 3 3 3" xfId="20904" xr:uid="{00000000-0005-0000-0000-000055860000}"/>
    <cellStyle name="Comma 6 5 3 3 3 3 2" xfId="51728" xr:uid="{00000000-0005-0000-0000-000056860000}"/>
    <cellStyle name="Comma 6 5 3 3 3 4" xfId="36318" xr:uid="{00000000-0005-0000-0000-000057860000}"/>
    <cellStyle name="Comma 6 5 3 3 4" xfId="9499" xr:uid="{00000000-0005-0000-0000-000058860000}"/>
    <cellStyle name="Comma 6 5 3 3 4 2" xfId="24910" xr:uid="{00000000-0005-0000-0000-000059860000}"/>
    <cellStyle name="Comma 6 5 3 3 4 2 2" xfId="55734" xr:uid="{00000000-0005-0000-0000-00005A860000}"/>
    <cellStyle name="Comma 6 5 3 3 4 3" xfId="40324" xr:uid="{00000000-0005-0000-0000-00005B860000}"/>
    <cellStyle name="Comma 6 5 3 3 5" xfId="17101" xr:uid="{00000000-0005-0000-0000-00005C860000}"/>
    <cellStyle name="Comma 6 5 3 3 5 2" xfId="47925" xr:uid="{00000000-0005-0000-0000-00005D860000}"/>
    <cellStyle name="Comma 6 5 3 3 6" xfId="32515" xr:uid="{00000000-0005-0000-0000-00005E860000}"/>
    <cellStyle name="Comma 6 5 3 4" xfId="2322" xr:uid="{00000000-0005-0000-0000-00005F860000}"/>
    <cellStyle name="Comma 6 5 3 4 2" xfId="6125" xr:uid="{00000000-0005-0000-0000-000060860000}"/>
    <cellStyle name="Comma 6 5 3 4 2 2" xfId="13935" xr:uid="{00000000-0005-0000-0000-000061860000}"/>
    <cellStyle name="Comma 6 5 3 4 2 2 2" xfId="29346" xr:uid="{00000000-0005-0000-0000-000062860000}"/>
    <cellStyle name="Comma 6 5 3 4 2 2 2 2" xfId="60170" xr:uid="{00000000-0005-0000-0000-000063860000}"/>
    <cellStyle name="Comma 6 5 3 4 2 2 3" xfId="44760" xr:uid="{00000000-0005-0000-0000-000064860000}"/>
    <cellStyle name="Comma 6 5 3 4 2 3" xfId="21537" xr:uid="{00000000-0005-0000-0000-000065860000}"/>
    <cellStyle name="Comma 6 5 3 4 2 3 2" xfId="52361" xr:uid="{00000000-0005-0000-0000-000066860000}"/>
    <cellStyle name="Comma 6 5 3 4 2 4" xfId="36951" xr:uid="{00000000-0005-0000-0000-000067860000}"/>
    <cellStyle name="Comma 6 5 3 4 3" xfId="10132" xr:uid="{00000000-0005-0000-0000-000068860000}"/>
    <cellStyle name="Comma 6 5 3 4 3 2" xfId="25543" xr:uid="{00000000-0005-0000-0000-000069860000}"/>
    <cellStyle name="Comma 6 5 3 4 3 2 2" xfId="56367" xr:uid="{00000000-0005-0000-0000-00006A860000}"/>
    <cellStyle name="Comma 6 5 3 4 3 3" xfId="40957" xr:uid="{00000000-0005-0000-0000-00006B860000}"/>
    <cellStyle name="Comma 6 5 3 4 4" xfId="17734" xr:uid="{00000000-0005-0000-0000-00006C860000}"/>
    <cellStyle name="Comma 6 5 3 4 4 2" xfId="48558" xr:uid="{00000000-0005-0000-0000-00006D860000}"/>
    <cellStyle name="Comma 6 5 3 4 5" xfId="33148" xr:uid="{00000000-0005-0000-0000-00006E860000}"/>
    <cellStyle name="Comma 6 5 3 5" xfId="4226" xr:uid="{00000000-0005-0000-0000-00006F860000}"/>
    <cellStyle name="Comma 6 5 3 5 2" xfId="12036" xr:uid="{00000000-0005-0000-0000-000070860000}"/>
    <cellStyle name="Comma 6 5 3 5 2 2" xfId="27447" xr:uid="{00000000-0005-0000-0000-000071860000}"/>
    <cellStyle name="Comma 6 5 3 5 2 2 2" xfId="58271" xr:uid="{00000000-0005-0000-0000-000072860000}"/>
    <cellStyle name="Comma 6 5 3 5 2 3" xfId="42861" xr:uid="{00000000-0005-0000-0000-000073860000}"/>
    <cellStyle name="Comma 6 5 3 5 3" xfId="19638" xr:uid="{00000000-0005-0000-0000-000074860000}"/>
    <cellStyle name="Comma 6 5 3 5 3 2" xfId="50462" xr:uid="{00000000-0005-0000-0000-000075860000}"/>
    <cellStyle name="Comma 6 5 3 5 4" xfId="35052" xr:uid="{00000000-0005-0000-0000-000076860000}"/>
    <cellStyle name="Comma 6 5 3 6" xfId="8233" xr:uid="{00000000-0005-0000-0000-000077860000}"/>
    <cellStyle name="Comma 6 5 3 6 2" xfId="23644" xr:uid="{00000000-0005-0000-0000-000078860000}"/>
    <cellStyle name="Comma 6 5 3 6 2 2" xfId="54468" xr:uid="{00000000-0005-0000-0000-000079860000}"/>
    <cellStyle name="Comma 6 5 3 6 3" xfId="39058" xr:uid="{00000000-0005-0000-0000-00007A860000}"/>
    <cellStyle name="Comma 6 5 3 7" xfId="15835" xr:uid="{00000000-0005-0000-0000-00007B860000}"/>
    <cellStyle name="Comma 6 5 3 7 2" xfId="46659" xr:uid="{00000000-0005-0000-0000-00007C860000}"/>
    <cellStyle name="Comma 6 5 3 8" xfId="31249" xr:uid="{00000000-0005-0000-0000-00007D860000}"/>
    <cellStyle name="Comma 6 5 4" xfId="843" xr:uid="{00000000-0005-0000-0000-00007E860000}"/>
    <cellStyle name="Comma 6 5 4 2" xfId="2742" xr:uid="{00000000-0005-0000-0000-00007F860000}"/>
    <cellStyle name="Comma 6 5 4 2 2" xfId="6545" xr:uid="{00000000-0005-0000-0000-000080860000}"/>
    <cellStyle name="Comma 6 5 4 2 2 2" xfId="14355" xr:uid="{00000000-0005-0000-0000-000081860000}"/>
    <cellStyle name="Comma 6 5 4 2 2 2 2" xfId="29766" xr:uid="{00000000-0005-0000-0000-000082860000}"/>
    <cellStyle name="Comma 6 5 4 2 2 2 2 2" xfId="60590" xr:uid="{00000000-0005-0000-0000-000083860000}"/>
    <cellStyle name="Comma 6 5 4 2 2 2 3" xfId="45180" xr:uid="{00000000-0005-0000-0000-000084860000}"/>
    <cellStyle name="Comma 6 5 4 2 2 3" xfId="21957" xr:uid="{00000000-0005-0000-0000-000085860000}"/>
    <cellStyle name="Comma 6 5 4 2 2 3 2" xfId="52781" xr:uid="{00000000-0005-0000-0000-000086860000}"/>
    <cellStyle name="Comma 6 5 4 2 2 4" xfId="37371" xr:uid="{00000000-0005-0000-0000-000087860000}"/>
    <cellStyle name="Comma 6 5 4 2 3" xfId="10552" xr:uid="{00000000-0005-0000-0000-000088860000}"/>
    <cellStyle name="Comma 6 5 4 2 3 2" xfId="25963" xr:uid="{00000000-0005-0000-0000-000089860000}"/>
    <cellStyle name="Comma 6 5 4 2 3 2 2" xfId="56787" xr:uid="{00000000-0005-0000-0000-00008A860000}"/>
    <cellStyle name="Comma 6 5 4 2 3 3" xfId="41377" xr:uid="{00000000-0005-0000-0000-00008B860000}"/>
    <cellStyle name="Comma 6 5 4 2 4" xfId="18154" xr:uid="{00000000-0005-0000-0000-00008C860000}"/>
    <cellStyle name="Comma 6 5 4 2 4 2" xfId="48978" xr:uid="{00000000-0005-0000-0000-00008D860000}"/>
    <cellStyle name="Comma 6 5 4 2 5" xfId="33568" xr:uid="{00000000-0005-0000-0000-00008E860000}"/>
    <cellStyle name="Comma 6 5 4 3" xfId="4646" xr:uid="{00000000-0005-0000-0000-00008F860000}"/>
    <cellStyle name="Comma 6 5 4 3 2" xfId="12456" xr:uid="{00000000-0005-0000-0000-000090860000}"/>
    <cellStyle name="Comma 6 5 4 3 2 2" xfId="27867" xr:uid="{00000000-0005-0000-0000-000091860000}"/>
    <cellStyle name="Comma 6 5 4 3 2 2 2" xfId="58691" xr:uid="{00000000-0005-0000-0000-000092860000}"/>
    <cellStyle name="Comma 6 5 4 3 2 3" xfId="43281" xr:uid="{00000000-0005-0000-0000-000093860000}"/>
    <cellStyle name="Comma 6 5 4 3 3" xfId="20058" xr:uid="{00000000-0005-0000-0000-000094860000}"/>
    <cellStyle name="Comma 6 5 4 3 3 2" xfId="50882" xr:uid="{00000000-0005-0000-0000-000095860000}"/>
    <cellStyle name="Comma 6 5 4 3 4" xfId="35472" xr:uid="{00000000-0005-0000-0000-000096860000}"/>
    <cellStyle name="Comma 6 5 4 4" xfId="8653" xr:uid="{00000000-0005-0000-0000-000097860000}"/>
    <cellStyle name="Comma 6 5 4 4 2" xfId="24064" xr:uid="{00000000-0005-0000-0000-000098860000}"/>
    <cellStyle name="Comma 6 5 4 4 2 2" xfId="54888" xr:uid="{00000000-0005-0000-0000-000099860000}"/>
    <cellStyle name="Comma 6 5 4 4 3" xfId="39478" xr:uid="{00000000-0005-0000-0000-00009A860000}"/>
    <cellStyle name="Comma 6 5 4 5" xfId="16255" xr:uid="{00000000-0005-0000-0000-00009B860000}"/>
    <cellStyle name="Comma 6 5 4 5 2" xfId="47079" xr:uid="{00000000-0005-0000-0000-00009C860000}"/>
    <cellStyle name="Comma 6 5 4 6" xfId="31669" xr:uid="{00000000-0005-0000-0000-00009D860000}"/>
    <cellStyle name="Comma 6 5 5" xfId="1476" xr:uid="{00000000-0005-0000-0000-00009E860000}"/>
    <cellStyle name="Comma 6 5 5 2" xfId="3375" xr:uid="{00000000-0005-0000-0000-00009F860000}"/>
    <cellStyle name="Comma 6 5 5 2 2" xfId="7178" xr:uid="{00000000-0005-0000-0000-0000A0860000}"/>
    <cellStyle name="Comma 6 5 5 2 2 2" xfId="14988" xr:uid="{00000000-0005-0000-0000-0000A1860000}"/>
    <cellStyle name="Comma 6 5 5 2 2 2 2" xfId="30399" xr:uid="{00000000-0005-0000-0000-0000A2860000}"/>
    <cellStyle name="Comma 6 5 5 2 2 2 2 2" xfId="61223" xr:uid="{00000000-0005-0000-0000-0000A3860000}"/>
    <cellStyle name="Comma 6 5 5 2 2 2 3" xfId="45813" xr:uid="{00000000-0005-0000-0000-0000A4860000}"/>
    <cellStyle name="Comma 6 5 5 2 2 3" xfId="22590" xr:uid="{00000000-0005-0000-0000-0000A5860000}"/>
    <cellStyle name="Comma 6 5 5 2 2 3 2" xfId="53414" xr:uid="{00000000-0005-0000-0000-0000A6860000}"/>
    <cellStyle name="Comma 6 5 5 2 2 4" xfId="38004" xr:uid="{00000000-0005-0000-0000-0000A7860000}"/>
    <cellStyle name="Comma 6 5 5 2 3" xfId="11185" xr:uid="{00000000-0005-0000-0000-0000A8860000}"/>
    <cellStyle name="Comma 6 5 5 2 3 2" xfId="26596" xr:uid="{00000000-0005-0000-0000-0000A9860000}"/>
    <cellStyle name="Comma 6 5 5 2 3 2 2" xfId="57420" xr:uid="{00000000-0005-0000-0000-0000AA860000}"/>
    <cellStyle name="Comma 6 5 5 2 3 3" xfId="42010" xr:uid="{00000000-0005-0000-0000-0000AB860000}"/>
    <cellStyle name="Comma 6 5 5 2 4" xfId="18787" xr:uid="{00000000-0005-0000-0000-0000AC860000}"/>
    <cellStyle name="Comma 6 5 5 2 4 2" xfId="49611" xr:uid="{00000000-0005-0000-0000-0000AD860000}"/>
    <cellStyle name="Comma 6 5 5 2 5" xfId="34201" xr:uid="{00000000-0005-0000-0000-0000AE860000}"/>
    <cellStyle name="Comma 6 5 5 3" xfId="5279" xr:uid="{00000000-0005-0000-0000-0000AF860000}"/>
    <cellStyle name="Comma 6 5 5 3 2" xfId="13089" xr:uid="{00000000-0005-0000-0000-0000B0860000}"/>
    <cellStyle name="Comma 6 5 5 3 2 2" xfId="28500" xr:uid="{00000000-0005-0000-0000-0000B1860000}"/>
    <cellStyle name="Comma 6 5 5 3 2 2 2" xfId="59324" xr:uid="{00000000-0005-0000-0000-0000B2860000}"/>
    <cellStyle name="Comma 6 5 5 3 2 3" xfId="43914" xr:uid="{00000000-0005-0000-0000-0000B3860000}"/>
    <cellStyle name="Comma 6 5 5 3 3" xfId="20691" xr:uid="{00000000-0005-0000-0000-0000B4860000}"/>
    <cellStyle name="Comma 6 5 5 3 3 2" xfId="51515" xr:uid="{00000000-0005-0000-0000-0000B5860000}"/>
    <cellStyle name="Comma 6 5 5 3 4" xfId="36105" xr:uid="{00000000-0005-0000-0000-0000B6860000}"/>
    <cellStyle name="Comma 6 5 5 4" xfId="9286" xr:uid="{00000000-0005-0000-0000-0000B7860000}"/>
    <cellStyle name="Comma 6 5 5 4 2" xfId="24697" xr:uid="{00000000-0005-0000-0000-0000B8860000}"/>
    <cellStyle name="Comma 6 5 5 4 2 2" xfId="55521" xr:uid="{00000000-0005-0000-0000-0000B9860000}"/>
    <cellStyle name="Comma 6 5 5 4 3" xfId="40111" xr:uid="{00000000-0005-0000-0000-0000BA860000}"/>
    <cellStyle name="Comma 6 5 5 5" xfId="16888" xr:uid="{00000000-0005-0000-0000-0000BB860000}"/>
    <cellStyle name="Comma 6 5 5 5 2" xfId="47712" xr:uid="{00000000-0005-0000-0000-0000BC860000}"/>
    <cellStyle name="Comma 6 5 5 6" xfId="32302" xr:uid="{00000000-0005-0000-0000-0000BD860000}"/>
    <cellStyle name="Comma 6 5 6" xfId="2109" xr:uid="{00000000-0005-0000-0000-0000BE860000}"/>
    <cellStyle name="Comma 6 5 6 2" xfId="5912" xr:uid="{00000000-0005-0000-0000-0000BF860000}"/>
    <cellStyle name="Comma 6 5 6 2 2" xfId="13722" xr:uid="{00000000-0005-0000-0000-0000C0860000}"/>
    <cellStyle name="Comma 6 5 6 2 2 2" xfId="29133" xr:uid="{00000000-0005-0000-0000-0000C1860000}"/>
    <cellStyle name="Comma 6 5 6 2 2 2 2" xfId="59957" xr:uid="{00000000-0005-0000-0000-0000C2860000}"/>
    <cellStyle name="Comma 6 5 6 2 2 3" xfId="44547" xr:uid="{00000000-0005-0000-0000-0000C3860000}"/>
    <cellStyle name="Comma 6 5 6 2 3" xfId="21324" xr:uid="{00000000-0005-0000-0000-0000C4860000}"/>
    <cellStyle name="Comma 6 5 6 2 3 2" xfId="52148" xr:uid="{00000000-0005-0000-0000-0000C5860000}"/>
    <cellStyle name="Comma 6 5 6 2 4" xfId="36738" xr:uid="{00000000-0005-0000-0000-0000C6860000}"/>
    <cellStyle name="Comma 6 5 6 3" xfId="9919" xr:uid="{00000000-0005-0000-0000-0000C7860000}"/>
    <cellStyle name="Comma 6 5 6 3 2" xfId="25330" xr:uid="{00000000-0005-0000-0000-0000C8860000}"/>
    <cellStyle name="Comma 6 5 6 3 2 2" xfId="56154" xr:uid="{00000000-0005-0000-0000-0000C9860000}"/>
    <cellStyle name="Comma 6 5 6 3 3" xfId="40744" xr:uid="{00000000-0005-0000-0000-0000CA860000}"/>
    <cellStyle name="Comma 6 5 6 4" xfId="17521" xr:uid="{00000000-0005-0000-0000-0000CB860000}"/>
    <cellStyle name="Comma 6 5 6 4 2" xfId="48345" xr:uid="{00000000-0005-0000-0000-0000CC860000}"/>
    <cellStyle name="Comma 6 5 6 5" xfId="32935" xr:uid="{00000000-0005-0000-0000-0000CD860000}"/>
    <cellStyle name="Comma 6 5 7" xfId="4013" xr:uid="{00000000-0005-0000-0000-0000CE860000}"/>
    <cellStyle name="Comma 6 5 7 2" xfId="11823" xr:uid="{00000000-0005-0000-0000-0000CF860000}"/>
    <cellStyle name="Comma 6 5 7 2 2" xfId="27234" xr:uid="{00000000-0005-0000-0000-0000D0860000}"/>
    <cellStyle name="Comma 6 5 7 2 2 2" xfId="58058" xr:uid="{00000000-0005-0000-0000-0000D1860000}"/>
    <cellStyle name="Comma 6 5 7 2 3" xfId="42648" xr:uid="{00000000-0005-0000-0000-0000D2860000}"/>
    <cellStyle name="Comma 6 5 7 3" xfId="19425" xr:uid="{00000000-0005-0000-0000-0000D3860000}"/>
    <cellStyle name="Comma 6 5 7 3 2" xfId="50249" xr:uid="{00000000-0005-0000-0000-0000D4860000}"/>
    <cellStyle name="Comma 6 5 7 4" xfId="34839" xr:uid="{00000000-0005-0000-0000-0000D5860000}"/>
    <cellStyle name="Comma 6 5 8" xfId="8020" xr:uid="{00000000-0005-0000-0000-0000D6860000}"/>
    <cellStyle name="Comma 6 5 8 2" xfId="23431" xr:uid="{00000000-0005-0000-0000-0000D7860000}"/>
    <cellStyle name="Comma 6 5 8 2 2" xfId="54255" xr:uid="{00000000-0005-0000-0000-0000D8860000}"/>
    <cellStyle name="Comma 6 5 8 3" xfId="38845" xr:uid="{00000000-0005-0000-0000-0000D9860000}"/>
    <cellStyle name="Comma 6 5 9" xfId="7811" xr:uid="{00000000-0005-0000-0000-0000DA860000}"/>
    <cellStyle name="Comma 6 5 9 2" xfId="23222" xr:uid="{00000000-0005-0000-0000-0000DB860000}"/>
    <cellStyle name="Comma 6 5 9 2 2" xfId="54046" xr:uid="{00000000-0005-0000-0000-0000DC860000}"/>
    <cellStyle name="Comma 6 5 9 3" xfId="38636" xr:uid="{00000000-0005-0000-0000-0000DD860000}"/>
    <cellStyle name="Comma 6 6" xfId="587" xr:uid="{00000000-0005-0000-0000-0000DE860000}"/>
    <cellStyle name="Comma 6 6 2" xfId="1220" xr:uid="{00000000-0005-0000-0000-0000DF860000}"/>
    <cellStyle name="Comma 6 6 2 2" xfId="3119" xr:uid="{00000000-0005-0000-0000-0000E0860000}"/>
    <cellStyle name="Comma 6 6 2 2 2" xfId="6922" xr:uid="{00000000-0005-0000-0000-0000E1860000}"/>
    <cellStyle name="Comma 6 6 2 2 2 2" xfId="14732" xr:uid="{00000000-0005-0000-0000-0000E2860000}"/>
    <cellStyle name="Comma 6 6 2 2 2 2 2" xfId="30143" xr:uid="{00000000-0005-0000-0000-0000E3860000}"/>
    <cellStyle name="Comma 6 6 2 2 2 2 2 2" xfId="60967" xr:uid="{00000000-0005-0000-0000-0000E4860000}"/>
    <cellStyle name="Comma 6 6 2 2 2 2 3" xfId="45557" xr:uid="{00000000-0005-0000-0000-0000E5860000}"/>
    <cellStyle name="Comma 6 6 2 2 2 3" xfId="22334" xr:uid="{00000000-0005-0000-0000-0000E6860000}"/>
    <cellStyle name="Comma 6 6 2 2 2 3 2" xfId="53158" xr:uid="{00000000-0005-0000-0000-0000E7860000}"/>
    <cellStyle name="Comma 6 6 2 2 2 4" xfId="37748" xr:uid="{00000000-0005-0000-0000-0000E8860000}"/>
    <cellStyle name="Comma 6 6 2 2 3" xfId="10929" xr:uid="{00000000-0005-0000-0000-0000E9860000}"/>
    <cellStyle name="Comma 6 6 2 2 3 2" xfId="26340" xr:uid="{00000000-0005-0000-0000-0000EA860000}"/>
    <cellStyle name="Comma 6 6 2 2 3 2 2" xfId="57164" xr:uid="{00000000-0005-0000-0000-0000EB860000}"/>
    <cellStyle name="Comma 6 6 2 2 3 3" xfId="41754" xr:uid="{00000000-0005-0000-0000-0000EC860000}"/>
    <cellStyle name="Comma 6 6 2 2 4" xfId="18531" xr:uid="{00000000-0005-0000-0000-0000ED860000}"/>
    <cellStyle name="Comma 6 6 2 2 4 2" xfId="49355" xr:uid="{00000000-0005-0000-0000-0000EE860000}"/>
    <cellStyle name="Comma 6 6 2 2 5" xfId="33945" xr:uid="{00000000-0005-0000-0000-0000EF860000}"/>
    <cellStyle name="Comma 6 6 2 3" xfId="5023" xr:uid="{00000000-0005-0000-0000-0000F0860000}"/>
    <cellStyle name="Comma 6 6 2 3 2" xfId="12833" xr:uid="{00000000-0005-0000-0000-0000F1860000}"/>
    <cellStyle name="Comma 6 6 2 3 2 2" xfId="28244" xr:uid="{00000000-0005-0000-0000-0000F2860000}"/>
    <cellStyle name="Comma 6 6 2 3 2 2 2" xfId="59068" xr:uid="{00000000-0005-0000-0000-0000F3860000}"/>
    <cellStyle name="Comma 6 6 2 3 2 3" xfId="43658" xr:uid="{00000000-0005-0000-0000-0000F4860000}"/>
    <cellStyle name="Comma 6 6 2 3 3" xfId="20435" xr:uid="{00000000-0005-0000-0000-0000F5860000}"/>
    <cellStyle name="Comma 6 6 2 3 3 2" xfId="51259" xr:uid="{00000000-0005-0000-0000-0000F6860000}"/>
    <cellStyle name="Comma 6 6 2 3 4" xfId="35849" xr:uid="{00000000-0005-0000-0000-0000F7860000}"/>
    <cellStyle name="Comma 6 6 2 4" xfId="9030" xr:uid="{00000000-0005-0000-0000-0000F8860000}"/>
    <cellStyle name="Comma 6 6 2 4 2" xfId="24441" xr:uid="{00000000-0005-0000-0000-0000F9860000}"/>
    <cellStyle name="Comma 6 6 2 4 2 2" xfId="55265" xr:uid="{00000000-0005-0000-0000-0000FA860000}"/>
    <cellStyle name="Comma 6 6 2 4 3" xfId="39855" xr:uid="{00000000-0005-0000-0000-0000FB860000}"/>
    <cellStyle name="Comma 6 6 2 5" xfId="16632" xr:uid="{00000000-0005-0000-0000-0000FC860000}"/>
    <cellStyle name="Comma 6 6 2 5 2" xfId="47456" xr:uid="{00000000-0005-0000-0000-0000FD860000}"/>
    <cellStyle name="Comma 6 6 2 6" xfId="32046" xr:uid="{00000000-0005-0000-0000-0000FE860000}"/>
    <cellStyle name="Comma 6 6 3" xfId="1853" xr:uid="{00000000-0005-0000-0000-0000FF860000}"/>
    <cellStyle name="Comma 6 6 3 2" xfId="3752" xr:uid="{00000000-0005-0000-0000-000000870000}"/>
    <cellStyle name="Comma 6 6 3 2 2" xfId="7555" xr:uid="{00000000-0005-0000-0000-000001870000}"/>
    <cellStyle name="Comma 6 6 3 2 2 2" xfId="15365" xr:uid="{00000000-0005-0000-0000-000002870000}"/>
    <cellStyle name="Comma 6 6 3 2 2 2 2" xfId="30776" xr:uid="{00000000-0005-0000-0000-000003870000}"/>
    <cellStyle name="Comma 6 6 3 2 2 2 2 2" xfId="61600" xr:uid="{00000000-0005-0000-0000-000004870000}"/>
    <cellStyle name="Comma 6 6 3 2 2 2 3" xfId="46190" xr:uid="{00000000-0005-0000-0000-000005870000}"/>
    <cellStyle name="Comma 6 6 3 2 2 3" xfId="22967" xr:uid="{00000000-0005-0000-0000-000006870000}"/>
    <cellStyle name="Comma 6 6 3 2 2 3 2" xfId="53791" xr:uid="{00000000-0005-0000-0000-000007870000}"/>
    <cellStyle name="Comma 6 6 3 2 2 4" xfId="38381" xr:uid="{00000000-0005-0000-0000-000008870000}"/>
    <cellStyle name="Comma 6 6 3 2 3" xfId="11562" xr:uid="{00000000-0005-0000-0000-000009870000}"/>
    <cellStyle name="Comma 6 6 3 2 3 2" xfId="26973" xr:uid="{00000000-0005-0000-0000-00000A870000}"/>
    <cellStyle name="Comma 6 6 3 2 3 2 2" xfId="57797" xr:uid="{00000000-0005-0000-0000-00000B870000}"/>
    <cellStyle name="Comma 6 6 3 2 3 3" xfId="42387" xr:uid="{00000000-0005-0000-0000-00000C870000}"/>
    <cellStyle name="Comma 6 6 3 2 4" xfId="19164" xr:uid="{00000000-0005-0000-0000-00000D870000}"/>
    <cellStyle name="Comma 6 6 3 2 4 2" xfId="49988" xr:uid="{00000000-0005-0000-0000-00000E870000}"/>
    <cellStyle name="Comma 6 6 3 2 5" xfId="34578" xr:uid="{00000000-0005-0000-0000-00000F870000}"/>
    <cellStyle name="Comma 6 6 3 3" xfId="5656" xr:uid="{00000000-0005-0000-0000-000010870000}"/>
    <cellStyle name="Comma 6 6 3 3 2" xfId="13466" xr:uid="{00000000-0005-0000-0000-000011870000}"/>
    <cellStyle name="Comma 6 6 3 3 2 2" xfId="28877" xr:uid="{00000000-0005-0000-0000-000012870000}"/>
    <cellStyle name="Comma 6 6 3 3 2 2 2" xfId="59701" xr:uid="{00000000-0005-0000-0000-000013870000}"/>
    <cellStyle name="Comma 6 6 3 3 2 3" xfId="44291" xr:uid="{00000000-0005-0000-0000-000014870000}"/>
    <cellStyle name="Comma 6 6 3 3 3" xfId="21068" xr:uid="{00000000-0005-0000-0000-000015870000}"/>
    <cellStyle name="Comma 6 6 3 3 3 2" xfId="51892" xr:uid="{00000000-0005-0000-0000-000016870000}"/>
    <cellStyle name="Comma 6 6 3 3 4" xfId="36482" xr:uid="{00000000-0005-0000-0000-000017870000}"/>
    <cellStyle name="Comma 6 6 3 4" xfId="9663" xr:uid="{00000000-0005-0000-0000-000018870000}"/>
    <cellStyle name="Comma 6 6 3 4 2" xfId="25074" xr:uid="{00000000-0005-0000-0000-000019870000}"/>
    <cellStyle name="Comma 6 6 3 4 2 2" xfId="55898" xr:uid="{00000000-0005-0000-0000-00001A870000}"/>
    <cellStyle name="Comma 6 6 3 4 3" xfId="40488" xr:uid="{00000000-0005-0000-0000-00001B870000}"/>
    <cellStyle name="Comma 6 6 3 5" xfId="17265" xr:uid="{00000000-0005-0000-0000-00001C870000}"/>
    <cellStyle name="Comma 6 6 3 5 2" xfId="48089" xr:uid="{00000000-0005-0000-0000-00001D870000}"/>
    <cellStyle name="Comma 6 6 3 6" xfId="32679" xr:uid="{00000000-0005-0000-0000-00001E870000}"/>
    <cellStyle name="Comma 6 6 4" xfId="2486" xr:uid="{00000000-0005-0000-0000-00001F870000}"/>
    <cellStyle name="Comma 6 6 4 2" xfId="6289" xr:uid="{00000000-0005-0000-0000-000020870000}"/>
    <cellStyle name="Comma 6 6 4 2 2" xfId="14099" xr:uid="{00000000-0005-0000-0000-000021870000}"/>
    <cellStyle name="Comma 6 6 4 2 2 2" xfId="29510" xr:uid="{00000000-0005-0000-0000-000022870000}"/>
    <cellStyle name="Comma 6 6 4 2 2 2 2" xfId="60334" xr:uid="{00000000-0005-0000-0000-000023870000}"/>
    <cellStyle name="Comma 6 6 4 2 2 3" xfId="44924" xr:uid="{00000000-0005-0000-0000-000024870000}"/>
    <cellStyle name="Comma 6 6 4 2 3" xfId="21701" xr:uid="{00000000-0005-0000-0000-000025870000}"/>
    <cellStyle name="Comma 6 6 4 2 3 2" xfId="52525" xr:uid="{00000000-0005-0000-0000-000026870000}"/>
    <cellStyle name="Comma 6 6 4 2 4" xfId="37115" xr:uid="{00000000-0005-0000-0000-000027870000}"/>
    <cellStyle name="Comma 6 6 4 3" xfId="10296" xr:uid="{00000000-0005-0000-0000-000028870000}"/>
    <cellStyle name="Comma 6 6 4 3 2" xfId="25707" xr:uid="{00000000-0005-0000-0000-000029870000}"/>
    <cellStyle name="Comma 6 6 4 3 2 2" xfId="56531" xr:uid="{00000000-0005-0000-0000-00002A870000}"/>
    <cellStyle name="Comma 6 6 4 3 3" xfId="41121" xr:uid="{00000000-0005-0000-0000-00002B870000}"/>
    <cellStyle name="Comma 6 6 4 4" xfId="17898" xr:uid="{00000000-0005-0000-0000-00002C870000}"/>
    <cellStyle name="Comma 6 6 4 4 2" xfId="48722" xr:uid="{00000000-0005-0000-0000-00002D870000}"/>
    <cellStyle name="Comma 6 6 4 5" xfId="33312" xr:uid="{00000000-0005-0000-0000-00002E870000}"/>
    <cellStyle name="Comma 6 6 5" xfId="4390" xr:uid="{00000000-0005-0000-0000-00002F870000}"/>
    <cellStyle name="Comma 6 6 5 2" xfId="12200" xr:uid="{00000000-0005-0000-0000-000030870000}"/>
    <cellStyle name="Comma 6 6 5 2 2" xfId="27611" xr:uid="{00000000-0005-0000-0000-000031870000}"/>
    <cellStyle name="Comma 6 6 5 2 2 2" xfId="58435" xr:uid="{00000000-0005-0000-0000-000032870000}"/>
    <cellStyle name="Comma 6 6 5 2 3" xfId="43025" xr:uid="{00000000-0005-0000-0000-000033870000}"/>
    <cellStyle name="Comma 6 6 5 3" xfId="19802" xr:uid="{00000000-0005-0000-0000-000034870000}"/>
    <cellStyle name="Comma 6 6 5 3 2" xfId="50626" xr:uid="{00000000-0005-0000-0000-000035870000}"/>
    <cellStyle name="Comma 6 6 5 4" xfId="35216" xr:uid="{00000000-0005-0000-0000-000036870000}"/>
    <cellStyle name="Comma 6 6 6" xfId="8397" xr:uid="{00000000-0005-0000-0000-000037870000}"/>
    <cellStyle name="Comma 6 6 6 2" xfId="23808" xr:uid="{00000000-0005-0000-0000-000038870000}"/>
    <cellStyle name="Comma 6 6 6 2 2" xfId="54632" xr:uid="{00000000-0005-0000-0000-000039870000}"/>
    <cellStyle name="Comma 6 6 6 3" xfId="39222" xr:uid="{00000000-0005-0000-0000-00003A870000}"/>
    <cellStyle name="Comma 6 6 7" xfId="15999" xr:uid="{00000000-0005-0000-0000-00003B870000}"/>
    <cellStyle name="Comma 6 6 7 2" xfId="46823" xr:uid="{00000000-0005-0000-0000-00003C870000}"/>
    <cellStyle name="Comma 6 6 8" xfId="31413" xr:uid="{00000000-0005-0000-0000-00003D870000}"/>
    <cellStyle name="Comma 6 7" xfId="378" xr:uid="{00000000-0005-0000-0000-00003E870000}"/>
    <cellStyle name="Comma 6 7 2" xfId="1011" xr:uid="{00000000-0005-0000-0000-00003F870000}"/>
    <cellStyle name="Comma 6 7 2 2" xfId="2910" xr:uid="{00000000-0005-0000-0000-000040870000}"/>
    <cellStyle name="Comma 6 7 2 2 2" xfId="6713" xr:uid="{00000000-0005-0000-0000-000041870000}"/>
    <cellStyle name="Comma 6 7 2 2 2 2" xfId="14523" xr:uid="{00000000-0005-0000-0000-000042870000}"/>
    <cellStyle name="Comma 6 7 2 2 2 2 2" xfId="29934" xr:uid="{00000000-0005-0000-0000-000043870000}"/>
    <cellStyle name="Comma 6 7 2 2 2 2 2 2" xfId="60758" xr:uid="{00000000-0005-0000-0000-000044870000}"/>
    <cellStyle name="Comma 6 7 2 2 2 2 3" xfId="45348" xr:uid="{00000000-0005-0000-0000-000045870000}"/>
    <cellStyle name="Comma 6 7 2 2 2 3" xfId="22125" xr:uid="{00000000-0005-0000-0000-000046870000}"/>
    <cellStyle name="Comma 6 7 2 2 2 3 2" xfId="52949" xr:uid="{00000000-0005-0000-0000-000047870000}"/>
    <cellStyle name="Comma 6 7 2 2 2 4" xfId="37539" xr:uid="{00000000-0005-0000-0000-000048870000}"/>
    <cellStyle name="Comma 6 7 2 2 3" xfId="10720" xr:uid="{00000000-0005-0000-0000-000049870000}"/>
    <cellStyle name="Comma 6 7 2 2 3 2" xfId="26131" xr:uid="{00000000-0005-0000-0000-00004A870000}"/>
    <cellStyle name="Comma 6 7 2 2 3 2 2" xfId="56955" xr:uid="{00000000-0005-0000-0000-00004B870000}"/>
    <cellStyle name="Comma 6 7 2 2 3 3" xfId="41545" xr:uid="{00000000-0005-0000-0000-00004C870000}"/>
    <cellStyle name="Comma 6 7 2 2 4" xfId="18322" xr:uid="{00000000-0005-0000-0000-00004D870000}"/>
    <cellStyle name="Comma 6 7 2 2 4 2" xfId="49146" xr:uid="{00000000-0005-0000-0000-00004E870000}"/>
    <cellStyle name="Comma 6 7 2 2 5" xfId="33736" xr:uid="{00000000-0005-0000-0000-00004F870000}"/>
    <cellStyle name="Comma 6 7 2 3" xfId="4814" xr:uid="{00000000-0005-0000-0000-000050870000}"/>
    <cellStyle name="Comma 6 7 2 3 2" xfId="12624" xr:uid="{00000000-0005-0000-0000-000051870000}"/>
    <cellStyle name="Comma 6 7 2 3 2 2" xfId="28035" xr:uid="{00000000-0005-0000-0000-000052870000}"/>
    <cellStyle name="Comma 6 7 2 3 2 2 2" xfId="58859" xr:uid="{00000000-0005-0000-0000-000053870000}"/>
    <cellStyle name="Comma 6 7 2 3 2 3" xfId="43449" xr:uid="{00000000-0005-0000-0000-000054870000}"/>
    <cellStyle name="Comma 6 7 2 3 3" xfId="20226" xr:uid="{00000000-0005-0000-0000-000055870000}"/>
    <cellStyle name="Comma 6 7 2 3 3 2" xfId="51050" xr:uid="{00000000-0005-0000-0000-000056870000}"/>
    <cellStyle name="Comma 6 7 2 3 4" xfId="35640" xr:uid="{00000000-0005-0000-0000-000057870000}"/>
    <cellStyle name="Comma 6 7 2 4" xfId="8821" xr:uid="{00000000-0005-0000-0000-000058870000}"/>
    <cellStyle name="Comma 6 7 2 4 2" xfId="24232" xr:uid="{00000000-0005-0000-0000-000059870000}"/>
    <cellStyle name="Comma 6 7 2 4 2 2" xfId="55056" xr:uid="{00000000-0005-0000-0000-00005A870000}"/>
    <cellStyle name="Comma 6 7 2 4 3" xfId="39646" xr:uid="{00000000-0005-0000-0000-00005B870000}"/>
    <cellStyle name="Comma 6 7 2 5" xfId="16423" xr:uid="{00000000-0005-0000-0000-00005C870000}"/>
    <cellStyle name="Comma 6 7 2 5 2" xfId="47247" xr:uid="{00000000-0005-0000-0000-00005D870000}"/>
    <cellStyle name="Comma 6 7 2 6" xfId="31837" xr:uid="{00000000-0005-0000-0000-00005E870000}"/>
    <cellStyle name="Comma 6 7 3" xfId="1644" xr:uid="{00000000-0005-0000-0000-00005F870000}"/>
    <cellStyle name="Comma 6 7 3 2" xfId="3543" xr:uid="{00000000-0005-0000-0000-000060870000}"/>
    <cellStyle name="Comma 6 7 3 2 2" xfId="7346" xr:uid="{00000000-0005-0000-0000-000061870000}"/>
    <cellStyle name="Comma 6 7 3 2 2 2" xfId="15156" xr:uid="{00000000-0005-0000-0000-000062870000}"/>
    <cellStyle name="Comma 6 7 3 2 2 2 2" xfId="30567" xr:uid="{00000000-0005-0000-0000-000063870000}"/>
    <cellStyle name="Comma 6 7 3 2 2 2 2 2" xfId="61391" xr:uid="{00000000-0005-0000-0000-000064870000}"/>
    <cellStyle name="Comma 6 7 3 2 2 2 3" xfId="45981" xr:uid="{00000000-0005-0000-0000-000065870000}"/>
    <cellStyle name="Comma 6 7 3 2 2 3" xfId="22758" xr:uid="{00000000-0005-0000-0000-000066870000}"/>
    <cellStyle name="Comma 6 7 3 2 2 3 2" xfId="53582" xr:uid="{00000000-0005-0000-0000-000067870000}"/>
    <cellStyle name="Comma 6 7 3 2 2 4" xfId="38172" xr:uid="{00000000-0005-0000-0000-000068870000}"/>
    <cellStyle name="Comma 6 7 3 2 3" xfId="11353" xr:uid="{00000000-0005-0000-0000-000069870000}"/>
    <cellStyle name="Comma 6 7 3 2 3 2" xfId="26764" xr:uid="{00000000-0005-0000-0000-00006A870000}"/>
    <cellStyle name="Comma 6 7 3 2 3 2 2" xfId="57588" xr:uid="{00000000-0005-0000-0000-00006B870000}"/>
    <cellStyle name="Comma 6 7 3 2 3 3" xfId="42178" xr:uid="{00000000-0005-0000-0000-00006C870000}"/>
    <cellStyle name="Comma 6 7 3 2 4" xfId="18955" xr:uid="{00000000-0005-0000-0000-00006D870000}"/>
    <cellStyle name="Comma 6 7 3 2 4 2" xfId="49779" xr:uid="{00000000-0005-0000-0000-00006E870000}"/>
    <cellStyle name="Comma 6 7 3 2 5" xfId="34369" xr:uid="{00000000-0005-0000-0000-00006F870000}"/>
    <cellStyle name="Comma 6 7 3 3" xfId="5447" xr:uid="{00000000-0005-0000-0000-000070870000}"/>
    <cellStyle name="Comma 6 7 3 3 2" xfId="13257" xr:uid="{00000000-0005-0000-0000-000071870000}"/>
    <cellStyle name="Comma 6 7 3 3 2 2" xfId="28668" xr:uid="{00000000-0005-0000-0000-000072870000}"/>
    <cellStyle name="Comma 6 7 3 3 2 2 2" xfId="59492" xr:uid="{00000000-0005-0000-0000-000073870000}"/>
    <cellStyle name="Comma 6 7 3 3 2 3" xfId="44082" xr:uid="{00000000-0005-0000-0000-000074870000}"/>
    <cellStyle name="Comma 6 7 3 3 3" xfId="20859" xr:uid="{00000000-0005-0000-0000-000075870000}"/>
    <cellStyle name="Comma 6 7 3 3 3 2" xfId="51683" xr:uid="{00000000-0005-0000-0000-000076870000}"/>
    <cellStyle name="Comma 6 7 3 3 4" xfId="36273" xr:uid="{00000000-0005-0000-0000-000077870000}"/>
    <cellStyle name="Comma 6 7 3 4" xfId="9454" xr:uid="{00000000-0005-0000-0000-000078870000}"/>
    <cellStyle name="Comma 6 7 3 4 2" xfId="24865" xr:uid="{00000000-0005-0000-0000-000079870000}"/>
    <cellStyle name="Comma 6 7 3 4 2 2" xfId="55689" xr:uid="{00000000-0005-0000-0000-00007A870000}"/>
    <cellStyle name="Comma 6 7 3 4 3" xfId="40279" xr:uid="{00000000-0005-0000-0000-00007B870000}"/>
    <cellStyle name="Comma 6 7 3 5" xfId="17056" xr:uid="{00000000-0005-0000-0000-00007C870000}"/>
    <cellStyle name="Comma 6 7 3 5 2" xfId="47880" xr:uid="{00000000-0005-0000-0000-00007D870000}"/>
    <cellStyle name="Comma 6 7 3 6" xfId="32470" xr:uid="{00000000-0005-0000-0000-00007E870000}"/>
    <cellStyle name="Comma 6 7 4" xfId="2277" xr:uid="{00000000-0005-0000-0000-00007F870000}"/>
    <cellStyle name="Comma 6 7 4 2" xfId="6080" xr:uid="{00000000-0005-0000-0000-000080870000}"/>
    <cellStyle name="Comma 6 7 4 2 2" xfId="13890" xr:uid="{00000000-0005-0000-0000-000081870000}"/>
    <cellStyle name="Comma 6 7 4 2 2 2" xfId="29301" xr:uid="{00000000-0005-0000-0000-000082870000}"/>
    <cellStyle name="Comma 6 7 4 2 2 2 2" xfId="60125" xr:uid="{00000000-0005-0000-0000-000083870000}"/>
    <cellStyle name="Comma 6 7 4 2 2 3" xfId="44715" xr:uid="{00000000-0005-0000-0000-000084870000}"/>
    <cellStyle name="Comma 6 7 4 2 3" xfId="21492" xr:uid="{00000000-0005-0000-0000-000085870000}"/>
    <cellStyle name="Comma 6 7 4 2 3 2" xfId="52316" xr:uid="{00000000-0005-0000-0000-000086870000}"/>
    <cellStyle name="Comma 6 7 4 2 4" xfId="36906" xr:uid="{00000000-0005-0000-0000-000087870000}"/>
    <cellStyle name="Comma 6 7 4 3" xfId="10087" xr:uid="{00000000-0005-0000-0000-000088870000}"/>
    <cellStyle name="Comma 6 7 4 3 2" xfId="25498" xr:uid="{00000000-0005-0000-0000-000089870000}"/>
    <cellStyle name="Comma 6 7 4 3 2 2" xfId="56322" xr:uid="{00000000-0005-0000-0000-00008A870000}"/>
    <cellStyle name="Comma 6 7 4 3 3" xfId="40912" xr:uid="{00000000-0005-0000-0000-00008B870000}"/>
    <cellStyle name="Comma 6 7 4 4" xfId="17689" xr:uid="{00000000-0005-0000-0000-00008C870000}"/>
    <cellStyle name="Comma 6 7 4 4 2" xfId="48513" xr:uid="{00000000-0005-0000-0000-00008D870000}"/>
    <cellStyle name="Comma 6 7 4 5" xfId="33103" xr:uid="{00000000-0005-0000-0000-00008E870000}"/>
    <cellStyle name="Comma 6 7 5" xfId="4181" xr:uid="{00000000-0005-0000-0000-00008F870000}"/>
    <cellStyle name="Comma 6 7 5 2" xfId="11991" xr:uid="{00000000-0005-0000-0000-000090870000}"/>
    <cellStyle name="Comma 6 7 5 2 2" xfId="27402" xr:uid="{00000000-0005-0000-0000-000091870000}"/>
    <cellStyle name="Comma 6 7 5 2 2 2" xfId="58226" xr:uid="{00000000-0005-0000-0000-000092870000}"/>
    <cellStyle name="Comma 6 7 5 2 3" xfId="42816" xr:uid="{00000000-0005-0000-0000-000093870000}"/>
    <cellStyle name="Comma 6 7 5 3" xfId="19593" xr:uid="{00000000-0005-0000-0000-000094870000}"/>
    <cellStyle name="Comma 6 7 5 3 2" xfId="50417" xr:uid="{00000000-0005-0000-0000-000095870000}"/>
    <cellStyle name="Comma 6 7 5 4" xfId="35007" xr:uid="{00000000-0005-0000-0000-000096870000}"/>
    <cellStyle name="Comma 6 7 6" xfId="8188" xr:uid="{00000000-0005-0000-0000-000097870000}"/>
    <cellStyle name="Comma 6 7 6 2" xfId="23599" xr:uid="{00000000-0005-0000-0000-000098870000}"/>
    <cellStyle name="Comma 6 7 6 2 2" xfId="54423" xr:uid="{00000000-0005-0000-0000-000099870000}"/>
    <cellStyle name="Comma 6 7 6 3" xfId="39013" xr:uid="{00000000-0005-0000-0000-00009A870000}"/>
    <cellStyle name="Comma 6 7 7" xfId="15790" xr:uid="{00000000-0005-0000-0000-00009B870000}"/>
    <cellStyle name="Comma 6 7 7 2" xfId="46614" xr:uid="{00000000-0005-0000-0000-00009C870000}"/>
    <cellStyle name="Comma 6 7 8" xfId="31204" xr:uid="{00000000-0005-0000-0000-00009D870000}"/>
    <cellStyle name="Comma 6 8" xfId="798" xr:uid="{00000000-0005-0000-0000-00009E870000}"/>
    <cellStyle name="Comma 6 8 2" xfId="2697" xr:uid="{00000000-0005-0000-0000-00009F870000}"/>
    <cellStyle name="Comma 6 8 2 2" xfId="6500" xr:uid="{00000000-0005-0000-0000-0000A0870000}"/>
    <cellStyle name="Comma 6 8 2 2 2" xfId="14310" xr:uid="{00000000-0005-0000-0000-0000A1870000}"/>
    <cellStyle name="Comma 6 8 2 2 2 2" xfId="29721" xr:uid="{00000000-0005-0000-0000-0000A2870000}"/>
    <cellStyle name="Comma 6 8 2 2 2 2 2" xfId="60545" xr:uid="{00000000-0005-0000-0000-0000A3870000}"/>
    <cellStyle name="Comma 6 8 2 2 2 3" xfId="45135" xr:uid="{00000000-0005-0000-0000-0000A4870000}"/>
    <cellStyle name="Comma 6 8 2 2 3" xfId="21912" xr:uid="{00000000-0005-0000-0000-0000A5870000}"/>
    <cellStyle name="Comma 6 8 2 2 3 2" xfId="52736" xr:uid="{00000000-0005-0000-0000-0000A6870000}"/>
    <cellStyle name="Comma 6 8 2 2 4" xfId="37326" xr:uid="{00000000-0005-0000-0000-0000A7870000}"/>
    <cellStyle name="Comma 6 8 2 3" xfId="10507" xr:uid="{00000000-0005-0000-0000-0000A8870000}"/>
    <cellStyle name="Comma 6 8 2 3 2" xfId="25918" xr:uid="{00000000-0005-0000-0000-0000A9870000}"/>
    <cellStyle name="Comma 6 8 2 3 2 2" xfId="56742" xr:uid="{00000000-0005-0000-0000-0000AA870000}"/>
    <cellStyle name="Comma 6 8 2 3 3" xfId="41332" xr:uid="{00000000-0005-0000-0000-0000AB870000}"/>
    <cellStyle name="Comma 6 8 2 4" xfId="18109" xr:uid="{00000000-0005-0000-0000-0000AC870000}"/>
    <cellStyle name="Comma 6 8 2 4 2" xfId="48933" xr:uid="{00000000-0005-0000-0000-0000AD870000}"/>
    <cellStyle name="Comma 6 8 2 5" xfId="33523" xr:uid="{00000000-0005-0000-0000-0000AE870000}"/>
    <cellStyle name="Comma 6 8 3" xfId="4601" xr:uid="{00000000-0005-0000-0000-0000AF870000}"/>
    <cellStyle name="Comma 6 8 3 2" xfId="12411" xr:uid="{00000000-0005-0000-0000-0000B0870000}"/>
    <cellStyle name="Comma 6 8 3 2 2" xfId="27822" xr:uid="{00000000-0005-0000-0000-0000B1870000}"/>
    <cellStyle name="Comma 6 8 3 2 2 2" xfId="58646" xr:uid="{00000000-0005-0000-0000-0000B2870000}"/>
    <cellStyle name="Comma 6 8 3 2 3" xfId="43236" xr:uid="{00000000-0005-0000-0000-0000B3870000}"/>
    <cellStyle name="Comma 6 8 3 3" xfId="20013" xr:uid="{00000000-0005-0000-0000-0000B4870000}"/>
    <cellStyle name="Comma 6 8 3 3 2" xfId="50837" xr:uid="{00000000-0005-0000-0000-0000B5870000}"/>
    <cellStyle name="Comma 6 8 3 4" xfId="35427" xr:uid="{00000000-0005-0000-0000-0000B6870000}"/>
    <cellStyle name="Comma 6 8 4" xfId="8608" xr:uid="{00000000-0005-0000-0000-0000B7870000}"/>
    <cellStyle name="Comma 6 8 4 2" xfId="24019" xr:uid="{00000000-0005-0000-0000-0000B8870000}"/>
    <cellStyle name="Comma 6 8 4 2 2" xfId="54843" xr:uid="{00000000-0005-0000-0000-0000B9870000}"/>
    <cellStyle name="Comma 6 8 4 3" xfId="39433" xr:uid="{00000000-0005-0000-0000-0000BA870000}"/>
    <cellStyle name="Comma 6 8 5" xfId="16210" xr:uid="{00000000-0005-0000-0000-0000BB870000}"/>
    <cellStyle name="Comma 6 8 5 2" xfId="47034" xr:uid="{00000000-0005-0000-0000-0000BC870000}"/>
    <cellStyle name="Comma 6 8 6" xfId="31624" xr:uid="{00000000-0005-0000-0000-0000BD870000}"/>
    <cellStyle name="Comma 6 9" xfId="1431" xr:uid="{00000000-0005-0000-0000-0000BE870000}"/>
    <cellStyle name="Comma 6 9 2" xfId="3330" xr:uid="{00000000-0005-0000-0000-0000BF870000}"/>
    <cellStyle name="Comma 6 9 2 2" xfId="7133" xr:uid="{00000000-0005-0000-0000-0000C0870000}"/>
    <cellStyle name="Comma 6 9 2 2 2" xfId="14943" xr:uid="{00000000-0005-0000-0000-0000C1870000}"/>
    <cellStyle name="Comma 6 9 2 2 2 2" xfId="30354" xr:uid="{00000000-0005-0000-0000-0000C2870000}"/>
    <cellStyle name="Comma 6 9 2 2 2 2 2" xfId="61178" xr:uid="{00000000-0005-0000-0000-0000C3870000}"/>
    <cellStyle name="Comma 6 9 2 2 2 3" xfId="45768" xr:uid="{00000000-0005-0000-0000-0000C4870000}"/>
    <cellStyle name="Comma 6 9 2 2 3" xfId="22545" xr:uid="{00000000-0005-0000-0000-0000C5870000}"/>
    <cellStyle name="Comma 6 9 2 2 3 2" xfId="53369" xr:uid="{00000000-0005-0000-0000-0000C6870000}"/>
    <cellStyle name="Comma 6 9 2 2 4" xfId="37959" xr:uid="{00000000-0005-0000-0000-0000C7870000}"/>
    <cellStyle name="Comma 6 9 2 3" xfId="11140" xr:uid="{00000000-0005-0000-0000-0000C8870000}"/>
    <cellStyle name="Comma 6 9 2 3 2" xfId="26551" xr:uid="{00000000-0005-0000-0000-0000C9870000}"/>
    <cellStyle name="Comma 6 9 2 3 2 2" xfId="57375" xr:uid="{00000000-0005-0000-0000-0000CA870000}"/>
    <cellStyle name="Comma 6 9 2 3 3" xfId="41965" xr:uid="{00000000-0005-0000-0000-0000CB870000}"/>
    <cellStyle name="Comma 6 9 2 4" xfId="18742" xr:uid="{00000000-0005-0000-0000-0000CC870000}"/>
    <cellStyle name="Comma 6 9 2 4 2" xfId="49566" xr:uid="{00000000-0005-0000-0000-0000CD870000}"/>
    <cellStyle name="Comma 6 9 2 5" xfId="34156" xr:uid="{00000000-0005-0000-0000-0000CE870000}"/>
    <cellStyle name="Comma 6 9 3" xfId="5234" xr:uid="{00000000-0005-0000-0000-0000CF870000}"/>
    <cellStyle name="Comma 6 9 3 2" xfId="13044" xr:uid="{00000000-0005-0000-0000-0000D0870000}"/>
    <cellStyle name="Comma 6 9 3 2 2" xfId="28455" xr:uid="{00000000-0005-0000-0000-0000D1870000}"/>
    <cellStyle name="Comma 6 9 3 2 2 2" xfId="59279" xr:uid="{00000000-0005-0000-0000-0000D2870000}"/>
    <cellStyle name="Comma 6 9 3 2 3" xfId="43869" xr:uid="{00000000-0005-0000-0000-0000D3870000}"/>
    <cellStyle name="Comma 6 9 3 3" xfId="20646" xr:uid="{00000000-0005-0000-0000-0000D4870000}"/>
    <cellStyle name="Comma 6 9 3 3 2" xfId="51470" xr:uid="{00000000-0005-0000-0000-0000D5870000}"/>
    <cellStyle name="Comma 6 9 3 4" xfId="36060" xr:uid="{00000000-0005-0000-0000-0000D6870000}"/>
    <cellStyle name="Comma 6 9 4" xfId="9241" xr:uid="{00000000-0005-0000-0000-0000D7870000}"/>
    <cellStyle name="Comma 6 9 4 2" xfId="24652" xr:uid="{00000000-0005-0000-0000-0000D8870000}"/>
    <cellStyle name="Comma 6 9 4 2 2" xfId="55476" xr:uid="{00000000-0005-0000-0000-0000D9870000}"/>
    <cellStyle name="Comma 6 9 4 3" xfId="40066" xr:uid="{00000000-0005-0000-0000-0000DA870000}"/>
    <cellStyle name="Comma 6 9 5" xfId="16843" xr:uid="{00000000-0005-0000-0000-0000DB870000}"/>
    <cellStyle name="Comma 6 9 5 2" xfId="47667" xr:uid="{00000000-0005-0000-0000-0000DC870000}"/>
    <cellStyle name="Comma 6 9 6" xfId="32257" xr:uid="{00000000-0005-0000-0000-0000DD870000}"/>
    <cellStyle name="Comma 7" xfId="48" xr:uid="{00000000-0005-0000-0000-0000DE870000}"/>
    <cellStyle name="Comma 7 10" xfId="2066" xr:uid="{00000000-0005-0000-0000-0000DF870000}"/>
    <cellStyle name="Comma 7 10 2" xfId="5869" xr:uid="{00000000-0005-0000-0000-0000E0870000}"/>
    <cellStyle name="Comma 7 10 2 2" xfId="13679" xr:uid="{00000000-0005-0000-0000-0000E1870000}"/>
    <cellStyle name="Comma 7 10 2 2 2" xfId="29090" xr:uid="{00000000-0005-0000-0000-0000E2870000}"/>
    <cellStyle name="Comma 7 10 2 2 2 2" xfId="59914" xr:uid="{00000000-0005-0000-0000-0000E3870000}"/>
    <cellStyle name="Comma 7 10 2 2 3" xfId="44504" xr:uid="{00000000-0005-0000-0000-0000E4870000}"/>
    <cellStyle name="Comma 7 10 2 3" xfId="21281" xr:uid="{00000000-0005-0000-0000-0000E5870000}"/>
    <cellStyle name="Comma 7 10 2 3 2" xfId="52105" xr:uid="{00000000-0005-0000-0000-0000E6870000}"/>
    <cellStyle name="Comma 7 10 2 4" xfId="36695" xr:uid="{00000000-0005-0000-0000-0000E7870000}"/>
    <cellStyle name="Comma 7 10 3" xfId="9876" xr:uid="{00000000-0005-0000-0000-0000E8870000}"/>
    <cellStyle name="Comma 7 10 3 2" xfId="25287" xr:uid="{00000000-0005-0000-0000-0000E9870000}"/>
    <cellStyle name="Comma 7 10 3 2 2" xfId="56111" xr:uid="{00000000-0005-0000-0000-0000EA870000}"/>
    <cellStyle name="Comma 7 10 3 3" xfId="40701" xr:uid="{00000000-0005-0000-0000-0000EB870000}"/>
    <cellStyle name="Comma 7 10 4" xfId="17478" xr:uid="{00000000-0005-0000-0000-0000EC870000}"/>
    <cellStyle name="Comma 7 10 4 2" xfId="48302" xr:uid="{00000000-0005-0000-0000-0000ED870000}"/>
    <cellStyle name="Comma 7 10 5" xfId="32892" xr:uid="{00000000-0005-0000-0000-0000EE870000}"/>
    <cellStyle name="Comma 7 11" xfId="3970" xr:uid="{00000000-0005-0000-0000-0000EF870000}"/>
    <cellStyle name="Comma 7 11 2" xfId="11780" xr:uid="{00000000-0005-0000-0000-0000F0870000}"/>
    <cellStyle name="Comma 7 11 2 2" xfId="27191" xr:uid="{00000000-0005-0000-0000-0000F1870000}"/>
    <cellStyle name="Comma 7 11 2 2 2" xfId="58015" xr:uid="{00000000-0005-0000-0000-0000F2870000}"/>
    <cellStyle name="Comma 7 11 2 3" xfId="42605" xr:uid="{00000000-0005-0000-0000-0000F3870000}"/>
    <cellStyle name="Comma 7 11 3" xfId="19382" xr:uid="{00000000-0005-0000-0000-0000F4870000}"/>
    <cellStyle name="Comma 7 11 3 2" xfId="50206" xr:uid="{00000000-0005-0000-0000-0000F5870000}"/>
    <cellStyle name="Comma 7 11 4" xfId="34796" xr:uid="{00000000-0005-0000-0000-0000F6870000}"/>
    <cellStyle name="Comma 7 12" xfId="7977" xr:uid="{00000000-0005-0000-0000-0000F7870000}"/>
    <cellStyle name="Comma 7 12 2" xfId="23388" xr:uid="{00000000-0005-0000-0000-0000F8870000}"/>
    <cellStyle name="Comma 7 12 2 2" xfId="54212" xr:uid="{00000000-0005-0000-0000-0000F9870000}"/>
    <cellStyle name="Comma 7 12 3" xfId="38802" xr:uid="{00000000-0005-0000-0000-0000FA870000}"/>
    <cellStyle name="Comma 7 13" xfId="7768" xr:uid="{00000000-0005-0000-0000-0000FB870000}"/>
    <cellStyle name="Comma 7 13 2" xfId="23179" xr:uid="{00000000-0005-0000-0000-0000FC870000}"/>
    <cellStyle name="Comma 7 13 2 2" xfId="54003" xr:uid="{00000000-0005-0000-0000-0000FD870000}"/>
    <cellStyle name="Comma 7 13 3" xfId="38593" xr:uid="{00000000-0005-0000-0000-0000FE870000}"/>
    <cellStyle name="Comma 7 14" xfId="15579" xr:uid="{00000000-0005-0000-0000-0000FF870000}"/>
    <cellStyle name="Comma 7 14 2" xfId="46403" xr:uid="{00000000-0005-0000-0000-000000880000}"/>
    <cellStyle name="Comma 7 15" xfId="30993" xr:uid="{00000000-0005-0000-0000-000001880000}"/>
    <cellStyle name="Comma 7 16" xfId="161" xr:uid="{00000000-0005-0000-0000-000002880000}"/>
    <cellStyle name="Comma 7 2" xfId="72" xr:uid="{00000000-0005-0000-0000-000003880000}"/>
    <cellStyle name="Comma 7 2 10" xfId="3990" xr:uid="{00000000-0005-0000-0000-000004880000}"/>
    <cellStyle name="Comma 7 2 10 2" xfId="11800" xr:uid="{00000000-0005-0000-0000-000005880000}"/>
    <cellStyle name="Comma 7 2 10 2 2" xfId="27211" xr:uid="{00000000-0005-0000-0000-000006880000}"/>
    <cellStyle name="Comma 7 2 10 2 2 2" xfId="58035" xr:uid="{00000000-0005-0000-0000-000007880000}"/>
    <cellStyle name="Comma 7 2 10 2 3" xfId="42625" xr:uid="{00000000-0005-0000-0000-000008880000}"/>
    <cellStyle name="Comma 7 2 10 3" xfId="19402" xr:uid="{00000000-0005-0000-0000-000009880000}"/>
    <cellStyle name="Comma 7 2 10 3 2" xfId="50226" xr:uid="{00000000-0005-0000-0000-00000A880000}"/>
    <cellStyle name="Comma 7 2 10 4" xfId="34816" xr:uid="{00000000-0005-0000-0000-00000B880000}"/>
    <cellStyle name="Comma 7 2 11" xfId="7997" xr:uid="{00000000-0005-0000-0000-00000C880000}"/>
    <cellStyle name="Comma 7 2 11 2" xfId="23408" xr:uid="{00000000-0005-0000-0000-00000D880000}"/>
    <cellStyle name="Comma 7 2 11 2 2" xfId="54232" xr:uid="{00000000-0005-0000-0000-00000E880000}"/>
    <cellStyle name="Comma 7 2 11 3" xfId="38822" xr:uid="{00000000-0005-0000-0000-00000F880000}"/>
    <cellStyle name="Comma 7 2 12" xfId="7788" xr:uid="{00000000-0005-0000-0000-000010880000}"/>
    <cellStyle name="Comma 7 2 12 2" xfId="23199" xr:uid="{00000000-0005-0000-0000-000011880000}"/>
    <cellStyle name="Comma 7 2 12 2 2" xfId="54023" xr:uid="{00000000-0005-0000-0000-000012880000}"/>
    <cellStyle name="Comma 7 2 12 3" xfId="38613" xr:uid="{00000000-0005-0000-0000-000013880000}"/>
    <cellStyle name="Comma 7 2 13" xfId="15599" xr:uid="{00000000-0005-0000-0000-000014880000}"/>
    <cellStyle name="Comma 7 2 13 2" xfId="46423" xr:uid="{00000000-0005-0000-0000-000015880000}"/>
    <cellStyle name="Comma 7 2 14" xfId="31013" xr:uid="{00000000-0005-0000-0000-000016880000}"/>
    <cellStyle name="Comma 7 2 15" xfId="186" xr:uid="{00000000-0005-0000-0000-000017880000}"/>
    <cellStyle name="Comma 7 2 2" xfId="96" xr:uid="{00000000-0005-0000-0000-000018880000}"/>
    <cellStyle name="Comma 7 2 2 10" xfId="7873" xr:uid="{00000000-0005-0000-0000-000019880000}"/>
    <cellStyle name="Comma 7 2 2 10 2" xfId="23284" xr:uid="{00000000-0005-0000-0000-00001A880000}"/>
    <cellStyle name="Comma 7 2 2 10 2 2" xfId="54108" xr:uid="{00000000-0005-0000-0000-00001B880000}"/>
    <cellStyle name="Comma 7 2 2 10 3" xfId="38698" xr:uid="{00000000-0005-0000-0000-00001C880000}"/>
    <cellStyle name="Comma 7 2 2 11" xfId="15684" xr:uid="{00000000-0005-0000-0000-00001D880000}"/>
    <cellStyle name="Comma 7 2 2 11 2" xfId="46508" xr:uid="{00000000-0005-0000-0000-00001E880000}"/>
    <cellStyle name="Comma 7 2 2 12" xfId="31098" xr:uid="{00000000-0005-0000-0000-00001F880000}"/>
    <cellStyle name="Comma 7 2 2 13" xfId="271" xr:uid="{00000000-0005-0000-0000-000020880000}"/>
    <cellStyle name="Comma 7 2 2 2" xfId="353" xr:uid="{00000000-0005-0000-0000-000021880000}"/>
    <cellStyle name="Comma 7 2 2 2 10" xfId="15766" xr:uid="{00000000-0005-0000-0000-000022880000}"/>
    <cellStyle name="Comma 7 2 2 2 10 2" xfId="46590" xr:uid="{00000000-0005-0000-0000-000023880000}"/>
    <cellStyle name="Comma 7 2 2 2 11" xfId="31180" xr:uid="{00000000-0005-0000-0000-000024880000}"/>
    <cellStyle name="Comma 7 2 2 2 2" xfId="776" xr:uid="{00000000-0005-0000-0000-000025880000}"/>
    <cellStyle name="Comma 7 2 2 2 2 2" xfId="1409" xr:uid="{00000000-0005-0000-0000-000026880000}"/>
    <cellStyle name="Comma 7 2 2 2 2 2 2" xfId="3308" xr:uid="{00000000-0005-0000-0000-000027880000}"/>
    <cellStyle name="Comma 7 2 2 2 2 2 2 2" xfId="7111" xr:uid="{00000000-0005-0000-0000-000028880000}"/>
    <cellStyle name="Comma 7 2 2 2 2 2 2 2 2" xfId="14921" xr:uid="{00000000-0005-0000-0000-000029880000}"/>
    <cellStyle name="Comma 7 2 2 2 2 2 2 2 2 2" xfId="30332" xr:uid="{00000000-0005-0000-0000-00002A880000}"/>
    <cellStyle name="Comma 7 2 2 2 2 2 2 2 2 2 2" xfId="61156" xr:uid="{00000000-0005-0000-0000-00002B880000}"/>
    <cellStyle name="Comma 7 2 2 2 2 2 2 2 2 3" xfId="45746" xr:uid="{00000000-0005-0000-0000-00002C880000}"/>
    <cellStyle name="Comma 7 2 2 2 2 2 2 2 3" xfId="22523" xr:uid="{00000000-0005-0000-0000-00002D880000}"/>
    <cellStyle name="Comma 7 2 2 2 2 2 2 2 3 2" xfId="53347" xr:uid="{00000000-0005-0000-0000-00002E880000}"/>
    <cellStyle name="Comma 7 2 2 2 2 2 2 2 4" xfId="37937" xr:uid="{00000000-0005-0000-0000-00002F880000}"/>
    <cellStyle name="Comma 7 2 2 2 2 2 2 3" xfId="11118" xr:uid="{00000000-0005-0000-0000-000030880000}"/>
    <cellStyle name="Comma 7 2 2 2 2 2 2 3 2" xfId="26529" xr:uid="{00000000-0005-0000-0000-000031880000}"/>
    <cellStyle name="Comma 7 2 2 2 2 2 2 3 2 2" xfId="57353" xr:uid="{00000000-0005-0000-0000-000032880000}"/>
    <cellStyle name="Comma 7 2 2 2 2 2 2 3 3" xfId="41943" xr:uid="{00000000-0005-0000-0000-000033880000}"/>
    <cellStyle name="Comma 7 2 2 2 2 2 2 4" xfId="18720" xr:uid="{00000000-0005-0000-0000-000034880000}"/>
    <cellStyle name="Comma 7 2 2 2 2 2 2 4 2" xfId="49544" xr:uid="{00000000-0005-0000-0000-000035880000}"/>
    <cellStyle name="Comma 7 2 2 2 2 2 2 5" xfId="34134" xr:uid="{00000000-0005-0000-0000-000036880000}"/>
    <cellStyle name="Comma 7 2 2 2 2 2 3" xfId="5212" xr:uid="{00000000-0005-0000-0000-000037880000}"/>
    <cellStyle name="Comma 7 2 2 2 2 2 3 2" xfId="13022" xr:uid="{00000000-0005-0000-0000-000038880000}"/>
    <cellStyle name="Comma 7 2 2 2 2 2 3 2 2" xfId="28433" xr:uid="{00000000-0005-0000-0000-000039880000}"/>
    <cellStyle name="Comma 7 2 2 2 2 2 3 2 2 2" xfId="59257" xr:uid="{00000000-0005-0000-0000-00003A880000}"/>
    <cellStyle name="Comma 7 2 2 2 2 2 3 2 3" xfId="43847" xr:uid="{00000000-0005-0000-0000-00003B880000}"/>
    <cellStyle name="Comma 7 2 2 2 2 2 3 3" xfId="20624" xr:uid="{00000000-0005-0000-0000-00003C880000}"/>
    <cellStyle name="Comma 7 2 2 2 2 2 3 3 2" xfId="51448" xr:uid="{00000000-0005-0000-0000-00003D880000}"/>
    <cellStyle name="Comma 7 2 2 2 2 2 3 4" xfId="36038" xr:uid="{00000000-0005-0000-0000-00003E880000}"/>
    <cellStyle name="Comma 7 2 2 2 2 2 4" xfId="9219" xr:uid="{00000000-0005-0000-0000-00003F880000}"/>
    <cellStyle name="Comma 7 2 2 2 2 2 4 2" xfId="24630" xr:uid="{00000000-0005-0000-0000-000040880000}"/>
    <cellStyle name="Comma 7 2 2 2 2 2 4 2 2" xfId="55454" xr:uid="{00000000-0005-0000-0000-000041880000}"/>
    <cellStyle name="Comma 7 2 2 2 2 2 4 3" xfId="40044" xr:uid="{00000000-0005-0000-0000-000042880000}"/>
    <cellStyle name="Comma 7 2 2 2 2 2 5" xfId="16821" xr:uid="{00000000-0005-0000-0000-000043880000}"/>
    <cellStyle name="Comma 7 2 2 2 2 2 5 2" xfId="47645" xr:uid="{00000000-0005-0000-0000-000044880000}"/>
    <cellStyle name="Comma 7 2 2 2 2 2 6" xfId="32235" xr:uid="{00000000-0005-0000-0000-000045880000}"/>
    <cellStyle name="Comma 7 2 2 2 2 3" xfId="2042" xr:uid="{00000000-0005-0000-0000-000046880000}"/>
    <cellStyle name="Comma 7 2 2 2 2 3 2" xfId="3941" xr:uid="{00000000-0005-0000-0000-000047880000}"/>
    <cellStyle name="Comma 7 2 2 2 2 3 2 2" xfId="7744" xr:uid="{00000000-0005-0000-0000-000048880000}"/>
    <cellStyle name="Comma 7 2 2 2 2 3 2 2 2" xfId="15554" xr:uid="{00000000-0005-0000-0000-000049880000}"/>
    <cellStyle name="Comma 7 2 2 2 2 3 2 2 2 2" xfId="30965" xr:uid="{00000000-0005-0000-0000-00004A880000}"/>
    <cellStyle name="Comma 7 2 2 2 2 3 2 2 2 2 2" xfId="61789" xr:uid="{00000000-0005-0000-0000-00004B880000}"/>
    <cellStyle name="Comma 7 2 2 2 2 3 2 2 2 3" xfId="46379" xr:uid="{00000000-0005-0000-0000-00004C880000}"/>
    <cellStyle name="Comma 7 2 2 2 2 3 2 2 3" xfId="23156" xr:uid="{00000000-0005-0000-0000-00004D880000}"/>
    <cellStyle name="Comma 7 2 2 2 2 3 2 2 3 2" xfId="53980" xr:uid="{00000000-0005-0000-0000-00004E880000}"/>
    <cellStyle name="Comma 7 2 2 2 2 3 2 2 4" xfId="38570" xr:uid="{00000000-0005-0000-0000-00004F880000}"/>
    <cellStyle name="Comma 7 2 2 2 2 3 2 3" xfId="11751" xr:uid="{00000000-0005-0000-0000-000050880000}"/>
    <cellStyle name="Comma 7 2 2 2 2 3 2 3 2" xfId="27162" xr:uid="{00000000-0005-0000-0000-000051880000}"/>
    <cellStyle name="Comma 7 2 2 2 2 3 2 3 2 2" xfId="57986" xr:uid="{00000000-0005-0000-0000-000052880000}"/>
    <cellStyle name="Comma 7 2 2 2 2 3 2 3 3" xfId="42576" xr:uid="{00000000-0005-0000-0000-000053880000}"/>
    <cellStyle name="Comma 7 2 2 2 2 3 2 4" xfId="19353" xr:uid="{00000000-0005-0000-0000-000054880000}"/>
    <cellStyle name="Comma 7 2 2 2 2 3 2 4 2" xfId="50177" xr:uid="{00000000-0005-0000-0000-000055880000}"/>
    <cellStyle name="Comma 7 2 2 2 2 3 2 5" xfId="34767" xr:uid="{00000000-0005-0000-0000-000056880000}"/>
    <cellStyle name="Comma 7 2 2 2 2 3 3" xfId="5845" xr:uid="{00000000-0005-0000-0000-000057880000}"/>
    <cellStyle name="Comma 7 2 2 2 2 3 3 2" xfId="13655" xr:uid="{00000000-0005-0000-0000-000058880000}"/>
    <cellStyle name="Comma 7 2 2 2 2 3 3 2 2" xfId="29066" xr:uid="{00000000-0005-0000-0000-000059880000}"/>
    <cellStyle name="Comma 7 2 2 2 2 3 3 2 2 2" xfId="59890" xr:uid="{00000000-0005-0000-0000-00005A880000}"/>
    <cellStyle name="Comma 7 2 2 2 2 3 3 2 3" xfId="44480" xr:uid="{00000000-0005-0000-0000-00005B880000}"/>
    <cellStyle name="Comma 7 2 2 2 2 3 3 3" xfId="21257" xr:uid="{00000000-0005-0000-0000-00005C880000}"/>
    <cellStyle name="Comma 7 2 2 2 2 3 3 3 2" xfId="52081" xr:uid="{00000000-0005-0000-0000-00005D880000}"/>
    <cellStyle name="Comma 7 2 2 2 2 3 3 4" xfId="36671" xr:uid="{00000000-0005-0000-0000-00005E880000}"/>
    <cellStyle name="Comma 7 2 2 2 2 3 4" xfId="9852" xr:uid="{00000000-0005-0000-0000-00005F880000}"/>
    <cellStyle name="Comma 7 2 2 2 2 3 4 2" xfId="25263" xr:uid="{00000000-0005-0000-0000-000060880000}"/>
    <cellStyle name="Comma 7 2 2 2 2 3 4 2 2" xfId="56087" xr:uid="{00000000-0005-0000-0000-000061880000}"/>
    <cellStyle name="Comma 7 2 2 2 2 3 4 3" xfId="40677" xr:uid="{00000000-0005-0000-0000-000062880000}"/>
    <cellStyle name="Comma 7 2 2 2 2 3 5" xfId="17454" xr:uid="{00000000-0005-0000-0000-000063880000}"/>
    <cellStyle name="Comma 7 2 2 2 2 3 5 2" xfId="48278" xr:uid="{00000000-0005-0000-0000-000064880000}"/>
    <cellStyle name="Comma 7 2 2 2 2 3 6" xfId="32868" xr:uid="{00000000-0005-0000-0000-000065880000}"/>
    <cellStyle name="Comma 7 2 2 2 2 4" xfId="2675" xr:uid="{00000000-0005-0000-0000-000066880000}"/>
    <cellStyle name="Comma 7 2 2 2 2 4 2" xfId="6478" xr:uid="{00000000-0005-0000-0000-000067880000}"/>
    <cellStyle name="Comma 7 2 2 2 2 4 2 2" xfId="14288" xr:uid="{00000000-0005-0000-0000-000068880000}"/>
    <cellStyle name="Comma 7 2 2 2 2 4 2 2 2" xfId="29699" xr:uid="{00000000-0005-0000-0000-000069880000}"/>
    <cellStyle name="Comma 7 2 2 2 2 4 2 2 2 2" xfId="60523" xr:uid="{00000000-0005-0000-0000-00006A880000}"/>
    <cellStyle name="Comma 7 2 2 2 2 4 2 2 3" xfId="45113" xr:uid="{00000000-0005-0000-0000-00006B880000}"/>
    <cellStyle name="Comma 7 2 2 2 2 4 2 3" xfId="21890" xr:uid="{00000000-0005-0000-0000-00006C880000}"/>
    <cellStyle name="Comma 7 2 2 2 2 4 2 3 2" xfId="52714" xr:uid="{00000000-0005-0000-0000-00006D880000}"/>
    <cellStyle name="Comma 7 2 2 2 2 4 2 4" xfId="37304" xr:uid="{00000000-0005-0000-0000-00006E880000}"/>
    <cellStyle name="Comma 7 2 2 2 2 4 3" xfId="10485" xr:uid="{00000000-0005-0000-0000-00006F880000}"/>
    <cellStyle name="Comma 7 2 2 2 2 4 3 2" xfId="25896" xr:uid="{00000000-0005-0000-0000-000070880000}"/>
    <cellStyle name="Comma 7 2 2 2 2 4 3 2 2" xfId="56720" xr:uid="{00000000-0005-0000-0000-000071880000}"/>
    <cellStyle name="Comma 7 2 2 2 2 4 3 3" xfId="41310" xr:uid="{00000000-0005-0000-0000-000072880000}"/>
    <cellStyle name="Comma 7 2 2 2 2 4 4" xfId="18087" xr:uid="{00000000-0005-0000-0000-000073880000}"/>
    <cellStyle name="Comma 7 2 2 2 2 4 4 2" xfId="48911" xr:uid="{00000000-0005-0000-0000-000074880000}"/>
    <cellStyle name="Comma 7 2 2 2 2 4 5" xfId="33501" xr:uid="{00000000-0005-0000-0000-000075880000}"/>
    <cellStyle name="Comma 7 2 2 2 2 5" xfId="4579" xr:uid="{00000000-0005-0000-0000-000076880000}"/>
    <cellStyle name="Comma 7 2 2 2 2 5 2" xfId="12389" xr:uid="{00000000-0005-0000-0000-000077880000}"/>
    <cellStyle name="Comma 7 2 2 2 2 5 2 2" xfId="27800" xr:uid="{00000000-0005-0000-0000-000078880000}"/>
    <cellStyle name="Comma 7 2 2 2 2 5 2 2 2" xfId="58624" xr:uid="{00000000-0005-0000-0000-000079880000}"/>
    <cellStyle name="Comma 7 2 2 2 2 5 2 3" xfId="43214" xr:uid="{00000000-0005-0000-0000-00007A880000}"/>
    <cellStyle name="Comma 7 2 2 2 2 5 3" xfId="19991" xr:uid="{00000000-0005-0000-0000-00007B880000}"/>
    <cellStyle name="Comma 7 2 2 2 2 5 3 2" xfId="50815" xr:uid="{00000000-0005-0000-0000-00007C880000}"/>
    <cellStyle name="Comma 7 2 2 2 2 5 4" xfId="35405" xr:uid="{00000000-0005-0000-0000-00007D880000}"/>
    <cellStyle name="Comma 7 2 2 2 2 6" xfId="8586" xr:uid="{00000000-0005-0000-0000-00007E880000}"/>
    <cellStyle name="Comma 7 2 2 2 2 6 2" xfId="23997" xr:uid="{00000000-0005-0000-0000-00007F880000}"/>
    <cellStyle name="Comma 7 2 2 2 2 6 2 2" xfId="54821" xr:uid="{00000000-0005-0000-0000-000080880000}"/>
    <cellStyle name="Comma 7 2 2 2 2 6 3" xfId="39411" xr:uid="{00000000-0005-0000-0000-000081880000}"/>
    <cellStyle name="Comma 7 2 2 2 2 7" xfId="16188" xr:uid="{00000000-0005-0000-0000-000082880000}"/>
    <cellStyle name="Comma 7 2 2 2 2 7 2" xfId="47012" xr:uid="{00000000-0005-0000-0000-000083880000}"/>
    <cellStyle name="Comma 7 2 2 2 2 8" xfId="31602" xr:uid="{00000000-0005-0000-0000-000084880000}"/>
    <cellStyle name="Comma 7 2 2 2 3" xfId="567" xr:uid="{00000000-0005-0000-0000-000085880000}"/>
    <cellStyle name="Comma 7 2 2 2 3 2" xfId="1200" xr:uid="{00000000-0005-0000-0000-000086880000}"/>
    <cellStyle name="Comma 7 2 2 2 3 2 2" xfId="3099" xr:uid="{00000000-0005-0000-0000-000087880000}"/>
    <cellStyle name="Comma 7 2 2 2 3 2 2 2" xfId="6902" xr:uid="{00000000-0005-0000-0000-000088880000}"/>
    <cellStyle name="Comma 7 2 2 2 3 2 2 2 2" xfId="14712" xr:uid="{00000000-0005-0000-0000-000089880000}"/>
    <cellStyle name="Comma 7 2 2 2 3 2 2 2 2 2" xfId="30123" xr:uid="{00000000-0005-0000-0000-00008A880000}"/>
    <cellStyle name="Comma 7 2 2 2 3 2 2 2 2 2 2" xfId="60947" xr:uid="{00000000-0005-0000-0000-00008B880000}"/>
    <cellStyle name="Comma 7 2 2 2 3 2 2 2 2 3" xfId="45537" xr:uid="{00000000-0005-0000-0000-00008C880000}"/>
    <cellStyle name="Comma 7 2 2 2 3 2 2 2 3" xfId="22314" xr:uid="{00000000-0005-0000-0000-00008D880000}"/>
    <cellStyle name="Comma 7 2 2 2 3 2 2 2 3 2" xfId="53138" xr:uid="{00000000-0005-0000-0000-00008E880000}"/>
    <cellStyle name="Comma 7 2 2 2 3 2 2 2 4" xfId="37728" xr:uid="{00000000-0005-0000-0000-00008F880000}"/>
    <cellStyle name="Comma 7 2 2 2 3 2 2 3" xfId="10909" xr:uid="{00000000-0005-0000-0000-000090880000}"/>
    <cellStyle name="Comma 7 2 2 2 3 2 2 3 2" xfId="26320" xr:uid="{00000000-0005-0000-0000-000091880000}"/>
    <cellStyle name="Comma 7 2 2 2 3 2 2 3 2 2" xfId="57144" xr:uid="{00000000-0005-0000-0000-000092880000}"/>
    <cellStyle name="Comma 7 2 2 2 3 2 2 3 3" xfId="41734" xr:uid="{00000000-0005-0000-0000-000093880000}"/>
    <cellStyle name="Comma 7 2 2 2 3 2 2 4" xfId="18511" xr:uid="{00000000-0005-0000-0000-000094880000}"/>
    <cellStyle name="Comma 7 2 2 2 3 2 2 4 2" xfId="49335" xr:uid="{00000000-0005-0000-0000-000095880000}"/>
    <cellStyle name="Comma 7 2 2 2 3 2 2 5" xfId="33925" xr:uid="{00000000-0005-0000-0000-000096880000}"/>
    <cellStyle name="Comma 7 2 2 2 3 2 3" xfId="5003" xr:uid="{00000000-0005-0000-0000-000097880000}"/>
    <cellStyle name="Comma 7 2 2 2 3 2 3 2" xfId="12813" xr:uid="{00000000-0005-0000-0000-000098880000}"/>
    <cellStyle name="Comma 7 2 2 2 3 2 3 2 2" xfId="28224" xr:uid="{00000000-0005-0000-0000-000099880000}"/>
    <cellStyle name="Comma 7 2 2 2 3 2 3 2 2 2" xfId="59048" xr:uid="{00000000-0005-0000-0000-00009A880000}"/>
    <cellStyle name="Comma 7 2 2 2 3 2 3 2 3" xfId="43638" xr:uid="{00000000-0005-0000-0000-00009B880000}"/>
    <cellStyle name="Comma 7 2 2 2 3 2 3 3" xfId="20415" xr:uid="{00000000-0005-0000-0000-00009C880000}"/>
    <cellStyle name="Comma 7 2 2 2 3 2 3 3 2" xfId="51239" xr:uid="{00000000-0005-0000-0000-00009D880000}"/>
    <cellStyle name="Comma 7 2 2 2 3 2 3 4" xfId="35829" xr:uid="{00000000-0005-0000-0000-00009E880000}"/>
    <cellStyle name="Comma 7 2 2 2 3 2 4" xfId="9010" xr:uid="{00000000-0005-0000-0000-00009F880000}"/>
    <cellStyle name="Comma 7 2 2 2 3 2 4 2" xfId="24421" xr:uid="{00000000-0005-0000-0000-0000A0880000}"/>
    <cellStyle name="Comma 7 2 2 2 3 2 4 2 2" xfId="55245" xr:uid="{00000000-0005-0000-0000-0000A1880000}"/>
    <cellStyle name="Comma 7 2 2 2 3 2 4 3" xfId="39835" xr:uid="{00000000-0005-0000-0000-0000A2880000}"/>
    <cellStyle name="Comma 7 2 2 2 3 2 5" xfId="16612" xr:uid="{00000000-0005-0000-0000-0000A3880000}"/>
    <cellStyle name="Comma 7 2 2 2 3 2 5 2" xfId="47436" xr:uid="{00000000-0005-0000-0000-0000A4880000}"/>
    <cellStyle name="Comma 7 2 2 2 3 2 6" xfId="32026" xr:uid="{00000000-0005-0000-0000-0000A5880000}"/>
    <cellStyle name="Comma 7 2 2 2 3 3" xfId="1833" xr:uid="{00000000-0005-0000-0000-0000A6880000}"/>
    <cellStyle name="Comma 7 2 2 2 3 3 2" xfId="3732" xr:uid="{00000000-0005-0000-0000-0000A7880000}"/>
    <cellStyle name="Comma 7 2 2 2 3 3 2 2" xfId="7535" xr:uid="{00000000-0005-0000-0000-0000A8880000}"/>
    <cellStyle name="Comma 7 2 2 2 3 3 2 2 2" xfId="15345" xr:uid="{00000000-0005-0000-0000-0000A9880000}"/>
    <cellStyle name="Comma 7 2 2 2 3 3 2 2 2 2" xfId="30756" xr:uid="{00000000-0005-0000-0000-0000AA880000}"/>
    <cellStyle name="Comma 7 2 2 2 3 3 2 2 2 2 2" xfId="61580" xr:uid="{00000000-0005-0000-0000-0000AB880000}"/>
    <cellStyle name="Comma 7 2 2 2 3 3 2 2 2 3" xfId="46170" xr:uid="{00000000-0005-0000-0000-0000AC880000}"/>
    <cellStyle name="Comma 7 2 2 2 3 3 2 2 3" xfId="22947" xr:uid="{00000000-0005-0000-0000-0000AD880000}"/>
    <cellStyle name="Comma 7 2 2 2 3 3 2 2 3 2" xfId="53771" xr:uid="{00000000-0005-0000-0000-0000AE880000}"/>
    <cellStyle name="Comma 7 2 2 2 3 3 2 2 4" xfId="38361" xr:uid="{00000000-0005-0000-0000-0000AF880000}"/>
    <cellStyle name="Comma 7 2 2 2 3 3 2 3" xfId="11542" xr:uid="{00000000-0005-0000-0000-0000B0880000}"/>
    <cellStyle name="Comma 7 2 2 2 3 3 2 3 2" xfId="26953" xr:uid="{00000000-0005-0000-0000-0000B1880000}"/>
    <cellStyle name="Comma 7 2 2 2 3 3 2 3 2 2" xfId="57777" xr:uid="{00000000-0005-0000-0000-0000B2880000}"/>
    <cellStyle name="Comma 7 2 2 2 3 3 2 3 3" xfId="42367" xr:uid="{00000000-0005-0000-0000-0000B3880000}"/>
    <cellStyle name="Comma 7 2 2 2 3 3 2 4" xfId="19144" xr:uid="{00000000-0005-0000-0000-0000B4880000}"/>
    <cellStyle name="Comma 7 2 2 2 3 3 2 4 2" xfId="49968" xr:uid="{00000000-0005-0000-0000-0000B5880000}"/>
    <cellStyle name="Comma 7 2 2 2 3 3 2 5" xfId="34558" xr:uid="{00000000-0005-0000-0000-0000B6880000}"/>
    <cellStyle name="Comma 7 2 2 2 3 3 3" xfId="5636" xr:uid="{00000000-0005-0000-0000-0000B7880000}"/>
    <cellStyle name="Comma 7 2 2 2 3 3 3 2" xfId="13446" xr:uid="{00000000-0005-0000-0000-0000B8880000}"/>
    <cellStyle name="Comma 7 2 2 2 3 3 3 2 2" xfId="28857" xr:uid="{00000000-0005-0000-0000-0000B9880000}"/>
    <cellStyle name="Comma 7 2 2 2 3 3 3 2 2 2" xfId="59681" xr:uid="{00000000-0005-0000-0000-0000BA880000}"/>
    <cellStyle name="Comma 7 2 2 2 3 3 3 2 3" xfId="44271" xr:uid="{00000000-0005-0000-0000-0000BB880000}"/>
    <cellStyle name="Comma 7 2 2 2 3 3 3 3" xfId="21048" xr:uid="{00000000-0005-0000-0000-0000BC880000}"/>
    <cellStyle name="Comma 7 2 2 2 3 3 3 3 2" xfId="51872" xr:uid="{00000000-0005-0000-0000-0000BD880000}"/>
    <cellStyle name="Comma 7 2 2 2 3 3 3 4" xfId="36462" xr:uid="{00000000-0005-0000-0000-0000BE880000}"/>
    <cellStyle name="Comma 7 2 2 2 3 3 4" xfId="9643" xr:uid="{00000000-0005-0000-0000-0000BF880000}"/>
    <cellStyle name="Comma 7 2 2 2 3 3 4 2" xfId="25054" xr:uid="{00000000-0005-0000-0000-0000C0880000}"/>
    <cellStyle name="Comma 7 2 2 2 3 3 4 2 2" xfId="55878" xr:uid="{00000000-0005-0000-0000-0000C1880000}"/>
    <cellStyle name="Comma 7 2 2 2 3 3 4 3" xfId="40468" xr:uid="{00000000-0005-0000-0000-0000C2880000}"/>
    <cellStyle name="Comma 7 2 2 2 3 3 5" xfId="17245" xr:uid="{00000000-0005-0000-0000-0000C3880000}"/>
    <cellStyle name="Comma 7 2 2 2 3 3 5 2" xfId="48069" xr:uid="{00000000-0005-0000-0000-0000C4880000}"/>
    <cellStyle name="Comma 7 2 2 2 3 3 6" xfId="32659" xr:uid="{00000000-0005-0000-0000-0000C5880000}"/>
    <cellStyle name="Comma 7 2 2 2 3 4" xfId="2466" xr:uid="{00000000-0005-0000-0000-0000C6880000}"/>
    <cellStyle name="Comma 7 2 2 2 3 4 2" xfId="6269" xr:uid="{00000000-0005-0000-0000-0000C7880000}"/>
    <cellStyle name="Comma 7 2 2 2 3 4 2 2" xfId="14079" xr:uid="{00000000-0005-0000-0000-0000C8880000}"/>
    <cellStyle name="Comma 7 2 2 2 3 4 2 2 2" xfId="29490" xr:uid="{00000000-0005-0000-0000-0000C9880000}"/>
    <cellStyle name="Comma 7 2 2 2 3 4 2 2 2 2" xfId="60314" xr:uid="{00000000-0005-0000-0000-0000CA880000}"/>
    <cellStyle name="Comma 7 2 2 2 3 4 2 2 3" xfId="44904" xr:uid="{00000000-0005-0000-0000-0000CB880000}"/>
    <cellStyle name="Comma 7 2 2 2 3 4 2 3" xfId="21681" xr:uid="{00000000-0005-0000-0000-0000CC880000}"/>
    <cellStyle name="Comma 7 2 2 2 3 4 2 3 2" xfId="52505" xr:uid="{00000000-0005-0000-0000-0000CD880000}"/>
    <cellStyle name="Comma 7 2 2 2 3 4 2 4" xfId="37095" xr:uid="{00000000-0005-0000-0000-0000CE880000}"/>
    <cellStyle name="Comma 7 2 2 2 3 4 3" xfId="10276" xr:uid="{00000000-0005-0000-0000-0000CF880000}"/>
    <cellStyle name="Comma 7 2 2 2 3 4 3 2" xfId="25687" xr:uid="{00000000-0005-0000-0000-0000D0880000}"/>
    <cellStyle name="Comma 7 2 2 2 3 4 3 2 2" xfId="56511" xr:uid="{00000000-0005-0000-0000-0000D1880000}"/>
    <cellStyle name="Comma 7 2 2 2 3 4 3 3" xfId="41101" xr:uid="{00000000-0005-0000-0000-0000D2880000}"/>
    <cellStyle name="Comma 7 2 2 2 3 4 4" xfId="17878" xr:uid="{00000000-0005-0000-0000-0000D3880000}"/>
    <cellStyle name="Comma 7 2 2 2 3 4 4 2" xfId="48702" xr:uid="{00000000-0005-0000-0000-0000D4880000}"/>
    <cellStyle name="Comma 7 2 2 2 3 4 5" xfId="33292" xr:uid="{00000000-0005-0000-0000-0000D5880000}"/>
    <cellStyle name="Comma 7 2 2 2 3 5" xfId="4370" xr:uid="{00000000-0005-0000-0000-0000D6880000}"/>
    <cellStyle name="Comma 7 2 2 2 3 5 2" xfId="12180" xr:uid="{00000000-0005-0000-0000-0000D7880000}"/>
    <cellStyle name="Comma 7 2 2 2 3 5 2 2" xfId="27591" xr:uid="{00000000-0005-0000-0000-0000D8880000}"/>
    <cellStyle name="Comma 7 2 2 2 3 5 2 2 2" xfId="58415" xr:uid="{00000000-0005-0000-0000-0000D9880000}"/>
    <cellStyle name="Comma 7 2 2 2 3 5 2 3" xfId="43005" xr:uid="{00000000-0005-0000-0000-0000DA880000}"/>
    <cellStyle name="Comma 7 2 2 2 3 5 3" xfId="19782" xr:uid="{00000000-0005-0000-0000-0000DB880000}"/>
    <cellStyle name="Comma 7 2 2 2 3 5 3 2" xfId="50606" xr:uid="{00000000-0005-0000-0000-0000DC880000}"/>
    <cellStyle name="Comma 7 2 2 2 3 5 4" xfId="35196" xr:uid="{00000000-0005-0000-0000-0000DD880000}"/>
    <cellStyle name="Comma 7 2 2 2 3 6" xfId="8377" xr:uid="{00000000-0005-0000-0000-0000DE880000}"/>
    <cellStyle name="Comma 7 2 2 2 3 6 2" xfId="23788" xr:uid="{00000000-0005-0000-0000-0000DF880000}"/>
    <cellStyle name="Comma 7 2 2 2 3 6 2 2" xfId="54612" xr:uid="{00000000-0005-0000-0000-0000E0880000}"/>
    <cellStyle name="Comma 7 2 2 2 3 6 3" xfId="39202" xr:uid="{00000000-0005-0000-0000-0000E1880000}"/>
    <cellStyle name="Comma 7 2 2 2 3 7" xfId="15979" xr:uid="{00000000-0005-0000-0000-0000E2880000}"/>
    <cellStyle name="Comma 7 2 2 2 3 7 2" xfId="46803" xr:uid="{00000000-0005-0000-0000-0000E3880000}"/>
    <cellStyle name="Comma 7 2 2 2 3 8" xfId="31393" xr:uid="{00000000-0005-0000-0000-0000E4880000}"/>
    <cellStyle name="Comma 7 2 2 2 4" xfId="987" xr:uid="{00000000-0005-0000-0000-0000E5880000}"/>
    <cellStyle name="Comma 7 2 2 2 4 2" xfId="2886" xr:uid="{00000000-0005-0000-0000-0000E6880000}"/>
    <cellStyle name="Comma 7 2 2 2 4 2 2" xfId="6689" xr:uid="{00000000-0005-0000-0000-0000E7880000}"/>
    <cellStyle name="Comma 7 2 2 2 4 2 2 2" xfId="14499" xr:uid="{00000000-0005-0000-0000-0000E8880000}"/>
    <cellStyle name="Comma 7 2 2 2 4 2 2 2 2" xfId="29910" xr:uid="{00000000-0005-0000-0000-0000E9880000}"/>
    <cellStyle name="Comma 7 2 2 2 4 2 2 2 2 2" xfId="60734" xr:uid="{00000000-0005-0000-0000-0000EA880000}"/>
    <cellStyle name="Comma 7 2 2 2 4 2 2 2 3" xfId="45324" xr:uid="{00000000-0005-0000-0000-0000EB880000}"/>
    <cellStyle name="Comma 7 2 2 2 4 2 2 3" xfId="22101" xr:uid="{00000000-0005-0000-0000-0000EC880000}"/>
    <cellStyle name="Comma 7 2 2 2 4 2 2 3 2" xfId="52925" xr:uid="{00000000-0005-0000-0000-0000ED880000}"/>
    <cellStyle name="Comma 7 2 2 2 4 2 2 4" xfId="37515" xr:uid="{00000000-0005-0000-0000-0000EE880000}"/>
    <cellStyle name="Comma 7 2 2 2 4 2 3" xfId="10696" xr:uid="{00000000-0005-0000-0000-0000EF880000}"/>
    <cellStyle name="Comma 7 2 2 2 4 2 3 2" xfId="26107" xr:uid="{00000000-0005-0000-0000-0000F0880000}"/>
    <cellStyle name="Comma 7 2 2 2 4 2 3 2 2" xfId="56931" xr:uid="{00000000-0005-0000-0000-0000F1880000}"/>
    <cellStyle name="Comma 7 2 2 2 4 2 3 3" xfId="41521" xr:uid="{00000000-0005-0000-0000-0000F2880000}"/>
    <cellStyle name="Comma 7 2 2 2 4 2 4" xfId="18298" xr:uid="{00000000-0005-0000-0000-0000F3880000}"/>
    <cellStyle name="Comma 7 2 2 2 4 2 4 2" xfId="49122" xr:uid="{00000000-0005-0000-0000-0000F4880000}"/>
    <cellStyle name="Comma 7 2 2 2 4 2 5" xfId="33712" xr:uid="{00000000-0005-0000-0000-0000F5880000}"/>
    <cellStyle name="Comma 7 2 2 2 4 3" xfId="4790" xr:uid="{00000000-0005-0000-0000-0000F6880000}"/>
    <cellStyle name="Comma 7 2 2 2 4 3 2" xfId="12600" xr:uid="{00000000-0005-0000-0000-0000F7880000}"/>
    <cellStyle name="Comma 7 2 2 2 4 3 2 2" xfId="28011" xr:uid="{00000000-0005-0000-0000-0000F8880000}"/>
    <cellStyle name="Comma 7 2 2 2 4 3 2 2 2" xfId="58835" xr:uid="{00000000-0005-0000-0000-0000F9880000}"/>
    <cellStyle name="Comma 7 2 2 2 4 3 2 3" xfId="43425" xr:uid="{00000000-0005-0000-0000-0000FA880000}"/>
    <cellStyle name="Comma 7 2 2 2 4 3 3" xfId="20202" xr:uid="{00000000-0005-0000-0000-0000FB880000}"/>
    <cellStyle name="Comma 7 2 2 2 4 3 3 2" xfId="51026" xr:uid="{00000000-0005-0000-0000-0000FC880000}"/>
    <cellStyle name="Comma 7 2 2 2 4 3 4" xfId="35616" xr:uid="{00000000-0005-0000-0000-0000FD880000}"/>
    <cellStyle name="Comma 7 2 2 2 4 4" xfId="8797" xr:uid="{00000000-0005-0000-0000-0000FE880000}"/>
    <cellStyle name="Comma 7 2 2 2 4 4 2" xfId="24208" xr:uid="{00000000-0005-0000-0000-0000FF880000}"/>
    <cellStyle name="Comma 7 2 2 2 4 4 2 2" xfId="55032" xr:uid="{00000000-0005-0000-0000-000000890000}"/>
    <cellStyle name="Comma 7 2 2 2 4 4 3" xfId="39622" xr:uid="{00000000-0005-0000-0000-000001890000}"/>
    <cellStyle name="Comma 7 2 2 2 4 5" xfId="16399" xr:uid="{00000000-0005-0000-0000-000002890000}"/>
    <cellStyle name="Comma 7 2 2 2 4 5 2" xfId="47223" xr:uid="{00000000-0005-0000-0000-000003890000}"/>
    <cellStyle name="Comma 7 2 2 2 4 6" xfId="31813" xr:uid="{00000000-0005-0000-0000-000004890000}"/>
    <cellStyle name="Comma 7 2 2 2 5" xfId="1620" xr:uid="{00000000-0005-0000-0000-000005890000}"/>
    <cellStyle name="Comma 7 2 2 2 5 2" xfId="3519" xr:uid="{00000000-0005-0000-0000-000006890000}"/>
    <cellStyle name="Comma 7 2 2 2 5 2 2" xfId="7322" xr:uid="{00000000-0005-0000-0000-000007890000}"/>
    <cellStyle name="Comma 7 2 2 2 5 2 2 2" xfId="15132" xr:uid="{00000000-0005-0000-0000-000008890000}"/>
    <cellStyle name="Comma 7 2 2 2 5 2 2 2 2" xfId="30543" xr:uid="{00000000-0005-0000-0000-000009890000}"/>
    <cellStyle name="Comma 7 2 2 2 5 2 2 2 2 2" xfId="61367" xr:uid="{00000000-0005-0000-0000-00000A890000}"/>
    <cellStyle name="Comma 7 2 2 2 5 2 2 2 3" xfId="45957" xr:uid="{00000000-0005-0000-0000-00000B890000}"/>
    <cellStyle name="Comma 7 2 2 2 5 2 2 3" xfId="22734" xr:uid="{00000000-0005-0000-0000-00000C890000}"/>
    <cellStyle name="Comma 7 2 2 2 5 2 2 3 2" xfId="53558" xr:uid="{00000000-0005-0000-0000-00000D890000}"/>
    <cellStyle name="Comma 7 2 2 2 5 2 2 4" xfId="38148" xr:uid="{00000000-0005-0000-0000-00000E890000}"/>
    <cellStyle name="Comma 7 2 2 2 5 2 3" xfId="11329" xr:uid="{00000000-0005-0000-0000-00000F890000}"/>
    <cellStyle name="Comma 7 2 2 2 5 2 3 2" xfId="26740" xr:uid="{00000000-0005-0000-0000-000010890000}"/>
    <cellStyle name="Comma 7 2 2 2 5 2 3 2 2" xfId="57564" xr:uid="{00000000-0005-0000-0000-000011890000}"/>
    <cellStyle name="Comma 7 2 2 2 5 2 3 3" xfId="42154" xr:uid="{00000000-0005-0000-0000-000012890000}"/>
    <cellStyle name="Comma 7 2 2 2 5 2 4" xfId="18931" xr:uid="{00000000-0005-0000-0000-000013890000}"/>
    <cellStyle name="Comma 7 2 2 2 5 2 4 2" xfId="49755" xr:uid="{00000000-0005-0000-0000-000014890000}"/>
    <cellStyle name="Comma 7 2 2 2 5 2 5" xfId="34345" xr:uid="{00000000-0005-0000-0000-000015890000}"/>
    <cellStyle name="Comma 7 2 2 2 5 3" xfId="5423" xr:uid="{00000000-0005-0000-0000-000016890000}"/>
    <cellStyle name="Comma 7 2 2 2 5 3 2" xfId="13233" xr:uid="{00000000-0005-0000-0000-000017890000}"/>
    <cellStyle name="Comma 7 2 2 2 5 3 2 2" xfId="28644" xr:uid="{00000000-0005-0000-0000-000018890000}"/>
    <cellStyle name="Comma 7 2 2 2 5 3 2 2 2" xfId="59468" xr:uid="{00000000-0005-0000-0000-000019890000}"/>
    <cellStyle name="Comma 7 2 2 2 5 3 2 3" xfId="44058" xr:uid="{00000000-0005-0000-0000-00001A890000}"/>
    <cellStyle name="Comma 7 2 2 2 5 3 3" xfId="20835" xr:uid="{00000000-0005-0000-0000-00001B890000}"/>
    <cellStyle name="Comma 7 2 2 2 5 3 3 2" xfId="51659" xr:uid="{00000000-0005-0000-0000-00001C890000}"/>
    <cellStyle name="Comma 7 2 2 2 5 3 4" xfId="36249" xr:uid="{00000000-0005-0000-0000-00001D890000}"/>
    <cellStyle name="Comma 7 2 2 2 5 4" xfId="9430" xr:uid="{00000000-0005-0000-0000-00001E890000}"/>
    <cellStyle name="Comma 7 2 2 2 5 4 2" xfId="24841" xr:uid="{00000000-0005-0000-0000-00001F890000}"/>
    <cellStyle name="Comma 7 2 2 2 5 4 2 2" xfId="55665" xr:uid="{00000000-0005-0000-0000-000020890000}"/>
    <cellStyle name="Comma 7 2 2 2 5 4 3" xfId="40255" xr:uid="{00000000-0005-0000-0000-000021890000}"/>
    <cellStyle name="Comma 7 2 2 2 5 5" xfId="17032" xr:uid="{00000000-0005-0000-0000-000022890000}"/>
    <cellStyle name="Comma 7 2 2 2 5 5 2" xfId="47856" xr:uid="{00000000-0005-0000-0000-000023890000}"/>
    <cellStyle name="Comma 7 2 2 2 5 6" xfId="32446" xr:uid="{00000000-0005-0000-0000-000024890000}"/>
    <cellStyle name="Comma 7 2 2 2 6" xfId="2253" xr:uid="{00000000-0005-0000-0000-000025890000}"/>
    <cellStyle name="Comma 7 2 2 2 6 2" xfId="6056" xr:uid="{00000000-0005-0000-0000-000026890000}"/>
    <cellStyle name="Comma 7 2 2 2 6 2 2" xfId="13866" xr:uid="{00000000-0005-0000-0000-000027890000}"/>
    <cellStyle name="Comma 7 2 2 2 6 2 2 2" xfId="29277" xr:uid="{00000000-0005-0000-0000-000028890000}"/>
    <cellStyle name="Comma 7 2 2 2 6 2 2 2 2" xfId="60101" xr:uid="{00000000-0005-0000-0000-000029890000}"/>
    <cellStyle name="Comma 7 2 2 2 6 2 2 3" xfId="44691" xr:uid="{00000000-0005-0000-0000-00002A890000}"/>
    <cellStyle name="Comma 7 2 2 2 6 2 3" xfId="21468" xr:uid="{00000000-0005-0000-0000-00002B890000}"/>
    <cellStyle name="Comma 7 2 2 2 6 2 3 2" xfId="52292" xr:uid="{00000000-0005-0000-0000-00002C890000}"/>
    <cellStyle name="Comma 7 2 2 2 6 2 4" xfId="36882" xr:uid="{00000000-0005-0000-0000-00002D890000}"/>
    <cellStyle name="Comma 7 2 2 2 6 3" xfId="10063" xr:uid="{00000000-0005-0000-0000-00002E890000}"/>
    <cellStyle name="Comma 7 2 2 2 6 3 2" xfId="25474" xr:uid="{00000000-0005-0000-0000-00002F890000}"/>
    <cellStyle name="Comma 7 2 2 2 6 3 2 2" xfId="56298" xr:uid="{00000000-0005-0000-0000-000030890000}"/>
    <cellStyle name="Comma 7 2 2 2 6 3 3" xfId="40888" xr:uid="{00000000-0005-0000-0000-000031890000}"/>
    <cellStyle name="Comma 7 2 2 2 6 4" xfId="17665" xr:uid="{00000000-0005-0000-0000-000032890000}"/>
    <cellStyle name="Comma 7 2 2 2 6 4 2" xfId="48489" xr:uid="{00000000-0005-0000-0000-000033890000}"/>
    <cellStyle name="Comma 7 2 2 2 6 5" xfId="33079" xr:uid="{00000000-0005-0000-0000-000034890000}"/>
    <cellStyle name="Comma 7 2 2 2 7" xfId="4157" xr:uid="{00000000-0005-0000-0000-000035890000}"/>
    <cellStyle name="Comma 7 2 2 2 7 2" xfId="11967" xr:uid="{00000000-0005-0000-0000-000036890000}"/>
    <cellStyle name="Comma 7 2 2 2 7 2 2" xfId="27378" xr:uid="{00000000-0005-0000-0000-000037890000}"/>
    <cellStyle name="Comma 7 2 2 2 7 2 2 2" xfId="58202" xr:uid="{00000000-0005-0000-0000-000038890000}"/>
    <cellStyle name="Comma 7 2 2 2 7 2 3" xfId="42792" xr:uid="{00000000-0005-0000-0000-000039890000}"/>
    <cellStyle name="Comma 7 2 2 2 7 3" xfId="19569" xr:uid="{00000000-0005-0000-0000-00003A890000}"/>
    <cellStyle name="Comma 7 2 2 2 7 3 2" xfId="50393" xr:uid="{00000000-0005-0000-0000-00003B890000}"/>
    <cellStyle name="Comma 7 2 2 2 7 4" xfId="34983" xr:uid="{00000000-0005-0000-0000-00003C890000}"/>
    <cellStyle name="Comma 7 2 2 2 8" xfId="8164" xr:uid="{00000000-0005-0000-0000-00003D890000}"/>
    <cellStyle name="Comma 7 2 2 2 8 2" xfId="23575" xr:uid="{00000000-0005-0000-0000-00003E890000}"/>
    <cellStyle name="Comma 7 2 2 2 8 2 2" xfId="54399" xr:uid="{00000000-0005-0000-0000-00003F890000}"/>
    <cellStyle name="Comma 7 2 2 2 8 3" xfId="38989" xr:uid="{00000000-0005-0000-0000-000040890000}"/>
    <cellStyle name="Comma 7 2 2 2 9" xfId="7955" xr:uid="{00000000-0005-0000-0000-000041890000}"/>
    <cellStyle name="Comma 7 2 2 2 9 2" xfId="23366" xr:uid="{00000000-0005-0000-0000-000042890000}"/>
    <cellStyle name="Comma 7 2 2 2 9 2 2" xfId="54190" xr:uid="{00000000-0005-0000-0000-000043890000}"/>
    <cellStyle name="Comma 7 2 2 2 9 3" xfId="38780" xr:uid="{00000000-0005-0000-0000-000044890000}"/>
    <cellStyle name="Comma 7 2 2 3" xfId="694" xr:uid="{00000000-0005-0000-0000-000045890000}"/>
    <cellStyle name="Comma 7 2 2 3 2" xfId="1327" xr:uid="{00000000-0005-0000-0000-000046890000}"/>
    <cellStyle name="Comma 7 2 2 3 2 2" xfId="3226" xr:uid="{00000000-0005-0000-0000-000047890000}"/>
    <cellStyle name="Comma 7 2 2 3 2 2 2" xfId="7029" xr:uid="{00000000-0005-0000-0000-000048890000}"/>
    <cellStyle name="Comma 7 2 2 3 2 2 2 2" xfId="14839" xr:uid="{00000000-0005-0000-0000-000049890000}"/>
    <cellStyle name="Comma 7 2 2 3 2 2 2 2 2" xfId="30250" xr:uid="{00000000-0005-0000-0000-00004A890000}"/>
    <cellStyle name="Comma 7 2 2 3 2 2 2 2 2 2" xfId="61074" xr:uid="{00000000-0005-0000-0000-00004B890000}"/>
    <cellStyle name="Comma 7 2 2 3 2 2 2 2 3" xfId="45664" xr:uid="{00000000-0005-0000-0000-00004C890000}"/>
    <cellStyle name="Comma 7 2 2 3 2 2 2 3" xfId="22441" xr:uid="{00000000-0005-0000-0000-00004D890000}"/>
    <cellStyle name="Comma 7 2 2 3 2 2 2 3 2" xfId="53265" xr:uid="{00000000-0005-0000-0000-00004E890000}"/>
    <cellStyle name="Comma 7 2 2 3 2 2 2 4" xfId="37855" xr:uid="{00000000-0005-0000-0000-00004F890000}"/>
    <cellStyle name="Comma 7 2 2 3 2 2 3" xfId="11036" xr:uid="{00000000-0005-0000-0000-000050890000}"/>
    <cellStyle name="Comma 7 2 2 3 2 2 3 2" xfId="26447" xr:uid="{00000000-0005-0000-0000-000051890000}"/>
    <cellStyle name="Comma 7 2 2 3 2 2 3 2 2" xfId="57271" xr:uid="{00000000-0005-0000-0000-000052890000}"/>
    <cellStyle name="Comma 7 2 2 3 2 2 3 3" xfId="41861" xr:uid="{00000000-0005-0000-0000-000053890000}"/>
    <cellStyle name="Comma 7 2 2 3 2 2 4" xfId="18638" xr:uid="{00000000-0005-0000-0000-000054890000}"/>
    <cellStyle name="Comma 7 2 2 3 2 2 4 2" xfId="49462" xr:uid="{00000000-0005-0000-0000-000055890000}"/>
    <cellStyle name="Comma 7 2 2 3 2 2 5" xfId="34052" xr:uid="{00000000-0005-0000-0000-000056890000}"/>
    <cellStyle name="Comma 7 2 2 3 2 3" xfId="5130" xr:uid="{00000000-0005-0000-0000-000057890000}"/>
    <cellStyle name="Comma 7 2 2 3 2 3 2" xfId="12940" xr:uid="{00000000-0005-0000-0000-000058890000}"/>
    <cellStyle name="Comma 7 2 2 3 2 3 2 2" xfId="28351" xr:uid="{00000000-0005-0000-0000-000059890000}"/>
    <cellStyle name="Comma 7 2 2 3 2 3 2 2 2" xfId="59175" xr:uid="{00000000-0005-0000-0000-00005A890000}"/>
    <cellStyle name="Comma 7 2 2 3 2 3 2 3" xfId="43765" xr:uid="{00000000-0005-0000-0000-00005B890000}"/>
    <cellStyle name="Comma 7 2 2 3 2 3 3" xfId="20542" xr:uid="{00000000-0005-0000-0000-00005C890000}"/>
    <cellStyle name="Comma 7 2 2 3 2 3 3 2" xfId="51366" xr:uid="{00000000-0005-0000-0000-00005D890000}"/>
    <cellStyle name="Comma 7 2 2 3 2 3 4" xfId="35956" xr:uid="{00000000-0005-0000-0000-00005E890000}"/>
    <cellStyle name="Comma 7 2 2 3 2 4" xfId="9137" xr:uid="{00000000-0005-0000-0000-00005F890000}"/>
    <cellStyle name="Comma 7 2 2 3 2 4 2" xfId="24548" xr:uid="{00000000-0005-0000-0000-000060890000}"/>
    <cellStyle name="Comma 7 2 2 3 2 4 2 2" xfId="55372" xr:uid="{00000000-0005-0000-0000-000061890000}"/>
    <cellStyle name="Comma 7 2 2 3 2 4 3" xfId="39962" xr:uid="{00000000-0005-0000-0000-000062890000}"/>
    <cellStyle name="Comma 7 2 2 3 2 5" xfId="16739" xr:uid="{00000000-0005-0000-0000-000063890000}"/>
    <cellStyle name="Comma 7 2 2 3 2 5 2" xfId="47563" xr:uid="{00000000-0005-0000-0000-000064890000}"/>
    <cellStyle name="Comma 7 2 2 3 2 6" xfId="32153" xr:uid="{00000000-0005-0000-0000-000065890000}"/>
    <cellStyle name="Comma 7 2 2 3 3" xfId="1960" xr:uid="{00000000-0005-0000-0000-000066890000}"/>
    <cellStyle name="Comma 7 2 2 3 3 2" xfId="3859" xr:uid="{00000000-0005-0000-0000-000067890000}"/>
    <cellStyle name="Comma 7 2 2 3 3 2 2" xfId="7662" xr:uid="{00000000-0005-0000-0000-000068890000}"/>
    <cellStyle name="Comma 7 2 2 3 3 2 2 2" xfId="15472" xr:uid="{00000000-0005-0000-0000-000069890000}"/>
    <cellStyle name="Comma 7 2 2 3 3 2 2 2 2" xfId="30883" xr:uid="{00000000-0005-0000-0000-00006A890000}"/>
    <cellStyle name="Comma 7 2 2 3 3 2 2 2 2 2" xfId="61707" xr:uid="{00000000-0005-0000-0000-00006B890000}"/>
    <cellStyle name="Comma 7 2 2 3 3 2 2 2 3" xfId="46297" xr:uid="{00000000-0005-0000-0000-00006C890000}"/>
    <cellStyle name="Comma 7 2 2 3 3 2 2 3" xfId="23074" xr:uid="{00000000-0005-0000-0000-00006D890000}"/>
    <cellStyle name="Comma 7 2 2 3 3 2 2 3 2" xfId="53898" xr:uid="{00000000-0005-0000-0000-00006E890000}"/>
    <cellStyle name="Comma 7 2 2 3 3 2 2 4" xfId="38488" xr:uid="{00000000-0005-0000-0000-00006F890000}"/>
    <cellStyle name="Comma 7 2 2 3 3 2 3" xfId="11669" xr:uid="{00000000-0005-0000-0000-000070890000}"/>
    <cellStyle name="Comma 7 2 2 3 3 2 3 2" xfId="27080" xr:uid="{00000000-0005-0000-0000-000071890000}"/>
    <cellStyle name="Comma 7 2 2 3 3 2 3 2 2" xfId="57904" xr:uid="{00000000-0005-0000-0000-000072890000}"/>
    <cellStyle name="Comma 7 2 2 3 3 2 3 3" xfId="42494" xr:uid="{00000000-0005-0000-0000-000073890000}"/>
    <cellStyle name="Comma 7 2 2 3 3 2 4" xfId="19271" xr:uid="{00000000-0005-0000-0000-000074890000}"/>
    <cellStyle name="Comma 7 2 2 3 3 2 4 2" xfId="50095" xr:uid="{00000000-0005-0000-0000-000075890000}"/>
    <cellStyle name="Comma 7 2 2 3 3 2 5" xfId="34685" xr:uid="{00000000-0005-0000-0000-000076890000}"/>
    <cellStyle name="Comma 7 2 2 3 3 3" xfId="5763" xr:uid="{00000000-0005-0000-0000-000077890000}"/>
    <cellStyle name="Comma 7 2 2 3 3 3 2" xfId="13573" xr:uid="{00000000-0005-0000-0000-000078890000}"/>
    <cellStyle name="Comma 7 2 2 3 3 3 2 2" xfId="28984" xr:uid="{00000000-0005-0000-0000-000079890000}"/>
    <cellStyle name="Comma 7 2 2 3 3 3 2 2 2" xfId="59808" xr:uid="{00000000-0005-0000-0000-00007A890000}"/>
    <cellStyle name="Comma 7 2 2 3 3 3 2 3" xfId="44398" xr:uid="{00000000-0005-0000-0000-00007B890000}"/>
    <cellStyle name="Comma 7 2 2 3 3 3 3" xfId="21175" xr:uid="{00000000-0005-0000-0000-00007C890000}"/>
    <cellStyle name="Comma 7 2 2 3 3 3 3 2" xfId="51999" xr:uid="{00000000-0005-0000-0000-00007D890000}"/>
    <cellStyle name="Comma 7 2 2 3 3 3 4" xfId="36589" xr:uid="{00000000-0005-0000-0000-00007E890000}"/>
    <cellStyle name="Comma 7 2 2 3 3 4" xfId="9770" xr:uid="{00000000-0005-0000-0000-00007F890000}"/>
    <cellStyle name="Comma 7 2 2 3 3 4 2" xfId="25181" xr:uid="{00000000-0005-0000-0000-000080890000}"/>
    <cellStyle name="Comma 7 2 2 3 3 4 2 2" xfId="56005" xr:uid="{00000000-0005-0000-0000-000081890000}"/>
    <cellStyle name="Comma 7 2 2 3 3 4 3" xfId="40595" xr:uid="{00000000-0005-0000-0000-000082890000}"/>
    <cellStyle name="Comma 7 2 2 3 3 5" xfId="17372" xr:uid="{00000000-0005-0000-0000-000083890000}"/>
    <cellStyle name="Comma 7 2 2 3 3 5 2" xfId="48196" xr:uid="{00000000-0005-0000-0000-000084890000}"/>
    <cellStyle name="Comma 7 2 2 3 3 6" xfId="32786" xr:uid="{00000000-0005-0000-0000-000085890000}"/>
    <cellStyle name="Comma 7 2 2 3 4" xfId="2593" xr:uid="{00000000-0005-0000-0000-000086890000}"/>
    <cellStyle name="Comma 7 2 2 3 4 2" xfId="6396" xr:uid="{00000000-0005-0000-0000-000087890000}"/>
    <cellStyle name="Comma 7 2 2 3 4 2 2" xfId="14206" xr:uid="{00000000-0005-0000-0000-000088890000}"/>
    <cellStyle name="Comma 7 2 2 3 4 2 2 2" xfId="29617" xr:uid="{00000000-0005-0000-0000-000089890000}"/>
    <cellStyle name="Comma 7 2 2 3 4 2 2 2 2" xfId="60441" xr:uid="{00000000-0005-0000-0000-00008A890000}"/>
    <cellStyle name="Comma 7 2 2 3 4 2 2 3" xfId="45031" xr:uid="{00000000-0005-0000-0000-00008B890000}"/>
    <cellStyle name="Comma 7 2 2 3 4 2 3" xfId="21808" xr:uid="{00000000-0005-0000-0000-00008C890000}"/>
    <cellStyle name="Comma 7 2 2 3 4 2 3 2" xfId="52632" xr:uid="{00000000-0005-0000-0000-00008D890000}"/>
    <cellStyle name="Comma 7 2 2 3 4 2 4" xfId="37222" xr:uid="{00000000-0005-0000-0000-00008E890000}"/>
    <cellStyle name="Comma 7 2 2 3 4 3" xfId="10403" xr:uid="{00000000-0005-0000-0000-00008F890000}"/>
    <cellStyle name="Comma 7 2 2 3 4 3 2" xfId="25814" xr:uid="{00000000-0005-0000-0000-000090890000}"/>
    <cellStyle name="Comma 7 2 2 3 4 3 2 2" xfId="56638" xr:uid="{00000000-0005-0000-0000-000091890000}"/>
    <cellStyle name="Comma 7 2 2 3 4 3 3" xfId="41228" xr:uid="{00000000-0005-0000-0000-000092890000}"/>
    <cellStyle name="Comma 7 2 2 3 4 4" xfId="18005" xr:uid="{00000000-0005-0000-0000-000093890000}"/>
    <cellStyle name="Comma 7 2 2 3 4 4 2" xfId="48829" xr:uid="{00000000-0005-0000-0000-000094890000}"/>
    <cellStyle name="Comma 7 2 2 3 4 5" xfId="33419" xr:uid="{00000000-0005-0000-0000-000095890000}"/>
    <cellStyle name="Comma 7 2 2 3 5" xfId="4497" xr:uid="{00000000-0005-0000-0000-000096890000}"/>
    <cellStyle name="Comma 7 2 2 3 5 2" xfId="12307" xr:uid="{00000000-0005-0000-0000-000097890000}"/>
    <cellStyle name="Comma 7 2 2 3 5 2 2" xfId="27718" xr:uid="{00000000-0005-0000-0000-000098890000}"/>
    <cellStyle name="Comma 7 2 2 3 5 2 2 2" xfId="58542" xr:uid="{00000000-0005-0000-0000-000099890000}"/>
    <cellStyle name="Comma 7 2 2 3 5 2 3" xfId="43132" xr:uid="{00000000-0005-0000-0000-00009A890000}"/>
    <cellStyle name="Comma 7 2 2 3 5 3" xfId="19909" xr:uid="{00000000-0005-0000-0000-00009B890000}"/>
    <cellStyle name="Comma 7 2 2 3 5 3 2" xfId="50733" xr:uid="{00000000-0005-0000-0000-00009C890000}"/>
    <cellStyle name="Comma 7 2 2 3 5 4" xfId="35323" xr:uid="{00000000-0005-0000-0000-00009D890000}"/>
    <cellStyle name="Comma 7 2 2 3 6" xfId="8504" xr:uid="{00000000-0005-0000-0000-00009E890000}"/>
    <cellStyle name="Comma 7 2 2 3 6 2" xfId="23915" xr:uid="{00000000-0005-0000-0000-00009F890000}"/>
    <cellStyle name="Comma 7 2 2 3 6 2 2" xfId="54739" xr:uid="{00000000-0005-0000-0000-0000A0890000}"/>
    <cellStyle name="Comma 7 2 2 3 6 3" xfId="39329" xr:uid="{00000000-0005-0000-0000-0000A1890000}"/>
    <cellStyle name="Comma 7 2 2 3 7" xfId="16106" xr:uid="{00000000-0005-0000-0000-0000A2890000}"/>
    <cellStyle name="Comma 7 2 2 3 7 2" xfId="46930" xr:uid="{00000000-0005-0000-0000-0000A3890000}"/>
    <cellStyle name="Comma 7 2 2 3 8" xfId="31520" xr:uid="{00000000-0005-0000-0000-0000A4890000}"/>
    <cellStyle name="Comma 7 2 2 4" xfId="485" xr:uid="{00000000-0005-0000-0000-0000A5890000}"/>
    <cellStyle name="Comma 7 2 2 4 2" xfId="1118" xr:uid="{00000000-0005-0000-0000-0000A6890000}"/>
    <cellStyle name="Comma 7 2 2 4 2 2" xfId="3017" xr:uid="{00000000-0005-0000-0000-0000A7890000}"/>
    <cellStyle name="Comma 7 2 2 4 2 2 2" xfId="6820" xr:uid="{00000000-0005-0000-0000-0000A8890000}"/>
    <cellStyle name="Comma 7 2 2 4 2 2 2 2" xfId="14630" xr:uid="{00000000-0005-0000-0000-0000A9890000}"/>
    <cellStyle name="Comma 7 2 2 4 2 2 2 2 2" xfId="30041" xr:uid="{00000000-0005-0000-0000-0000AA890000}"/>
    <cellStyle name="Comma 7 2 2 4 2 2 2 2 2 2" xfId="60865" xr:uid="{00000000-0005-0000-0000-0000AB890000}"/>
    <cellStyle name="Comma 7 2 2 4 2 2 2 2 3" xfId="45455" xr:uid="{00000000-0005-0000-0000-0000AC890000}"/>
    <cellStyle name="Comma 7 2 2 4 2 2 2 3" xfId="22232" xr:uid="{00000000-0005-0000-0000-0000AD890000}"/>
    <cellStyle name="Comma 7 2 2 4 2 2 2 3 2" xfId="53056" xr:uid="{00000000-0005-0000-0000-0000AE890000}"/>
    <cellStyle name="Comma 7 2 2 4 2 2 2 4" xfId="37646" xr:uid="{00000000-0005-0000-0000-0000AF890000}"/>
    <cellStyle name="Comma 7 2 2 4 2 2 3" xfId="10827" xr:uid="{00000000-0005-0000-0000-0000B0890000}"/>
    <cellStyle name="Comma 7 2 2 4 2 2 3 2" xfId="26238" xr:uid="{00000000-0005-0000-0000-0000B1890000}"/>
    <cellStyle name="Comma 7 2 2 4 2 2 3 2 2" xfId="57062" xr:uid="{00000000-0005-0000-0000-0000B2890000}"/>
    <cellStyle name="Comma 7 2 2 4 2 2 3 3" xfId="41652" xr:uid="{00000000-0005-0000-0000-0000B3890000}"/>
    <cellStyle name="Comma 7 2 2 4 2 2 4" xfId="18429" xr:uid="{00000000-0005-0000-0000-0000B4890000}"/>
    <cellStyle name="Comma 7 2 2 4 2 2 4 2" xfId="49253" xr:uid="{00000000-0005-0000-0000-0000B5890000}"/>
    <cellStyle name="Comma 7 2 2 4 2 2 5" xfId="33843" xr:uid="{00000000-0005-0000-0000-0000B6890000}"/>
    <cellStyle name="Comma 7 2 2 4 2 3" xfId="4921" xr:uid="{00000000-0005-0000-0000-0000B7890000}"/>
    <cellStyle name="Comma 7 2 2 4 2 3 2" xfId="12731" xr:uid="{00000000-0005-0000-0000-0000B8890000}"/>
    <cellStyle name="Comma 7 2 2 4 2 3 2 2" xfId="28142" xr:uid="{00000000-0005-0000-0000-0000B9890000}"/>
    <cellStyle name="Comma 7 2 2 4 2 3 2 2 2" xfId="58966" xr:uid="{00000000-0005-0000-0000-0000BA890000}"/>
    <cellStyle name="Comma 7 2 2 4 2 3 2 3" xfId="43556" xr:uid="{00000000-0005-0000-0000-0000BB890000}"/>
    <cellStyle name="Comma 7 2 2 4 2 3 3" xfId="20333" xr:uid="{00000000-0005-0000-0000-0000BC890000}"/>
    <cellStyle name="Comma 7 2 2 4 2 3 3 2" xfId="51157" xr:uid="{00000000-0005-0000-0000-0000BD890000}"/>
    <cellStyle name="Comma 7 2 2 4 2 3 4" xfId="35747" xr:uid="{00000000-0005-0000-0000-0000BE890000}"/>
    <cellStyle name="Comma 7 2 2 4 2 4" xfId="8928" xr:uid="{00000000-0005-0000-0000-0000BF890000}"/>
    <cellStyle name="Comma 7 2 2 4 2 4 2" xfId="24339" xr:uid="{00000000-0005-0000-0000-0000C0890000}"/>
    <cellStyle name="Comma 7 2 2 4 2 4 2 2" xfId="55163" xr:uid="{00000000-0005-0000-0000-0000C1890000}"/>
    <cellStyle name="Comma 7 2 2 4 2 4 3" xfId="39753" xr:uid="{00000000-0005-0000-0000-0000C2890000}"/>
    <cellStyle name="Comma 7 2 2 4 2 5" xfId="16530" xr:uid="{00000000-0005-0000-0000-0000C3890000}"/>
    <cellStyle name="Comma 7 2 2 4 2 5 2" xfId="47354" xr:uid="{00000000-0005-0000-0000-0000C4890000}"/>
    <cellStyle name="Comma 7 2 2 4 2 6" xfId="31944" xr:uid="{00000000-0005-0000-0000-0000C5890000}"/>
    <cellStyle name="Comma 7 2 2 4 3" xfId="1751" xr:uid="{00000000-0005-0000-0000-0000C6890000}"/>
    <cellStyle name="Comma 7 2 2 4 3 2" xfId="3650" xr:uid="{00000000-0005-0000-0000-0000C7890000}"/>
    <cellStyle name="Comma 7 2 2 4 3 2 2" xfId="7453" xr:uid="{00000000-0005-0000-0000-0000C8890000}"/>
    <cellStyle name="Comma 7 2 2 4 3 2 2 2" xfId="15263" xr:uid="{00000000-0005-0000-0000-0000C9890000}"/>
    <cellStyle name="Comma 7 2 2 4 3 2 2 2 2" xfId="30674" xr:uid="{00000000-0005-0000-0000-0000CA890000}"/>
    <cellStyle name="Comma 7 2 2 4 3 2 2 2 2 2" xfId="61498" xr:uid="{00000000-0005-0000-0000-0000CB890000}"/>
    <cellStyle name="Comma 7 2 2 4 3 2 2 2 3" xfId="46088" xr:uid="{00000000-0005-0000-0000-0000CC890000}"/>
    <cellStyle name="Comma 7 2 2 4 3 2 2 3" xfId="22865" xr:uid="{00000000-0005-0000-0000-0000CD890000}"/>
    <cellStyle name="Comma 7 2 2 4 3 2 2 3 2" xfId="53689" xr:uid="{00000000-0005-0000-0000-0000CE890000}"/>
    <cellStyle name="Comma 7 2 2 4 3 2 2 4" xfId="38279" xr:uid="{00000000-0005-0000-0000-0000CF890000}"/>
    <cellStyle name="Comma 7 2 2 4 3 2 3" xfId="11460" xr:uid="{00000000-0005-0000-0000-0000D0890000}"/>
    <cellStyle name="Comma 7 2 2 4 3 2 3 2" xfId="26871" xr:uid="{00000000-0005-0000-0000-0000D1890000}"/>
    <cellStyle name="Comma 7 2 2 4 3 2 3 2 2" xfId="57695" xr:uid="{00000000-0005-0000-0000-0000D2890000}"/>
    <cellStyle name="Comma 7 2 2 4 3 2 3 3" xfId="42285" xr:uid="{00000000-0005-0000-0000-0000D3890000}"/>
    <cellStyle name="Comma 7 2 2 4 3 2 4" xfId="19062" xr:uid="{00000000-0005-0000-0000-0000D4890000}"/>
    <cellStyle name="Comma 7 2 2 4 3 2 4 2" xfId="49886" xr:uid="{00000000-0005-0000-0000-0000D5890000}"/>
    <cellStyle name="Comma 7 2 2 4 3 2 5" xfId="34476" xr:uid="{00000000-0005-0000-0000-0000D6890000}"/>
    <cellStyle name="Comma 7 2 2 4 3 3" xfId="5554" xr:uid="{00000000-0005-0000-0000-0000D7890000}"/>
    <cellStyle name="Comma 7 2 2 4 3 3 2" xfId="13364" xr:uid="{00000000-0005-0000-0000-0000D8890000}"/>
    <cellStyle name="Comma 7 2 2 4 3 3 2 2" xfId="28775" xr:uid="{00000000-0005-0000-0000-0000D9890000}"/>
    <cellStyle name="Comma 7 2 2 4 3 3 2 2 2" xfId="59599" xr:uid="{00000000-0005-0000-0000-0000DA890000}"/>
    <cellStyle name="Comma 7 2 2 4 3 3 2 3" xfId="44189" xr:uid="{00000000-0005-0000-0000-0000DB890000}"/>
    <cellStyle name="Comma 7 2 2 4 3 3 3" xfId="20966" xr:uid="{00000000-0005-0000-0000-0000DC890000}"/>
    <cellStyle name="Comma 7 2 2 4 3 3 3 2" xfId="51790" xr:uid="{00000000-0005-0000-0000-0000DD890000}"/>
    <cellStyle name="Comma 7 2 2 4 3 3 4" xfId="36380" xr:uid="{00000000-0005-0000-0000-0000DE890000}"/>
    <cellStyle name="Comma 7 2 2 4 3 4" xfId="9561" xr:uid="{00000000-0005-0000-0000-0000DF890000}"/>
    <cellStyle name="Comma 7 2 2 4 3 4 2" xfId="24972" xr:uid="{00000000-0005-0000-0000-0000E0890000}"/>
    <cellStyle name="Comma 7 2 2 4 3 4 2 2" xfId="55796" xr:uid="{00000000-0005-0000-0000-0000E1890000}"/>
    <cellStyle name="Comma 7 2 2 4 3 4 3" xfId="40386" xr:uid="{00000000-0005-0000-0000-0000E2890000}"/>
    <cellStyle name="Comma 7 2 2 4 3 5" xfId="17163" xr:uid="{00000000-0005-0000-0000-0000E3890000}"/>
    <cellStyle name="Comma 7 2 2 4 3 5 2" xfId="47987" xr:uid="{00000000-0005-0000-0000-0000E4890000}"/>
    <cellStyle name="Comma 7 2 2 4 3 6" xfId="32577" xr:uid="{00000000-0005-0000-0000-0000E5890000}"/>
    <cellStyle name="Comma 7 2 2 4 4" xfId="2384" xr:uid="{00000000-0005-0000-0000-0000E6890000}"/>
    <cellStyle name="Comma 7 2 2 4 4 2" xfId="6187" xr:uid="{00000000-0005-0000-0000-0000E7890000}"/>
    <cellStyle name="Comma 7 2 2 4 4 2 2" xfId="13997" xr:uid="{00000000-0005-0000-0000-0000E8890000}"/>
    <cellStyle name="Comma 7 2 2 4 4 2 2 2" xfId="29408" xr:uid="{00000000-0005-0000-0000-0000E9890000}"/>
    <cellStyle name="Comma 7 2 2 4 4 2 2 2 2" xfId="60232" xr:uid="{00000000-0005-0000-0000-0000EA890000}"/>
    <cellStyle name="Comma 7 2 2 4 4 2 2 3" xfId="44822" xr:uid="{00000000-0005-0000-0000-0000EB890000}"/>
    <cellStyle name="Comma 7 2 2 4 4 2 3" xfId="21599" xr:uid="{00000000-0005-0000-0000-0000EC890000}"/>
    <cellStyle name="Comma 7 2 2 4 4 2 3 2" xfId="52423" xr:uid="{00000000-0005-0000-0000-0000ED890000}"/>
    <cellStyle name="Comma 7 2 2 4 4 2 4" xfId="37013" xr:uid="{00000000-0005-0000-0000-0000EE890000}"/>
    <cellStyle name="Comma 7 2 2 4 4 3" xfId="10194" xr:uid="{00000000-0005-0000-0000-0000EF890000}"/>
    <cellStyle name="Comma 7 2 2 4 4 3 2" xfId="25605" xr:uid="{00000000-0005-0000-0000-0000F0890000}"/>
    <cellStyle name="Comma 7 2 2 4 4 3 2 2" xfId="56429" xr:uid="{00000000-0005-0000-0000-0000F1890000}"/>
    <cellStyle name="Comma 7 2 2 4 4 3 3" xfId="41019" xr:uid="{00000000-0005-0000-0000-0000F2890000}"/>
    <cellStyle name="Comma 7 2 2 4 4 4" xfId="17796" xr:uid="{00000000-0005-0000-0000-0000F3890000}"/>
    <cellStyle name="Comma 7 2 2 4 4 4 2" xfId="48620" xr:uid="{00000000-0005-0000-0000-0000F4890000}"/>
    <cellStyle name="Comma 7 2 2 4 4 5" xfId="33210" xr:uid="{00000000-0005-0000-0000-0000F5890000}"/>
    <cellStyle name="Comma 7 2 2 4 5" xfId="4288" xr:uid="{00000000-0005-0000-0000-0000F6890000}"/>
    <cellStyle name="Comma 7 2 2 4 5 2" xfId="12098" xr:uid="{00000000-0005-0000-0000-0000F7890000}"/>
    <cellStyle name="Comma 7 2 2 4 5 2 2" xfId="27509" xr:uid="{00000000-0005-0000-0000-0000F8890000}"/>
    <cellStyle name="Comma 7 2 2 4 5 2 2 2" xfId="58333" xr:uid="{00000000-0005-0000-0000-0000F9890000}"/>
    <cellStyle name="Comma 7 2 2 4 5 2 3" xfId="42923" xr:uid="{00000000-0005-0000-0000-0000FA890000}"/>
    <cellStyle name="Comma 7 2 2 4 5 3" xfId="19700" xr:uid="{00000000-0005-0000-0000-0000FB890000}"/>
    <cellStyle name="Comma 7 2 2 4 5 3 2" xfId="50524" xr:uid="{00000000-0005-0000-0000-0000FC890000}"/>
    <cellStyle name="Comma 7 2 2 4 5 4" xfId="35114" xr:uid="{00000000-0005-0000-0000-0000FD890000}"/>
    <cellStyle name="Comma 7 2 2 4 6" xfId="8295" xr:uid="{00000000-0005-0000-0000-0000FE890000}"/>
    <cellStyle name="Comma 7 2 2 4 6 2" xfId="23706" xr:uid="{00000000-0005-0000-0000-0000FF890000}"/>
    <cellStyle name="Comma 7 2 2 4 6 2 2" xfId="54530" xr:uid="{00000000-0005-0000-0000-0000008A0000}"/>
    <cellStyle name="Comma 7 2 2 4 6 3" xfId="39120" xr:uid="{00000000-0005-0000-0000-0000018A0000}"/>
    <cellStyle name="Comma 7 2 2 4 7" xfId="15897" xr:uid="{00000000-0005-0000-0000-0000028A0000}"/>
    <cellStyle name="Comma 7 2 2 4 7 2" xfId="46721" xr:uid="{00000000-0005-0000-0000-0000038A0000}"/>
    <cellStyle name="Comma 7 2 2 4 8" xfId="31311" xr:uid="{00000000-0005-0000-0000-0000048A0000}"/>
    <cellStyle name="Comma 7 2 2 5" xfId="905" xr:uid="{00000000-0005-0000-0000-0000058A0000}"/>
    <cellStyle name="Comma 7 2 2 5 2" xfId="2804" xr:uid="{00000000-0005-0000-0000-0000068A0000}"/>
    <cellStyle name="Comma 7 2 2 5 2 2" xfId="6607" xr:uid="{00000000-0005-0000-0000-0000078A0000}"/>
    <cellStyle name="Comma 7 2 2 5 2 2 2" xfId="14417" xr:uid="{00000000-0005-0000-0000-0000088A0000}"/>
    <cellStyle name="Comma 7 2 2 5 2 2 2 2" xfId="29828" xr:uid="{00000000-0005-0000-0000-0000098A0000}"/>
    <cellStyle name="Comma 7 2 2 5 2 2 2 2 2" xfId="60652" xr:uid="{00000000-0005-0000-0000-00000A8A0000}"/>
    <cellStyle name="Comma 7 2 2 5 2 2 2 3" xfId="45242" xr:uid="{00000000-0005-0000-0000-00000B8A0000}"/>
    <cellStyle name="Comma 7 2 2 5 2 2 3" xfId="22019" xr:uid="{00000000-0005-0000-0000-00000C8A0000}"/>
    <cellStyle name="Comma 7 2 2 5 2 2 3 2" xfId="52843" xr:uid="{00000000-0005-0000-0000-00000D8A0000}"/>
    <cellStyle name="Comma 7 2 2 5 2 2 4" xfId="37433" xr:uid="{00000000-0005-0000-0000-00000E8A0000}"/>
    <cellStyle name="Comma 7 2 2 5 2 3" xfId="10614" xr:uid="{00000000-0005-0000-0000-00000F8A0000}"/>
    <cellStyle name="Comma 7 2 2 5 2 3 2" xfId="26025" xr:uid="{00000000-0005-0000-0000-0000108A0000}"/>
    <cellStyle name="Comma 7 2 2 5 2 3 2 2" xfId="56849" xr:uid="{00000000-0005-0000-0000-0000118A0000}"/>
    <cellStyle name="Comma 7 2 2 5 2 3 3" xfId="41439" xr:uid="{00000000-0005-0000-0000-0000128A0000}"/>
    <cellStyle name="Comma 7 2 2 5 2 4" xfId="18216" xr:uid="{00000000-0005-0000-0000-0000138A0000}"/>
    <cellStyle name="Comma 7 2 2 5 2 4 2" xfId="49040" xr:uid="{00000000-0005-0000-0000-0000148A0000}"/>
    <cellStyle name="Comma 7 2 2 5 2 5" xfId="33630" xr:uid="{00000000-0005-0000-0000-0000158A0000}"/>
    <cellStyle name="Comma 7 2 2 5 3" xfId="4708" xr:uid="{00000000-0005-0000-0000-0000168A0000}"/>
    <cellStyle name="Comma 7 2 2 5 3 2" xfId="12518" xr:uid="{00000000-0005-0000-0000-0000178A0000}"/>
    <cellStyle name="Comma 7 2 2 5 3 2 2" xfId="27929" xr:uid="{00000000-0005-0000-0000-0000188A0000}"/>
    <cellStyle name="Comma 7 2 2 5 3 2 2 2" xfId="58753" xr:uid="{00000000-0005-0000-0000-0000198A0000}"/>
    <cellStyle name="Comma 7 2 2 5 3 2 3" xfId="43343" xr:uid="{00000000-0005-0000-0000-00001A8A0000}"/>
    <cellStyle name="Comma 7 2 2 5 3 3" xfId="20120" xr:uid="{00000000-0005-0000-0000-00001B8A0000}"/>
    <cellStyle name="Comma 7 2 2 5 3 3 2" xfId="50944" xr:uid="{00000000-0005-0000-0000-00001C8A0000}"/>
    <cellStyle name="Comma 7 2 2 5 3 4" xfId="35534" xr:uid="{00000000-0005-0000-0000-00001D8A0000}"/>
    <cellStyle name="Comma 7 2 2 5 4" xfId="8715" xr:uid="{00000000-0005-0000-0000-00001E8A0000}"/>
    <cellStyle name="Comma 7 2 2 5 4 2" xfId="24126" xr:uid="{00000000-0005-0000-0000-00001F8A0000}"/>
    <cellStyle name="Comma 7 2 2 5 4 2 2" xfId="54950" xr:uid="{00000000-0005-0000-0000-0000208A0000}"/>
    <cellStyle name="Comma 7 2 2 5 4 3" xfId="39540" xr:uid="{00000000-0005-0000-0000-0000218A0000}"/>
    <cellStyle name="Comma 7 2 2 5 5" xfId="16317" xr:uid="{00000000-0005-0000-0000-0000228A0000}"/>
    <cellStyle name="Comma 7 2 2 5 5 2" xfId="47141" xr:uid="{00000000-0005-0000-0000-0000238A0000}"/>
    <cellStyle name="Comma 7 2 2 5 6" xfId="31731" xr:uid="{00000000-0005-0000-0000-0000248A0000}"/>
    <cellStyle name="Comma 7 2 2 6" xfId="1538" xr:uid="{00000000-0005-0000-0000-0000258A0000}"/>
    <cellStyle name="Comma 7 2 2 6 2" xfId="3437" xr:uid="{00000000-0005-0000-0000-0000268A0000}"/>
    <cellStyle name="Comma 7 2 2 6 2 2" xfId="7240" xr:uid="{00000000-0005-0000-0000-0000278A0000}"/>
    <cellStyle name="Comma 7 2 2 6 2 2 2" xfId="15050" xr:uid="{00000000-0005-0000-0000-0000288A0000}"/>
    <cellStyle name="Comma 7 2 2 6 2 2 2 2" xfId="30461" xr:uid="{00000000-0005-0000-0000-0000298A0000}"/>
    <cellStyle name="Comma 7 2 2 6 2 2 2 2 2" xfId="61285" xr:uid="{00000000-0005-0000-0000-00002A8A0000}"/>
    <cellStyle name="Comma 7 2 2 6 2 2 2 3" xfId="45875" xr:uid="{00000000-0005-0000-0000-00002B8A0000}"/>
    <cellStyle name="Comma 7 2 2 6 2 2 3" xfId="22652" xr:uid="{00000000-0005-0000-0000-00002C8A0000}"/>
    <cellStyle name="Comma 7 2 2 6 2 2 3 2" xfId="53476" xr:uid="{00000000-0005-0000-0000-00002D8A0000}"/>
    <cellStyle name="Comma 7 2 2 6 2 2 4" xfId="38066" xr:uid="{00000000-0005-0000-0000-00002E8A0000}"/>
    <cellStyle name="Comma 7 2 2 6 2 3" xfId="11247" xr:uid="{00000000-0005-0000-0000-00002F8A0000}"/>
    <cellStyle name="Comma 7 2 2 6 2 3 2" xfId="26658" xr:uid="{00000000-0005-0000-0000-0000308A0000}"/>
    <cellStyle name="Comma 7 2 2 6 2 3 2 2" xfId="57482" xr:uid="{00000000-0005-0000-0000-0000318A0000}"/>
    <cellStyle name="Comma 7 2 2 6 2 3 3" xfId="42072" xr:uid="{00000000-0005-0000-0000-0000328A0000}"/>
    <cellStyle name="Comma 7 2 2 6 2 4" xfId="18849" xr:uid="{00000000-0005-0000-0000-0000338A0000}"/>
    <cellStyle name="Comma 7 2 2 6 2 4 2" xfId="49673" xr:uid="{00000000-0005-0000-0000-0000348A0000}"/>
    <cellStyle name="Comma 7 2 2 6 2 5" xfId="34263" xr:uid="{00000000-0005-0000-0000-0000358A0000}"/>
    <cellStyle name="Comma 7 2 2 6 3" xfId="5341" xr:uid="{00000000-0005-0000-0000-0000368A0000}"/>
    <cellStyle name="Comma 7 2 2 6 3 2" xfId="13151" xr:uid="{00000000-0005-0000-0000-0000378A0000}"/>
    <cellStyle name="Comma 7 2 2 6 3 2 2" xfId="28562" xr:uid="{00000000-0005-0000-0000-0000388A0000}"/>
    <cellStyle name="Comma 7 2 2 6 3 2 2 2" xfId="59386" xr:uid="{00000000-0005-0000-0000-0000398A0000}"/>
    <cellStyle name="Comma 7 2 2 6 3 2 3" xfId="43976" xr:uid="{00000000-0005-0000-0000-00003A8A0000}"/>
    <cellStyle name="Comma 7 2 2 6 3 3" xfId="20753" xr:uid="{00000000-0005-0000-0000-00003B8A0000}"/>
    <cellStyle name="Comma 7 2 2 6 3 3 2" xfId="51577" xr:uid="{00000000-0005-0000-0000-00003C8A0000}"/>
    <cellStyle name="Comma 7 2 2 6 3 4" xfId="36167" xr:uid="{00000000-0005-0000-0000-00003D8A0000}"/>
    <cellStyle name="Comma 7 2 2 6 4" xfId="9348" xr:uid="{00000000-0005-0000-0000-00003E8A0000}"/>
    <cellStyle name="Comma 7 2 2 6 4 2" xfId="24759" xr:uid="{00000000-0005-0000-0000-00003F8A0000}"/>
    <cellStyle name="Comma 7 2 2 6 4 2 2" xfId="55583" xr:uid="{00000000-0005-0000-0000-0000408A0000}"/>
    <cellStyle name="Comma 7 2 2 6 4 3" xfId="40173" xr:uid="{00000000-0005-0000-0000-0000418A0000}"/>
    <cellStyle name="Comma 7 2 2 6 5" xfId="16950" xr:uid="{00000000-0005-0000-0000-0000428A0000}"/>
    <cellStyle name="Comma 7 2 2 6 5 2" xfId="47774" xr:uid="{00000000-0005-0000-0000-0000438A0000}"/>
    <cellStyle name="Comma 7 2 2 6 6" xfId="32364" xr:uid="{00000000-0005-0000-0000-0000448A0000}"/>
    <cellStyle name="Comma 7 2 2 7" xfId="2171" xr:uid="{00000000-0005-0000-0000-0000458A0000}"/>
    <cellStyle name="Comma 7 2 2 7 2" xfId="5974" xr:uid="{00000000-0005-0000-0000-0000468A0000}"/>
    <cellStyle name="Comma 7 2 2 7 2 2" xfId="13784" xr:uid="{00000000-0005-0000-0000-0000478A0000}"/>
    <cellStyle name="Comma 7 2 2 7 2 2 2" xfId="29195" xr:uid="{00000000-0005-0000-0000-0000488A0000}"/>
    <cellStyle name="Comma 7 2 2 7 2 2 2 2" xfId="60019" xr:uid="{00000000-0005-0000-0000-0000498A0000}"/>
    <cellStyle name="Comma 7 2 2 7 2 2 3" xfId="44609" xr:uid="{00000000-0005-0000-0000-00004A8A0000}"/>
    <cellStyle name="Comma 7 2 2 7 2 3" xfId="21386" xr:uid="{00000000-0005-0000-0000-00004B8A0000}"/>
    <cellStyle name="Comma 7 2 2 7 2 3 2" xfId="52210" xr:uid="{00000000-0005-0000-0000-00004C8A0000}"/>
    <cellStyle name="Comma 7 2 2 7 2 4" xfId="36800" xr:uid="{00000000-0005-0000-0000-00004D8A0000}"/>
    <cellStyle name="Comma 7 2 2 7 3" xfId="9981" xr:uid="{00000000-0005-0000-0000-00004E8A0000}"/>
    <cellStyle name="Comma 7 2 2 7 3 2" xfId="25392" xr:uid="{00000000-0005-0000-0000-00004F8A0000}"/>
    <cellStyle name="Comma 7 2 2 7 3 2 2" xfId="56216" xr:uid="{00000000-0005-0000-0000-0000508A0000}"/>
    <cellStyle name="Comma 7 2 2 7 3 3" xfId="40806" xr:uid="{00000000-0005-0000-0000-0000518A0000}"/>
    <cellStyle name="Comma 7 2 2 7 4" xfId="17583" xr:uid="{00000000-0005-0000-0000-0000528A0000}"/>
    <cellStyle name="Comma 7 2 2 7 4 2" xfId="48407" xr:uid="{00000000-0005-0000-0000-0000538A0000}"/>
    <cellStyle name="Comma 7 2 2 7 5" xfId="32997" xr:uid="{00000000-0005-0000-0000-0000548A0000}"/>
    <cellStyle name="Comma 7 2 2 8" xfId="4075" xr:uid="{00000000-0005-0000-0000-0000558A0000}"/>
    <cellStyle name="Comma 7 2 2 8 2" xfId="11885" xr:uid="{00000000-0005-0000-0000-0000568A0000}"/>
    <cellStyle name="Comma 7 2 2 8 2 2" xfId="27296" xr:uid="{00000000-0005-0000-0000-0000578A0000}"/>
    <cellStyle name="Comma 7 2 2 8 2 2 2" xfId="58120" xr:uid="{00000000-0005-0000-0000-0000588A0000}"/>
    <cellStyle name="Comma 7 2 2 8 2 3" xfId="42710" xr:uid="{00000000-0005-0000-0000-0000598A0000}"/>
    <cellStyle name="Comma 7 2 2 8 3" xfId="19487" xr:uid="{00000000-0005-0000-0000-00005A8A0000}"/>
    <cellStyle name="Comma 7 2 2 8 3 2" xfId="50311" xr:uid="{00000000-0005-0000-0000-00005B8A0000}"/>
    <cellStyle name="Comma 7 2 2 8 4" xfId="34901" xr:uid="{00000000-0005-0000-0000-00005C8A0000}"/>
    <cellStyle name="Comma 7 2 2 9" xfId="8082" xr:uid="{00000000-0005-0000-0000-00005D8A0000}"/>
    <cellStyle name="Comma 7 2 2 9 2" xfId="23493" xr:uid="{00000000-0005-0000-0000-00005E8A0000}"/>
    <cellStyle name="Comma 7 2 2 9 2 2" xfId="54317" xr:uid="{00000000-0005-0000-0000-00005F8A0000}"/>
    <cellStyle name="Comma 7 2 2 9 3" xfId="38907" xr:uid="{00000000-0005-0000-0000-0000608A0000}"/>
    <cellStyle name="Comma 7 2 3" xfId="311" xr:uid="{00000000-0005-0000-0000-0000618A0000}"/>
    <cellStyle name="Comma 7 2 3 10" xfId="15724" xr:uid="{00000000-0005-0000-0000-0000628A0000}"/>
    <cellStyle name="Comma 7 2 3 10 2" xfId="46548" xr:uid="{00000000-0005-0000-0000-0000638A0000}"/>
    <cellStyle name="Comma 7 2 3 11" xfId="31138" xr:uid="{00000000-0005-0000-0000-0000648A0000}"/>
    <cellStyle name="Comma 7 2 3 2" xfId="734" xr:uid="{00000000-0005-0000-0000-0000658A0000}"/>
    <cellStyle name="Comma 7 2 3 2 2" xfId="1367" xr:uid="{00000000-0005-0000-0000-0000668A0000}"/>
    <cellStyle name="Comma 7 2 3 2 2 2" xfId="3266" xr:uid="{00000000-0005-0000-0000-0000678A0000}"/>
    <cellStyle name="Comma 7 2 3 2 2 2 2" xfId="7069" xr:uid="{00000000-0005-0000-0000-0000688A0000}"/>
    <cellStyle name="Comma 7 2 3 2 2 2 2 2" xfId="14879" xr:uid="{00000000-0005-0000-0000-0000698A0000}"/>
    <cellStyle name="Comma 7 2 3 2 2 2 2 2 2" xfId="30290" xr:uid="{00000000-0005-0000-0000-00006A8A0000}"/>
    <cellStyle name="Comma 7 2 3 2 2 2 2 2 2 2" xfId="61114" xr:uid="{00000000-0005-0000-0000-00006B8A0000}"/>
    <cellStyle name="Comma 7 2 3 2 2 2 2 2 3" xfId="45704" xr:uid="{00000000-0005-0000-0000-00006C8A0000}"/>
    <cellStyle name="Comma 7 2 3 2 2 2 2 3" xfId="22481" xr:uid="{00000000-0005-0000-0000-00006D8A0000}"/>
    <cellStyle name="Comma 7 2 3 2 2 2 2 3 2" xfId="53305" xr:uid="{00000000-0005-0000-0000-00006E8A0000}"/>
    <cellStyle name="Comma 7 2 3 2 2 2 2 4" xfId="37895" xr:uid="{00000000-0005-0000-0000-00006F8A0000}"/>
    <cellStyle name="Comma 7 2 3 2 2 2 3" xfId="11076" xr:uid="{00000000-0005-0000-0000-0000708A0000}"/>
    <cellStyle name="Comma 7 2 3 2 2 2 3 2" xfId="26487" xr:uid="{00000000-0005-0000-0000-0000718A0000}"/>
    <cellStyle name="Comma 7 2 3 2 2 2 3 2 2" xfId="57311" xr:uid="{00000000-0005-0000-0000-0000728A0000}"/>
    <cellStyle name="Comma 7 2 3 2 2 2 3 3" xfId="41901" xr:uid="{00000000-0005-0000-0000-0000738A0000}"/>
    <cellStyle name="Comma 7 2 3 2 2 2 4" xfId="18678" xr:uid="{00000000-0005-0000-0000-0000748A0000}"/>
    <cellStyle name="Comma 7 2 3 2 2 2 4 2" xfId="49502" xr:uid="{00000000-0005-0000-0000-0000758A0000}"/>
    <cellStyle name="Comma 7 2 3 2 2 2 5" xfId="34092" xr:uid="{00000000-0005-0000-0000-0000768A0000}"/>
    <cellStyle name="Comma 7 2 3 2 2 3" xfId="5170" xr:uid="{00000000-0005-0000-0000-0000778A0000}"/>
    <cellStyle name="Comma 7 2 3 2 2 3 2" xfId="12980" xr:uid="{00000000-0005-0000-0000-0000788A0000}"/>
    <cellStyle name="Comma 7 2 3 2 2 3 2 2" xfId="28391" xr:uid="{00000000-0005-0000-0000-0000798A0000}"/>
    <cellStyle name="Comma 7 2 3 2 2 3 2 2 2" xfId="59215" xr:uid="{00000000-0005-0000-0000-00007A8A0000}"/>
    <cellStyle name="Comma 7 2 3 2 2 3 2 3" xfId="43805" xr:uid="{00000000-0005-0000-0000-00007B8A0000}"/>
    <cellStyle name="Comma 7 2 3 2 2 3 3" xfId="20582" xr:uid="{00000000-0005-0000-0000-00007C8A0000}"/>
    <cellStyle name="Comma 7 2 3 2 2 3 3 2" xfId="51406" xr:uid="{00000000-0005-0000-0000-00007D8A0000}"/>
    <cellStyle name="Comma 7 2 3 2 2 3 4" xfId="35996" xr:uid="{00000000-0005-0000-0000-00007E8A0000}"/>
    <cellStyle name="Comma 7 2 3 2 2 4" xfId="9177" xr:uid="{00000000-0005-0000-0000-00007F8A0000}"/>
    <cellStyle name="Comma 7 2 3 2 2 4 2" xfId="24588" xr:uid="{00000000-0005-0000-0000-0000808A0000}"/>
    <cellStyle name="Comma 7 2 3 2 2 4 2 2" xfId="55412" xr:uid="{00000000-0005-0000-0000-0000818A0000}"/>
    <cellStyle name="Comma 7 2 3 2 2 4 3" xfId="40002" xr:uid="{00000000-0005-0000-0000-0000828A0000}"/>
    <cellStyle name="Comma 7 2 3 2 2 5" xfId="16779" xr:uid="{00000000-0005-0000-0000-0000838A0000}"/>
    <cellStyle name="Comma 7 2 3 2 2 5 2" xfId="47603" xr:uid="{00000000-0005-0000-0000-0000848A0000}"/>
    <cellStyle name="Comma 7 2 3 2 2 6" xfId="32193" xr:uid="{00000000-0005-0000-0000-0000858A0000}"/>
    <cellStyle name="Comma 7 2 3 2 3" xfId="2000" xr:uid="{00000000-0005-0000-0000-0000868A0000}"/>
    <cellStyle name="Comma 7 2 3 2 3 2" xfId="3899" xr:uid="{00000000-0005-0000-0000-0000878A0000}"/>
    <cellStyle name="Comma 7 2 3 2 3 2 2" xfId="7702" xr:uid="{00000000-0005-0000-0000-0000888A0000}"/>
    <cellStyle name="Comma 7 2 3 2 3 2 2 2" xfId="15512" xr:uid="{00000000-0005-0000-0000-0000898A0000}"/>
    <cellStyle name="Comma 7 2 3 2 3 2 2 2 2" xfId="30923" xr:uid="{00000000-0005-0000-0000-00008A8A0000}"/>
    <cellStyle name="Comma 7 2 3 2 3 2 2 2 2 2" xfId="61747" xr:uid="{00000000-0005-0000-0000-00008B8A0000}"/>
    <cellStyle name="Comma 7 2 3 2 3 2 2 2 3" xfId="46337" xr:uid="{00000000-0005-0000-0000-00008C8A0000}"/>
    <cellStyle name="Comma 7 2 3 2 3 2 2 3" xfId="23114" xr:uid="{00000000-0005-0000-0000-00008D8A0000}"/>
    <cellStyle name="Comma 7 2 3 2 3 2 2 3 2" xfId="53938" xr:uid="{00000000-0005-0000-0000-00008E8A0000}"/>
    <cellStyle name="Comma 7 2 3 2 3 2 2 4" xfId="38528" xr:uid="{00000000-0005-0000-0000-00008F8A0000}"/>
    <cellStyle name="Comma 7 2 3 2 3 2 3" xfId="11709" xr:uid="{00000000-0005-0000-0000-0000908A0000}"/>
    <cellStyle name="Comma 7 2 3 2 3 2 3 2" xfId="27120" xr:uid="{00000000-0005-0000-0000-0000918A0000}"/>
    <cellStyle name="Comma 7 2 3 2 3 2 3 2 2" xfId="57944" xr:uid="{00000000-0005-0000-0000-0000928A0000}"/>
    <cellStyle name="Comma 7 2 3 2 3 2 3 3" xfId="42534" xr:uid="{00000000-0005-0000-0000-0000938A0000}"/>
    <cellStyle name="Comma 7 2 3 2 3 2 4" xfId="19311" xr:uid="{00000000-0005-0000-0000-0000948A0000}"/>
    <cellStyle name="Comma 7 2 3 2 3 2 4 2" xfId="50135" xr:uid="{00000000-0005-0000-0000-0000958A0000}"/>
    <cellStyle name="Comma 7 2 3 2 3 2 5" xfId="34725" xr:uid="{00000000-0005-0000-0000-0000968A0000}"/>
    <cellStyle name="Comma 7 2 3 2 3 3" xfId="5803" xr:uid="{00000000-0005-0000-0000-0000978A0000}"/>
    <cellStyle name="Comma 7 2 3 2 3 3 2" xfId="13613" xr:uid="{00000000-0005-0000-0000-0000988A0000}"/>
    <cellStyle name="Comma 7 2 3 2 3 3 2 2" xfId="29024" xr:uid="{00000000-0005-0000-0000-0000998A0000}"/>
    <cellStyle name="Comma 7 2 3 2 3 3 2 2 2" xfId="59848" xr:uid="{00000000-0005-0000-0000-00009A8A0000}"/>
    <cellStyle name="Comma 7 2 3 2 3 3 2 3" xfId="44438" xr:uid="{00000000-0005-0000-0000-00009B8A0000}"/>
    <cellStyle name="Comma 7 2 3 2 3 3 3" xfId="21215" xr:uid="{00000000-0005-0000-0000-00009C8A0000}"/>
    <cellStyle name="Comma 7 2 3 2 3 3 3 2" xfId="52039" xr:uid="{00000000-0005-0000-0000-00009D8A0000}"/>
    <cellStyle name="Comma 7 2 3 2 3 3 4" xfId="36629" xr:uid="{00000000-0005-0000-0000-00009E8A0000}"/>
    <cellStyle name="Comma 7 2 3 2 3 4" xfId="9810" xr:uid="{00000000-0005-0000-0000-00009F8A0000}"/>
    <cellStyle name="Comma 7 2 3 2 3 4 2" xfId="25221" xr:uid="{00000000-0005-0000-0000-0000A08A0000}"/>
    <cellStyle name="Comma 7 2 3 2 3 4 2 2" xfId="56045" xr:uid="{00000000-0005-0000-0000-0000A18A0000}"/>
    <cellStyle name="Comma 7 2 3 2 3 4 3" xfId="40635" xr:uid="{00000000-0005-0000-0000-0000A28A0000}"/>
    <cellStyle name="Comma 7 2 3 2 3 5" xfId="17412" xr:uid="{00000000-0005-0000-0000-0000A38A0000}"/>
    <cellStyle name="Comma 7 2 3 2 3 5 2" xfId="48236" xr:uid="{00000000-0005-0000-0000-0000A48A0000}"/>
    <cellStyle name="Comma 7 2 3 2 3 6" xfId="32826" xr:uid="{00000000-0005-0000-0000-0000A58A0000}"/>
    <cellStyle name="Comma 7 2 3 2 4" xfId="2633" xr:uid="{00000000-0005-0000-0000-0000A68A0000}"/>
    <cellStyle name="Comma 7 2 3 2 4 2" xfId="6436" xr:uid="{00000000-0005-0000-0000-0000A78A0000}"/>
    <cellStyle name="Comma 7 2 3 2 4 2 2" xfId="14246" xr:uid="{00000000-0005-0000-0000-0000A88A0000}"/>
    <cellStyle name="Comma 7 2 3 2 4 2 2 2" xfId="29657" xr:uid="{00000000-0005-0000-0000-0000A98A0000}"/>
    <cellStyle name="Comma 7 2 3 2 4 2 2 2 2" xfId="60481" xr:uid="{00000000-0005-0000-0000-0000AA8A0000}"/>
    <cellStyle name="Comma 7 2 3 2 4 2 2 3" xfId="45071" xr:uid="{00000000-0005-0000-0000-0000AB8A0000}"/>
    <cellStyle name="Comma 7 2 3 2 4 2 3" xfId="21848" xr:uid="{00000000-0005-0000-0000-0000AC8A0000}"/>
    <cellStyle name="Comma 7 2 3 2 4 2 3 2" xfId="52672" xr:uid="{00000000-0005-0000-0000-0000AD8A0000}"/>
    <cellStyle name="Comma 7 2 3 2 4 2 4" xfId="37262" xr:uid="{00000000-0005-0000-0000-0000AE8A0000}"/>
    <cellStyle name="Comma 7 2 3 2 4 3" xfId="10443" xr:uid="{00000000-0005-0000-0000-0000AF8A0000}"/>
    <cellStyle name="Comma 7 2 3 2 4 3 2" xfId="25854" xr:uid="{00000000-0005-0000-0000-0000B08A0000}"/>
    <cellStyle name="Comma 7 2 3 2 4 3 2 2" xfId="56678" xr:uid="{00000000-0005-0000-0000-0000B18A0000}"/>
    <cellStyle name="Comma 7 2 3 2 4 3 3" xfId="41268" xr:uid="{00000000-0005-0000-0000-0000B28A0000}"/>
    <cellStyle name="Comma 7 2 3 2 4 4" xfId="18045" xr:uid="{00000000-0005-0000-0000-0000B38A0000}"/>
    <cellStyle name="Comma 7 2 3 2 4 4 2" xfId="48869" xr:uid="{00000000-0005-0000-0000-0000B48A0000}"/>
    <cellStyle name="Comma 7 2 3 2 4 5" xfId="33459" xr:uid="{00000000-0005-0000-0000-0000B58A0000}"/>
    <cellStyle name="Comma 7 2 3 2 5" xfId="4537" xr:uid="{00000000-0005-0000-0000-0000B68A0000}"/>
    <cellStyle name="Comma 7 2 3 2 5 2" xfId="12347" xr:uid="{00000000-0005-0000-0000-0000B78A0000}"/>
    <cellStyle name="Comma 7 2 3 2 5 2 2" xfId="27758" xr:uid="{00000000-0005-0000-0000-0000B88A0000}"/>
    <cellStyle name="Comma 7 2 3 2 5 2 2 2" xfId="58582" xr:uid="{00000000-0005-0000-0000-0000B98A0000}"/>
    <cellStyle name="Comma 7 2 3 2 5 2 3" xfId="43172" xr:uid="{00000000-0005-0000-0000-0000BA8A0000}"/>
    <cellStyle name="Comma 7 2 3 2 5 3" xfId="19949" xr:uid="{00000000-0005-0000-0000-0000BB8A0000}"/>
    <cellStyle name="Comma 7 2 3 2 5 3 2" xfId="50773" xr:uid="{00000000-0005-0000-0000-0000BC8A0000}"/>
    <cellStyle name="Comma 7 2 3 2 5 4" xfId="35363" xr:uid="{00000000-0005-0000-0000-0000BD8A0000}"/>
    <cellStyle name="Comma 7 2 3 2 6" xfId="8544" xr:uid="{00000000-0005-0000-0000-0000BE8A0000}"/>
    <cellStyle name="Comma 7 2 3 2 6 2" xfId="23955" xr:uid="{00000000-0005-0000-0000-0000BF8A0000}"/>
    <cellStyle name="Comma 7 2 3 2 6 2 2" xfId="54779" xr:uid="{00000000-0005-0000-0000-0000C08A0000}"/>
    <cellStyle name="Comma 7 2 3 2 6 3" xfId="39369" xr:uid="{00000000-0005-0000-0000-0000C18A0000}"/>
    <cellStyle name="Comma 7 2 3 2 7" xfId="16146" xr:uid="{00000000-0005-0000-0000-0000C28A0000}"/>
    <cellStyle name="Comma 7 2 3 2 7 2" xfId="46970" xr:uid="{00000000-0005-0000-0000-0000C38A0000}"/>
    <cellStyle name="Comma 7 2 3 2 8" xfId="31560" xr:uid="{00000000-0005-0000-0000-0000C48A0000}"/>
    <cellStyle name="Comma 7 2 3 3" xfId="525" xr:uid="{00000000-0005-0000-0000-0000C58A0000}"/>
    <cellStyle name="Comma 7 2 3 3 2" xfId="1158" xr:uid="{00000000-0005-0000-0000-0000C68A0000}"/>
    <cellStyle name="Comma 7 2 3 3 2 2" xfId="3057" xr:uid="{00000000-0005-0000-0000-0000C78A0000}"/>
    <cellStyle name="Comma 7 2 3 3 2 2 2" xfId="6860" xr:uid="{00000000-0005-0000-0000-0000C88A0000}"/>
    <cellStyle name="Comma 7 2 3 3 2 2 2 2" xfId="14670" xr:uid="{00000000-0005-0000-0000-0000C98A0000}"/>
    <cellStyle name="Comma 7 2 3 3 2 2 2 2 2" xfId="30081" xr:uid="{00000000-0005-0000-0000-0000CA8A0000}"/>
    <cellStyle name="Comma 7 2 3 3 2 2 2 2 2 2" xfId="60905" xr:uid="{00000000-0005-0000-0000-0000CB8A0000}"/>
    <cellStyle name="Comma 7 2 3 3 2 2 2 2 3" xfId="45495" xr:uid="{00000000-0005-0000-0000-0000CC8A0000}"/>
    <cellStyle name="Comma 7 2 3 3 2 2 2 3" xfId="22272" xr:uid="{00000000-0005-0000-0000-0000CD8A0000}"/>
    <cellStyle name="Comma 7 2 3 3 2 2 2 3 2" xfId="53096" xr:uid="{00000000-0005-0000-0000-0000CE8A0000}"/>
    <cellStyle name="Comma 7 2 3 3 2 2 2 4" xfId="37686" xr:uid="{00000000-0005-0000-0000-0000CF8A0000}"/>
    <cellStyle name="Comma 7 2 3 3 2 2 3" xfId="10867" xr:uid="{00000000-0005-0000-0000-0000D08A0000}"/>
    <cellStyle name="Comma 7 2 3 3 2 2 3 2" xfId="26278" xr:uid="{00000000-0005-0000-0000-0000D18A0000}"/>
    <cellStyle name="Comma 7 2 3 3 2 2 3 2 2" xfId="57102" xr:uid="{00000000-0005-0000-0000-0000D28A0000}"/>
    <cellStyle name="Comma 7 2 3 3 2 2 3 3" xfId="41692" xr:uid="{00000000-0005-0000-0000-0000D38A0000}"/>
    <cellStyle name="Comma 7 2 3 3 2 2 4" xfId="18469" xr:uid="{00000000-0005-0000-0000-0000D48A0000}"/>
    <cellStyle name="Comma 7 2 3 3 2 2 4 2" xfId="49293" xr:uid="{00000000-0005-0000-0000-0000D58A0000}"/>
    <cellStyle name="Comma 7 2 3 3 2 2 5" xfId="33883" xr:uid="{00000000-0005-0000-0000-0000D68A0000}"/>
    <cellStyle name="Comma 7 2 3 3 2 3" xfId="4961" xr:uid="{00000000-0005-0000-0000-0000D78A0000}"/>
    <cellStyle name="Comma 7 2 3 3 2 3 2" xfId="12771" xr:uid="{00000000-0005-0000-0000-0000D88A0000}"/>
    <cellStyle name="Comma 7 2 3 3 2 3 2 2" xfId="28182" xr:uid="{00000000-0005-0000-0000-0000D98A0000}"/>
    <cellStyle name="Comma 7 2 3 3 2 3 2 2 2" xfId="59006" xr:uid="{00000000-0005-0000-0000-0000DA8A0000}"/>
    <cellStyle name="Comma 7 2 3 3 2 3 2 3" xfId="43596" xr:uid="{00000000-0005-0000-0000-0000DB8A0000}"/>
    <cellStyle name="Comma 7 2 3 3 2 3 3" xfId="20373" xr:uid="{00000000-0005-0000-0000-0000DC8A0000}"/>
    <cellStyle name="Comma 7 2 3 3 2 3 3 2" xfId="51197" xr:uid="{00000000-0005-0000-0000-0000DD8A0000}"/>
    <cellStyle name="Comma 7 2 3 3 2 3 4" xfId="35787" xr:uid="{00000000-0005-0000-0000-0000DE8A0000}"/>
    <cellStyle name="Comma 7 2 3 3 2 4" xfId="8968" xr:uid="{00000000-0005-0000-0000-0000DF8A0000}"/>
    <cellStyle name="Comma 7 2 3 3 2 4 2" xfId="24379" xr:uid="{00000000-0005-0000-0000-0000E08A0000}"/>
    <cellStyle name="Comma 7 2 3 3 2 4 2 2" xfId="55203" xr:uid="{00000000-0005-0000-0000-0000E18A0000}"/>
    <cellStyle name="Comma 7 2 3 3 2 4 3" xfId="39793" xr:uid="{00000000-0005-0000-0000-0000E28A0000}"/>
    <cellStyle name="Comma 7 2 3 3 2 5" xfId="16570" xr:uid="{00000000-0005-0000-0000-0000E38A0000}"/>
    <cellStyle name="Comma 7 2 3 3 2 5 2" xfId="47394" xr:uid="{00000000-0005-0000-0000-0000E48A0000}"/>
    <cellStyle name="Comma 7 2 3 3 2 6" xfId="31984" xr:uid="{00000000-0005-0000-0000-0000E58A0000}"/>
    <cellStyle name="Comma 7 2 3 3 3" xfId="1791" xr:uid="{00000000-0005-0000-0000-0000E68A0000}"/>
    <cellStyle name="Comma 7 2 3 3 3 2" xfId="3690" xr:uid="{00000000-0005-0000-0000-0000E78A0000}"/>
    <cellStyle name="Comma 7 2 3 3 3 2 2" xfId="7493" xr:uid="{00000000-0005-0000-0000-0000E88A0000}"/>
    <cellStyle name="Comma 7 2 3 3 3 2 2 2" xfId="15303" xr:uid="{00000000-0005-0000-0000-0000E98A0000}"/>
    <cellStyle name="Comma 7 2 3 3 3 2 2 2 2" xfId="30714" xr:uid="{00000000-0005-0000-0000-0000EA8A0000}"/>
    <cellStyle name="Comma 7 2 3 3 3 2 2 2 2 2" xfId="61538" xr:uid="{00000000-0005-0000-0000-0000EB8A0000}"/>
    <cellStyle name="Comma 7 2 3 3 3 2 2 2 3" xfId="46128" xr:uid="{00000000-0005-0000-0000-0000EC8A0000}"/>
    <cellStyle name="Comma 7 2 3 3 3 2 2 3" xfId="22905" xr:uid="{00000000-0005-0000-0000-0000ED8A0000}"/>
    <cellStyle name="Comma 7 2 3 3 3 2 2 3 2" xfId="53729" xr:uid="{00000000-0005-0000-0000-0000EE8A0000}"/>
    <cellStyle name="Comma 7 2 3 3 3 2 2 4" xfId="38319" xr:uid="{00000000-0005-0000-0000-0000EF8A0000}"/>
    <cellStyle name="Comma 7 2 3 3 3 2 3" xfId="11500" xr:uid="{00000000-0005-0000-0000-0000F08A0000}"/>
    <cellStyle name="Comma 7 2 3 3 3 2 3 2" xfId="26911" xr:uid="{00000000-0005-0000-0000-0000F18A0000}"/>
    <cellStyle name="Comma 7 2 3 3 3 2 3 2 2" xfId="57735" xr:uid="{00000000-0005-0000-0000-0000F28A0000}"/>
    <cellStyle name="Comma 7 2 3 3 3 2 3 3" xfId="42325" xr:uid="{00000000-0005-0000-0000-0000F38A0000}"/>
    <cellStyle name="Comma 7 2 3 3 3 2 4" xfId="19102" xr:uid="{00000000-0005-0000-0000-0000F48A0000}"/>
    <cellStyle name="Comma 7 2 3 3 3 2 4 2" xfId="49926" xr:uid="{00000000-0005-0000-0000-0000F58A0000}"/>
    <cellStyle name="Comma 7 2 3 3 3 2 5" xfId="34516" xr:uid="{00000000-0005-0000-0000-0000F68A0000}"/>
    <cellStyle name="Comma 7 2 3 3 3 3" xfId="5594" xr:uid="{00000000-0005-0000-0000-0000F78A0000}"/>
    <cellStyle name="Comma 7 2 3 3 3 3 2" xfId="13404" xr:uid="{00000000-0005-0000-0000-0000F88A0000}"/>
    <cellStyle name="Comma 7 2 3 3 3 3 2 2" xfId="28815" xr:uid="{00000000-0005-0000-0000-0000F98A0000}"/>
    <cellStyle name="Comma 7 2 3 3 3 3 2 2 2" xfId="59639" xr:uid="{00000000-0005-0000-0000-0000FA8A0000}"/>
    <cellStyle name="Comma 7 2 3 3 3 3 2 3" xfId="44229" xr:uid="{00000000-0005-0000-0000-0000FB8A0000}"/>
    <cellStyle name="Comma 7 2 3 3 3 3 3" xfId="21006" xr:uid="{00000000-0005-0000-0000-0000FC8A0000}"/>
    <cellStyle name="Comma 7 2 3 3 3 3 3 2" xfId="51830" xr:uid="{00000000-0005-0000-0000-0000FD8A0000}"/>
    <cellStyle name="Comma 7 2 3 3 3 3 4" xfId="36420" xr:uid="{00000000-0005-0000-0000-0000FE8A0000}"/>
    <cellStyle name="Comma 7 2 3 3 3 4" xfId="9601" xr:uid="{00000000-0005-0000-0000-0000FF8A0000}"/>
    <cellStyle name="Comma 7 2 3 3 3 4 2" xfId="25012" xr:uid="{00000000-0005-0000-0000-0000008B0000}"/>
    <cellStyle name="Comma 7 2 3 3 3 4 2 2" xfId="55836" xr:uid="{00000000-0005-0000-0000-0000018B0000}"/>
    <cellStyle name="Comma 7 2 3 3 3 4 3" xfId="40426" xr:uid="{00000000-0005-0000-0000-0000028B0000}"/>
    <cellStyle name="Comma 7 2 3 3 3 5" xfId="17203" xr:uid="{00000000-0005-0000-0000-0000038B0000}"/>
    <cellStyle name="Comma 7 2 3 3 3 5 2" xfId="48027" xr:uid="{00000000-0005-0000-0000-0000048B0000}"/>
    <cellStyle name="Comma 7 2 3 3 3 6" xfId="32617" xr:uid="{00000000-0005-0000-0000-0000058B0000}"/>
    <cellStyle name="Comma 7 2 3 3 4" xfId="2424" xr:uid="{00000000-0005-0000-0000-0000068B0000}"/>
    <cellStyle name="Comma 7 2 3 3 4 2" xfId="6227" xr:uid="{00000000-0005-0000-0000-0000078B0000}"/>
    <cellStyle name="Comma 7 2 3 3 4 2 2" xfId="14037" xr:uid="{00000000-0005-0000-0000-0000088B0000}"/>
    <cellStyle name="Comma 7 2 3 3 4 2 2 2" xfId="29448" xr:uid="{00000000-0005-0000-0000-0000098B0000}"/>
    <cellStyle name="Comma 7 2 3 3 4 2 2 2 2" xfId="60272" xr:uid="{00000000-0005-0000-0000-00000A8B0000}"/>
    <cellStyle name="Comma 7 2 3 3 4 2 2 3" xfId="44862" xr:uid="{00000000-0005-0000-0000-00000B8B0000}"/>
    <cellStyle name="Comma 7 2 3 3 4 2 3" xfId="21639" xr:uid="{00000000-0005-0000-0000-00000C8B0000}"/>
    <cellStyle name="Comma 7 2 3 3 4 2 3 2" xfId="52463" xr:uid="{00000000-0005-0000-0000-00000D8B0000}"/>
    <cellStyle name="Comma 7 2 3 3 4 2 4" xfId="37053" xr:uid="{00000000-0005-0000-0000-00000E8B0000}"/>
    <cellStyle name="Comma 7 2 3 3 4 3" xfId="10234" xr:uid="{00000000-0005-0000-0000-00000F8B0000}"/>
    <cellStyle name="Comma 7 2 3 3 4 3 2" xfId="25645" xr:uid="{00000000-0005-0000-0000-0000108B0000}"/>
    <cellStyle name="Comma 7 2 3 3 4 3 2 2" xfId="56469" xr:uid="{00000000-0005-0000-0000-0000118B0000}"/>
    <cellStyle name="Comma 7 2 3 3 4 3 3" xfId="41059" xr:uid="{00000000-0005-0000-0000-0000128B0000}"/>
    <cellStyle name="Comma 7 2 3 3 4 4" xfId="17836" xr:uid="{00000000-0005-0000-0000-0000138B0000}"/>
    <cellStyle name="Comma 7 2 3 3 4 4 2" xfId="48660" xr:uid="{00000000-0005-0000-0000-0000148B0000}"/>
    <cellStyle name="Comma 7 2 3 3 4 5" xfId="33250" xr:uid="{00000000-0005-0000-0000-0000158B0000}"/>
    <cellStyle name="Comma 7 2 3 3 5" xfId="4328" xr:uid="{00000000-0005-0000-0000-0000168B0000}"/>
    <cellStyle name="Comma 7 2 3 3 5 2" xfId="12138" xr:uid="{00000000-0005-0000-0000-0000178B0000}"/>
    <cellStyle name="Comma 7 2 3 3 5 2 2" xfId="27549" xr:uid="{00000000-0005-0000-0000-0000188B0000}"/>
    <cellStyle name="Comma 7 2 3 3 5 2 2 2" xfId="58373" xr:uid="{00000000-0005-0000-0000-0000198B0000}"/>
    <cellStyle name="Comma 7 2 3 3 5 2 3" xfId="42963" xr:uid="{00000000-0005-0000-0000-00001A8B0000}"/>
    <cellStyle name="Comma 7 2 3 3 5 3" xfId="19740" xr:uid="{00000000-0005-0000-0000-00001B8B0000}"/>
    <cellStyle name="Comma 7 2 3 3 5 3 2" xfId="50564" xr:uid="{00000000-0005-0000-0000-00001C8B0000}"/>
    <cellStyle name="Comma 7 2 3 3 5 4" xfId="35154" xr:uid="{00000000-0005-0000-0000-00001D8B0000}"/>
    <cellStyle name="Comma 7 2 3 3 6" xfId="8335" xr:uid="{00000000-0005-0000-0000-00001E8B0000}"/>
    <cellStyle name="Comma 7 2 3 3 6 2" xfId="23746" xr:uid="{00000000-0005-0000-0000-00001F8B0000}"/>
    <cellStyle name="Comma 7 2 3 3 6 2 2" xfId="54570" xr:uid="{00000000-0005-0000-0000-0000208B0000}"/>
    <cellStyle name="Comma 7 2 3 3 6 3" xfId="39160" xr:uid="{00000000-0005-0000-0000-0000218B0000}"/>
    <cellStyle name="Comma 7 2 3 3 7" xfId="15937" xr:uid="{00000000-0005-0000-0000-0000228B0000}"/>
    <cellStyle name="Comma 7 2 3 3 7 2" xfId="46761" xr:uid="{00000000-0005-0000-0000-0000238B0000}"/>
    <cellStyle name="Comma 7 2 3 3 8" xfId="31351" xr:uid="{00000000-0005-0000-0000-0000248B0000}"/>
    <cellStyle name="Comma 7 2 3 4" xfId="945" xr:uid="{00000000-0005-0000-0000-0000258B0000}"/>
    <cellStyle name="Comma 7 2 3 4 2" xfId="2844" xr:uid="{00000000-0005-0000-0000-0000268B0000}"/>
    <cellStyle name="Comma 7 2 3 4 2 2" xfId="6647" xr:uid="{00000000-0005-0000-0000-0000278B0000}"/>
    <cellStyle name="Comma 7 2 3 4 2 2 2" xfId="14457" xr:uid="{00000000-0005-0000-0000-0000288B0000}"/>
    <cellStyle name="Comma 7 2 3 4 2 2 2 2" xfId="29868" xr:uid="{00000000-0005-0000-0000-0000298B0000}"/>
    <cellStyle name="Comma 7 2 3 4 2 2 2 2 2" xfId="60692" xr:uid="{00000000-0005-0000-0000-00002A8B0000}"/>
    <cellStyle name="Comma 7 2 3 4 2 2 2 3" xfId="45282" xr:uid="{00000000-0005-0000-0000-00002B8B0000}"/>
    <cellStyle name="Comma 7 2 3 4 2 2 3" xfId="22059" xr:uid="{00000000-0005-0000-0000-00002C8B0000}"/>
    <cellStyle name="Comma 7 2 3 4 2 2 3 2" xfId="52883" xr:uid="{00000000-0005-0000-0000-00002D8B0000}"/>
    <cellStyle name="Comma 7 2 3 4 2 2 4" xfId="37473" xr:uid="{00000000-0005-0000-0000-00002E8B0000}"/>
    <cellStyle name="Comma 7 2 3 4 2 3" xfId="10654" xr:uid="{00000000-0005-0000-0000-00002F8B0000}"/>
    <cellStyle name="Comma 7 2 3 4 2 3 2" xfId="26065" xr:uid="{00000000-0005-0000-0000-0000308B0000}"/>
    <cellStyle name="Comma 7 2 3 4 2 3 2 2" xfId="56889" xr:uid="{00000000-0005-0000-0000-0000318B0000}"/>
    <cellStyle name="Comma 7 2 3 4 2 3 3" xfId="41479" xr:uid="{00000000-0005-0000-0000-0000328B0000}"/>
    <cellStyle name="Comma 7 2 3 4 2 4" xfId="18256" xr:uid="{00000000-0005-0000-0000-0000338B0000}"/>
    <cellStyle name="Comma 7 2 3 4 2 4 2" xfId="49080" xr:uid="{00000000-0005-0000-0000-0000348B0000}"/>
    <cellStyle name="Comma 7 2 3 4 2 5" xfId="33670" xr:uid="{00000000-0005-0000-0000-0000358B0000}"/>
    <cellStyle name="Comma 7 2 3 4 3" xfId="4748" xr:uid="{00000000-0005-0000-0000-0000368B0000}"/>
    <cellStyle name="Comma 7 2 3 4 3 2" xfId="12558" xr:uid="{00000000-0005-0000-0000-0000378B0000}"/>
    <cellStyle name="Comma 7 2 3 4 3 2 2" xfId="27969" xr:uid="{00000000-0005-0000-0000-0000388B0000}"/>
    <cellStyle name="Comma 7 2 3 4 3 2 2 2" xfId="58793" xr:uid="{00000000-0005-0000-0000-0000398B0000}"/>
    <cellStyle name="Comma 7 2 3 4 3 2 3" xfId="43383" xr:uid="{00000000-0005-0000-0000-00003A8B0000}"/>
    <cellStyle name="Comma 7 2 3 4 3 3" xfId="20160" xr:uid="{00000000-0005-0000-0000-00003B8B0000}"/>
    <cellStyle name="Comma 7 2 3 4 3 3 2" xfId="50984" xr:uid="{00000000-0005-0000-0000-00003C8B0000}"/>
    <cellStyle name="Comma 7 2 3 4 3 4" xfId="35574" xr:uid="{00000000-0005-0000-0000-00003D8B0000}"/>
    <cellStyle name="Comma 7 2 3 4 4" xfId="8755" xr:uid="{00000000-0005-0000-0000-00003E8B0000}"/>
    <cellStyle name="Comma 7 2 3 4 4 2" xfId="24166" xr:uid="{00000000-0005-0000-0000-00003F8B0000}"/>
    <cellStyle name="Comma 7 2 3 4 4 2 2" xfId="54990" xr:uid="{00000000-0005-0000-0000-0000408B0000}"/>
    <cellStyle name="Comma 7 2 3 4 4 3" xfId="39580" xr:uid="{00000000-0005-0000-0000-0000418B0000}"/>
    <cellStyle name="Comma 7 2 3 4 5" xfId="16357" xr:uid="{00000000-0005-0000-0000-0000428B0000}"/>
    <cellStyle name="Comma 7 2 3 4 5 2" xfId="47181" xr:uid="{00000000-0005-0000-0000-0000438B0000}"/>
    <cellStyle name="Comma 7 2 3 4 6" xfId="31771" xr:uid="{00000000-0005-0000-0000-0000448B0000}"/>
    <cellStyle name="Comma 7 2 3 5" xfId="1578" xr:uid="{00000000-0005-0000-0000-0000458B0000}"/>
    <cellStyle name="Comma 7 2 3 5 2" xfId="3477" xr:uid="{00000000-0005-0000-0000-0000468B0000}"/>
    <cellStyle name="Comma 7 2 3 5 2 2" xfId="7280" xr:uid="{00000000-0005-0000-0000-0000478B0000}"/>
    <cellStyle name="Comma 7 2 3 5 2 2 2" xfId="15090" xr:uid="{00000000-0005-0000-0000-0000488B0000}"/>
    <cellStyle name="Comma 7 2 3 5 2 2 2 2" xfId="30501" xr:uid="{00000000-0005-0000-0000-0000498B0000}"/>
    <cellStyle name="Comma 7 2 3 5 2 2 2 2 2" xfId="61325" xr:uid="{00000000-0005-0000-0000-00004A8B0000}"/>
    <cellStyle name="Comma 7 2 3 5 2 2 2 3" xfId="45915" xr:uid="{00000000-0005-0000-0000-00004B8B0000}"/>
    <cellStyle name="Comma 7 2 3 5 2 2 3" xfId="22692" xr:uid="{00000000-0005-0000-0000-00004C8B0000}"/>
    <cellStyle name="Comma 7 2 3 5 2 2 3 2" xfId="53516" xr:uid="{00000000-0005-0000-0000-00004D8B0000}"/>
    <cellStyle name="Comma 7 2 3 5 2 2 4" xfId="38106" xr:uid="{00000000-0005-0000-0000-00004E8B0000}"/>
    <cellStyle name="Comma 7 2 3 5 2 3" xfId="11287" xr:uid="{00000000-0005-0000-0000-00004F8B0000}"/>
    <cellStyle name="Comma 7 2 3 5 2 3 2" xfId="26698" xr:uid="{00000000-0005-0000-0000-0000508B0000}"/>
    <cellStyle name="Comma 7 2 3 5 2 3 2 2" xfId="57522" xr:uid="{00000000-0005-0000-0000-0000518B0000}"/>
    <cellStyle name="Comma 7 2 3 5 2 3 3" xfId="42112" xr:uid="{00000000-0005-0000-0000-0000528B0000}"/>
    <cellStyle name="Comma 7 2 3 5 2 4" xfId="18889" xr:uid="{00000000-0005-0000-0000-0000538B0000}"/>
    <cellStyle name="Comma 7 2 3 5 2 4 2" xfId="49713" xr:uid="{00000000-0005-0000-0000-0000548B0000}"/>
    <cellStyle name="Comma 7 2 3 5 2 5" xfId="34303" xr:uid="{00000000-0005-0000-0000-0000558B0000}"/>
    <cellStyle name="Comma 7 2 3 5 3" xfId="5381" xr:uid="{00000000-0005-0000-0000-0000568B0000}"/>
    <cellStyle name="Comma 7 2 3 5 3 2" xfId="13191" xr:uid="{00000000-0005-0000-0000-0000578B0000}"/>
    <cellStyle name="Comma 7 2 3 5 3 2 2" xfId="28602" xr:uid="{00000000-0005-0000-0000-0000588B0000}"/>
    <cellStyle name="Comma 7 2 3 5 3 2 2 2" xfId="59426" xr:uid="{00000000-0005-0000-0000-0000598B0000}"/>
    <cellStyle name="Comma 7 2 3 5 3 2 3" xfId="44016" xr:uid="{00000000-0005-0000-0000-00005A8B0000}"/>
    <cellStyle name="Comma 7 2 3 5 3 3" xfId="20793" xr:uid="{00000000-0005-0000-0000-00005B8B0000}"/>
    <cellStyle name="Comma 7 2 3 5 3 3 2" xfId="51617" xr:uid="{00000000-0005-0000-0000-00005C8B0000}"/>
    <cellStyle name="Comma 7 2 3 5 3 4" xfId="36207" xr:uid="{00000000-0005-0000-0000-00005D8B0000}"/>
    <cellStyle name="Comma 7 2 3 5 4" xfId="9388" xr:uid="{00000000-0005-0000-0000-00005E8B0000}"/>
    <cellStyle name="Comma 7 2 3 5 4 2" xfId="24799" xr:uid="{00000000-0005-0000-0000-00005F8B0000}"/>
    <cellStyle name="Comma 7 2 3 5 4 2 2" xfId="55623" xr:uid="{00000000-0005-0000-0000-0000608B0000}"/>
    <cellStyle name="Comma 7 2 3 5 4 3" xfId="40213" xr:uid="{00000000-0005-0000-0000-0000618B0000}"/>
    <cellStyle name="Comma 7 2 3 5 5" xfId="16990" xr:uid="{00000000-0005-0000-0000-0000628B0000}"/>
    <cellStyle name="Comma 7 2 3 5 5 2" xfId="47814" xr:uid="{00000000-0005-0000-0000-0000638B0000}"/>
    <cellStyle name="Comma 7 2 3 5 6" xfId="32404" xr:uid="{00000000-0005-0000-0000-0000648B0000}"/>
    <cellStyle name="Comma 7 2 3 6" xfId="2211" xr:uid="{00000000-0005-0000-0000-0000658B0000}"/>
    <cellStyle name="Comma 7 2 3 6 2" xfId="6014" xr:uid="{00000000-0005-0000-0000-0000668B0000}"/>
    <cellStyle name="Comma 7 2 3 6 2 2" xfId="13824" xr:uid="{00000000-0005-0000-0000-0000678B0000}"/>
    <cellStyle name="Comma 7 2 3 6 2 2 2" xfId="29235" xr:uid="{00000000-0005-0000-0000-0000688B0000}"/>
    <cellStyle name="Comma 7 2 3 6 2 2 2 2" xfId="60059" xr:uid="{00000000-0005-0000-0000-0000698B0000}"/>
    <cellStyle name="Comma 7 2 3 6 2 2 3" xfId="44649" xr:uid="{00000000-0005-0000-0000-00006A8B0000}"/>
    <cellStyle name="Comma 7 2 3 6 2 3" xfId="21426" xr:uid="{00000000-0005-0000-0000-00006B8B0000}"/>
    <cellStyle name="Comma 7 2 3 6 2 3 2" xfId="52250" xr:uid="{00000000-0005-0000-0000-00006C8B0000}"/>
    <cellStyle name="Comma 7 2 3 6 2 4" xfId="36840" xr:uid="{00000000-0005-0000-0000-00006D8B0000}"/>
    <cellStyle name="Comma 7 2 3 6 3" xfId="10021" xr:uid="{00000000-0005-0000-0000-00006E8B0000}"/>
    <cellStyle name="Comma 7 2 3 6 3 2" xfId="25432" xr:uid="{00000000-0005-0000-0000-00006F8B0000}"/>
    <cellStyle name="Comma 7 2 3 6 3 2 2" xfId="56256" xr:uid="{00000000-0005-0000-0000-0000708B0000}"/>
    <cellStyle name="Comma 7 2 3 6 3 3" xfId="40846" xr:uid="{00000000-0005-0000-0000-0000718B0000}"/>
    <cellStyle name="Comma 7 2 3 6 4" xfId="17623" xr:uid="{00000000-0005-0000-0000-0000728B0000}"/>
    <cellStyle name="Comma 7 2 3 6 4 2" xfId="48447" xr:uid="{00000000-0005-0000-0000-0000738B0000}"/>
    <cellStyle name="Comma 7 2 3 6 5" xfId="33037" xr:uid="{00000000-0005-0000-0000-0000748B0000}"/>
    <cellStyle name="Comma 7 2 3 7" xfId="4115" xr:uid="{00000000-0005-0000-0000-0000758B0000}"/>
    <cellStyle name="Comma 7 2 3 7 2" xfId="11925" xr:uid="{00000000-0005-0000-0000-0000768B0000}"/>
    <cellStyle name="Comma 7 2 3 7 2 2" xfId="27336" xr:uid="{00000000-0005-0000-0000-0000778B0000}"/>
    <cellStyle name="Comma 7 2 3 7 2 2 2" xfId="58160" xr:uid="{00000000-0005-0000-0000-0000788B0000}"/>
    <cellStyle name="Comma 7 2 3 7 2 3" xfId="42750" xr:uid="{00000000-0005-0000-0000-0000798B0000}"/>
    <cellStyle name="Comma 7 2 3 7 3" xfId="19527" xr:uid="{00000000-0005-0000-0000-00007A8B0000}"/>
    <cellStyle name="Comma 7 2 3 7 3 2" xfId="50351" xr:uid="{00000000-0005-0000-0000-00007B8B0000}"/>
    <cellStyle name="Comma 7 2 3 7 4" xfId="34941" xr:uid="{00000000-0005-0000-0000-00007C8B0000}"/>
    <cellStyle name="Comma 7 2 3 8" xfId="8122" xr:uid="{00000000-0005-0000-0000-00007D8B0000}"/>
    <cellStyle name="Comma 7 2 3 8 2" xfId="23533" xr:uid="{00000000-0005-0000-0000-00007E8B0000}"/>
    <cellStyle name="Comma 7 2 3 8 2 2" xfId="54357" xr:uid="{00000000-0005-0000-0000-00007F8B0000}"/>
    <cellStyle name="Comma 7 2 3 8 3" xfId="38947" xr:uid="{00000000-0005-0000-0000-0000808B0000}"/>
    <cellStyle name="Comma 7 2 3 9" xfId="7913" xr:uid="{00000000-0005-0000-0000-0000818B0000}"/>
    <cellStyle name="Comma 7 2 3 9 2" xfId="23324" xr:uid="{00000000-0005-0000-0000-0000828B0000}"/>
    <cellStyle name="Comma 7 2 3 9 2 2" xfId="54148" xr:uid="{00000000-0005-0000-0000-0000838B0000}"/>
    <cellStyle name="Comma 7 2 3 9 3" xfId="38738" xr:uid="{00000000-0005-0000-0000-0000848B0000}"/>
    <cellStyle name="Comma 7 2 4" xfId="231" xr:uid="{00000000-0005-0000-0000-0000858B0000}"/>
    <cellStyle name="Comma 7 2 4 10" xfId="15644" xr:uid="{00000000-0005-0000-0000-0000868B0000}"/>
    <cellStyle name="Comma 7 2 4 10 2" xfId="46468" xr:uid="{00000000-0005-0000-0000-0000878B0000}"/>
    <cellStyle name="Comma 7 2 4 11" xfId="31058" xr:uid="{00000000-0005-0000-0000-0000888B0000}"/>
    <cellStyle name="Comma 7 2 4 2" xfId="654" xr:uid="{00000000-0005-0000-0000-0000898B0000}"/>
    <cellStyle name="Comma 7 2 4 2 2" xfId="1287" xr:uid="{00000000-0005-0000-0000-00008A8B0000}"/>
    <cellStyle name="Comma 7 2 4 2 2 2" xfId="3186" xr:uid="{00000000-0005-0000-0000-00008B8B0000}"/>
    <cellStyle name="Comma 7 2 4 2 2 2 2" xfId="6989" xr:uid="{00000000-0005-0000-0000-00008C8B0000}"/>
    <cellStyle name="Comma 7 2 4 2 2 2 2 2" xfId="14799" xr:uid="{00000000-0005-0000-0000-00008D8B0000}"/>
    <cellStyle name="Comma 7 2 4 2 2 2 2 2 2" xfId="30210" xr:uid="{00000000-0005-0000-0000-00008E8B0000}"/>
    <cellStyle name="Comma 7 2 4 2 2 2 2 2 2 2" xfId="61034" xr:uid="{00000000-0005-0000-0000-00008F8B0000}"/>
    <cellStyle name="Comma 7 2 4 2 2 2 2 2 3" xfId="45624" xr:uid="{00000000-0005-0000-0000-0000908B0000}"/>
    <cellStyle name="Comma 7 2 4 2 2 2 2 3" xfId="22401" xr:uid="{00000000-0005-0000-0000-0000918B0000}"/>
    <cellStyle name="Comma 7 2 4 2 2 2 2 3 2" xfId="53225" xr:uid="{00000000-0005-0000-0000-0000928B0000}"/>
    <cellStyle name="Comma 7 2 4 2 2 2 2 4" xfId="37815" xr:uid="{00000000-0005-0000-0000-0000938B0000}"/>
    <cellStyle name="Comma 7 2 4 2 2 2 3" xfId="10996" xr:uid="{00000000-0005-0000-0000-0000948B0000}"/>
    <cellStyle name="Comma 7 2 4 2 2 2 3 2" xfId="26407" xr:uid="{00000000-0005-0000-0000-0000958B0000}"/>
    <cellStyle name="Comma 7 2 4 2 2 2 3 2 2" xfId="57231" xr:uid="{00000000-0005-0000-0000-0000968B0000}"/>
    <cellStyle name="Comma 7 2 4 2 2 2 3 3" xfId="41821" xr:uid="{00000000-0005-0000-0000-0000978B0000}"/>
    <cellStyle name="Comma 7 2 4 2 2 2 4" xfId="18598" xr:uid="{00000000-0005-0000-0000-0000988B0000}"/>
    <cellStyle name="Comma 7 2 4 2 2 2 4 2" xfId="49422" xr:uid="{00000000-0005-0000-0000-0000998B0000}"/>
    <cellStyle name="Comma 7 2 4 2 2 2 5" xfId="34012" xr:uid="{00000000-0005-0000-0000-00009A8B0000}"/>
    <cellStyle name="Comma 7 2 4 2 2 3" xfId="5090" xr:uid="{00000000-0005-0000-0000-00009B8B0000}"/>
    <cellStyle name="Comma 7 2 4 2 2 3 2" xfId="12900" xr:uid="{00000000-0005-0000-0000-00009C8B0000}"/>
    <cellStyle name="Comma 7 2 4 2 2 3 2 2" xfId="28311" xr:uid="{00000000-0005-0000-0000-00009D8B0000}"/>
    <cellStyle name="Comma 7 2 4 2 2 3 2 2 2" xfId="59135" xr:uid="{00000000-0005-0000-0000-00009E8B0000}"/>
    <cellStyle name="Comma 7 2 4 2 2 3 2 3" xfId="43725" xr:uid="{00000000-0005-0000-0000-00009F8B0000}"/>
    <cellStyle name="Comma 7 2 4 2 2 3 3" xfId="20502" xr:uid="{00000000-0005-0000-0000-0000A08B0000}"/>
    <cellStyle name="Comma 7 2 4 2 2 3 3 2" xfId="51326" xr:uid="{00000000-0005-0000-0000-0000A18B0000}"/>
    <cellStyle name="Comma 7 2 4 2 2 3 4" xfId="35916" xr:uid="{00000000-0005-0000-0000-0000A28B0000}"/>
    <cellStyle name="Comma 7 2 4 2 2 4" xfId="9097" xr:uid="{00000000-0005-0000-0000-0000A38B0000}"/>
    <cellStyle name="Comma 7 2 4 2 2 4 2" xfId="24508" xr:uid="{00000000-0005-0000-0000-0000A48B0000}"/>
    <cellStyle name="Comma 7 2 4 2 2 4 2 2" xfId="55332" xr:uid="{00000000-0005-0000-0000-0000A58B0000}"/>
    <cellStyle name="Comma 7 2 4 2 2 4 3" xfId="39922" xr:uid="{00000000-0005-0000-0000-0000A68B0000}"/>
    <cellStyle name="Comma 7 2 4 2 2 5" xfId="16699" xr:uid="{00000000-0005-0000-0000-0000A78B0000}"/>
    <cellStyle name="Comma 7 2 4 2 2 5 2" xfId="47523" xr:uid="{00000000-0005-0000-0000-0000A88B0000}"/>
    <cellStyle name="Comma 7 2 4 2 2 6" xfId="32113" xr:uid="{00000000-0005-0000-0000-0000A98B0000}"/>
    <cellStyle name="Comma 7 2 4 2 3" xfId="1920" xr:uid="{00000000-0005-0000-0000-0000AA8B0000}"/>
    <cellStyle name="Comma 7 2 4 2 3 2" xfId="3819" xr:uid="{00000000-0005-0000-0000-0000AB8B0000}"/>
    <cellStyle name="Comma 7 2 4 2 3 2 2" xfId="7622" xr:uid="{00000000-0005-0000-0000-0000AC8B0000}"/>
    <cellStyle name="Comma 7 2 4 2 3 2 2 2" xfId="15432" xr:uid="{00000000-0005-0000-0000-0000AD8B0000}"/>
    <cellStyle name="Comma 7 2 4 2 3 2 2 2 2" xfId="30843" xr:uid="{00000000-0005-0000-0000-0000AE8B0000}"/>
    <cellStyle name="Comma 7 2 4 2 3 2 2 2 2 2" xfId="61667" xr:uid="{00000000-0005-0000-0000-0000AF8B0000}"/>
    <cellStyle name="Comma 7 2 4 2 3 2 2 2 3" xfId="46257" xr:uid="{00000000-0005-0000-0000-0000B08B0000}"/>
    <cellStyle name="Comma 7 2 4 2 3 2 2 3" xfId="23034" xr:uid="{00000000-0005-0000-0000-0000B18B0000}"/>
    <cellStyle name="Comma 7 2 4 2 3 2 2 3 2" xfId="53858" xr:uid="{00000000-0005-0000-0000-0000B28B0000}"/>
    <cellStyle name="Comma 7 2 4 2 3 2 2 4" xfId="38448" xr:uid="{00000000-0005-0000-0000-0000B38B0000}"/>
    <cellStyle name="Comma 7 2 4 2 3 2 3" xfId="11629" xr:uid="{00000000-0005-0000-0000-0000B48B0000}"/>
    <cellStyle name="Comma 7 2 4 2 3 2 3 2" xfId="27040" xr:uid="{00000000-0005-0000-0000-0000B58B0000}"/>
    <cellStyle name="Comma 7 2 4 2 3 2 3 2 2" xfId="57864" xr:uid="{00000000-0005-0000-0000-0000B68B0000}"/>
    <cellStyle name="Comma 7 2 4 2 3 2 3 3" xfId="42454" xr:uid="{00000000-0005-0000-0000-0000B78B0000}"/>
    <cellStyle name="Comma 7 2 4 2 3 2 4" xfId="19231" xr:uid="{00000000-0005-0000-0000-0000B88B0000}"/>
    <cellStyle name="Comma 7 2 4 2 3 2 4 2" xfId="50055" xr:uid="{00000000-0005-0000-0000-0000B98B0000}"/>
    <cellStyle name="Comma 7 2 4 2 3 2 5" xfId="34645" xr:uid="{00000000-0005-0000-0000-0000BA8B0000}"/>
    <cellStyle name="Comma 7 2 4 2 3 3" xfId="5723" xr:uid="{00000000-0005-0000-0000-0000BB8B0000}"/>
    <cellStyle name="Comma 7 2 4 2 3 3 2" xfId="13533" xr:uid="{00000000-0005-0000-0000-0000BC8B0000}"/>
    <cellStyle name="Comma 7 2 4 2 3 3 2 2" xfId="28944" xr:uid="{00000000-0005-0000-0000-0000BD8B0000}"/>
    <cellStyle name="Comma 7 2 4 2 3 3 2 2 2" xfId="59768" xr:uid="{00000000-0005-0000-0000-0000BE8B0000}"/>
    <cellStyle name="Comma 7 2 4 2 3 3 2 3" xfId="44358" xr:uid="{00000000-0005-0000-0000-0000BF8B0000}"/>
    <cellStyle name="Comma 7 2 4 2 3 3 3" xfId="21135" xr:uid="{00000000-0005-0000-0000-0000C08B0000}"/>
    <cellStyle name="Comma 7 2 4 2 3 3 3 2" xfId="51959" xr:uid="{00000000-0005-0000-0000-0000C18B0000}"/>
    <cellStyle name="Comma 7 2 4 2 3 3 4" xfId="36549" xr:uid="{00000000-0005-0000-0000-0000C28B0000}"/>
    <cellStyle name="Comma 7 2 4 2 3 4" xfId="9730" xr:uid="{00000000-0005-0000-0000-0000C38B0000}"/>
    <cellStyle name="Comma 7 2 4 2 3 4 2" xfId="25141" xr:uid="{00000000-0005-0000-0000-0000C48B0000}"/>
    <cellStyle name="Comma 7 2 4 2 3 4 2 2" xfId="55965" xr:uid="{00000000-0005-0000-0000-0000C58B0000}"/>
    <cellStyle name="Comma 7 2 4 2 3 4 3" xfId="40555" xr:uid="{00000000-0005-0000-0000-0000C68B0000}"/>
    <cellStyle name="Comma 7 2 4 2 3 5" xfId="17332" xr:uid="{00000000-0005-0000-0000-0000C78B0000}"/>
    <cellStyle name="Comma 7 2 4 2 3 5 2" xfId="48156" xr:uid="{00000000-0005-0000-0000-0000C88B0000}"/>
    <cellStyle name="Comma 7 2 4 2 3 6" xfId="32746" xr:uid="{00000000-0005-0000-0000-0000C98B0000}"/>
    <cellStyle name="Comma 7 2 4 2 4" xfId="2553" xr:uid="{00000000-0005-0000-0000-0000CA8B0000}"/>
    <cellStyle name="Comma 7 2 4 2 4 2" xfId="6356" xr:uid="{00000000-0005-0000-0000-0000CB8B0000}"/>
    <cellStyle name="Comma 7 2 4 2 4 2 2" xfId="14166" xr:uid="{00000000-0005-0000-0000-0000CC8B0000}"/>
    <cellStyle name="Comma 7 2 4 2 4 2 2 2" xfId="29577" xr:uid="{00000000-0005-0000-0000-0000CD8B0000}"/>
    <cellStyle name="Comma 7 2 4 2 4 2 2 2 2" xfId="60401" xr:uid="{00000000-0005-0000-0000-0000CE8B0000}"/>
    <cellStyle name="Comma 7 2 4 2 4 2 2 3" xfId="44991" xr:uid="{00000000-0005-0000-0000-0000CF8B0000}"/>
    <cellStyle name="Comma 7 2 4 2 4 2 3" xfId="21768" xr:uid="{00000000-0005-0000-0000-0000D08B0000}"/>
    <cellStyle name="Comma 7 2 4 2 4 2 3 2" xfId="52592" xr:uid="{00000000-0005-0000-0000-0000D18B0000}"/>
    <cellStyle name="Comma 7 2 4 2 4 2 4" xfId="37182" xr:uid="{00000000-0005-0000-0000-0000D28B0000}"/>
    <cellStyle name="Comma 7 2 4 2 4 3" xfId="10363" xr:uid="{00000000-0005-0000-0000-0000D38B0000}"/>
    <cellStyle name="Comma 7 2 4 2 4 3 2" xfId="25774" xr:uid="{00000000-0005-0000-0000-0000D48B0000}"/>
    <cellStyle name="Comma 7 2 4 2 4 3 2 2" xfId="56598" xr:uid="{00000000-0005-0000-0000-0000D58B0000}"/>
    <cellStyle name="Comma 7 2 4 2 4 3 3" xfId="41188" xr:uid="{00000000-0005-0000-0000-0000D68B0000}"/>
    <cellStyle name="Comma 7 2 4 2 4 4" xfId="17965" xr:uid="{00000000-0005-0000-0000-0000D78B0000}"/>
    <cellStyle name="Comma 7 2 4 2 4 4 2" xfId="48789" xr:uid="{00000000-0005-0000-0000-0000D88B0000}"/>
    <cellStyle name="Comma 7 2 4 2 4 5" xfId="33379" xr:uid="{00000000-0005-0000-0000-0000D98B0000}"/>
    <cellStyle name="Comma 7 2 4 2 5" xfId="4457" xr:uid="{00000000-0005-0000-0000-0000DA8B0000}"/>
    <cellStyle name="Comma 7 2 4 2 5 2" xfId="12267" xr:uid="{00000000-0005-0000-0000-0000DB8B0000}"/>
    <cellStyle name="Comma 7 2 4 2 5 2 2" xfId="27678" xr:uid="{00000000-0005-0000-0000-0000DC8B0000}"/>
    <cellStyle name="Comma 7 2 4 2 5 2 2 2" xfId="58502" xr:uid="{00000000-0005-0000-0000-0000DD8B0000}"/>
    <cellStyle name="Comma 7 2 4 2 5 2 3" xfId="43092" xr:uid="{00000000-0005-0000-0000-0000DE8B0000}"/>
    <cellStyle name="Comma 7 2 4 2 5 3" xfId="19869" xr:uid="{00000000-0005-0000-0000-0000DF8B0000}"/>
    <cellStyle name="Comma 7 2 4 2 5 3 2" xfId="50693" xr:uid="{00000000-0005-0000-0000-0000E08B0000}"/>
    <cellStyle name="Comma 7 2 4 2 5 4" xfId="35283" xr:uid="{00000000-0005-0000-0000-0000E18B0000}"/>
    <cellStyle name="Comma 7 2 4 2 6" xfId="8464" xr:uid="{00000000-0005-0000-0000-0000E28B0000}"/>
    <cellStyle name="Comma 7 2 4 2 6 2" xfId="23875" xr:uid="{00000000-0005-0000-0000-0000E38B0000}"/>
    <cellStyle name="Comma 7 2 4 2 6 2 2" xfId="54699" xr:uid="{00000000-0005-0000-0000-0000E48B0000}"/>
    <cellStyle name="Comma 7 2 4 2 6 3" xfId="39289" xr:uid="{00000000-0005-0000-0000-0000E58B0000}"/>
    <cellStyle name="Comma 7 2 4 2 7" xfId="16066" xr:uid="{00000000-0005-0000-0000-0000E68B0000}"/>
    <cellStyle name="Comma 7 2 4 2 7 2" xfId="46890" xr:uid="{00000000-0005-0000-0000-0000E78B0000}"/>
    <cellStyle name="Comma 7 2 4 2 8" xfId="31480" xr:uid="{00000000-0005-0000-0000-0000E88B0000}"/>
    <cellStyle name="Comma 7 2 4 3" xfId="445" xr:uid="{00000000-0005-0000-0000-0000E98B0000}"/>
    <cellStyle name="Comma 7 2 4 3 2" xfId="1078" xr:uid="{00000000-0005-0000-0000-0000EA8B0000}"/>
    <cellStyle name="Comma 7 2 4 3 2 2" xfId="2977" xr:uid="{00000000-0005-0000-0000-0000EB8B0000}"/>
    <cellStyle name="Comma 7 2 4 3 2 2 2" xfId="6780" xr:uid="{00000000-0005-0000-0000-0000EC8B0000}"/>
    <cellStyle name="Comma 7 2 4 3 2 2 2 2" xfId="14590" xr:uid="{00000000-0005-0000-0000-0000ED8B0000}"/>
    <cellStyle name="Comma 7 2 4 3 2 2 2 2 2" xfId="30001" xr:uid="{00000000-0005-0000-0000-0000EE8B0000}"/>
    <cellStyle name="Comma 7 2 4 3 2 2 2 2 2 2" xfId="60825" xr:uid="{00000000-0005-0000-0000-0000EF8B0000}"/>
    <cellStyle name="Comma 7 2 4 3 2 2 2 2 3" xfId="45415" xr:uid="{00000000-0005-0000-0000-0000F08B0000}"/>
    <cellStyle name="Comma 7 2 4 3 2 2 2 3" xfId="22192" xr:uid="{00000000-0005-0000-0000-0000F18B0000}"/>
    <cellStyle name="Comma 7 2 4 3 2 2 2 3 2" xfId="53016" xr:uid="{00000000-0005-0000-0000-0000F28B0000}"/>
    <cellStyle name="Comma 7 2 4 3 2 2 2 4" xfId="37606" xr:uid="{00000000-0005-0000-0000-0000F38B0000}"/>
    <cellStyle name="Comma 7 2 4 3 2 2 3" xfId="10787" xr:uid="{00000000-0005-0000-0000-0000F48B0000}"/>
    <cellStyle name="Comma 7 2 4 3 2 2 3 2" xfId="26198" xr:uid="{00000000-0005-0000-0000-0000F58B0000}"/>
    <cellStyle name="Comma 7 2 4 3 2 2 3 2 2" xfId="57022" xr:uid="{00000000-0005-0000-0000-0000F68B0000}"/>
    <cellStyle name="Comma 7 2 4 3 2 2 3 3" xfId="41612" xr:uid="{00000000-0005-0000-0000-0000F78B0000}"/>
    <cellStyle name="Comma 7 2 4 3 2 2 4" xfId="18389" xr:uid="{00000000-0005-0000-0000-0000F88B0000}"/>
    <cellStyle name="Comma 7 2 4 3 2 2 4 2" xfId="49213" xr:uid="{00000000-0005-0000-0000-0000F98B0000}"/>
    <cellStyle name="Comma 7 2 4 3 2 2 5" xfId="33803" xr:uid="{00000000-0005-0000-0000-0000FA8B0000}"/>
    <cellStyle name="Comma 7 2 4 3 2 3" xfId="4881" xr:uid="{00000000-0005-0000-0000-0000FB8B0000}"/>
    <cellStyle name="Comma 7 2 4 3 2 3 2" xfId="12691" xr:uid="{00000000-0005-0000-0000-0000FC8B0000}"/>
    <cellStyle name="Comma 7 2 4 3 2 3 2 2" xfId="28102" xr:uid="{00000000-0005-0000-0000-0000FD8B0000}"/>
    <cellStyle name="Comma 7 2 4 3 2 3 2 2 2" xfId="58926" xr:uid="{00000000-0005-0000-0000-0000FE8B0000}"/>
    <cellStyle name="Comma 7 2 4 3 2 3 2 3" xfId="43516" xr:uid="{00000000-0005-0000-0000-0000FF8B0000}"/>
    <cellStyle name="Comma 7 2 4 3 2 3 3" xfId="20293" xr:uid="{00000000-0005-0000-0000-0000008C0000}"/>
    <cellStyle name="Comma 7 2 4 3 2 3 3 2" xfId="51117" xr:uid="{00000000-0005-0000-0000-0000018C0000}"/>
    <cellStyle name="Comma 7 2 4 3 2 3 4" xfId="35707" xr:uid="{00000000-0005-0000-0000-0000028C0000}"/>
    <cellStyle name="Comma 7 2 4 3 2 4" xfId="8888" xr:uid="{00000000-0005-0000-0000-0000038C0000}"/>
    <cellStyle name="Comma 7 2 4 3 2 4 2" xfId="24299" xr:uid="{00000000-0005-0000-0000-0000048C0000}"/>
    <cellStyle name="Comma 7 2 4 3 2 4 2 2" xfId="55123" xr:uid="{00000000-0005-0000-0000-0000058C0000}"/>
    <cellStyle name="Comma 7 2 4 3 2 4 3" xfId="39713" xr:uid="{00000000-0005-0000-0000-0000068C0000}"/>
    <cellStyle name="Comma 7 2 4 3 2 5" xfId="16490" xr:uid="{00000000-0005-0000-0000-0000078C0000}"/>
    <cellStyle name="Comma 7 2 4 3 2 5 2" xfId="47314" xr:uid="{00000000-0005-0000-0000-0000088C0000}"/>
    <cellStyle name="Comma 7 2 4 3 2 6" xfId="31904" xr:uid="{00000000-0005-0000-0000-0000098C0000}"/>
    <cellStyle name="Comma 7 2 4 3 3" xfId="1711" xr:uid="{00000000-0005-0000-0000-00000A8C0000}"/>
    <cellStyle name="Comma 7 2 4 3 3 2" xfId="3610" xr:uid="{00000000-0005-0000-0000-00000B8C0000}"/>
    <cellStyle name="Comma 7 2 4 3 3 2 2" xfId="7413" xr:uid="{00000000-0005-0000-0000-00000C8C0000}"/>
    <cellStyle name="Comma 7 2 4 3 3 2 2 2" xfId="15223" xr:uid="{00000000-0005-0000-0000-00000D8C0000}"/>
    <cellStyle name="Comma 7 2 4 3 3 2 2 2 2" xfId="30634" xr:uid="{00000000-0005-0000-0000-00000E8C0000}"/>
    <cellStyle name="Comma 7 2 4 3 3 2 2 2 2 2" xfId="61458" xr:uid="{00000000-0005-0000-0000-00000F8C0000}"/>
    <cellStyle name="Comma 7 2 4 3 3 2 2 2 3" xfId="46048" xr:uid="{00000000-0005-0000-0000-0000108C0000}"/>
    <cellStyle name="Comma 7 2 4 3 3 2 2 3" xfId="22825" xr:uid="{00000000-0005-0000-0000-0000118C0000}"/>
    <cellStyle name="Comma 7 2 4 3 3 2 2 3 2" xfId="53649" xr:uid="{00000000-0005-0000-0000-0000128C0000}"/>
    <cellStyle name="Comma 7 2 4 3 3 2 2 4" xfId="38239" xr:uid="{00000000-0005-0000-0000-0000138C0000}"/>
    <cellStyle name="Comma 7 2 4 3 3 2 3" xfId="11420" xr:uid="{00000000-0005-0000-0000-0000148C0000}"/>
    <cellStyle name="Comma 7 2 4 3 3 2 3 2" xfId="26831" xr:uid="{00000000-0005-0000-0000-0000158C0000}"/>
    <cellStyle name="Comma 7 2 4 3 3 2 3 2 2" xfId="57655" xr:uid="{00000000-0005-0000-0000-0000168C0000}"/>
    <cellStyle name="Comma 7 2 4 3 3 2 3 3" xfId="42245" xr:uid="{00000000-0005-0000-0000-0000178C0000}"/>
    <cellStyle name="Comma 7 2 4 3 3 2 4" xfId="19022" xr:uid="{00000000-0005-0000-0000-0000188C0000}"/>
    <cellStyle name="Comma 7 2 4 3 3 2 4 2" xfId="49846" xr:uid="{00000000-0005-0000-0000-0000198C0000}"/>
    <cellStyle name="Comma 7 2 4 3 3 2 5" xfId="34436" xr:uid="{00000000-0005-0000-0000-00001A8C0000}"/>
    <cellStyle name="Comma 7 2 4 3 3 3" xfId="5514" xr:uid="{00000000-0005-0000-0000-00001B8C0000}"/>
    <cellStyle name="Comma 7 2 4 3 3 3 2" xfId="13324" xr:uid="{00000000-0005-0000-0000-00001C8C0000}"/>
    <cellStyle name="Comma 7 2 4 3 3 3 2 2" xfId="28735" xr:uid="{00000000-0005-0000-0000-00001D8C0000}"/>
    <cellStyle name="Comma 7 2 4 3 3 3 2 2 2" xfId="59559" xr:uid="{00000000-0005-0000-0000-00001E8C0000}"/>
    <cellStyle name="Comma 7 2 4 3 3 3 2 3" xfId="44149" xr:uid="{00000000-0005-0000-0000-00001F8C0000}"/>
    <cellStyle name="Comma 7 2 4 3 3 3 3" xfId="20926" xr:uid="{00000000-0005-0000-0000-0000208C0000}"/>
    <cellStyle name="Comma 7 2 4 3 3 3 3 2" xfId="51750" xr:uid="{00000000-0005-0000-0000-0000218C0000}"/>
    <cellStyle name="Comma 7 2 4 3 3 3 4" xfId="36340" xr:uid="{00000000-0005-0000-0000-0000228C0000}"/>
    <cellStyle name="Comma 7 2 4 3 3 4" xfId="9521" xr:uid="{00000000-0005-0000-0000-0000238C0000}"/>
    <cellStyle name="Comma 7 2 4 3 3 4 2" xfId="24932" xr:uid="{00000000-0005-0000-0000-0000248C0000}"/>
    <cellStyle name="Comma 7 2 4 3 3 4 2 2" xfId="55756" xr:uid="{00000000-0005-0000-0000-0000258C0000}"/>
    <cellStyle name="Comma 7 2 4 3 3 4 3" xfId="40346" xr:uid="{00000000-0005-0000-0000-0000268C0000}"/>
    <cellStyle name="Comma 7 2 4 3 3 5" xfId="17123" xr:uid="{00000000-0005-0000-0000-0000278C0000}"/>
    <cellStyle name="Comma 7 2 4 3 3 5 2" xfId="47947" xr:uid="{00000000-0005-0000-0000-0000288C0000}"/>
    <cellStyle name="Comma 7 2 4 3 3 6" xfId="32537" xr:uid="{00000000-0005-0000-0000-0000298C0000}"/>
    <cellStyle name="Comma 7 2 4 3 4" xfId="2344" xr:uid="{00000000-0005-0000-0000-00002A8C0000}"/>
    <cellStyle name="Comma 7 2 4 3 4 2" xfId="6147" xr:uid="{00000000-0005-0000-0000-00002B8C0000}"/>
    <cellStyle name="Comma 7 2 4 3 4 2 2" xfId="13957" xr:uid="{00000000-0005-0000-0000-00002C8C0000}"/>
    <cellStyle name="Comma 7 2 4 3 4 2 2 2" xfId="29368" xr:uid="{00000000-0005-0000-0000-00002D8C0000}"/>
    <cellStyle name="Comma 7 2 4 3 4 2 2 2 2" xfId="60192" xr:uid="{00000000-0005-0000-0000-00002E8C0000}"/>
    <cellStyle name="Comma 7 2 4 3 4 2 2 3" xfId="44782" xr:uid="{00000000-0005-0000-0000-00002F8C0000}"/>
    <cellStyle name="Comma 7 2 4 3 4 2 3" xfId="21559" xr:uid="{00000000-0005-0000-0000-0000308C0000}"/>
    <cellStyle name="Comma 7 2 4 3 4 2 3 2" xfId="52383" xr:uid="{00000000-0005-0000-0000-0000318C0000}"/>
    <cellStyle name="Comma 7 2 4 3 4 2 4" xfId="36973" xr:uid="{00000000-0005-0000-0000-0000328C0000}"/>
    <cellStyle name="Comma 7 2 4 3 4 3" xfId="10154" xr:uid="{00000000-0005-0000-0000-0000338C0000}"/>
    <cellStyle name="Comma 7 2 4 3 4 3 2" xfId="25565" xr:uid="{00000000-0005-0000-0000-0000348C0000}"/>
    <cellStyle name="Comma 7 2 4 3 4 3 2 2" xfId="56389" xr:uid="{00000000-0005-0000-0000-0000358C0000}"/>
    <cellStyle name="Comma 7 2 4 3 4 3 3" xfId="40979" xr:uid="{00000000-0005-0000-0000-0000368C0000}"/>
    <cellStyle name="Comma 7 2 4 3 4 4" xfId="17756" xr:uid="{00000000-0005-0000-0000-0000378C0000}"/>
    <cellStyle name="Comma 7 2 4 3 4 4 2" xfId="48580" xr:uid="{00000000-0005-0000-0000-0000388C0000}"/>
    <cellStyle name="Comma 7 2 4 3 4 5" xfId="33170" xr:uid="{00000000-0005-0000-0000-0000398C0000}"/>
    <cellStyle name="Comma 7 2 4 3 5" xfId="4248" xr:uid="{00000000-0005-0000-0000-00003A8C0000}"/>
    <cellStyle name="Comma 7 2 4 3 5 2" xfId="12058" xr:uid="{00000000-0005-0000-0000-00003B8C0000}"/>
    <cellStyle name="Comma 7 2 4 3 5 2 2" xfId="27469" xr:uid="{00000000-0005-0000-0000-00003C8C0000}"/>
    <cellStyle name="Comma 7 2 4 3 5 2 2 2" xfId="58293" xr:uid="{00000000-0005-0000-0000-00003D8C0000}"/>
    <cellStyle name="Comma 7 2 4 3 5 2 3" xfId="42883" xr:uid="{00000000-0005-0000-0000-00003E8C0000}"/>
    <cellStyle name="Comma 7 2 4 3 5 3" xfId="19660" xr:uid="{00000000-0005-0000-0000-00003F8C0000}"/>
    <cellStyle name="Comma 7 2 4 3 5 3 2" xfId="50484" xr:uid="{00000000-0005-0000-0000-0000408C0000}"/>
    <cellStyle name="Comma 7 2 4 3 5 4" xfId="35074" xr:uid="{00000000-0005-0000-0000-0000418C0000}"/>
    <cellStyle name="Comma 7 2 4 3 6" xfId="8255" xr:uid="{00000000-0005-0000-0000-0000428C0000}"/>
    <cellStyle name="Comma 7 2 4 3 6 2" xfId="23666" xr:uid="{00000000-0005-0000-0000-0000438C0000}"/>
    <cellStyle name="Comma 7 2 4 3 6 2 2" xfId="54490" xr:uid="{00000000-0005-0000-0000-0000448C0000}"/>
    <cellStyle name="Comma 7 2 4 3 6 3" xfId="39080" xr:uid="{00000000-0005-0000-0000-0000458C0000}"/>
    <cellStyle name="Comma 7 2 4 3 7" xfId="15857" xr:uid="{00000000-0005-0000-0000-0000468C0000}"/>
    <cellStyle name="Comma 7 2 4 3 7 2" xfId="46681" xr:uid="{00000000-0005-0000-0000-0000478C0000}"/>
    <cellStyle name="Comma 7 2 4 3 8" xfId="31271" xr:uid="{00000000-0005-0000-0000-0000488C0000}"/>
    <cellStyle name="Comma 7 2 4 4" xfId="865" xr:uid="{00000000-0005-0000-0000-0000498C0000}"/>
    <cellStyle name="Comma 7 2 4 4 2" xfId="2764" xr:uid="{00000000-0005-0000-0000-00004A8C0000}"/>
    <cellStyle name="Comma 7 2 4 4 2 2" xfId="6567" xr:uid="{00000000-0005-0000-0000-00004B8C0000}"/>
    <cellStyle name="Comma 7 2 4 4 2 2 2" xfId="14377" xr:uid="{00000000-0005-0000-0000-00004C8C0000}"/>
    <cellStyle name="Comma 7 2 4 4 2 2 2 2" xfId="29788" xr:uid="{00000000-0005-0000-0000-00004D8C0000}"/>
    <cellStyle name="Comma 7 2 4 4 2 2 2 2 2" xfId="60612" xr:uid="{00000000-0005-0000-0000-00004E8C0000}"/>
    <cellStyle name="Comma 7 2 4 4 2 2 2 3" xfId="45202" xr:uid="{00000000-0005-0000-0000-00004F8C0000}"/>
    <cellStyle name="Comma 7 2 4 4 2 2 3" xfId="21979" xr:uid="{00000000-0005-0000-0000-0000508C0000}"/>
    <cellStyle name="Comma 7 2 4 4 2 2 3 2" xfId="52803" xr:uid="{00000000-0005-0000-0000-0000518C0000}"/>
    <cellStyle name="Comma 7 2 4 4 2 2 4" xfId="37393" xr:uid="{00000000-0005-0000-0000-0000528C0000}"/>
    <cellStyle name="Comma 7 2 4 4 2 3" xfId="10574" xr:uid="{00000000-0005-0000-0000-0000538C0000}"/>
    <cellStyle name="Comma 7 2 4 4 2 3 2" xfId="25985" xr:uid="{00000000-0005-0000-0000-0000548C0000}"/>
    <cellStyle name="Comma 7 2 4 4 2 3 2 2" xfId="56809" xr:uid="{00000000-0005-0000-0000-0000558C0000}"/>
    <cellStyle name="Comma 7 2 4 4 2 3 3" xfId="41399" xr:uid="{00000000-0005-0000-0000-0000568C0000}"/>
    <cellStyle name="Comma 7 2 4 4 2 4" xfId="18176" xr:uid="{00000000-0005-0000-0000-0000578C0000}"/>
    <cellStyle name="Comma 7 2 4 4 2 4 2" xfId="49000" xr:uid="{00000000-0005-0000-0000-0000588C0000}"/>
    <cellStyle name="Comma 7 2 4 4 2 5" xfId="33590" xr:uid="{00000000-0005-0000-0000-0000598C0000}"/>
    <cellStyle name="Comma 7 2 4 4 3" xfId="4668" xr:uid="{00000000-0005-0000-0000-00005A8C0000}"/>
    <cellStyle name="Comma 7 2 4 4 3 2" xfId="12478" xr:uid="{00000000-0005-0000-0000-00005B8C0000}"/>
    <cellStyle name="Comma 7 2 4 4 3 2 2" xfId="27889" xr:uid="{00000000-0005-0000-0000-00005C8C0000}"/>
    <cellStyle name="Comma 7 2 4 4 3 2 2 2" xfId="58713" xr:uid="{00000000-0005-0000-0000-00005D8C0000}"/>
    <cellStyle name="Comma 7 2 4 4 3 2 3" xfId="43303" xr:uid="{00000000-0005-0000-0000-00005E8C0000}"/>
    <cellStyle name="Comma 7 2 4 4 3 3" xfId="20080" xr:uid="{00000000-0005-0000-0000-00005F8C0000}"/>
    <cellStyle name="Comma 7 2 4 4 3 3 2" xfId="50904" xr:uid="{00000000-0005-0000-0000-0000608C0000}"/>
    <cellStyle name="Comma 7 2 4 4 3 4" xfId="35494" xr:uid="{00000000-0005-0000-0000-0000618C0000}"/>
    <cellStyle name="Comma 7 2 4 4 4" xfId="8675" xr:uid="{00000000-0005-0000-0000-0000628C0000}"/>
    <cellStyle name="Comma 7 2 4 4 4 2" xfId="24086" xr:uid="{00000000-0005-0000-0000-0000638C0000}"/>
    <cellStyle name="Comma 7 2 4 4 4 2 2" xfId="54910" xr:uid="{00000000-0005-0000-0000-0000648C0000}"/>
    <cellStyle name="Comma 7 2 4 4 4 3" xfId="39500" xr:uid="{00000000-0005-0000-0000-0000658C0000}"/>
    <cellStyle name="Comma 7 2 4 4 5" xfId="16277" xr:uid="{00000000-0005-0000-0000-0000668C0000}"/>
    <cellStyle name="Comma 7 2 4 4 5 2" xfId="47101" xr:uid="{00000000-0005-0000-0000-0000678C0000}"/>
    <cellStyle name="Comma 7 2 4 4 6" xfId="31691" xr:uid="{00000000-0005-0000-0000-0000688C0000}"/>
    <cellStyle name="Comma 7 2 4 5" xfId="1498" xr:uid="{00000000-0005-0000-0000-0000698C0000}"/>
    <cellStyle name="Comma 7 2 4 5 2" xfId="3397" xr:uid="{00000000-0005-0000-0000-00006A8C0000}"/>
    <cellStyle name="Comma 7 2 4 5 2 2" xfId="7200" xr:uid="{00000000-0005-0000-0000-00006B8C0000}"/>
    <cellStyle name="Comma 7 2 4 5 2 2 2" xfId="15010" xr:uid="{00000000-0005-0000-0000-00006C8C0000}"/>
    <cellStyle name="Comma 7 2 4 5 2 2 2 2" xfId="30421" xr:uid="{00000000-0005-0000-0000-00006D8C0000}"/>
    <cellStyle name="Comma 7 2 4 5 2 2 2 2 2" xfId="61245" xr:uid="{00000000-0005-0000-0000-00006E8C0000}"/>
    <cellStyle name="Comma 7 2 4 5 2 2 2 3" xfId="45835" xr:uid="{00000000-0005-0000-0000-00006F8C0000}"/>
    <cellStyle name="Comma 7 2 4 5 2 2 3" xfId="22612" xr:uid="{00000000-0005-0000-0000-0000708C0000}"/>
    <cellStyle name="Comma 7 2 4 5 2 2 3 2" xfId="53436" xr:uid="{00000000-0005-0000-0000-0000718C0000}"/>
    <cellStyle name="Comma 7 2 4 5 2 2 4" xfId="38026" xr:uid="{00000000-0005-0000-0000-0000728C0000}"/>
    <cellStyle name="Comma 7 2 4 5 2 3" xfId="11207" xr:uid="{00000000-0005-0000-0000-0000738C0000}"/>
    <cellStyle name="Comma 7 2 4 5 2 3 2" xfId="26618" xr:uid="{00000000-0005-0000-0000-0000748C0000}"/>
    <cellStyle name="Comma 7 2 4 5 2 3 2 2" xfId="57442" xr:uid="{00000000-0005-0000-0000-0000758C0000}"/>
    <cellStyle name="Comma 7 2 4 5 2 3 3" xfId="42032" xr:uid="{00000000-0005-0000-0000-0000768C0000}"/>
    <cellStyle name="Comma 7 2 4 5 2 4" xfId="18809" xr:uid="{00000000-0005-0000-0000-0000778C0000}"/>
    <cellStyle name="Comma 7 2 4 5 2 4 2" xfId="49633" xr:uid="{00000000-0005-0000-0000-0000788C0000}"/>
    <cellStyle name="Comma 7 2 4 5 2 5" xfId="34223" xr:uid="{00000000-0005-0000-0000-0000798C0000}"/>
    <cellStyle name="Comma 7 2 4 5 3" xfId="5301" xr:uid="{00000000-0005-0000-0000-00007A8C0000}"/>
    <cellStyle name="Comma 7 2 4 5 3 2" xfId="13111" xr:uid="{00000000-0005-0000-0000-00007B8C0000}"/>
    <cellStyle name="Comma 7 2 4 5 3 2 2" xfId="28522" xr:uid="{00000000-0005-0000-0000-00007C8C0000}"/>
    <cellStyle name="Comma 7 2 4 5 3 2 2 2" xfId="59346" xr:uid="{00000000-0005-0000-0000-00007D8C0000}"/>
    <cellStyle name="Comma 7 2 4 5 3 2 3" xfId="43936" xr:uid="{00000000-0005-0000-0000-00007E8C0000}"/>
    <cellStyle name="Comma 7 2 4 5 3 3" xfId="20713" xr:uid="{00000000-0005-0000-0000-00007F8C0000}"/>
    <cellStyle name="Comma 7 2 4 5 3 3 2" xfId="51537" xr:uid="{00000000-0005-0000-0000-0000808C0000}"/>
    <cellStyle name="Comma 7 2 4 5 3 4" xfId="36127" xr:uid="{00000000-0005-0000-0000-0000818C0000}"/>
    <cellStyle name="Comma 7 2 4 5 4" xfId="9308" xr:uid="{00000000-0005-0000-0000-0000828C0000}"/>
    <cellStyle name="Comma 7 2 4 5 4 2" xfId="24719" xr:uid="{00000000-0005-0000-0000-0000838C0000}"/>
    <cellStyle name="Comma 7 2 4 5 4 2 2" xfId="55543" xr:uid="{00000000-0005-0000-0000-0000848C0000}"/>
    <cellStyle name="Comma 7 2 4 5 4 3" xfId="40133" xr:uid="{00000000-0005-0000-0000-0000858C0000}"/>
    <cellStyle name="Comma 7 2 4 5 5" xfId="16910" xr:uid="{00000000-0005-0000-0000-0000868C0000}"/>
    <cellStyle name="Comma 7 2 4 5 5 2" xfId="47734" xr:uid="{00000000-0005-0000-0000-0000878C0000}"/>
    <cellStyle name="Comma 7 2 4 5 6" xfId="32324" xr:uid="{00000000-0005-0000-0000-0000888C0000}"/>
    <cellStyle name="Comma 7 2 4 6" xfId="2131" xr:uid="{00000000-0005-0000-0000-0000898C0000}"/>
    <cellStyle name="Comma 7 2 4 6 2" xfId="5934" xr:uid="{00000000-0005-0000-0000-00008A8C0000}"/>
    <cellStyle name="Comma 7 2 4 6 2 2" xfId="13744" xr:uid="{00000000-0005-0000-0000-00008B8C0000}"/>
    <cellStyle name="Comma 7 2 4 6 2 2 2" xfId="29155" xr:uid="{00000000-0005-0000-0000-00008C8C0000}"/>
    <cellStyle name="Comma 7 2 4 6 2 2 2 2" xfId="59979" xr:uid="{00000000-0005-0000-0000-00008D8C0000}"/>
    <cellStyle name="Comma 7 2 4 6 2 2 3" xfId="44569" xr:uid="{00000000-0005-0000-0000-00008E8C0000}"/>
    <cellStyle name="Comma 7 2 4 6 2 3" xfId="21346" xr:uid="{00000000-0005-0000-0000-00008F8C0000}"/>
    <cellStyle name="Comma 7 2 4 6 2 3 2" xfId="52170" xr:uid="{00000000-0005-0000-0000-0000908C0000}"/>
    <cellStyle name="Comma 7 2 4 6 2 4" xfId="36760" xr:uid="{00000000-0005-0000-0000-0000918C0000}"/>
    <cellStyle name="Comma 7 2 4 6 3" xfId="9941" xr:uid="{00000000-0005-0000-0000-0000928C0000}"/>
    <cellStyle name="Comma 7 2 4 6 3 2" xfId="25352" xr:uid="{00000000-0005-0000-0000-0000938C0000}"/>
    <cellStyle name="Comma 7 2 4 6 3 2 2" xfId="56176" xr:uid="{00000000-0005-0000-0000-0000948C0000}"/>
    <cellStyle name="Comma 7 2 4 6 3 3" xfId="40766" xr:uid="{00000000-0005-0000-0000-0000958C0000}"/>
    <cellStyle name="Comma 7 2 4 6 4" xfId="17543" xr:uid="{00000000-0005-0000-0000-0000968C0000}"/>
    <cellStyle name="Comma 7 2 4 6 4 2" xfId="48367" xr:uid="{00000000-0005-0000-0000-0000978C0000}"/>
    <cellStyle name="Comma 7 2 4 6 5" xfId="32957" xr:uid="{00000000-0005-0000-0000-0000988C0000}"/>
    <cellStyle name="Comma 7 2 4 7" xfId="4035" xr:uid="{00000000-0005-0000-0000-0000998C0000}"/>
    <cellStyle name="Comma 7 2 4 7 2" xfId="11845" xr:uid="{00000000-0005-0000-0000-00009A8C0000}"/>
    <cellStyle name="Comma 7 2 4 7 2 2" xfId="27256" xr:uid="{00000000-0005-0000-0000-00009B8C0000}"/>
    <cellStyle name="Comma 7 2 4 7 2 2 2" xfId="58080" xr:uid="{00000000-0005-0000-0000-00009C8C0000}"/>
    <cellStyle name="Comma 7 2 4 7 2 3" xfId="42670" xr:uid="{00000000-0005-0000-0000-00009D8C0000}"/>
    <cellStyle name="Comma 7 2 4 7 3" xfId="19447" xr:uid="{00000000-0005-0000-0000-00009E8C0000}"/>
    <cellStyle name="Comma 7 2 4 7 3 2" xfId="50271" xr:uid="{00000000-0005-0000-0000-00009F8C0000}"/>
    <cellStyle name="Comma 7 2 4 7 4" xfId="34861" xr:uid="{00000000-0005-0000-0000-0000A08C0000}"/>
    <cellStyle name="Comma 7 2 4 8" xfId="8042" xr:uid="{00000000-0005-0000-0000-0000A18C0000}"/>
    <cellStyle name="Comma 7 2 4 8 2" xfId="23453" xr:uid="{00000000-0005-0000-0000-0000A28C0000}"/>
    <cellStyle name="Comma 7 2 4 8 2 2" xfId="54277" xr:uid="{00000000-0005-0000-0000-0000A38C0000}"/>
    <cellStyle name="Comma 7 2 4 8 3" xfId="38867" xr:uid="{00000000-0005-0000-0000-0000A48C0000}"/>
    <cellStyle name="Comma 7 2 4 9" xfId="7833" xr:uid="{00000000-0005-0000-0000-0000A58C0000}"/>
    <cellStyle name="Comma 7 2 4 9 2" xfId="23244" xr:uid="{00000000-0005-0000-0000-0000A68C0000}"/>
    <cellStyle name="Comma 7 2 4 9 2 2" xfId="54068" xr:uid="{00000000-0005-0000-0000-0000A78C0000}"/>
    <cellStyle name="Comma 7 2 4 9 3" xfId="38658" xr:uid="{00000000-0005-0000-0000-0000A88C0000}"/>
    <cellStyle name="Comma 7 2 5" xfId="609" xr:uid="{00000000-0005-0000-0000-0000A98C0000}"/>
    <cellStyle name="Comma 7 2 5 2" xfId="1242" xr:uid="{00000000-0005-0000-0000-0000AA8C0000}"/>
    <cellStyle name="Comma 7 2 5 2 2" xfId="3141" xr:uid="{00000000-0005-0000-0000-0000AB8C0000}"/>
    <cellStyle name="Comma 7 2 5 2 2 2" xfId="6944" xr:uid="{00000000-0005-0000-0000-0000AC8C0000}"/>
    <cellStyle name="Comma 7 2 5 2 2 2 2" xfId="14754" xr:uid="{00000000-0005-0000-0000-0000AD8C0000}"/>
    <cellStyle name="Comma 7 2 5 2 2 2 2 2" xfId="30165" xr:uid="{00000000-0005-0000-0000-0000AE8C0000}"/>
    <cellStyle name="Comma 7 2 5 2 2 2 2 2 2" xfId="60989" xr:uid="{00000000-0005-0000-0000-0000AF8C0000}"/>
    <cellStyle name="Comma 7 2 5 2 2 2 2 3" xfId="45579" xr:uid="{00000000-0005-0000-0000-0000B08C0000}"/>
    <cellStyle name="Comma 7 2 5 2 2 2 3" xfId="22356" xr:uid="{00000000-0005-0000-0000-0000B18C0000}"/>
    <cellStyle name="Comma 7 2 5 2 2 2 3 2" xfId="53180" xr:uid="{00000000-0005-0000-0000-0000B28C0000}"/>
    <cellStyle name="Comma 7 2 5 2 2 2 4" xfId="37770" xr:uid="{00000000-0005-0000-0000-0000B38C0000}"/>
    <cellStyle name="Comma 7 2 5 2 2 3" xfId="10951" xr:uid="{00000000-0005-0000-0000-0000B48C0000}"/>
    <cellStyle name="Comma 7 2 5 2 2 3 2" xfId="26362" xr:uid="{00000000-0005-0000-0000-0000B58C0000}"/>
    <cellStyle name="Comma 7 2 5 2 2 3 2 2" xfId="57186" xr:uid="{00000000-0005-0000-0000-0000B68C0000}"/>
    <cellStyle name="Comma 7 2 5 2 2 3 3" xfId="41776" xr:uid="{00000000-0005-0000-0000-0000B78C0000}"/>
    <cellStyle name="Comma 7 2 5 2 2 4" xfId="18553" xr:uid="{00000000-0005-0000-0000-0000B88C0000}"/>
    <cellStyle name="Comma 7 2 5 2 2 4 2" xfId="49377" xr:uid="{00000000-0005-0000-0000-0000B98C0000}"/>
    <cellStyle name="Comma 7 2 5 2 2 5" xfId="33967" xr:uid="{00000000-0005-0000-0000-0000BA8C0000}"/>
    <cellStyle name="Comma 7 2 5 2 3" xfId="5045" xr:uid="{00000000-0005-0000-0000-0000BB8C0000}"/>
    <cellStyle name="Comma 7 2 5 2 3 2" xfId="12855" xr:uid="{00000000-0005-0000-0000-0000BC8C0000}"/>
    <cellStyle name="Comma 7 2 5 2 3 2 2" xfId="28266" xr:uid="{00000000-0005-0000-0000-0000BD8C0000}"/>
    <cellStyle name="Comma 7 2 5 2 3 2 2 2" xfId="59090" xr:uid="{00000000-0005-0000-0000-0000BE8C0000}"/>
    <cellStyle name="Comma 7 2 5 2 3 2 3" xfId="43680" xr:uid="{00000000-0005-0000-0000-0000BF8C0000}"/>
    <cellStyle name="Comma 7 2 5 2 3 3" xfId="20457" xr:uid="{00000000-0005-0000-0000-0000C08C0000}"/>
    <cellStyle name="Comma 7 2 5 2 3 3 2" xfId="51281" xr:uid="{00000000-0005-0000-0000-0000C18C0000}"/>
    <cellStyle name="Comma 7 2 5 2 3 4" xfId="35871" xr:uid="{00000000-0005-0000-0000-0000C28C0000}"/>
    <cellStyle name="Comma 7 2 5 2 4" xfId="9052" xr:uid="{00000000-0005-0000-0000-0000C38C0000}"/>
    <cellStyle name="Comma 7 2 5 2 4 2" xfId="24463" xr:uid="{00000000-0005-0000-0000-0000C48C0000}"/>
    <cellStyle name="Comma 7 2 5 2 4 2 2" xfId="55287" xr:uid="{00000000-0005-0000-0000-0000C58C0000}"/>
    <cellStyle name="Comma 7 2 5 2 4 3" xfId="39877" xr:uid="{00000000-0005-0000-0000-0000C68C0000}"/>
    <cellStyle name="Comma 7 2 5 2 5" xfId="16654" xr:uid="{00000000-0005-0000-0000-0000C78C0000}"/>
    <cellStyle name="Comma 7 2 5 2 5 2" xfId="47478" xr:uid="{00000000-0005-0000-0000-0000C88C0000}"/>
    <cellStyle name="Comma 7 2 5 2 6" xfId="32068" xr:uid="{00000000-0005-0000-0000-0000C98C0000}"/>
    <cellStyle name="Comma 7 2 5 3" xfId="1875" xr:uid="{00000000-0005-0000-0000-0000CA8C0000}"/>
    <cellStyle name="Comma 7 2 5 3 2" xfId="3774" xr:uid="{00000000-0005-0000-0000-0000CB8C0000}"/>
    <cellStyle name="Comma 7 2 5 3 2 2" xfId="7577" xr:uid="{00000000-0005-0000-0000-0000CC8C0000}"/>
    <cellStyle name="Comma 7 2 5 3 2 2 2" xfId="15387" xr:uid="{00000000-0005-0000-0000-0000CD8C0000}"/>
    <cellStyle name="Comma 7 2 5 3 2 2 2 2" xfId="30798" xr:uid="{00000000-0005-0000-0000-0000CE8C0000}"/>
    <cellStyle name="Comma 7 2 5 3 2 2 2 2 2" xfId="61622" xr:uid="{00000000-0005-0000-0000-0000CF8C0000}"/>
    <cellStyle name="Comma 7 2 5 3 2 2 2 3" xfId="46212" xr:uid="{00000000-0005-0000-0000-0000D08C0000}"/>
    <cellStyle name="Comma 7 2 5 3 2 2 3" xfId="22989" xr:uid="{00000000-0005-0000-0000-0000D18C0000}"/>
    <cellStyle name="Comma 7 2 5 3 2 2 3 2" xfId="53813" xr:uid="{00000000-0005-0000-0000-0000D28C0000}"/>
    <cellStyle name="Comma 7 2 5 3 2 2 4" xfId="38403" xr:uid="{00000000-0005-0000-0000-0000D38C0000}"/>
    <cellStyle name="Comma 7 2 5 3 2 3" xfId="11584" xr:uid="{00000000-0005-0000-0000-0000D48C0000}"/>
    <cellStyle name="Comma 7 2 5 3 2 3 2" xfId="26995" xr:uid="{00000000-0005-0000-0000-0000D58C0000}"/>
    <cellStyle name="Comma 7 2 5 3 2 3 2 2" xfId="57819" xr:uid="{00000000-0005-0000-0000-0000D68C0000}"/>
    <cellStyle name="Comma 7 2 5 3 2 3 3" xfId="42409" xr:uid="{00000000-0005-0000-0000-0000D78C0000}"/>
    <cellStyle name="Comma 7 2 5 3 2 4" xfId="19186" xr:uid="{00000000-0005-0000-0000-0000D88C0000}"/>
    <cellStyle name="Comma 7 2 5 3 2 4 2" xfId="50010" xr:uid="{00000000-0005-0000-0000-0000D98C0000}"/>
    <cellStyle name="Comma 7 2 5 3 2 5" xfId="34600" xr:uid="{00000000-0005-0000-0000-0000DA8C0000}"/>
    <cellStyle name="Comma 7 2 5 3 3" xfId="5678" xr:uid="{00000000-0005-0000-0000-0000DB8C0000}"/>
    <cellStyle name="Comma 7 2 5 3 3 2" xfId="13488" xr:uid="{00000000-0005-0000-0000-0000DC8C0000}"/>
    <cellStyle name="Comma 7 2 5 3 3 2 2" xfId="28899" xr:uid="{00000000-0005-0000-0000-0000DD8C0000}"/>
    <cellStyle name="Comma 7 2 5 3 3 2 2 2" xfId="59723" xr:uid="{00000000-0005-0000-0000-0000DE8C0000}"/>
    <cellStyle name="Comma 7 2 5 3 3 2 3" xfId="44313" xr:uid="{00000000-0005-0000-0000-0000DF8C0000}"/>
    <cellStyle name="Comma 7 2 5 3 3 3" xfId="21090" xr:uid="{00000000-0005-0000-0000-0000E08C0000}"/>
    <cellStyle name="Comma 7 2 5 3 3 3 2" xfId="51914" xr:uid="{00000000-0005-0000-0000-0000E18C0000}"/>
    <cellStyle name="Comma 7 2 5 3 3 4" xfId="36504" xr:uid="{00000000-0005-0000-0000-0000E28C0000}"/>
    <cellStyle name="Comma 7 2 5 3 4" xfId="9685" xr:uid="{00000000-0005-0000-0000-0000E38C0000}"/>
    <cellStyle name="Comma 7 2 5 3 4 2" xfId="25096" xr:uid="{00000000-0005-0000-0000-0000E48C0000}"/>
    <cellStyle name="Comma 7 2 5 3 4 2 2" xfId="55920" xr:uid="{00000000-0005-0000-0000-0000E58C0000}"/>
    <cellStyle name="Comma 7 2 5 3 4 3" xfId="40510" xr:uid="{00000000-0005-0000-0000-0000E68C0000}"/>
    <cellStyle name="Comma 7 2 5 3 5" xfId="17287" xr:uid="{00000000-0005-0000-0000-0000E78C0000}"/>
    <cellStyle name="Comma 7 2 5 3 5 2" xfId="48111" xr:uid="{00000000-0005-0000-0000-0000E88C0000}"/>
    <cellStyle name="Comma 7 2 5 3 6" xfId="32701" xr:uid="{00000000-0005-0000-0000-0000E98C0000}"/>
    <cellStyle name="Comma 7 2 5 4" xfId="2508" xr:uid="{00000000-0005-0000-0000-0000EA8C0000}"/>
    <cellStyle name="Comma 7 2 5 4 2" xfId="6311" xr:uid="{00000000-0005-0000-0000-0000EB8C0000}"/>
    <cellStyle name="Comma 7 2 5 4 2 2" xfId="14121" xr:uid="{00000000-0005-0000-0000-0000EC8C0000}"/>
    <cellStyle name="Comma 7 2 5 4 2 2 2" xfId="29532" xr:uid="{00000000-0005-0000-0000-0000ED8C0000}"/>
    <cellStyle name="Comma 7 2 5 4 2 2 2 2" xfId="60356" xr:uid="{00000000-0005-0000-0000-0000EE8C0000}"/>
    <cellStyle name="Comma 7 2 5 4 2 2 3" xfId="44946" xr:uid="{00000000-0005-0000-0000-0000EF8C0000}"/>
    <cellStyle name="Comma 7 2 5 4 2 3" xfId="21723" xr:uid="{00000000-0005-0000-0000-0000F08C0000}"/>
    <cellStyle name="Comma 7 2 5 4 2 3 2" xfId="52547" xr:uid="{00000000-0005-0000-0000-0000F18C0000}"/>
    <cellStyle name="Comma 7 2 5 4 2 4" xfId="37137" xr:uid="{00000000-0005-0000-0000-0000F28C0000}"/>
    <cellStyle name="Comma 7 2 5 4 3" xfId="10318" xr:uid="{00000000-0005-0000-0000-0000F38C0000}"/>
    <cellStyle name="Comma 7 2 5 4 3 2" xfId="25729" xr:uid="{00000000-0005-0000-0000-0000F48C0000}"/>
    <cellStyle name="Comma 7 2 5 4 3 2 2" xfId="56553" xr:uid="{00000000-0005-0000-0000-0000F58C0000}"/>
    <cellStyle name="Comma 7 2 5 4 3 3" xfId="41143" xr:uid="{00000000-0005-0000-0000-0000F68C0000}"/>
    <cellStyle name="Comma 7 2 5 4 4" xfId="17920" xr:uid="{00000000-0005-0000-0000-0000F78C0000}"/>
    <cellStyle name="Comma 7 2 5 4 4 2" xfId="48744" xr:uid="{00000000-0005-0000-0000-0000F88C0000}"/>
    <cellStyle name="Comma 7 2 5 4 5" xfId="33334" xr:uid="{00000000-0005-0000-0000-0000F98C0000}"/>
    <cellStyle name="Comma 7 2 5 5" xfId="4412" xr:uid="{00000000-0005-0000-0000-0000FA8C0000}"/>
    <cellStyle name="Comma 7 2 5 5 2" xfId="12222" xr:uid="{00000000-0005-0000-0000-0000FB8C0000}"/>
    <cellStyle name="Comma 7 2 5 5 2 2" xfId="27633" xr:uid="{00000000-0005-0000-0000-0000FC8C0000}"/>
    <cellStyle name="Comma 7 2 5 5 2 2 2" xfId="58457" xr:uid="{00000000-0005-0000-0000-0000FD8C0000}"/>
    <cellStyle name="Comma 7 2 5 5 2 3" xfId="43047" xr:uid="{00000000-0005-0000-0000-0000FE8C0000}"/>
    <cellStyle name="Comma 7 2 5 5 3" xfId="19824" xr:uid="{00000000-0005-0000-0000-0000FF8C0000}"/>
    <cellStyle name="Comma 7 2 5 5 3 2" xfId="50648" xr:uid="{00000000-0005-0000-0000-0000008D0000}"/>
    <cellStyle name="Comma 7 2 5 5 4" xfId="35238" xr:uid="{00000000-0005-0000-0000-0000018D0000}"/>
    <cellStyle name="Comma 7 2 5 6" xfId="8419" xr:uid="{00000000-0005-0000-0000-0000028D0000}"/>
    <cellStyle name="Comma 7 2 5 6 2" xfId="23830" xr:uid="{00000000-0005-0000-0000-0000038D0000}"/>
    <cellStyle name="Comma 7 2 5 6 2 2" xfId="54654" xr:uid="{00000000-0005-0000-0000-0000048D0000}"/>
    <cellStyle name="Comma 7 2 5 6 3" xfId="39244" xr:uid="{00000000-0005-0000-0000-0000058D0000}"/>
    <cellStyle name="Comma 7 2 5 7" xfId="16021" xr:uid="{00000000-0005-0000-0000-0000068D0000}"/>
    <cellStyle name="Comma 7 2 5 7 2" xfId="46845" xr:uid="{00000000-0005-0000-0000-0000078D0000}"/>
    <cellStyle name="Comma 7 2 5 8" xfId="31435" xr:uid="{00000000-0005-0000-0000-0000088D0000}"/>
    <cellStyle name="Comma 7 2 6" xfId="400" xr:uid="{00000000-0005-0000-0000-0000098D0000}"/>
    <cellStyle name="Comma 7 2 6 2" xfId="1033" xr:uid="{00000000-0005-0000-0000-00000A8D0000}"/>
    <cellStyle name="Comma 7 2 6 2 2" xfId="2932" xr:uid="{00000000-0005-0000-0000-00000B8D0000}"/>
    <cellStyle name="Comma 7 2 6 2 2 2" xfId="6735" xr:uid="{00000000-0005-0000-0000-00000C8D0000}"/>
    <cellStyle name="Comma 7 2 6 2 2 2 2" xfId="14545" xr:uid="{00000000-0005-0000-0000-00000D8D0000}"/>
    <cellStyle name="Comma 7 2 6 2 2 2 2 2" xfId="29956" xr:uid="{00000000-0005-0000-0000-00000E8D0000}"/>
    <cellStyle name="Comma 7 2 6 2 2 2 2 2 2" xfId="60780" xr:uid="{00000000-0005-0000-0000-00000F8D0000}"/>
    <cellStyle name="Comma 7 2 6 2 2 2 2 3" xfId="45370" xr:uid="{00000000-0005-0000-0000-0000108D0000}"/>
    <cellStyle name="Comma 7 2 6 2 2 2 3" xfId="22147" xr:uid="{00000000-0005-0000-0000-0000118D0000}"/>
    <cellStyle name="Comma 7 2 6 2 2 2 3 2" xfId="52971" xr:uid="{00000000-0005-0000-0000-0000128D0000}"/>
    <cellStyle name="Comma 7 2 6 2 2 2 4" xfId="37561" xr:uid="{00000000-0005-0000-0000-0000138D0000}"/>
    <cellStyle name="Comma 7 2 6 2 2 3" xfId="10742" xr:uid="{00000000-0005-0000-0000-0000148D0000}"/>
    <cellStyle name="Comma 7 2 6 2 2 3 2" xfId="26153" xr:uid="{00000000-0005-0000-0000-0000158D0000}"/>
    <cellStyle name="Comma 7 2 6 2 2 3 2 2" xfId="56977" xr:uid="{00000000-0005-0000-0000-0000168D0000}"/>
    <cellStyle name="Comma 7 2 6 2 2 3 3" xfId="41567" xr:uid="{00000000-0005-0000-0000-0000178D0000}"/>
    <cellStyle name="Comma 7 2 6 2 2 4" xfId="18344" xr:uid="{00000000-0005-0000-0000-0000188D0000}"/>
    <cellStyle name="Comma 7 2 6 2 2 4 2" xfId="49168" xr:uid="{00000000-0005-0000-0000-0000198D0000}"/>
    <cellStyle name="Comma 7 2 6 2 2 5" xfId="33758" xr:uid="{00000000-0005-0000-0000-00001A8D0000}"/>
    <cellStyle name="Comma 7 2 6 2 3" xfId="4836" xr:uid="{00000000-0005-0000-0000-00001B8D0000}"/>
    <cellStyle name="Comma 7 2 6 2 3 2" xfId="12646" xr:uid="{00000000-0005-0000-0000-00001C8D0000}"/>
    <cellStyle name="Comma 7 2 6 2 3 2 2" xfId="28057" xr:uid="{00000000-0005-0000-0000-00001D8D0000}"/>
    <cellStyle name="Comma 7 2 6 2 3 2 2 2" xfId="58881" xr:uid="{00000000-0005-0000-0000-00001E8D0000}"/>
    <cellStyle name="Comma 7 2 6 2 3 2 3" xfId="43471" xr:uid="{00000000-0005-0000-0000-00001F8D0000}"/>
    <cellStyle name="Comma 7 2 6 2 3 3" xfId="20248" xr:uid="{00000000-0005-0000-0000-0000208D0000}"/>
    <cellStyle name="Comma 7 2 6 2 3 3 2" xfId="51072" xr:uid="{00000000-0005-0000-0000-0000218D0000}"/>
    <cellStyle name="Comma 7 2 6 2 3 4" xfId="35662" xr:uid="{00000000-0005-0000-0000-0000228D0000}"/>
    <cellStyle name="Comma 7 2 6 2 4" xfId="8843" xr:uid="{00000000-0005-0000-0000-0000238D0000}"/>
    <cellStyle name="Comma 7 2 6 2 4 2" xfId="24254" xr:uid="{00000000-0005-0000-0000-0000248D0000}"/>
    <cellStyle name="Comma 7 2 6 2 4 2 2" xfId="55078" xr:uid="{00000000-0005-0000-0000-0000258D0000}"/>
    <cellStyle name="Comma 7 2 6 2 4 3" xfId="39668" xr:uid="{00000000-0005-0000-0000-0000268D0000}"/>
    <cellStyle name="Comma 7 2 6 2 5" xfId="16445" xr:uid="{00000000-0005-0000-0000-0000278D0000}"/>
    <cellStyle name="Comma 7 2 6 2 5 2" xfId="47269" xr:uid="{00000000-0005-0000-0000-0000288D0000}"/>
    <cellStyle name="Comma 7 2 6 2 6" xfId="31859" xr:uid="{00000000-0005-0000-0000-0000298D0000}"/>
    <cellStyle name="Comma 7 2 6 3" xfId="1666" xr:uid="{00000000-0005-0000-0000-00002A8D0000}"/>
    <cellStyle name="Comma 7 2 6 3 2" xfId="3565" xr:uid="{00000000-0005-0000-0000-00002B8D0000}"/>
    <cellStyle name="Comma 7 2 6 3 2 2" xfId="7368" xr:uid="{00000000-0005-0000-0000-00002C8D0000}"/>
    <cellStyle name="Comma 7 2 6 3 2 2 2" xfId="15178" xr:uid="{00000000-0005-0000-0000-00002D8D0000}"/>
    <cellStyle name="Comma 7 2 6 3 2 2 2 2" xfId="30589" xr:uid="{00000000-0005-0000-0000-00002E8D0000}"/>
    <cellStyle name="Comma 7 2 6 3 2 2 2 2 2" xfId="61413" xr:uid="{00000000-0005-0000-0000-00002F8D0000}"/>
    <cellStyle name="Comma 7 2 6 3 2 2 2 3" xfId="46003" xr:uid="{00000000-0005-0000-0000-0000308D0000}"/>
    <cellStyle name="Comma 7 2 6 3 2 2 3" xfId="22780" xr:uid="{00000000-0005-0000-0000-0000318D0000}"/>
    <cellStyle name="Comma 7 2 6 3 2 2 3 2" xfId="53604" xr:uid="{00000000-0005-0000-0000-0000328D0000}"/>
    <cellStyle name="Comma 7 2 6 3 2 2 4" xfId="38194" xr:uid="{00000000-0005-0000-0000-0000338D0000}"/>
    <cellStyle name="Comma 7 2 6 3 2 3" xfId="11375" xr:uid="{00000000-0005-0000-0000-0000348D0000}"/>
    <cellStyle name="Comma 7 2 6 3 2 3 2" xfId="26786" xr:uid="{00000000-0005-0000-0000-0000358D0000}"/>
    <cellStyle name="Comma 7 2 6 3 2 3 2 2" xfId="57610" xr:uid="{00000000-0005-0000-0000-0000368D0000}"/>
    <cellStyle name="Comma 7 2 6 3 2 3 3" xfId="42200" xr:uid="{00000000-0005-0000-0000-0000378D0000}"/>
    <cellStyle name="Comma 7 2 6 3 2 4" xfId="18977" xr:uid="{00000000-0005-0000-0000-0000388D0000}"/>
    <cellStyle name="Comma 7 2 6 3 2 4 2" xfId="49801" xr:uid="{00000000-0005-0000-0000-0000398D0000}"/>
    <cellStyle name="Comma 7 2 6 3 2 5" xfId="34391" xr:uid="{00000000-0005-0000-0000-00003A8D0000}"/>
    <cellStyle name="Comma 7 2 6 3 3" xfId="5469" xr:uid="{00000000-0005-0000-0000-00003B8D0000}"/>
    <cellStyle name="Comma 7 2 6 3 3 2" xfId="13279" xr:uid="{00000000-0005-0000-0000-00003C8D0000}"/>
    <cellStyle name="Comma 7 2 6 3 3 2 2" xfId="28690" xr:uid="{00000000-0005-0000-0000-00003D8D0000}"/>
    <cellStyle name="Comma 7 2 6 3 3 2 2 2" xfId="59514" xr:uid="{00000000-0005-0000-0000-00003E8D0000}"/>
    <cellStyle name="Comma 7 2 6 3 3 2 3" xfId="44104" xr:uid="{00000000-0005-0000-0000-00003F8D0000}"/>
    <cellStyle name="Comma 7 2 6 3 3 3" xfId="20881" xr:uid="{00000000-0005-0000-0000-0000408D0000}"/>
    <cellStyle name="Comma 7 2 6 3 3 3 2" xfId="51705" xr:uid="{00000000-0005-0000-0000-0000418D0000}"/>
    <cellStyle name="Comma 7 2 6 3 3 4" xfId="36295" xr:uid="{00000000-0005-0000-0000-0000428D0000}"/>
    <cellStyle name="Comma 7 2 6 3 4" xfId="9476" xr:uid="{00000000-0005-0000-0000-0000438D0000}"/>
    <cellStyle name="Comma 7 2 6 3 4 2" xfId="24887" xr:uid="{00000000-0005-0000-0000-0000448D0000}"/>
    <cellStyle name="Comma 7 2 6 3 4 2 2" xfId="55711" xr:uid="{00000000-0005-0000-0000-0000458D0000}"/>
    <cellStyle name="Comma 7 2 6 3 4 3" xfId="40301" xr:uid="{00000000-0005-0000-0000-0000468D0000}"/>
    <cellStyle name="Comma 7 2 6 3 5" xfId="17078" xr:uid="{00000000-0005-0000-0000-0000478D0000}"/>
    <cellStyle name="Comma 7 2 6 3 5 2" xfId="47902" xr:uid="{00000000-0005-0000-0000-0000488D0000}"/>
    <cellStyle name="Comma 7 2 6 3 6" xfId="32492" xr:uid="{00000000-0005-0000-0000-0000498D0000}"/>
    <cellStyle name="Comma 7 2 6 4" xfId="2299" xr:uid="{00000000-0005-0000-0000-00004A8D0000}"/>
    <cellStyle name="Comma 7 2 6 4 2" xfId="6102" xr:uid="{00000000-0005-0000-0000-00004B8D0000}"/>
    <cellStyle name="Comma 7 2 6 4 2 2" xfId="13912" xr:uid="{00000000-0005-0000-0000-00004C8D0000}"/>
    <cellStyle name="Comma 7 2 6 4 2 2 2" xfId="29323" xr:uid="{00000000-0005-0000-0000-00004D8D0000}"/>
    <cellStyle name="Comma 7 2 6 4 2 2 2 2" xfId="60147" xr:uid="{00000000-0005-0000-0000-00004E8D0000}"/>
    <cellStyle name="Comma 7 2 6 4 2 2 3" xfId="44737" xr:uid="{00000000-0005-0000-0000-00004F8D0000}"/>
    <cellStyle name="Comma 7 2 6 4 2 3" xfId="21514" xr:uid="{00000000-0005-0000-0000-0000508D0000}"/>
    <cellStyle name="Comma 7 2 6 4 2 3 2" xfId="52338" xr:uid="{00000000-0005-0000-0000-0000518D0000}"/>
    <cellStyle name="Comma 7 2 6 4 2 4" xfId="36928" xr:uid="{00000000-0005-0000-0000-0000528D0000}"/>
    <cellStyle name="Comma 7 2 6 4 3" xfId="10109" xr:uid="{00000000-0005-0000-0000-0000538D0000}"/>
    <cellStyle name="Comma 7 2 6 4 3 2" xfId="25520" xr:uid="{00000000-0005-0000-0000-0000548D0000}"/>
    <cellStyle name="Comma 7 2 6 4 3 2 2" xfId="56344" xr:uid="{00000000-0005-0000-0000-0000558D0000}"/>
    <cellStyle name="Comma 7 2 6 4 3 3" xfId="40934" xr:uid="{00000000-0005-0000-0000-0000568D0000}"/>
    <cellStyle name="Comma 7 2 6 4 4" xfId="17711" xr:uid="{00000000-0005-0000-0000-0000578D0000}"/>
    <cellStyle name="Comma 7 2 6 4 4 2" xfId="48535" xr:uid="{00000000-0005-0000-0000-0000588D0000}"/>
    <cellStyle name="Comma 7 2 6 4 5" xfId="33125" xr:uid="{00000000-0005-0000-0000-0000598D0000}"/>
    <cellStyle name="Comma 7 2 6 5" xfId="4203" xr:uid="{00000000-0005-0000-0000-00005A8D0000}"/>
    <cellStyle name="Comma 7 2 6 5 2" xfId="12013" xr:uid="{00000000-0005-0000-0000-00005B8D0000}"/>
    <cellStyle name="Comma 7 2 6 5 2 2" xfId="27424" xr:uid="{00000000-0005-0000-0000-00005C8D0000}"/>
    <cellStyle name="Comma 7 2 6 5 2 2 2" xfId="58248" xr:uid="{00000000-0005-0000-0000-00005D8D0000}"/>
    <cellStyle name="Comma 7 2 6 5 2 3" xfId="42838" xr:uid="{00000000-0005-0000-0000-00005E8D0000}"/>
    <cellStyle name="Comma 7 2 6 5 3" xfId="19615" xr:uid="{00000000-0005-0000-0000-00005F8D0000}"/>
    <cellStyle name="Comma 7 2 6 5 3 2" xfId="50439" xr:uid="{00000000-0005-0000-0000-0000608D0000}"/>
    <cellStyle name="Comma 7 2 6 5 4" xfId="35029" xr:uid="{00000000-0005-0000-0000-0000618D0000}"/>
    <cellStyle name="Comma 7 2 6 6" xfId="8210" xr:uid="{00000000-0005-0000-0000-0000628D0000}"/>
    <cellStyle name="Comma 7 2 6 6 2" xfId="23621" xr:uid="{00000000-0005-0000-0000-0000638D0000}"/>
    <cellStyle name="Comma 7 2 6 6 2 2" xfId="54445" xr:uid="{00000000-0005-0000-0000-0000648D0000}"/>
    <cellStyle name="Comma 7 2 6 6 3" xfId="39035" xr:uid="{00000000-0005-0000-0000-0000658D0000}"/>
    <cellStyle name="Comma 7 2 6 7" xfId="15812" xr:uid="{00000000-0005-0000-0000-0000668D0000}"/>
    <cellStyle name="Comma 7 2 6 7 2" xfId="46636" xr:uid="{00000000-0005-0000-0000-0000678D0000}"/>
    <cellStyle name="Comma 7 2 6 8" xfId="31226" xr:uid="{00000000-0005-0000-0000-0000688D0000}"/>
    <cellStyle name="Comma 7 2 7" xfId="820" xr:uid="{00000000-0005-0000-0000-0000698D0000}"/>
    <cellStyle name="Comma 7 2 7 2" xfId="2719" xr:uid="{00000000-0005-0000-0000-00006A8D0000}"/>
    <cellStyle name="Comma 7 2 7 2 2" xfId="6522" xr:uid="{00000000-0005-0000-0000-00006B8D0000}"/>
    <cellStyle name="Comma 7 2 7 2 2 2" xfId="14332" xr:uid="{00000000-0005-0000-0000-00006C8D0000}"/>
    <cellStyle name="Comma 7 2 7 2 2 2 2" xfId="29743" xr:uid="{00000000-0005-0000-0000-00006D8D0000}"/>
    <cellStyle name="Comma 7 2 7 2 2 2 2 2" xfId="60567" xr:uid="{00000000-0005-0000-0000-00006E8D0000}"/>
    <cellStyle name="Comma 7 2 7 2 2 2 3" xfId="45157" xr:uid="{00000000-0005-0000-0000-00006F8D0000}"/>
    <cellStyle name="Comma 7 2 7 2 2 3" xfId="21934" xr:uid="{00000000-0005-0000-0000-0000708D0000}"/>
    <cellStyle name="Comma 7 2 7 2 2 3 2" xfId="52758" xr:uid="{00000000-0005-0000-0000-0000718D0000}"/>
    <cellStyle name="Comma 7 2 7 2 2 4" xfId="37348" xr:uid="{00000000-0005-0000-0000-0000728D0000}"/>
    <cellStyle name="Comma 7 2 7 2 3" xfId="10529" xr:uid="{00000000-0005-0000-0000-0000738D0000}"/>
    <cellStyle name="Comma 7 2 7 2 3 2" xfId="25940" xr:uid="{00000000-0005-0000-0000-0000748D0000}"/>
    <cellStyle name="Comma 7 2 7 2 3 2 2" xfId="56764" xr:uid="{00000000-0005-0000-0000-0000758D0000}"/>
    <cellStyle name="Comma 7 2 7 2 3 3" xfId="41354" xr:uid="{00000000-0005-0000-0000-0000768D0000}"/>
    <cellStyle name="Comma 7 2 7 2 4" xfId="18131" xr:uid="{00000000-0005-0000-0000-0000778D0000}"/>
    <cellStyle name="Comma 7 2 7 2 4 2" xfId="48955" xr:uid="{00000000-0005-0000-0000-0000788D0000}"/>
    <cellStyle name="Comma 7 2 7 2 5" xfId="33545" xr:uid="{00000000-0005-0000-0000-0000798D0000}"/>
    <cellStyle name="Comma 7 2 7 3" xfId="4623" xr:uid="{00000000-0005-0000-0000-00007A8D0000}"/>
    <cellStyle name="Comma 7 2 7 3 2" xfId="12433" xr:uid="{00000000-0005-0000-0000-00007B8D0000}"/>
    <cellStyle name="Comma 7 2 7 3 2 2" xfId="27844" xr:uid="{00000000-0005-0000-0000-00007C8D0000}"/>
    <cellStyle name="Comma 7 2 7 3 2 2 2" xfId="58668" xr:uid="{00000000-0005-0000-0000-00007D8D0000}"/>
    <cellStyle name="Comma 7 2 7 3 2 3" xfId="43258" xr:uid="{00000000-0005-0000-0000-00007E8D0000}"/>
    <cellStyle name="Comma 7 2 7 3 3" xfId="20035" xr:uid="{00000000-0005-0000-0000-00007F8D0000}"/>
    <cellStyle name="Comma 7 2 7 3 3 2" xfId="50859" xr:uid="{00000000-0005-0000-0000-0000808D0000}"/>
    <cellStyle name="Comma 7 2 7 3 4" xfId="35449" xr:uid="{00000000-0005-0000-0000-0000818D0000}"/>
    <cellStyle name="Comma 7 2 7 4" xfId="8630" xr:uid="{00000000-0005-0000-0000-0000828D0000}"/>
    <cellStyle name="Comma 7 2 7 4 2" xfId="24041" xr:uid="{00000000-0005-0000-0000-0000838D0000}"/>
    <cellStyle name="Comma 7 2 7 4 2 2" xfId="54865" xr:uid="{00000000-0005-0000-0000-0000848D0000}"/>
    <cellStyle name="Comma 7 2 7 4 3" xfId="39455" xr:uid="{00000000-0005-0000-0000-0000858D0000}"/>
    <cellStyle name="Comma 7 2 7 5" xfId="16232" xr:uid="{00000000-0005-0000-0000-0000868D0000}"/>
    <cellStyle name="Comma 7 2 7 5 2" xfId="47056" xr:uid="{00000000-0005-0000-0000-0000878D0000}"/>
    <cellStyle name="Comma 7 2 7 6" xfId="31646" xr:uid="{00000000-0005-0000-0000-0000888D0000}"/>
    <cellStyle name="Comma 7 2 8" xfId="1453" xr:uid="{00000000-0005-0000-0000-0000898D0000}"/>
    <cellStyle name="Comma 7 2 8 2" xfId="3352" xr:uid="{00000000-0005-0000-0000-00008A8D0000}"/>
    <cellStyle name="Comma 7 2 8 2 2" xfId="7155" xr:uid="{00000000-0005-0000-0000-00008B8D0000}"/>
    <cellStyle name="Comma 7 2 8 2 2 2" xfId="14965" xr:uid="{00000000-0005-0000-0000-00008C8D0000}"/>
    <cellStyle name="Comma 7 2 8 2 2 2 2" xfId="30376" xr:uid="{00000000-0005-0000-0000-00008D8D0000}"/>
    <cellStyle name="Comma 7 2 8 2 2 2 2 2" xfId="61200" xr:uid="{00000000-0005-0000-0000-00008E8D0000}"/>
    <cellStyle name="Comma 7 2 8 2 2 2 3" xfId="45790" xr:uid="{00000000-0005-0000-0000-00008F8D0000}"/>
    <cellStyle name="Comma 7 2 8 2 2 3" xfId="22567" xr:uid="{00000000-0005-0000-0000-0000908D0000}"/>
    <cellStyle name="Comma 7 2 8 2 2 3 2" xfId="53391" xr:uid="{00000000-0005-0000-0000-0000918D0000}"/>
    <cellStyle name="Comma 7 2 8 2 2 4" xfId="37981" xr:uid="{00000000-0005-0000-0000-0000928D0000}"/>
    <cellStyle name="Comma 7 2 8 2 3" xfId="11162" xr:uid="{00000000-0005-0000-0000-0000938D0000}"/>
    <cellStyle name="Comma 7 2 8 2 3 2" xfId="26573" xr:uid="{00000000-0005-0000-0000-0000948D0000}"/>
    <cellStyle name="Comma 7 2 8 2 3 2 2" xfId="57397" xr:uid="{00000000-0005-0000-0000-0000958D0000}"/>
    <cellStyle name="Comma 7 2 8 2 3 3" xfId="41987" xr:uid="{00000000-0005-0000-0000-0000968D0000}"/>
    <cellStyle name="Comma 7 2 8 2 4" xfId="18764" xr:uid="{00000000-0005-0000-0000-0000978D0000}"/>
    <cellStyle name="Comma 7 2 8 2 4 2" xfId="49588" xr:uid="{00000000-0005-0000-0000-0000988D0000}"/>
    <cellStyle name="Comma 7 2 8 2 5" xfId="34178" xr:uid="{00000000-0005-0000-0000-0000998D0000}"/>
    <cellStyle name="Comma 7 2 8 3" xfId="5256" xr:uid="{00000000-0005-0000-0000-00009A8D0000}"/>
    <cellStyle name="Comma 7 2 8 3 2" xfId="13066" xr:uid="{00000000-0005-0000-0000-00009B8D0000}"/>
    <cellStyle name="Comma 7 2 8 3 2 2" xfId="28477" xr:uid="{00000000-0005-0000-0000-00009C8D0000}"/>
    <cellStyle name="Comma 7 2 8 3 2 2 2" xfId="59301" xr:uid="{00000000-0005-0000-0000-00009D8D0000}"/>
    <cellStyle name="Comma 7 2 8 3 2 3" xfId="43891" xr:uid="{00000000-0005-0000-0000-00009E8D0000}"/>
    <cellStyle name="Comma 7 2 8 3 3" xfId="20668" xr:uid="{00000000-0005-0000-0000-00009F8D0000}"/>
    <cellStyle name="Comma 7 2 8 3 3 2" xfId="51492" xr:uid="{00000000-0005-0000-0000-0000A08D0000}"/>
    <cellStyle name="Comma 7 2 8 3 4" xfId="36082" xr:uid="{00000000-0005-0000-0000-0000A18D0000}"/>
    <cellStyle name="Comma 7 2 8 4" xfId="9263" xr:uid="{00000000-0005-0000-0000-0000A28D0000}"/>
    <cellStyle name="Comma 7 2 8 4 2" xfId="24674" xr:uid="{00000000-0005-0000-0000-0000A38D0000}"/>
    <cellStyle name="Comma 7 2 8 4 2 2" xfId="55498" xr:uid="{00000000-0005-0000-0000-0000A48D0000}"/>
    <cellStyle name="Comma 7 2 8 4 3" xfId="40088" xr:uid="{00000000-0005-0000-0000-0000A58D0000}"/>
    <cellStyle name="Comma 7 2 8 5" xfId="16865" xr:uid="{00000000-0005-0000-0000-0000A68D0000}"/>
    <cellStyle name="Comma 7 2 8 5 2" xfId="47689" xr:uid="{00000000-0005-0000-0000-0000A78D0000}"/>
    <cellStyle name="Comma 7 2 8 6" xfId="32279" xr:uid="{00000000-0005-0000-0000-0000A88D0000}"/>
    <cellStyle name="Comma 7 2 9" xfId="2086" xr:uid="{00000000-0005-0000-0000-0000A98D0000}"/>
    <cellStyle name="Comma 7 2 9 2" xfId="5889" xr:uid="{00000000-0005-0000-0000-0000AA8D0000}"/>
    <cellStyle name="Comma 7 2 9 2 2" xfId="13699" xr:uid="{00000000-0005-0000-0000-0000AB8D0000}"/>
    <cellStyle name="Comma 7 2 9 2 2 2" xfId="29110" xr:uid="{00000000-0005-0000-0000-0000AC8D0000}"/>
    <cellStyle name="Comma 7 2 9 2 2 2 2" xfId="59934" xr:uid="{00000000-0005-0000-0000-0000AD8D0000}"/>
    <cellStyle name="Comma 7 2 9 2 2 3" xfId="44524" xr:uid="{00000000-0005-0000-0000-0000AE8D0000}"/>
    <cellStyle name="Comma 7 2 9 2 3" xfId="21301" xr:uid="{00000000-0005-0000-0000-0000AF8D0000}"/>
    <cellStyle name="Comma 7 2 9 2 3 2" xfId="52125" xr:uid="{00000000-0005-0000-0000-0000B08D0000}"/>
    <cellStyle name="Comma 7 2 9 2 4" xfId="36715" xr:uid="{00000000-0005-0000-0000-0000B18D0000}"/>
    <cellStyle name="Comma 7 2 9 3" xfId="9896" xr:uid="{00000000-0005-0000-0000-0000B28D0000}"/>
    <cellStyle name="Comma 7 2 9 3 2" xfId="25307" xr:uid="{00000000-0005-0000-0000-0000B38D0000}"/>
    <cellStyle name="Comma 7 2 9 3 2 2" xfId="56131" xr:uid="{00000000-0005-0000-0000-0000B48D0000}"/>
    <cellStyle name="Comma 7 2 9 3 3" xfId="40721" xr:uid="{00000000-0005-0000-0000-0000B58D0000}"/>
    <cellStyle name="Comma 7 2 9 4" xfId="17498" xr:uid="{00000000-0005-0000-0000-0000B68D0000}"/>
    <cellStyle name="Comma 7 2 9 4 2" xfId="48322" xr:uid="{00000000-0005-0000-0000-0000B78D0000}"/>
    <cellStyle name="Comma 7 2 9 5" xfId="32912" xr:uid="{00000000-0005-0000-0000-0000B88D0000}"/>
    <cellStyle name="Comma 7 3" xfId="84" xr:uid="{00000000-0005-0000-0000-0000B98D0000}"/>
    <cellStyle name="Comma 7 3 10" xfId="7853" xr:uid="{00000000-0005-0000-0000-0000BA8D0000}"/>
    <cellStyle name="Comma 7 3 10 2" xfId="23264" xr:uid="{00000000-0005-0000-0000-0000BB8D0000}"/>
    <cellStyle name="Comma 7 3 10 2 2" xfId="54088" xr:uid="{00000000-0005-0000-0000-0000BC8D0000}"/>
    <cellStyle name="Comma 7 3 10 3" xfId="38678" xr:uid="{00000000-0005-0000-0000-0000BD8D0000}"/>
    <cellStyle name="Comma 7 3 11" xfId="15664" xr:uid="{00000000-0005-0000-0000-0000BE8D0000}"/>
    <cellStyle name="Comma 7 3 11 2" xfId="46488" xr:uid="{00000000-0005-0000-0000-0000BF8D0000}"/>
    <cellStyle name="Comma 7 3 12" xfId="31078" xr:uid="{00000000-0005-0000-0000-0000C08D0000}"/>
    <cellStyle name="Comma 7 3 13" xfId="251" xr:uid="{00000000-0005-0000-0000-0000C18D0000}"/>
    <cellStyle name="Comma 7 3 2" xfId="333" xr:uid="{00000000-0005-0000-0000-0000C28D0000}"/>
    <cellStyle name="Comma 7 3 2 10" xfId="15746" xr:uid="{00000000-0005-0000-0000-0000C38D0000}"/>
    <cellStyle name="Comma 7 3 2 10 2" xfId="46570" xr:uid="{00000000-0005-0000-0000-0000C48D0000}"/>
    <cellStyle name="Comma 7 3 2 11" xfId="31160" xr:uid="{00000000-0005-0000-0000-0000C58D0000}"/>
    <cellStyle name="Comma 7 3 2 2" xfId="756" xr:uid="{00000000-0005-0000-0000-0000C68D0000}"/>
    <cellStyle name="Comma 7 3 2 2 2" xfId="1389" xr:uid="{00000000-0005-0000-0000-0000C78D0000}"/>
    <cellStyle name="Comma 7 3 2 2 2 2" xfId="3288" xr:uid="{00000000-0005-0000-0000-0000C88D0000}"/>
    <cellStyle name="Comma 7 3 2 2 2 2 2" xfId="7091" xr:uid="{00000000-0005-0000-0000-0000C98D0000}"/>
    <cellStyle name="Comma 7 3 2 2 2 2 2 2" xfId="14901" xr:uid="{00000000-0005-0000-0000-0000CA8D0000}"/>
    <cellStyle name="Comma 7 3 2 2 2 2 2 2 2" xfId="30312" xr:uid="{00000000-0005-0000-0000-0000CB8D0000}"/>
    <cellStyle name="Comma 7 3 2 2 2 2 2 2 2 2" xfId="61136" xr:uid="{00000000-0005-0000-0000-0000CC8D0000}"/>
    <cellStyle name="Comma 7 3 2 2 2 2 2 2 3" xfId="45726" xr:uid="{00000000-0005-0000-0000-0000CD8D0000}"/>
    <cellStyle name="Comma 7 3 2 2 2 2 2 3" xfId="22503" xr:uid="{00000000-0005-0000-0000-0000CE8D0000}"/>
    <cellStyle name="Comma 7 3 2 2 2 2 2 3 2" xfId="53327" xr:uid="{00000000-0005-0000-0000-0000CF8D0000}"/>
    <cellStyle name="Comma 7 3 2 2 2 2 2 4" xfId="37917" xr:uid="{00000000-0005-0000-0000-0000D08D0000}"/>
    <cellStyle name="Comma 7 3 2 2 2 2 3" xfId="11098" xr:uid="{00000000-0005-0000-0000-0000D18D0000}"/>
    <cellStyle name="Comma 7 3 2 2 2 2 3 2" xfId="26509" xr:uid="{00000000-0005-0000-0000-0000D28D0000}"/>
    <cellStyle name="Comma 7 3 2 2 2 2 3 2 2" xfId="57333" xr:uid="{00000000-0005-0000-0000-0000D38D0000}"/>
    <cellStyle name="Comma 7 3 2 2 2 2 3 3" xfId="41923" xr:uid="{00000000-0005-0000-0000-0000D48D0000}"/>
    <cellStyle name="Comma 7 3 2 2 2 2 4" xfId="18700" xr:uid="{00000000-0005-0000-0000-0000D58D0000}"/>
    <cellStyle name="Comma 7 3 2 2 2 2 4 2" xfId="49524" xr:uid="{00000000-0005-0000-0000-0000D68D0000}"/>
    <cellStyle name="Comma 7 3 2 2 2 2 5" xfId="34114" xr:uid="{00000000-0005-0000-0000-0000D78D0000}"/>
    <cellStyle name="Comma 7 3 2 2 2 3" xfId="5192" xr:uid="{00000000-0005-0000-0000-0000D88D0000}"/>
    <cellStyle name="Comma 7 3 2 2 2 3 2" xfId="13002" xr:uid="{00000000-0005-0000-0000-0000D98D0000}"/>
    <cellStyle name="Comma 7 3 2 2 2 3 2 2" xfId="28413" xr:uid="{00000000-0005-0000-0000-0000DA8D0000}"/>
    <cellStyle name="Comma 7 3 2 2 2 3 2 2 2" xfId="59237" xr:uid="{00000000-0005-0000-0000-0000DB8D0000}"/>
    <cellStyle name="Comma 7 3 2 2 2 3 2 3" xfId="43827" xr:uid="{00000000-0005-0000-0000-0000DC8D0000}"/>
    <cellStyle name="Comma 7 3 2 2 2 3 3" xfId="20604" xr:uid="{00000000-0005-0000-0000-0000DD8D0000}"/>
    <cellStyle name="Comma 7 3 2 2 2 3 3 2" xfId="51428" xr:uid="{00000000-0005-0000-0000-0000DE8D0000}"/>
    <cellStyle name="Comma 7 3 2 2 2 3 4" xfId="36018" xr:uid="{00000000-0005-0000-0000-0000DF8D0000}"/>
    <cellStyle name="Comma 7 3 2 2 2 4" xfId="9199" xr:uid="{00000000-0005-0000-0000-0000E08D0000}"/>
    <cellStyle name="Comma 7 3 2 2 2 4 2" xfId="24610" xr:uid="{00000000-0005-0000-0000-0000E18D0000}"/>
    <cellStyle name="Comma 7 3 2 2 2 4 2 2" xfId="55434" xr:uid="{00000000-0005-0000-0000-0000E28D0000}"/>
    <cellStyle name="Comma 7 3 2 2 2 4 3" xfId="40024" xr:uid="{00000000-0005-0000-0000-0000E38D0000}"/>
    <cellStyle name="Comma 7 3 2 2 2 5" xfId="16801" xr:uid="{00000000-0005-0000-0000-0000E48D0000}"/>
    <cellStyle name="Comma 7 3 2 2 2 5 2" xfId="47625" xr:uid="{00000000-0005-0000-0000-0000E58D0000}"/>
    <cellStyle name="Comma 7 3 2 2 2 6" xfId="32215" xr:uid="{00000000-0005-0000-0000-0000E68D0000}"/>
    <cellStyle name="Comma 7 3 2 2 3" xfId="2022" xr:uid="{00000000-0005-0000-0000-0000E78D0000}"/>
    <cellStyle name="Comma 7 3 2 2 3 2" xfId="3921" xr:uid="{00000000-0005-0000-0000-0000E88D0000}"/>
    <cellStyle name="Comma 7 3 2 2 3 2 2" xfId="7724" xr:uid="{00000000-0005-0000-0000-0000E98D0000}"/>
    <cellStyle name="Comma 7 3 2 2 3 2 2 2" xfId="15534" xr:uid="{00000000-0005-0000-0000-0000EA8D0000}"/>
    <cellStyle name="Comma 7 3 2 2 3 2 2 2 2" xfId="30945" xr:uid="{00000000-0005-0000-0000-0000EB8D0000}"/>
    <cellStyle name="Comma 7 3 2 2 3 2 2 2 2 2" xfId="61769" xr:uid="{00000000-0005-0000-0000-0000EC8D0000}"/>
    <cellStyle name="Comma 7 3 2 2 3 2 2 2 3" xfId="46359" xr:uid="{00000000-0005-0000-0000-0000ED8D0000}"/>
    <cellStyle name="Comma 7 3 2 2 3 2 2 3" xfId="23136" xr:uid="{00000000-0005-0000-0000-0000EE8D0000}"/>
    <cellStyle name="Comma 7 3 2 2 3 2 2 3 2" xfId="53960" xr:uid="{00000000-0005-0000-0000-0000EF8D0000}"/>
    <cellStyle name="Comma 7 3 2 2 3 2 2 4" xfId="38550" xr:uid="{00000000-0005-0000-0000-0000F08D0000}"/>
    <cellStyle name="Comma 7 3 2 2 3 2 3" xfId="11731" xr:uid="{00000000-0005-0000-0000-0000F18D0000}"/>
    <cellStyle name="Comma 7 3 2 2 3 2 3 2" xfId="27142" xr:uid="{00000000-0005-0000-0000-0000F28D0000}"/>
    <cellStyle name="Comma 7 3 2 2 3 2 3 2 2" xfId="57966" xr:uid="{00000000-0005-0000-0000-0000F38D0000}"/>
    <cellStyle name="Comma 7 3 2 2 3 2 3 3" xfId="42556" xr:uid="{00000000-0005-0000-0000-0000F48D0000}"/>
    <cellStyle name="Comma 7 3 2 2 3 2 4" xfId="19333" xr:uid="{00000000-0005-0000-0000-0000F58D0000}"/>
    <cellStyle name="Comma 7 3 2 2 3 2 4 2" xfId="50157" xr:uid="{00000000-0005-0000-0000-0000F68D0000}"/>
    <cellStyle name="Comma 7 3 2 2 3 2 5" xfId="34747" xr:uid="{00000000-0005-0000-0000-0000F78D0000}"/>
    <cellStyle name="Comma 7 3 2 2 3 3" xfId="5825" xr:uid="{00000000-0005-0000-0000-0000F88D0000}"/>
    <cellStyle name="Comma 7 3 2 2 3 3 2" xfId="13635" xr:uid="{00000000-0005-0000-0000-0000F98D0000}"/>
    <cellStyle name="Comma 7 3 2 2 3 3 2 2" xfId="29046" xr:uid="{00000000-0005-0000-0000-0000FA8D0000}"/>
    <cellStyle name="Comma 7 3 2 2 3 3 2 2 2" xfId="59870" xr:uid="{00000000-0005-0000-0000-0000FB8D0000}"/>
    <cellStyle name="Comma 7 3 2 2 3 3 2 3" xfId="44460" xr:uid="{00000000-0005-0000-0000-0000FC8D0000}"/>
    <cellStyle name="Comma 7 3 2 2 3 3 3" xfId="21237" xr:uid="{00000000-0005-0000-0000-0000FD8D0000}"/>
    <cellStyle name="Comma 7 3 2 2 3 3 3 2" xfId="52061" xr:uid="{00000000-0005-0000-0000-0000FE8D0000}"/>
    <cellStyle name="Comma 7 3 2 2 3 3 4" xfId="36651" xr:uid="{00000000-0005-0000-0000-0000FF8D0000}"/>
    <cellStyle name="Comma 7 3 2 2 3 4" xfId="9832" xr:uid="{00000000-0005-0000-0000-0000008E0000}"/>
    <cellStyle name="Comma 7 3 2 2 3 4 2" xfId="25243" xr:uid="{00000000-0005-0000-0000-0000018E0000}"/>
    <cellStyle name="Comma 7 3 2 2 3 4 2 2" xfId="56067" xr:uid="{00000000-0005-0000-0000-0000028E0000}"/>
    <cellStyle name="Comma 7 3 2 2 3 4 3" xfId="40657" xr:uid="{00000000-0005-0000-0000-0000038E0000}"/>
    <cellStyle name="Comma 7 3 2 2 3 5" xfId="17434" xr:uid="{00000000-0005-0000-0000-0000048E0000}"/>
    <cellStyle name="Comma 7 3 2 2 3 5 2" xfId="48258" xr:uid="{00000000-0005-0000-0000-0000058E0000}"/>
    <cellStyle name="Comma 7 3 2 2 3 6" xfId="32848" xr:uid="{00000000-0005-0000-0000-0000068E0000}"/>
    <cellStyle name="Comma 7 3 2 2 4" xfId="2655" xr:uid="{00000000-0005-0000-0000-0000078E0000}"/>
    <cellStyle name="Comma 7 3 2 2 4 2" xfId="6458" xr:uid="{00000000-0005-0000-0000-0000088E0000}"/>
    <cellStyle name="Comma 7 3 2 2 4 2 2" xfId="14268" xr:uid="{00000000-0005-0000-0000-0000098E0000}"/>
    <cellStyle name="Comma 7 3 2 2 4 2 2 2" xfId="29679" xr:uid="{00000000-0005-0000-0000-00000A8E0000}"/>
    <cellStyle name="Comma 7 3 2 2 4 2 2 2 2" xfId="60503" xr:uid="{00000000-0005-0000-0000-00000B8E0000}"/>
    <cellStyle name="Comma 7 3 2 2 4 2 2 3" xfId="45093" xr:uid="{00000000-0005-0000-0000-00000C8E0000}"/>
    <cellStyle name="Comma 7 3 2 2 4 2 3" xfId="21870" xr:uid="{00000000-0005-0000-0000-00000D8E0000}"/>
    <cellStyle name="Comma 7 3 2 2 4 2 3 2" xfId="52694" xr:uid="{00000000-0005-0000-0000-00000E8E0000}"/>
    <cellStyle name="Comma 7 3 2 2 4 2 4" xfId="37284" xr:uid="{00000000-0005-0000-0000-00000F8E0000}"/>
    <cellStyle name="Comma 7 3 2 2 4 3" xfId="10465" xr:uid="{00000000-0005-0000-0000-0000108E0000}"/>
    <cellStyle name="Comma 7 3 2 2 4 3 2" xfId="25876" xr:uid="{00000000-0005-0000-0000-0000118E0000}"/>
    <cellStyle name="Comma 7 3 2 2 4 3 2 2" xfId="56700" xr:uid="{00000000-0005-0000-0000-0000128E0000}"/>
    <cellStyle name="Comma 7 3 2 2 4 3 3" xfId="41290" xr:uid="{00000000-0005-0000-0000-0000138E0000}"/>
    <cellStyle name="Comma 7 3 2 2 4 4" xfId="18067" xr:uid="{00000000-0005-0000-0000-0000148E0000}"/>
    <cellStyle name="Comma 7 3 2 2 4 4 2" xfId="48891" xr:uid="{00000000-0005-0000-0000-0000158E0000}"/>
    <cellStyle name="Comma 7 3 2 2 4 5" xfId="33481" xr:uid="{00000000-0005-0000-0000-0000168E0000}"/>
    <cellStyle name="Comma 7 3 2 2 5" xfId="4559" xr:uid="{00000000-0005-0000-0000-0000178E0000}"/>
    <cellStyle name="Comma 7 3 2 2 5 2" xfId="12369" xr:uid="{00000000-0005-0000-0000-0000188E0000}"/>
    <cellStyle name="Comma 7 3 2 2 5 2 2" xfId="27780" xr:uid="{00000000-0005-0000-0000-0000198E0000}"/>
    <cellStyle name="Comma 7 3 2 2 5 2 2 2" xfId="58604" xr:uid="{00000000-0005-0000-0000-00001A8E0000}"/>
    <cellStyle name="Comma 7 3 2 2 5 2 3" xfId="43194" xr:uid="{00000000-0005-0000-0000-00001B8E0000}"/>
    <cellStyle name="Comma 7 3 2 2 5 3" xfId="19971" xr:uid="{00000000-0005-0000-0000-00001C8E0000}"/>
    <cellStyle name="Comma 7 3 2 2 5 3 2" xfId="50795" xr:uid="{00000000-0005-0000-0000-00001D8E0000}"/>
    <cellStyle name="Comma 7 3 2 2 5 4" xfId="35385" xr:uid="{00000000-0005-0000-0000-00001E8E0000}"/>
    <cellStyle name="Comma 7 3 2 2 6" xfId="8566" xr:uid="{00000000-0005-0000-0000-00001F8E0000}"/>
    <cellStyle name="Comma 7 3 2 2 6 2" xfId="23977" xr:uid="{00000000-0005-0000-0000-0000208E0000}"/>
    <cellStyle name="Comma 7 3 2 2 6 2 2" xfId="54801" xr:uid="{00000000-0005-0000-0000-0000218E0000}"/>
    <cellStyle name="Comma 7 3 2 2 6 3" xfId="39391" xr:uid="{00000000-0005-0000-0000-0000228E0000}"/>
    <cellStyle name="Comma 7 3 2 2 7" xfId="16168" xr:uid="{00000000-0005-0000-0000-0000238E0000}"/>
    <cellStyle name="Comma 7 3 2 2 7 2" xfId="46992" xr:uid="{00000000-0005-0000-0000-0000248E0000}"/>
    <cellStyle name="Comma 7 3 2 2 8" xfId="31582" xr:uid="{00000000-0005-0000-0000-0000258E0000}"/>
    <cellStyle name="Comma 7 3 2 3" xfId="547" xr:uid="{00000000-0005-0000-0000-0000268E0000}"/>
    <cellStyle name="Comma 7 3 2 3 2" xfId="1180" xr:uid="{00000000-0005-0000-0000-0000278E0000}"/>
    <cellStyle name="Comma 7 3 2 3 2 2" xfId="3079" xr:uid="{00000000-0005-0000-0000-0000288E0000}"/>
    <cellStyle name="Comma 7 3 2 3 2 2 2" xfId="6882" xr:uid="{00000000-0005-0000-0000-0000298E0000}"/>
    <cellStyle name="Comma 7 3 2 3 2 2 2 2" xfId="14692" xr:uid="{00000000-0005-0000-0000-00002A8E0000}"/>
    <cellStyle name="Comma 7 3 2 3 2 2 2 2 2" xfId="30103" xr:uid="{00000000-0005-0000-0000-00002B8E0000}"/>
    <cellStyle name="Comma 7 3 2 3 2 2 2 2 2 2" xfId="60927" xr:uid="{00000000-0005-0000-0000-00002C8E0000}"/>
    <cellStyle name="Comma 7 3 2 3 2 2 2 2 3" xfId="45517" xr:uid="{00000000-0005-0000-0000-00002D8E0000}"/>
    <cellStyle name="Comma 7 3 2 3 2 2 2 3" xfId="22294" xr:uid="{00000000-0005-0000-0000-00002E8E0000}"/>
    <cellStyle name="Comma 7 3 2 3 2 2 2 3 2" xfId="53118" xr:uid="{00000000-0005-0000-0000-00002F8E0000}"/>
    <cellStyle name="Comma 7 3 2 3 2 2 2 4" xfId="37708" xr:uid="{00000000-0005-0000-0000-0000308E0000}"/>
    <cellStyle name="Comma 7 3 2 3 2 2 3" xfId="10889" xr:uid="{00000000-0005-0000-0000-0000318E0000}"/>
    <cellStyle name="Comma 7 3 2 3 2 2 3 2" xfId="26300" xr:uid="{00000000-0005-0000-0000-0000328E0000}"/>
    <cellStyle name="Comma 7 3 2 3 2 2 3 2 2" xfId="57124" xr:uid="{00000000-0005-0000-0000-0000338E0000}"/>
    <cellStyle name="Comma 7 3 2 3 2 2 3 3" xfId="41714" xr:uid="{00000000-0005-0000-0000-0000348E0000}"/>
    <cellStyle name="Comma 7 3 2 3 2 2 4" xfId="18491" xr:uid="{00000000-0005-0000-0000-0000358E0000}"/>
    <cellStyle name="Comma 7 3 2 3 2 2 4 2" xfId="49315" xr:uid="{00000000-0005-0000-0000-0000368E0000}"/>
    <cellStyle name="Comma 7 3 2 3 2 2 5" xfId="33905" xr:uid="{00000000-0005-0000-0000-0000378E0000}"/>
    <cellStyle name="Comma 7 3 2 3 2 3" xfId="4983" xr:uid="{00000000-0005-0000-0000-0000388E0000}"/>
    <cellStyle name="Comma 7 3 2 3 2 3 2" xfId="12793" xr:uid="{00000000-0005-0000-0000-0000398E0000}"/>
    <cellStyle name="Comma 7 3 2 3 2 3 2 2" xfId="28204" xr:uid="{00000000-0005-0000-0000-00003A8E0000}"/>
    <cellStyle name="Comma 7 3 2 3 2 3 2 2 2" xfId="59028" xr:uid="{00000000-0005-0000-0000-00003B8E0000}"/>
    <cellStyle name="Comma 7 3 2 3 2 3 2 3" xfId="43618" xr:uid="{00000000-0005-0000-0000-00003C8E0000}"/>
    <cellStyle name="Comma 7 3 2 3 2 3 3" xfId="20395" xr:uid="{00000000-0005-0000-0000-00003D8E0000}"/>
    <cellStyle name="Comma 7 3 2 3 2 3 3 2" xfId="51219" xr:uid="{00000000-0005-0000-0000-00003E8E0000}"/>
    <cellStyle name="Comma 7 3 2 3 2 3 4" xfId="35809" xr:uid="{00000000-0005-0000-0000-00003F8E0000}"/>
    <cellStyle name="Comma 7 3 2 3 2 4" xfId="8990" xr:uid="{00000000-0005-0000-0000-0000408E0000}"/>
    <cellStyle name="Comma 7 3 2 3 2 4 2" xfId="24401" xr:uid="{00000000-0005-0000-0000-0000418E0000}"/>
    <cellStyle name="Comma 7 3 2 3 2 4 2 2" xfId="55225" xr:uid="{00000000-0005-0000-0000-0000428E0000}"/>
    <cellStyle name="Comma 7 3 2 3 2 4 3" xfId="39815" xr:uid="{00000000-0005-0000-0000-0000438E0000}"/>
    <cellStyle name="Comma 7 3 2 3 2 5" xfId="16592" xr:uid="{00000000-0005-0000-0000-0000448E0000}"/>
    <cellStyle name="Comma 7 3 2 3 2 5 2" xfId="47416" xr:uid="{00000000-0005-0000-0000-0000458E0000}"/>
    <cellStyle name="Comma 7 3 2 3 2 6" xfId="32006" xr:uid="{00000000-0005-0000-0000-0000468E0000}"/>
    <cellStyle name="Comma 7 3 2 3 3" xfId="1813" xr:uid="{00000000-0005-0000-0000-0000478E0000}"/>
    <cellStyle name="Comma 7 3 2 3 3 2" xfId="3712" xr:uid="{00000000-0005-0000-0000-0000488E0000}"/>
    <cellStyle name="Comma 7 3 2 3 3 2 2" xfId="7515" xr:uid="{00000000-0005-0000-0000-0000498E0000}"/>
    <cellStyle name="Comma 7 3 2 3 3 2 2 2" xfId="15325" xr:uid="{00000000-0005-0000-0000-00004A8E0000}"/>
    <cellStyle name="Comma 7 3 2 3 3 2 2 2 2" xfId="30736" xr:uid="{00000000-0005-0000-0000-00004B8E0000}"/>
    <cellStyle name="Comma 7 3 2 3 3 2 2 2 2 2" xfId="61560" xr:uid="{00000000-0005-0000-0000-00004C8E0000}"/>
    <cellStyle name="Comma 7 3 2 3 3 2 2 2 3" xfId="46150" xr:uid="{00000000-0005-0000-0000-00004D8E0000}"/>
    <cellStyle name="Comma 7 3 2 3 3 2 2 3" xfId="22927" xr:uid="{00000000-0005-0000-0000-00004E8E0000}"/>
    <cellStyle name="Comma 7 3 2 3 3 2 2 3 2" xfId="53751" xr:uid="{00000000-0005-0000-0000-00004F8E0000}"/>
    <cellStyle name="Comma 7 3 2 3 3 2 2 4" xfId="38341" xr:uid="{00000000-0005-0000-0000-0000508E0000}"/>
    <cellStyle name="Comma 7 3 2 3 3 2 3" xfId="11522" xr:uid="{00000000-0005-0000-0000-0000518E0000}"/>
    <cellStyle name="Comma 7 3 2 3 3 2 3 2" xfId="26933" xr:uid="{00000000-0005-0000-0000-0000528E0000}"/>
    <cellStyle name="Comma 7 3 2 3 3 2 3 2 2" xfId="57757" xr:uid="{00000000-0005-0000-0000-0000538E0000}"/>
    <cellStyle name="Comma 7 3 2 3 3 2 3 3" xfId="42347" xr:uid="{00000000-0005-0000-0000-0000548E0000}"/>
    <cellStyle name="Comma 7 3 2 3 3 2 4" xfId="19124" xr:uid="{00000000-0005-0000-0000-0000558E0000}"/>
    <cellStyle name="Comma 7 3 2 3 3 2 4 2" xfId="49948" xr:uid="{00000000-0005-0000-0000-0000568E0000}"/>
    <cellStyle name="Comma 7 3 2 3 3 2 5" xfId="34538" xr:uid="{00000000-0005-0000-0000-0000578E0000}"/>
    <cellStyle name="Comma 7 3 2 3 3 3" xfId="5616" xr:uid="{00000000-0005-0000-0000-0000588E0000}"/>
    <cellStyle name="Comma 7 3 2 3 3 3 2" xfId="13426" xr:uid="{00000000-0005-0000-0000-0000598E0000}"/>
    <cellStyle name="Comma 7 3 2 3 3 3 2 2" xfId="28837" xr:uid="{00000000-0005-0000-0000-00005A8E0000}"/>
    <cellStyle name="Comma 7 3 2 3 3 3 2 2 2" xfId="59661" xr:uid="{00000000-0005-0000-0000-00005B8E0000}"/>
    <cellStyle name="Comma 7 3 2 3 3 3 2 3" xfId="44251" xr:uid="{00000000-0005-0000-0000-00005C8E0000}"/>
    <cellStyle name="Comma 7 3 2 3 3 3 3" xfId="21028" xr:uid="{00000000-0005-0000-0000-00005D8E0000}"/>
    <cellStyle name="Comma 7 3 2 3 3 3 3 2" xfId="51852" xr:uid="{00000000-0005-0000-0000-00005E8E0000}"/>
    <cellStyle name="Comma 7 3 2 3 3 3 4" xfId="36442" xr:uid="{00000000-0005-0000-0000-00005F8E0000}"/>
    <cellStyle name="Comma 7 3 2 3 3 4" xfId="9623" xr:uid="{00000000-0005-0000-0000-0000608E0000}"/>
    <cellStyle name="Comma 7 3 2 3 3 4 2" xfId="25034" xr:uid="{00000000-0005-0000-0000-0000618E0000}"/>
    <cellStyle name="Comma 7 3 2 3 3 4 2 2" xfId="55858" xr:uid="{00000000-0005-0000-0000-0000628E0000}"/>
    <cellStyle name="Comma 7 3 2 3 3 4 3" xfId="40448" xr:uid="{00000000-0005-0000-0000-0000638E0000}"/>
    <cellStyle name="Comma 7 3 2 3 3 5" xfId="17225" xr:uid="{00000000-0005-0000-0000-0000648E0000}"/>
    <cellStyle name="Comma 7 3 2 3 3 5 2" xfId="48049" xr:uid="{00000000-0005-0000-0000-0000658E0000}"/>
    <cellStyle name="Comma 7 3 2 3 3 6" xfId="32639" xr:uid="{00000000-0005-0000-0000-0000668E0000}"/>
    <cellStyle name="Comma 7 3 2 3 4" xfId="2446" xr:uid="{00000000-0005-0000-0000-0000678E0000}"/>
    <cellStyle name="Comma 7 3 2 3 4 2" xfId="6249" xr:uid="{00000000-0005-0000-0000-0000688E0000}"/>
    <cellStyle name="Comma 7 3 2 3 4 2 2" xfId="14059" xr:uid="{00000000-0005-0000-0000-0000698E0000}"/>
    <cellStyle name="Comma 7 3 2 3 4 2 2 2" xfId="29470" xr:uid="{00000000-0005-0000-0000-00006A8E0000}"/>
    <cellStyle name="Comma 7 3 2 3 4 2 2 2 2" xfId="60294" xr:uid="{00000000-0005-0000-0000-00006B8E0000}"/>
    <cellStyle name="Comma 7 3 2 3 4 2 2 3" xfId="44884" xr:uid="{00000000-0005-0000-0000-00006C8E0000}"/>
    <cellStyle name="Comma 7 3 2 3 4 2 3" xfId="21661" xr:uid="{00000000-0005-0000-0000-00006D8E0000}"/>
    <cellStyle name="Comma 7 3 2 3 4 2 3 2" xfId="52485" xr:uid="{00000000-0005-0000-0000-00006E8E0000}"/>
    <cellStyle name="Comma 7 3 2 3 4 2 4" xfId="37075" xr:uid="{00000000-0005-0000-0000-00006F8E0000}"/>
    <cellStyle name="Comma 7 3 2 3 4 3" xfId="10256" xr:uid="{00000000-0005-0000-0000-0000708E0000}"/>
    <cellStyle name="Comma 7 3 2 3 4 3 2" xfId="25667" xr:uid="{00000000-0005-0000-0000-0000718E0000}"/>
    <cellStyle name="Comma 7 3 2 3 4 3 2 2" xfId="56491" xr:uid="{00000000-0005-0000-0000-0000728E0000}"/>
    <cellStyle name="Comma 7 3 2 3 4 3 3" xfId="41081" xr:uid="{00000000-0005-0000-0000-0000738E0000}"/>
    <cellStyle name="Comma 7 3 2 3 4 4" xfId="17858" xr:uid="{00000000-0005-0000-0000-0000748E0000}"/>
    <cellStyle name="Comma 7 3 2 3 4 4 2" xfId="48682" xr:uid="{00000000-0005-0000-0000-0000758E0000}"/>
    <cellStyle name="Comma 7 3 2 3 4 5" xfId="33272" xr:uid="{00000000-0005-0000-0000-0000768E0000}"/>
    <cellStyle name="Comma 7 3 2 3 5" xfId="4350" xr:uid="{00000000-0005-0000-0000-0000778E0000}"/>
    <cellStyle name="Comma 7 3 2 3 5 2" xfId="12160" xr:uid="{00000000-0005-0000-0000-0000788E0000}"/>
    <cellStyle name="Comma 7 3 2 3 5 2 2" xfId="27571" xr:uid="{00000000-0005-0000-0000-0000798E0000}"/>
    <cellStyle name="Comma 7 3 2 3 5 2 2 2" xfId="58395" xr:uid="{00000000-0005-0000-0000-00007A8E0000}"/>
    <cellStyle name="Comma 7 3 2 3 5 2 3" xfId="42985" xr:uid="{00000000-0005-0000-0000-00007B8E0000}"/>
    <cellStyle name="Comma 7 3 2 3 5 3" xfId="19762" xr:uid="{00000000-0005-0000-0000-00007C8E0000}"/>
    <cellStyle name="Comma 7 3 2 3 5 3 2" xfId="50586" xr:uid="{00000000-0005-0000-0000-00007D8E0000}"/>
    <cellStyle name="Comma 7 3 2 3 5 4" xfId="35176" xr:uid="{00000000-0005-0000-0000-00007E8E0000}"/>
    <cellStyle name="Comma 7 3 2 3 6" xfId="8357" xr:uid="{00000000-0005-0000-0000-00007F8E0000}"/>
    <cellStyle name="Comma 7 3 2 3 6 2" xfId="23768" xr:uid="{00000000-0005-0000-0000-0000808E0000}"/>
    <cellStyle name="Comma 7 3 2 3 6 2 2" xfId="54592" xr:uid="{00000000-0005-0000-0000-0000818E0000}"/>
    <cellStyle name="Comma 7 3 2 3 6 3" xfId="39182" xr:uid="{00000000-0005-0000-0000-0000828E0000}"/>
    <cellStyle name="Comma 7 3 2 3 7" xfId="15959" xr:uid="{00000000-0005-0000-0000-0000838E0000}"/>
    <cellStyle name="Comma 7 3 2 3 7 2" xfId="46783" xr:uid="{00000000-0005-0000-0000-0000848E0000}"/>
    <cellStyle name="Comma 7 3 2 3 8" xfId="31373" xr:uid="{00000000-0005-0000-0000-0000858E0000}"/>
    <cellStyle name="Comma 7 3 2 4" xfId="967" xr:uid="{00000000-0005-0000-0000-0000868E0000}"/>
    <cellStyle name="Comma 7 3 2 4 2" xfId="2866" xr:uid="{00000000-0005-0000-0000-0000878E0000}"/>
    <cellStyle name="Comma 7 3 2 4 2 2" xfId="6669" xr:uid="{00000000-0005-0000-0000-0000888E0000}"/>
    <cellStyle name="Comma 7 3 2 4 2 2 2" xfId="14479" xr:uid="{00000000-0005-0000-0000-0000898E0000}"/>
    <cellStyle name="Comma 7 3 2 4 2 2 2 2" xfId="29890" xr:uid="{00000000-0005-0000-0000-00008A8E0000}"/>
    <cellStyle name="Comma 7 3 2 4 2 2 2 2 2" xfId="60714" xr:uid="{00000000-0005-0000-0000-00008B8E0000}"/>
    <cellStyle name="Comma 7 3 2 4 2 2 2 3" xfId="45304" xr:uid="{00000000-0005-0000-0000-00008C8E0000}"/>
    <cellStyle name="Comma 7 3 2 4 2 2 3" xfId="22081" xr:uid="{00000000-0005-0000-0000-00008D8E0000}"/>
    <cellStyle name="Comma 7 3 2 4 2 2 3 2" xfId="52905" xr:uid="{00000000-0005-0000-0000-00008E8E0000}"/>
    <cellStyle name="Comma 7 3 2 4 2 2 4" xfId="37495" xr:uid="{00000000-0005-0000-0000-00008F8E0000}"/>
    <cellStyle name="Comma 7 3 2 4 2 3" xfId="10676" xr:uid="{00000000-0005-0000-0000-0000908E0000}"/>
    <cellStyle name="Comma 7 3 2 4 2 3 2" xfId="26087" xr:uid="{00000000-0005-0000-0000-0000918E0000}"/>
    <cellStyle name="Comma 7 3 2 4 2 3 2 2" xfId="56911" xr:uid="{00000000-0005-0000-0000-0000928E0000}"/>
    <cellStyle name="Comma 7 3 2 4 2 3 3" xfId="41501" xr:uid="{00000000-0005-0000-0000-0000938E0000}"/>
    <cellStyle name="Comma 7 3 2 4 2 4" xfId="18278" xr:uid="{00000000-0005-0000-0000-0000948E0000}"/>
    <cellStyle name="Comma 7 3 2 4 2 4 2" xfId="49102" xr:uid="{00000000-0005-0000-0000-0000958E0000}"/>
    <cellStyle name="Comma 7 3 2 4 2 5" xfId="33692" xr:uid="{00000000-0005-0000-0000-0000968E0000}"/>
    <cellStyle name="Comma 7 3 2 4 3" xfId="4770" xr:uid="{00000000-0005-0000-0000-0000978E0000}"/>
    <cellStyle name="Comma 7 3 2 4 3 2" xfId="12580" xr:uid="{00000000-0005-0000-0000-0000988E0000}"/>
    <cellStyle name="Comma 7 3 2 4 3 2 2" xfId="27991" xr:uid="{00000000-0005-0000-0000-0000998E0000}"/>
    <cellStyle name="Comma 7 3 2 4 3 2 2 2" xfId="58815" xr:uid="{00000000-0005-0000-0000-00009A8E0000}"/>
    <cellStyle name="Comma 7 3 2 4 3 2 3" xfId="43405" xr:uid="{00000000-0005-0000-0000-00009B8E0000}"/>
    <cellStyle name="Comma 7 3 2 4 3 3" xfId="20182" xr:uid="{00000000-0005-0000-0000-00009C8E0000}"/>
    <cellStyle name="Comma 7 3 2 4 3 3 2" xfId="51006" xr:uid="{00000000-0005-0000-0000-00009D8E0000}"/>
    <cellStyle name="Comma 7 3 2 4 3 4" xfId="35596" xr:uid="{00000000-0005-0000-0000-00009E8E0000}"/>
    <cellStyle name="Comma 7 3 2 4 4" xfId="8777" xr:uid="{00000000-0005-0000-0000-00009F8E0000}"/>
    <cellStyle name="Comma 7 3 2 4 4 2" xfId="24188" xr:uid="{00000000-0005-0000-0000-0000A08E0000}"/>
    <cellStyle name="Comma 7 3 2 4 4 2 2" xfId="55012" xr:uid="{00000000-0005-0000-0000-0000A18E0000}"/>
    <cellStyle name="Comma 7 3 2 4 4 3" xfId="39602" xr:uid="{00000000-0005-0000-0000-0000A28E0000}"/>
    <cellStyle name="Comma 7 3 2 4 5" xfId="16379" xr:uid="{00000000-0005-0000-0000-0000A38E0000}"/>
    <cellStyle name="Comma 7 3 2 4 5 2" xfId="47203" xr:uid="{00000000-0005-0000-0000-0000A48E0000}"/>
    <cellStyle name="Comma 7 3 2 4 6" xfId="31793" xr:uid="{00000000-0005-0000-0000-0000A58E0000}"/>
    <cellStyle name="Comma 7 3 2 5" xfId="1600" xr:uid="{00000000-0005-0000-0000-0000A68E0000}"/>
    <cellStyle name="Comma 7 3 2 5 2" xfId="3499" xr:uid="{00000000-0005-0000-0000-0000A78E0000}"/>
    <cellStyle name="Comma 7 3 2 5 2 2" xfId="7302" xr:uid="{00000000-0005-0000-0000-0000A88E0000}"/>
    <cellStyle name="Comma 7 3 2 5 2 2 2" xfId="15112" xr:uid="{00000000-0005-0000-0000-0000A98E0000}"/>
    <cellStyle name="Comma 7 3 2 5 2 2 2 2" xfId="30523" xr:uid="{00000000-0005-0000-0000-0000AA8E0000}"/>
    <cellStyle name="Comma 7 3 2 5 2 2 2 2 2" xfId="61347" xr:uid="{00000000-0005-0000-0000-0000AB8E0000}"/>
    <cellStyle name="Comma 7 3 2 5 2 2 2 3" xfId="45937" xr:uid="{00000000-0005-0000-0000-0000AC8E0000}"/>
    <cellStyle name="Comma 7 3 2 5 2 2 3" xfId="22714" xr:uid="{00000000-0005-0000-0000-0000AD8E0000}"/>
    <cellStyle name="Comma 7 3 2 5 2 2 3 2" xfId="53538" xr:uid="{00000000-0005-0000-0000-0000AE8E0000}"/>
    <cellStyle name="Comma 7 3 2 5 2 2 4" xfId="38128" xr:uid="{00000000-0005-0000-0000-0000AF8E0000}"/>
    <cellStyle name="Comma 7 3 2 5 2 3" xfId="11309" xr:uid="{00000000-0005-0000-0000-0000B08E0000}"/>
    <cellStyle name="Comma 7 3 2 5 2 3 2" xfId="26720" xr:uid="{00000000-0005-0000-0000-0000B18E0000}"/>
    <cellStyle name="Comma 7 3 2 5 2 3 2 2" xfId="57544" xr:uid="{00000000-0005-0000-0000-0000B28E0000}"/>
    <cellStyle name="Comma 7 3 2 5 2 3 3" xfId="42134" xr:uid="{00000000-0005-0000-0000-0000B38E0000}"/>
    <cellStyle name="Comma 7 3 2 5 2 4" xfId="18911" xr:uid="{00000000-0005-0000-0000-0000B48E0000}"/>
    <cellStyle name="Comma 7 3 2 5 2 4 2" xfId="49735" xr:uid="{00000000-0005-0000-0000-0000B58E0000}"/>
    <cellStyle name="Comma 7 3 2 5 2 5" xfId="34325" xr:uid="{00000000-0005-0000-0000-0000B68E0000}"/>
    <cellStyle name="Comma 7 3 2 5 3" xfId="5403" xr:uid="{00000000-0005-0000-0000-0000B78E0000}"/>
    <cellStyle name="Comma 7 3 2 5 3 2" xfId="13213" xr:uid="{00000000-0005-0000-0000-0000B88E0000}"/>
    <cellStyle name="Comma 7 3 2 5 3 2 2" xfId="28624" xr:uid="{00000000-0005-0000-0000-0000B98E0000}"/>
    <cellStyle name="Comma 7 3 2 5 3 2 2 2" xfId="59448" xr:uid="{00000000-0005-0000-0000-0000BA8E0000}"/>
    <cellStyle name="Comma 7 3 2 5 3 2 3" xfId="44038" xr:uid="{00000000-0005-0000-0000-0000BB8E0000}"/>
    <cellStyle name="Comma 7 3 2 5 3 3" xfId="20815" xr:uid="{00000000-0005-0000-0000-0000BC8E0000}"/>
    <cellStyle name="Comma 7 3 2 5 3 3 2" xfId="51639" xr:uid="{00000000-0005-0000-0000-0000BD8E0000}"/>
    <cellStyle name="Comma 7 3 2 5 3 4" xfId="36229" xr:uid="{00000000-0005-0000-0000-0000BE8E0000}"/>
    <cellStyle name="Comma 7 3 2 5 4" xfId="9410" xr:uid="{00000000-0005-0000-0000-0000BF8E0000}"/>
    <cellStyle name="Comma 7 3 2 5 4 2" xfId="24821" xr:uid="{00000000-0005-0000-0000-0000C08E0000}"/>
    <cellStyle name="Comma 7 3 2 5 4 2 2" xfId="55645" xr:uid="{00000000-0005-0000-0000-0000C18E0000}"/>
    <cellStyle name="Comma 7 3 2 5 4 3" xfId="40235" xr:uid="{00000000-0005-0000-0000-0000C28E0000}"/>
    <cellStyle name="Comma 7 3 2 5 5" xfId="17012" xr:uid="{00000000-0005-0000-0000-0000C38E0000}"/>
    <cellStyle name="Comma 7 3 2 5 5 2" xfId="47836" xr:uid="{00000000-0005-0000-0000-0000C48E0000}"/>
    <cellStyle name="Comma 7 3 2 5 6" xfId="32426" xr:uid="{00000000-0005-0000-0000-0000C58E0000}"/>
    <cellStyle name="Comma 7 3 2 6" xfId="2233" xr:uid="{00000000-0005-0000-0000-0000C68E0000}"/>
    <cellStyle name="Comma 7 3 2 6 2" xfId="6036" xr:uid="{00000000-0005-0000-0000-0000C78E0000}"/>
    <cellStyle name="Comma 7 3 2 6 2 2" xfId="13846" xr:uid="{00000000-0005-0000-0000-0000C88E0000}"/>
    <cellStyle name="Comma 7 3 2 6 2 2 2" xfId="29257" xr:uid="{00000000-0005-0000-0000-0000C98E0000}"/>
    <cellStyle name="Comma 7 3 2 6 2 2 2 2" xfId="60081" xr:uid="{00000000-0005-0000-0000-0000CA8E0000}"/>
    <cellStyle name="Comma 7 3 2 6 2 2 3" xfId="44671" xr:uid="{00000000-0005-0000-0000-0000CB8E0000}"/>
    <cellStyle name="Comma 7 3 2 6 2 3" xfId="21448" xr:uid="{00000000-0005-0000-0000-0000CC8E0000}"/>
    <cellStyle name="Comma 7 3 2 6 2 3 2" xfId="52272" xr:uid="{00000000-0005-0000-0000-0000CD8E0000}"/>
    <cellStyle name="Comma 7 3 2 6 2 4" xfId="36862" xr:uid="{00000000-0005-0000-0000-0000CE8E0000}"/>
    <cellStyle name="Comma 7 3 2 6 3" xfId="10043" xr:uid="{00000000-0005-0000-0000-0000CF8E0000}"/>
    <cellStyle name="Comma 7 3 2 6 3 2" xfId="25454" xr:uid="{00000000-0005-0000-0000-0000D08E0000}"/>
    <cellStyle name="Comma 7 3 2 6 3 2 2" xfId="56278" xr:uid="{00000000-0005-0000-0000-0000D18E0000}"/>
    <cellStyle name="Comma 7 3 2 6 3 3" xfId="40868" xr:uid="{00000000-0005-0000-0000-0000D28E0000}"/>
    <cellStyle name="Comma 7 3 2 6 4" xfId="17645" xr:uid="{00000000-0005-0000-0000-0000D38E0000}"/>
    <cellStyle name="Comma 7 3 2 6 4 2" xfId="48469" xr:uid="{00000000-0005-0000-0000-0000D48E0000}"/>
    <cellStyle name="Comma 7 3 2 6 5" xfId="33059" xr:uid="{00000000-0005-0000-0000-0000D58E0000}"/>
    <cellStyle name="Comma 7 3 2 7" xfId="4137" xr:uid="{00000000-0005-0000-0000-0000D68E0000}"/>
    <cellStyle name="Comma 7 3 2 7 2" xfId="11947" xr:uid="{00000000-0005-0000-0000-0000D78E0000}"/>
    <cellStyle name="Comma 7 3 2 7 2 2" xfId="27358" xr:uid="{00000000-0005-0000-0000-0000D88E0000}"/>
    <cellStyle name="Comma 7 3 2 7 2 2 2" xfId="58182" xr:uid="{00000000-0005-0000-0000-0000D98E0000}"/>
    <cellStyle name="Comma 7 3 2 7 2 3" xfId="42772" xr:uid="{00000000-0005-0000-0000-0000DA8E0000}"/>
    <cellStyle name="Comma 7 3 2 7 3" xfId="19549" xr:uid="{00000000-0005-0000-0000-0000DB8E0000}"/>
    <cellStyle name="Comma 7 3 2 7 3 2" xfId="50373" xr:uid="{00000000-0005-0000-0000-0000DC8E0000}"/>
    <cellStyle name="Comma 7 3 2 7 4" xfId="34963" xr:uid="{00000000-0005-0000-0000-0000DD8E0000}"/>
    <cellStyle name="Comma 7 3 2 8" xfId="8144" xr:uid="{00000000-0005-0000-0000-0000DE8E0000}"/>
    <cellStyle name="Comma 7 3 2 8 2" xfId="23555" xr:uid="{00000000-0005-0000-0000-0000DF8E0000}"/>
    <cellStyle name="Comma 7 3 2 8 2 2" xfId="54379" xr:uid="{00000000-0005-0000-0000-0000E08E0000}"/>
    <cellStyle name="Comma 7 3 2 8 3" xfId="38969" xr:uid="{00000000-0005-0000-0000-0000E18E0000}"/>
    <cellStyle name="Comma 7 3 2 9" xfId="7935" xr:uid="{00000000-0005-0000-0000-0000E28E0000}"/>
    <cellStyle name="Comma 7 3 2 9 2" xfId="23346" xr:uid="{00000000-0005-0000-0000-0000E38E0000}"/>
    <cellStyle name="Comma 7 3 2 9 2 2" xfId="54170" xr:uid="{00000000-0005-0000-0000-0000E48E0000}"/>
    <cellStyle name="Comma 7 3 2 9 3" xfId="38760" xr:uid="{00000000-0005-0000-0000-0000E58E0000}"/>
    <cellStyle name="Comma 7 3 3" xfId="674" xr:uid="{00000000-0005-0000-0000-0000E68E0000}"/>
    <cellStyle name="Comma 7 3 3 2" xfId="1307" xr:uid="{00000000-0005-0000-0000-0000E78E0000}"/>
    <cellStyle name="Comma 7 3 3 2 2" xfId="3206" xr:uid="{00000000-0005-0000-0000-0000E88E0000}"/>
    <cellStyle name="Comma 7 3 3 2 2 2" xfId="7009" xr:uid="{00000000-0005-0000-0000-0000E98E0000}"/>
    <cellStyle name="Comma 7 3 3 2 2 2 2" xfId="14819" xr:uid="{00000000-0005-0000-0000-0000EA8E0000}"/>
    <cellStyle name="Comma 7 3 3 2 2 2 2 2" xfId="30230" xr:uid="{00000000-0005-0000-0000-0000EB8E0000}"/>
    <cellStyle name="Comma 7 3 3 2 2 2 2 2 2" xfId="61054" xr:uid="{00000000-0005-0000-0000-0000EC8E0000}"/>
    <cellStyle name="Comma 7 3 3 2 2 2 2 3" xfId="45644" xr:uid="{00000000-0005-0000-0000-0000ED8E0000}"/>
    <cellStyle name="Comma 7 3 3 2 2 2 3" xfId="22421" xr:uid="{00000000-0005-0000-0000-0000EE8E0000}"/>
    <cellStyle name="Comma 7 3 3 2 2 2 3 2" xfId="53245" xr:uid="{00000000-0005-0000-0000-0000EF8E0000}"/>
    <cellStyle name="Comma 7 3 3 2 2 2 4" xfId="37835" xr:uid="{00000000-0005-0000-0000-0000F08E0000}"/>
    <cellStyle name="Comma 7 3 3 2 2 3" xfId="11016" xr:uid="{00000000-0005-0000-0000-0000F18E0000}"/>
    <cellStyle name="Comma 7 3 3 2 2 3 2" xfId="26427" xr:uid="{00000000-0005-0000-0000-0000F28E0000}"/>
    <cellStyle name="Comma 7 3 3 2 2 3 2 2" xfId="57251" xr:uid="{00000000-0005-0000-0000-0000F38E0000}"/>
    <cellStyle name="Comma 7 3 3 2 2 3 3" xfId="41841" xr:uid="{00000000-0005-0000-0000-0000F48E0000}"/>
    <cellStyle name="Comma 7 3 3 2 2 4" xfId="18618" xr:uid="{00000000-0005-0000-0000-0000F58E0000}"/>
    <cellStyle name="Comma 7 3 3 2 2 4 2" xfId="49442" xr:uid="{00000000-0005-0000-0000-0000F68E0000}"/>
    <cellStyle name="Comma 7 3 3 2 2 5" xfId="34032" xr:uid="{00000000-0005-0000-0000-0000F78E0000}"/>
    <cellStyle name="Comma 7 3 3 2 3" xfId="5110" xr:uid="{00000000-0005-0000-0000-0000F88E0000}"/>
    <cellStyle name="Comma 7 3 3 2 3 2" xfId="12920" xr:uid="{00000000-0005-0000-0000-0000F98E0000}"/>
    <cellStyle name="Comma 7 3 3 2 3 2 2" xfId="28331" xr:uid="{00000000-0005-0000-0000-0000FA8E0000}"/>
    <cellStyle name="Comma 7 3 3 2 3 2 2 2" xfId="59155" xr:uid="{00000000-0005-0000-0000-0000FB8E0000}"/>
    <cellStyle name="Comma 7 3 3 2 3 2 3" xfId="43745" xr:uid="{00000000-0005-0000-0000-0000FC8E0000}"/>
    <cellStyle name="Comma 7 3 3 2 3 3" xfId="20522" xr:uid="{00000000-0005-0000-0000-0000FD8E0000}"/>
    <cellStyle name="Comma 7 3 3 2 3 3 2" xfId="51346" xr:uid="{00000000-0005-0000-0000-0000FE8E0000}"/>
    <cellStyle name="Comma 7 3 3 2 3 4" xfId="35936" xr:uid="{00000000-0005-0000-0000-0000FF8E0000}"/>
    <cellStyle name="Comma 7 3 3 2 4" xfId="9117" xr:uid="{00000000-0005-0000-0000-0000008F0000}"/>
    <cellStyle name="Comma 7 3 3 2 4 2" xfId="24528" xr:uid="{00000000-0005-0000-0000-0000018F0000}"/>
    <cellStyle name="Comma 7 3 3 2 4 2 2" xfId="55352" xr:uid="{00000000-0005-0000-0000-0000028F0000}"/>
    <cellStyle name="Comma 7 3 3 2 4 3" xfId="39942" xr:uid="{00000000-0005-0000-0000-0000038F0000}"/>
    <cellStyle name="Comma 7 3 3 2 5" xfId="16719" xr:uid="{00000000-0005-0000-0000-0000048F0000}"/>
    <cellStyle name="Comma 7 3 3 2 5 2" xfId="47543" xr:uid="{00000000-0005-0000-0000-0000058F0000}"/>
    <cellStyle name="Comma 7 3 3 2 6" xfId="32133" xr:uid="{00000000-0005-0000-0000-0000068F0000}"/>
    <cellStyle name="Comma 7 3 3 3" xfId="1940" xr:uid="{00000000-0005-0000-0000-0000078F0000}"/>
    <cellStyle name="Comma 7 3 3 3 2" xfId="3839" xr:uid="{00000000-0005-0000-0000-0000088F0000}"/>
    <cellStyle name="Comma 7 3 3 3 2 2" xfId="7642" xr:uid="{00000000-0005-0000-0000-0000098F0000}"/>
    <cellStyle name="Comma 7 3 3 3 2 2 2" xfId="15452" xr:uid="{00000000-0005-0000-0000-00000A8F0000}"/>
    <cellStyle name="Comma 7 3 3 3 2 2 2 2" xfId="30863" xr:uid="{00000000-0005-0000-0000-00000B8F0000}"/>
    <cellStyle name="Comma 7 3 3 3 2 2 2 2 2" xfId="61687" xr:uid="{00000000-0005-0000-0000-00000C8F0000}"/>
    <cellStyle name="Comma 7 3 3 3 2 2 2 3" xfId="46277" xr:uid="{00000000-0005-0000-0000-00000D8F0000}"/>
    <cellStyle name="Comma 7 3 3 3 2 2 3" xfId="23054" xr:uid="{00000000-0005-0000-0000-00000E8F0000}"/>
    <cellStyle name="Comma 7 3 3 3 2 2 3 2" xfId="53878" xr:uid="{00000000-0005-0000-0000-00000F8F0000}"/>
    <cellStyle name="Comma 7 3 3 3 2 2 4" xfId="38468" xr:uid="{00000000-0005-0000-0000-0000108F0000}"/>
    <cellStyle name="Comma 7 3 3 3 2 3" xfId="11649" xr:uid="{00000000-0005-0000-0000-0000118F0000}"/>
    <cellStyle name="Comma 7 3 3 3 2 3 2" xfId="27060" xr:uid="{00000000-0005-0000-0000-0000128F0000}"/>
    <cellStyle name="Comma 7 3 3 3 2 3 2 2" xfId="57884" xr:uid="{00000000-0005-0000-0000-0000138F0000}"/>
    <cellStyle name="Comma 7 3 3 3 2 3 3" xfId="42474" xr:uid="{00000000-0005-0000-0000-0000148F0000}"/>
    <cellStyle name="Comma 7 3 3 3 2 4" xfId="19251" xr:uid="{00000000-0005-0000-0000-0000158F0000}"/>
    <cellStyle name="Comma 7 3 3 3 2 4 2" xfId="50075" xr:uid="{00000000-0005-0000-0000-0000168F0000}"/>
    <cellStyle name="Comma 7 3 3 3 2 5" xfId="34665" xr:uid="{00000000-0005-0000-0000-0000178F0000}"/>
    <cellStyle name="Comma 7 3 3 3 3" xfId="5743" xr:uid="{00000000-0005-0000-0000-0000188F0000}"/>
    <cellStyle name="Comma 7 3 3 3 3 2" xfId="13553" xr:uid="{00000000-0005-0000-0000-0000198F0000}"/>
    <cellStyle name="Comma 7 3 3 3 3 2 2" xfId="28964" xr:uid="{00000000-0005-0000-0000-00001A8F0000}"/>
    <cellStyle name="Comma 7 3 3 3 3 2 2 2" xfId="59788" xr:uid="{00000000-0005-0000-0000-00001B8F0000}"/>
    <cellStyle name="Comma 7 3 3 3 3 2 3" xfId="44378" xr:uid="{00000000-0005-0000-0000-00001C8F0000}"/>
    <cellStyle name="Comma 7 3 3 3 3 3" xfId="21155" xr:uid="{00000000-0005-0000-0000-00001D8F0000}"/>
    <cellStyle name="Comma 7 3 3 3 3 3 2" xfId="51979" xr:uid="{00000000-0005-0000-0000-00001E8F0000}"/>
    <cellStyle name="Comma 7 3 3 3 3 4" xfId="36569" xr:uid="{00000000-0005-0000-0000-00001F8F0000}"/>
    <cellStyle name="Comma 7 3 3 3 4" xfId="9750" xr:uid="{00000000-0005-0000-0000-0000208F0000}"/>
    <cellStyle name="Comma 7 3 3 3 4 2" xfId="25161" xr:uid="{00000000-0005-0000-0000-0000218F0000}"/>
    <cellStyle name="Comma 7 3 3 3 4 2 2" xfId="55985" xr:uid="{00000000-0005-0000-0000-0000228F0000}"/>
    <cellStyle name="Comma 7 3 3 3 4 3" xfId="40575" xr:uid="{00000000-0005-0000-0000-0000238F0000}"/>
    <cellStyle name="Comma 7 3 3 3 5" xfId="17352" xr:uid="{00000000-0005-0000-0000-0000248F0000}"/>
    <cellStyle name="Comma 7 3 3 3 5 2" xfId="48176" xr:uid="{00000000-0005-0000-0000-0000258F0000}"/>
    <cellStyle name="Comma 7 3 3 3 6" xfId="32766" xr:uid="{00000000-0005-0000-0000-0000268F0000}"/>
    <cellStyle name="Comma 7 3 3 4" xfId="2573" xr:uid="{00000000-0005-0000-0000-0000278F0000}"/>
    <cellStyle name="Comma 7 3 3 4 2" xfId="6376" xr:uid="{00000000-0005-0000-0000-0000288F0000}"/>
    <cellStyle name="Comma 7 3 3 4 2 2" xfId="14186" xr:uid="{00000000-0005-0000-0000-0000298F0000}"/>
    <cellStyle name="Comma 7 3 3 4 2 2 2" xfId="29597" xr:uid="{00000000-0005-0000-0000-00002A8F0000}"/>
    <cellStyle name="Comma 7 3 3 4 2 2 2 2" xfId="60421" xr:uid="{00000000-0005-0000-0000-00002B8F0000}"/>
    <cellStyle name="Comma 7 3 3 4 2 2 3" xfId="45011" xr:uid="{00000000-0005-0000-0000-00002C8F0000}"/>
    <cellStyle name="Comma 7 3 3 4 2 3" xfId="21788" xr:uid="{00000000-0005-0000-0000-00002D8F0000}"/>
    <cellStyle name="Comma 7 3 3 4 2 3 2" xfId="52612" xr:uid="{00000000-0005-0000-0000-00002E8F0000}"/>
    <cellStyle name="Comma 7 3 3 4 2 4" xfId="37202" xr:uid="{00000000-0005-0000-0000-00002F8F0000}"/>
    <cellStyle name="Comma 7 3 3 4 3" xfId="10383" xr:uid="{00000000-0005-0000-0000-0000308F0000}"/>
    <cellStyle name="Comma 7 3 3 4 3 2" xfId="25794" xr:uid="{00000000-0005-0000-0000-0000318F0000}"/>
    <cellStyle name="Comma 7 3 3 4 3 2 2" xfId="56618" xr:uid="{00000000-0005-0000-0000-0000328F0000}"/>
    <cellStyle name="Comma 7 3 3 4 3 3" xfId="41208" xr:uid="{00000000-0005-0000-0000-0000338F0000}"/>
    <cellStyle name="Comma 7 3 3 4 4" xfId="17985" xr:uid="{00000000-0005-0000-0000-0000348F0000}"/>
    <cellStyle name="Comma 7 3 3 4 4 2" xfId="48809" xr:uid="{00000000-0005-0000-0000-0000358F0000}"/>
    <cellStyle name="Comma 7 3 3 4 5" xfId="33399" xr:uid="{00000000-0005-0000-0000-0000368F0000}"/>
    <cellStyle name="Comma 7 3 3 5" xfId="4477" xr:uid="{00000000-0005-0000-0000-0000378F0000}"/>
    <cellStyle name="Comma 7 3 3 5 2" xfId="12287" xr:uid="{00000000-0005-0000-0000-0000388F0000}"/>
    <cellStyle name="Comma 7 3 3 5 2 2" xfId="27698" xr:uid="{00000000-0005-0000-0000-0000398F0000}"/>
    <cellStyle name="Comma 7 3 3 5 2 2 2" xfId="58522" xr:uid="{00000000-0005-0000-0000-00003A8F0000}"/>
    <cellStyle name="Comma 7 3 3 5 2 3" xfId="43112" xr:uid="{00000000-0005-0000-0000-00003B8F0000}"/>
    <cellStyle name="Comma 7 3 3 5 3" xfId="19889" xr:uid="{00000000-0005-0000-0000-00003C8F0000}"/>
    <cellStyle name="Comma 7 3 3 5 3 2" xfId="50713" xr:uid="{00000000-0005-0000-0000-00003D8F0000}"/>
    <cellStyle name="Comma 7 3 3 5 4" xfId="35303" xr:uid="{00000000-0005-0000-0000-00003E8F0000}"/>
    <cellStyle name="Comma 7 3 3 6" xfId="8484" xr:uid="{00000000-0005-0000-0000-00003F8F0000}"/>
    <cellStyle name="Comma 7 3 3 6 2" xfId="23895" xr:uid="{00000000-0005-0000-0000-0000408F0000}"/>
    <cellStyle name="Comma 7 3 3 6 2 2" xfId="54719" xr:uid="{00000000-0005-0000-0000-0000418F0000}"/>
    <cellStyle name="Comma 7 3 3 6 3" xfId="39309" xr:uid="{00000000-0005-0000-0000-0000428F0000}"/>
    <cellStyle name="Comma 7 3 3 7" xfId="16086" xr:uid="{00000000-0005-0000-0000-0000438F0000}"/>
    <cellStyle name="Comma 7 3 3 7 2" xfId="46910" xr:uid="{00000000-0005-0000-0000-0000448F0000}"/>
    <cellStyle name="Comma 7 3 3 8" xfId="31500" xr:uid="{00000000-0005-0000-0000-0000458F0000}"/>
    <cellStyle name="Comma 7 3 4" xfId="465" xr:uid="{00000000-0005-0000-0000-0000468F0000}"/>
    <cellStyle name="Comma 7 3 4 2" xfId="1098" xr:uid="{00000000-0005-0000-0000-0000478F0000}"/>
    <cellStyle name="Comma 7 3 4 2 2" xfId="2997" xr:uid="{00000000-0005-0000-0000-0000488F0000}"/>
    <cellStyle name="Comma 7 3 4 2 2 2" xfId="6800" xr:uid="{00000000-0005-0000-0000-0000498F0000}"/>
    <cellStyle name="Comma 7 3 4 2 2 2 2" xfId="14610" xr:uid="{00000000-0005-0000-0000-00004A8F0000}"/>
    <cellStyle name="Comma 7 3 4 2 2 2 2 2" xfId="30021" xr:uid="{00000000-0005-0000-0000-00004B8F0000}"/>
    <cellStyle name="Comma 7 3 4 2 2 2 2 2 2" xfId="60845" xr:uid="{00000000-0005-0000-0000-00004C8F0000}"/>
    <cellStyle name="Comma 7 3 4 2 2 2 2 3" xfId="45435" xr:uid="{00000000-0005-0000-0000-00004D8F0000}"/>
    <cellStyle name="Comma 7 3 4 2 2 2 3" xfId="22212" xr:uid="{00000000-0005-0000-0000-00004E8F0000}"/>
    <cellStyle name="Comma 7 3 4 2 2 2 3 2" xfId="53036" xr:uid="{00000000-0005-0000-0000-00004F8F0000}"/>
    <cellStyle name="Comma 7 3 4 2 2 2 4" xfId="37626" xr:uid="{00000000-0005-0000-0000-0000508F0000}"/>
    <cellStyle name="Comma 7 3 4 2 2 3" xfId="10807" xr:uid="{00000000-0005-0000-0000-0000518F0000}"/>
    <cellStyle name="Comma 7 3 4 2 2 3 2" xfId="26218" xr:uid="{00000000-0005-0000-0000-0000528F0000}"/>
    <cellStyle name="Comma 7 3 4 2 2 3 2 2" xfId="57042" xr:uid="{00000000-0005-0000-0000-0000538F0000}"/>
    <cellStyle name="Comma 7 3 4 2 2 3 3" xfId="41632" xr:uid="{00000000-0005-0000-0000-0000548F0000}"/>
    <cellStyle name="Comma 7 3 4 2 2 4" xfId="18409" xr:uid="{00000000-0005-0000-0000-0000558F0000}"/>
    <cellStyle name="Comma 7 3 4 2 2 4 2" xfId="49233" xr:uid="{00000000-0005-0000-0000-0000568F0000}"/>
    <cellStyle name="Comma 7 3 4 2 2 5" xfId="33823" xr:uid="{00000000-0005-0000-0000-0000578F0000}"/>
    <cellStyle name="Comma 7 3 4 2 3" xfId="4901" xr:uid="{00000000-0005-0000-0000-0000588F0000}"/>
    <cellStyle name="Comma 7 3 4 2 3 2" xfId="12711" xr:uid="{00000000-0005-0000-0000-0000598F0000}"/>
    <cellStyle name="Comma 7 3 4 2 3 2 2" xfId="28122" xr:uid="{00000000-0005-0000-0000-00005A8F0000}"/>
    <cellStyle name="Comma 7 3 4 2 3 2 2 2" xfId="58946" xr:uid="{00000000-0005-0000-0000-00005B8F0000}"/>
    <cellStyle name="Comma 7 3 4 2 3 2 3" xfId="43536" xr:uid="{00000000-0005-0000-0000-00005C8F0000}"/>
    <cellStyle name="Comma 7 3 4 2 3 3" xfId="20313" xr:uid="{00000000-0005-0000-0000-00005D8F0000}"/>
    <cellStyle name="Comma 7 3 4 2 3 3 2" xfId="51137" xr:uid="{00000000-0005-0000-0000-00005E8F0000}"/>
    <cellStyle name="Comma 7 3 4 2 3 4" xfId="35727" xr:uid="{00000000-0005-0000-0000-00005F8F0000}"/>
    <cellStyle name="Comma 7 3 4 2 4" xfId="8908" xr:uid="{00000000-0005-0000-0000-0000608F0000}"/>
    <cellStyle name="Comma 7 3 4 2 4 2" xfId="24319" xr:uid="{00000000-0005-0000-0000-0000618F0000}"/>
    <cellStyle name="Comma 7 3 4 2 4 2 2" xfId="55143" xr:uid="{00000000-0005-0000-0000-0000628F0000}"/>
    <cellStyle name="Comma 7 3 4 2 4 3" xfId="39733" xr:uid="{00000000-0005-0000-0000-0000638F0000}"/>
    <cellStyle name="Comma 7 3 4 2 5" xfId="16510" xr:uid="{00000000-0005-0000-0000-0000648F0000}"/>
    <cellStyle name="Comma 7 3 4 2 5 2" xfId="47334" xr:uid="{00000000-0005-0000-0000-0000658F0000}"/>
    <cellStyle name="Comma 7 3 4 2 6" xfId="31924" xr:uid="{00000000-0005-0000-0000-0000668F0000}"/>
    <cellStyle name="Comma 7 3 4 3" xfId="1731" xr:uid="{00000000-0005-0000-0000-0000678F0000}"/>
    <cellStyle name="Comma 7 3 4 3 2" xfId="3630" xr:uid="{00000000-0005-0000-0000-0000688F0000}"/>
    <cellStyle name="Comma 7 3 4 3 2 2" xfId="7433" xr:uid="{00000000-0005-0000-0000-0000698F0000}"/>
    <cellStyle name="Comma 7 3 4 3 2 2 2" xfId="15243" xr:uid="{00000000-0005-0000-0000-00006A8F0000}"/>
    <cellStyle name="Comma 7 3 4 3 2 2 2 2" xfId="30654" xr:uid="{00000000-0005-0000-0000-00006B8F0000}"/>
    <cellStyle name="Comma 7 3 4 3 2 2 2 2 2" xfId="61478" xr:uid="{00000000-0005-0000-0000-00006C8F0000}"/>
    <cellStyle name="Comma 7 3 4 3 2 2 2 3" xfId="46068" xr:uid="{00000000-0005-0000-0000-00006D8F0000}"/>
    <cellStyle name="Comma 7 3 4 3 2 2 3" xfId="22845" xr:uid="{00000000-0005-0000-0000-00006E8F0000}"/>
    <cellStyle name="Comma 7 3 4 3 2 2 3 2" xfId="53669" xr:uid="{00000000-0005-0000-0000-00006F8F0000}"/>
    <cellStyle name="Comma 7 3 4 3 2 2 4" xfId="38259" xr:uid="{00000000-0005-0000-0000-0000708F0000}"/>
    <cellStyle name="Comma 7 3 4 3 2 3" xfId="11440" xr:uid="{00000000-0005-0000-0000-0000718F0000}"/>
    <cellStyle name="Comma 7 3 4 3 2 3 2" xfId="26851" xr:uid="{00000000-0005-0000-0000-0000728F0000}"/>
    <cellStyle name="Comma 7 3 4 3 2 3 2 2" xfId="57675" xr:uid="{00000000-0005-0000-0000-0000738F0000}"/>
    <cellStyle name="Comma 7 3 4 3 2 3 3" xfId="42265" xr:uid="{00000000-0005-0000-0000-0000748F0000}"/>
    <cellStyle name="Comma 7 3 4 3 2 4" xfId="19042" xr:uid="{00000000-0005-0000-0000-0000758F0000}"/>
    <cellStyle name="Comma 7 3 4 3 2 4 2" xfId="49866" xr:uid="{00000000-0005-0000-0000-0000768F0000}"/>
    <cellStyle name="Comma 7 3 4 3 2 5" xfId="34456" xr:uid="{00000000-0005-0000-0000-0000778F0000}"/>
    <cellStyle name="Comma 7 3 4 3 3" xfId="5534" xr:uid="{00000000-0005-0000-0000-0000788F0000}"/>
    <cellStyle name="Comma 7 3 4 3 3 2" xfId="13344" xr:uid="{00000000-0005-0000-0000-0000798F0000}"/>
    <cellStyle name="Comma 7 3 4 3 3 2 2" xfId="28755" xr:uid="{00000000-0005-0000-0000-00007A8F0000}"/>
    <cellStyle name="Comma 7 3 4 3 3 2 2 2" xfId="59579" xr:uid="{00000000-0005-0000-0000-00007B8F0000}"/>
    <cellStyle name="Comma 7 3 4 3 3 2 3" xfId="44169" xr:uid="{00000000-0005-0000-0000-00007C8F0000}"/>
    <cellStyle name="Comma 7 3 4 3 3 3" xfId="20946" xr:uid="{00000000-0005-0000-0000-00007D8F0000}"/>
    <cellStyle name="Comma 7 3 4 3 3 3 2" xfId="51770" xr:uid="{00000000-0005-0000-0000-00007E8F0000}"/>
    <cellStyle name="Comma 7 3 4 3 3 4" xfId="36360" xr:uid="{00000000-0005-0000-0000-00007F8F0000}"/>
    <cellStyle name="Comma 7 3 4 3 4" xfId="9541" xr:uid="{00000000-0005-0000-0000-0000808F0000}"/>
    <cellStyle name="Comma 7 3 4 3 4 2" xfId="24952" xr:uid="{00000000-0005-0000-0000-0000818F0000}"/>
    <cellStyle name="Comma 7 3 4 3 4 2 2" xfId="55776" xr:uid="{00000000-0005-0000-0000-0000828F0000}"/>
    <cellStyle name="Comma 7 3 4 3 4 3" xfId="40366" xr:uid="{00000000-0005-0000-0000-0000838F0000}"/>
    <cellStyle name="Comma 7 3 4 3 5" xfId="17143" xr:uid="{00000000-0005-0000-0000-0000848F0000}"/>
    <cellStyle name="Comma 7 3 4 3 5 2" xfId="47967" xr:uid="{00000000-0005-0000-0000-0000858F0000}"/>
    <cellStyle name="Comma 7 3 4 3 6" xfId="32557" xr:uid="{00000000-0005-0000-0000-0000868F0000}"/>
    <cellStyle name="Comma 7 3 4 4" xfId="2364" xr:uid="{00000000-0005-0000-0000-0000878F0000}"/>
    <cellStyle name="Comma 7 3 4 4 2" xfId="6167" xr:uid="{00000000-0005-0000-0000-0000888F0000}"/>
    <cellStyle name="Comma 7 3 4 4 2 2" xfId="13977" xr:uid="{00000000-0005-0000-0000-0000898F0000}"/>
    <cellStyle name="Comma 7 3 4 4 2 2 2" xfId="29388" xr:uid="{00000000-0005-0000-0000-00008A8F0000}"/>
    <cellStyle name="Comma 7 3 4 4 2 2 2 2" xfId="60212" xr:uid="{00000000-0005-0000-0000-00008B8F0000}"/>
    <cellStyle name="Comma 7 3 4 4 2 2 3" xfId="44802" xr:uid="{00000000-0005-0000-0000-00008C8F0000}"/>
    <cellStyle name="Comma 7 3 4 4 2 3" xfId="21579" xr:uid="{00000000-0005-0000-0000-00008D8F0000}"/>
    <cellStyle name="Comma 7 3 4 4 2 3 2" xfId="52403" xr:uid="{00000000-0005-0000-0000-00008E8F0000}"/>
    <cellStyle name="Comma 7 3 4 4 2 4" xfId="36993" xr:uid="{00000000-0005-0000-0000-00008F8F0000}"/>
    <cellStyle name="Comma 7 3 4 4 3" xfId="10174" xr:uid="{00000000-0005-0000-0000-0000908F0000}"/>
    <cellStyle name="Comma 7 3 4 4 3 2" xfId="25585" xr:uid="{00000000-0005-0000-0000-0000918F0000}"/>
    <cellStyle name="Comma 7 3 4 4 3 2 2" xfId="56409" xr:uid="{00000000-0005-0000-0000-0000928F0000}"/>
    <cellStyle name="Comma 7 3 4 4 3 3" xfId="40999" xr:uid="{00000000-0005-0000-0000-0000938F0000}"/>
    <cellStyle name="Comma 7 3 4 4 4" xfId="17776" xr:uid="{00000000-0005-0000-0000-0000948F0000}"/>
    <cellStyle name="Comma 7 3 4 4 4 2" xfId="48600" xr:uid="{00000000-0005-0000-0000-0000958F0000}"/>
    <cellStyle name="Comma 7 3 4 4 5" xfId="33190" xr:uid="{00000000-0005-0000-0000-0000968F0000}"/>
    <cellStyle name="Comma 7 3 4 5" xfId="4268" xr:uid="{00000000-0005-0000-0000-0000978F0000}"/>
    <cellStyle name="Comma 7 3 4 5 2" xfId="12078" xr:uid="{00000000-0005-0000-0000-0000988F0000}"/>
    <cellStyle name="Comma 7 3 4 5 2 2" xfId="27489" xr:uid="{00000000-0005-0000-0000-0000998F0000}"/>
    <cellStyle name="Comma 7 3 4 5 2 2 2" xfId="58313" xr:uid="{00000000-0005-0000-0000-00009A8F0000}"/>
    <cellStyle name="Comma 7 3 4 5 2 3" xfId="42903" xr:uid="{00000000-0005-0000-0000-00009B8F0000}"/>
    <cellStyle name="Comma 7 3 4 5 3" xfId="19680" xr:uid="{00000000-0005-0000-0000-00009C8F0000}"/>
    <cellStyle name="Comma 7 3 4 5 3 2" xfId="50504" xr:uid="{00000000-0005-0000-0000-00009D8F0000}"/>
    <cellStyle name="Comma 7 3 4 5 4" xfId="35094" xr:uid="{00000000-0005-0000-0000-00009E8F0000}"/>
    <cellStyle name="Comma 7 3 4 6" xfId="8275" xr:uid="{00000000-0005-0000-0000-00009F8F0000}"/>
    <cellStyle name="Comma 7 3 4 6 2" xfId="23686" xr:uid="{00000000-0005-0000-0000-0000A08F0000}"/>
    <cellStyle name="Comma 7 3 4 6 2 2" xfId="54510" xr:uid="{00000000-0005-0000-0000-0000A18F0000}"/>
    <cellStyle name="Comma 7 3 4 6 3" xfId="39100" xr:uid="{00000000-0005-0000-0000-0000A28F0000}"/>
    <cellStyle name="Comma 7 3 4 7" xfId="15877" xr:uid="{00000000-0005-0000-0000-0000A38F0000}"/>
    <cellStyle name="Comma 7 3 4 7 2" xfId="46701" xr:uid="{00000000-0005-0000-0000-0000A48F0000}"/>
    <cellStyle name="Comma 7 3 4 8" xfId="31291" xr:uid="{00000000-0005-0000-0000-0000A58F0000}"/>
    <cellStyle name="Comma 7 3 5" xfId="885" xr:uid="{00000000-0005-0000-0000-0000A68F0000}"/>
    <cellStyle name="Comma 7 3 5 2" xfId="2784" xr:uid="{00000000-0005-0000-0000-0000A78F0000}"/>
    <cellStyle name="Comma 7 3 5 2 2" xfId="6587" xr:uid="{00000000-0005-0000-0000-0000A88F0000}"/>
    <cellStyle name="Comma 7 3 5 2 2 2" xfId="14397" xr:uid="{00000000-0005-0000-0000-0000A98F0000}"/>
    <cellStyle name="Comma 7 3 5 2 2 2 2" xfId="29808" xr:uid="{00000000-0005-0000-0000-0000AA8F0000}"/>
    <cellStyle name="Comma 7 3 5 2 2 2 2 2" xfId="60632" xr:uid="{00000000-0005-0000-0000-0000AB8F0000}"/>
    <cellStyle name="Comma 7 3 5 2 2 2 3" xfId="45222" xr:uid="{00000000-0005-0000-0000-0000AC8F0000}"/>
    <cellStyle name="Comma 7 3 5 2 2 3" xfId="21999" xr:uid="{00000000-0005-0000-0000-0000AD8F0000}"/>
    <cellStyle name="Comma 7 3 5 2 2 3 2" xfId="52823" xr:uid="{00000000-0005-0000-0000-0000AE8F0000}"/>
    <cellStyle name="Comma 7 3 5 2 2 4" xfId="37413" xr:uid="{00000000-0005-0000-0000-0000AF8F0000}"/>
    <cellStyle name="Comma 7 3 5 2 3" xfId="10594" xr:uid="{00000000-0005-0000-0000-0000B08F0000}"/>
    <cellStyle name="Comma 7 3 5 2 3 2" xfId="26005" xr:uid="{00000000-0005-0000-0000-0000B18F0000}"/>
    <cellStyle name="Comma 7 3 5 2 3 2 2" xfId="56829" xr:uid="{00000000-0005-0000-0000-0000B28F0000}"/>
    <cellStyle name="Comma 7 3 5 2 3 3" xfId="41419" xr:uid="{00000000-0005-0000-0000-0000B38F0000}"/>
    <cellStyle name="Comma 7 3 5 2 4" xfId="18196" xr:uid="{00000000-0005-0000-0000-0000B48F0000}"/>
    <cellStyle name="Comma 7 3 5 2 4 2" xfId="49020" xr:uid="{00000000-0005-0000-0000-0000B58F0000}"/>
    <cellStyle name="Comma 7 3 5 2 5" xfId="33610" xr:uid="{00000000-0005-0000-0000-0000B68F0000}"/>
    <cellStyle name="Comma 7 3 5 3" xfId="4688" xr:uid="{00000000-0005-0000-0000-0000B78F0000}"/>
    <cellStyle name="Comma 7 3 5 3 2" xfId="12498" xr:uid="{00000000-0005-0000-0000-0000B88F0000}"/>
    <cellStyle name="Comma 7 3 5 3 2 2" xfId="27909" xr:uid="{00000000-0005-0000-0000-0000B98F0000}"/>
    <cellStyle name="Comma 7 3 5 3 2 2 2" xfId="58733" xr:uid="{00000000-0005-0000-0000-0000BA8F0000}"/>
    <cellStyle name="Comma 7 3 5 3 2 3" xfId="43323" xr:uid="{00000000-0005-0000-0000-0000BB8F0000}"/>
    <cellStyle name="Comma 7 3 5 3 3" xfId="20100" xr:uid="{00000000-0005-0000-0000-0000BC8F0000}"/>
    <cellStyle name="Comma 7 3 5 3 3 2" xfId="50924" xr:uid="{00000000-0005-0000-0000-0000BD8F0000}"/>
    <cellStyle name="Comma 7 3 5 3 4" xfId="35514" xr:uid="{00000000-0005-0000-0000-0000BE8F0000}"/>
    <cellStyle name="Comma 7 3 5 4" xfId="8695" xr:uid="{00000000-0005-0000-0000-0000BF8F0000}"/>
    <cellStyle name="Comma 7 3 5 4 2" xfId="24106" xr:uid="{00000000-0005-0000-0000-0000C08F0000}"/>
    <cellStyle name="Comma 7 3 5 4 2 2" xfId="54930" xr:uid="{00000000-0005-0000-0000-0000C18F0000}"/>
    <cellStyle name="Comma 7 3 5 4 3" xfId="39520" xr:uid="{00000000-0005-0000-0000-0000C28F0000}"/>
    <cellStyle name="Comma 7 3 5 5" xfId="16297" xr:uid="{00000000-0005-0000-0000-0000C38F0000}"/>
    <cellStyle name="Comma 7 3 5 5 2" xfId="47121" xr:uid="{00000000-0005-0000-0000-0000C48F0000}"/>
    <cellStyle name="Comma 7 3 5 6" xfId="31711" xr:uid="{00000000-0005-0000-0000-0000C58F0000}"/>
    <cellStyle name="Comma 7 3 6" xfId="1518" xr:uid="{00000000-0005-0000-0000-0000C68F0000}"/>
    <cellStyle name="Comma 7 3 6 2" xfId="3417" xr:uid="{00000000-0005-0000-0000-0000C78F0000}"/>
    <cellStyle name="Comma 7 3 6 2 2" xfId="7220" xr:uid="{00000000-0005-0000-0000-0000C88F0000}"/>
    <cellStyle name="Comma 7 3 6 2 2 2" xfId="15030" xr:uid="{00000000-0005-0000-0000-0000C98F0000}"/>
    <cellStyle name="Comma 7 3 6 2 2 2 2" xfId="30441" xr:uid="{00000000-0005-0000-0000-0000CA8F0000}"/>
    <cellStyle name="Comma 7 3 6 2 2 2 2 2" xfId="61265" xr:uid="{00000000-0005-0000-0000-0000CB8F0000}"/>
    <cellStyle name="Comma 7 3 6 2 2 2 3" xfId="45855" xr:uid="{00000000-0005-0000-0000-0000CC8F0000}"/>
    <cellStyle name="Comma 7 3 6 2 2 3" xfId="22632" xr:uid="{00000000-0005-0000-0000-0000CD8F0000}"/>
    <cellStyle name="Comma 7 3 6 2 2 3 2" xfId="53456" xr:uid="{00000000-0005-0000-0000-0000CE8F0000}"/>
    <cellStyle name="Comma 7 3 6 2 2 4" xfId="38046" xr:uid="{00000000-0005-0000-0000-0000CF8F0000}"/>
    <cellStyle name="Comma 7 3 6 2 3" xfId="11227" xr:uid="{00000000-0005-0000-0000-0000D08F0000}"/>
    <cellStyle name="Comma 7 3 6 2 3 2" xfId="26638" xr:uid="{00000000-0005-0000-0000-0000D18F0000}"/>
    <cellStyle name="Comma 7 3 6 2 3 2 2" xfId="57462" xr:uid="{00000000-0005-0000-0000-0000D28F0000}"/>
    <cellStyle name="Comma 7 3 6 2 3 3" xfId="42052" xr:uid="{00000000-0005-0000-0000-0000D38F0000}"/>
    <cellStyle name="Comma 7 3 6 2 4" xfId="18829" xr:uid="{00000000-0005-0000-0000-0000D48F0000}"/>
    <cellStyle name="Comma 7 3 6 2 4 2" xfId="49653" xr:uid="{00000000-0005-0000-0000-0000D58F0000}"/>
    <cellStyle name="Comma 7 3 6 2 5" xfId="34243" xr:uid="{00000000-0005-0000-0000-0000D68F0000}"/>
    <cellStyle name="Comma 7 3 6 3" xfId="5321" xr:uid="{00000000-0005-0000-0000-0000D78F0000}"/>
    <cellStyle name="Comma 7 3 6 3 2" xfId="13131" xr:uid="{00000000-0005-0000-0000-0000D88F0000}"/>
    <cellStyle name="Comma 7 3 6 3 2 2" xfId="28542" xr:uid="{00000000-0005-0000-0000-0000D98F0000}"/>
    <cellStyle name="Comma 7 3 6 3 2 2 2" xfId="59366" xr:uid="{00000000-0005-0000-0000-0000DA8F0000}"/>
    <cellStyle name="Comma 7 3 6 3 2 3" xfId="43956" xr:uid="{00000000-0005-0000-0000-0000DB8F0000}"/>
    <cellStyle name="Comma 7 3 6 3 3" xfId="20733" xr:uid="{00000000-0005-0000-0000-0000DC8F0000}"/>
    <cellStyle name="Comma 7 3 6 3 3 2" xfId="51557" xr:uid="{00000000-0005-0000-0000-0000DD8F0000}"/>
    <cellStyle name="Comma 7 3 6 3 4" xfId="36147" xr:uid="{00000000-0005-0000-0000-0000DE8F0000}"/>
    <cellStyle name="Comma 7 3 6 4" xfId="9328" xr:uid="{00000000-0005-0000-0000-0000DF8F0000}"/>
    <cellStyle name="Comma 7 3 6 4 2" xfId="24739" xr:uid="{00000000-0005-0000-0000-0000E08F0000}"/>
    <cellStyle name="Comma 7 3 6 4 2 2" xfId="55563" xr:uid="{00000000-0005-0000-0000-0000E18F0000}"/>
    <cellStyle name="Comma 7 3 6 4 3" xfId="40153" xr:uid="{00000000-0005-0000-0000-0000E28F0000}"/>
    <cellStyle name="Comma 7 3 6 5" xfId="16930" xr:uid="{00000000-0005-0000-0000-0000E38F0000}"/>
    <cellStyle name="Comma 7 3 6 5 2" xfId="47754" xr:uid="{00000000-0005-0000-0000-0000E48F0000}"/>
    <cellStyle name="Comma 7 3 6 6" xfId="32344" xr:uid="{00000000-0005-0000-0000-0000E58F0000}"/>
    <cellStyle name="Comma 7 3 7" xfId="2151" xr:uid="{00000000-0005-0000-0000-0000E68F0000}"/>
    <cellStyle name="Comma 7 3 7 2" xfId="5954" xr:uid="{00000000-0005-0000-0000-0000E78F0000}"/>
    <cellStyle name="Comma 7 3 7 2 2" xfId="13764" xr:uid="{00000000-0005-0000-0000-0000E88F0000}"/>
    <cellStyle name="Comma 7 3 7 2 2 2" xfId="29175" xr:uid="{00000000-0005-0000-0000-0000E98F0000}"/>
    <cellStyle name="Comma 7 3 7 2 2 2 2" xfId="59999" xr:uid="{00000000-0005-0000-0000-0000EA8F0000}"/>
    <cellStyle name="Comma 7 3 7 2 2 3" xfId="44589" xr:uid="{00000000-0005-0000-0000-0000EB8F0000}"/>
    <cellStyle name="Comma 7 3 7 2 3" xfId="21366" xr:uid="{00000000-0005-0000-0000-0000EC8F0000}"/>
    <cellStyle name="Comma 7 3 7 2 3 2" xfId="52190" xr:uid="{00000000-0005-0000-0000-0000ED8F0000}"/>
    <cellStyle name="Comma 7 3 7 2 4" xfId="36780" xr:uid="{00000000-0005-0000-0000-0000EE8F0000}"/>
    <cellStyle name="Comma 7 3 7 3" xfId="9961" xr:uid="{00000000-0005-0000-0000-0000EF8F0000}"/>
    <cellStyle name="Comma 7 3 7 3 2" xfId="25372" xr:uid="{00000000-0005-0000-0000-0000F08F0000}"/>
    <cellStyle name="Comma 7 3 7 3 2 2" xfId="56196" xr:uid="{00000000-0005-0000-0000-0000F18F0000}"/>
    <cellStyle name="Comma 7 3 7 3 3" xfId="40786" xr:uid="{00000000-0005-0000-0000-0000F28F0000}"/>
    <cellStyle name="Comma 7 3 7 4" xfId="17563" xr:uid="{00000000-0005-0000-0000-0000F38F0000}"/>
    <cellStyle name="Comma 7 3 7 4 2" xfId="48387" xr:uid="{00000000-0005-0000-0000-0000F48F0000}"/>
    <cellStyle name="Comma 7 3 7 5" xfId="32977" xr:uid="{00000000-0005-0000-0000-0000F58F0000}"/>
    <cellStyle name="Comma 7 3 8" xfId="4055" xr:uid="{00000000-0005-0000-0000-0000F68F0000}"/>
    <cellStyle name="Comma 7 3 8 2" xfId="11865" xr:uid="{00000000-0005-0000-0000-0000F78F0000}"/>
    <cellStyle name="Comma 7 3 8 2 2" xfId="27276" xr:uid="{00000000-0005-0000-0000-0000F88F0000}"/>
    <cellStyle name="Comma 7 3 8 2 2 2" xfId="58100" xr:uid="{00000000-0005-0000-0000-0000F98F0000}"/>
    <cellStyle name="Comma 7 3 8 2 3" xfId="42690" xr:uid="{00000000-0005-0000-0000-0000FA8F0000}"/>
    <cellStyle name="Comma 7 3 8 3" xfId="19467" xr:uid="{00000000-0005-0000-0000-0000FB8F0000}"/>
    <cellStyle name="Comma 7 3 8 3 2" xfId="50291" xr:uid="{00000000-0005-0000-0000-0000FC8F0000}"/>
    <cellStyle name="Comma 7 3 8 4" xfId="34881" xr:uid="{00000000-0005-0000-0000-0000FD8F0000}"/>
    <cellStyle name="Comma 7 3 9" xfId="8062" xr:uid="{00000000-0005-0000-0000-0000FE8F0000}"/>
    <cellStyle name="Comma 7 3 9 2" xfId="23473" xr:uid="{00000000-0005-0000-0000-0000FF8F0000}"/>
    <cellStyle name="Comma 7 3 9 2 2" xfId="54297" xr:uid="{00000000-0005-0000-0000-000000900000}"/>
    <cellStyle name="Comma 7 3 9 3" xfId="38887" xr:uid="{00000000-0005-0000-0000-000001900000}"/>
    <cellStyle name="Comma 7 4" xfId="291" xr:uid="{00000000-0005-0000-0000-000002900000}"/>
    <cellStyle name="Comma 7 4 10" xfId="15704" xr:uid="{00000000-0005-0000-0000-000003900000}"/>
    <cellStyle name="Comma 7 4 10 2" xfId="46528" xr:uid="{00000000-0005-0000-0000-000004900000}"/>
    <cellStyle name="Comma 7 4 11" xfId="31118" xr:uid="{00000000-0005-0000-0000-000005900000}"/>
    <cellStyle name="Comma 7 4 2" xfId="714" xr:uid="{00000000-0005-0000-0000-000006900000}"/>
    <cellStyle name="Comma 7 4 2 2" xfId="1347" xr:uid="{00000000-0005-0000-0000-000007900000}"/>
    <cellStyle name="Comma 7 4 2 2 2" xfId="3246" xr:uid="{00000000-0005-0000-0000-000008900000}"/>
    <cellStyle name="Comma 7 4 2 2 2 2" xfId="7049" xr:uid="{00000000-0005-0000-0000-000009900000}"/>
    <cellStyle name="Comma 7 4 2 2 2 2 2" xfId="14859" xr:uid="{00000000-0005-0000-0000-00000A900000}"/>
    <cellStyle name="Comma 7 4 2 2 2 2 2 2" xfId="30270" xr:uid="{00000000-0005-0000-0000-00000B900000}"/>
    <cellStyle name="Comma 7 4 2 2 2 2 2 2 2" xfId="61094" xr:uid="{00000000-0005-0000-0000-00000C900000}"/>
    <cellStyle name="Comma 7 4 2 2 2 2 2 3" xfId="45684" xr:uid="{00000000-0005-0000-0000-00000D900000}"/>
    <cellStyle name="Comma 7 4 2 2 2 2 3" xfId="22461" xr:uid="{00000000-0005-0000-0000-00000E900000}"/>
    <cellStyle name="Comma 7 4 2 2 2 2 3 2" xfId="53285" xr:uid="{00000000-0005-0000-0000-00000F900000}"/>
    <cellStyle name="Comma 7 4 2 2 2 2 4" xfId="37875" xr:uid="{00000000-0005-0000-0000-000010900000}"/>
    <cellStyle name="Comma 7 4 2 2 2 3" xfId="11056" xr:uid="{00000000-0005-0000-0000-000011900000}"/>
    <cellStyle name="Comma 7 4 2 2 2 3 2" xfId="26467" xr:uid="{00000000-0005-0000-0000-000012900000}"/>
    <cellStyle name="Comma 7 4 2 2 2 3 2 2" xfId="57291" xr:uid="{00000000-0005-0000-0000-000013900000}"/>
    <cellStyle name="Comma 7 4 2 2 2 3 3" xfId="41881" xr:uid="{00000000-0005-0000-0000-000014900000}"/>
    <cellStyle name="Comma 7 4 2 2 2 4" xfId="18658" xr:uid="{00000000-0005-0000-0000-000015900000}"/>
    <cellStyle name="Comma 7 4 2 2 2 4 2" xfId="49482" xr:uid="{00000000-0005-0000-0000-000016900000}"/>
    <cellStyle name="Comma 7 4 2 2 2 5" xfId="34072" xr:uid="{00000000-0005-0000-0000-000017900000}"/>
    <cellStyle name="Comma 7 4 2 2 3" xfId="5150" xr:uid="{00000000-0005-0000-0000-000018900000}"/>
    <cellStyle name="Comma 7 4 2 2 3 2" xfId="12960" xr:uid="{00000000-0005-0000-0000-000019900000}"/>
    <cellStyle name="Comma 7 4 2 2 3 2 2" xfId="28371" xr:uid="{00000000-0005-0000-0000-00001A900000}"/>
    <cellStyle name="Comma 7 4 2 2 3 2 2 2" xfId="59195" xr:uid="{00000000-0005-0000-0000-00001B900000}"/>
    <cellStyle name="Comma 7 4 2 2 3 2 3" xfId="43785" xr:uid="{00000000-0005-0000-0000-00001C900000}"/>
    <cellStyle name="Comma 7 4 2 2 3 3" xfId="20562" xr:uid="{00000000-0005-0000-0000-00001D900000}"/>
    <cellStyle name="Comma 7 4 2 2 3 3 2" xfId="51386" xr:uid="{00000000-0005-0000-0000-00001E900000}"/>
    <cellStyle name="Comma 7 4 2 2 3 4" xfId="35976" xr:uid="{00000000-0005-0000-0000-00001F900000}"/>
    <cellStyle name="Comma 7 4 2 2 4" xfId="9157" xr:uid="{00000000-0005-0000-0000-000020900000}"/>
    <cellStyle name="Comma 7 4 2 2 4 2" xfId="24568" xr:uid="{00000000-0005-0000-0000-000021900000}"/>
    <cellStyle name="Comma 7 4 2 2 4 2 2" xfId="55392" xr:uid="{00000000-0005-0000-0000-000022900000}"/>
    <cellStyle name="Comma 7 4 2 2 4 3" xfId="39982" xr:uid="{00000000-0005-0000-0000-000023900000}"/>
    <cellStyle name="Comma 7 4 2 2 5" xfId="16759" xr:uid="{00000000-0005-0000-0000-000024900000}"/>
    <cellStyle name="Comma 7 4 2 2 5 2" xfId="47583" xr:uid="{00000000-0005-0000-0000-000025900000}"/>
    <cellStyle name="Comma 7 4 2 2 6" xfId="32173" xr:uid="{00000000-0005-0000-0000-000026900000}"/>
    <cellStyle name="Comma 7 4 2 3" xfId="1980" xr:uid="{00000000-0005-0000-0000-000027900000}"/>
    <cellStyle name="Comma 7 4 2 3 2" xfId="3879" xr:uid="{00000000-0005-0000-0000-000028900000}"/>
    <cellStyle name="Comma 7 4 2 3 2 2" xfId="7682" xr:uid="{00000000-0005-0000-0000-000029900000}"/>
    <cellStyle name="Comma 7 4 2 3 2 2 2" xfId="15492" xr:uid="{00000000-0005-0000-0000-00002A900000}"/>
    <cellStyle name="Comma 7 4 2 3 2 2 2 2" xfId="30903" xr:uid="{00000000-0005-0000-0000-00002B900000}"/>
    <cellStyle name="Comma 7 4 2 3 2 2 2 2 2" xfId="61727" xr:uid="{00000000-0005-0000-0000-00002C900000}"/>
    <cellStyle name="Comma 7 4 2 3 2 2 2 3" xfId="46317" xr:uid="{00000000-0005-0000-0000-00002D900000}"/>
    <cellStyle name="Comma 7 4 2 3 2 2 3" xfId="23094" xr:uid="{00000000-0005-0000-0000-00002E900000}"/>
    <cellStyle name="Comma 7 4 2 3 2 2 3 2" xfId="53918" xr:uid="{00000000-0005-0000-0000-00002F900000}"/>
    <cellStyle name="Comma 7 4 2 3 2 2 4" xfId="38508" xr:uid="{00000000-0005-0000-0000-000030900000}"/>
    <cellStyle name="Comma 7 4 2 3 2 3" xfId="11689" xr:uid="{00000000-0005-0000-0000-000031900000}"/>
    <cellStyle name="Comma 7 4 2 3 2 3 2" xfId="27100" xr:uid="{00000000-0005-0000-0000-000032900000}"/>
    <cellStyle name="Comma 7 4 2 3 2 3 2 2" xfId="57924" xr:uid="{00000000-0005-0000-0000-000033900000}"/>
    <cellStyle name="Comma 7 4 2 3 2 3 3" xfId="42514" xr:uid="{00000000-0005-0000-0000-000034900000}"/>
    <cellStyle name="Comma 7 4 2 3 2 4" xfId="19291" xr:uid="{00000000-0005-0000-0000-000035900000}"/>
    <cellStyle name="Comma 7 4 2 3 2 4 2" xfId="50115" xr:uid="{00000000-0005-0000-0000-000036900000}"/>
    <cellStyle name="Comma 7 4 2 3 2 5" xfId="34705" xr:uid="{00000000-0005-0000-0000-000037900000}"/>
    <cellStyle name="Comma 7 4 2 3 3" xfId="5783" xr:uid="{00000000-0005-0000-0000-000038900000}"/>
    <cellStyle name="Comma 7 4 2 3 3 2" xfId="13593" xr:uid="{00000000-0005-0000-0000-000039900000}"/>
    <cellStyle name="Comma 7 4 2 3 3 2 2" xfId="29004" xr:uid="{00000000-0005-0000-0000-00003A900000}"/>
    <cellStyle name="Comma 7 4 2 3 3 2 2 2" xfId="59828" xr:uid="{00000000-0005-0000-0000-00003B900000}"/>
    <cellStyle name="Comma 7 4 2 3 3 2 3" xfId="44418" xr:uid="{00000000-0005-0000-0000-00003C900000}"/>
    <cellStyle name="Comma 7 4 2 3 3 3" xfId="21195" xr:uid="{00000000-0005-0000-0000-00003D900000}"/>
    <cellStyle name="Comma 7 4 2 3 3 3 2" xfId="52019" xr:uid="{00000000-0005-0000-0000-00003E900000}"/>
    <cellStyle name="Comma 7 4 2 3 3 4" xfId="36609" xr:uid="{00000000-0005-0000-0000-00003F900000}"/>
    <cellStyle name="Comma 7 4 2 3 4" xfId="9790" xr:uid="{00000000-0005-0000-0000-000040900000}"/>
    <cellStyle name="Comma 7 4 2 3 4 2" xfId="25201" xr:uid="{00000000-0005-0000-0000-000041900000}"/>
    <cellStyle name="Comma 7 4 2 3 4 2 2" xfId="56025" xr:uid="{00000000-0005-0000-0000-000042900000}"/>
    <cellStyle name="Comma 7 4 2 3 4 3" xfId="40615" xr:uid="{00000000-0005-0000-0000-000043900000}"/>
    <cellStyle name="Comma 7 4 2 3 5" xfId="17392" xr:uid="{00000000-0005-0000-0000-000044900000}"/>
    <cellStyle name="Comma 7 4 2 3 5 2" xfId="48216" xr:uid="{00000000-0005-0000-0000-000045900000}"/>
    <cellStyle name="Comma 7 4 2 3 6" xfId="32806" xr:uid="{00000000-0005-0000-0000-000046900000}"/>
    <cellStyle name="Comma 7 4 2 4" xfId="2613" xr:uid="{00000000-0005-0000-0000-000047900000}"/>
    <cellStyle name="Comma 7 4 2 4 2" xfId="6416" xr:uid="{00000000-0005-0000-0000-000048900000}"/>
    <cellStyle name="Comma 7 4 2 4 2 2" xfId="14226" xr:uid="{00000000-0005-0000-0000-000049900000}"/>
    <cellStyle name="Comma 7 4 2 4 2 2 2" xfId="29637" xr:uid="{00000000-0005-0000-0000-00004A900000}"/>
    <cellStyle name="Comma 7 4 2 4 2 2 2 2" xfId="60461" xr:uid="{00000000-0005-0000-0000-00004B900000}"/>
    <cellStyle name="Comma 7 4 2 4 2 2 3" xfId="45051" xr:uid="{00000000-0005-0000-0000-00004C900000}"/>
    <cellStyle name="Comma 7 4 2 4 2 3" xfId="21828" xr:uid="{00000000-0005-0000-0000-00004D900000}"/>
    <cellStyle name="Comma 7 4 2 4 2 3 2" xfId="52652" xr:uid="{00000000-0005-0000-0000-00004E900000}"/>
    <cellStyle name="Comma 7 4 2 4 2 4" xfId="37242" xr:uid="{00000000-0005-0000-0000-00004F900000}"/>
    <cellStyle name="Comma 7 4 2 4 3" xfId="10423" xr:uid="{00000000-0005-0000-0000-000050900000}"/>
    <cellStyle name="Comma 7 4 2 4 3 2" xfId="25834" xr:uid="{00000000-0005-0000-0000-000051900000}"/>
    <cellStyle name="Comma 7 4 2 4 3 2 2" xfId="56658" xr:uid="{00000000-0005-0000-0000-000052900000}"/>
    <cellStyle name="Comma 7 4 2 4 3 3" xfId="41248" xr:uid="{00000000-0005-0000-0000-000053900000}"/>
    <cellStyle name="Comma 7 4 2 4 4" xfId="18025" xr:uid="{00000000-0005-0000-0000-000054900000}"/>
    <cellStyle name="Comma 7 4 2 4 4 2" xfId="48849" xr:uid="{00000000-0005-0000-0000-000055900000}"/>
    <cellStyle name="Comma 7 4 2 4 5" xfId="33439" xr:uid="{00000000-0005-0000-0000-000056900000}"/>
    <cellStyle name="Comma 7 4 2 5" xfId="4517" xr:uid="{00000000-0005-0000-0000-000057900000}"/>
    <cellStyle name="Comma 7 4 2 5 2" xfId="12327" xr:uid="{00000000-0005-0000-0000-000058900000}"/>
    <cellStyle name="Comma 7 4 2 5 2 2" xfId="27738" xr:uid="{00000000-0005-0000-0000-000059900000}"/>
    <cellStyle name="Comma 7 4 2 5 2 2 2" xfId="58562" xr:uid="{00000000-0005-0000-0000-00005A900000}"/>
    <cellStyle name="Comma 7 4 2 5 2 3" xfId="43152" xr:uid="{00000000-0005-0000-0000-00005B900000}"/>
    <cellStyle name="Comma 7 4 2 5 3" xfId="19929" xr:uid="{00000000-0005-0000-0000-00005C900000}"/>
    <cellStyle name="Comma 7 4 2 5 3 2" xfId="50753" xr:uid="{00000000-0005-0000-0000-00005D900000}"/>
    <cellStyle name="Comma 7 4 2 5 4" xfId="35343" xr:uid="{00000000-0005-0000-0000-00005E900000}"/>
    <cellStyle name="Comma 7 4 2 6" xfId="8524" xr:uid="{00000000-0005-0000-0000-00005F900000}"/>
    <cellStyle name="Comma 7 4 2 6 2" xfId="23935" xr:uid="{00000000-0005-0000-0000-000060900000}"/>
    <cellStyle name="Comma 7 4 2 6 2 2" xfId="54759" xr:uid="{00000000-0005-0000-0000-000061900000}"/>
    <cellStyle name="Comma 7 4 2 6 3" xfId="39349" xr:uid="{00000000-0005-0000-0000-000062900000}"/>
    <cellStyle name="Comma 7 4 2 7" xfId="16126" xr:uid="{00000000-0005-0000-0000-000063900000}"/>
    <cellStyle name="Comma 7 4 2 7 2" xfId="46950" xr:uid="{00000000-0005-0000-0000-000064900000}"/>
    <cellStyle name="Comma 7 4 2 8" xfId="31540" xr:uid="{00000000-0005-0000-0000-000065900000}"/>
    <cellStyle name="Comma 7 4 3" xfId="505" xr:uid="{00000000-0005-0000-0000-000066900000}"/>
    <cellStyle name="Comma 7 4 3 2" xfId="1138" xr:uid="{00000000-0005-0000-0000-000067900000}"/>
    <cellStyle name="Comma 7 4 3 2 2" xfId="3037" xr:uid="{00000000-0005-0000-0000-000068900000}"/>
    <cellStyle name="Comma 7 4 3 2 2 2" xfId="6840" xr:uid="{00000000-0005-0000-0000-000069900000}"/>
    <cellStyle name="Comma 7 4 3 2 2 2 2" xfId="14650" xr:uid="{00000000-0005-0000-0000-00006A900000}"/>
    <cellStyle name="Comma 7 4 3 2 2 2 2 2" xfId="30061" xr:uid="{00000000-0005-0000-0000-00006B900000}"/>
    <cellStyle name="Comma 7 4 3 2 2 2 2 2 2" xfId="60885" xr:uid="{00000000-0005-0000-0000-00006C900000}"/>
    <cellStyle name="Comma 7 4 3 2 2 2 2 3" xfId="45475" xr:uid="{00000000-0005-0000-0000-00006D900000}"/>
    <cellStyle name="Comma 7 4 3 2 2 2 3" xfId="22252" xr:uid="{00000000-0005-0000-0000-00006E900000}"/>
    <cellStyle name="Comma 7 4 3 2 2 2 3 2" xfId="53076" xr:uid="{00000000-0005-0000-0000-00006F900000}"/>
    <cellStyle name="Comma 7 4 3 2 2 2 4" xfId="37666" xr:uid="{00000000-0005-0000-0000-000070900000}"/>
    <cellStyle name="Comma 7 4 3 2 2 3" xfId="10847" xr:uid="{00000000-0005-0000-0000-000071900000}"/>
    <cellStyle name="Comma 7 4 3 2 2 3 2" xfId="26258" xr:uid="{00000000-0005-0000-0000-000072900000}"/>
    <cellStyle name="Comma 7 4 3 2 2 3 2 2" xfId="57082" xr:uid="{00000000-0005-0000-0000-000073900000}"/>
    <cellStyle name="Comma 7 4 3 2 2 3 3" xfId="41672" xr:uid="{00000000-0005-0000-0000-000074900000}"/>
    <cellStyle name="Comma 7 4 3 2 2 4" xfId="18449" xr:uid="{00000000-0005-0000-0000-000075900000}"/>
    <cellStyle name="Comma 7 4 3 2 2 4 2" xfId="49273" xr:uid="{00000000-0005-0000-0000-000076900000}"/>
    <cellStyle name="Comma 7 4 3 2 2 5" xfId="33863" xr:uid="{00000000-0005-0000-0000-000077900000}"/>
    <cellStyle name="Comma 7 4 3 2 3" xfId="4941" xr:uid="{00000000-0005-0000-0000-000078900000}"/>
    <cellStyle name="Comma 7 4 3 2 3 2" xfId="12751" xr:uid="{00000000-0005-0000-0000-000079900000}"/>
    <cellStyle name="Comma 7 4 3 2 3 2 2" xfId="28162" xr:uid="{00000000-0005-0000-0000-00007A900000}"/>
    <cellStyle name="Comma 7 4 3 2 3 2 2 2" xfId="58986" xr:uid="{00000000-0005-0000-0000-00007B900000}"/>
    <cellStyle name="Comma 7 4 3 2 3 2 3" xfId="43576" xr:uid="{00000000-0005-0000-0000-00007C900000}"/>
    <cellStyle name="Comma 7 4 3 2 3 3" xfId="20353" xr:uid="{00000000-0005-0000-0000-00007D900000}"/>
    <cellStyle name="Comma 7 4 3 2 3 3 2" xfId="51177" xr:uid="{00000000-0005-0000-0000-00007E900000}"/>
    <cellStyle name="Comma 7 4 3 2 3 4" xfId="35767" xr:uid="{00000000-0005-0000-0000-00007F900000}"/>
    <cellStyle name="Comma 7 4 3 2 4" xfId="8948" xr:uid="{00000000-0005-0000-0000-000080900000}"/>
    <cellStyle name="Comma 7 4 3 2 4 2" xfId="24359" xr:uid="{00000000-0005-0000-0000-000081900000}"/>
    <cellStyle name="Comma 7 4 3 2 4 2 2" xfId="55183" xr:uid="{00000000-0005-0000-0000-000082900000}"/>
    <cellStyle name="Comma 7 4 3 2 4 3" xfId="39773" xr:uid="{00000000-0005-0000-0000-000083900000}"/>
    <cellStyle name="Comma 7 4 3 2 5" xfId="16550" xr:uid="{00000000-0005-0000-0000-000084900000}"/>
    <cellStyle name="Comma 7 4 3 2 5 2" xfId="47374" xr:uid="{00000000-0005-0000-0000-000085900000}"/>
    <cellStyle name="Comma 7 4 3 2 6" xfId="31964" xr:uid="{00000000-0005-0000-0000-000086900000}"/>
    <cellStyle name="Comma 7 4 3 3" xfId="1771" xr:uid="{00000000-0005-0000-0000-000087900000}"/>
    <cellStyle name="Comma 7 4 3 3 2" xfId="3670" xr:uid="{00000000-0005-0000-0000-000088900000}"/>
    <cellStyle name="Comma 7 4 3 3 2 2" xfId="7473" xr:uid="{00000000-0005-0000-0000-000089900000}"/>
    <cellStyle name="Comma 7 4 3 3 2 2 2" xfId="15283" xr:uid="{00000000-0005-0000-0000-00008A900000}"/>
    <cellStyle name="Comma 7 4 3 3 2 2 2 2" xfId="30694" xr:uid="{00000000-0005-0000-0000-00008B900000}"/>
    <cellStyle name="Comma 7 4 3 3 2 2 2 2 2" xfId="61518" xr:uid="{00000000-0005-0000-0000-00008C900000}"/>
    <cellStyle name="Comma 7 4 3 3 2 2 2 3" xfId="46108" xr:uid="{00000000-0005-0000-0000-00008D900000}"/>
    <cellStyle name="Comma 7 4 3 3 2 2 3" xfId="22885" xr:uid="{00000000-0005-0000-0000-00008E900000}"/>
    <cellStyle name="Comma 7 4 3 3 2 2 3 2" xfId="53709" xr:uid="{00000000-0005-0000-0000-00008F900000}"/>
    <cellStyle name="Comma 7 4 3 3 2 2 4" xfId="38299" xr:uid="{00000000-0005-0000-0000-000090900000}"/>
    <cellStyle name="Comma 7 4 3 3 2 3" xfId="11480" xr:uid="{00000000-0005-0000-0000-000091900000}"/>
    <cellStyle name="Comma 7 4 3 3 2 3 2" xfId="26891" xr:uid="{00000000-0005-0000-0000-000092900000}"/>
    <cellStyle name="Comma 7 4 3 3 2 3 2 2" xfId="57715" xr:uid="{00000000-0005-0000-0000-000093900000}"/>
    <cellStyle name="Comma 7 4 3 3 2 3 3" xfId="42305" xr:uid="{00000000-0005-0000-0000-000094900000}"/>
    <cellStyle name="Comma 7 4 3 3 2 4" xfId="19082" xr:uid="{00000000-0005-0000-0000-000095900000}"/>
    <cellStyle name="Comma 7 4 3 3 2 4 2" xfId="49906" xr:uid="{00000000-0005-0000-0000-000096900000}"/>
    <cellStyle name="Comma 7 4 3 3 2 5" xfId="34496" xr:uid="{00000000-0005-0000-0000-000097900000}"/>
    <cellStyle name="Comma 7 4 3 3 3" xfId="5574" xr:uid="{00000000-0005-0000-0000-000098900000}"/>
    <cellStyle name="Comma 7 4 3 3 3 2" xfId="13384" xr:uid="{00000000-0005-0000-0000-000099900000}"/>
    <cellStyle name="Comma 7 4 3 3 3 2 2" xfId="28795" xr:uid="{00000000-0005-0000-0000-00009A900000}"/>
    <cellStyle name="Comma 7 4 3 3 3 2 2 2" xfId="59619" xr:uid="{00000000-0005-0000-0000-00009B900000}"/>
    <cellStyle name="Comma 7 4 3 3 3 2 3" xfId="44209" xr:uid="{00000000-0005-0000-0000-00009C900000}"/>
    <cellStyle name="Comma 7 4 3 3 3 3" xfId="20986" xr:uid="{00000000-0005-0000-0000-00009D900000}"/>
    <cellStyle name="Comma 7 4 3 3 3 3 2" xfId="51810" xr:uid="{00000000-0005-0000-0000-00009E900000}"/>
    <cellStyle name="Comma 7 4 3 3 3 4" xfId="36400" xr:uid="{00000000-0005-0000-0000-00009F900000}"/>
    <cellStyle name="Comma 7 4 3 3 4" xfId="9581" xr:uid="{00000000-0005-0000-0000-0000A0900000}"/>
    <cellStyle name="Comma 7 4 3 3 4 2" xfId="24992" xr:uid="{00000000-0005-0000-0000-0000A1900000}"/>
    <cellStyle name="Comma 7 4 3 3 4 2 2" xfId="55816" xr:uid="{00000000-0005-0000-0000-0000A2900000}"/>
    <cellStyle name="Comma 7 4 3 3 4 3" xfId="40406" xr:uid="{00000000-0005-0000-0000-0000A3900000}"/>
    <cellStyle name="Comma 7 4 3 3 5" xfId="17183" xr:uid="{00000000-0005-0000-0000-0000A4900000}"/>
    <cellStyle name="Comma 7 4 3 3 5 2" xfId="48007" xr:uid="{00000000-0005-0000-0000-0000A5900000}"/>
    <cellStyle name="Comma 7 4 3 3 6" xfId="32597" xr:uid="{00000000-0005-0000-0000-0000A6900000}"/>
    <cellStyle name="Comma 7 4 3 4" xfId="2404" xr:uid="{00000000-0005-0000-0000-0000A7900000}"/>
    <cellStyle name="Comma 7 4 3 4 2" xfId="6207" xr:uid="{00000000-0005-0000-0000-0000A8900000}"/>
    <cellStyle name="Comma 7 4 3 4 2 2" xfId="14017" xr:uid="{00000000-0005-0000-0000-0000A9900000}"/>
    <cellStyle name="Comma 7 4 3 4 2 2 2" xfId="29428" xr:uid="{00000000-0005-0000-0000-0000AA900000}"/>
    <cellStyle name="Comma 7 4 3 4 2 2 2 2" xfId="60252" xr:uid="{00000000-0005-0000-0000-0000AB900000}"/>
    <cellStyle name="Comma 7 4 3 4 2 2 3" xfId="44842" xr:uid="{00000000-0005-0000-0000-0000AC900000}"/>
    <cellStyle name="Comma 7 4 3 4 2 3" xfId="21619" xr:uid="{00000000-0005-0000-0000-0000AD900000}"/>
    <cellStyle name="Comma 7 4 3 4 2 3 2" xfId="52443" xr:uid="{00000000-0005-0000-0000-0000AE900000}"/>
    <cellStyle name="Comma 7 4 3 4 2 4" xfId="37033" xr:uid="{00000000-0005-0000-0000-0000AF900000}"/>
    <cellStyle name="Comma 7 4 3 4 3" xfId="10214" xr:uid="{00000000-0005-0000-0000-0000B0900000}"/>
    <cellStyle name="Comma 7 4 3 4 3 2" xfId="25625" xr:uid="{00000000-0005-0000-0000-0000B1900000}"/>
    <cellStyle name="Comma 7 4 3 4 3 2 2" xfId="56449" xr:uid="{00000000-0005-0000-0000-0000B2900000}"/>
    <cellStyle name="Comma 7 4 3 4 3 3" xfId="41039" xr:uid="{00000000-0005-0000-0000-0000B3900000}"/>
    <cellStyle name="Comma 7 4 3 4 4" xfId="17816" xr:uid="{00000000-0005-0000-0000-0000B4900000}"/>
    <cellStyle name="Comma 7 4 3 4 4 2" xfId="48640" xr:uid="{00000000-0005-0000-0000-0000B5900000}"/>
    <cellStyle name="Comma 7 4 3 4 5" xfId="33230" xr:uid="{00000000-0005-0000-0000-0000B6900000}"/>
    <cellStyle name="Comma 7 4 3 5" xfId="4308" xr:uid="{00000000-0005-0000-0000-0000B7900000}"/>
    <cellStyle name="Comma 7 4 3 5 2" xfId="12118" xr:uid="{00000000-0005-0000-0000-0000B8900000}"/>
    <cellStyle name="Comma 7 4 3 5 2 2" xfId="27529" xr:uid="{00000000-0005-0000-0000-0000B9900000}"/>
    <cellStyle name="Comma 7 4 3 5 2 2 2" xfId="58353" xr:uid="{00000000-0005-0000-0000-0000BA900000}"/>
    <cellStyle name="Comma 7 4 3 5 2 3" xfId="42943" xr:uid="{00000000-0005-0000-0000-0000BB900000}"/>
    <cellStyle name="Comma 7 4 3 5 3" xfId="19720" xr:uid="{00000000-0005-0000-0000-0000BC900000}"/>
    <cellStyle name="Comma 7 4 3 5 3 2" xfId="50544" xr:uid="{00000000-0005-0000-0000-0000BD900000}"/>
    <cellStyle name="Comma 7 4 3 5 4" xfId="35134" xr:uid="{00000000-0005-0000-0000-0000BE900000}"/>
    <cellStyle name="Comma 7 4 3 6" xfId="8315" xr:uid="{00000000-0005-0000-0000-0000BF900000}"/>
    <cellStyle name="Comma 7 4 3 6 2" xfId="23726" xr:uid="{00000000-0005-0000-0000-0000C0900000}"/>
    <cellStyle name="Comma 7 4 3 6 2 2" xfId="54550" xr:uid="{00000000-0005-0000-0000-0000C1900000}"/>
    <cellStyle name="Comma 7 4 3 6 3" xfId="39140" xr:uid="{00000000-0005-0000-0000-0000C2900000}"/>
    <cellStyle name="Comma 7 4 3 7" xfId="15917" xr:uid="{00000000-0005-0000-0000-0000C3900000}"/>
    <cellStyle name="Comma 7 4 3 7 2" xfId="46741" xr:uid="{00000000-0005-0000-0000-0000C4900000}"/>
    <cellStyle name="Comma 7 4 3 8" xfId="31331" xr:uid="{00000000-0005-0000-0000-0000C5900000}"/>
    <cellStyle name="Comma 7 4 4" xfId="925" xr:uid="{00000000-0005-0000-0000-0000C6900000}"/>
    <cellStyle name="Comma 7 4 4 2" xfId="2824" xr:uid="{00000000-0005-0000-0000-0000C7900000}"/>
    <cellStyle name="Comma 7 4 4 2 2" xfId="6627" xr:uid="{00000000-0005-0000-0000-0000C8900000}"/>
    <cellStyle name="Comma 7 4 4 2 2 2" xfId="14437" xr:uid="{00000000-0005-0000-0000-0000C9900000}"/>
    <cellStyle name="Comma 7 4 4 2 2 2 2" xfId="29848" xr:uid="{00000000-0005-0000-0000-0000CA900000}"/>
    <cellStyle name="Comma 7 4 4 2 2 2 2 2" xfId="60672" xr:uid="{00000000-0005-0000-0000-0000CB900000}"/>
    <cellStyle name="Comma 7 4 4 2 2 2 3" xfId="45262" xr:uid="{00000000-0005-0000-0000-0000CC900000}"/>
    <cellStyle name="Comma 7 4 4 2 2 3" xfId="22039" xr:uid="{00000000-0005-0000-0000-0000CD900000}"/>
    <cellStyle name="Comma 7 4 4 2 2 3 2" xfId="52863" xr:uid="{00000000-0005-0000-0000-0000CE900000}"/>
    <cellStyle name="Comma 7 4 4 2 2 4" xfId="37453" xr:uid="{00000000-0005-0000-0000-0000CF900000}"/>
    <cellStyle name="Comma 7 4 4 2 3" xfId="10634" xr:uid="{00000000-0005-0000-0000-0000D0900000}"/>
    <cellStyle name="Comma 7 4 4 2 3 2" xfId="26045" xr:uid="{00000000-0005-0000-0000-0000D1900000}"/>
    <cellStyle name="Comma 7 4 4 2 3 2 2" xfId="56869" xr:uid="{00000000-0005-0000-0000-0000D2900000}"/>
    <cellStyle name="Comma 7 4 4 2 3 3" xfId="41459" xr:uid="{00000000-0005-0000-0000-0000D3900000}"/>
    <cellStyle name="Comma 7 4 4 2 4" xfId="18236" xr:uid="{00000000-0005-0000-0000-0000D4900000}"/>
    <cellStyle name="Comma 7 4 4 2 4 2" xfId="49060" xr:uid="{00000000-0005-0000-0000-0000D5900000}"/>
    <cellStyle name="Comma 7 4 4 2 5" xfId="33650" xr:uid="{00000000-0005-0000-0000-0000D6900000}"/>
    <cellStyle name="Comma 7 4 4 3" xfId="4728" xr:uid="{00000000-0005-0000-0000-0000D7900000}"/>
    <cellStyle name="Comma 7 4 4 3 2" xfId="12538" xr:uid="{00000000-0005-0000-0000-0000D8900000}"/>
    <cellStyle name="Comma 7 4 4 3 2 2" xfId="27949" xr:uid="{00000000-0005-0000-0000-0000D9900000}"/>
    <cellStyle name="Comma 7 4 4 3 2 2 2" xfId="58773" xr:uid="{00000000-0005-0000-0000-0000DA900000}"/>
    <cellStyle name="Comma 7 4 4 3 2 3" xfId="43363" xr:uid="{00000000-0005-0000-0000-0000DB900000}"/>
    <cellStyle name="Comma 7 4 4 3 3" xfId="20140" xr:uid="{00000000-0005-0000-0000-0000DC900000}"/>
    <cellStyle name="Comma 7 4 4 3 3 2" xfId="50964" xr:uid="{00000000-0005-0000-0000-0000DD900000}"/>
    <cellStyle name="Comma 7 4 4 3 4" xfId="35554" xr:uid="{00000000-0005-0000-0000-0000DE900000}"/>
    <cellStyle name="Comma 7 4 4 4" xfId="8735" xr:uid="{00000000-0005-0000-0000-0000DF900000}"/>
    <cellStyle name="Comma 7 4 4 4 2" xfId="24146" xr:uid="{00000000-0005-0000-0000-0000E0900000}"/>
    <cellStyle name="Comma 7 4 4 4 2 2" xfId="54970" xr:uid="{00000000-0005-0000-0000-0000E1900000}"/>
    <cellStyle name="Comma 7 4 4 4 3" xfId="39560" xr:uid="{00000000-0005-0000-0000-0000E2900000}"/>
    <cellStyle name="Comma 7 4 4 5" xfId="16337" xr:uid="{00000000-0005-0000-0000-0000E3900000}"/>
    <cellStyle name="Comma 7 4 4 5 2" xfId="47161" xr:uid="{00000000-0005-0000-0000-0000E4900000}"/>
    <cellStyle name="Comma 7 4 4 6" xfId="31751" xr:uid="{00000000-0005-0000-0000-0000E5900000}"/>
    <cellStyle name="Comma 7 4 5" xfId="1558" xr:uid="{00000000-0005-0000-0000-0000E6900000}"/>
    <cellStyle name="Comma 7 4 5 2" xfId="3457" xr:uid="{00000000-0005-0000-0000-0000E7900000}"/>
    <cellStyle name="Comma 7 4 5 2 2" xfId="7260" xr:uid="{00000000-0005-0000-0000-0000E8900000}"/>
    <cellStyle name="Comma 7 4 5 2 2 2" xfId="15070" xr:uid="{00000000-0005-0000-0000-0000E9900000}"/>
    <cellStyle name="Comma 7 4 5 2 2 2 2" xfId="30481" xr:uid="{00000000-0005-0000-0000-0000EA900000}"/>
    <cellStyle name="Comma 7 4 5 2 2 2 2 2" xfId="61305" xr:uid="{00000000-0005-0000-0000-0000EB900000}"/>
    <cellStyle name="Comma 7 4 5 2 2 2 3" xfId="45895" xr:uid="{00000000-0005-0000-0000-0000EC900000}"/>
    <cellStyle name="Comma 7 4 5 2 2 3" xfId="22672" xr:uid="{00000000-0005-0000-0000-0000ED900000}"/>
    <cellStyle name="Comma 7 4 5 2 2 3 2" xfId="53496" xr:uid="{00000000-0005-0000-0000-0000EE900000}"/>
    <cellStyle name="Comma 7 4 5 2 2 4" xfId="38086" xr:uid="{00000000-0005-0000-0000-0000EF900000}"/>
    <cellStyle name="Comma 7 4 5 2 3" xfId="11267" xr:uid="{00000000-0005-0000-0000-0000F0900000}"/>
    <cellStyle name="Comma 7 4 5 2 3 2" xfId="26678" xr:uid="{00000000-0005-0000-0000-0000F1900000}"/>
    <cellStyle name="Comma 7 4 5 2 3 2 2" xfId="57502" xr:uid="{00000000-0005-0000-0000-0000F2900000}"/>
    <cellStyle name="Comma 7 4 5 2 3 3" xfId="42092" xr:uid="{00000000-0005-0000-0000-0000F3900000}"/>
    <cellStyle name="Comma 7 4 5 2 4" xfId="18869" xr:uid="{00000000-0005-0000-0000-0000F4900000}"/>
    <cellStyle name="Comma 7 4 5 2 4 2" xfId="49693" xr:uid="{00000000-0005-0000-0000-0000F5900000}"/>
    <cellStyle name="Comma 7 4 5 2 5" xfId="34283" xr:uid="{00000000-0005-0000-0000-0000F6900000}"/>
    <cellStyle name="Comma 7 4 5 3" xfId="5361" xr:uid="{00000000-0005-0000-0000-0000F7900000}"/>
    <cellStyle name="Comma 7 4 5 3 2" xfId="13171" xr:uid="{00000000-0005-0000-0000-0000F8900000}"/>
    <cellStyle name="Comma 7 4 5 3 2 2" xfId="28582" xr:uid="{00000000-0005-0000-0000-0000F9900000}"/>
    <cellStyle name="Comma 7 4 5 3 2 2 2" xfId="59406" xr:uid="{00000000-0005-0000-0000-0000FA900000}"/>
    <cellStyle name="Comma 7 4 5 3 2 3" xfId="43996" xr:uid="{00000000-0005-0000-0000-0000FB900000}"/>
    <cellStyle name="Comma 7 4 5 3 3" xfId="20773" xr:uid="{00000000-0005-0000-0000-0000FC900000}"/>
    <cellStyle name="Comma 7 4 5 3 3 2" xfId="51597" xr:uid="{00000000-0005-0000-0000-0000FD900000}"/>
    <cellStyle name="Comma 7 4 5 3 4" xfId="36187" xr:uid="{00000000-0005-0000-0000-0000FE900000}"/>
    <cellStyle name="Comma 7 4 5 4" xfId="9368" xr:uid="{00000000-0005-0000-0000-0000FF900000}"/>
    <cellStyle name="Comma 7 4 5 4 2" xfId="24779" xr:uid="{00000000-0005-0000-0000-000000910000}"/>
    <cellStyle name="Comma 7 4 5 4 2 2" xfId="55603" xr:uid="{00000000-0005-0000-0000-000001910000}"/>
    <cellStyle name="Comma 7 4 5 4 3" xfId="40193" xr:uid="{00000000-0005-0000-0000-000002910000}"/>
    <cellStyle name="Comma 7 4 5 5" xfId="16970" xr:uid="{00000000-0005-0000-0000-000003910000}"/>
    <cellStyle name="Comma 7 4 5 5 2" xfId="47794" xr:uid="{00000000-0005-0000-0000-000004910000}"/>
    <cellStyle name="Comma 7 4 5 6" xfId="32384" xr:uid="{00000000-0005-0000-0000-000005910000}"/>
    <cellStyle name="Comma 7 4 6" xfId="2191" xr:uid="{00000000-0005-0000-0000-000006910000}"/>
    <cellStyle name="Comma 7 4 6 2" xfId="5994" xr:uid="{00000000-0005-0000-0000-000007910000}"/>
    <cellStyle name="Comma 7 4 6 2 2" xfId="13804" xr:uid="{00000000-0005-0000-0000-000008910000}"/>
    <cellStyle name="Comma 7 4 6 2 2 2" xfId="29215" xr:uid="{00000000-0005-0000-0000-000009910000}"/>
    <cellStyle name="Comma 7 4 6 2 2 2 2" xfId="60039" xr:uid="{00000000-0005-0000-0000-00000A910000}"/>
    <cellStyle name="Comma 7 4 6 2 2 3" xfId="44629" xr:uid="{00000000-0005-0000-0000-00000B910000}"/>
    <cellStyle name="Comma 7 4 6 2 3" xfId="21406" xr:uid="{00000000-0005-0000-0000-00000C910000}"/>
    <cellStyle name="Comma 7 4 6 2 3 2" xfId="52230" xr:uid="{00000000-0005-0000-0000-00000D910000}"/>
    <cellStyle name="Comma 7 4 6 2 4" xfId="36820" xr:uid="{00000000-0005-0000-0000-00000E910000}"/>
    <cellStyle name="Comma 7 4 6 3" xfId="10001" xr:uid="{00000000-0005-0000-0000-00000F910000}"/>
    <cellStyle name="Comma 7 4 6 3 2" xfId="25412" xr:uid="{00000000-0005-0000-0000-000010910000}"/>
    <cellStyle name="Comma 7 4 6 3 2 2" xfId="56236" xr:uid="{00000000-0005-0000-0000-000011910000}"/>
    <cellStyle name="Comma 7 4 6 3 3" xfId="40826" xr:uid="{00000000-0005-0000-0000-000012910000}"/>
    <cellStyle name="Comma 7 4 6 4" xfId="17603" xr:uid="{00000000-0005-0000-0000-000013910000}"/>
    <cellStyle name="Comma 7 4 6 4 2" xfId="48427" xr:uid="{00000000-0005-0000-0000-000014910000}"/>
    <cellStyle name="Comma 7 4 6 5" xfId="33017" xr:uid="{00000000-0005-0000-0000-000015910000}"/>
    <cellStyle name="Comma 7 4 7" xfId="4095" xr:uid="{00000000-0005-0000-0000-000016910000}"/>
    <cellStyle name="Comma 7 4 7 2" xfId="11905" xr:uid="{00000000-0005-0000-0000-000017910000}"/>
    <cellStyle name="Comma 7 4 7 2 2" xfId="27316" xr:uid="{00000000-0005-0000-0000-000018910000}"/>
    <cellStyle name="Comma 7 4 7 2 2 2" xfId="58140" xr:uid="{00000000-0005-0000-0000-000019910000}"/>
    <cellStyle name="Comma 7 4 7 2 3" xfId="42730" xr:uid="{00000000-0005-0000-0000-00001A910000}"/>
    <cellStyle name="Comma 7 4 7 3" xfId="19507" xr:uid="{00000000-0005-0000-0000-00001B910000}"/>
    <cellStyle name="Comma 7 4 7 3 2" xfId="50331" xr:uid="{00000000-0005-0000-0000-00001C910000}"/>
    <cellStyle name="Comma 7 4 7 4" xfId="34921" xr:uid="{00000000-0005-0000-0000-00001D910000}"/>
    <cellStyle name="Comma 7 4 8" xfId="8102" xr:uid="{00000000-0005-0000-0000-00001E910000}"/>
    <cellStyle name="Comma 7 4 8 2" xfId="23513" xr:uid="{00000000-0005-0000-0000-00001F910000}"/>
    <cellStyle name="Comma 7 4 8 2 2" xfId="54337" xr:uid="{00000000-0005-0000-0000-000020910000}"/>
    <cellStyle name="Comma 7 4 8 3" xfId="38927" xr:uid="{00000000-0005-0000-0000-000021910000}"/>
    <cellStyle name="Comma 7 4 9" xfId="7893" xr:uid="{00000000-0005-0000-0000-000022910000}"/>
    <cellStyle name="Comma 7 4 9 2" xfId="23304" xr:uid="{00000000-0005-0000-0000-000023910000}"/>
    <cellStyle name="Comma 7 4 9 2 2" xfId="54128" xr:uid="{00000000-0005-0000-0000-000024910000}"/>
    <cellStyle name="Comma 7 4 9 3" xfId="38718" xr:uid="{00000000-0005-0000-0000-000025910000}"/>
    <cellStyle name="Comma 7 5" xfId="211" xr:uid="{00000000-0005-0000-0000-000026910000}"/>
    <cellStyle name="Comma 7 5 10" xfId="15624" xr:uid="{00000000-0005-0000-0000-000027910000}"/>
    <cellStyle name="Comma 7 5 10 2" xfId="46448" xr:uid="{00000000-0005-0000-0000-000028910000}"/>
    <cellStyle name="Comma 7 5 11" xfId="31038" xr:uid="{00000000-0005-0000-0000-000029910000}"/>
    <cellStyle name="Comma 7 5 2" xfId="634" xr:uid="{00000000-0005-0000-0000-00002A910000}"/>
    <cellStyle name="Comma 7 5 2 2" xfId="1267" xr:uid="{00000000-0005-0000-0000-00002B910000}"/>
    <cellStyle name="Comma 7 5 2 2 2" xfId="3166" xr:uid="{00000000-0005-0000-0000-00002C910000}"/>
    <cellStyle name="Comma 7 5 2 2 2 2" xfId="6969" xr:uid="{00000000-0005-0000-0000-00002D910000}"/>
    <cellStyle name="Comma 7 5 2 2 2 2 2" xfId="14779" xr:uid="{00000000-0005-0000-0000-00002E910000}"/>
    <cellStyle name="Comma 7 5 2 2 2 2 2 2" xfId="30190" xr:uid="{00000000-0005-0000-0000-00002F910000}"/>
    <cellStyle name="Comma 7 5 2 2 2 2 2 2 2" xfId="61014" xr:uid="{00000000-0005-0000-0000-000030910000}"/>
    <cellStyle name="Comma 7 5 2 2 2 2 2 3" xfId="45604" xr:uid="{00000000-0005-0000-0000-000031910000}"/>
    <cellStyle name="Comma 7 5 2 2 2 2 3" xfId="22381" xr:uid="{00000000-0005-0000-0000-000032910000}"/>
    <cellStyle name="Comma 7 5 2 2 2 2 3 2" xfId="53205" xr:uid="{00000000-0005-0000-0000-000033910000}"/>
    <cellStyle name="Comma 7 5 2 2 2 2 4" xfId="37795" xr:uid="{00000000-0005-0000-0000-000034910000}"/>
    <cellStyle name="Comma 7 5 2 2 2 3" xfId="10976" xr:uid="{00000000-0005-0000-0000-000035910000}"/>
    <cellStyle name="Comma 7 5 2 2 2 3 2" xfId="26387" xr:uid="{00000000-0005-0000-0000-000036910000}"/>
    <cellStyle name="Comma 7 5 2 2 2 3 2 2" xfId="57211" xr:uid="{00000000-0005-0000-0000-000037910000}"/>
    <cellStyle name="Comma 7 5 2 2 2 3 3" xfId="41801" xr:uid="{00000000-0005-0000-0000-000038910000}"/>
    <cellStyle name="Comma 7 5 2 2 2 4" xfId="18578" xr:uid="{00000000-0005-0000-0000-000039910000}"/>
    <cellStyle name="Comma 7 5 2 2 2 4 2" xfId="49402" xr:uid="{00000000-0005-0000-0000-00003A910000}"/>
    <cellStyle name="Comma 7 5 2 2 2 5" xfId="33992" xr:uid="{00000000-0005-0000-0000-00003B910000}"/>
    <cellStyle name="Comma 7 5 2 2 3" xfId="5070" xr:uid="{00000000-0005-0000-0000-00003C910000}"/>
    <cellStyle name="Comma 7 5 2 2 3 2" xfId="12880" xr:uid="{00000000-0005-0000-0000-00003D910000}"/>
    <cellStyle name="Comma 7 5 2 2 3 2 2" xfId="28291" xr:uid="{00000000-0005-0000-0000-00003E910000}"/>
    <cellStyle name="Comma 7 5 2 2 3 2 2 2" xfId="59115" xr:uid="{00000000-0005-0000-0000-00003F910000}"/>
    <cellStyle name="Comma 7 5 2 2 3 2 3" xfId="43705" xr:uid="{00000000-0005-0000-0000-000040910000}"/>
    <cellStyle name="Comma 7 5 2 2 3 3" xfId="20482" xr:uid="{00000000-0005-0000-0000-000041910000}"/>
    <cellStyle name="Comma 7 5 2 2 3 3 2" xfId="51306" xr:uid="{00000000-0005-0000-0000-000042910000}"/>
    <cellStyle name="Comma 7 5 2 2 3 4" xfId="35896" xr:uid="{00000000-0005-0000-0000-000043910000}"/>
    <cellStyle name="Comma 7 5 2 2 4" xfId="9077" xr:uid="{00000000-0005-0000-0000-000044910000}"/>
    <cellStyle name="Comma 7 5 2 2 4 2" xfId="24488" xr:uid="{00000000-0005-0000-0000-000045910000}"/>
    <cellStyle name="Comma 7 5 2 2 4 2 2" xfId="55312" xr:uid="{00000000-0005-0000-0000-000046910000}"/>
    <cellStyle name="Comma 7 5 2 2 4 3" xfId="39902" xr:uid="{00000000-0005-0000-0000-000047910000}"/>
    <cellStyle name="Comma 7 5 2 2 5" xfId="16679" xr:uid="{00000000-0005-0000-0000-000048910000}"/>
    <cellStyle name="Comma 7 5 2 2 5 2" xfId="47503" xr:uid="{00000000-0005-0000-0000-000049910000}"/>
    <cellStyle name="Comma 7 5 2 2 6" xfId="32093" xr:uid="{00000000-0005-0000-0000-00004A910000}"/>
    <cellStyle name="Comma 7 5 2 3" xfId="1900" xr:uid="{00000000-0005-0000-0000-00004B910000}"/>
    <cellStyle name="Comma 7 5 2 3 2" xfId="3799" xr:uid="{00000000-0005-0000-0000-00004C910000}"/>
    <cellStyle name="Comma 7 5 2 3 2 2" xfId="7602" xr:uid="{00000000-0005-0000-0000-00004D910000}"/>
    <cellStyle name="Comma 7 5 2 3 2 2 2" xfId="15412" xr:uid="{00000000-0005-0000-0000-00004E910000}"/>
    <cellStyle name="Comma 7 5 2 3 2 2 2 2" xfId="30823" xr:uid="{00000000-0005-0000-0000-00004F910000}"/>
    <cellStyle name="Comma 7 5 2 3 2 2 2 2 2" xfId="61647" xr:uid="{00000000-0005-0000-0000-000050910000}"/>
    <cellStyle name="Comma 7 5 2 3 2 2 2 3" xfId="46237" xr:uid="{00000000-0005-0000-0000-000051910000}"/>
    <cellStyle name="Comma 7 5 2 3 2 2 3" xfId="23014" xr:uid="{00000000-0005-0000-0000-000052910000}"/>
    <cellStyle name="Comma 7 5 2 3 2 2 3 2" xfId="53838" xr:uid="{00000000-0005-0000-0000-000053910000}"/>
    <cellStyle name="Comma 7 5 2 3 2 2 4" xfId="38428" xr:uid="{00000000-0005-0000-0000-000054910000}"/>
    <cellStyle name="Comma 7 5 2 3 2 3" xfId="11609" xr:uid="{00000000-0005-0000-0000-000055910000}"/>
    <cellStyle name="Comma 7 5 2 3 2 3 2" xfId="27020" xr:uid="{00000000-0005-0000-0000-000056910000}"/>
    <cellStyle name="Comma 7 5 2 3 2 3 2 2" xfId="57844" xr:uid="{00000000-0005-0000-0000-000057910000}"/>
    <cellStyle name="Comma 7 5 2 3 2 3 3" xfId="42434" xr:uid="{00000000-0005-0000-0000-000058910000}"/>
    <cellStyle name="Comma 7 5 2 3 2 4" xfId="19211" xr:uid="{00000000-0005-0000-0000-000059910000}"/>
    <cellStyle name="Comma 7 5 2 3 2 4 2" xfId="50035" xr:uid="{00000000-0005-0000-0000-00005A910000}"/>
    <cellStyle name="Comma 7 5 2 3 2 5" xfId="34625" xr:uid="{00000000-0005-0000-0000-00005B910000}"/>
    <cellStyle name="Comma 7 5 2 3 3" xfId="5703" xr:uid="{00000000-0005-0000-0000-00005C910000}"/>
    <cellStyle name="Comma 7 5 2 3 3 2" xfId="13513" xr:uid="{00000000-0005-0000-0000-00005D910000}"/>
    <cellStyle name="Comma 7 5 2 3 3 2 2" xfId="28924" xr:uid="{00000000-0005-0000-0000-00005E910000}"/>
    <cellStyle name="Comma 7 5 2 3 3 2 2 2" xfId="59748" xr:uid="{00000000-0005-0000-0000-00005F910000}"/>
    <cellStyle name="Comma 7 5 2 3 3 2 3" xfId="44338" xr:uid="{00000000-0005-0000-0000-000060910000}"/>
    <cellStyle name="Comma 7 5 2 3 3 3" xfId="21115" xr:uid="{00000000-0005-0000-0000-000061910000}"/>
    <cellStyle name="Comma 7 5 2 3 3 3 2" xfId="51939" xr:uid="{00000000-0005-0000-0000-000062910000}"/>
    <cellStyle name="Comma 7 5 2 3 3 4" xfId="36529" xr:uid="{00000000-0005-0000-0000-000063910000}"/>
    <cellStyle name="Comma 7 5 2 3 4" xfId="9710" xr:uid="{00000000-0005-0000-0000-000064910000}"/>
    <cellStyle name="Comma 7 5 2 3 4 2" xfId="25121" xr:uid="{00000000-0005-0000-0000-000065910000}"/>
    <cellStyle name="Comma 7 5 2 3 4 2 2" xfId="55945" xr:uid="{00000000-0005-0000-0000-000066910000}"/>
    <cellStyle name="Comma 7 5 2 3 4 3" xfId="40535" xr:uid="{00000000-0005-0000-0000-000067910000}"/>
    <cellStyle name="Comma 7 5 2 3 5" xfId="17312" xr:uid="{00000000-0005-0000-0000-000068910000}"/>
    <cellStyle name="Comma 7 5 2 3 5 2" xfId="48136" xr:uid="{00000000-0005-0000-0000-000069910000}"/>
    <cellStyle name="Comma 7 5 2 3 6" xfId="32726" xr:uid="{00000000-0005-0000-0000-00006A910000}"/>
    <cellStyle name="Comma 7 5 2 4" xfId="2533" xr:uid="{00000000-0005-0000-0000-00006B910000}"/>
    <cellStyle name="Comma 7 5 2 4 2" xfId="6336" xr:uid="{00000000-0005-0000-0000-00006C910000}"/>
    <cellStyle name="Comma 7 5 2 4 2 2" xfId="14146" xr:uid="{00000000-0005-0000-0000-00006D910000}"/>
    <cellStyle name="Comma 7 5 2 4 2 2 2" xfId="29557" xr:uid="{00000000-0005-0000-0000-00006E910000}"/>
    <cellStyle name="Comma 7 5 2 4 2 2 2 2" xfId="60381" xr:uid="{00000000-0005-0000-0000-00006F910000}"/>
    <cellStyle name="Comma 7 5 2 4 2 2 3" xfId="44971" xr:uid="{00000000-0005-0000-0000-000070910000}"/>
    <cellStyle name="Comma 7 5 2 4 2 3" xfId="21748" xr:uid="{00000000-0005-0000-0000-000071910000}"/>
    <cellStyle name="Comma 7 5 2 4 2 3 2" xfId="52572" xr:uid="{00000000-0005-0000-0000-000072910000}"/>
    <cellStyle name="Comma 7 5 2 4 2 4" xfId="37162" xr:uid="{00000000-0005-0000-0000-000073910000}"/>
    <cellStyle name="Comma 7 5 2 4 3" xfId="10343" xr:uid="{00000000-0005-0000-0000-000074910000}"/>
    <cellStyle name="Comma 7 5 2 4 3 2" xfId="25754" xr:uid="{00000000-0005-0000-0000-000075910000}"/>
    <cellStyle name="Comma 7 5 2 4 3 2 2" xfId="56578" xr:uid="{00000000-0005-0000-0000-000076910000}"/>
    <cellStyle name="Comma 7 5 2 4 3 3" xfId="41168" xr:uid="{00000000-0005-0000-0000-000077910000}"/>
    <cellStyle name="Comma 7 5 2 4 4" xfId="17945" xr:uid="{00000000-0005-0000-0000-000078910000}"/>
    <cellStyle name="Comma 7 5 2 4 4 2" xfId="48769" xr:uid="{00000000-0005-0000-0000-000079910000}"/>
    <cellStyle name="Comma 7 5 2 4 5" xfId="33359" xr:uid="{00000000-0005-0000-0000-00007A910000}"/>
    <cellStyle name="Comma 7 5 2 5" xfId="4437" xr:uid="{00000000-0005-0000-0000-00007B910000}"/>
    <cellStyle name="Comma 7 5 2 5 2" xfId="12247" xr:uid="{00000000-0005-0000-0000-00007C910000}"/>
    <cellStyle name="Comma 7 5 2 5 2 2" xfId="27658" xr:uid="{00000000-0005-0000-0000-00007D910000}"/>
    <cellStyle name="Comma 7 5 2 5 2 2 2" xfId="58482" xr:uid="{00000000-0005-0000-0000-00007E910000}"/>
    <cellStyle name="Comma 7 5 2 5 2 3" xfId="43072" xr:uid="{00000000-0005-0000-0000-00007F910000}"/>
    <cellStyle name="Comma 7 5 2 5 3" xfId="19849" xr:uid="{00000000-0005-0000-0000-000080910000}"/>
    <cellStyle name="Comma 7 5 2 5 3 2" xfId="50673" xr:uid="{00000000-0005-0000-0000-000081910000}"/>
    <cellStyle name="Comma 7 5 2 5 4" xfId="35263" xr:uid="{00000000-0005-0000-0000-000082910000}"/>
    <cellStyle name="Comma 7 5 2 6" xfId="8444" xr:uid="{00000000-0005-0000-0000-000083910000}"/>
    <cellStyle name="Comma 7 5 2 6 2" xfId="23855" xr:uid="{00000000-0005-0000-0000-000084910000}"/>
    <cellStyle name="Comma 7 5 2 6 2 2" xfId="54679" xr:uid="{00000000-0005-0000-0000-000085910000}"/>
    <cellStyle name="Comma 7 5 2 6 3" xfId="39269" xr:uid="{00000000-0005-0000-0000-000086910000}"/>
    <cellStyle name="Comma 7 5 2 7" xfId="16046" xr:uid="{00000000-0005-0000-0000-000087910000}"/>
    <cellStyle name="Comma 7 5 2 7 2" xfId="46870" xr:uid="{00000000-0005-0000-0000-000088910000}"/>
    <cellStyle name="Comma 7 5 2 8" xfId="31460" xr:uid="{00000000-0005-0000-0000-000089910000}"/>
    <cellStyle name="Comma 7 5 3" xfId="425" xr:uid="{00000000-0005-0000-0000-00008A910000}"/>
    <cellStyle name="Comma 7 5 3 2" xfId="1058" xr:uid="{00000000-0005-0000-0000-00008B910000}"/>
    <cellStyle name="Comma 7 5 3 2 2" xfId="2957" xr:uid="{00000000-0005-0000-0000-00008C910000}"/>
    <cellStyle name="Comma 7 5 3 2 2 2" xfId="6760" xr:uid="{00000000-0005-0000-0000-00008D910000}"/>
    <cellStyle name="Comma 7 5 3 2 2 2 2" xfId="14570" xr:uid="{00000000-0005-0000-0000-00008E910000}"/>
    <cellStyle name="Comma 7 5 3 2 2 2 2 2" xfId="29981" xr:uid="{00000000-0005-0000-0000-00008F910000}"/>
    <cellStyle name="Comma 7 5 3 2 2 2 2 2 2" xfId="60805" xr:uid="{00000000-0005-0000-0000-000090910000}"/>
    <cellStyle name="Comma 7 5 3 2 2 2 2 3" xfId="45395" xr:uid="{00000000-0005-0000-0000-000091910000}"/>
    <cellStyle name="Comma 7 5 3 2 2 2 3" xfId="22172" xr:uid="{00000000-0005-0000-0000-000092910000}"/>
    <cellStyle name="Comma 7 5 3 2 2 2 3 2" xfId="52996" xr:uid="{00000000-0005-0000-0000-000093910000}"/>
    <cellStyle name="Comma 7 5 3 2 2 2 4" xfId="37586" xr:uid="{00000000-0005-0000-0000-000094910000}"/>
    <cellStyle name="Comma 7 5 3 2 2 3" xfId="10767" xr:uid="{00000000-0005-0000-0000-000095910000}"/>
    <cellStyle name="Comma 7 5 3 2 2 3 2" xfId="26178" xr:uid="{00000000-0005-0000-0000-000096910000}"/>
    <cellStyle name="Comma 7 5 3 2 2 3 2 2" xfId="57002" xr:uid="{00000000-0005-0000-0000-000097910000}"/>
    <cellStyle name="Comma 7 5 3 2 2 3 3" xfId="41592" xr:uid="{00000000-0005-0000-0000-000098910000}"/>
    <cellStyle name="Comma 7 5 3 2 2 4" xfId="18369" xr:uid="{00000000-0005-0000-0000-000099910000}"/>
    <cellStyle name="Comma 7 5 3 2 2 4 2" xfId="49193" xr:uid="{00000000-0005-0000-0000-00009A910000}"/>
    <cellStyle name="Comma 7 5 3 2 2 5" xfId="33783" xr:uid="{00000000-0005-0000-0000-00009B910000}"/>
    <cellStyle name="Comma 7 5 3 2 3" xfId="4861" xr:uid="{00000000-0005-0000-0000-00009C910000}"/>
    <cellStyle name="Comma 7 5 3 2 3 2" xfId="12671" xr:uid="{00000000-0005-0000-0000-00009D910000}"/>
    <cellStyle name="Comma 7 5 3 2 3 2 2" xfId="28082" xr:uid="{00000000-0005-0000-0000-00009E910000}"/>
    <cellStyle name="Comma 7 5 3 2 3 2 2 2" xfId="58906" xr:uid="{00000000-0005-0000-0000-00009F910000}"/>
    <cellStyle name="Comma 7 5 3 2 3 2 3" xfId="43496" xr:uid="{00000000-0005-0000-0000-0000A0910000}"/>
    <cellStyle name="Comma 7 5 3 2 3 3" xfId="20273" xr:uid="{00000000-0005-0000-0000-0000A1910000}"/>
    <cellStyle name="Comma 7 5 3 2 3 3 2" xfId="51097" xr:uid="{00000000-0005-0000-0000-0000A2910000}"/>
    <cellStyle name="Comma 7 5 3 2 3 4" xfId="35687" xr:uid="{00000000-0005-0000-0000-0000A3910000}"/>
    <cellStyle name="Comma 7 5 3 2 4" xfId="8868" xr:uid="{00000000-0005-0000-0000-0000A4910000}"/>
    <cellStyle name="Comma 7 5 3 2 4 2" xfId="24279" xr:uid="{00000000-0005-0000-0000-0000A5910000}"/>
    <cellStyle name="Comma 7 5 3 2 4 2 2" xfId="55103" xr:uid="{00000000-0005-0000-0000-0000A6910000}"/>
    <cellStyle name="Comma 7 5 3 2 4 3" xfId="39693" xr:uid="{00000000-0005-0000-0000-0000A7910000}"/>
    <cellStyle name="Comma 7 5 3 2 5" xfId="16470" xr:uid="{00000000-0005-0000-0000-0000A8910000}"/>
    <cellStyle name="Comma 7 5 3 2 5 2" xfId="47294" xr:uid="{00000000-0005-0000-0000-0000A9910000}"/>
    <cellStyle name="Comma 7 5 3 2 6" xfId="31884" xr:uid="{00000000-0005-0000-0000-0000AA910000}"/>
    <cellStyle name="Comma 7 5 3 3" xfId="1691" xr:uid="{00000000-0005-0000-0000-0000AB910000}"/>
    <cellStyle name="Comma 7 5 3 3 2" xfId="3590" xr:uid="{00000000-0005-0000-0000-0000AC910000}"/>
    <cellStyle name="Comma 7 5 3 3 2 2" xfId="7393" xr:uid="{00000000-0005-0000-0000-0000AD910000}"/>
    <cellStyle name="Comma 7 5 3 3 2 2 2" xfId="15203" xr:uid="{00000000-0005-0000-0000-0000AE910000}"/>
    <cellStyle name="Comma 7 5 3 3 2 2 2 2" xfId="30614" xr:uid="{00000000-0005-0000-0000-0000AF910000}"/>
    <cellStyle name="Comma 7 5 3 3 2 2 2 2 2" xfId="61438" xr:uid="{00000000-0005-0000-0000-0000B0910000}"/>
    <cellStyle name="Comma 7 5 3 3 2 2 2 3" xfId="46028" xr:uid="{00000000-0005-0000-0000-0000B1910000}"/>
    <cellStyle name="Comma 7 5 3 3 2 2 3" xfId="22805" xr:uid="{00000000-0005-0000-0000-0000B2910000}"/>
    <cellStyle name="Comma 7 5 3 3 2 2 3 2" xfId="53629" xr:uid="{00000000-0005-0000-0000-0000B3910000}"/>
    <cellStyle name="Comma 7 5 3 3 2 2 4" xfId="38219" xr:uid="{00000000-0005-0000-0000-0000B4910000}"/>
    <cellStyle name="Comma 7 5 3 3 2 3" xfId="11400" xr:uid="{00000000-0005-0000-0000-0000B5910000}"/>
    <cellStyle name="Comma 7 5 3 3 2 3 2" xfId="26811" xr:uid="{00000000-0005-0000-0000-0000B6910000}"/>
    <cellStyle name="Comma 7 5 3 3 2 3 2 2" xfId="57635" xr:uid="{00000000-0005-0000-0000-0000B7910000}"/>
    <cellStyle name="Comma 7 5 3 3 2 3 3" xfId="42225" xr:uid="{00000000-0005-0000-0000-0000B8910000}"/>
    <cellStyle name="Comma 7 5 3 3 2 4" xfId="19002" xr:uid="{00000000-0005-0000-0000-0000B9910000}"/>
    <cellStyle name="Comma 7 5 3 3 2 4 2" xfId="49826" xr:uid="{00000000-0005-0000-0000-0000BA910000}"/>
    <cellStyle name="Comma 7 5 3 3 2 5" xfId="34416" xr:uid="{00000000-0005-0000-0000-0000BB910000}"/>
    <cellStyle name="Comma 7 5 3 3 3" xfId="5494" xr:uid="{00000000-0005-0000-0000-0000BC910000}"/>
    <cellStyle name="Comma 7 5 3 3 3 2" xfId="13304" xr:uid="{00000000-0005-0000-0000-0000BD910000}"/>
    <cellStyle name="Comma 7 5 3 3 3 2 2" xfId="28715" xr:uid="{00000000-0005-0000-0000-0000BE910000}"/>
    <cellStyle name="Comma 7 5 3 3 3 2 2 2" xfId="59539" xr:uid="{00000000-0005-0000-0000-0000BF910000}"/>
    <cellStyle name="Comma 7 5 3 3 3 2 3" xfId="44129" xr:uid="{00000000-0005-0000-0000-0000C0910000}"/>
    <cellStyle name="Comma 7 5 3 3 3 3" xfId="20906" xr:uid="{00000000-0005-0000-0000-0000C1910000}"/>
    <cellStyle name="Comma 7 5 3 3 3 3 2" xfId="51730" xr:uid="{00000000-0005-0000-0000-0000C2910000}"/>
    <cellStyle name="Comma 7 5 3 3 3 4" xfId="36320" xr:uid="{00000000-0005-0000-0000-0000C3910000}"/>
    <cellStyle name="Comma 7 5 3 3 4" xfId="9501" xr:uid="{00000000-0005-0000-0000-0000C4910000}"/>
    <cellStyle name="Comma 7 5 3 3 4 2" xfId="24912" xr:uid="{00000000-0005-0000-0000-0000C5910000}"/>
    <cellStyle name="Comma 7 5 3 3 4 2 2" xfId="55736" xr:uid="{00000000-0005-0000-0000-0000C6910000}"/>
    <cellStyle name="Comma 7 5 3 3 4 3" xfId="40326" xr:uid="{00000000-0005-0000-0000-0000C7910000}"/>
    <cellStyle name="Comma 7 5 3 3 5" xfId="17103" xr:uid="{00000000-0005-0000-0000-0000C8910000}"/>
    <cellStyle name="Comma 7 5 3 3 5 2" xfId="47927" xr:uid="{00000000-0005-0000-0000-0000C9910000}"/>
    <cellStyle name="Comma 7 5 3 3 6" xfId="32517" xr:uid="{00000000-0005-0000-0000-0000CA910000}"/>
    <cellStyle name="Comma 7 5 3 4" xfId="2324" xr:uid="{00000000-0005-0000-0000-0000CB910000}"/>
    <cellStyle name="Comma 7 5 3 4 2" xfId="6127" xr:uid="{00000000-0005-0000-0000-0000CC910000}"/>
    <cellStyle name="Comma 7 5 3 4 2 2" xfId="13937" xr:uid="{00000000-0005-0000-0000-0000CD910000}"/>
    <cellStyle name="Comma 7 5 3 4 2 2 2" xfId="29348" xr:uid="{00000000-0005-0000-0000-0000CE910000}"/>
    <cellStyle name="Comma 7 5 3 4 2 2 2 2" xfId="60172" xr:uid="{00000000-0005-0000-0000-0000CF910000}"/>
    <cellStyle name="Comma 7 5 3 4 2 2 3" xfId="44762" xr:uid="{00000000-0005-0000-0000-0000D0910000}"/>
    <cellStyle name="Comma 7 5 3 4 2 3" xfId="21539" xr:uid="{00000000-0005-0000-0000-0000D1910000}"/>
    <cellStyle name="Comma 7 5 3 4 2 3 2" xfId="52363" xr:uid="{00000000-0005-0000-0000-0000D2910000}"/>
    <cellStyle name="Comma 7 5 3 4 2 4" xfId="36953" xr:uid="{00000000-0005-0000-0000-0000D3910000}"/>
    <cellStyle name="Comma 7 5 3 4 3" xfId="10134" xr:uid="{00000000-0005-0000-0000-0000D4910000}"/>
    <cellStyle name="Comma 7 5 3 4 3 2" xfId="25545" xr:uid="{00000000-0005-0000-0000-0000D5910000}"/>
    <cellStyle name="Comma 7 5 3 4 3 2 2" xfId="56369" xr:uid="{00000000-0005-0000-0000-0000D6910000}"/>
    <cellStyle name="Comma 7 5 3 4 3 3" xfId="40959" xr:uid="{00000000-0005-0000-0000-0000D7910000}"/>
    <cellStyle name="Comma 7 5 3 4 4" xfId="17736" xr:uid="{00000000-0005-0000-0000-0000D8910000}"/>
    <cellStyle name="Comma 7 5 3 4 4 2" xfId="48560" xr:uid="{00000000-0005-0000-0000-0000D9910000}"/>
    <cellStyle name="Comma 7 5 3 4 5" xfId="33150" xr:uid="{00000000-0005-0000-0000-0000DA910000}"/>
    <cellStyle name="Comma 7 5 3 5" xfId="4228" xr:uid="{00000000-0005-0000-0000-0000DB910000}"/>
    <cellStyle name="Comma 7 5 3 5 2" xfId="12038" xr:uid="{00000000-0005-0000-0000-0000DC910000}"/>
    <cellStyle name="Comma 7 5 3 5 2 2" xfId="27449" xr:uid="{00000000-0005-0000-0000-0000DD910000}"/>
    <cellStyle name="Comma 7 5 3 5 2 2 2" xfId="58273" xr:uid="{00000000-0005-0000-0000-0000DE910000}"/>
    <cellStyle name="Comma 7 5 3 5 2 3" xfId="42863" xr:uid="{00000000-0005-0000-0000-0000DF910000}"/>
    <cellStyle name="Comma 7 5 3 5 3" xfId="19640" xr:uid="{00000000-0005-0000-0000-0000E0910000}"/>
    <cellStyle name="Comma 7 5 3 5 3 2" xfId="50464" xr:uid="{00000000-0005-0000-0000-0000E1910000}"/>
    <cellStyle name="Comma 7 5 3 5 4" xfId="35054" xr:uid="{00000000-0005-0000-0000-0000E2910000}"/>
    <cellStyle name="Comma 7 5 3 6" xfId="8235" xr:uid="{00000000-0005-0000-0000-0000E3910000}"/>
    <cellStyle name="Comma 7 5 3 6 2" xfId="23646" xr:uid="{00000000-0005-0000-0000-0000E4910000}"/>
    <cellStyle name="Comma 7 5 3 6 2 2" xfId="54470" xr:uid="{00000000-0005-0000-0000-0000E5910000}"/>
    <cellStyle name="Comma 7 5 3 6 3" xfId="39060" xr:uid="{00000000-0005-0000-0000-0000E6910000}"/>
    <cellStyle name="Comma 7 5 3 7" xfId="15837" xr:uid="{00000000-0005-0000-0000-0000E7910000}"/>
    <cellStyle name="Comma 7 5 3 7 2" xfId="46661" xr:uid="{00000000-0005-0000-0000-0000E8910000}"/>
    <cellStyle name="Comma 7 5 3 8" xfId="31251" xr:uid="{00000000-0005-0000-0000-0000E9910000}"/>
    <cellStyle name="Comma 7 5 4" xfId="845" xr:uid="{00000000-0005-0000-0000-0000EA910000}"/>
    <cellStyle name="Comma 7 5 4 2" xfId="2744" xr:uid="{00000000-0005-0000-0000-0000EB910000}"/>
    <cellStyle name="Comma 7 5 4 2 2" xfId="6547" xr:uid="{00000000-0005-0000-0000-0000EC910000}"/>
    <cellStyle name="Comma 7 5 4 2 2 2" xfId="14357" xr:uid="{00000000-0005-0000-0000-0000ED910000}"/>
    <cellStyle name="Comma 7 5 4 2 2 2 2" xfId="29768" xr:uid="{00000000-0005-0000-0000-0000EE910000}"/>
    <cellStyle name="Comma 7 5 4 2 2 2 2 2" xfId="60592" xr:uid="{00000000-0005-0000-0000-0000EF910000}"/>
    <cellStyle name="Comma 7 5 4 2 2 2 3" xfId="45182" xr:uid="{00000000-0005-0000-0000-0000F0910000}"/>
    <cellStyle name="Comma 7 5 4 2 2 3" xfId="21959" xr:uid="{00000000-0005-0000-0000-0000F1910000}"/>
    <cellStyle name="Comma 7 5 4 2 2 3 2" xfId="52783" xr:uid="{00000000-0005-0000-0000-0000F2910000}"/>
    <cellStyle name="Comma 7 5 4 2 2 4" xfId="37373" xr:uid="{00000000-0005-0000-0000-0000F3910000}"/>
    <cellStyle name="Comma 7 5 4 2 3" xfId="10554" xr:uid="{00000000-0005-0000-0000-0000F4910000}"/>
    <cellStyle name="Comma 7 5 4 2 3 2" xfId="25965" xr:uid="{00000000-0005-0000-0000-0000F5910000}"/>
    <cellStyle name="Comma 7 5 4 2 3 2 2" xfId="56789" xr:uid="{00000000-0005-0000-0000-0000F6910000}"/>
    <cellStyle name="Comma 7 5 4 2 3 3" xfId="41379" xr:uid="{00000000-0005-0000-0000-0000F7910000}"/>
    <cellStyle name="Comma 7 5 4 2 4" xfId="18156" xr:uid="{00000000-0005-0000-0000-0000F8910000}"/>
    <cellStyle name="Comma 7 5 4 2 4 2" xfId="48980" xr:uid="{00000000-0005-0000-0000-0000F9910000}"/>
    <cellStyle name="Comma 7 5 4 2 5" xfId="33570" xr:uid="{00000000-0005-0000-0000-0000FA910000}"/>
    <cellStyle name="Comma 7 5 4 3" xfId="4648" xr:uid="{00000000-0005-0000-0000-0000FB910000}"/>
    <cellStyle name="Comma 7 5 4 3 2" xfId="12458" xr:uid="{00000000-0005-0000-0000-0000FC910000}"/>
    <cellStyle name="Comma 7 5 4 3 2 2" xfId="27869" xr:uid="{00000000-0005-0000-0000-0000FD910000}"/>
    <cellStyle name="Comma 7 5 4 3 2 2 2" xfId="58693" xr:uid="{00000000-0005-0000-0000-0000FE910000}"/>
    <cellStyle name="Comma 7 5 4 3 2 3" xfId="43283" xr:uid="{00000000-0005-0000-0000-0000FF910000}"/>
    <cellStyle name="Comma 7 5 4 3 3" xfId="20060" xr:uid="{00000000-0005-0000-0000-000000920000}"/>
    <cellStyle name="Comma 7 5 4 3 3 2" xfId="50884" xr:uid="{00000000-0005-0000-0000-000001920000}"/>
    <cellStyle name="Comma 7 5 4 3 4" xfId="35474" xr:uid="{00000000-0005-0000-0000-000002920000}"/>
    <cellStyle name="Comma 7 5 4 4" xfId="8655" xr:uid="{00000000-0005-0000-0000-000003920000}"/>
    <cellStyle name="Comma 7 5 4 4 2" xfId="24066" xr:uid="{00000000-0005-0000-0000-000004920000}"/>
    <cellStyle name="Comma 7 5 4 4 2 2" xfId="54890" xr:uid="{00000000-0005-0000-0000-000005920000}"/>
    <cellStyle name="Comma 7 5 4 4 3" xfId="39480" xr:uid="{00000000-0005-0000-0000-000006920000}"/>
    <cellStyle name="Comma 7 5 4 5" xfId="16257" xr:uid="{00000000-0005-0000-0000-000007920000}"/>
    <cellStyle name="Comma 7 5 4 5 2" xfId="47081" xr:uid="{00000000-0005-0000-0000-000008920000}"/>
    <cellStyle name="Comma 7 5 4 6" xfId="31671" xr:uid="{00000000-0005-0000-0000-000009920000}"/>
    <cellStyle name="Comma 7 5 5" xfId="1478" xr:uid="{00000000-0005-0000-0000-00000A920000}"/>
    <cellStyle name="Comma 7 5 5 2" xfId="3377" xr:uid="{00000000-0005-0000-0000-00000B920000}"/>
    <cellStyle name="Comma 7 5 5 2 2" xfId="7180" xr:uid="{00000000-0005-0000-0000-00000C920000}"/>
    <cellStyle name="Comma 7 5 5 2 2 2" xfId="14990" xr:uid="{00000000-0005-0000-0000-00000D920000}"/>
    <cellStyle name="Comma 7 5 5 2 2 2 2" xfId="30401" xr:uid="{00000000-0005-0000-0000-00000E920000}"/>
    <cellStyle name="Comma 7 5 5 2 2 2 2 2" xfId="61225" xr:uid="{00000000-0005-0000-0000-00000F920000}"/>
    <cellStyle name="Comma 7 5 5 2 2 2 3" xfId="45815" xr:uid="{00000000-0005-0000-0000-000010920000}"/>
    <cellStyle name="Comma 7 5 5 2 2 3" xfId="22592" xr:uid="{00000000-0005-0000-0000-000011920000}"/>
    <cellStyle name="Comma 7 5 5 2 2 3 2" xfId="53416" xr:uid="{00000000-0005-0000-0000-000012920000}"/>
    <cellStyle name="Comma 7 5 5 2 2 4" xfId="38006" xr:uid="{00000000-0005-0000-0000-000013920000}"/>
    <cellStyle name="Comma 7 5 5 2 3" xfId="11187" xr:uid="{00000000-0005-0000-0000-000014920000}"/>
    <cellStyle name="Comma 7 5 5 2 3 2" xfId="26598" xr:uid="{00000000-0005-0000-0000-000015920000}"/>
    <cellStyle name="Comma 7 5 5 2 3 2 2" xfId="57422" xr:uid="{00000000-0005-0000-0000-000016920000}"/>
    <cellStyle name="Comma 7 5 5 2 3 3" xfId="42012" xr:uid="{00000000-0005-0000-0000-000017920000}"/>
    <cellStyle name="Comma 7 5 5 2 4" xfId="18789" xr:uid="{00000000-0005-0000-0000-000018920000}"/>
    <cellStyle name="Comma 7 5 5 2 4 2" xfId="49613" xr:uid="{00000000-0005-0000-0000-000019920000}"/>
    <cellStyle name="Comma 7 5 5 2 5" xfId="34203" xr:uid="{00000000-0005-0000-0000-00001A920000}"/>
    <cellStyle name="Comma 7 5 5 3" xfId="5281" xr:uid="{00000000-0005-0000-0000-00001B920000}"/>
    <cellStyle name="Comma 7 5 5 3 2" xfId="13091" xr:uid="{00000000-0005-0000-0000-00001C920000}"/>
    <cellStyle name="Comma 7 5 5 3 2 2" xfId="28502" xr:uid="{00000000-0005-0000-0000-00001D920000}"/>
    <cellStyle name="Comma 7 5 5 3 2 2 2" xfId="59326" xr:uid="{00000000-0005-0000-0000-00001E920000}"/>
    <cellStyle name="Comma 7 5 5 3 2 3" xfId="43916" xr:uid="{00000000-0005-0000-0000-00001F920000}"/>
    <cellStyle name="Comma 7 5 5 3 3" xfId="20693" xr:uid="{00000000-0005-0000-0000-000020920000}"/>
    <cellStyle name="Comma 7 5 5 3 3 2" xfId="51517" xr:uid="{00000000-0005-0000-0000-000021920000}"/>
    <cellStyle name="Comma 7 5 5 3 4" xfId="36107" xr:uid="{00000000-0005-0000-0000-000022920000}"/>
    <cellStyle name="Comma 7 5 5 4" xfId="9288" xr:uid="{00000000-0005-0000-0000-000023920000}"/>
    <cellStyle name="Comma 7 5 5 4 2" xfId="24699" xr:uid="{00000000-0005-0000-0000-000024920000}"/>
    <cellStyle name="Comma 7 5 5 4 2 2" xfId="55523" xr:uid="{00000000-0005-0000-0000-000025920000}"/>
    <cellStyle name="Comma 7 5 5 4 3" xfId="40113" xr:uid="{00000000-0005-0000-0000-000026920000}"/>
    <cellStyle name="Comma 7 5 5 5" xfId="16890" xr:uid="{00000000-0005-0000-0000-000027920000}"/>
    <cellStyle name="Comma 7 5 5 5 2" xfId="47714" xr:uid="{00000000-0005-0000-0000-000028920000}"/>
    <cellStyle name="Comma 7 5 5 6" xfId="32304" xr:uid="{00000000-0005-0000-0000-000029920000}"/>
    <cellStyle name="Comma 7 5 6" xfId="2111" xr:uid="{00000000-0005-0000-0000-00002A920000}"/>
    <cellStyle name="Comma 7 5 6 2" xfId="5914" xr:uid="{00000000-0005-0000-0000-00002B920000}"/>
    <cellStyle name="Comma 7 5 6 2 2" xfId="13724" xr:uid="{00000000-0005-0000-0000-00002C920000}"/>
    <cellStyle name="Comma 7 5 6 2 2 2" xfId="29135" xr:uid="{00000000-0005-0000-0000-00002D920000}"/>
    <cellStyle name="Comma 7 5 6 2 2 2 2" xfId="59959" xr:uid="{00000000-0005-0000-0000-00002E920000}"/>
    <cellStyle name="Comma 7 5 6 2 2 3" xfId="44549" xr:uid="{00000000-0005-0000-0000-00002F920000}"/>
    <cellStyle name="Comma 7 5 6 2 3" xfId="21326" xr:uid="{00000000-0005-0000-0000-000030920000}"/>
    <cellStyle name="Comma 7 5 6 2 3 2" xfId="52150" xr:uid="{00000000-0005-0000-0000-000031920000}"/>
    <cellStyle name="Comma 7 5 6 2 4" xfId="36740" xr:uid="{00000000-0005-0000-0000-000032920000}"/>
    <cellStyle name="Comma 7 5 6 3" xfId="9921" xr:uid="{00000000-0005-0000-0000-000033920000}"/>
    <cellStyle name="Comma 7 5 6 3 2" xfId="25332" xr:uid="{00000000-0005-0000-0000-000034920000}"/>
    <cellStyle name="Comma 7 5 6 3 2 2" xfId="56156" xr:uid="{00000000-0005-0000-0000-000035920000}"/>
    <cellStyle name="Comma 7 5 6 3 3" xfId="40746" xr:uid="{00000000-0005-0000-0000-000036920000}"/>
    <cellStyle name="Comma 7 5 6 4" xfId="17523" xr:uid="{00000000-0005-0000-0000-000037920000}"/>
    <cellStyle name="Comma 7 5 6 4 2" xfId="48347" xr:uid="{00000000-0005-0000-0000-000038920000}"/>
    <cellStyle name="Comma 7 5 6 5" xfId="32937" xr:uid="{00000000-0005-0000-0000-000039920000}"/>
    <cellStyle name="Comma 7 5 7" xfId="4015" xr:uid="{00000000-0005-0000-0000-00003A920000}"/>
    <cellStyle name="Comma 7 5 7 2" xfId="11825" xr:uid="{00000000-0005-0000-0000-00003B920000}"/>
    <cellStyle name="Comma 7 5 7 2 2" xfId="27236" xr:uid="{00000000-0005-0000-0000-00003C920000}"/>
    <cellStyle name="Comma 7 5 7 2 2 2" xfId="58060" xr:uid="{00000000-0005-0000-0000-00003D920000}"/>
    <cellStyle name="Comma 7 5 7 2 3" xfId="42650" xr:uid="{00000000-0005-0000-0000-00003E920000}"/>
    <cellStyle name="Comma 7 5 7 3" xfId="19427" xr:uid="{00000000-0005-0000-0000-00003F920000}"/>
    <cellStyle name="Comma 7 5 7 3 2" xfId="50251" xr:uid="{00000000-0005-0000-0000-000040920000}"/>
    <cellStyle name="Comma 7 5 7 4" xfId="34841" xr:uid="{00000000-0005-0000-0000-000041920000}"/>
    <cellStyle name="Comma 7 5 8" xfId="8022" xr:uid="{00000000-0005-0000-0000-000042920000}"/>
    <cellStyle name="Comma 7 5 8 2" xfId="23433" xr:uid="{00000000-0005-0000-0000-000043920000}"/>
    <cellStyle name="Comma 7 5 8 2 2" xfId="54257" xr:uid="{00000000-0005-0000-0000-000044920000}"/>
    <cellStyle name="Comma 7 5 8 3" xfId="38847" xr:uid="{00000000-0005-0000-0000-000045920000}"/>
    <cellStyle name="Comma 7 5 9" xfId="7813" xr:uid="{00000000-0005-0000-0000-000046920000}"/>
    <cellStyle name="Comma 7 5 9 2" xfId="23224" xr:uid="{00000000-0005-0000-0000-000047920000}"/>
    <cellStyle name="Comma 7 5 9 2 2" xfId="54048" xr:uid="{00000000-0005-0000-0000-000048920000}"/>
    <cellStyle name="Comma 7 5 9 3" xfId="38638" xr:uid="{00000000-0005-0000-0000-000049920000}"/>
    <cellStyle name="Comma 7 6" xfId="589" xr:uid="{00000000-0005-0000-0000-00004A920000}"/>
    <cellStyle name="Comma 7 6 2" xfId="1222" xr:uid="{00000000-0005-0000-0000-00004B920000}"/>
    <cellStyle name="Comma 7 6 2 2" xfId="3121" xr:uid="{00000000-0005-0000-0000-00004C920000}"/>
    <cellStyle name="Comma 7 6 2 2 2" xfId="6924" xr:uid="{00000000-0005-0000-0000-00004D920000}"/>
    <cellStyle name="Comma 7 6 2 2 2 2" xfId="14734" xr:uid="{00000000-0005-0000-0000-00004E920000}"/>
    <cellStyle name="Comma 7 6 2 2 2 2 2" xfId="30145" xr:uid="{00000000-0005-0000-0000-00004F920000}"/>
    <cellStyle name="Comma 7 6 2 2 2 2 2 2" xfId="60969" xr:uid="{00000000-0005-0000-0000-000050920000}"/>
    <cellStyle name="Comma 7 6 2 2 2 2 3" xfId="45559" xr:uid="{00000000-0005-0000-0000-000051920000}"/>
    <cellStyle name="Comma 7 6 2 2 2 3" xfId="22336" xr:uid="{00000000-0005-0000-0000-000052920000}"/>
    <cellStyle name="Comma 7 6 2 2 2 3 2" xfId="53160" xr:uid="{00000000-0005-0000-0000-000053920000}"/>
    <cellStyle name="Comma 7 6 2 2 2 4" xfId="37750" xr:uid="{00000000-0005-0000-0000-000054920000}"/>
    <cellStyle name="Comma 7 6 2 2 3" xfId="10931" xr:uid="{00000000-0005-0000-0000-000055920000}"/>
    <cellStyle name="Comma 7 6 2 2 3 2" xfId="26342" xr:uid="{00000000-0005-0000-0000-000056920000}"/>
    <cellStyle name="Comma 7 6 2 2 3 2 2" xfId="57166" xr:uid="{00000000-0005-0000-0000-000057920000}"/>
    <cellStyle name="Comma 7 6 2 2 3 3" xfId="41756" xr:uid="{00000000-0005-0000-0000-000058920000}"/>
    <cellStyle name="Comma 7 6 2 2 4" xfId="18533" xr:uid="{00000000-0005-0000-0000-000059920000}"/>
    <cellStyle name="Comma 7 6 2 2 4 2" xfId="49357" xr:uid="{00000000-0005-0000-0000-00005A920000}"/>
    <cellStyle name="Comma 7 6 2 2 5" xfId="33947" xr:uid="{00000000-0005-0000-0000-00005B920000}"/>
    <cellStyle name="Comma 7 6 2 3" xfId="5025" xr:uid="{00000000-0005-0000-0000-00005C920000}"/>
    <cellStyle name="Comma 7 6 2 3 2" xfId="12835" xr:uid="{00000000-0005-0000-0000-00005D920000}"/>
    <cellStyle name="Comma 7 6 2 3 2 2" xfId="28246" xr:uid="{00000000-0005-0000-0000-00005E920000}"/>
    <cellStyle name="Comma 7 6 2 3 2 2 2" xfId="59070" xr:uid="{00000000-0005-0000-0000-00005F920000}"/>
    <cellStyle name="Comma 7 6 2 3 2 3" xfId="43660" xr:uid="{00000000-0005-0000-0000-000060920000}"/>
    <cellStyle name="Comma 7 6 2 3 3" xfId="20437" xr:uid="{00000000-0005-0000-0000-000061920000}"/>
    <cellStyle name="Comma 7 6 2 3 3 2" xfId="51261" xr:uid="{00000000-0005-0000-0000-000062920000}"/>
    <cellStyle name="Comma 7 6 2 3 4" xfId="35851" xr:uid="{00000000-0005-0000-0000-000063920000}"/>
    <cellStyle name="Comma 7 6 2 4" xfId="9032" xr:uid="{00000000-0005-0000-0000-000064920000}"/>
    <cellStyle name="Comma 7 6 2 4 2" xfId="24443" xr:uid="{00000000-0005-0000-0000-000065920000}"/>
    <cellStyle name="Comma 7 6 2 4 2 2" xfId="55267" xr:uid="{00000000-0005-0000-0000-000066920000}"/>
    <cellStyle name="Comma 7 6 2 4 3" xfId="39857" xr:uid="{00000000-0005-0000-0000-000067920000}"/>
    <cellStyle name="Comma 7 6 2 5" xfId="16634" xr:uid="{00000000-0005-0000-0000-000068920000}"/>
    <cellStyle name="Comma 7 6 2 5 2" xfId="47458" xr:uid="{00000000-0005-0000-0000-000069920000}"/>
    <cellStyle name="Comma 7 6 2 6" xfId="32048" xr:uid="{00000000-0005-0000-0000-00006A920000}"/>
    <cellStyle name="Comma 7 6 3" xfId="1855" xr:uid="{00000000-0005-0000-0000-00006B920000}"/>
    <cellStyle name="Comma 7 6 3 2" xfId="3754" xr:uid="{00000000-0005-0000-0000-00006C920000}"/>
    <cellStyle name="Comma 7 6 3 2 2" xfId="7557" xr:uid="{00000000-0005-0000-0000-00006D920000}"/>
    <cellStyle name="Comma 7 6 3 2 2 2" xfId="15367" xr:uid="{00000000-0005-0000-0000-00006E920000}"/>
    <cellStyle name="Comma 7 6 3 2 2 2 2" xfId="30778" xr:uid="{00000000-0005-0000-0000-00006F920000}"/>
    <cellStyle name="Comma 7 6 3 2 2 2 2 2" xfId="61602" xr:uid="{00000000-0005-0000-0000-000070920000}"/>
    <cellStyle name="Comma 7 6 3 2 2 2 3" xfId="46192" xr:uid="{00000000-0005-0000-0000-000071920000}"/>
    <cellStyle name="Comma 7 6 3 2 2 3" xfId="22969" xr:uid="{00000000-0005-0000-0000-000072920000}"/>
    <cellStyle name="Comma 7 6 3 2 2 3 2" xfId="53793" xr:uid="{00000000-0005-0000-0000-000073920000}"/>
    <cellStyle name="Comma 7 6 3 2 2 4" xfId="38383" xr:uid="{00000000-0005-0000-0000-000074920000}"/>
    <cellStyle name="Comma 7 6 3 2 3" xfId="11564" xr:uid="{00000000-0005-0000-0000-000075920000}"/>
    <cellStyle name="Comma 7 6 3 2 3 2" xfId="26975" xr:uid="{00000000-0005-0000-0000-000076920000}"/>
    <cellStyle name="Comma 7 6 3 2 3 2 2" xfId="57799" xr:uid="{00000000-0005-0000-0000-000077920000}"/>
    <cellStyle name="Comma 7 6 3 2 3 3" xfId="42389" xr:uid="{00000000-0005-0000-0000-000078920000}"/>
    <cellStyle name="Comma 7 6 3 2 4" xfId="19166" xr:uid="{00000000-0005-0000-0000-000079920000}"/>
    <cellStyle name="Comma 7 6 3 2 4 2" xfId="49990" xr:uid="{00000000-0005-0000-0000-00007A920000}"/>
    <cellStyle name="Comma 7 6 3 2 5" xfId="34580" xr:uid="{00000000-0005-0000-0000-00007B920000}"/>
    <cellStyle name="Comma 7 6 3 3" xfId="5658" xr:uid="{00000000-0005-0000-0000-00007C920000}"/>
    <cellStyle name="Comma 7 6 3 3 2" xfId="13468" xr:uid="{00000000-0005-0000-0000-00007D920000}"/>
    <cellStyle name="Comma 7 6 3 3 2 2" xfId="28879" xr:uid="{00000000-0005-0000-0000-00007E920000}"/>
    <cellStyle name="Comma 7 6 3 3 2 2 2" xfId="59703" xr:uid="{00000000-0005-0000-0000-00007F920000}"/>
    <cellStyle name="Comma 7 6 3 3 2 3" xfId="44293" xr:uid="{00000000-0005-0000-0000-000080920000}"/>
    <cellStyle name="Comma 7 6 3 3 3" xfId="21070" xr:uid="{00000000-0005-0000-0000-000081920000}"/>
    <cellStyle name="Comma 7 6 3 3 3 2" xfId="51894" xr:uid="{00000000-0005-0000-0000-000082920000}"/>
    <cellStyle name="Comma 7 6 3 3 4" xfId="36484" xr:uid="{00000000-0005-0000-0000-000083920000}"/>
    <cellStyle name="Comma 7 6 3 4" xfId="9665" xr:uid="{00000000-0005-0000-0000-000084920000}"/>
    <cellStyle name="Comma 7 6 3 4 2" xfId="25076" xr:uid="{00000000-0005-0000-0000-000085920000}"/>
    <cellStyle name="Comma 7 6 3 4 2 2" xfId="55900" xr:uid="{00000000-0005-0000-0000-000086920000}"/>
    <cellStyle name="Comma 7 6 3 4 3" xfId="40490" xr:uid="{00000000-0005-0000-0000-000087920000}"/>
    <cellStyle name="Comma 7 6 3 5" xfId="17267" xr:uid="{00000000-0005-0000-0000-000088920000}"/>
    <cellStyle name="Comma 7 6 3 5 2" xfId="48091" xr:uid="{00000000-0005-0000-0000-000089920000}"/>
    <cellStyle name="Comma 7 6 3 6" xfId="32681" xr:uid="{00000000-0005-0000-0000-00008A920000}"/>
    <cellStyle name="Comma 7 6 4" xfId="2488" xr:uid="{00000000-0005-0000-0000-00008B920000}"/>
    <cellStyle name="Comma 7 6 4 2" xfId="6291" xr:uid="{00000000-0005-0000-0000-00008C920000}"/>
    <cellStyle name="Comma 7 6 4 2 2" xfId="14101" xr:uid="{00000000-0005-0000-0000-00008D920000}"/>
    <cellStyle name="Comma 7 6 4 2 2 2" xfId="29512" xr:uid="{00000000-0005-0000-0000-00008E920000}"/>
    <cellStyle name="Comma 7 6 4 2 2 2 2" xfId="60336" xr:uid="{00000000-0005-0000-0000-00008F920000}"/>
    <cellStyle name="Comma 7 6 4 2 2 3" xfId="44926" xr:uid="{00000000-0005-0000-0000-000090920000}"/>
    <cellStyle name="Comma 7 6 4 2 3" xfId="21703" xr:uid="{00000000-0005-0000-0000-000091920000}"/>
    <cellStyle name="Comma 7 6 4 2 3 2" xfId="52527" xr:uid="{00000000-0005-0000-0000-000092920000}"/>
    <cellStyle name="Comma 7 6 4 2 4" xfId="37117" xr:uid="{00000000-0005-0000-0000-000093920000}"/>
    <cellStyle name="Comma 7 6 4 3" xfId="10298" xr:uid="{00000000-0005-0000-0000-000094920000}"/>
    <cellStyle name="Comma 7 6 4 3 2" xfId="25709" xr:uid="{00000000-0005-0000-0000-000095920000}"/>
    <cellStyle name="Comma 7 6 4 3 2 2" xfId="56533" xr:uid="{00000000-0005-0000-0000-000096920000}"/>
    <cellStyle name="Comma 7 6 4 3 3" xfId="41123" xr:uid="{00000000-0005-0000-0000-000097920000}"/>
    <cellStyle name="Comma 7 6 4 4" xfId="17900" xr:uid="{00000000-0005-0000-0000-000098920000}"/>
    <cellStyle name="Comma 7 6 4 4 2" xfId="48724" xr:uid="{00000000-0005-0000-0000-000099920000}"/>
    <cellStyle name="Comma 7 6 4 5" xfId="33314" xr:uid="{00000000-0005-0000-0000-00009A920000}"/>
    <cellStyle name="Comma 7 6 5" xfId="4392" xr:uid="{00000000-0005-0000-0000-00009B920000}"/>
    <cellStyle name="Comma 7 6 5 2" xfId="12202" xr:uid="{00000000-0005-0000-0000-00009C920000}"/>
    <cellStyle name="Comma 7 6 5 2 2" xfId="27613" xr:uid="{00000000-0005-0000-0000-00009D920000}"/>
    <cellStyle name="Comma 7 6 5 2 2 2" xfId="58437" xr:uid="{00000000-0005-0000-0000-00009E920000}"/>
    <cellStyle name="Comma 7 6 5 2 3" xfId="43027" xr:uid="{00000000-0005-0000-0000-00009F920000}"/>
    <cellStyle name="Comma 7 6 5 3" xfId="19804" xr:uid="{00000000-0005-0000-0000-0000A0920000}"/>
    <cellStyle name="Comma 7 6 5 3 2" xfId="50628" xr:uid="{00000000-0005-0000-0000-0000A1920000}"/>
    <cellStyle name="Comma 7 6 5 4" xfId="35218" xr:uid="{00000000-0005-0000-0000-0000A2920000}"/>
    <cellStyle name="Comma 7 6 6" xfId="8399" xr:uid="{00000000-0005-0000-0000-0000A3920000}"/>
    <cellStyle name="Comma 7 6 6 2" xfId="23810" xr:uid="{00000000-0005-0000-0000-0000A4920000}"/>
    <cellStyle name="Comma 7 6 6 2 2" xfId="54634" xr:uid="{00000000-0005-0000-0000-0000A5920000}"/>
    <cellStyle name="Comma 7 6 6 3" xfId="39224" xr:uid="{00000000-0005-0000-0000-0000A6920000}"/>
    <cellStyle name="Comma 7 6 7" xfId="16001" xr:uid="{00000000-0005-0000-0000-0000A7920000}"/>
    <cellStyle name="Comma 7 6 7 2" xfId="46825" xr:uid="{00000000-0005-0000-0000-0000A8920000}"/>
    <cellStyle name="Comma 7 6 8" xfId="31415" xr:uid="{00000000-0005-0000-0000-0000A9920000}"/>
    <cellStyle name="Comma 7 7" xfId="380" xr:uid="{00000000-0005-0000-0000-0000AA920000}"/>
    <cellStyle name="Comma 7 7 2" xfId="1013" xr:uid="{00000000-0005-0000-0000-0000AB920000}"/>
    <cellStyle name="Comma 7 7 2 2" xfId="2912" xr:uid="{00000000-0005-0000-0000-0000AC920000}"/>
    <cellStyle name="Comma 7 7 2 2 2" xfId="6715" xr:uid="{00000000-0005-0000-0000-0000AD920000}"/>
    <cellStyle name="Comma 7 7 2 2 2 2" xfId="14525" xr:uid="{00000000-0005-0000-0000-0000AE920000}"/>
    <cellStyle name="Comma 7 7 2 2 2 2 2" xfId="29936" xr:uid="{00000000-0005-0000-0000-0000AF920000}"/>
    <cellStyle name="Comma 7 7 2 2 2 2 2 2" xfId="60760" xr:uid="{00000000-0005-0000-0000-0000B0920000}"/>
    <cellStyle name="Comma 7 7 2 2 2 2 3" xfId="45350" xr:uid="{00000000-0005-0000-0000-0000B1920000}"/>
    <cellStyle name="Comma 7 7 2 2 2 3" xfId="22127" xr:uid="{00000000-0005-0000-0000-0000B2920000}"/>
    <cellStyle name="Comma 7 7 2 2 2 3 2" xfId="52951" xr:uid="{00000000-0005-0000-0000-0000B3920000}"/>
    <cellStyle name="Comma 7 7 2 2 2 4" xfId="37541" xr:uid="{00000000-0005-0000-0000-0000B4920000}"/>
    <cellStyle name="Comma 7 7 2 2 3" xfId="10722" xr:uid="{00000000-0005-0000-0000-0000B5920000}"/>
    <cellStyle name="Comma 7 7 2 2 3 2" xfId="26133" xr:uid="{00000000-0005-0000-0000-0000B6920000}"/>
    <cellStyle name="Comma 7 7 2 2 3 2 2" xfId="56957" xr:uid="{00000000-0005-0000-0000-0000B7920000}"/>
    <cellStyle name="Comma 7 7 2 2 3 3" xfId="41547" xr:uid="{00000000-0005-0000-0000-0000B8920000}"/>
    <cellStyle name="Comma 7 7 2 2 4" xfId="18324" xr:uid="{00000000-0005-0000-0000-0000B9920000}"/>
    <cellStyle name="Comma 7 7 2 2 4 2" xfId="49148" xr:uid="{00000000-0005-0000-0000-0000BA920000}"/>
    <cellStyle name="Comma 7 7 2 2 5" xfId="33738" xr:uid="{00000000-0005-0000-0000-0000BB920000}"/>
    <cellStyle name="Comma 7 7 2 3" xfId="4816" xr:uid="{00000000-0005-0000-0000-0000BC920000}"/>
    <cellStyle name="Comma 7 7 2 3 2" xfId="12626" xr:uid="{00000000-0005-0000-0000-0000BD920000}"/>
    <cellStyle name="Comma 7 7 2 3 2 2" xfId="28037" xr:uid="{00000000-0005-0000-0000-0000BE920000}"/>
    <cellStyle name="Comma 7 7 2 3 2 2 2" xfId="58861" xr:uid="{00000000-0005-0000-0000-0000BF920000}"/>
    <cellStyle name="Comma 7 7 2 3 2 3" xfId="43451" xr:uid="{00000000-0005-0000-0000-0000C0920000}"/>
    <cellStyle name="Comma 7 7 2 3 3" xfId="20228" xr:uid="{00000000-0005-0000-0000-0000C1920000}"/>
    <cellStyle name="Comma 7 7 2 3 3 2" xfId="51052" xr:uid="{00000000-0005-0000-0000-0000C2920000}"/>
    <cellStyle name="Comma 7 7 2 3 4" xfId="35642" xr:uid="{00000000-0005-0000-0000-0000C3920000}"/>
    <cellStyle name="Comma 7 7 2 4" xfId="8823" xr:uid="{00000000-0005-0000-0000-0000C4920000}"/>
    <cellStyle name="Comma 7 7 2 4 2" xfId="24234" xr:uid="{00000000-0005-0000-0000-0000C5920000}"/>
    <cellStyle name="Comma 7 7 2 4 2 2" xfId="55058" xr:uid="{00000000-0005-0000-0000-0000C6920000}"/>
    <cellStyle name="Comma 7 7 2 4 3" xfId="39648" xr:uid="{00000000-0005-0000-0000-0000C7920000}"/>
    <cellStyle name="Comma 7 7 2 5" xfId="16425" xr:uid="{00000000-0005-0000-0000-0000C8920000}"/>
    <cellStyle name="Comma 7 7 2 5 2" xfId="47249" xr:uid="{00000000-0005-0000-0000-0000C9920000}"/>
    <cellStyle name="Comma 7 7 2 6" xfId="31839" xr:uid="{00000000-0005-0000-0000-0000CA920000}"/>
    <cellStyle name="Comma 7 7 3" xfId="1646" xr:uid="{00000000-0005-0000-0000-0000CB920000}"/>
    <cellStyle name="Comma 7 7 3 2" xfId="3545" xr:uid="{00000000-0005-0000-0000-0000CC920000}"/>
    <cellStyle name="Comma 7 7 3 2 2" xfId="7348" xr:uid="{00000000-0005-0000-0000-0000CD920000}"/>
    <cellStyle name="Comma 7 7 3 2 2 2" xfId="15158" xr:uid="{00000000-0005-0000-0000-0000CE920000}"/>
    <cellStyle name="Comma 7 7 3 2 2 2 2" xfId="30569" xr:uid="{00000000-0005-0000-0000-0000CF920000}"/>
    <cellStyle name="Comma 7 7 3 2 2 2 2 2" xfId="61393" xr:uid="{00000000-0005-0000-0000-0000D0920000}"/>
    <cellStyle name="Comma 7 7 3 2 2 2 3" xfId="45983" xr:uid="{00000000-0005-0000-0000-0000D1920000}"/>
    <cellStyle name="Comma 7 7 3 2 2 3" xfId="22760" xr:uid="{00000000-0005-0000-0000-0000D2920000}"/>
    <cellStyle name="Comma 7 7 3 2 2 3 2" xfId="53584" xr:uid="{00000000-0005-0000-0000-0000D3920000}"/>
    <cellStyle name="Comma 7 7 3 2 2 4" xfId="38174" xr:uid="{00000000-0005-0000-0000-0000D4920000}"/>
    <cellStyle name="Comma 7 7 3 2 3" xfId="11355" xr:uid="{00000000-0005-0000-0000-0000D5920000}"/>
    <cellStyle name="Comma 7 7 3 2 3 2" xfId="26766" xr:uid="{00000000-0005-0000-0000-0000D6920000}"/>
    <cellStyle name="Comma 7 7 3 2 3 2 2" xfId="57590" xr:uid="{00000000-0005-0000-0000-0000D7920000}"/>
    <cellStyle name="Comma 7 7 3 2 3 3" xfId="42180" xr:uid="{00000000-0005-0000-0000-0000D8920000}"/>
    <cellStyle name="Comma 7 7 3 2 4" xfId="18957" xr:uid="{00000000-0005-0000-0000-0000D9920000}"/>
    <cellStyle name="Comma 7 7 3 2 4 2" xfId="49781" xr:uid="{00000000-0005-0000-0000-0000DA920000}"/>
    <cellStyle name="Comma 7 7 3 2 5" xfId="34371" xr:uid="{00000000-0005-0000-0000-0000DB920000}"/>
    <cellStyle name="Comma 7 7 3 3" xfId="5449" xr:uid="{00000000-0005-0000-0000-0000DC920000}"/>
    <cellStyle name="Comma 7 7 3 3 2" xfId="13259" xr:uid="{00000000-0005-0000-0000-0000DD920000}"/>
    <cellStyle name="Comma 7 7 3 3 2 2" xfId="28670" xr:uid="{00000000-0005-0000-0000-0000DE920000}"/>
    <cellStyle name="Comma 7 7 3 3 2 2 2" xfId="59494" xr:uid="{00000000-0005-0000-0000-0000DF920000}"/>
    <cellStyle name="Comma 7 7 3 3 2 3" xfId="44084" xr:uid="{00000000-0005-0000-0000-0000E0920000}"/>
    <cellStyle name="Comma 7 7 3 3 3" xfId="20861" xr:uid="{00000000-0005-0000-0000-0000E1920000}"/>
    <cellStyle name="Comma 7 7 3 3 3 2" xfId="51685" xr:uid="{00000000-0005-0000-0000-0000E2920000}"/>
    <cellStyle name="Comma 7 7 3 3 4" xfId="36275" xr:uid="{00000000-0005-0000-0000-0000E3920000}"/>
    <cellStyle name="Comma 7 7 3 4" xfId="9456" xr:uid="{00000000-0005-0000-0000-0000E4920000}"/>
    <cellStyle name="Comma 7 7 3 4 2" xfId="24867" xr:uid="{00000000-0005-0000-0000-0000E5920000}"/>
    <cellStyle name="Comma 7 7 3 4 2 2" xfId="55691" xr:uid="{00000000-0005-0000-0000-0000E6920000}"/>
    <cellStyle name="Comma 7 7 3 4 3" xfId="40281" xr:uid="{00000000-0005-0000-0000-0000E7920000}"/>
    <cellStyle name="Comma 7 7 3 5" xfId="17058" xr:uid="{00000000-0005-0000-0000-0000E8920000}"/>
    <cellStyle name="Comma 7 7 3 5 2" xfId="47882" xr:uid="{00000000-0005-0000-0000-0000E9920000}"/>
    <cellStyle name="Comma 7 7 3 6" xfId="32472" xr:uid="{00000000-0005-0000-0000-0000EA920000}"/>
    <cellStyle name="Comma 7 7 4" xfId="2279" xr:uid="{00000000-0005-0000-0000-0000EB920000}"/>
    <cellStyle name="Comma 7 7 4 2" xfId="6082" xr:uid="{00000000-0005-0000-0000-0000EC920000}"/>
    <cellStyle name="Comma 7 7 4 2 2" xfId="13892" xr:uid="{00000000-0005-0000-0000-0000ED920000}"/>
    <cellStyle name="Comma 7 7 4 2 2 2" xfId="29303" xr:uid="{00000000-0005-0000-0000-0000EE920000}"/>
    <cellStyle name="Comma 7 7 4 2 2 2 2" xfId="60127" xr:uid="{00000000-0005-0000-0000-0000EF920000}"/>
    <cellStyle name="Comma 7 7 4 2 2 3" xfId="44717" xr:uid="{00000000-0005-0000-0000-0000F0920000}"/>
    <cellStyle name="Comma 7 7 4 2 3" xfId="21494" xr:uid="{00000000-0005-0000-0000-0000F1920000}"/>
    <cellStyle name="Comma 7 7 4 2 3 2" xfId="52318" xr:uid="{00000000-0005-0000-0000-0000F2920000}"/>
    <cellStyle name="Comma 7 7 4 2 4" xfId="36908" xr:uid="{00000000-0005-0000-0000-0000F3920000}"/>
    <cellStyle name="Comma 7 7 4 3" xfId="10089" xr:uid="{00000000-0005-0000-0000-0000F4920000}"/>
    <cellStyle name="Comma 7 7 4 3 2" xfId="25500" xr:uid="{00000000-0005-0000-0000-0000F5920000}"/>
    <cellStyle name="Comma 7 7 4 3 2 2" xfId="56324" xr:uid="{00000000-0005-0000-0000-0000F6920000}"/>
    <cellStyle name="Comma 7 7 4 3 3" xfId="40914" xr:uid="{00000000-0005-0000-0000-0000F7920000}"/>
    <cellStyle name="Comma 7 7 4 4" xfId="17691" xr:uid="{00000000-0005-0000-0000-0000F8920000}"/>
    <cellStyle name="Comma 7 7 4 4 2" xfId="48515" xr:uid="{00000000-0005-0000-0000-0000F9920000}"/>
    <cellStyle name="Comma 7 7 4 5" xfId="33105" xr:uid="{00000000-0005-0000-0000-0000FA920000}"/>
    <cellStyle name="Comma 7 7 5" xfId="4183" xr:uid="{00000000-0005-0000-0000-0000FB920000}"/>
    <cellStyle name="Comma 7 7 5 2" xfId="11993" xr:uid="{00000000-0005-0000-0000-0000FC920000}"/>
    <cellStyle name="Comma 7 7 5 2 2" xfId="27404" xr:uid="{00000000-0005-0000-0000-0000FD920000}"/>
    <cellStyle name="Comma 7 7 5 2 2 2" xfId="58228" xr:uid="{00000000-0005-0000-0000-0000FE920000}"/>
    <cellStyle name="Comma 7 7 5 2 3" xfId="42818" xr:uid="{00000000-0005-0000-0000-0000FF920000}"/>
    <cellStyle name="Comma 7 7 5 3" xfId="19595" xr:uid="{00000000-0005-0000-0000-000000930000}"/>
    <cellStyle name="Comma 7 7 5 3 2" xfId="50419" xr:uid="{00000000-0005-0000-0000-000001930000}"/>
    <cellStyle name="Comma 7 7 5 4" xfId="35009" xr:uid="{00000000-0005-0000-0000-000002930000}"/>
    <cellStyle name="Comma 7 7 6" xfId="8190" xr:uid="{00000000-0005-0000-0000-000003930000}"/>
    <cellStyle name="Comma 7 7 6 2" xfId="23601" xr:uid="{00000000-0005-0000-0000-000004930000}"/>
    <cellStyle name="Comma 7 7 6 2 2" xfId="54425" xr:uid="{00000000-0005-0000-0000-000005930000}"/>
    <cellStyle name="Comma 7 7 6 3" xfId="39015" xr:uid="{00000000-0005-0000-0000-000006930000}"/>
    <cellStyle name="Comma 7 7 7" xfId="15792" xr:uid="{00000000-0005-0000-0000-000007930000}"/>
    <cellStyle name="Comma 7 7 7 2" xfId="46616" xr:uid="{00000000-0005-0000-0000-000008930000}"/>
    <cellStyle name="Comma 7 7 8" xfId="31206" xr:uid="{00000000-0005-0000-0000-000009930000}"/>
    <cellStyle name="Comma 7 8" xfId="800" xr:uid="{00000000-0005-0000-0000-00000A930000}"/>
    <cellStyle name="Comma 7 8 2" xfId="2699" xr:uid="{00000000-0005-0000-0000-00000B930000}"/>
    <cellStyle name="Comma 7 8 2 2" xfId="6502" xr:uid="{00000000-0005-0000-0000-00000C930000}"/>
    <cellStyle name="Comma 7 8 2 2 2" xfId="14312" xr:uid="{00000000-0005-0000-0000-00000D930000}"/>
    <cellStyle name="Comma 7 8 2 2 2 2" xfId="29723" xr:uid="{00000000-0005-0000-0000-00000E930000}"/>
    <cellStyle name="Comma 7 8 2 2 2 2 2" xfId="60547" xr:uid="{00000000-0005-0000-0000-00000F930000}"/>
    <cellStyle name="Comma 7 8 2 2 2 3" xfId="45137" xr:uid="{00000000-0005-0000-0000-000010930000}"/>
    <cellStyle name="Comma 7 8 2 2 3" xfId="21914" xr:uid="{00000000-0005-0000-0000-000011930000}"/>
    <cellStyle name="Comma 7 8 2 2 3 2" xfId="52738" xr:uid="{00000000-0005-0000-0000-000012930000}"/>
    <cellStyle name="Comma 7 8 2 2 4" xfId="37328" xr:uid="{00000000-0005-0000-0000-000013930000}"/>
    <cellStyle name="Comma 7 8 2 3" xfId="10509" xr:uid="{00000000-0005-0000-0000-000014930000}"/>
    <cellStyle name="Comma 7 8 2 3 2" xfId="25920" xr:uid="{00000000-0005-0000-0000-000015930000}"/>
    <cellStyle name="Comma 7 8 2 3 2 2" xfId="56744" xr:uid="{00000000-0005-0000-0000-000016930000}"/>
    <cellStyle name="Comma 7 8 2 3 3" xfId="41334" xr:uid="{00000000-0005-0000-0000-000017930000}"/>
    <cellStyle name="Comma 7 8 2 4" xfId="18111" xr:uid="{00000000-0005-0000-0000-000018930000}"/>
    <cellStyle name="Comma 7 8 2 4 2" xfId="48935" xr:uid="{00000000-0005-0000-0000-000019930000}"/>
    <cellStyle name="Comma 7 8 2 5" xfId="33525" xr:uid="{00000000-0005-0000-0000-00001A930000}"/>
    <cellStyle name="Comma 7 8 3" xfId="4603" xr:uid="{00000000-0005-0000-0000-00001B930000}"/>
    <cellStyle name="Comma 7 8 3 2" xfId="12413" xr:uid="{00000000-0005-0000-0000-00001C930000}"/>
    <cellStyle name="Comma 7 8 3 2 2" xfId="27824" xr:uid="{00000000-0005-0000-0000-00001D930000}"/>
    <cellStyle name="Comma 7 8 3 2 2 2" xfId="58648" xr:uid="{00000000-0005-0000-0000-00001E930000}"/>
    <cellStyle name="Comma 7 8 3 2 3" xfId="43238" xr:uid="{00000000-0005-0000-0000-00001F930000}"/>
    <cellStyle name="Comma 7 8 3 3" xfId="20015" xr:uid="{00000000-0005-0000-0000-000020930000}"/>
    <cellStyle name="Comma 7 8 3 3 2" xfId="50839" xr:uid="{00000000-0005-0000-0000-000021930000}"/>
    <cellStyle name="Comma 7 8 3 4" xfId="35429" xr:uid="{00000000-0005-0000-0000-000022930000}"/>
    <cellStyle name="Comma 7 8 4" xfId="8610" xr:uid="{00000000-0005-0000-0000-000023930000}"/>
    <cellStyle name="Comma 7 8 4 2" xfId="24021" xr:uid="{00000000-0005-0000-0000-000024930000}"/>
    <cellStyle name="Comma 7 8 4 2 2" xfId="54845" xr:uid="{00000000-0005-0000-0000-000025930000}"/>
    <cellStyle name="Comma 7 8 4 3" xfId="39435" xr:uid="{00000000-0005-0000-0000-000026930000}"/>
    <cellStyle name="Comma 7 8 5" xfId="16212" xr:uid="{00000000-0005-0000-0000-000027930000}"/>
    <cellStyle name="Comma 7 8 5 2" xfId="47036" xr:uid="{00000000-0005-0000-0000-000028930000}"/>
    <cellStyle name="Comma 7 8 6" xfId="31626" xr:uid="{00000000-0005-0000-0000-000029930000}"/>
    <cellStyle name="Comma 7 9" xfId="1433" xr:uid="{00000000-0005-0000-0000-00002A930000}"/>
    <cellStyle name="Comma 7 9 2" xfId="3332" xr:uid="{00000000-0005-0000-0000-00002B930000}"/>
    <cellStyle name="Comma 7 9 2 2" xfId="7135" xr:uid="{00000000-0005-0000-0000-00002C930000}"/>
    <cellStyle name="Comma 7 9 2 2 2" xfId="14945" xr:uid="{00000000-0005-0000-0000-00002D930000}"/>
    <cellStyle name="Comma 7 9 2 2 2 2" xfId="30356" xr:uid="{00000000-0005-0000-0000-00002E930000}"/>
    <cellStyle name="Comma 7 9 2 2 2 2 2" xfId="61180" xr:uid="{00000000-0005-0000-0000-00002F930000}"/>
    <cellStyle name="Comma 7 9 2 2 2 3" xfId="45770" xr:uid="{00000000-0005-0000-0000-000030930000}"/>
    <cellStyle name="Comma 7 9 2 2 3" xfId="22547" xr:uid="{00000000-0005-0000-0000-000031930000}"/>
    <cellStyle name="Comma 7 9 2 2 3 2" xfId="53371" xr:uid="{00000000-0005-0000-0000-000032930000}"/>
    <cellStyle name="Comma 7 9 2 2 4" xfId="37961" xr:uid="{00000000-0005-0000-0000-000033930000}"/>
    <cellStyle name="Comma 7 9 2 3" xfId="11142" xr:uid="{00000000-0005-0000-0000-000034930000}"/>
    <cellStyle name="Comma 7 9 2 3 2" xfId="26553" xr:uid="{00000000-0005-0000-0000-000035930000}"/>
    <cellStyle name="Comma 7 9 2 3 2 2" xfId="57377" xr:uid="{00000000-0005-0000-0000-000036930000}"/>
    <cellStyle name="Comma 7 9 2 3 3" xfId="41967" xr:uid="{00000000-0005-0000-0000-000037930000}"/>
    <cellStyle name="Comma 7 9 2 4" xfId="18744" xr:uid="{00000000-0005-0000-0000-000038930000}"/>
    <cellStyle name="Comma 7 9 2 4 2" xfId="49568" xr:uid="{00000000-0005-0000-0000-000039930000}"/>
    <cellStyle name="Comma 7 9 2 5" xfId="34158" xr:uid="{00000000-0005-0000-0000-00003A930000}"/>
    <cellStyle name="Comma 7 9 3" xfId="5236" xr:uid="{00000000-0005-0000-0000-00003B930000}"/>
    <cellStyle name="Comma 7 9 3 2" xfId="13046" xr:uid="{00000000-0005-0000-0000-00003C930000}"/>
    <cellStyle name="Comma 7 9 3 2 2" xfId="28457" xr:uid="{00000000-0005-0000-0000-00003D930000}"/>
    <cellStyle name="Comma 7 9 3 2 2 2" xfId="59281" xr:uid="{00000000-0005-0000-0000-00003E930000}"/>
    <cellStyle name="Comma 7 9 3 2 3" xfId="43871" xr:uid="{00000000-0005-0000-0000-00003F930000}"/>
    <cellStyle name="Comma 7 9 3 3" xfId="20648" xr:uid="{00000000-0005-0000-0000-000040930000}"/>
    <cellStyle name="Comma 7 9 3 3 2" xfId="51472" xr:uid="{00000000-0005-0000-0000-000041930000}"/>
    <cellStyle name="Comma 7 9 3 4" xfId="36062" xr:uid="{00000000-0005-0000-0000-000042930000}"/>
    <cellStyle name="Comma 7 9 4" xfId="9243" xr:uid="{00000000-0005-0000-0000-000043930000}"/>
    <cellStyle name="Comma 7 9 4 2" xfId="24654" xr:uid="{00000000-0005-0000-0000-000044930000}"/>
    <cellStyle name="Comma 7 9 4 2 2" xfId="55478" xr:uid="{00000000-0005-0000-0000-000045930000}"/>
    <cellStyle name="Comma 7 9 4 3" xfId="40068" xr:uid="{00000000-0005-0000-0000-000046930000}"/>
    <cellStyle name="Comma 7 9 5" xfId="16845" xr:uid="{00000000-0005-0000-0000-000047930000}"/>
    <cellStyle name="Comma 7 9 5 2" xfId="47669" xr:uid="{00000000-0005-0000-0000-000048930000}"/>
    <cellStyle name="Comma 7 9 6" xfId="32259" xr:uid="{00000000-0005-0000-0000-000049930000}"/>
    <cellStyle name="Comma 8" xfId="66" xr:uid="{00000000-0005-0000-0000-00004A930000}"/>
    <cellStyle name="Comma 8 10" xfId="3972" xr:uid="{00000000-0005-0000-0000-00004B930000}"/>
    <cellStyle name="Comma 8 10 2" xfId="11782" xr:uid="{00000000-0005-0000-0000-00004C930000}"/>
    <cellStyle name="Comma 8 10 2 2" xfId="27193" xr:uid="{00000000-0005-0000-0000-00004D930000}"/>
    <cellStyle name="Comma 8 10 2 2 2" xfId="58017" xr:uid="{00000000-0005-0000-0000-00004E930000}"/>
    <cellStyle name="Comma 8 10 2 3" xfId="42607" xr:uid="{00000000-0005-0000-0000-00004F930000}"/>
    <cellStyle name="Comma 8 10 3" xfId="19384" xr:uid="{00000000-0005-0000-0000-000050930000}"/>
    <cellStyle name="Comma 8 10 3 2" xfId="50208" xr:uid="{00000000-0005-0000-0000-000051930000}"/>
    <cellStyle name="Comma 8 10 4" xfId="34798" xr:uid="{00000000-0005-0000-0000-000052930000}"/>
    <cellStyle name="Comma 8 11" xfId="7979" xr:uid="{00000000-0005-0000-0000-000053930000}"/>
    <cellStyle name="Comma 8 11 2" xfId="23390" xr:uid="{00000000-0005-0000-0000-000054930000}"/>
    <cellStyle name="Comma 8 11 2 2" xfId="54214" xr:uid="{00000000-0005-0000-0000-000055930000}"/>
    <cellStyle name="Comma 8 11 3" xfId="38804" xr:uid="{00000000-0005-0000-0000-000056930000}"/>
    <cellStyle name="Comma 8 12" xfId="7770" xr:uid="{00000000-0005-0000-0000-000057930000}"/>
    <cellStyle name="Comma 8 12 2" xfId="23181" xr:uid="{00000000-0005-0000-0000-000058930000}"/>
    <cellStyle name="Comma 8 12 2 2" xfId="54005" xr:uid="{00000000-0005-0000-0000-000059930000}"/>
    <cellStyle name="Comma 8 12 3" xfId="38595" xr:uid="{00000000-0005-0000-0000-00005A930000}"/>
    <cellStyle name="Comma 8 13" xfId="15581" xr:uid="{00000000-0005-0000-0000-00005B930000}"/>
    <cellStyle name="Comma 8 13 2" xfId="46405" xr:uid="{00000000-0005-0000-0000-00005C930000}"/>
    <cellStyle name="Comma 8 14" xfId="30995" xr:uid="{00000000-0005-0000-0000-00005D930000}"/>
    <cellStyle name="Comma 8 15" xfId="168" xr:uid="{00000000-0005-0000-0000-00005E930000}"/>
    <cellStyle name="Comma 8 2" xfId="90" xr:uid="{00000000-0005-0000-0000-00005F930000}"/>
    <cellStyle name="Comma 8 2 10" xfId="7855" xr:uid="{00000000-0005-0000-0000-000060930000}"/>
    <cellStyle name="Comma 8 2 10 2" xfId="23266" xr:uid="{00000000-0005-0000-0000-000061930000}"/>
    <cellStyle name="Comma 8 2 10 2 2" xfId="54090" xr:uid="{00000000-0005-0000-0000-000062930000}"/>
    <cellStyle name="Comma 8 2 10 3" xfId="38680" xr:uid="{00000000-0005-0000-0000-000063930000}"/>
    <cellStyle name="Comma 8 2 11" xfId="15666" xr:uid="{00000000-0005-0000-0000-000064930000}"/>
    <cellStyle name="Comma 8 2 11 2" xfId="46490" xr:uid="{00000000-0005-0000-0000-000065930000}"/>
    <cellStyle name="Comma 8 2 12" xfId="31080" xr:uid="{00000000-0005-0000-0000-000066930000}"/>
    <cellStyle name="Comma 8 2 13" xfId="253" xr:uid="{00000000-0005-0000-0000-000067930000}"/>
    <cellStyle name="Comma 8 2 2" xfId="335" xr:uid="{00000000-0005-0000-0000-000068930000}"/>
    <cellStyle name="Comma 8 2 2 10" xfId="15748" xr:uid="{00000000-0005-0000-0000-000069930000}"/>
    <cellStyle name="Comma 8 2 2 10 2" xfId="46572" xr:uid="{00000000-0005-0000-0000-00006A930000}"/>
    <cellStyle name="Comma 8 2 2 11" xfId="31162" xr:uid="{00000000-0005-0000-0000-00006B930000}"/>
    <cellStyle name="Comma 8 2 2 2" xfId="758" xr:uid="{00000000-0005-0000-0000-00006C930000}"/>
    <cellStyle name="Comma 8 2 2 2 2" xfId="1391" xr:uid="{00000000-0005-0000-0000-00006D930000}"/>
    <cellStyle name="Comma 8 2 2 2 2 2" xfId="3290" xr:uid="{00000000-0005-0000-0000-00006E930000}"/>
    <cellStyle name="Comma 8 2 2 2 2 2 2" xfId="7093" xr:uid="{00000000-0005-0000-0000-00006F930000}"/>
    <cellStyle name="Comma 8 2 2 2 2 2 2 2" xfId="14903" xr:uid="{00000000-0005-0000-0000-000070930000}"/>
    <cellStyle name="Comma 8 2 2 2 2 2 2 2 2" xfId="30314" xr:uid="{00000000-0005-0000-0000-000071930000}"/>
    <cellStyle name="Comma 8 2 2 2 2 2 2 2 2 2" xfId="61138" xr:uid="{00000000-0005-0000-0000-000072930000}"/>
    <cellStyle name="Comma 8 2 2 2 2 2 2 2 3" xfId="45728" xr:uid="{00000000-0005-0000-0000-000073930000}"/>
    <cellStyle name="Comma 8 2 2 2 2 2 2 3" xfId="22505" xr:uid="{00000000-0005-0000-0000-000074930000}"/>
    <cellStyle name="Comma 8 2 2 2 2 2 2 3 2" xfId="53329" xr:uid="{00000000-0005-0000-0000-000075930000}"/>
    <cellStyle name="Comma 8 2 2 2 2 2 2 4" xfId="37919" xr:uid="{00000000-0005-0000-0000-000076930000}"/>
    <cellStyle name="Comma 8 2 2 2 2 2 3" xfId="11100" xr:uid="{00000000-0005-0000-0000-000077930000}"/>
    <cellStyle name="Comma 8 2 2 2 2 2 3 2" xfId="26511" xr:uid="{00000000-0005-0000-0000-000078930000}"/>
    <cellStyle name="Comma 8 2 2 2 2 2 3 2 2" xfId="57335" xr:uid="{00000000-0005-0000-0000-000079930000}"/>
    <cellStyle name="Comma 8 2 2 2 2 2 3 3" xfId="41925" xr:uid="{00000000-0005-0000-0000-00007A930000}"/>
    <cellStyle name="Comma 8 2 2 2 2 2 4" xfId="18702" xr:uid="{00000000-0005-0000-0000-00007B930000}"/>
    <cellStyle name="Comma 8 2 2 2 2 2 4 2" xfId="49526" xr:uid="{00000000-0005-0000-0000-00007C930000}"/>
    <cellStyle name="Comma 8 2 2 2 2 2 5" xfId="34116" xr:uid="{00000000-0005-0000-0000-00007D930000}"/>
    <cellStyle name="Comma 8 2 2 2 2 3" xfId="5194" xr:uid="{00000000-0005-0000-0000-00007E930000}"/>
    <cellStyle name="Comma 8 2 2 2 2 3 2" xfId="13004" xr:uid="{00000000-0005-0000-0000-00007F930000}"/>
    <cellStyle name="Comma 8 2 2 2 2 3 2 2" xfId="28415" xr:uid="{00000000-0005-0000-0000-000080930000}"/>
    <cellStyle name="Comma 8 2 2 2 2 3 2 2 2" xfId="59239" xr:uid="{00000000-0005-0000-0000-000081930000}"/>
    <cellStyle name="Comma 8 2 2 2 2 3 2 3" xfId="43829" xr:uid="{00000000-0005-0000-0000-000082930000}"/>
    <cellStyle name="Comma 8 2 2 2 2 3 3" xfId="20606" xr:uid="{00000000-0005-0000-0000-000083930000}"/>
    <cellStyle name="Comma 8 2 2 2 2 3 3 2" xfId="51430" xr:uid="{00000000-0005-0000-0000-000084930000}"/>
    <cellStyle name="Comma 8 2 2 2 2 3 4" xfId="36020" xr:uid="{00000000-0005-0000-0000-000085930000}"/>
    <cellStyle name="Comma 8 2 2 2 2 4" xfId="9201" xr:uid="{00000000-0005-0000-0000-000086930000}"/>
    <cellStyle name="Comma 8 2 2 2 2 4 2" xfId="24612" xr:uid="{00000000-0005-0000-0000-000087930000}"/>
    <cellStyle name="Comma 8 2 2 2 2 4 2 2" xfId="55436" xr:uid="{00000000-0005-0000-0000-000088930000}"/>
    <cellStyle name="Comma 8 2 2 2 2 4 3" xfId="40026" xr:uid="{00000000-0005-0000-0000-000089930000}"/>
    <cellStyle name="Comma 8 2 2 2 2 5" xfId="16803" xr:uid="{00000000-0005-0000-0000-00008A930000}"/>
    <cellStyle name="Comma 8 2 2 2 2 5 2" xfId="47627" xr:uid="{00000000-0005-0000-0000-00008B930000}"/>
    <cellStyle name="Comma 8 2 2 2 2 6" xfId="32217" xr:uid="{00000000-0005-0000-0000-00008C930000}"/>
    <cellStyle name="Comma 8 2 2 2 3" xfId="2024" xr:uid="{00000000-0005-0000-0000-00008D930000}"/>
    <cellStyle name="Comma 8 2 2 2 3 2" xfId="3923" xr:uid="{00000000-0005-0000-0000-00008E930000}"/>
    <cellStyle name="Comma 8 2 2 2 3 2 2" xfId="7726" xr:uid="{00000000-0005-0000-0000-00008F930000}"/>
    <cellStyle name="Comma 8 2 2 2 3 2 2 2" xfId="15536" xr:uid="{00000000-0005-0000-0000-000090930000}"/>
    <cellStyle name="Comma 8 2 2 2 3 2 2 2 2" xfId="30947" xr:uid="{00000000-0005-0000-0000-000091930000}"/>
    <cellStyle name="Comma 8 2 2 2 3 2 2 2 2 2" xfId="61771" xr:uid="{00000000-0005-0000-0000-000092930000}"/>
    <cellStyle name="Comma 8 2 2 2 3 2 2 2 3" xfId="46361" xr:uid="{00000000-0005-0000-0000-000093930000}"/>
    <cellStyle name="Comma 8 2 2 2 3 2 2 3" xfId="23138" xr:uid="{00000000-0005-0000-0000-000094930000}"/>
    <cellStyle name="Comma 8 2 2 2 3 2 2 3 2" xfId="53962" xr:uid="{00000000-0005-0000-0000-000095930000}"/>
    <cellStyle name="Comma 8 2 2 2 3 2 2 4" xfId="38552" xr:uid="{00000000-0005-0000-0000-000096930000}"/>
    <cellStyle name="Comma 8 2 2 2 3 2 3" xfId="11733" xr:uid="{00000000-0005-0000-0000-000097930000}"/>
    <cellStyle name="Comma 8 2 2 2 3 2 3 2" xfId="27144" xr:uid="{00000000-0005-0000-0000-000098930000}"/>
    <cellStyle name="Comma 8 2 2 2 3 2 3 2 2" xfId="57968" xr:uid="{00000000-0005-0000-0000-000099930000}"/>
    <cellStyle name="Comma 8 2 2 2 3 2 3 3" xfId="42558" xr:uid="{00000000-0005-0000-0000-00009A930000}"/>
    <cellStyle name="Comma 8 2 2 2 3 2 4" xfId="19335" xr:uid="{00000000-0005-0000-0000-00009B930000}"/>
    <cellStyle name="Comma 8 2 2 2 3 2 4 2" xfId="50159" xr:uid="{00000000-0005-0000-0000-00009C930000}"/>
    <cellStyle name="Comma 8 2 2 2 3 2 5" xfId="34749" xr:uid="{00000000-0005-0000-0000-00009D930000}"/>
    <cellStyle name="Comma 8 2 2 2 3 3" xfId="5827" xr:uid="{00000000-0005-0000-0000-00009E930000}"/>
    <cellStyle name="Comma 8 2 2 2 3 3 2" xfId="13637" xr:uid="{00000000-0005-0000-0000-00009F930000}"/>
    <cellStyle name="Comma 8 2 2 2 3 3 2 2" xfId="29048" xr:uid="{00000000-0005-0000-0000-0000A0930000}"/>
    <cellStyle name="Comma 8 2 2 2 3 3 2 2 2" xfId="59872" xr:uid="{00000000-0005-0000-0000-0000A1930000}"/>
    <cellStyle name="Comma 8 2 2 2 3 3 2 3" xfId="44462" xr:uid="{00000000-0005-0000-0000-0000A2930000}"/>
    <cellStyle name="Comma 8 2 2 2 3 3 3" xfId="21239" xr:uid="{00000000-0005-0000-0000-0000A3930000}"/>
    <cellStyle name="Comma 8 2 2 2 3 3 3 2" xfId="52063" xr:uid="{00000000-0005-0000-0000-0000A4930000}"/>
    <cellStyle name="Comma 8 2 2 2 3 3 4" xfId="36653" xr:uid="{00000000-0005-0000-0000-0000A5930000}"/>
    <cellStyle name="Comma 8 2 2 2 3 4" xfId="9834" xr:uid="{00000000-0005-0000-0000-0000A6930000}"/>
    <cellStyle name="Comma 8 2 2 2 3 4 2" xfId="25245" xr:uid="{00000000-0005-0000-0000-0000A7930000}"/>
    <cellStyle name="Comma 8 2 2 2 3 4 2 2" xfId="56069" xr:uid="{00000000-0005-0000-0000-0000A8930000}"/>
    <cellStyle name="Comma 8 2 2 2 3 4 3" xfId="40659" xr:uid="{00000000-0005-0000-0000-0000A9930000}"/>
    <cellStyle name="Comma 8 2 2 2 3 5" xfId="17436" xr:uid="{00000000-0005-0000-0000-0000AA930000}"/>
    <cellStyle name="Comma 8 2 2 2 3 5 2" xfId="48260" xr:uid="{00000000-0005-0000-0000-0000AB930000}"/>
    <cellStyle name="Comma 8 2 2 2 3 6" xfId="32850" xr:uid="{00000000-0005-0000-0000-0000AC930000}"/>
    <cellStyle name="Comma 8 2 2 2 4" xfId="2657" xr:uid="{00000000-0005-0000-0000-0000AD930000}"/>
    <cellStyle name="Comma 8 2 2 2 4 2" xfId="6460" xr:uid="{00000000-0005-0000-0000-0000AE930000}"/>
    <cellStyle name="Comma 8 2 2 2 4 2 2" xfId="14270" xr:uid="{00000000-0005-0000-0000-0000AF930000}"/>
    <cellStyle name="Comma 8 2 2 2 4 2 2 2" xfId="29681" xr:uid="{00000000-0005-0000-0000-0000B0930000}"/>
    <cellStyle name="Comma 8 2 2 2 4 2 2 2 2" xfId="60505" xr:uid="{00000000-0005-0000-0000-0000B1930000}"/>
    <cellStyle name="Comma 8 2 2 2 4 2 2 3" xfId="45095" xr:uid="{00000000-0005-0000-0000-0000B2930000}"/>
    <cellStyle name="Comma 8 2 2 2 4 2 3" xfId="21872" xr:uid="{00000000-0005-0000-0000-0000B3930000}"/>
    <cellStyle name="Comma 8 2 2 2 4 2 3 2" xfId="52696" xr:uid="{00000000-0005-0000-0000-0000B4930000}"/>
    <cellStyle name="Comma 8 2 2 2 4 2 4" xfId="37286" xr:uid="{00000000-0005-0000-0000-0000B5930000}"/>
    <cellStyle name="Comma 8 2 2 2 4 3" xfId="10467" xr:uid="{00000000-0005-0000-0000-0000B6930000}"/>
    <cellStyle name="Comma 8 2 2 2 4 3 2" xfId="25878" xr:uid="{00000000-0005-0000-0000-0000B7930000}"/>
    <cellStyle name="Comma 8 2 2 2 4 3 2 2" xfId="56702" xr:uid="{00000000-0005-0000-0000-0000B8930000}"/>
    <cellStyle name="Comma 8 2 2 2 4 3 3" xfId="41292" xr:uid="{00000000-0005-0000-0000-0000B9930000}"/>
    <cellStyle name="Comma 8 2 2 2 4 4" xfId="18069" xr:uid="{00000000-0005-0000-0000-0000BA930000}"/>
    <cellStyle name="Comma 8 2 2 2 4 4 2" xfId="48893" xr:uid="{00000000-0005-0000-0000-0000BB930000}"/>
    <cellStyle name="Comma 8 2 2 2 4 5" xfId="33483" xr:uid="{00000000-0005-0000-0000-0000BC930000}"/>
    <cellStyle name="Comma 8 2 2 2 5" xfId="4561" xr:uid="{00000000-0005-0000-0000-0000BD930000}"/>
    <cellStyle name="Comma 8 2 2 2 5 2" xfId="12371" xr:uid="{00000000-0005-0000-0000-0000BE930000}"/>
    <cellStyle name="Comma 8 2 2 2 5 2 2" xfId="27782" xr:uid="{00000000-0005-0000-0000-0000BF930000}"/>
    <cellStyle name="Comma 8 2 2 2 5 2 2 2" xfId="58606" xr:uid="{00000000-0005-0000-0000-0000C0930000}"/>
    <cellStyle name="Comma 8 2 2 2 5 2 3" xfId="43196" xr:uid="{00000000-0005-0000-0000-0000C1930000}"/>
    <cellStyle name="Comma 8 2 2 2 5 3" xfId="19973" xr:uid="{00000000-0005-0000-0000-0000C2930000}"/>
    <cellStyle name="Comma 8 2 2 2 5 3 2" xfId="50797" xr:uid="{00000000-0005-0000-0000-0000C3930000}"/>
    <cellStyle name="Comma 8 2 2 2 5 4" xfId="35387" xr:uid="{00000000-0005-0000-0000-0000C4930000}"/>
    <cellStyle name="Comma 8 2 2 2 6" xfId="8568" xr:uid="{00000000-0005-0000-0000-0000C5930000}"/>
    <cellStyle name="Comma 8 2 2 2 6 2" xfId="23979" xr:uid="{00000000-0005-0000-0000-0000C6930000}"/>
    <cellStyle name="Comma 8 2 2 2 6 2 2" xfId="54803" xr:uid="{00000000-0005-0000-0000-0000C7930000}"/>
    <cellStyle name="Comma 8 2 2 2 6 3" xfId="39393" xr:uid="{00000000-0005-0000-0000-0000C8930000}"/>
    <cellStyle name="Comma 8 2 2 2 7" xfId="16170" xr:uid="{00000000-0005-0000-0000-0000C9930000}"/>
    <cellStyle name="Comma 8 2 2 2 7 2" xfId="46994" xr:uid="{00000000-0005-0000-0000-0000CA930000}"/>
    <cellStyle name="Comma 8 2 2 2 8" xfId="31584" xr:uid="{00000000-0005-0000-0000-0000CB930000}"/>
    <cellStyle name="Comma 8 2 2 3" xfId="549" xr:uid="{00000000-0005-0000-0000-0000CC930000}"/>
    <cellStyle name="Comma 8 2 2 3 2" xfId="1182" xr:uid="{00000000-0005-0000-0000-0000CD930000}"/>
    <cellStyle name="Comma 8 2 2 3 2 2" xfId="3081" xr:uid="{00000000-0005-0000-0000-0000CE930000}"/>
    <cellStyle name="Comma 8 2 2 3 2 2 2" xfId="6884" xr:uid="{00000000-0005-0000-0000-0000CF930000}"/>
    <cellStyle name="Comma 8 2 2 3 2 2 2 2" xfId="14694" xr:uid="{00000000-0005-0000-0000-0000D0930000}"/>
    <cellStyle name="Comma 8 2 2 3 2 2 2 2 2" xfId="30105" xr:uid="{00000000-0005-0000-0000-0000D1930000}"/>
    <cellStyle name="Comma 8 2 2 3 2 2 2 2 2 2" xfId="60929" xr:uid="{00000000-0005-0000-0000-0000D2930000}"/>
    <cellStyle name="Comma 8 2 2 3 2 2 2 2 3" xfId="45519" xr:uid="{00000000-0005-0000-0000-0000D3930000}"/>
    <cellStyle name="Comma 8 2 2 3 2 2 2 3" xfId="22296" xr:uid="{00000000-0005-0000-0000-0000D4930000}"/>
    <cellStyle name="Comma 8 2 2 3 2 2 2 3 2" xfId="53120" xr:uid="{00000000-0005-0000-0000-0000D5930000}"/>
    <cellStyle name="Comma 8 2 2 3 2 2 2 4" xfId="37710" xr:uid="{00000000-0005-0000-0000-0000D6930000}"/>
    <cellStyle name="Comma 8 2 2 3 2 2 3" xfId="10891" xr:uid="{00000000-0005-0000-0000-0000D7930000}"/>
    <cellStyle name="Comma 8 2 2 3 2 2 3 2" xfId="26302" xr:uid="{00000000-0005-0000-0000-0000D8930000}"/>
    <cellStyle name="Comma 8 2 2 3 2 2 3 2 2" xfId="57126" xr:uid="{00000000-0005-0000-0000-0000D9930000}"/>
    <cellStyle name="Comma 8 2 2 3 2 2 3 3" xfId="41716" xr:uid="{00000000-0005-0000-0000-0000DA930000}"/>
    <cellStyle name="Comma 8 2 2 3 2 2 4" xfId="18493" xr:uid="{00000000-0005-0000-0000-0000DB930000}"/>
    <cellStyle name="Comma 8 2 2 3 2 2 4 2" xfId="49317" xr:uid="{00000000-0005-0000-0000-0000DC930000}"/>
    <cellStyle name="Comma 8 2 2 3 2 2 5" xfId="33907" xr:uid="{00000000-0005-0000-0000-0000DD930000}"/>
    <cellStyle name="Comma 8 2 2 3 2 3" xfId="4985" xr:uid="{00000000-0005-0000-0000-0000DE930000}"/>
    <cellStyle name="Comma 8 2 2 3 2 3 2" xfId="12795" xr:uid="{00000000-0005-0000-0000-0000DF930000}"/>
    <cellStyle name="Comma 8 2 2 3 2 3 2 2" xfId="28206" xr:uid="{00000000-0005-0000-0000-0000E0930000}"/>
    <cellStyle name="Comma 8 2 2 3 2 3 2 2 2" xfId="59030" xr:uid="{00000000-0005-0000-0000-0000E1930000}"/>
    <cellStyle name="Comma 8 2 2 3 2 3 2 3" xfId="43620" xr:uid="{00000000-0005-0000-0000-0000E2930000}"/>
    <cellStyle name="Comma 8 2 2 3 2 3 3" xfId="20397" xr:uid="{00000000-0005-0000-0000-0000E3930000}"/>
    <cellStyle name="Comma 8 2 2 3 2 3 3 2" xfId="51221" xr:uid="{00000000-0005-0000-0000-0000E4930000}"/>
    <cellStyle name="Comma 8 2 2 3 2 3 4" xfId="35811" xr:uid="{00000000-0005-0000-0000-0000E5930000}"/>
    <cellStyle name="Comma 8 2 2 3 2 4" xfId="8992" xr:uid="{00000000-0005-0000-0000-0000E6930000}"/>
    <cellStyle name="Comma 8 2 2 3 2 4 2" xfId="24403" xr:uid="{00000000-0005-0000-0000-0000E7930000}"/>
    <cellStyle name="Comma 8 2 2 3 2 4 2 2" xfId="55227" xr:uid="{00000000-0005-0000-0000-0000E8930000}"/>
    <cellStyle name="Comma 8 2 2 3 2 4 3" xfId="39817" xr:uid="{00000000-0005-0000-0000-0000E9930000}"/>
    <cellStyle name="Comma 8 2 2 3 2 5" xfId="16594" xr:uid="{00000000-0005-0000-0000-0000EA930000}"/>
    <cellStyle name="Comma 8 2 2 3 2 5 2" xfId="47418" xr:uid="{00000000-0005-0000-0000-0000EB930000}"/>
    <cellStyle name="Comma 8 2 2 3 2 6" xfId="32008" xr:uid="{00000000-0005-0000-0000-0000EC930000}"/>
    <cellStyle name="Comma 8 2 2 3 3" xfId="1815" xr:uid="{00000000-0005-0000-0000-0000ED930000}"/>
    <cellStyle name="Comma 8 2 2 3 3 2" xfId="3714" xr:uid="{00000000-0005-0000-0000-0000EE930000}"/>
    <cellStyle name="Comma 8 2 2 3 3 2 2" xfId="7517" xr:uid="{00000000-0005-0000-0000-0000EF930000}"/>
    <cellStyle name="Comma 8 2 2 3 3 2 2 2" xfId="15327" xr:uid="{00000000-0005-0000-0000-0000F0930000}"/>
    <cellStyle name="Comma 8 2 2 3 3 2 2 2 2" xfId="30738" xr:uid="{00000000-0005-0000-0000-0000F1930000}"/>
    <cellStyle name="Comma 8 2 2 3 3 2 2 2 2 2" xfId="61562" xr:uid="{00000000-0005-0000-0000-0000F2930000}"/>
    <cellStyle name="Comma 8 2 2 3 3 2 2 2 3" xfId="46152" xr:uid="{00000000-0005-0000-0000-0000F3930000}"/>
    <cellStyle name="Comma 8 2 2 3 3 2 2 3" xfId="22929" xr:uid="{00000000-0005-0000-0000-0000F4930000}"/>
    <cellStyle name="Comma 8 2 2 3 3 2 2 3 2" xfId="53753" xr:uid="{00000000-0005-0000-0000-0000F5930000}"/>
    <cellStyle name="Comma 8 2 2 3 3 2 2 4" xfId="38343" xr:uid="{00000000-0005-0000-0000-0000F6930000}"/>
    <cellStyle name="Comma 8 2 2 3 3 2 3" xfId="11524" xr:uid="{00000000-0005-0000-0000-0000F7930000}"/>
    <cellStyle name="Comma 8 2 2 3 3 2 3 2" xfId="26935" xr:uid="{00000000-0005-0000-0000-0000F8930000}"/>
    <cellStyle name="Comma 8 2 2 3 3 2 3 2 2" xfId="57759" xr:uid="{00000000-0005-0000-0000-0000F9930000}"/>
    <cellStyle name="Comma 8 2 2 3 3 2 3 3" xfId="42349" xr:uid="{00000000-0005-0000-0000-0000FA930000}"/>
    <cellStyle name="Comma 8 2 2 3 3 2 4" xfId="19126" xr:uid="{00000000-0005-0000-0000-0000FB930000}"/>
    <cellStyle name="Comma 8 2 2 3 3 2 4 2" xfId="49950" xr:uid="{00000000-0005-0000-0000-0000FC930000}"/>
    <cellStyle name="Comma 8 2 2 3 3 2 5" xfId="34540" xr:uid="{00000000-0005-0000-0000-0000FD930000}"/>
    <cellStyle name="Comma 8 2 2 3 3 3" xfId="5618" xr:uid="{00000000-0005-0000-0000-0000FE930000}"/>
    <cellStyle name="Comma 8 2 2 3 3 3 2" xfId="13428" xr:uid="{00000000-0005-0000-0000-0000FF930000}"/>
    <cellStyle name="Comma 8 2 2 3 3 3 2 2" xfId="28839" xr:uid="{00000000-0005-0000-0000-000000940000}"/>
    <cellStyle name="Comma 8 2 2 3 3 3 2 2 2" xfId="59663" xr:uid="{00000000-0005-0000-0000-000001940000}"/>
    <cellStyle name="Comma 8 2 2 3 3 3 2 3" xfId="44253" xr:uid="{00000000-0005-0000-0000-000002940000}"/>
    <cellStyle name="Comma 8 2 2 3 3 3 3" xfId="21030" xr:uid="{00000000-0005-0000-0000-000003940000}"/>
    <cellStyle name="Comma 8 2 2 3 3 3 3 2" xfId="51854" xr:uid="{00000000-0005-0000-0000-000004940000}"/>
    <cellStyle name="Comma 8 2 2 3 3 3 4" xfId="36444" xr:uid="{00000000-0005-0000-0000-000005940000}"/>
    <cellStyle name="Comma 8 2 2 3 3 4" xfId="9625" xr:uid="{00000000-0005-0000-0000-000006940000}"/>
    <cellStyle name="Comma 8 2 2 3 3 4 2" xfId="25036" xr:uid="{00000000-0005-0000-0000-000007940000}"/>
    <cellStyle name="Comma 8 2 2 3 3 4 2 2" xfId="55860" xr:uid="{00000000-0005-0000-0000-000008940000}"/>
    <cellStyle name="Comma 8 2 2 3 3 4 3" xfId="40450" xr:uid="{00000000-0005-0000-0000-000009940000}"/>
    <cellStyle name="Comma 8 2 2 3 3 5" xfId="17227" xr:uid="{00000000-0005-0000-0000-00000A940000}"/>
    <cellStyle name="Comma 8 2 2 3 3 5 2" xfId="48051" xr:uid="{00000000-0005-0000-0000-00000B940000}"/>
    <cellStyle name="Comma 8 2 2 3 3 6" xfId="32641" xr:uid="{00000000-0005-0000-0000-00000C940000}"/>
    <cellStyle name="Comma 8 2 2 3 4" xfId="2448" xr:uid="{00000000-0005-0000-0000-00000D940000}"/>
    <cellStyle name="Comma 8 2 2 3 4 2" xfId="6251" xr:uid="{00000000-0005-0000-0000-00000E940000}"/>
    <cellStyle name="Comma 8 2 2 3 4 2 2" xfId="14061" xr:uid="{00000000-0005-0000-0000-00000F940000}"/>
    <cellStyle name="Comma 8 2 2 3 4 2 2 2" xfId="29472" xr:uid="{00000000-0005-0000-0000-000010940000}"/>
    <cellStyle name="Comma 8 2 2 3 4 2 2 2 2" xfId="60296" xr:uid="{00000000-0005-0000-0000-000011940000}"/>
    <cellStyle name="Comma 8 2 2 3 4 2 2 3" xfId="44886" xr:uid="{00000000-0005-0000-0000-000012940000}"/>
    <cellStyle name="Comma 8 2 2 3 4 2 3" xfId="21663" xr:uid="{00000000-0005-0000-0000-000013940000}"/>
    <cellStyle name="Comma 8 2 2 3 4 2 3 2" xfId="52487" xr:uid="{00000000-0005-0000-0000-000014940000}"/>
    <cellStyle name="Comma 8 2 2 3 4 2 4" xfId="37077" xr:uid="{00000000-0005-0000-0000-000015940000}"/>
    <cellStyle name="Comma 8 2 2 3 4 3" xfId="10258" xr:uid="{00000000-0005-0000-0000-000016940000}"/>
    <cellStyle name="Comma 8 2 2 3 4 3 2" xfId="25669" xr:uid="{00000000-0005-0000-0000-000017940000}"/>
    <cellStyle name="Comma 8 2 2 3 4 3 2 2" xfId="56493" xr:uid="{00000000-0005-0000-0000-000018940000}"/>
    <cellStyle name="Comma 8 2 2 3 4 3 3" xfId="41083" xr:uid="{00000000-0005-0000-0000-000019940000}"/>
    <cellStyle name="Comma 8 2 2 3 4 4" xfId="17860" xr:uid="{00000000-0005-0000-0000-00001A940000}"/>
    <cellStyle name="Comma 8 2 2 3 4 4 2" xfId="48684" xr:uid="{00000000-0005-0000-0000-00001B940000}"/>
    <cellStyle name="Comma 8 2 2 3 4 5" xfId="33274" xr:uid="{00000000-0005-0000-0000-00001C940000}"/>
    <cellStyle name="Comma 8 2 2 3 5" xfId="4352" xr:uid="{00000000-0005-0000-0000-00001D940000}"/>
    <cellStyle name="Comma 8 2 2 3 5 2" xfId="12162" xr:uid="{00000000-0005-0000-0000-00001E940000}"/>
    <cellStyle name="Comma 8 2 2 3 5 2 2" xfId="27573" xr:uid="{00000000-0005-0000-0000-00001F940000}"/>
    <cellStyle name="Comma 8 2 2 3 5 2 2 2" xfId="58397" xr:uid="{00000000-0005-0000-0000-000020940000}"/>
    <cellStyle name="Comma 8 2 2 3 5 2 3" xfId="42987" xr:uid="{00000000-0005-0000-0000-000021940000}"/>
    <cellStyle name="Comma 8 2 2 3 5 3" xfId="19764" xr:uid="{00000000-0005-0000-0000-000022940000}"/>
    <cellStyle name="Comma 8 2 2 3 5 3 2" xfId="50588" xr:uid="{00000000-0005-0000-0000-000023940000}"/>
    <cellStyle name="Comma 8 2 2 3 5 4" xfId="35178" xr:uid="{00000000-0005-0000-0000-000024940000}"/>
    <cellStyle name="Comma 8 2 2 3 6" xfId="8359" xr:uid="{00000000-0005-0000-0000-000025940000}"/>
    <cellStyle name="Comma 8 2 2 3 6 2" xfId="23770" xr:uid="{00000000-0005-0000-0000-000026940000}"/>
    <cellStyle name="Comma 8 2 2 3 6 2 2" xfId="54594" xr:uid="{00000000-0005-0000-0000-000027940000}"/>
    <cellStyle name="Comma 8 2 2 3 6 3" xfId="39184" xr:uid="{00000000-0005-0000-0000-000028940000}"/>
    <cellStyle name="Comma 8 2 2 3 7" xfId="15961" xr:uid="{00000000-0005-0000-0000-000029940000}"/>
    <cellStyle name="Comma 8 2 2 3 7 2" xfId="46785" xr:uid="{00000000-0005-0000-0000-00002A940000}"/>
    <cellStyle name="Comma 8 2 2 3 8" xfId="31375" xr:uid="{00000000-0005-0000-0000-00002B940000}"/>
    <cellStyle name="Comma 8 2 2 4" xfId="969" xr:uid="{00000000-0005-0000-0000-00002C940000}"/>
    <cellStyle name="Comma 8 2 2 4 2" xfId="2868" xr:uid="{00000000-0005-0000-0000-00002D940000}"/>
    <cellStyle name="Comma 8 2 2 4 2 2" xfId="6671" xr:uid="{00000000-0005-0000-0000-00002E940000}"/>
    <cellStyle name="Comma 8 2 2 4 2 2 2" xfId="14481" xr:uid="{00000000-0005-0000-0000-00002F940000}"/>
    <cellStyle name="Comma 8 2 2 4 2 2 2 2" xfId="29892" xr:uid="{00000000-0005-0000-0000-000030940000}"/>
    <cellStyle name="Comma 8 2 2 4 2 2 2 2 2" xfId="60716" xr:uid="{00000000-0005-0000-0000-000031940000}"/>
    <cellStyle name="Comma 8 2 2 4 2 2 2 3" xfId="45306" xr:uid="{00000000-0005-0000-0000-000032940000}"/>
    <cellStyle name="Comma 8 2 2 4 2 2 3" xfId="22083" xr:uid="{00000000-0005-0000-0000-000033940000}"/>
    <cellStyle name="Comma 8 2 2 4 2 2 3 2" xfId="52907" xr:uid="{00000000-0005-0000-0000-000034940000}"/>
    <cellStyle name="Comma 8 2 2 4 2 2 4" xfId="37497" xr:uid="{00000000-0005-0000-0000-000035940000}"/>
    <cellStyle name="Comma 8 2 2 4 2 3" xfId="10678" xr:uid="{00000000-0005-0000-0000-000036940000}"/>
    <cellStyle name="Comma 8 2 2 4 2 3 2" xfId="26089" xr:uid="{00000000-0005-0000-0000-000037940000}"/>
    <cellStyle name="Comma 8 2 2 4 2 3 2 2" xfId="56913" xr:uid="{00000000-0005-0000-0000-000038940000}"/>
    <cellStyle name="Comma 8 2 2 4 2 3 3" xfId="41503" xr:uid="{00000000-0005-0000-0000-000039940000}"/>
    <cellStyle name="Comma 8 2 2 4 2 4" xfId="18280" xr:uid="{00000000-0005-0000-0000-00003A940000}"/>
    <cellStyle name="Comma 8 2 2 4 2 4 2" xfId="49104" xr:uid="{00000000-0005-0000-0000-00003B940000}"/>
    <cellStyle name="Comma 8 2 2 4 2 5" xfId="33694" xr:uid="{00000000-0005-0000-0000-00003C940000}"/>
    <cellStyle name="Comma 8 2 2 4 3" xfId="4772" xr:uid="{00000000-0005-0000-0000-00003D940000}"/>
    <cellStyle name="Comma 8 2 2 4 3 2" xfId="12582" xr:uid="{00000000-0005-0000-0000-00003E940000}"/>
    <cellStyle name="Comma 8 2 2 4 3 2 2" xfId="27993" xr:uid="{00000000-0005-0000-0000-00003F940000}"/>
    <cellStyle name="Comma 8 2 2 4 3 2 2 2" xfId="58817" xr:uid="{00000000-0005-0000-0000-000040940000}"/>
    <cellStyle name="Comma 8 2 2 4 3 2 3" xfId="43407" xr:uid="{00000000-0005-0000-0000-000041940000}"/>
    <cellStyle name="Comma 8 2 2 4 3 3" xfId="20184" xr:uid="{00000000-0005-0000-0000-000042940000}"/>
    <cellStyle name="Comma 8 2 2 4 3 3 2" xfId="51008" xr:uid="{00000000-0005-0000-0000-000043940000}"/>
    <cellStyle name="Comma 8 2 2 4 3 4" xfId="35598" xr:uid="{00000000-0005-0000-0000-000044940000}"/>
    <cellStyle name="Comma 8 2 2 4 4" xfId="8779" xr:uid="{00000000-0005-0000-0000-000045940000}"/>
    <cellStyle name="Comma 8 2 2 4 4 2" xfId="24190" xr:uid="{00000000-0005-0000-0000-000046940000}"/>
    <cellStyle name="Comma 8 2 2 4 4 2 2" xfId="55014" xr:uid="{00000000-0005-0000-0000-000047940000}"/>
    <cellStyle name="Comma 8 2 2 4 4 3" xfId="39604" xr:uid="{00000000-0005-0000-0000-000048940000}"/>
    <cellStyle name="Comma 8 2 2 4 5" xfId="16381" xr:uid="{00000000-0005-0000-0000-000049940000}"/>
    <cellStyle name="Comma 8 2 2 4 5 2" xfId="47205" xr:uid="{00000000-0005-0000-0000-00004A940000}"/>
    <cellStyle name="Comma 8 2 2 4 6" xfId="31795" xr:uid="{00000000-0005-0000-0000-00004B940000}"/>
    <cellStyle name="Comma 8 2 2 5" xfId="1602" xr:uid="{00000000-0005-0000-0000-00004C940000}"/>
    <cellStyle name="Comma 8 2 2 5 2" xfId="3501" xr:uid="{00000000-0005-0000-0000-00004D940000}"/>
    <cellStyle name="Comma 8 2 2 5 2 2" xfId="7304" xr:uid="{00000000-0005-0000-0000-00004E940000}"/>
    <cellStyle name="Comma 8 2 2 5 2 2 2" xfId="15114" xr:uid="{00000000-0005-0000-0000-00004F940000}"/>
    <cellStyle name="Comma 8 2 2 5 2 2 2 2" xfId="30525" xr:uid="{00000000-0005-0000-0000-000050940000}"/>
    <cellStyle name="Comma 8 2 2 5 2 2 2 2 2" xfId="61349" xr:uid="{00000000-0005-0000-0000-000051940000}"/>
    <cellStyle name="Comma 8 2 2 5 2 2 2 3" xfId="45939" xr:uid="{00000000-0005-0000-0000-000052940000}"/>
    <cellStyle name="Comma 8 2 2 5 2 2 3" xfId="22716" xr:uid="{00000000-0005-0000-0000-000053940000}"/>
    <cellStyle name="Comma 8 2 2 5 2 2 3 2" xfId="53540" xr:uid="{00000000-0005-0000-0000-000054940000}"/>
    <cellStyle name="Comma 8 2 2 5 2 2 4" xfId="38130" xr:uid="{00000000-0005-0000-0000-000055940000}"/>
    <cellStyle name="Comma 8 2 2 5 2 3" xfId="11311" xr:uid="{00000000-0005-0000-0000-000056940000}"/>
    <cellStyle name="Comma 8 2 2 5 2 3 2" xfId="26722" xr:uid="{00000000-0005-0000-0000-000057940000}"/>
    <cellStyle name="Comma 8 2 2 5 2 3 2 2" xfId="57546" xr:uid="{00000000-0005-0000-0000-000058940000}"/>
    <cellStyle name="Comma 8 2 2 5 2 3 3" xfId="42136" xr:uid="{00000000-0005-0000-0000-000059940000}"/>
    <cellStyle name="Comma 8 2 2 5 2 4" xfId="18913" xr:uid="{00000000-0005-0000-0000-00005A940000}"/>
    <cellStyle name="Comma 8 2 2 5 2 4 2" xfId="49737" xr:uid="{00000000-0005-0000-0000-00005B940000}"/>
    <cellStyle name="Comma 8 2 2 5 2 5" xfId="34327" xr:uid="{00000000-0005-0000-0000-00005C940000}"/>
    <cellStyle name="Comma 8 2 2 5 3" xfId="5405" xr:uid="{00000000-0005-0000-0000-00005D940000}"/>
    <cellStyle name="Comma 8 2 2 5 3 2" xfId="13215" xr:uid="{00000000-0005-0000-0000-00005E940000}"/>
    <cellStyle name="Comma 8 2 2 5 3 2 2" xfId="28626" xr:uid="{00000000-0005-0000-0000-00005F940000}"/>
    <cellStyle name="Comma 8 2 2 5 3 2 2 2" xfId="59450" xr:uid="{00000000-0005-0000-0000-000060940000}"/>
    <cellStyle name="Comma 8 2 2 5 3 2 3" xfId="44040" xr:uid="{00000000-0005-0000-0000-000061940000}"/>
    <cellStyle name="Comma 8 2 2 5 3 3" xfId="20817" xr:uid="{00000000-0005-0000-0000-000062940000}"/>
    <cellStyle name="Comma 8 2 2 5 3 3 2" xfId="51641" xr:uid="{00000000-0005-0000-0000-000063940000}"/>
    <cellStyle name="Comma 8 2 2 5 3 4" xfId="36231" xr:uid="{00000000-0005-0000-0000-000064940000}"/>
    <cellStyle name="Comma 8 2 2 5 4" xfId="9412" xr:uid="{00000000-0005-0000-0000-000065940000}"/>
    <cellStyle name="Comma 8 2 2 5 4 2" xfId="24823" xr:uid="{00000000-0005-0000-0000-000066940000}"/>
    <cellStyle name="Comma 8 2 2 5 4 2 2" xfId="55647" xr:uid="{00000000-0005-0000-0000-000067940000}"/>
    <cellStyle name="Comma 8 2 2 5 4 3" xfId="40237" xr:uid="{00000000-0005-0000-0000-000068940000}"/>
    <cellStyle name="Comma 8 2 2 5 5" xfId="17014" xr:uid="{00000000-0005-0000-0000-000069940000}"/>
    <cellStyle name="Comma 8 2 2 5 5 2" xfId="47838" xr:uid="{00000000-0005-0000-0000-00006A940000}"/>
    <cellStyle name="Comma 8 2 2 5 6" xfId="32428" xr:uid="{00000000-0005-0000-0000-00006B940000}"/>
    <cellStyle name="Comma 8 2 2 6" xfId="2235" xr:uid="{00000000-0005-0000-0000-00006C940000}"/>
    <cellStyle name="Comma 8 2 2 6 2" xfId="6038" xr:uid="{00000000-0005-0000-0000-00006D940000}"/>
    <cellStyle name="Comma 8 2 2 6 2 2" xfId="13848" xr:uid="{00000000-0005-0000-0000-00006E940000}"/>
    <cellStyle name="Comma 8 2 2 6 2 2 2" xfId="29259" xr:uid="{00000000-0005-0000-0000-00006F940000}"/>
    <cellStyle name="Comma 8 2 2 6 2 2 2 2" xfId="60083" xr:uid="{00000000-0005-0000-0000-000070940000}"/>
    <cellStyle name="Comma 8 2 2 6 2 2 3" xfId="44673" xr:uid="{00000000-0005-0000-0000-000071940000}"/>
    <cellStyle name="Comma 8 2 2 6 2 3" xfId="21450" xr:uid="{00000000-0005-0000-0000-000072940000}"/>
    <cellStyle name="Comma 8 2 2 6 2 3 2" xfId="52274" xr:uid="{00000000-0005-0000-0000-000073940000}"/>
    <cellStyle name="Comma 8 2 2 6 2 4" xfId="36864" xr:uid="{00000000-0005-0000-0000-000074940000}"/>
    <cellStyle name="Comma 8 2 2 6 3" xfId="10045" xr:uid="{00000000-0005-0000-0000-000075940000}"/>
    <cellStyle name="Comma 8 2 2 6 3 2" xfId="25456" xr:uid="{00000000-0005-0000-0000-000076940000}"/>
    <cellStyle name="Comma 8 2 2 6 3 2 2" xfId="56280" xr:uid="{00000000-0005-0000-0000-000077940000}"/>
    <cellStyle name="Comma 8 2 2 6 3 3" xfId="40870" xr:uid="{00000000-0005-0000-0000-000078940000}"/>
    <cellStyle name="Comma 8 2 2 6 4" xfId="17647" xr:uid="{00000000-0005-0000-0000-000079940000}"/>
    <cellStyle name="Comma 8 2 2 6 4 2" xfId="48471" xr:uid="{00000000-0005-0000-0000-00007A940000}"/>
    <cellStyle name="Comma 8 2 2 6 5" xfId="33061" xr:uid="{00000000-0005-0000-0000-00007B940000}"/>
    <cellStyle name="Comma 8 2 2 7" xfId="4139" xr:uid="{00000000-0005-0000-0000-00007C940000}"/>
    <cellStyle name="Comma 8 2 2 7 2" xfId="11949" xr:uid="{00000000-0005-0000-0000-00007D940000}"/>
    <cellStyle name="Comma 8 2 2 7 2 2" xfId="27360" xr:uid="{00000000-0005-0000-0000-00007E940000}"/>
    <cellStyle name="Comma 8 2 2 7 2 2 2" xfId="58184" xr:uid="{00000000-0005-0000-0000-00007F940000}"/>
    <cellStyle name="Comma 8 2 2 7 2 3" xfId="42774" xr:uid="{00000000-0005-0000-0000-000080940000}"/>
    <cellStyle name="Comma 8 2 2 7 3" xfId="19551" xr:uid="{00000000-0005-0000-0000-000081940000}"/>
    <cellStyle name="Comma 8 2 2 7 3 2" xfId="50375" xr:uid="{00000000-0005-0000-0000-000082940000}"/>
    <cellStyle name="Comma 8 2 2 7 4" xfId="34965" xr:uid="{00000000-0005-0000-0000-000083940000}"/>
    <cellStyle name="Comma 8 2 2 8" xfId="8146" xr:uid="{00000000-0005-0000-0000-000084940000}"/>
    <cellStyle name="Comma 8 2 2 8 2" xfId="23557" xr:uid="{00000000-0005-0000-0000-000085940000}"/>
    <cellStyle name="Comma 8 2 2 8 2 2" xfId="54381" xr:uid="{00000000-0005-0000-0000-000086940000}"/>
    <cellStyle name="Comma 8 2 2 8 3" xfId="38971" xr:uid="{00000000-0005-0000-0000-000087940000}"/>
    <cellStyle name="Comma 8 2 2 9" xfId="7937" xr:uid="{00000000-0005-0000-0000-000088940000}"/>
    <cellStyle name="Comma 8 2 2 9 2" xfId="23348" xr:uid="{00000000-0005-0000-0000-000089940000}"/>
    <cellStyle name="Comma 8 2 2 9 2 2" xfId="54172" xr:uid="{00000000-0005-0000-0000-00008A940000}"/>
    <cellStyle name="Comma 8 2 2 9 3" xfId="38762" xr:uid="{00000000-0005-0000-0000-00008B940000}"/>
    <cellStyle name="Comma 8 2 3" xfId="676" xr:uid="{00000000-0005-0000-0000-00008C940000}"/>
    <cellStyle name="Comma 8 2 3 2" xfId="1309" xr:uid="{00000000-0005-0000-0000-00008D940000}"/>
    <cellStyle name="Comma 8 2 3 2 2" xfId="3208" xr:uid="{00000000-0005-0000-0000-00008E940000}"/>
    <cellStyle name="Comma 8 2 3 2 2 2" xfId="7011" xr:uid="{00000000-0005-0000-0000-00008F940000}"/>
    <cellStyle name="Comma 8 2 3 2 2 2 2" xfId="14821" xr:uid="{00000000-0005-0000-0000-000090940000}"/>
    <cellStyle name="Comma 8 2 3 2 2 2 2 2" xfId="30232" xr:uid="{00000000-0005-0000-0000-000091940000}"/>
    <cellStyle name="Comma 8 2 3 2 2 2 2 2 2" xfId="61056" xr:uid="{00000000-0005-0000-0000-000092940000}"/>
    <cellStyle name="Comma 8 2 3 2 2 2 2 3" xfId="45646" xr:uid="{00000000-0005-0000-0000-000093940000}"/>
    <cellStyle name="Comma 8 2 3 2 2 2 3" xfId="22423" xr:uid="{00000000-0005-0000-0000-000094940000}"/>
    <cellStyle name="Comma 8 2 3 2 2 2 3 2" xfId="53247" xr:uid="{00000000-0005-0000-0000-000095940000}"/>
    <cellStyle name="Comma 8 2 3 2 2 2 4" xfId="37837" xr:uid="{00000000-0005-0000-0000-000096940000}"/>
    <cellStyle name="Comma 8 2 3 2 2 3" xfId="11018" xr:uid="{00000000-0005-0000-0000-000097940000}"/>
    <cellStyle name="Comma 8 2 3 2 2 3 2" xfId="26429" xr:uid="{00000000-0005-0000-0000-000098940000}"/>
    <cellStyle name="Comma 8 2 3 2 2 3 2 2" xfId="57253" xr:uid="{00000000-0005-0000-0000-000099940000}"/>
    <cellStyle name="Comma 8 2 3 2 2 3 3" xfId="41843" xr:uid="{00000000-0005-0000-0000-00009A940000}"/>
    <cellStyle name="Comma 8 2 3 2 2 4" xfId="18620" xr:uid="{00000000-0005-0000-0000-00009B940000}"/>
    <cellStyle name="Comma 8 2 3 2 2 4 2" xfId="49444" xr:uid="{00000000-0005-0000-0000-00009C940000}"/>
    <cellStyle name="Comma 8 2 3 2 2 5" xfId="34034" xr:uid="{00000000-0005-0000-0000-00009D940000}"/>
    <cellStyle name="Comma 8 2 3 2 3" xfId="5112" xr:uid="{00000000-0005-0000-0000-00009E940000}"/>
    <cellStyle name="Comma 8 2 3 2 3 2" xfId="12922" xr:uid="{00000000-0005-0000-0000-00009F940000}"/>
    <cellStyle name="Comma 8 2 3 2 3 2 2" xfId="28333" xr:uid="{00000000-0005-0000-0000-0000A0940000}"/>
    <cellStyle name="Comma 8 2 3 2 3 2 2 2" xfId="59157" xr:uid="{00000000-0005-0000-0000-0000A1940000}"/>
    <cellStyle name="Comma 8 2 3 2 3 2 3" xfId="43747" xr:uid="{00000000-0005-0000-0000-0000A2940000}"/>
    <cellStyle name="Comma 8 2 3 2 3 3" xfId="20524" xr:uid="{00000000-0005-0000-0000-0000A3940000}"/>
    <cellStyle name="Comma 8 2 3 2 3 3 2" xfId="51348" xr:uid="{00000000-0005-0000-0000-0000A4940000}"/>
    <cellStyle name="Comma 8 2 3 2 3 4" xfId="35938" xr:uid="{00000000-0005-0000-0000-0000A5940000}"/>
    <cellStyle name="Comma 8 2 3 2 4" xfId="9119" xr:uid="{00000000-0005-0000-0000-0000A6940000}"/>
    <cellStyle name="Comma 8 2 3 2 4 2" xfId="24530" xr:uid="{00000000-0005-0000-0000-0000A7940000}"/>
    <cellStyle name="Comma 8 2 3 2 4 2 2" xfId="55354" xr:uid="{00000000-0005-0000-0000-0000A8940000}"/>
    <cellStyle name="Comma 8 2 3 2 4 3" xfId="39944" xr:uid="{00000000-0005-0000-0000-0000A9940000}"/>
    <cellStyle name="Comma 8 2 3 2 5" xfId="16721" xr:uid="{00000000-0005-0000-0000-0000AA940000}"/>
    <cellStyle name="Comma 8 2 3 2 5 2" xfId="47545" xr:uid="{00000000-0005-0000-0000-0000AB940000}"/>
    <cellStyle name="Comma 8 2 3 2 6" xfId="32135" xr:uid="{00000000-0005-0000-0000-0000AC940000}"/>
    <cellStyle name="Comma 8 2 3 3" xfId="1942" xr:uid="{00000000-0005-0000-0000-0000AD940000}"/>
    <cellStyle name="Comma 8 2 3 3 2" xfId="3841" xr:uid="{00000000-0005-0000-0000-0000AE940000}"/>
    <cellStyle name="Comma 8 2 3 3 2 2" xfId="7644" xr:uid="{00000000-0005-0000-0000-0000AF940000}"/>
    <cellStyle name="Comma 8 2 3 3 2 2 2" xfId="15454" xr:uid="{00000000-0005-0000-0000-0000B0940000}"/>
    <cellStyle name="Comma 8 2 3 3 2 2 2 2" xfId="30865" xr:uid="{00000000-0005-0000-0000-0000B1940000}"/>
    <cellStyle name="Comma 8 2 3 3 2 2 2 2 2" xfId="61689" xr:uid="{00000000-0005-0000-0000-0000B2940000}"/>
    <cellStyle name="Comma 8 2 3 3 2 2 2 3" xfId="46279" xr:uid="{00000000-0005-0000-0000-0000B3940000}"/>
    <cellStyle name="Comma 8 2 3 3 2 2 3" xfId="23056" xr:uid="{00000000-0005-0000-0000-0000B4940000}"/>
    <cellStyle name="Comma 8 2 3 3 2 2 3 2" xfId="53880" xr:uid="{00000000-0005-0000-0000-0000B5940000}"/>
    <cellStyle name="Comma 8 2 3 3 2 2 4" xfId="38470" xr:uid="{00000000-0005-0000-0000-0000B6940000}"/>
    <cellStyle name="Comma 8 2 3 3 2 3" xfId="11651" xr:uid="{00000000-0005-0000-0000-0000B7940000}"/>
    <cellStyle name="Comma 8 2 3 3 2 3 2" xfId="27062" xr:uid="{00000000-0005-0000-0000-0000B8940000}"/>
    <cellStyle name="Comma 8 2 3 3 2 3 2 2" xfId="57886" xr:uid="{00000000-0005-0000-0000-0000B9940000}"/>
    <cellStyle name="Comma 8 2 3 3 2 3 3" xfId="42476" xr:uid="{00000000-0005-0000-0000-0000BA940000}"/>
    <cellStyle name="Comma 8 2 3 3 2 4" xfId="19253" xr:uid="{00000000-0005-0000-0000-0000BB940000}"/>
    <cellStyle name="Comma 8 2 3 3 2 4 2" xfId="50077" xr:uid="{00000000-0005-0000-0000-0000BC940000}"/>
    <cellStyle name="Comma 8 2 3 3 2 5" xfId="34667" xr:uid="{00000000-0005-0000-0000-0000BD940000}"/>
    <cellStyle name="Comma 8 2 3 3 3" xfId="5745" xr:uid="{00000000-0005-0000-0000-0000BE940000}"/>
    <cellStyle name="Comma 8 2 3 3 3 2" xfId="13555" xr:uid="{00000000-0005-0000-0000-0000BF940000}"/>
    <cellStyle name="Comma 8 2 3 3 3 2 2" xfId="28966" xr:uid="{00000000-0005-0000-0000-0000C0940000}"/>
    <cellStyle name="Comma 8 2 3 3 3 2 2 2" xfId="59790" xr:uid="{00000000-0005-0000-0000-0000C1940000}"/>
    <cellStyle name="Comma 8 2 3 3 3 2 3" xfId="44380" xr:uid="{00000000-0005-0000-0000-0000C2940000}"/>
    <cellStyle name="Comma 8 2 3 3 3 3" xfId="21157" xr:uid="{00000000-0005-0000-0000-0000C3940000}"/>
    <cellStyle name="Comma 8 2 3 3 3 3 2" xfId="51981" xr:uid="{00000000-0005-0000-0000-0000C4940000}"/>
    <cellStyle name="Comma 8 2 3 3 3 4" xfId="36571" xr:uid="{00000000-0005-0000-0000-0000C5940000}"/>
    <cellStyle name="Comma 8 2 3 3 4" xfId="9752" xr:uid="{00000000-0005-0000-0000-0000C6940000}"/>
    <cellStyle name="Comma 8 2 3 3 4 2" xfId="25163" xr:uid="{00000000-0005-0000-0000-0000C7940000}"/>
    <cellStyle name="Comma 8 2 3 3 4 2 2" xfId="55987" xr:uid="{00000000-0005-0000-0000-0000C8940000}"/>
    <cellStyle name="Comma 8 2 3 3 4 3" xfId="40577" xr:uid="{00000000-0005-0000-0000-0000C9940000}"/>
    <cellStyle name="Comma 8 2 3 3 5" xfId="17354" xr:uid="{00000000-0005-0000-0000-0000CA940000}"/>
    <cellStyle name="Comma 8 2 3 3 5 2" xfId="48178" xr:uid="{00000000-0005-0000-0000-0000CB940000}"/>
    <cellStyle name="Comma 8 2 3 3 6" xfId="32768" xr:uid="{00000000-0005-0000-0000-0000CC940000}"/>
    <cellStyle name="Comma 8 2 3 4" xfId="2575" xr:uid="{00000000-0005-0000-0000-0000CD940000}"/>
    <cellStyle name="Comma 8 2 3 4 2" xfId="6378" xr:uid="{00000000-0005-0000-0000-0000CE940000}"/>
    <cellStyle name="Comma 8 2 3 4 2 2" xfId="14188" xr:uid="{00000000-0005-0000-0000-0000CF940000}"/>
    <cellStyle name="Comma 8 2 3 4 2 2 2" xfId="29599" xr:uid="{00000000-0005-0000-0000-0000D0940000}"/>
    <cellStyle name="Comma 8 2 3 4 2 2 2 2" xfId="60423" xr:uid="{00000000-0005-0000-0000-0000D1940000}"/>
    <cellStyle name="Comma 8 2 3 4 2 2 3" xfId="45013" xr:uid="{00000000-0005-0000-0000-0000D2940000}"/>
    <cellStyle name="Comma 8 2 3 4 2 3" xfId="21790" xr:uid="{00000000-0005-0000-0000-0000D3940000}"/>
    <cellStyle name="Comma 8 2 3 4 2 3 2" xfId="52614" xr:uid="{00000000-0005-0000-0000-0000D4940000}"/>
    <cellStyle name="Comma 8 2 3 4 2 4" xfId="37204" xr:uid="{00000000-0005-0000-0000-0000D5940000}"/>
    <cellStyle name="Comma 8 2 3 4 3" xfId="10385" xr:uid="{00000000-0005-0000-0000-0000D6940000}"/>
    <cellStyle name="Comma 8 2 3 4 3 2" xfId="25796" xr:uid="{00000000-0005-0000-0000-0000D7940000}"/>
    <cellStyle name="Comma 8 2 3 4 3 2 2" xfId="56620" xr:uid="{00000000-0005-0000-0000-0000D8940000}"/>
    <cellStyle name="Comma 8 2 3 4 3 3" xfId="41210" xr:uid="{00000000-0005-0000-0000-0000D9940000}"/>
    <cellStyle name="Comma 8 2 3 4 4" xfId="17987" xr:uid="{00000000-0005-0000-0000-0000DA940000}"/>
    <cellStyle name="Comma 8 2 3 4 4 2" xfId="48811" xr:uid="{00000000-0005-0000-0000-0000DB940000}"/>
    <cellStyle name="Comma 8 2 3 4 5" xfId="33401" xr:uid="{00000000-0005-0000-0000-0000DC940000}"/>
    <cellStyle name="Comma 8 2 3 5" xfId="4479" xr:uid="{00000000-0005-0000-0000-0000DD940000}"/>
    <cellStyle name="Comma 8 2 3 5 2" xfId="12289" xr:uid="{00000000-0005-0000-0000-0000DE940000}"/>
    <cellStyle name="Comma 8 2 3 5 2 2" xfId="27700" xr:uid="{00000000-0005-0000-0000-0000DF940000}"/>
    <cellStyle name="Comma 8 2 3 5 2 2 2" xfId="58524" xr:uid="{00000000-0005-0000-0000-0000E0940000}"/>
    <cellStyle name="Comma 8 2 3 5 2 3" xfId="43114" xr:uid="{00000000-0005-0000-0000-0000E1940000}"/>
    <cellStyle name="Comma 8 2 3 5 3" xfId="19891" xr:uid="{00000000-0005-0000-0000-0000E2940000}"/>
    <cellStyle name="Comma 8 2 3 5 3 2" xfId="50715" xr:uid="{00000000-0005-0000-0000-0000E3940000}"/>
    <cellStyle name="Comma 8 2 3 5 4" xfId="35305" xr:uid="{00000000-0005-0000-0000-0000E4940000}"/>
    <cellStyle name="Comma 8 2 3 6" xfId="8486" xr:uid="{00000000-0005-0000-0000-0000E5940000}"/>
    <cellStyle name="Comma 8 2 3 6 2" xfId="23897" xr:uid="{00000000-0005-0000-0000-0000E6940000}"/>
    <cellStyle name="Comma 8 2 3 6 2 2" xfId="54721" xr:uid="{00000000-0005-0000-0000-0000E7940000}"/>
    <cellStyle name="Comma 8 2 3 6 3" xfId="39311" xr:uid="{00000000-0005-0000-0000-0000E8940000}"/>
    <cellStyle name="Comma 8 2 3 7" xfId="16088" xr:uid="{00000000-0005-0000-0000-0000E9940000}"/>
    <cellStyle name="Comma 8 2 3 7 2" xfId="46912" xr:uid="{00000000-0005-0000-0000-0000EA940000}"/>
    <cellStyle name="Comma 8 2 3 8" xfId="31502" xr:uid="{00000000-0005-0000-0000-0000EB940000}"/>
    <cellStyle name="Comma 8 2 4" xfId="467" xr:uid="{00000000-0005-0000-0000-0000EC940000}"/>
    <cellStyle name="Comma 8 2 4 2" xfId="1100" xr:uid="{00000000-0005-0000-0000-0000ED940000}"/>
    <cellStyle name="Comma 8 2 4 2 2" xfId="2999" xr:uid="{00000000-0005-0000-0000-0000EE940000}"/>
    <cellStyle name="Comma 8 2 4 2 2 2" xfId="6802" xr:uid="{00000000-0005-0000-0000-0000EF940000}"/>
    <cellStyle name="Comma 8 2 4 2 2 2 2" xfId="14612" xr:uid="{00000000-0005-0000-0000-0000F0940000}"/>
    <cellStyle name="Comma 8 2 4 2 2 2 2 2" xfId="30023" xr:uid="{00000000-0005-0000-0000-0000F1940000}"/>
    <cellStyle name="Comma 8 2 4 2 2 2 2 2 2" xfId="60847" xr:uid="{00000000-0005-0000-0000-0000F2940000}"/>
    <cellStyle name="Comma 8 2 4 2 2 2 2 3" xfId="45437" xr:uid="{00000000-0005-0000-0000-0000F3940000}"/>
    <cellStyle name="Comma 8 2 4 2 2 2 3" xfId="22214" xr:uid="{00000000-0005-0000-0000-0000F4940000}"/>
    <cellStyle name="Comma 8 2 4 2 2 2 3 2" xfId="53038" xr:uid="{00000000-0005-0000-0000-0000F5940000}"/>
    <cellStyle name="Comma 8 2 4 2 2 2 4" xfId="37628" xr:uid="{00000000-0005-0000-0000-0000F6940000}"/>
    <cellStyle name="Comma 8 2 4 2 2 3" xfId="10809" xr:uid="{00000000-0005-0000-0000-0000F7940000}"/>
    <cellStyle name="Comma 8 2 4 2 2 3 2" xfId="26220" xr:uid="{00000000-0005-0000-0000-0000F8940000}"/>
    <cellStyle name="Comma 8 2 4 2 2 3 2 2" xfId="57044" xr:uid="{00000000-0005-0000-0000-0000F9940000}"/>
    <cellStyle name="Comma 8 2 4 2 2 3 3" xfId="41634" xr:uid="{00000000-0005-0000-0000-0000FA940000}"/>
    <cellStyle name="Comma 8 2 4 2 2 4" xfId="18411" xr:uid="{00000000-0005-0000-0000-0000FB940000}"/>
    <cellStyle name="Comma 8 2 4 2 2 4 2" xfId="49235" xr:uid="{00000000-0005-0000-0000-0000FC940000}"/>
    <cellStyle name="Comma 8 2 4 2 2 5" xfId="33825" xr:uid="{00000000-0005-0000-0000-0000FD940000}"/>
    <cellStyle name="Comma 8 2 4 2 3" xfId="4903" xr:uid="{00000000-0005-0000-0000-0000FE940000}"/>
    <cellStyle name="Comma 8 2 4 2 3 2" xfId="12713" xr:uid="{00000000-0005-0000-0000-0000FF940000}"/>
    <cellStyle name="Comma 8 2 4 2 3 2 2" xfId="28124" xr:uid="{00000000-0005-0000-0000-000000950000}"/>
    <cellStyle name="Comma 8 2 4 2 3 2 2 2" xfId="58948" xr:uid="{00000000-0005-0000-0000-000001950000}"/>
    <cellStyle name="Comma 8 2 4 2 3 2 3" xfId="43538" xr:uid="{00000000-0005-0000-0000-000002950000}"/>
    <cellStyle name="Comma 8 2 4 2 3 3" xfId="20315" xr:uid="{00000000-0005-0000-0000-000003950000}"/>
    <cellStyle name="Comma 8 2 4 2 3 3 2" xfId="51139" xr:uid="{00000000-0005-0000-0000-000004950000}"/>
    <cellStyle name="Comma 8 2 4 2 3 4" xfId="35729" xr:uid="{00000000-0005-0000-0000-000005950000}"/>
    <cellStyle name="Comma 8 2 4 2 4" xfId="8910" xr:uid="{00000000-0005-0000-0000-000006950000}"/>
    <cellStyle name="Comma 8 2 4 2 4 2" xfId="24321" xr:uid="{00000000-0005-0000-0000-000007950000}"/>
    <cellStyle name="Comma 8 2 4 2 4 2 2" xfId="55145" xr:uid="{00000000-0005-0000-0000-000008950000}"/>
    <cellStyle name="Comma 8 2 4 2 4 3" xfId="39735" xr:uid="{00000000-0005-0000-0000-000009950000}"/>
    <cellStyle name="Comma 8 2 4 2 5" xfId="16512" xr:uid="{00000000-0005-0000-0000-00000A950000}"/>
    <cellStyle name="Comma 8 2 4 2 5 2" xfId="47336" xr:uid="{00000000-0005-0000-0000-00000B950000}"/>
    <cellStyle name="Comma 8 2 4 2 6" xfId="31926" xr:uid="{00000000-0005-0000-0000-00000C950000}"/>
    <cellStyle name="Comma 8 2 4 3" xfId="1733" xr:uid="{00000000-0005-0000-0000-00000D950000}"/>
    <cellStyle name="Comma 8 2 4 3 2" xfId="3632" xr:uid="{00000000-0005-0000-0000-00000E950000}"/>
    <cellStyle name="Comma 8 2 4 3 2 2" xfId="7435" xr:uid="{00000000-0005-0000-0000-00000F950000}"/>
    <cellStyle name="Comma 8 2 4 3 2 2 2" xfId="15245" xr:uid="{00000000-0005-0000-0000-000010950000}"/>
    <cellStyle name="Comma 8 2 4 3 2 2 2 2" xfId="30656" xr:uid="{00000000-0005-0000-0000-000011950000}"/>
    <cellStyle name="Comma 8 2 4 3 2 2 2 2 2" xfId="61480" xr:uid="{00000000-0005-0000-0000-000012950000}"/>
    <cellStyle name="Comma 8 2 4 3 2 2 2 3" xfId="46070" xr:uid="{00000000-0005-0000-0000-000013950000}"/>
    <cellStyle name="Comma 8 2 4 3 2 2 3" xfId="22847" xr:uid="{00000000-0005-0000-0000-000014950000}"/>
    <cellStyle name="Comma 8 2 4 3 2 2 3 2" xfId="53671" xr:uid="{00000000-0005-0000-0000-000015950000}"/>
    <cellStyle name="Comma 8 2 4 3 2 2 4" xfId="38261" xr:uid="{00000000-0005-0000-0000-000016950000}"/>
    <cellStyle name="Comma 8 2 4 3 2 3" xfId="11442" xr:uid="{00000000-0005-0000-0000-000017950000}"/>
    <cellStyle name="Comma 8 2 4 3 2 3 2" xfId="26853" xr:uid="{00000000-0005-0000-0000-000018950000}"/>
    <cellStyle name="Comma 8 2 4 3 2 3 2 2" xfId="57677" xr:uid="{00000000-0005-0000-0000-000019950000}"/>
    <cellStyle name="Comma 8 2 4 3 2 3 3" xfId="42267" xr:uid="{00000000-0005-0000-0000-00001A950000}"/>
    <cellStyle name="Comma 8 2 4 3 2 4" xfId="19044" xr:uid="{00000000-0005-0000-0000-00001B950000}"/>
    <cellStyle name="Comma 8 2 4 3 2 4 2" xfId="49868" xr:uid="{00000000-0005-0000-0000-00001C950000}"/>
    <cellStyle name="Comma 8 2 4 3 2 5" xfId="34458" xr:uid="{00000000-0005-0000-0000-00001D950000}"/>
    <cellStyle name="Comma 8 2 4 3 3" xfId="5536" xr:uid="{00000000-0005-0000-0000-00001E950000}"/>
    <cellStyle name="Comma 8 2 4 3 3 2" xfId="13346" xr:uid="{00000000-0005-0000-0000-00001F950000}"/>
    <cellStyle name="Comma 8 2 4 3 3 2 2" xfId="28757" xr:uid="{00000000-0005-0000-0000-000020950000}"/>
    <cellStyle name="Comma 8 2 4 3 3 2 2 2" xfId="59581" xr:uid="{00000000-0005-0000-0000-000021950000}"/>
    <cellStyle name="Comma 8 2 4 3 3 2 3" xfId="44171" xr:uid="{00000000-0005-0000-0000-000022950000}"/>
    <cellStyle name="Comma 8 2 4 3 3 3" xfId="20948" xr:uid="{00000000-0005-0000-0000-000023950000}"/>
    <cellStyle name="Comma 8 2 4 3 3 3 2" xfId="51772" xr:uid="{00000000-0005-0000-0000-000024950000}"/>
    <cellStyle name="Comma 8 2 4 3 3 4" xfId="36362" xr:uid="{00000000-0005-0000-0000-000025950000}"/>
    <cellStyle name="Comma 8 2 4 3 4" xfId="9543" xr:uid="{00000000-0005-0000-0000-000026950000}"/>
    <cellStyle name="Comma 8 2 4 3 4 2" xfId="24954" xr:uid="{00000000-0005-0000-0000-000027950000}"/>
    <cellStyle name="Comma 8 2 4 3 4 2 2" xfId="55778" xr:uid="{00000000-0005-0000-0000-000028950000}"/>
    <cellStyle name="Comma 8 2 4 3 4 3" xfId="40368" xr:uid="{00000000-0005-0000-0000-000029950000}"/>
    <cellStyle name="Comma 8 2 4 3 5" xfId="17145" xr:uid="{00000000-0005-0000-0000-00002A950000}"/>
    <cellStyle name="Comma 8 2 4 3 5 2" xfId="47969" xr:uid="{00000000-0005-0000-0000-00002B950000}"/>
    <cellStyle name="Comma 8 2 4 3 6" xfId="32559" xr:uid="{00000000-0005-0000-0000-00002C950000}"/>
    <cellStyle name="Comma 8 2 4 4" xfId="2366" xr:uid="{00000000-0005-0000-0000-00002D950000}"/>
    <cellStyle name="Comma 8 2 4 4 2" xfId="6169" xr:uid="{00000000-0005-0000-0000-00002E950000}"/>
    <cellStyle name="Comma 8 2 4 4 2 2" xfId="13979" xr:uid="{00000000-0005-0000-0000-00002F950000}"/>
    <cellStyle name="Comma 8 2 4 4 2 2 2" xfId="29390" xr:uid="{00000000-0005-0000-0000-000030950000}"/>
    <cellStyle name="Comma 8 2 4 4 2 2 2 2" xfId="60214" xr:uid="{00000000-0005-0000-0000-000031950000}"/>
    <cellStyle name="Comma 8 2 4 4 2 2 3" xfId="44804" xr:uid="{00000000-0005-0000-0000-000032950000}"/>
    <cellStyle name="Comma 8 2 4 4 2 3" xfId="21581" xr:uid="{00000000-0005-0000-0000-000033950000}"/>
    <cellStyle name="Comma 8 2 4 4 2 3 2" xfId="52405" xr:uid="{00000000-0005-0000-0000-000034950000}"/>
    <cellStyle name="Comma 8 2 4 4 2 4" xfId="36995" xr:uid="{00000000-0005-0000-0000-000035950000}"/>
    <cellStyle name="Comma 8 2 4 4 3" xfId="10176" xr:uid="{00000000-0005-0000-0000-000036950000}"/>
    <cellStyle name="Comma 8 2 4 4 3 2" xfId="25587" xr:uid="{00000000-0005-0000-0000-000037950000}"/>
    <cellStyle name="Comma 8 2 4 4 3 2 2" xfId="56411" xr:uid="{00000000-0005-0000-0000-000038950000}"/>
    <cellStyle name="Comma 8 2 4 4 3 3" xfId="41001" xr:uid="{00000000-0005-0000-0000-000039950000}"/>
    <cellStyle name="Comma 8 2 4 4 4" xfId="17778" xr:uid="{00000000-0005-0000-0000-00003A950000}"/>
    <cellStyle name="Comma 8 2 4 4 4 2" xfId="48602" xr:uid="{00000000-0005-0000-0000-00003B950000}"/>
    <cellStyle name="Comma 8 2 4 4 5" xfId="33192" xr:uid="{00000000-0005-0000-0000-00003C950000}"/>
    <cellStyle name="Comma 8 2 4 5" xfId="4270" xr:uid="{00000000-0005-0000-0000-00003D950000}"/>
    <cellStyle name="Comma 8 2 4 5 2" xfId="12080" xr:uid="{00000000-0005-0000-0000-00003E950000}"/>
    <cellStyle name="Comma 8 2 4 5 2 2" xfId="27491" xr:uid="{00000000-0005-0000-0000-00003F950000}"/>
    <cellStyle name="Comma 8 2 4 5 2 2 2" xfId="58315" xr:uid="{00000000-0005-0000-0000-000040950000}"/>
    <cellStyle name="Comma 8 2 4 5 2 3" xfId="42905" xr:uid="{00000000-0005-0000-0000-000041950000}"/>
    <cellStyle name="Comma 8 2 4 5 3" xfId="19682" xr:uid="{00000000-0005-0000-0000-000042950000}"/>
    <cellStyle name="Comma 8 2 4 5 3 2" xfId="50506" xr:uid="{00000000-0005-0000-0000-000043950000}"/>
    <cellStyle name="Comma 8 2 4 5 4" xfId="35096" xr:uid="{00000000-0005-0000-0000-000044950000}"/>
    <cellStyle name="Comma 8 2 4 6" xfId="8277" xr:uid="{00000000-0005-0000-0000-000045950000}"/>
    <cellStyle name="Comma 8 2 4 6 2" xfId="23688" xr:uid="{00000000-0005-0000-0000-000046950000}"/>
    <cellStyle name="Comma 8 2 4 6 2 2" xfId="54512" xr:uid="{00000000-0005-0000-0000-000047950000}"/>
    <cellStyle name="Comma 8 2 4 6 3" xfId="39102" xr:uid="{00000000-0005-0000-0000-000048950000}"/>
    <cellStyle name="Comma 8 2 4 7" xfId="15879" xr:uid="{00000000-0005-0000-0000-000049950000}"/>
    <cellStyle name="Comma 8 2 4 7 2" xfId="46703" xr:uid="{00000000-0005-0000-0000-00004A950000}"/>
    <cellStyle name="Comma 8 2 4 8" xfId="31293" xr:uid="{00000000-0005-0000-0000-00004B950000}"/>
    <cellStyle name="Comma 8 2 5" xfId="887" xr:uid="{00000000-0005-0000-0000-00004C950000}"/>
    <cellStyle name="Comma 8 2 5 2" xfId="2786" xr:uid="{00000000-0005-0000-0000-00004D950000}"/>
    <cellStyle name="Comma 8 2 5 2 2" xfId="6589" xr:uid="{00000000-0005-0000-0000-00004E950000}"/>
    <cellStyle name="Comma 8 2 5 2 2 2" xfId="14399" xr:uid="{00000000-0005-0000-0000-00004F950000}"/>
    <cellStyle name="Comma 8 2 5 2 2 2 2" xfId="29810" xr:uid="{00000000-0005-0000-0000-000050950000}"/>
    <cellStyle name="Comma 8 2 5 2 2 2 2 2" xfId="60634" xr:uid="{00000000-0005-0000-0000-000051950000}"/>
    <cellStyle name="Comma 8 2 5 2 2 2 3" xfId="45224" xr:uid="{00000000-0005-0000-0000-000052950000}"/>
    <cellStyle name="Comma 8 2 5 2 2 3" xfId="22001" xr:uid="{00000000-0005-0000-0000-000053950000}"/>
    <cellStyle name="Comma 8 2 5 2 2 3 2" xfId="52825" xr:uid="{00000000-0005-0000-0000-000054950000}"/>
    <cellStyle name="Comma 8 2 5 2 2 4" xfId="37415" xr:uid="{00000000-0005-0000-0000-000055950000}"/>
    <cellStyle name="Comma 8 2 5 2 3" xfId="10596" xr:uid="{00000000-0005-0000-0000-000056950000}"/>
    <cellStyle name="Comma 8 2 5 2 3 2" xfId="26007" xr:uid="{00000000-0005-0000-0000-000057950000}"/>
    <cellStyle name="Comma 8 2 5 2 3 2 2" xfId="56831" xr:uid="{00000000-0005-0000-0000-000058950000}"/>
    <cellStyle name="Comma 8 2 5 2 3 3" xfId="41421" xr:uid="{00000000-0005-0000-0000-000059950000}"/>
    <cellStyle name="Comma 8 2 5 2 4" xfId="18198" xr:uid="{00000000-0005-0000-0000-00005A950000}"/>
    <cellStyle name="Comma 8 2 5 2 4 2" xfId="49022" xr:uid="{00000000-0005-0000-0000-00005B950000}"/>
    <cellStyle name="Comma 8 2 5 2 5" xfId="33612" xr:uid="{00000000-0005-0000-0000-00005C950000}"/>
    <cellStyle name="Comma 8 2 5 3" xfId="4690" xr:uid="{00000000-0005-0000-0000-00005D950000}"/>
    <cellStyle name="Comma 8 2 5 3 2" xfId="12500" xr:uid="{00000000-0005-0000-0000-00005E950000}"/>
    <cellStyle name="Comma 8 2 5 3 2 2" xfId="27911" xr:uid="{00000000-0005-0000-0000-00005F950000}"/>
    <cellStyle name="Comma 8 2 5 3 2 2 2" xfId="58735" xr:uid="{00000000-0005-0000-0000-000060950000}"/>
    <cellStyle name="Comma 8 2 5 3 2 3" xfId="43325" xr:uid="{00000000-0005-0000-0000-000061950000}"/>
    <cellStyle name="Comma 8 2 5 3 3" xfId="20102" xr:uid="{00000000-0005-0000-0000-000062950000}"/>
    <cellStyle name="Comma 8 2 5 3 3 2" xfId="50926" xr:uid="{00000000-0005-0000-0000-000063950000}"/>
    <cellStyle name="Comma 8 2 5 3 4" xfId="35516" xr:uid="{00000000-0005-0000-0000-000064950000}"/>
    <cellStyle name="Comma 8 2 5 4" xfId="8697" xr:uid="{00000000-0005-0000-0000-000065950000}"/>
    <cellStyle name="Comma 8 2 5 4 2" xfId="24108" xr:uid="{00000000-0005-0000-0000-000066950000}"/>
    <cellStyle name="Comma 8 2 5 4 2 2" xfId="54932" xr:uid="{00000000-0005-0000-0000-000067950000}"/>
    <cellStyle name="Comma 8 2 5 4 3" xfId="39522" xr:uid="{00000000-0005-0000-0000-000068950000}"/>
    <cellStyle name="Comma 8 2 5 5" xfId="16299" xr:uid="{00000000-0005-0000-0000-000069950000}"/>
    <cellStyle name="Comma 8 2 5 5 2" xfId="47123" xr:uid="{00000000-0005-0000-0000-00006A950000}"/>
    <cellStyle name="Comma 8 2 5 6" xfId="31713" xr:uid="{00000000-0005-0000-0000-00006B950000}"/>
    <cellStyle name="Comma 8 2 6" xfId="1520" xr:uid="{00000000-0005-0000-0000-00006C950000}"/>
    <cellStyle name="Comma 8 2 6 2" xfId="3419" xr:uid="{00000000-0005-0000-0000-00006D950000}"/>
    <cellStyle name="Comma 8 2 6 2 2" xfId="7222" xr:uid="{00000000-0005-0000-0000-00006E950000}"/>
    <cellStyle name="Comma 8 2 6 2 2 2" xfId="15032" xr:uid="{00000000-0005-0000-0000-00006F950000}"/>
    <cellStyle name="Comma 8 2 6 2 2 2 2" xfId="30443" xr:uid="{00000000-0005-0000-0000-000070950000}"/>
    <cellStyle name="Comma 8 2 6 2 2 2 2 2" xfId="61267" xr:uid="{00000000-0005-0000-0000-000071950000}"/>
    <cellStyle name="Comma 8 2 6 2 2 2 3" xfId="45857" xr:uid="{00000000-0005-0000-0000-000072950000}"/>
    <cellStyle name="Comma 8 2 6 2 2 3" xfId="22634" xr:uid="{00000000-0005-0000-0000-000073950000}"/>
    <cellStyle name="Comma 8 2 6 2 2 3 2" xfId="53458" xr:uid="{00000000-0005-0000-0000-000074950000}"/>
    <cellStyle name="Comma 8 2 6 2 2 4" xfId="38048" xr:uid="{00000000-0005-0000-0000-000075950000}"/>
    <cellStyle name="Comma 8 2 6 2 3" xfId="11229" xr:uid="{00000000-0005-0000-0000-000076950000}"/>
    <cellStyle name="Comma 8 2 6 2 3 2" xfId="26640" xr:uid="{00000000-0005-0000-0000-000077950000}"/>
    <cellStyle name="Comma 8 2 6 2 3 2 2" xfId="57464" xr:uid="{00000000-0005-0000-0000-000078950000}"/>
    <cellStyle name="Comma 8 2 6 2 3 3" xfId="42054" xr:uid="{00000000-0005-0000-0000-000079950000}"/>
    <cellStyle name="Comma 8 2 6 2 4" xfId="18831" xr:uid="{00000000-0005-0000-0000-00007A950000}"/>
    <cellStyle name="Comma 8 2 6 2 4 2" xfId="49655" xr:uid="{00000000-0005-0000-0000-00007B950000}"/>
    <cellStyle name="Comma 8 2 6 2 5" xfId="34245" xr:uid="{00000000-0005-0000-0000-00007C950000}"/>
    <cellStyle name="Comma 8 2 6 3" xfId="5323" xr:uid="{00000000-0005-0000-0000-00007D950000}"/>
    <cellStyle name="Comma 8 2 6 3 2" xfId="13133" xr:uid="{00000000-0005-0000-0000-00007E950000}"/>
    <cellStyle name="Comma 8 2 6 3 2 2" xfId="28544" xr:uid="{00000000-0005-0000-0000-00007F950000}"/>
    <cellStyle name="Comma 8 2 6 3 2 2 2" xfId="59368" xr:uid="{00000000-0005-0000-0000-000080950000}"/>
    <cellStyle name="Comma 8 2 6 3 2 3" xfId="43958" xr:uid="{00000000-0005-0000-0000-000081950000}"/>
    <cellStyle name="Comma 8 2 6 3 3" xfId="20735" xr:uid="{00000000-0005-0000-0000-000082950000}"/>
    <cellStyle name="Comma 8 2 6 3 3 2" xfId="51559" xr:uid="{00000000-0005-0000-0000-000083950000}"/>
    <cellStyle name="Comma 8 2 6 3 4" xfId="36149" xr:uid="{00000000-0005-0000-0000-000084950000}"/>
    <cellStyle name="Comma 8 2 6 4" xfId="9330" xr:uid="{00000000-0005-0000-0000-000085950000}"/>
    <cellStyle name="Comma 8 2 6 4 2" xfId="24741" xr:uid="{00000000-0005-0000-0000-000086950000}"/>
    <cellStyle name="Comma 8 2 6 4 2 2" xfId="55565" xr:uid="{00000000-0005-0000-0000-000087950000}"/>
    <cellStyle name="Comma 8 2 6 4 3" xfId="40155" xr:uid="{00000000-0005-0000-0000-000088950000}"/>
    <cellStyle name="Comma 8 2 6 5" xfId="16932" xr:uid="{00000000-0005-0000-0000-000089950000}"/>
    <cellStyle name="Comma 8 2 6 5 2" xfId="47756" xr:uid="{00000000-0005-0000-0000-00008A950000}"/>
    <cellStyle name="Comma 8 2 6 6" xfId="32346" xr:uid="{00000000-0005-0000-0000-00008B950000}"/>
    <cellStyle name="Comma 8 2 7" xfId="2153" xr:uid="{00000000-0005-0000-0000-00008C950000}"/>
    <cellStyle name="Comma 8 2 7 2" xfId="5956" xr:uid="{00000000-0005-0000-0000-00008D950000}"/>
    <cellStyle name="Comma 8 2 7 2 2" xfId="13766" xr:uid="{00000000-0005-0000-0000-00008E950000}"/>
    <cellStyle name="Comma 8 2 7 2 2 2" xfId="29177" xr:uid="{00000000-0005-0000-0000-00008F950000}"/>
    <cellStyle name="Comma 8 2 7 2 2 2 2" xfId="60001" xr:uid="{00000000-0005-0000-0000-000090950000}"/>
    <cellStyle name="Comma 8 2 7 2 2 3" xfId="44591" xr:uid="{00000000-0005-0000-0000-000091950000}"/>
    <cellStyle name="Comma 8 2 7 2 3" xfId="21368" xr:uid="{00000000-0005-0000-0000-000092950000}"/>
    <cellStyle name="Comma 8 2 7 2 3 2" xfId="52192" xr:uid="{00000000-0005-0000-0000-000093950000}"/>
    <cellStyle name="Comma 8 2 7 2 4" xfId="36782" xr:uid="{00000000-0005-0000-0000-000094950000}"/>
    <cellStyle name="Comma 8 2 7 3" xfId="9963" xr:uid="{00000000-0005-0000-0000-000095950000}"/>
    <cellStyle name="Comma 8 2 7 3 2" xfId="25374" xr:uid="{00000000-0005-0000-0000-000096950000}"/>
    <cellStyle name="Comma 8 2 7 3 2 2" xfId="56198" xr:uid="{00000000-0005-0000-0000-000097950000}"/>
    <cellStyle name="Comma 8 2 7 3 3" xfId="40788" xr:uid="{00000000-0005-0000-0000-000098950000}"/>
    <cellStyle name="Comma 8 2 7 4" xfId="17565" xr:uid="{00000000-0005-0000-0000-000099950000}"/>
    <cellStyle name="Comma 8 2 7 4 2" xfId="48389" xr:uid="{00000000-0005-0000-0000-00009A950000}"/>
    <cellStyle name="Comma 8 2 7 5" xfId="32979" xr:uid="{00000000-0005-0000-0000-00009B950000}"/>
    <cellStyle name="Comma 8 2 8" xfId="4057" xr:uid="{00000000-0005-0000-0000-00009C950000}"/>
    <cellStyle name="Comma 8 2 8 2" xfId="11867" xr:uid="{00000000-0005-0000-0000-00009D950000}"/>
    <cellStyle name="Comma 8 2 8 2 2" xfId="27278" xr:uid="{00000000-0005-0000-0000-00009E950000}"/>
    <cellStyle name="Comma 8 2 8 2 2 2" xfId="58102" xr:uid="{00000000-0005-0000-0000-00009F950000}"/>
    <cellStyle name="Comma 8 2 8 2 3" xfId="42692" xr:uid="{00000000-0005-0000-0000-0000A0950000}"/>
    <cellStyle name="Comma 8 2 8 3" xfId="19469" xr:uid="{00000000-0005-0000-0000-0000A1950000}"/>
    <cellStyle name="Comma 8 2 8 3 2" xfId="50293" xr:uid="{00000000-0005-0000-0000-0000A2950000}"/>
    <cellStyle name="Comma 8 2 8 4" xfId="34883" xr:uid="{00000000-0005-0000-0000-0000A3950000}"/>
    <cellStyle name="Comma 8 2 9" xfId="8064" xr:uid="{00000000-0005-0000-0000-0000A4950000}"/>
    <cellStyle name="Comma 8 2 9 2" xfId="23475" xr:uid="{00000000-0005-0000-0000-0000A5950000}"/>
    <cellStyle name="Comma 8 2 9 2 2" xfId="54299" xr:uid="{00000000-0005-0000-0000-0000A6950000}"/>
    <cellStyle name="Comma 8 2 9 3" xfId="38889" xr:uid="{00000000-0005-0000-0000-0000A7950000}"/>
    <cellStyle name="Comma 8 3" xfId="293" xr:uid="{00000000-0005-0000-0000-0000A8950000}"/>
    <cellStyle name="Comma 8 3 10" xfId="15706" xr:uid="{00000000-0005-0000-0000-0000A9950000}"/>
    <cellStyle name="Comma 8 3 10 2" xfId="46530" xr:uid="{00000000-0005-0000-0000-0000AA950000}"/>
    <cellStyle name="Comma 8 3 11" xfId="31120" xr:uid="{00000000-0005-0000-0000-0000AB950000}"/>
    <cellStyle name="Comma 8 3 2" xfId="716" xr:uid="{00000000-0005-0000-0000-0000AC950000}"/>
    <cellStyle name="Comma 8 3 2 2" xfId="1349" xr:uid="{00000000-0005-0000-0000-0000AD950000}"/>
    <cellStyle name="Comma 8 3 2 2 2" xfId="3248" xr:uid="{00000000-0005-0000-0000-0000AE950000}"/>
    <cellStyle name="Comma 8 3 2 2 2 2" xfId="7051" xr:uid="{00000000-0005-0000-0000-0000AF950000}"/>
    <cellStyle name="Comma 8 3 2 2 2 2 2" xfId="14861" xr:uid="{00000000-0005-0000-0000-0000B0950000}"/>
    <cellStyle name="Comma 8 3 2 2 2 2 2 2" xfId="30272" xr:uid="{00000000-0005-0000-0000-0000B1950000}"/>
    <cellStyle name="Comma 8 3 2 2 2 2 2 2 2" xfId="61096" xr:uid="{00000000-0005-0000-0000-0000B2950000}"/>
    <cellStyle name="Comma 8 3 2 2 2 2 2 3" xfId="45686" xr:uid="{00000000-0005-0000-0000-0000B3950000}"/>
    <cellStyle name="Comma 8 3 2 2 2 2 3" xfId="22463" xr:uid="{00000000-0005-0000-0000-0000B4950000}"/>
    <cellStyle name="Comma 8 3 2 2 2 2 3 2" xfId="53287" xr:uid="{00000000-0005-0000-0000-0000B5950000}"/>
    <cellStyle name="Comma 8 3 2 2 2 2 4" xfId="37877" xr:uid="{00000000-0005-0000-0000-0000B6950000}"/>
    <cellStyle name="Comma 8 3 2 2 2 3" xfId="11058" xr:uid="{00000000-0005-0000-0000-0000B7950000}"/>
    <cellStyle name="Comma 8 3 2 2 2 3 2" xfId="26469" xr:uid="{00000000-0005-0000-0000-0000B8950000}"/>
    <cellStyle name="Comma 8 3 2 2 2 3 2 2" xfId="57293" xr:uid="{00000000-0005-0000-0000-0000B9950000}"/>
    <cellStyle name="Comma 8 3 2 2 2 3 3" xfId="41883" xr:uid="{00000000-0005-0000-0000-0000BA950000}"/>
    <cellStyle name="Comma 8 3 2 2 2 4" xfId="18660" xr:uid="{00000000-0005-0000-0000-0000BB950000}"/>
    <cellStyle name="Comma 8 3 2 2 2 4 2" xfId="49484" xr:uid="{00000000-0005-0000-0000-0000BC950000}"/>
    <cellStyle name="Comma 8 3 2 2 2 5" xfId="34074" xr:uid="{00000000-0005-0000-0000-0000BD950000}"/>
    <cellStyle name="Comma 8 3 2 2 3" xfId="5152" xr:uid="{00000000-0005-0000-0000-0000BE950000}"/>
    <cellStyle name="Comma 8 3 2 2 3 2" xfId="12962" xr:uid="{00000000-0005-0000-0000-0000BF950000}"/>
    <cellStyle name="Comma 8 3 2 2 3 2 2" xfId="28373" xr:uid="{00000000-0005-0000-0000-0000C0950000}"/>
    <cellStyle name="Comma 8 3 2 2 3 2 2 2" xfId="59197" xr:uid="{00000000-0005-0000-0000-0000C1950000}"/>
    <cellStyle name="Comma 8 3 2 2 3 2 3" xfId="43787" xr:uid="{00000000-0005-0000-0000-0000C2950000}"/>
    <cellStyle name="Comma 8 3 2 2 3 3" xfId="20564" xr:uid="{00000000-0005-0000-0000-0000C3950000}"/>
    <cellStyle name="Comma 8 3 2 2 3 3 2" xfId="51388" xr:uid="{00000000-0005-0000-0000-0000C4950000}"/>
    <cellStyle name="Comma 8 3 2 2 3 4" xfId="35978" xr:uid="{00000000-0005-0000-0000-0000C5950000}"/>
    <cellStyle name="Comma 8 3 2 2 4" xfId="9159" xr:uid="{00000000-0005-0000-0000-0000C6950000}"/>
    <cellStyle name="Comma 8 3 2 2 4 2" xfId="24570" xr:uid="{00000000-0005-0000-0000-0000C7950000}"/>
    <cellStyle name="Comma 8 3 2 2 4 2 2" xfId="55394" xr:uid="{00000000-0005-0000-0000-0000C8950000}"/>
    <cellStyle name="Comma 8 3 2 2 4 3" xfId="39984" xr:uid="{00000000-0005-0000-0000-0000C9950000}"/>
    <cellStyle name="Comma 8 3 2 2 5" xfId="16761" xr:uid="{00000000-0005-0000-0000-0000CA950000}"/>
    <cellStyle name="Comma 8 3 2 2 5 2" xfId="47585" xr:uid="{00000000-0005-0000-0000-0000CB950000}"/>
    <cellStyle name="Comma 8 3 2 2 6" xfId="32175" xr:uid="{00000000-0005-0000-0000-0000CC950000}"/>
    <cellStyle name="Comma 8 3 2 3" xfId="1982" xr:uid="{00000000-0005-0000-0000-0000CD950000}"/>
    <cellStyle name="Comma 8 3 2 3 2" xfId="3881" xr:uid="{00000000-0005-0000-0000-0000CE950000}"/>
    <cellStyle name="Comma 8 3 2 3 2 2" xfId="7684" xr:uid="{00000000-0005-0000-0000-0000CF950000}"/>
    <cellStyle name="Comma 8 3 2 3 2 2 2" xfId="15494" xr:uid="{00000000-0005-0000-0000-0000D0950000}"/>
    <cellStyle name="Comma 8 3 2 3 2 2 2 2" xfId="30905" xr:uid="{00000000-0005-0000-0000-0000D1950000}"/>
    <cellStyle name="Comma 8 3 2 3 2 2 2 2 2" xfId="61729" xr:uid="{00000000-0005-0000-0000-0000D2950000}"/>
    <cellStyle name="Comma 8 3 2 3 2 2 2 3" xfId="46319" xr:uid="{00000000-0005-0000-0000-0000D3950000}"/>
    <cellStyle name="Comma 8 3 2 3 2 2 3" xfId="23096" xr:uid="{00000000-0005-0000-0000-0000D4950000}"/>
    <cellStyle name="Comma 8 3 2 3 2 2 3 2" xfId="53920" xr:uid="{00000000-0005-0000-0000-0000D5950000}"/>
    <cellStyle name="Comma 8 3 2 3 2 2 4" xfId="38510" xr:uid="{00000000-0005-0000-0000-0000D6950000}"/>
    <cellStyle name="Comma 8 3 2 3 2 3" xfId="11691" xr:uid="{00000000-0005-0000-0000-0000D7950000}"/>
    <cellStyle name="Comma 8 3 2 3 2 3 2" xfId="27102" xr:uid="{00000000-0005-0000-0000-0000D8950000}"/>
    <cellStyle name="Comma 8 3 2 3 2 3 2 2" xfId="57926" xr:uid="{00000000-0005-0000-0000-0000D9950000}"/>
    <cellStyle name="Comma 8 3 2 3 2 3 3" xfId="42516" xr:uid="{00000000-0005-0000-0000-0000DA950000}"/>
    <cellStyle name="Comma 8 3 2 3 2 4" xfId="19293" xr:uid="{00000000-0005-0000-0000-0000DB950000}"/>
    <cellStyle name="Comma 8 3 2 3 2 4 2" xfId="50117" xr:uid="{00000000-0005-0000-0000-0000DC950000}"/>
    <cellStyle name="Comma 8 3 2 3 2 5" xfId="34707" xr:uid="{00000000-0005-0000-0000-0000DD950000}"/>
    <cellStyle name="Comma 8 3 2 3 3" xfId="5785" xr:uid="{00000000-0005-0000-0000-0000DE950000}"/>
    <cellStyle name="Comma 8 3 2 3 3 2" xfId="13595" xr:uid="{00000000-0005-0000-0000-0000DF950000}"/>
    <cellStyle name="Comma 8 3 2 3 3 2 2" xfId="29006" xr:uid="{00000000-0005-0000-0000-0000E0950000}"/>
    <cellStyle name="Comma 8 3 2 3 3 2 2 2" xfId="59830" xr:uid="{00000000-0005-0000-0000-0000E1950000}"/>
    <cellStyle name="Comma 8 3 2 3 3 2 3" xfId="44420" xr:uid="{00000000-0005-0000-0000-0000E2950000}"/>
    <cellStyle name="Comma 8 3 2 3 3 3" xfId="21197" xr:uid="{00000000-0005-0000-0000-0000E3950000}"/>
    <cellStyle name="Comma 8 3 2 3 3 3 2" xfId="52021" xr:uid="{00000000-0005-0000-0000-0000E4950000}"/>
    <cellStyle name="Comma 8 3 2 3 3 4" xfId="36611" xr:uid="{00000000-0005-0000-0000-0000E5950000}"/>
    <cellStyle name="Comma 8 3 2 3 4" xfId="9792" xr:uid="{00000000-0005-0000-0000-0000E6950000}"/>
    <cellStyle name="Comma 8 3 2 3 4 2" xfId="25203" xr:uid="{00000000-0005-0000-0000-0000E7950000}"/>
    <cellStyle name="Comma 8 3 2 3 4 2 2" xfId="56027" xr:uid="{00000000-0005-0000-0000-0000E8950000}"/>
    <cellStyle name="Comma 8 3 2 3 4 3" xfId="40617" xr:uid="{00000000-0005-0000-0000-0000E9950000}"/>
    <cellStyle name="Comma 8 3 2 3 5" xfId="17394" xr:uid="{00000000-0005-0000-0000-0000EA950000}"/>
    <cellStyle name="Comma 8 3 2 3 5 2" xfId="48218" xr:uid="{00000000-0005-0000-0000-0000EB950000}"/>
    <cellStyle name="Comma 8 3 2 3 6" xfId="32808" xr:uid="{00000000-0005-0000-0000-0000EC950000}"/>
    <cellStyle name="Comma 8 3 2 4" xfId="2615" xr:uid="{00000000-0005-0000-0000-0000ED950000}"/>
    <cellStyle name="Comma 8 3 2 4 2" xfId="6418" xr:uid="{00000000-0005-0000-0000-0000EE950000}"/>
    <cellStyle name="Comma 8 3 2 4 2 2" xfId="14228" xr:uid="{00000000-0005-0000-0000-0000EF950000}"/>
    <cellStyle name="Comma 8 3 2 4 2 2 2" xfId="29639" xr:uid="{00000000-0005-0000-0000-0000F0950000}"/>
    <cellStyle name="Comma 8 3 2 4 2 2 2 2" xfId="60463" xr:uid="{00000000-0005-0000-0000-0000F1950000}"/>
    <cellStyle name="Comma 8 3 2 4 2 2 3" xfId="45053" xr:uid="{00000000-0005-0000-0000-0000F2950000}"/>
    <cellStyle name="Comma 8 3 2 4 2 3" xfId="21830" xr:uid="{00000000-0005-0000-0000-0000F3950000}"/>
    <cellStyle name="Comma 8 3 2 4 2 3 2" xfId="52654" xr:uid="{00000000-0005-0000-0000-0000F4950000}"/>
    <cellStyle name="Comma 8 3 2 4 2 4" xfId="37244" xr:uid="{00000000-0005-0000-0000-0000F5950000}"/>
    <cellStyle name="Comma 8 3 2 4 3" xfId="10425" xr:uid="{00000000-0005-0000-0000-0000F6950000}"/>
    <cellStyle name="Comma 8 3 2 4 3 2" xfId="25836" xr:uid="{00000000-0005-0000-0000-0000F7950000}"/>
    <cellStyle name="Comma 8 3 2 4 3 2 2" xfId="56660" xr:uid="{00000000-0005-0000-0000-0000F8950000}"/>
    <cellStyle name="Comma 8 3 2 4 3 3" xfId="41250" xr:uid="{00000000-0005-0000-0000-0000F9950000}"/>
    <cellStyle name="Comma 8 3 2 4 4" xfId="18027" xr:uid="{00000000-0005-0000-0000-0000FA950000}"/>
    <cellStyle name="Comma 8 3 2 4 4 2" xfId="48851" xr:uid="{00000000-0005-0000-0000-0000FB950000}"/>
    <cellStyle name="Comma 8 3 2 4 5" xfId="33441" xr:uid="{00000000-0005-0000-0000-0000FC950000}"/>
    <cellStyle name="Comma 8 3 2 5" xfId="4519" xr:uid="{00000000-0005-0000-0000-0000FD950000}"/>
    <cellStyle name="Comma 8 3 2 5 2" xfId="12329" xr:uid="{00000000-0005-0000-0000-0000FE950000}"/>
    <cellStyle name="Comma 8 3 2 5 2 2" xfId="27740" xr:uid="{00000000-0005-0000-0000-0000FF950000}"/>
    <cellStyle name="Comma 8 3 2 5 2 2 2" xfId="58564" xr:uid="{00000000-0005-0000-0000-000000960000}"/>
    <cellStyle name="Comma 8 3 2 5 2 3" xfId="43154" xr:uid="{00000000-0005-0000-0000-000001960000}"/>
    <cellStyle name="Comma 8 3 2 5 3" xfId="19931" xr:uid="{00000000-0005-0000-0000-000002960000}"/>
    <cellStyle name="Comma 8 3 2 5 3 2" xfId="50755" xr:uid="{00000000-0005-0000-0000-000003960000}"/>
    <cellStyle name="Comma 8 3 2 5 4" xfId="35345" xr:uid="{00000000-0005-0000-0000-000004960000}"/>
    <cellStyle name="Comma 8 3 2 6" xfId="8526" xr:uid="{00000000-0005-0000-0000-000005960000}"/>
    <cellStyle name="Comma 8 3 2 6 2" xfId="23937" xr:uid="{00000000-0005-0000-0000-000006960000}"/>
    <cellStyle name="Comma 8 3 2 6 2 2" xfId="54761" xr:uid="{00000000-0005-0000-0000-000007960000}"/>
    <cellStyle name="Comma 8 3 2 6 3" xfId="39351" xr:uid="{00000000-0005-0000-0000-000008960000}"/>
    <cellStyle name="Comma 8 3 2 7" xfId="16128" xr:uid="{00000000-0005-0000-0000-000009960000}"/>
    <cellStyle name="Comma 8 3 2 7 2" xfId="46952" xr:uid="{00000000-0005-0000-0000-00000A960000}"/>
    <cellStyle name="Comma 8 3 2 8" xfId="31542" xr:uid="{00000000-0005-0000-0000-00000B960000}"/>
    <cellStyle name="Comma 8 3 3" xfId="507" xr:uid="{00000000-0005-0000-0000-00000C960000}"/>
    <cellStyle name="Comma 8 3 3 2" xfId="1140" xr:uid="{00000000-0005-0000-0000-00000D960000}"/>
    <cellStyle name="Comma 8 3 3 2 2" xfId="3039" xr:uid="{00000000-0005-0000-0000-00000E960000}"/>
    <cellStyle name="Comma 8 3 3 2 2 2" xfId="6842" xr:uid="{00000000-0005-0000-0000-00000F960000}"/>
    <cellStyle name="Comma 8 3 3 2 2 2 2" xfId="14652" xr:uid="{00000000-0005-0000-0000-000010960000}"/>
    <cellStyle name="Comma 8 3 3 2 2 2 2 2" xfId="30063" xr:uid="{00000000-0005-0000-0000-000011960000}"/>
    <cellStyle name="Comma 8 3 3 2 2 2 2 2 2" xfId="60887" xr:uid="{00000000-0005-0000-0000-000012960000}"/>
    <cellStyle name="Comma 8 3 3 2 2 2 2 3" xfId="45477" xr:uid="{00000000-0005-0000-0000-000013960000}"/>
    <cellStyle name="Comma 8 3 3 2 2 2 3" xfId="22254" xr:uid="{00000000-0005-0000-0000-000014960000}"/>
    <cellStyle name="Comma 8 3 3 2 2 2 3 2" xfId="53078" xr:uid="{00000000-0005-0000-0000-000015960000}"/>
    <cellStyle name="Comma 8 3 3 2 2 2 4" xfId="37668" xr:uid="{00000000-0005-0000-0000-000016960000}"/>
    <cellStyle name="Comma 8 3 3 2 2 3" xfId="10849" xr:uid="{00000000-0005-0000-0000-000017960000}"/>
    <cellStyle name="Comma 8 3 3 2 2 3 2" xfId="26260" xr:uid="{00000000-0005-0000-0000-000018960000}"/>
    <cellStyle name="Comma 8 3 3 2 2 3 2 2" xfId="57084" xr:uid="{00000000-0005-0000-0000-000019960000}"/>
    <cellStyle name="Comma 8 3 3 2 2 3 3" xfId="41674" xr:uid="{00000000-0005-0000-0000-00001A960000}"/>
    <cellStyle name="Comma 8 3 3 2 2 4" xfId="18451" xr:uid="{00000000-0005-0000-0000-00001B960000}"/>
    <cellStyle name="Comma 8 3 3 2 2 4 2" xfId="49275" xr:uid="{00000000-0005-0000-0000-00001C960000}"/>
    <cellStyle name="Comma 8 3 3 2 2 5" xfId="33865" xr:uid="{00000000-0005-0000-0000-00001D960000}"/>
    <cellStyle name="Comma 8 3 3 2 3" xfId="4943" xr:uid="{00000000-0005-0000-0000-00001E960000}"/>
    <cellStyle name="Comma 8 3 3 2 3 2" xfId="12753" xr:uid="{00000000-0005-0000-0000-00001F960000}"/>
    <cellStyle name="Comma 8 3 3 2 3 2 2" xfId="28164" xr:uid="{00000000-0005-0000-0000-000020960000}"/>
    <cellStyle name="Comma 8 3 3 2 3 2 2 2" xfId="58988" xr:uid="{00000000-0005-0000-0000-000021960000}"/>
    <cellStyle name="Comma 8 3 3 2 3 2 3" xfId="43578" xr:uid="{00000000-0005-0000-0000-000022960000}"/>
    <cellStyle name="Comma 8 3 3 2 3 3" xfId="20355" xr:uid="{00000000-0005-0000-0000-000023960000}"/>
    <cellStyle name="Comma 8 3 3 2 3 3 2" xfId="51179" xr:uid="{00000000-0005-0000-0000-000024960000}"/>
    <cellStyle name="Comma 8 3 3 2 3 4" xfId="35769" xr:uid="{00000000-0005-0000-0000-000025960000}"/>
    <cellStyle name="Comma 8 3 3 2 4" xfId="8950" xr:uid="{00000000-0005-0000-0000-000026960000}"/>
    <cellStyle name="Comma 8 3 3 2 4 2" xfId="24361" xr:uid="{00000000-0005-0000-0000-000027960000}"/>
    <cellStyle name="Comma 8 3 3 2 4 2 2" xfId="55185" xr:uid="{00000000-0005-0000-0000-000028960000}"/>
    <cellStyle name="Comma 8 3 3 2 4 3" xfId="39775" xr:uid="{00000000-0005-0000-0000-000029960000}"/>
    <cellStyle name="Comma 8 3 3 2 5" xfId="16552" xr:uid="{00000000-0005-0000-0000-00002A960000}"/>
    <cellStyle name="Comma 8 3 3 2 5 2" xfId="47376" xr:uid="{00000000-0005-0000-0000-00002B960000}"/>
    <cellStyle name="Comma 8 3 3 2 6" xfId="31966" xr:uid="{00000000-0005-0000-0000-00002C960000}"/>
    <cellStyle name="Comma 8 3 3 3" xfId="1773" xr:uid="{00000000-0005-0000-0000-00002D960000}"/>
    <cellStyle name="Comma 8 3 3 3 2" xfId="3672" xr:uid="{00000000-0005-0000-0000-00002E960000}"/>
    <cellStyle name="Comma 8 3 3 3 2 2" xfId="7475" xr:uid="{00000000-0005-0000-0000-00002F960000}"/>
    <cellStyle name="Comma 8 3 3 3 2 2 2" xfId="15285" xr:uid="{00000000-0005-0000-0000-000030960000}"/>
    <cellStyle name="Comma 8 3 3 3 2 2 2 2" xfId="30696" xr:uid="{00000000-0005-0000-0000-000031960000}"/>
    <cellStyle name="Comma 8 3 3 3 2 2 2 2 2" xfId="61520" xr:uid="{00000000-0005-0000-0000-000032960000}"/>
    <cellStyle name="Comma 8 3 3 3 2 2 2 3" xfId="46110" xr:uid="{00000000-0005-0000-0000-000033960000}"/>
    <cellStyle name="Comma 8 3 3 3 2 2 3" xfId="22887" xr:uid="{00000000-0005-0000-0000-000034960000}"/>
    <cellStyle name="Comma 8 3 3 3 2 2 3 2" xfId="53711" xr:uid="{00000000-0005-0000-0000-000035960000}"/>
    <cellStyle name="Comma 8 3 3 3 2 2 4" xfId="38301" xr:uid="{00000000-0005-0000-0000-000036960000}"/>
    <cellStyle name="Comma 8 3 3 3 2 3" xfId="11482" xr:uid="{00000000-0005-0000-0000-000037960000}"/>
    <cellStyle name="Comma 8 3 3 3 2 3 2" xfId="26893" xr:uid="{00000000-0005-0000-0000-000038960000}"/>
    <cellStyle name="Comma 8 3 3 3 2 3 2 2" xfId="57717" xr:uid="{00000000-0005-0000-0000-000039960000}"/>
    <cellStyle name="Comma 8 3 3 3 2 3 3" xfId="42307" xr:uid="{00000000-0005-0000-0000-00003A960000}"/>
    <cellStyle name="Comma 8 3 3 3 2 4" xfId="19084" xr:uid="{00000000-0005-0000-0000-00003B960000}"/>
    <cellStyle name="Comma 8 3 3 3 2 4 2" xfId="49908" xr:uid="{00000000-0005-0000-0000-00003C960000}"/>
    <cellStyle name="Comma 8 3 3 3 2 5" xfId="34498" xr:uid="{00000000-0005-0000-0000-00003D960000}"/>
    <cellStyle name="Comma 8 3 3 3 3" xfId="5576" xr:uid="{00000000-0005-0000-0000-00003E960000}"/>
    <cellStyle name="Comma 8 3 3 3 3 2" xfId="13386" xr:uid="{00000000-0005-0000-0000-00003F960000}"/>
    <cellStyle name="Comma 8 3 3 3 3 2 2" xfId="28797" xr:uid="{00000000-0005-0000-0000-000040960000}"/>
    <cellStyle name="Comma 8 3 3 3 3 2 2 2" xfId="59621" xr:uid="{00000000-0005-0000-0000-000041960000}"/>
    <cellStyle name="Comma 8 3 3 3 3 2 3" xfId="44211" xr:uid="{00000000-0005-0000-0000-000042960000}"/>
    <cellStyle name="Comma 8 3 3 3 3 3" xfId="20988" xr:uid="{00000000-0005-0000-0000-000043960000}"/>
    <cellStyle name="Comma 8 3 3 3 3 3 2" xfId="51812" xr:uid="{00000000-0005-0000-0000-000044960000}"/>
    <cellStyle name="Comma 8 3 3 3 3 4" xfId="36402" xr:uid="{00000000-0005-0000-0000-000045960000}"/>
    <cellStyle name="Comma 8 3 3 3 4" xfId="9583" xr:uid="{00000000-0005-0000-0000-000046960000}"/>
    <cellStyle name="Comma 8 3 3 3 4 2" xfId="24994" xr:uid="{00000000-0005-0000-0000-000047960000}"/>
    <cellStyle name="Comma 8 3 3 3 4 2 2" xfId="55818" xr:uid="{00000000-0005-0000-0000-000048960000}"/>
    <cellStyle name="Comma 8 3 3 3 4 3" xfId="40408" xr:uid="{00000000-0005-0000-0000-000049960000}"/>
    <cellStyle name="Comma 8 3 3 3 5" xfId="17185" xr:uid="{00000000-0005-0000-0000-00004A960000}"/>
    <cellStyle name="Comma 8 3 3 3 5 2" xfId="48009" xr:uid="{00000000-0005-0000-0000-00004B960000}"/>
    <cellStyle name="Comma 8 3 3 3 6" xfId="32599" xr:uid="{00000000-0005-0000-0000-00004C960000}"/>
    <cellStyle name="Comma 8 3 3 4" xfId="2406" xr:uid="{00000000-0005-0000-0000-00004D960000}"/>
    <cellStyle name="Comma 8 3 3 4 2" xfId="6209" xr:uid="{00000000-0005-0000-0000-00004E960000}"/>
    <cellStyle name="Comma 8 3 3 4 2 2" xfId="14019" xr:uid="{00000000-0005-0000-0000-00004F960000}"/>
    <cellStyle name="Comma 8 3 3 4 2 2 2" xfId="29430" xr:uid="{00000000-0005-0000-0000-000050960000}"/>
    <cellStyle name="Comma 8 3 3 4 2 2 2 2" xfId="60254" xr:uid="{00000000-0005-0000-0000-000051960000}"/>
    <cellStyle name="Comma 8 3 3 4 2 2 3" xfId="44844" xr:uid="{00000000-0005-0000-0000-000052960000}"/>
    <cellStyle name="Comma 8 3 3 4 2 3" xfId="21621" xr:uid="{00000000-0005-0000-0000-000053960000}"/>
    <cellStyle name="Comma 8 3 3 4 2 3 2" xfId="52445" xr:uid="{00000000-0005-0000-0000-000054960000}"/>
    <cellStyle name="Comma 8 3 3 4 2 4" xfId="37035" xr:uid="{00000000-0005-0000-0000-000055960000}"/>
    <cellStyle name="Comma 8 3 3 4 3" xfId="10216" xr:uid="{00000000-0005-0000-0000-000056960000}"/>
    <cellStyle name="Comma 8 3 3 4 3 2" xfId="25627" xr:uid="{00000000-0005-0000-0000-000057960000}"/>
    <cellStyle name="Comma 8 3 3 4 3 2 2" xfId="56451" xr:uid="{00000000-0005-0000-0000-000058960000}"/>
    <cellStyle name="Comma 8 3 3 4 3 3" xfId="41041" xr:uid="{00000000-0005-0000-0000-000059960000}"/>
    <cellStyle name="Comma 8 3 3 4 4" xfId="17818" xr:uid="{00000000-0005-0000-0000-00005A960000}"/>
    <cellStyle name="Comma 8 3 3 4 4 2" xfId="48642" xr:uid="{00000000-0005-0000-0000-00005B960000}"/>
    <cellStyle name="Comma 8 3 3 4 5" xfId="33232" xr:uid="{00000000-0005-0000-0000-00005C960000}"/>
    <cellStyle name="Comma 8 3 3 5" xfId="4310" xr:uid="{00000000-0005-0000-0000-00005D960000}"/>
    <cellStyle name="Comma 8 3 3 5 2" xfId="12120" xr:uid="{00000000-0005-0000-0000-00005E960000}"/>
    <cellStyle name="Comma 8 3 3 5 2 2" xfId="27531" xr:uid="{00000000-0005-0000-0000-00005F960000}"/>
    <cellStyle name="Comma 8 3 3 5 2 2 2" xfId="58355" xr:uid="{00000000-0005-0000-0000-000060960000}"/>
    <cellStyle name="Comma 8 3 3 5 2 3" xfId="42945" xr:uid="{00000000-0005-0000-0000-000061960000}"/>
    <cellStyle name="Comma 8 3 3 5 3" xfId="19722" xr:uid="{00000000-0005-0000-0000-000062960000}"/>
    <cellStyle name="Comma 8 3 3 5 3 2" xfId="50546" xr:uid="{00000000-0005-0000-0000-000063960000}"/>
    <cellStyle name="Comma 8 3 3 5 4" xfId="35136" xr:uid="{00000000-0005-0000-0000-000064960000}"/>
    <cellStyle name="Comma 8 3 3 6" xfId="8317" xr:uid="{00000000-0005-0000-0000-000065960000}"/>
    <cellStyle name="Comma 8 3 3 6 2" xfId="23728" xr:uid="{00000000-0005-0000-0000-000066960000}"/>
    <cellStyle name="Comma 8 3 3 6 2 2" xfId="54552" xr:uid="{00000000-0005-0000-0000-000067960000}"/>
    <cellStyle name="Comma 8 3 3 6 3" xfId="39142" xr:uid="{00000000-0005-0000-0000-000068960000}"/>
    <cellStyle name="Comma 8 3 3 7" xfId="15919" xr:uid="{00000000-0005-0000-0000-000069960000}"/>
    <cellStyle name="Comma 8 3 3 7 2" xfId="46743" xr:uid="{00000000-0005-0000-0000-00006A960000}"/>
    <cellStyle name="Comma 8 3 3 8" xfId="31333" xr:uid="{00000000-0005-0000-0000-00006B960000}"/>
    <cellStyle name="Comma 8 3 4" xfId="927" xr:uid="{00000000-0005-0000-0000-00006C960000}"/>
    <cellStyle name="Comma 8 3 4 2" xfId="2826" xr:uid="{00000000-0005-0000-0000-00006D960000}"/>
    <cellStyle name="Comma 8 3 4 2 2" xfId="6629" xr:uid="{00000000-0005-0000-0000-00006E960000}"/>
    <cellStyle name="Comma 8 3 4 2 2 2" xfId="14439" xr:uid="{00000000-0005-0000-0000-00006F960000}"/>
    <cellStyle name="Comma 8 3 4 2 2 2 2" xfId="29850" xr:uid="{00000000-0005-0000-0000-000070960000}"/>
    <cellStyle name="Comma 8 3 4 2 2 2 2 2" xfId="60674" xr:uid="{00000000-0005-0000-0000-000071960000}"/>
    <cellStyle name="Comma 8 3 4 2 2 2 3" xfId="45264" xr:uid="{00000000-0005-0000-0000-000072960000}"/>
    <cellStyle name="Comma 8 3 4 2 2 3" xfId="22041" xr:uid="{00000000-0005-0000-0000-000073960000}"/>
    <cellStyle name="Comma 8 3 4 2 2 3 2" xfId="52865" xr:uid="{00000000-0005-0000-0000-000074960000}"/>
    <cellStyle name="Comma 8 3 4 2 2 4" xfId="37455" xr:uid="{00000000-0005-0000-0000-000075960000}"/>
    <cellStyle name="Comma 8 3 4 2 3" xfId="10636" xr:uid="{00000000-0005-0000-0000-000076960000}"/>
    <cellStyle name="Comma 8 3 4 2 3 2" xfId="26047" xr:uid="{00000000-0005-0000-0000-000077960000}"/>
    <cellStyle name="Comma 8 3 4 2 3 2 2" xfId="56871" xr:uid="{00000000-0005-0000-0000-000078960000}"/>
    <cellStyle name="Comma 8 3 4 2 3 3" xfId="41461" xr:uid="{00000000-0005-0000-0000-000079960000}"/>
    <cellStyle name="Comma 8 3 4 2 4" xfId="18238" xr:uid="{00000000-0005-0000-0000-00007A960000}"/>
    <cellStyle name="Comma 8 3 4 2 4 2" xfId="49062" xr:uid="{00000000-0005-0000-0000-00007B960000}"/>
    <cellStyle name="Comma 8 3 4 2 5" xfId="33652" xr:uid="{00000000-0005-0000-0000-00007C960000}"/>
    <cellStyle name="Comma 8 3 4 3" xfId="4730" xr:uid="{00000000-0005-0000-0000-00007D960000}"/>
    <cellStyle name="Comma 8 3 4 3 2" xfId="12540" xr:uid="{00000000-0005-0000-0000-00007E960000}"/>
    <cellStyle name="Comma 8 3 4 3 2 2" xfId="27951" xr:uid="{00000000-0005-0000-0000-00007F960000}"/>
    <cellStyle name="Comma 8 3 4 3 2 2 2" xfId="58775" xr:uid="{00000000-0005-0000-0000-000080960000}"/>
    <cellStyle name="Comma 8 3 4 3 2 3" xfId="43365" xr:uid="{00000000-0005-0000-0000-000081960000}"/>
    <cellStyle name="Comma 8 3 4 3 3" xfId="20142" xr:uid="{00000000-0005-0000-0000-000082960000}"/>
    <cellStyle name="Comma 8 3 4 3 3 2" xfId="50966" xr:uid="{00000000-0005-0000-0000-000083960000}"/>
    <cellStyle name="Comma 8 3 4 3 4" xfId="35556" xr:uid="{00000000-0005-0000-0000-000084960000}"/>
    <cellStyle name="Comma 8 3 4 4" xfId="8737" xr:uid="{00000000-0005-0000-0000-000085960000}"/>
    <cellStyle name="Comma 8 3 4 4 2" xfId="24148" xr:uid="{00000000-0005-0000-0000-000086960000}"/>
    <cellStyle name="Comma 8 3 4 4 2 2" xfId="54972" xr:uid="{00000000-0005-0000-0000-000087960000}"/>
    <cellStyle name="Comma 8 3 4 4 3" xfId="39562" xr:uid="{00000000-0005-0000-0000-000088960000}"/>
    <cellStyle name="Comma 8 3 4 5" xfId="16339" xr:uid="{00000000-0005-0000-0000-000089960000}"/>
    <cellStyle name="Comma 8 3 4 5 2" xfId="47163" xr:uid="{00000000-0005-0000-0000-00008A960000}"/>
    <cellStyle name="Comma 8 3 4 6" xfId="31753" xr:uid="{00000000-0005-0000-0000-00008B960000}"/>
    <cellStyle name="Comma 8 3 5" xfId="1560" xr:uid="{00000000-0005-0000-0000-00008C960000}"/>
    <cellStyle name="Comma 8 3 5 2" xfId="3459" xr:uid="{00000000-0005-0000-0000-00008D960000}"/>
    <cellStyle name="Comma 8 3 5 2 2" xfId="7262" xr:uid="{00000000-0005-0000-0000-00008E960000}"/>
    <cellStyle name="Comma 8 3 5 2 2 2" xfId="15072" xr:uid="{00000000-0005-0000-0000-00008F960000}"/>
    <cellStyle name="Comma 8 3 5 2 2 2 2" xfId="30483" xr:uid="{00000000-0005-0000-0000-000090960000}"/>
    <cellStyle name="Comma 8 3 5 2 2 2 2 2" xfId="61307" xr:uid="{00000000-0005-0000-0000-000091960000}"/>
    <cellStyle name="Comma 8 3 5 2 2 2 3" xfId="45897" xr:uid="{00000000-0005-0000-0000-000092960000}"/>
    <cellStyle name="Comma 8 3 5 2 2 3" xfId="22674" xr:uid="{00000000-0005-0000-0000-000093960000}"/>
    <cellStyle name="Comma 8 3 5 2 2 3 2" xfId="53498" xr:uid="{00000000-0005-0000-0000-000094960000}"/>
    <cellStyle name="Comma 8 3 5 2 2 4" xfId="38088" xr:uid="{00000000-0005-0000-0000-000095960000}"/>
    <cellStyle name="Comma 8 3 5 2 3" xfId="11269" xr:uid="{00000000-0005-0000-0000-000096960000}"/>
    <cellStyle name="Comma 8 3 5 2 3 2" xfId="26680" xr:uid="{00000000-0005-0000-0000-000097960000}"/>
    <cellStyle name="Comma 8 3 5 2 3 2 2" xfId="57504" xr:uid="{00000000-0005-0000-0000-000098960000}"/>
    <cellStyle name="Comma 8 3 5 2 3 3" xfId="42094" xr:uid="{00000000-0005-0000-0000-000099960000}"/>
    <cellStyle name="Comma 8 3 5 2 4" xfId="18871" xr:uid="{00000000-0005-0000-0000-00009A960000}"/>
    <cellStyle name="Comma 8 3 5 2 4 2" xfId="49695" xr:uid="{00000000-0005-0000-0000-00009B960000}"/>
    <cellStyle name="Comma 8 3 5 2 5" xfId="34285" xr:uid="{00000000-0005-0000-0000-00009C960000}"/>
    <cellStyle name="Comma 8 3 5 3" xfId="5363" xr:uid="{00000000-0005-0000-0000-00009D960000}"/>
    <cellStyle name="Comma 8 3 5 3 2" xfId="13173" xr:uid="{00000000-0005-0000-0000-00009E960000}"/>
    <cellStyle name="Comma 8 3 5 3 2 2" xfId="28584" xr:uid="{00000000-0005-0000-0000-00009F960000}"/>
    <cellStyle name="Comma 8 3 5 3 2 2 2" xfId="59408" xr:uid="{00000000-0005-0000-0000-0000A0960000}"/>
    <cellStyle name="Comma 8 3 5 3 2 3" xfId="43998" xr:uid="{00000000-0005-0000-0000-0000A1960000}"/>
    <cellStyle name="Comma 8 3 5 3 3" xfId="20775" xr:uid="{00000000-0005-0000-0000-0000A2960000}"/>
    <cellStyle name="Comma 8 3 5 3 3 2" xfId="51599" xr:uid="{00000000-0005-0000-0000-0000A3960000}"/>
    <cellStyle name="Comma 8 3 5 3 4" xfId="36189" xr:uid="{00000000-0005-0000-0000-0000A4960000}"/>
    <cellStyle name="Comma 8 3 5 4" xfId="9370" xr:uid="{00000000-0005-0000-0000-0000A5960000}"/>
    <cellStyle name="Comma 8 3 5 4 2" xfId="24781" xr:uid="{00000000-0005-0000-0000-0000A6960000}"/>
    <cellStyle name="Comma 8 3 5 4 2 2" xfId="55605" xr:uid="{00000000-0005-0000-0000-0000A7960000}"/>
    <cellStyle name="Comma 8 3 5 4 3" xfId="40195" xr:uid="{00000000-0005-0000-0000-0000A8960000}"/>
    <cellStyle name="Comma 8 3 5 5" xfId="16972" xr:uid="{00000000-0005-0000-0000-0000A9960000}"/>
    <cellStyle name="Comma 8 3 5 5 2" xfId="47796" xr:uid="{00000000-0005-0000-0000-0000AA960000}"/>
    <cellStyle name="Comma 8 3 5 6" xfId="32386" xr:uid="{00000000-0005-0000-0000-0000AB960000}"/>
    <cellStyle name="Comma 8 3 6" xfId="2193" xr:uid="{00000000-0005-0000-0000-0000AC960000}"/>
    <cellStyle name="Comma 8 3 6 2" xfId="5996" xr:uid="{00000000-0005-0000-0000-0000AD960000}"/>
    <cellStyle name="Comma 8 3 6 2 2" xfId="13806" xr:uid="{00000000-0005-0000-0000-0000AE960000}"/>
    <cellStyle name="Comma 8 3 6 2 2 2" xfId="29217" xr:uid="{00000000-0005-0000-0000-0000AF960000}"/>
    <cellStyle name="Comma 8 3 6 2 2 2 2" xfId="60041" xr:uid="{00000000-0005-0000-0000-0000B0960000}"/>
    <cellStyle name="Comma 8 3 6 2 2 3" xfId="44631" xr:uid="{00000000-0005-0000-0000-0000B1960000}"/>
    <cellStyle name="Comma 8 3 6 2 3" xfId="21408" xr:uid="{00000000-0005-0000-0000-0000B2960000}"/>
    <cellStyle name="Comma 8 3 6 2 3 2" xfId="52232" xr:uid="{00000000-0005-0000-0000-0000B3960000}"/>
    <cellStyle name="Comma 8 3 6 2 4" xfId="36822" xr:uid="{00000000-0005-0000-0000-0000B4960000}"/>
    <cellStyle name="Comma 8 3 6 3" xfId="10003" xr:uid="{00000000-0005-0000-0000-0000B5960000}"/>
    <cellStyle name="Comma 8 3 6 3 2" xfId="25414" xr:uid="{00000000-0005-0000-0000-0000B6960000}"/>
    <cellStyle name="Comma 8 3 6 3 2 2" xfId="56238" xr:uid="{00000000-0005-0000-0000-0000B7960000}"/>
    <cellStyle name="Comma 8 3 6 3 3" xfId="40828" xr:uid="{00000000-0005-0000-0000-0000B8960000}"/>
    <cellStyle name="Comma 8 3 6 4" xfId="17605" xr:uid="{00000000-0005-0000-0000-0000B9960000}"/>
    <cellStyle name="Comma 8 3 6 4 2" xfId="48429" xr:uid="{00000000-0005-0000-0000-0000BA960000}"/>
    <cellStyle name="Comma 8 3 6 5" xfId="33019" xr:uid="{00000000-0005-0000-0000-0000BB960000}"/>
    <cellStyle name="Comma 8 3 7" xfId="4097" xr:uid="{00000000-0005-0000-0000-0000BC960000}"/>
    <cellStyle name="Comma 8 3 7 2" xfId="11907" xr:uid="{00000000-0005-0000-0000-0000BD960000}"/>
    <cellStyle name="Comma 8 3 7 2 2" xfId="27318" xr:uid="{00000000-0005-0000-0000-0000BE960000}"/>
    <cellStyle name="Comma 8 3 7 2 2 2" xfId="58142" xr:uid="{00000000-0005-0000-0000-0000BF960000}"/>
    <cellStyle name="Comma 8 3 7 2 3" xfId="42732" xr:uid="{00000000-0005-0000-0000-0000C0960000}"/>
    <cellStyle name="Comma 8 3 7 3" xfId="19509" xr:uid="{00000000-0005-0000-0000-0000C1960000}"/>
    <cellStyle name="Comma 8 3 7 3 2" xfId="50333" xr:uid="{00000000-0005-0000-0000-0000C2960000}"/>
    <cellStyle name="Comma 8 3 7 4" xfId="34923" xr:uid="{00000000-0005-0000-0000-0000C3960000}"/>
    <cellStyle name="Comma 8 3 8" xfId="8104" xr:uid="{00000000-0005-0000-0000-0000C4960000}"/>
    <cellStyle name="Comma 8 3 8 2" xfId="23515" xr:uid="{00000000-0005-0000-0000-0000C5960000}"/>
    <cellStyle name="Comma 8 3 8 2 2" xfId="54339" xr:uid="{00000000-0005-0000-0000-0000C6960000}"/>
    <cellStyle name="Comma 8 3 8 3" xfId="38929" xr:uid="{00000000-0005-0000-0000-0000C7960000}"/>
    <cellStyle name="Comma 8 3 9" xfId="7895" xr:uid="{00000000-0005-0000-0000-0000C8960000}"/>
    <cellStyle name="Comma 8 3 9 2" xfId="23306" xr:uid="{00000000-0005-0000-0000-0000C9960000}"/>
    <cellStyle name="Comma 8 3 9 2 2" xfId="54130" xr:uid="{00000000-0005-0000-0000-0000CA960000}"/>
    <cellStyle name="Comma 8 3 9 3" xfId="38720" xr:uid="{00000000-0005-0000-0000-0000CB960000}"/>
    <cellStyle name="Comma 8 4" xfId="213" xr:uid="{00000000-0005-0000-0000-0000CC960000}"/>
    <cellStyle name="Comma 8 4 10" xfId="15626" xr:uid="{00000000-0005-0000-0000-0000CD960000}"/>
    <cellStyle name="Comma 8 4 10 2" xfId="46450" xr:uid="{00000000-0005-0000-0000-0000CE960000}"/>
    <cellStyle name="Comma 8 4 11" xfId="31040" xr:uid="{00000000-0005-0000-0000-0000CF960000}"/>
    <cellStyle name="Comma 8 4 2" xfId="636" xr:uid="{00000000-0005-0000-0000-0000D0960000}"/>
    <cellStyle name="Comma 8 4 2 2" xfId="1269" xr:uid="{00000000-0005-0000-0000-0000D1960000}"/>
    <cellStyle name="Comma 8 4 2 2 2" xfId="3168" xr:uid="{00000000-0005-0000-0000-0000D2960000}"/>
    <cellStyle name="Comma 8 4 2 2 2 2" xfId="6971" xr:uid="{00000000-0005-0000-0000-0000D3960000}"/>
    <cellStyle name="Comma 8 4 2 2 2 2 2" xfId="14781" xr:uid="{00000000-0005-0000-0000-0000D4960000}"/>
    <cellStyle name="Comma 8 4 2 2 2 2 2 2" xfId="30192" xr:uid="{00000000-0005-0000-0000-0000D5960000}"/>
    <cellStyle name="Comma 8 4 2 2 2 2 2 2 2" xfId="61016" xr:uid="{00000000-0005-0000-0000-0000D6960000}"/>
    <cellStyle name="Comma 8 4 2 2 2 2 2 3" xfId="45606" xr:uid="{00000000-0005-0000-0000-0000D7960000}"/>
    <cellStyle name="Comma 8 4 2 2 2 2 3" xfId="22383" xr:uid="{00000000-0005-0000-0000-0000D8960000}"/>
    <cellStyle name="Comma 8 4 2 2 2 2 3 2" xfId="53207" xr:uid="{00000000-0005-0000-0000-0000D9960000}"/>
    <cellStyle name="Comma 8 4 2 2 2 2 4" xfId="37797" xr:uid="{00000000-0005-0000-0000-0000DA960000}"/>
    <cellStyle name="Comma 8 4 2 2 2 3" xfId="10978" xr:uid="{00000000-0005-0000-0000-0000DB960000}"/>
    <cellStyle name="Comma 8 4 2 2 2 3 2" xfId="26389" xr:uid="{00000000-0005-0000-0000-0000DC960000}"/>
    <cellStyle name="Comma 8 4 2 2 2 3 2 2" xfId="57213" xr:uid="{00000000-0005-0000-0000-0000DD960000}"/>
    <cellStyle name="Comma 8 4 2 2 2 3 3" xfId="41803" xr:uid="{00000000-0005-0000-0000-0000DE960000}"/>
    <cellStyle name="Comma 8 4 2 2 2 4" xfId="18580" xr:uid="{00000000-0005-0000-0000-0000DF960000}"/>
    <cellStyle name="Comma 8 4 2 2 2 4 2" xfId="49404" xr:uid="{00000000-0005-0000-0000-0000E0960000}"/>
    <cellStyle name="Comma 8 4 2 2 2 5" xfId="33994" xr:uid="{00000000-0005-0000-0000-0000E1960000}"/>
    <cellStyle name="Comma 8 4 2 2 3" xfId="5072" xr:uid="{00000000-0005-0000-0000-0000E2960000}"/>
    <cellStyle name="Comma 8 4 2 2 3 2" xfId="12882" xr:uid="{00000000-0005-0000-0000-0000E3960000}"/>
    <cellStyle name="Comma 8 4 2 2 3 2 2" xfId="28293" xr:uid="{00000000-0005-0000-0000-0000E4960000}"/>
    <cellStyle name="Comma 8 4 2 2 3 2 2 2" xfId="59117" xr:uid="{00000000-0005-0000-0000-0000E5960000}"/>
    <cellStyle name="Comma 8 4 2 2 3 2 3" xfId="43707" xr:uid="{00000000-0005-0000-0000-0000E6960000}"/>
    <cellStyle name="Comma 8 4 2 2 3 3" xfId="20484" xr:uid="{00000000-0005-0000-0000-0000E7960000}"/>
    <cellStyle name="Comma 8 4 2 2 3 3 2" xfId="51308" xr:uid="{00000000-0005-0000-0000-0000E8960000}"/>
    <cellStyle name="Comma 8 4 2 2 3 4" xfId="35898" xr:uid="{00000000-0005-0000-0000-0000E9960000}"/>
    <cellStyle name="Comma 8 4 2 2 4" xfId="9079" xr:uid="{00000000-0005-0000-0000-0000EA960000}"/>
    <cellStyle name="Comma 8 4 2 2 4 2" xfId="24490" xr:uid="{00000000-0005-0000-0000-0000EB960000}"/>
    <cellStyle name="Comma 8 4 2 2 4 2 2" xfId="55314" xr:uid="{00000000-0005-0000-0000-0000EC960000}"/>
    <cellStyle name="Comma 8 4 2 2 4 3" xfId="39904" xr:uid="{00000000-0005-0000-0000-0000ED960000}"/>
    <cellStyle name="Comma 8 4 2 2 5" xfId="16681" xr:uid="{00000000-0005-0000-0000-0000EE960000}"/>
    <cellStyle name="Comma 8 4 2 2 5 2" xfId="47505" xr:uid="{00000000-0005-0000-0000-0000EF960000}"/>
    <cellStyle name="Comma 8 4 2 2 6" xfId="32095" xr:uid="{00000000-0005-0000-0000-0000F0960000}"/>
    <cellStyle name="Comma 8 4 2 3" xfId="1902" xr:uid="{00000000-0005-0000-0000-0000F1960000}"/>
    <cellStyle name="Comma 8 4 2 3 2" xfId="3801" xr:uid="{00000000-0005-0000-0000-0000F2960000}"/>
    <cellStyle name="Comma 8 4 2 3 2 2" xfId="7604" xr:uid="{00000000-0005-0000-0000-0000F3960000}"/>
    <cellStyle name="Comma 8 4 2 3 2 2 2" xfId="15414" xr:uid="{00000000-0005-0000-0000-0000F4960000}"/>
    <cellStyle name="Comma 8 4 2 3 2 2 2 2" xfId="30825" xr:uid="{00000000-0005-0000-0000-0000F5960000}"/>
    <cellStyle name="Comma 8 4 2 3 2 2 2 2 2" xfId="61649" xr:uid="{00000000-0005-0000-0000-0000F6960000}"/>
    <cellStyle name="Comma 8 4 2 3 2 2 2 3" xfId="46239" xr:uid="{00000000-0005-0000-0000-0000F7960000}"/>
    <cellStyle name="Comma 8 4 2 3 2 2 3" xfId="23016" xr:uid="{00000000-0005-0000-0000-0000F8960000}"/>
    <cellStyle name="Comma 8 4 2 3 2 2 3 2" xfId="53840" xr:uid="{00000000-0005-0000-0000-0000F9960000}"/>
    <cellStyle name="Comma 8 4 2 3 2 2 4" xfId="38430" xr:uid="{00000000-0005-0000-0000-0000FA960000}"/>
    <cellStyle name="Comma 8 4 2 3 2 3" xfId="11611" xr:uid="{00000000-0005-0000-0000-0000FB960000}"/>
    <cellStyle name="Comma 8 4 2 3 2 3 2" xfId="27022" xr:uid="{00000000-0005-0000-0000-0000FC960000}"/>
    <cellStyle name="Comma 8 4 2 3 2 3 2 2" xfId="57846" xr:uid="{00000000-0005-0000-0000-0000FD960000}"/>
    <cellStyle name="Comma 8 4 2 3 2 3 3" xfId="42436" xr:uid="{00000000-0005-0000-0000-0000FE960000}"/>
    <cellStyle name="Comma 8 4 2 3 2 4" xfId="19213" xr:uid="{00000000-0005-0000-0000-0000FF960000}"/>
    <cellStyle name="Comma 8 4 2 3 2 4 2" xfId="50037" xr:uid="{00000000-0005-0000-0000-000000970000}"/>
    <cellStyle name="Comma 8 4 2 3 2 5" xfId="34627" xr:uid="{00000000-0005-0000-0000-000001970000}"/>
    <cellStyle name="Comma 8 4 2 3 3" xfId="5705" xr:uid="{00000000-0005-0000-0000-000002970000}"/>
    <cellStyle name="Comma 8 4 2 3 3 2" xfId="13515" xr:uid="{00000000-0005-0000-0000-000003970000}"/>
    <cellStyle name="Comma 8 4 2 3 3 2 2" xfId="28926" xr:uid="{00000000-0005-0000-0000-000004970000}"/>
    <cellStyle name="Comma 8 4 2 3 3 2 2 2" xfId="59750" xr:uid="{00000000-0005-0000-0000-000005970000}"/>
    <cellStyle name="Comma 8 4 2 3 3 2 3" xfId="44340" xr:uid="{00000000-0005-0000-0000-000006970000}"/>
    <cellStyle name="Comma 8 4 2 3 3 3" xfId="21117" xr:uid="{00000000-0005-0000-0000-000007970000}"/>
    <cellStyle name="Comma 8 4 2 3 3 3 2" xfId="51941" xr:uid="{00000000-0005-0000-0000-000008970000}"/>
    <cellStyle name="Comma 8 4 2 3 3 4" xfId="36531" xr:uid="{00000000-0005-0000-0000-000009970000}"/>
    <cellStyle name="Comma 8 4 2 3 4" xfId="9712" xr:uid="{00000000-0005-0000-0000-00000A970000}"/>
    <cellStyle name="Comma 8 4 2 3 4 2" xfId="25123" xr:uid="{00000000-0005-0000-0000-00000B970000}"/>
    <cellStyle name="Comma 8 4 2 3 4 2 2" xfId="55947" xr:uid="{00000000-0005-0000-0000-00000C970000}"/>
    <cellStyle name="Comma 8 4 2 3 4 3" xfId="40537" xr:uid="{00000000-0005-0000-0000-00000D970000}"/>
    <cellStyle name="Comma 8 4 2 3 5" xfId="17314" xr:uid="{00000000-0005-0000-0000-00000E970000}"/>
    <cellStyle name="Comma 8 4 2 3 5 2" xfId="48138" xr:uid="{00000000-0005-0000-0000-00000F970000}"/>
    <cellStyle name="Comma 8 4 2 3 6" xfId="32728" xr:uid="{00000000-0005-0000-0000-000010970000}"/>
    <cellStyle name="Comma 8 4 2 4" xfId="2535" xr:uid="{00000000-0005-0000-0000-000011970000}"/>
    <cellStyle name="Comma 8 4 2 4 2" xfId="6338" xr:uid="{00000000-0005-0000-0000-000012970000}"/>
    <cellStyle name="Comma 8 4 2 4 2 2" xfId="14148" xr:uid="{00000000-0005-0000-0000-000013970000}"/>
    <cellStyle name="Comma 8 4 2 4 2 2 2" xfId="29559" xr:uid="{00000000-0005-0000-0000-000014970000}"/>
    <cellStyle name="Comma 8 4 2 4 2 2 2 2" xfId="60383" xr:uid="{00000000-0005-0000-0000-000015970000}"/>
    <cellStyle name="Comma 8 4 2 4 2 2 3" xfId="44973" xr:uid="{00000000-0005-0000-0000-000016970000}"/>
    <cellStyle name="Comma 8 4 2 4 2 3" xfId="21750" xr:uid="{00000000-0005-0000-0000-000017970000}"/>
    <cellStyle name="Comma 8 4 2 4 2 3 2" xfId="52574" xr:uid="{00000000-0005-0000-0000-000018970000}"/>
    <cellStyle name="Comma 8 4 2 4 2 4" xfId="37164" xr:uid="{00000000-0005-0000-0000-000019970000}"/>
    <cellStyle name="Comma 8 4 2 4 3" xfId="10345" xr:uid="{00000000-0005-0000-0000-00001A970000}"/>
    <cellStyle name="Comma 8 4 2 4 3 2" xfId="25756" xr:uid="{00000000-0005-0000-0000-00001B970000}"/>
    <cellStyle name="Comma 8 4 2 4 3 2 2" xfId="56580" xr:uid="{00000000-0005-0000-0000-00001C970000}"/>
    <cellStyle name="Comma 8 4 2 4 3 3" xfId="41170" xr:uid="{00000000-0005-0000-0000-00001D970000}"/>
    <cellStyle name="Comma 8 4 2 4 4" xfId="17947" xr:uid="{00000000-0005-0000-0000-00001E970000}"/>
    <cellStyle name="Comma 8 4 2 4 4 2" xfId="48771" xr:uid="{00000000-0005-0000-0000-00001F970000}"/>
    <cellStyle name="Comma 8 4 2 4 5" xfId="33361" xr:uid="{00000000-0005-0000-0000-000020970000}"/>
    <cellStyle name="Comma 8 4 2 5" xfId="4439" xr:uid="{00000000-0005-0000-0000-000021970000}"/>
    <cellStyle name="Comma 8 4 2 5 2" xfId="12249" xr:uid="{00000000-0005-0000-0000-000022970000}"/>
    <cellStyle name="Comma 8 4 2 5 2 2" xfId="27660" xr:uid="{00000000-0005-0000-0000-000023970000}"/>
    <cellStyle name="Comma 8 4 2 5 2 2 2" xfId="58484" xr:uid="{00000000-0005-0000-0000-000024970000}"/>
    <cellStyle name="Comma 8 4 2 5 2 3" xfId="43074" xr:uid="{00000000-0005-0000-0000-000025970000}"/>
    <cellStyle name="Comma 8 4 2 5 3" xfId="19851" xr:uid="{00000000-0005-0000-0000-000026970000}"/>
    <cellStyle name="Comma 8 4 2 5 3 2" xfId="50675" xr:uid="{00000000-0005-0000-0000-000027970000}"/>
    <cellStyle name="Comma 8 4 2 5 4" xfId="35265" xr:uid="{00000000-0005-0000-0000-000028970000}"/>
    <cellStyle name="Comma 8 4 2 6" xfId="8446" xr:uid="{00000000-0005-0000-0000-000029970000}"/>
    <cellStyle name="Comma 8 4 2 6 2" xfId="23857" xr:uid="{00000000-0005-0000-0000-00002A970000}"/>
    <cellStyle name="Comma 8 4 2 6 2 2" xfId="54681" xr:uid="{00000000-0005-0000-0000-00002B970000}"/>
    <cellStyle name="Comma 8 4 2 6 3" xfId="39271" xr:uid="{00000000-0005-0000-0000-00002C970000}"/>
    <cellStyle name="Comma 8 4 2 7" xfId="16048" xr:uid="{00000000-0005-0000-0000-00002D970000}"/>
    <cellStyle name="Comma 8 4 2 7 2" xfId="46872" xr:uid="{00000000-0005-0000-0000-00002E970000}"/>
    <cellStyle name="Comma 8 4 2 8" xfId="31462" xr:uid="{00000000-0005-0000-0000-00002F970000}"/>
    <cellStyle name="Comma 8 4 3" xfId="427" xr:uid="{00000000-0005-0000-0000-000030970000}"/>
    <cellStyle name="Comma 8 4 3 2" xfId="1060" xr:uid="{00000000-0005-0000-0000-000031970000}"/>
    <cellStyle name="Comma 8 4 3 2 2" xfId="2959" xr:uid="{00000000-0005-0000-0000-000032970000}"/>
    <cellStyle name="Comma 8 4 3 2 2 2" xfId="6762" xr:uid="{00000000-0005-0000-0000-000033970000}"/>
    <cellStyle name="Comma 8 4 3 2 2 2 2" xfId="14572" xr:uid="{00000000-0005-0000-0000-000034970000}"/>
    <cellStyle name="Comma 8 4 3 2 2 2 2 2" xfId="29983" xr:uid="{00000000-0005-0000-0000-000035970000}"/>
    <cellStyle name="Comma 8 4 3 2 2 2 2 2 2" xfId="60807" xr:uid="{00000000-0005-0000-0000-000036970000}"/>
    <cellStyle name="Comma 8 4 3 2 2 2 2 3" xfId="45397" xr:uid="{00000000-0005-0000-0000-000037970000}"/>
    <cellStyle name="Comma 8 4 3 2 2 2 3" xfId="22174" xr:uid="{00000000-0005-0000-0000-000038970000}"/>
    <cellStyle name="Comma 8 4 3 2 2 2 3 2" xfId="52998" xr:uid="{00000000-0005-0000-0000-000039970000}"/>
    <cellStyle name="Comma 8 4 3 2 2 2 4" xfId="37588" xr:uid="{00000000-0005-0000-0000-00003A970000}"/>
    <cellStyle name="Comma 8 4 3 2 2 3" xfId="10769" xr:uid="{00000000-0005-0000-0000-00003B970000}"/>
    <cellStyle name="Comma 8 4 3 2 2 3 2" xfId="26180" xr:uid="{00000000-0005-0000-0000-00003C970000}"/>
    <cellStyle name="Comma 8 4 3 2 2 3 2 2" xfId="57004" xr:uid="{00000000-0005-0000-0000-00003D970000}"/>
    <cellStyle name="Comma 8 4 3 2 2 3 3" xfId="41594" xr:uid="{00000000-0005-0000-0000-00003E970000}"/>
    <cellStyle name="Comma 8 4 3 2 2 4" xfId="18371" xr:uid="{00000000-0005-0000-0000-00003F970000}"/>
    <cellStyle name="Comma 8 4 3 2 2 4 2" xfId="49195" xr:uid="{00000000-0005-0000-0000-000040970000}"/>
    <cellStyle name="Comma 8 4 3 2 2 5" xfId="33785" xr:uid="{00000000-0005-0000-0000-000041970000}"/>
    <cellStyle name="Comma 8 4 3 2 3" xfId="4863" xr:uid="{00000000-0005-0000-0000-000042970000}"/>
    <cellStyle name="Comma 8 4 3 2 3 2" xfId="12673" xr:uid="{00000000-0005-0000-0000-000043970000}"/>
    <cellStyle name="Comma 8 4 3 2 3 2 2" xfId="28084" xr:uid="{00000000-0005-0000-0000-000044970000}"/>
    <cellStyle name="Comma 8 4 3 2 3 2 2 2" xfId="58908" xr:uid="{00000000-0005-0000-0000-000045970000}"/>
    <cellStyle name="Comma 8 4 3 2 3 2 3" xfId="43498" xr:uid="{00000000-0005-0000-0000-000046970000}"/>
    <cellStyle name="Comma 8 4 3 2 3 3" xfId="20275" xr:uid="{00000000-0005-0000-0000-000047970000}"/>
    <cellStyle name="Comma 8 4 3 2 3 3 2" xfId="51099" xr:uid="{00000000-0005-0000-0000-000048970000}"/>
    <cellStyle name="Comma 8 4 3 2 3 4" xfId="35689" xr:uid="{00000000-0005-0000-0000-000049970000}"/>
    <cellStyle name="Comma 8 4 3 2 4" xfId="8870" xr:uid="{00000000-0005-0000-0000-00004A970000}"/>
    <cellStyle name="Comma 8 4 3 2 4 2" xfId="24281" xr:uid="{00000000-0005-0000-0000-00004B970000}"/>
    <cellStyle name="Comma 8 4 3 2 4 2 2" xfId="55105" xr:uid="{00000000-0005-0000-0000-00004C970000}"/>
    <cellStyle name="Comma 8 4 3 2 4 3" xfId="39695" xr:uid="{00000000-0005-0000-0000-00004D970000}"/>
    <cellStyle name="Comma 8 4 3 2 5" xfId="16472" xr:uid="{00000000-0005-0000-0000-00004E970000}"/>
    <cellStyle name="Comma 8 4 3 2 5 2" xfId="47296" xr:uid="{00000000-0005-0000-0000-00004F970000}"/>
    <cellStyle name="Comma 8 4 3 2 6" xfId="31886" xr:uid="{00000000-0005-0000-0000-000050970000}"/>
    <cellStyle name="Comma 8 4 3 3" xfId="1693" xr:uid="{00000000-0005-0000-0000-000051970000}"/>
    <cellStyle name="Comma 8 4 3 3 2" xfId="3592" xr:uid="{00000000-0005-0000-0000-000052970000}"/>
    <cellStyle name="Comma 8 4 3 3 2 2" xfId="7395" xr:uid="{00000000-0005-0000-0000-000053970000}"/>
    <cellStyle name="Comma 8 4 3 3 2 2 2" xfId="15205" xr:uid="{00000000-0005-0000-0000-000054970000}"/>
    <cellStyle name="Comma 8 4 3 3 2 2 2 2" xfId="30616" xr:uid="{00000000-0005-0000-0000-000055970000}"/>
    <cellStyle name="Comma 8 4 3 3 2 2 2 2 2" xfId="61440" xr:uid="{00000000-0005-0000-0000-000056970000}"/>
    <cellStyle name="Comma 8 4 3 3 2 2 2 3" xfId="46030" xr:uid="{00000000-0005-0000-0000-000057970000}"/>
    <cellStyle name="Comma 8 4 3 3 2 2 3" xfId="22807" xr:uid="{00000000-0005-0000-0000-000058970000}"/>
    <cellStyle name="Comma 8 4 3 3 2 2 3 2" xfId="53631" xr:uid="{00000000-0005-0000-0000-000059970000}"/>
    <cellStyle name="Comma 8 4 3 3 2 2 4" xfId="38221" xr:uid="{00000000-0005-0000-0000-00005A970000}"/>
    <cellStyle name="Comma 8 4 3 3 2 3" xfId="11402" xr:uid="{00000000-0005-0000-0000-00005B970000}"/>
    <cellStyle name="Comma 8 4 3 3 2 3 2" xfId="26813" xr:uid="{00000000-0005-0000-0000-00005C970000}"/>
    <cellStyle name="Comma 8 4 3 3 2 3 2 2" xfId="57637" xr:uid="{00000000-0005-0000-0000-00005D970000}"/>
    <cellStyle name="Comma 8 4 3 3 2 3 3" xfId="42227" xr:uid="{00000000-0005-0000-0000-00005E970000}"/>
    <cellStyle name="Comma 8 4 3 3 2 4" xfId="19004" xr:uid="{00000000-0005-0000-0000-00005F970000}"/>
    <cellStyle name="Comma 8 4 3 3 2 4 2" xfId="49828" xr:uid="{00000000-0005-0000-0000-000060970000}"/>
    <cellStyle name="Comma 8 4 3 3 2 5" xfId="34418" xr:uid="{00000000-0005-0000-0000-000061970000}"/>
    <cellStyle name="Comma 8 4 3 3 3" xfId="5496" xr:uid="{00000000-0005-0000-0000-000062970000}"/>
    <cellStyle name="Comma 8 4 3 3 3 2" xfId="13306" xr:uid="{00000000-0005-0000-0000-000063970000}"/>
    <cellStyle name="Comma 8 4 3 3 3 2 2" xfId="28717" xr:uid="{00000000-0005-0000-0000-000064970000}"/>
    <cellStyle name="Comma 8 4 3 3 3 2 2 2" xfId="59541" xr:uid="{00000000-0005-0000-0000-000065970000}"/>
    <cellStyle name="Comma 8 4 3 3 3 2 3" xfId="44131" xr:uid="{00000000-0005-0000-0000-000066970000}"/>
    <cellStyle name="Comma 8 4 3 3 3 3" xfId="20908" xr:uid="{00000000-0005-0000-0000-000067970000}"/>
    <cellStyle name="Comma 8 4 3 3 3 3 2" xfId="51732" xr:uid="{00000000-0005-0000-0000-000068970000}"/>
    <cellStyle name="Comma 8 4 3 3 3 4" xfId="36322" xr:uid="{00000000-0005-0000-0000-000069970000}"/>
    <cellStyle name="Comma 8 4 3 3 4" xfId="9503" xr:uid="{00000000-0005-0000-0000-00006A970000}"/>
    <cellStyle name="Comma 8 4 3 3 4 2" xfId="24914" xr:uid="{00000000-0005-0000-0000-00006B970000}"/>
    <cellStyle name="Comma 8 4 3 3 4 2 2" xfId="55738" xr:uid="{00000000-0005-0000-0000-00006C970000}"/>
    <cellStyle name="Comma 8 4 3 3 4 3" xfId="40328" xr:uid="{00000000-0005-0000-0000-00006D970000}"/>
    <cellStyle name="Comma 8 4 3 3 5" xfId="17105" xr:uid="{00000000-0005-0000-0000-00006E970000}"/>
    <cellStyle name="Comma 8 4 3 3 5 2" xfId="47929" xr:uid="{00000000-0005-0000-0000-00006F970000}"/>
    <cellStyle name="Comma 8 4 3 3 6" xfId="32519" xr:uid="{00000000-0005-0000-0000-000070970000}"/>
    <cellStyle name="Comma 8 4 3 4" xfId="2326" xr:uid="{00000000-0005-0000-0000-000071970000}"/>
    <cellStyle name="Comma 8 4 3 4 2" xfId="6129" xr:uid="{00000000-0005-0000-0000-000072970000}"/>
    <cellStyle name="Comma 8 4 3 4 2 2" xfId="13939" xr:uid="{00000000-0005-0000-0000-000073970000}"/>
    <cellStyle name="Comma 8 4 3 4 2 2 2" xfId="29350" xr:uid="{00000000-0005-0000-0000-000074970000}"/>
    <cellStyle name="Comma 8 4 3 4 2 2 2 2" xfId="60174" xr:uid="{00000000-0005-0000-0000-000075970000}"/>
    <cellStyle name="Comma 8 4 3 4 2 2 3" xfId="44764" xr:uid="{00000000-0005-0000-0000-000076970000}"/>
    <cellStyle name="Comma 8 4 3 4 2 3" xfId="21541" xr:uid="{00000000-0005-0000-0000-000077970000}"/>
    <cellStyle name="Comma 8 4 3 4 2 3 2" xfId="52365" xr:uid="{00000000-0005-0000-0000-000078970000}"/>
    <cellStyle name="Comma 8 4 3 4 2 4" xfId="36955" xr:uid="{00000000-0005-0000-0000-000079970000}"/>
    <cellStyle name="Comma 8 4 3 4 3" xfId="10136" xr:uid="{00000000-0005-0000-0000-00007A970000}"/>
    <cellStyle name="Comma 8 4 3 4 3 2" xfId="25547" xr:uid="{00000000-0005-0000-0000-00007B970000}"/>
    <cellStyle name="Comma 8 4 3 4 3 2 2" xfId="56371" xr:uid="{00000000-0005-0000-0000-00007C970000}"/>
    <cellStyle name="Comma 8 4 3 4 3 3" xfId="40961" xr:uid="{00000000-0005-0000-0000-00007D970000}"/>
    <cellStyle name="Comma 8 4 3 4 4" xfId="17738" xr:uid="{00000000-0005-0000-0000-00007E970000}"/>
    <cellStyle name="Comma 8 4 3 4 4 2" xfId="48562" xr:uid="{00000000-0005-0000-0000-00007F970000}"/>
    <cellStyle name="Comma 8 4 3 4 5" xfId="33152" xr:uid="{00000000-0005-0000-0000-000080970000}"/>
    <cellStyle name="Comma 8 4 3 5" xfId="4230" xr:uid="{00000000-0005-0000-0000-000081970000}"/>
    <cellStyle name="Comma 8 4 3 5 2" xfId="12040" xr:uid="{00000000-0005-0000-0000-000082970000}"/>
    <cellStyle name="Comma 8 4 3 5 2 2" xfId="27451" xr:uid="{00000000-0005-0000-0000-000083970000}"/>
    <cellStyle name="Comma 8 4 3 5 2 2 2" xfId="58275" xr:uid="{00000000-0005-0000-0000-000084970000}"/>
    <cellStyle name="Comma 8 4 3 5 2 3" xfId="42865" xr:uid="{00000000-0005-0000-0000-000085970000}"/>
    <cellStyle name="Comma 8 4 3 5 3" xfId="19642" xr:uid="{00000000-0005-0000-0000-000086970000}"/>
    <cellStyle name="Comma 8 4 3 5 3 2" xfId="50466" xr:uid="{00000000-0005-0000-0000-000087970000}"/>
    <cellStyle name="Comma 8 4 3 5 4" xfId="35056" xr:uid="{00000000-0005-0000-0000-000088970000}"/>
    <cellStyle name="Comma 8 4 3 6" xfId="8237" xr:uid="{00000000-0005-0000-0000-000089970000}"/>
    <cellStyle name="Comma 8 4 3 6 2" xfId="23648" xr:uid="{00000000-0005-0000-0000-00008A970000}"/>
    <cellStyle name="Comma 8 4 3 6 2 2" xfId="54472" xr:uid="{00000000-0005-0000-0000-00008B970000}"/>
    <cellStyle name="Comma 8 4 3 6 3" xfId="39062" xr:uid="{00000000-0005-0000-0000-00008C970000}"/>
    <cellStyle name="Comma 8 4 3 7" xfId="15839" xr:uid="{00000000-0005-0000-0000-00008D970000}"/>
    <cellStyle name="Comma 8 4 3 7 2" xfId="46663" xr:uid="{00000000-0005-0000-0000-00008E970000}"/>
    <cellStyle name="Comma 8 4 3 8" xfId="31253" xr:uid="{00000000-0005-0000-0000-00008F970000}"/>
    <cellStyle name="Comma 8 4 4" xfId="847" xr:uid="{00000000-0005-0000-0000-000090970000}"/>
    <cellStyle name="Comma 8 4 4 2" xfId="2746" xr:uid="{00000000-0005-0000-0000-000091970000}"/>
    <cellStyle name="Comma 8 4 4 2 2" xfId="6549" xr:uid="{00000000-0005-0000-0000-000092970000}"/>
    <cellStyle name="Comma 8 4 4 2 2 2" xfId="14359" xr:uid="{00000000-0005-0000-0000-000093970000}"/>
    <cellStyle name="Comma 8 4 4 2 2 2 2" xfId="29770" xr:uid="{00000000-0005-0000-0000-000094970000}"/>
    <cellStyle name="Comma 8 4 4 2 2 2 2 2" xfId="60594" xr:uid="{00000000-0005-0000-0000-000095970000}"/>
    <cellStyle name="Comma 8 4 4 2 2 2 3" xfId="45184" xr:uid="{00000000-0005-0000-0000-000096970000}"/>
    <cellStyle name="Comma 8 4 4 2 2 3" xfId="21961" xr:uid="{00000000-0005-0000-0000-000097970000}"/>
    <cellStyle name="Comma 8 4 4 2 2 3 2" xfId="52785" xr:uid="{00000000-0005-0000-0000-000098970000}"/>
    <cellStyle name="Comma 8 4 4 2 2 4" xfId="37375" xr:uid="{00000000-0005-0000-0000-000099970000}"/>
    <cellStyle name="Comma 8 4 4 2 3" xfId="10556" xr:uid="{00000000-0005-0000-0000-00009A970000}"/>
    <cellStyle name="Comma 8 4 4 2 3 2" xfId="25967" xr:uid="{00000000-0005-0000-0000-00009B970000}"/>
    <cellStyle name="Comma 8 4 4 2 3 2 2" xfId="56791" xr:uid="{00000000-0005-0000-0000-00009C970000}"/>
    <cellStyle name="Comma 8 4 4 2 3 3" xfId="41381" xr:uid="{00000000-0005-0000-0000-00009D970000}"/>
    <cellStyle name="Comma 8 4 4 2 4" xfId="18158" xr:uid="{00000000-0005-0000-0000-00009E970000}"/>
    <cellStyle name="Comma 8 4 4 2 4 2" xfId="48982" xr:uid="{00000000-0005-0000-0000-00009F970000}"/>
    <cellStyle name="Comma 8 4 4 2 5" xfId="33572" xr:uid="{00000000-0005-0000-0000-0000A0970000}"/>
    <cellStyle name="Comma 8 4 4 3" xfId="4650" xr:uid="{00000000-0005-0000-0000-0000A1970000}"/>
    <cellStyle name="Comma 8 4 4 3 2" xfId="12460" xr:uid="{00000000-0005-0000-0000-0000A2970000}"/>
    <cellStyle name="Comma 8 4 4 3 2 2" xfId="27871" xr:uid="{00000000-0005-0000-0000-0000A3970000}"/>
    <cellStyle name="Comma 8 4 4 3 2 2 2" xfId="58695" xr:uid="{00000000-0005-0000-0000-0000A4970000}"/>
    <cellStyle name="Comma 8 4 4 3 2 3" xfId="43285" xr:uid="{00000000-0005-0000-0000-0000A5970000}"/>
    <cellStyle name="Comma 8 4 4 3 3" xfId="20062" xr:uid="{00000000-0005-0000-0000-0000A6970000}"/>
    <cellStyle name="Comma 8 4 4 3 3 2" xfId="50886" xr:uid="{00000000-0005-0000-0000-0000A7970000}"/>
    <cellStyle name="Comma 8 4 4 3 4" xfId="35476" xr:uid="{00000000-0005-0000-0000-0000A8970000}"/>
    <cellStyle name="Comma 8 4 4 4" xfId="8657" xr:uid="{00000000-0005-0000-0000-0000A9970000}"/>
    <cellStyle name="Comma 8 4 4 4 2" xfId="24068" xr:uid="{00000000-0005-0000-0000-0000AA970000}"/>
    <cellStyle name="Comma 8 4 4 4 2 2" xfId="54892" xr:uid="{00000000-0005-0000-0000-0000AB970000}"/>
    <cellStyle name="Comma 8 4 4 4 3" xfId="39482" xr:uid="{00000000-0005-0000-0000-0000AC970000}"/>
    <cellStyle name="Comma 8 4 4 5" xfId="16259" xr:uid="{00000000-0005-0000-0000-0000AD970000}"/>
    <cellStyle name="Comma 8 4 4 5 2" xfId="47083" xr:uid="{00000000-0005-0000-0000-0000AE970000}"/>
    <cellStyle name="Comma 8 4 4 6" xfId="31673" xr:uid="{00000000-0005-0000-0000-0000AF970000}"/>
    <cellStyle name="Comma 8 4 5" xfId="1480" xr:uid="{00000000-0005-0000-0000-0000B0970000}"/>
    <cellStyle name="Comma 8 4 5 2" xfId="3379" xr:uid="{00000000-0005-0000-0000-0000B1970000}"/>
    <cellStyle name="Comma 8 4 5 2 2" xfId="7182" xr:uid="{00000000-0005-0000-0000-0000B2970000}"/>
    <cellStyle name="Comma 8 4 5 2 2 2" xfId="14992" xr:uid="{00000000-0005-0000-0000-0000B3970000}"/>
    <cellStyle name="Comma 8 4 5 2 2 2 2" xfId="30403" xr:uid="{00000000-0005-0000-0000-0000B4970000}"/>
    <cellStyle name="Comma 8 4 5 2 2 2 2 2" xfId="61227" xr:uid="{00000000-0005-0000-0000-0000B5970000}"/>
    <cellStyle name="Comma 8 4 5 2 2 2 3" xfId="45817" xr:uid="{00000000-0005-0000-0000-0000B6970000}"/>
    <cellStyle name="Comma 8 4 5 2 2 3" xfId="22594" xr:uid="{00000000-0005-0000-0000-0000B7970000}"/>
    <cellStyle name="Comma 8 4 5 2 2 3 2" xfId="53418" xr:uid="{00000000-0005-0000-0000-0000B8970000}"/>
    <cellStyle name="Comma 8 4 5 2 2 4" xfId="38008" xr:uid="{00000000-0005-0000-0000-0000B9970000}"/>
    <cellStyle name="Comma 8 4 5 2 3" xfId="11189" xr:uid="{00000000-0005-0000-0000-0000BA970000}"/>
    <cellStyle name="Comma 8 4 5 2 3 2" xfId="26600" xr:uid="{00000000-0005-0000-0000-0000BB970000}"/>
    <cellStyle name="Comma 8 4 5 2 3 2 2" xfId="57424" xr:uid="{00000000-0005-0000-0000-0000BC970000}"/>
    <cellStyle name="Comma 8 4 5 2 3 3" xfId="42014" xr:uid="{00000000-0005-0000-0000-0000BD970000}"/>
    <cellStyle name="Comma 8 4 5 2 4" xfId="18791" xr:uid="{00000000-0005-0000-0000-0000BE970000}"/>
    <cellStyle name="Comma 8 4 5 2 4 2" xfId="49615" xr:uid="{00000000-0005-0000-0000-0000BF970000}"/>
    <cellStyle name="Comma 8 4 5 2 5" xfId="34205" xr:uid="{00000000-0005-0000-0000-0000C0970000}"/>
    <cellStyle name="Comma 8 4 5 3" xfId="5283" xr:uid="{00000000-0005-0000-0000-0000C1970000}"/>
    <cellStyle name="Comma 8 4 5 3 2" xfId="13093" xr:uid="{00000000-0005-0000-0000-0000C2970000}"/>
    <cellStyle name="Comma 8 4 5 3 2 2" xfId="28504" xr:uid="{00000000-0005-0000-0000-0000C3970000}"/>
    <cellStyle name="Comma 8 4 5 3 2 2 2" xfId="59328" xr:uid="{00000000-0005-0000-0000-0000C4970000}"/>
    <cellStyle name="Comma 8 4 5 3 2 3" xfId="43918" xr:uid="{00000000-0005-0000-0000-0000C5970000}"/>
    <cellStyle name="Comma 8 4 5 3 3" xfId="20695" xr:uid="{00000000-0005-0000-0000-0000C6970000}"/>
    <cellStyle name="Comma 8 4 5 3 3 2" xfId="51519" xr:uid="{00000000-0005-0000-0000-0000C7970000}"/>
    <cellStyle name="Comma 8 4 5 3 4" xfId="36109" xr:uid="{00000000-0005-0000-0000-0000C8970000}"/>
    <cellStyle name="Comma 8 4 5 4" xfId="9290" xr:uid="{00000000-0005-0000-0000-0000C9970000}"/>
    <cellStyle name="Comma 8 4 5 4 2" xfId="24701" xr:uid="{00000000-0005-0000-0000-0000CA970000}"/>
    <cellStyle name="Comma 8 4 5 4 2 2" xfId="55525" xr:uid="{00000000-0005-0000-0000-0000CB970000}"/>
    <cellStyle name="Comma 8 4 5 4 3" xfId="40115" xr:uid="{00000000-0005-0000-0000-0000CC970000}"/>
    <cellStyle name="Comma 8 4 5 5" xfId="16892" xr:uid="{00000000-0005-0000-0000-0000CD970000}"/>
    <cellStyle name="Comma 8 4 5 5 2" xfId="47716" xr:uid="{00000000-0005-0000-0000-0000CE970000}"/>
    <cellStyle name="Comma 8 4 5 6" xfId="32306" xr:uid="{00000000-0005-0000-0000-0000CF970000}"/>
    <cellStyle name="Comma 8 4 6" xfId="2113" xr:uid="{00000000-0005-0000-0000-0000D0970000}"/>
    <cellStyle name="Comma 8 4 6 2" xfId="5916" xr:uid="{00000000-0005-0000-0000-0000D1970000}"/>
    <cellStyle name="Comma 8 4 6 2 2" xfId="13726" xr:uid="{00000000-0005-0000-0000-0000D2970000}"/>
    <cellStyle name="Comma 8 4 6 2 2 2" xfId="29137" xr:uid="{00000000-0005-0000-0000-0000D3970000}"/>
    <cellStyle name="Comma 8 4 6 2 2 2 2" xfId="59961" xr:uid="{00000000-0005-0000-0000-0000D4970000}"/>
    <cellStyle name="Comma 8 4 6 2 2 3" xfId="44551" xr:uid="{00000000-0005-0000-0000-0000D5970000}"/>
    <cellStyle name="Comma 8 4 6 2 3" xfId="21328" xr:uid="{00000000-0005-0000-0000-0000D6970000}"/>
    <cellStyle name="Comma 8 4 6 2 3 2" xfId="52152" xr:uid="{00000000-0005-0000-0000-0000D7970000}"/>
    <cellStyle name="Comma 8 4 6 2 4" xfId="36742" xr:uid="{00000000-0005-0000-0000-0000D8970000}"/>
    <cellStyle name="Comma 8 4 6 3" xfId="9923" xr:uid="{00000000-0005-0000-0000-0000D9970000}"/>
    <cellStyle name="Comma 8 4 6 3 2" xfId="25334" xr:uid="{00000000-0005-0000-0000-0000DA970000}"/>
    <cellStyle name="Comma 8 4 6 3 2 2" xfId="56158" xr:uid="{00000000-0005-0000-0000-0000DB970000}"/>
    <cellStyle name="Comma 8 4 6 3 3" xfId="40748" xr:uid="{00000000-0005-0000-0000-0000DC970000}"/>
    <cellStyle name="Comma 8 4 6 4" xfId="17525" xr:uid="{00000000-0005-0000-0000-0000DD970000}"/>
    <cellStyle name="Comma 8 4 6 4 2" xfId="48349" xr:uid="{00000000-0005-0000-0000-0000DE970000}"/>
    <cellStyle name="Comma 8 4 6 5" xfId="32939" xr:uid="{00000000-0005-0000-0000-0000DF970000}"/>
    <cellStyle name="Comma 8 4 7" xfId="4017" xr:uid="{00000000-0005-0000-0000-0000E0970000}"/>
    <cellStyle name="Comma 8 4 7 2" xfId="11827" xr:uid="{00000000-0005-0000-0000-0000E1970000}"/>
    <cellStyle name="Comma 8 4 7 2 2" xfId="27238" xr:uid="{00000000-0005-0000-0000-0000E2970000}"/>
    <cellStyle name="Comma 8 4 7 2 2 2" xfId="58062" xr:uid="{00000000-0005-0000-0000-0000E3970000}"/>
    <cellStyle name="Comma 8 4 7 2 3" xfId="42652" xr:uid="{00000000-0005-0000-0000-0000E4970000}"/>
    <cellStyle name="Comma 8 4 7 3" xfId="19429" xr:uid="{00000000-0005-0000-0000-0000E5970000}"/>
    <cellStyle name="Comma 8 4 7 3 2" xfId="50253" xr:uid="{00000000-0005-0000-0000-0000E6970000}"/>
    <cellStyle name="Comma 8 4 7 4" xfId="34843" xr:uid="{00000000-0005-0000-0000-0000E7970000}"/>
    <cellStyle name="Comma 8 4 8" xfId="8024" xr:uid="{00000000-0005-0000-0000-0000E8970000}"/>
    <cellStyle name="Comma 8 4 8 2" xfId="23435" xr:uid="{00000000-0005-0000-0000-0000E9970000}"/>
    <cellStyle name="Comma 8 4 8 2 2" xfId="54259" xr:uid="{00000000-0005-0000-0000-0000EA970000}"/>
    <cellStyle name="Comma 8 4 8 3" xfId="38849" xr:uid="{00000000-0005-0000-0000-0000EB970000}"/>
    <cellStyle name="Comma 8 4 9" xfId="7815" xr:uid="{00000000-0005-0000-0000-0000EC970000}"/>
    <cellStyle name="Comma 8 4 9 2" xfId="23226" xr:uid="{00000000-0005-0000-0000-0000ED970000}"/>
    <cellStyle name="Comma 8 4 9 2 2" xfId="54050" xr:uid="{00000000-0005-0000-0000-0000EE970000}"/>
    <cellStyle name="Comma 8 4 9 3" xfId="38640" xr:uid="{00000000-0005-0000-0000-0000EF970000}"/>
    <cellStyle name="Comma 8 5" xfId="591" xr:uid="{00000000-0005-0000-0000-0000F0970000}"/>
    <cellStyle name="Comma 8 5 2" xfId="1224" xr:uid="{00000000-0005-0000-0000-0000F1970000}"/>
    <cellStyle name="Comma 8 5 2 2" xfId="3123" xr:uid="{00000000-0005-0000-0000-0000F2970000}"/>
    <cellStyle name="Comma 8 5 2 2 2" xfId="6926" xr:uid="{00000000-0005-0000-0000-0000F3970000}"/>
    <cellStyle name="Comma 8 5 2 2 2 2" xfId="14736" xr:uid="{00000000-0005-0000-0000-0000F4970000}"/>
    <cellStyle name="Comma 8 5 2 2 2 2 2" xfId="30147" xr:uid="{00000000-0005-0000-0000-0000F5970000}"/>
    <cellStyle name="Comma 8 5 2 2 2 2 2 2" xfId="60971" xr:uid="{00000000-0005-0000-0000-0000F6970000}"/>
    <cellStyle name="Comma 8 5 2 2 2 2 3" xfId="45561" xr:uid="{00000000-0005-0000-0000-0000F7970000}"/>
    <cellStyle name="Comma 8 5 2 2 2 3" xfId="22338" xr:uid="{00000000-0005-0000-0000-0000F8970000}"/>
    <cellStyle name="Comma 8 5 2 2 2 3 2" xfId="53162" xr:uid="{00000000-0005-0000-0000-0000F9970000}"/>
    <cellStyle name="Comma 8 5 2 2 2 4" xfId="37752" xr:uid="{00000000-0005-0000-0000-0000FA970000}"/>
    <cellStyle name="Comma 8 5 2 2 3" xfId="10933" xr:uid="{00000000-0005-0000-0000-0000FB970000}"/>
    <cellStyle name="Comma 8 5 2 2 3 2" xfId="26344" xr:uid="{00000000-0005-0000-0000-0000FC970000}"/>
    <cellStyle name="Comma 8 5 2 2 3 2 2" xfId="57168" xr:uid="{00000000-0005-0000-0000-0000FD970000}"/>
    <cellStyle name="Comma 8 5 2 2 3 3" xfId="41758" xr:uid="{00000000-0005-0000-0000-0000FE970000}"/>
    <cellStyle name="Comma 8 5 2 2 4" xfId="18535" xr:uid="{00000000-0005-0000-0000-0000FF970000}"/>
    <cellStyle name="Comma 8 5 2 2 4 2" xfId="49359" xr:uid="{00000000-0005-0000-0000-000000980000}"/>
    <cellStyle name="Comma 8 5 2 2 5" xfId="33949" xr:uid="{00000000-0005-0000-0000-000001980000}"/>
    <cellStyle name="Comma 8 5 2 3" xfId="5027" xr:uid="{00000000-0005-0000-0000-000002980000}"/>
    <cellStyle name="Comma 8 5 2 3 2" xfId="12837" xr:uid="{00000000-0005-0000-0000-000003980000}"/>
    <cellStyle name="Comma 8 5 2 3 2 2" xfId="28248" xr:uid="{00000000-0005-0000-0000-000004980000}"/>
    <cellStyle name="Comma 8 5 2 3 2 2 2" xfId="59072" xr:uid="{00000000-0005-0000-0000-000005980000}"/>
    <cellStyle name="Comma 8 5 2 3 2 3" xfId="43662" xr:uid="{00000000-0005-0000-0000-000006980000}"/>
    <cellStyle name="Comma 8 5 2 3 3" xfId="20439" xr:uid="{00000000-0005-0000-0000-000007980000}"/>
    <cellStyle name="Comma 8 5 2 3 3 2" xfId="51263" xr:uid="{00000000-0005-0000-0000-000008980000}"/>
    <cellStyle name="Comma 8 5 2 3 4" xfId="35853" xr:uid="{00000000-0005-0000-0000-000009980000}"/>
    <cellStyle name="Comma 8 5 2 4" xfId="9034" xr:uid="{00000000-0005-0000-0000-00000A980000}"/>
    <cellStyle name="Comma 8 5 2 4 2" xfId="24445" xr:uid="{00000000-0005-0000-0000-00000B980000}"/>
    <cellStyle name="Comma 8 5 2 4 2 2" xfId="55269" xr:uid="{00000000-0005-0000-0000-00000C980000}"/>
    <cellStyle name="Comma 8 5 2 4 3" xfId="39859" xr:uid="{00000000-0005-0000-0000-00000D980000}"/>
    <cellStyle name="Comma 8 5 2 5" xfId="16636" xr:uid="{00000000-0005-0000-0000-00000E980000}"/>
    <cellStyle name="Comma 8 5 2 5 2" xfId="47460" xr:uid="{00000000-0005-0000-0000-00000F980000}"/>
    <cellStyle name="Comma 8 5 2 6" xfId="32050" xr:uid="{00000000-0005-0000-0000-000010980000}"/>
    <cellStyle name="Comma 8 5 3" xfId="1857" xr:uid="{00000000-0005-0000-0000-000011980000}"/>
    <cellStyle name="Comma 8 5 3 2" xfId="3756" xr:uid="{00000000-0005-0000-0000-000012980000}"/>
    <cellStyle name="Comma 8 5 3 2 2" xfId="7559" xr:uid="{00000000-0005-0000-0000-000013980000}"/>
    <cellStyle name="Comma 8 5 3 2 2 2" xfId="15369" xr:uid="{00000000-0005-0000-0000-000014980000}"/>
    <cellStyle name="Comma 8 5 3 2 2 2 2" xfId="30780" xr:uid="{00000000-0005-0000-0000-000015980000}"/>
    <cellStyle name="Comma 8 5 3 2 2 2 2 2" xfId="61604" xr:uid="{00000000-0005-0000-0000-000016980000}"/>
    <cellStyle name="Comma 8 5 3 2 2 2 3" xfId="46194" xr:uid="{00000000-0005-0000-0000-000017980000}"/>
    <cellStyle name="Comma 8 5 3 2 2 3" xfId="22971" xr:uid="{00000000-0005-0000-0000-000018980000}"/>
    <cellStyle name="Comma 8 5 3 2 2 3 2" xfId="53795" xr:uid="{00000000-0005-0000-0000-000019980000}"/>
    <cellStyle name="Comma 8 5 3 2 2 4" xfId="38385" xr:uid="{00000000-0005-0000-0000-00001A980000}"/>
    <cellStyle name="Comma 8 5 3 2 3" xfId="11566" xr:uid="{00000000-0005-0000-0000-00001B980000}"/>
    <cellStyle name="Comma 8 5 3 2 3 2" xfId="26977" xr:uid="{00000000-0005-0000-0000-00001C980000}"/>
    <cellStyle name="Comma 8 5 3 2 3 2 2" xfId="57801" xr:uid="{00000000-0005-0000-0000-00001D980000}"/>
    <cellStyle name="Comma 8 5 3 2 3 3" xfId="42391" xr:uid="{00000000-0005-0000-0000-00001E980000}"/>
    <cellStyle name="Comma 8 5 3 2 4" xfId="19168" xr:uid="{00000000-0005-0000-0000-00001F980000}"/>
    <cellStyle name="Comma 8 5 3 2 4 2" xfId="49992" xr:uid="{00000000-0005-0000-0000-000020980000}"/>
    <cellStyle name="Comma 8 5 3 2 5" xfId="34582" xr:uid="{00000000-0005-0000-0000-000021980000}"/>
    <cellStyle name="Comma 8 5 3 3" xfId="5660" xr:uid="{00000000-0005-0000-0000-000022980000}"/>
    <cellStyle name="Comma 8 5 3 3 2" xfId="13470" xr:uid="{00000000-0005-0000-0000-000023980000}"/>
    <cellStyle name="Comma 8 5 3 3 2 2" xfId="28881" xr:uid="{00000000-0005-0000-0000-000024980000}"/>
    <cellStyle name="Comma 8 5 3 3 2 2 2" xfId="59705" xr:uid="{00000000-0005-0000-0000-000025980000}"/>
    <cellStyle name="Comma 8 5 3 3 2 3" xfId="44295" xr:uid="{00000000-0005-0000-0000-000026980000}"/>
    <cellStyle name="Comma 8 5 3 3 3" xfId="21072" xr:uid="{00000000-0005-0000-0000-000027980000}"/>
    <cellStyle name="Comma 8 5 3 3 3 2" xfId="51896" xr:uid="{00000000-0005-0000-0000-000028980000}"/>
    <cellStyle name="Comma 8 5 3 3 4" xfId="36486" xr:uid="{00000000-0005-0000-0000-000029980000}"/>
    <cellStyle name="Comma 8 5 3 4" xfId="9667" xr:uid="{00000000-0005-0000-0000-00002A980000}"/>
    <cellStyle name="Comma 8 5 3 4 2" xfId="25078" xr:uid="{00000000-0005-0000-0000-00002B980000}"/>
    <cellStyle name="Comma 8 5 3 4 2 2" xfId="55902" xr:uid="{00000000-0005-0000-0000-00002C980000}"/>
    <cellStyle name="Comma 8 5 3 4 3" xfId="40492" xr:uid="{00000000-0005-0000-0000-00002D980000}"/>
    <cellStyle name="Comma 8 5 3 5" xfId="17269" xr:uid="{00000000-0005-0000-0000-00002E980000}"/>
    <cellStyle name="Comma 8 5 3 5 2" xfId="48093" xr:uid="{00000000-0005-0000-0000-00002F980000}"/>
    <cellStyle name="Comma 8 5 3 6" xfId="32683" xr:uid="{00000000-0005-0000-0000-000030980000}"/>
    <cellStyle name="Comma 8 5 4" xfId="2490" xr:uid="{00000000-0005-0000-0000-000031980000}"/>
    <cellStyle name="Comma 8 5 4 2" xfId="6293" xr:uid="{00000000-0005-0000-0000-000032980000}"/>
    <cellStyle name="Comma 8 5 4 2 2" xfId="14103" xr:uid="{00000000-0005-0000-0000-000033980000}"/>
    <cellStyle name="Comma 8 5 4 2 2 2" xfId="29514" xr:uid="{00000000-0005-0000-0000-000034980000}"/>
    <cellStyle name="Comma 8 5 4 2 2 2 2" xfId="60338" xr:uid="{00000000-0005-0000-0000-000035980000}"/>
    <cellStyle name="Comma 8 5 4 2 2 3" xfId="44928" xr:uid="{00000000-0005-0000-0000-000036980000}"/>
    <cellStyle name="Comma 8 5 4 2 3" xfId="21705" xr:uid="{00000000-0005-0000-0000-000037980000}"/>
    <cellStyle name="Comma 8 5 4 2 3 2" xfId="52529" xr:uid="{00000000-0005-0000-0000-000038980000}"/>
    <cellStyle name="Comma 8 5 4 2 4" xfId="37119" xr:uid="{00000000-0005-0000-0000-000039980000}"/>
    <cellStyle name="Comma 8 5 4 3" xfId="10300" xr:uid="{00000000-0005-0000-0000-00003A980000}"/>
    <cellStyle name="Comma 8 5 4 3 2" xfId="25711" xr:uid="{00000000-0005-0000-0000-00003B980000}"/>
    <cellStyle name="Comma 8 5 4 3 2 2" xfId="56535" xr:uid="{00000000-0005-0000-0000-00003C980000}"/>
    <cellStyle name="Comma 8 5 4 3 3" xfId="41125" xr:uid="{00000000-0005-0000-0000-00003D980000}"/>
    <cellStyle name="Comma 8 5 4 4" xfId="17902" xr:uid="{00000000-0005-0000-0000-00003E980000}"/>
    <cellStyle name="Comma 8 5 4 4 2" xfId="48726" xr:uid="{00000000-0005-0000-0000-00003F980000}"/>
    <cellStyle name="Comma 8 5 4 5" xfId="33316" xr:uid="{00000000-0005-0000-0000-000040980000}"/>
    <cellStyle name="Comma 8 5 5" xfId="4394" xr:uid="{00000000-0005-0000-0000-000041980000}"/>
    <cellStyle name="Comma 8 5 5 2" xfId="12204" xr:uid="{00000000-0005-0000-0000-000042980000}"/>
    <cellStyle name="Comma 8 5 5 2 2" xfId="27615" xr:uid="{00000000-0005-0000-0000-000043980000}"/>
    <cellStyle name="Comma 8 5 5 2 2 2" xfId="58439" xr:uid="{00000000-0005-0000-0000-000044980000}"/>
    <cellStyle name="Comma 8 5 5 2 3" xfId="43029" xr:uid="{00000000-0005-0000-0000-000045980000}"/>
    <cellStyle name="Comma 8 5 5 3" xfId="19806" xr:uid="{00000000-0005-0000-0000-000046980000}"/>
    <cellStyle name="Comma 8 5 5 3 2" xfId="50630" xr:uid="{00000000-0005-0000-0000-000047980000}"/>
    <cellStyle name="Comma 8 5 5 4" xfId="35220" xr:uid="{00000000-0005-0000-0000-000048980000}"/>
    <cellStyle name="Comma 8 5 6" xfId="8401" xr:uid="{00000000-0005-0000-0000-000049980000}"/>
    <cellStyle name="Comma 8 5 6 2" xfId="23812" xr:uid="{00000000-0005-0000-0000-00004A980000}"/>
    <cellStyle name="Comma 8 5 6 2 2" xfId="54636" xr:uid="{00000000-0005-0000-0000-00004B980000}"/>
    <cellStyle name="Comma 8 5 6 3" xfId="39226" xr:uid="{00000000-0005-0000-0000-00004C980000}"/>
    <cellStyle name="Comma 8 5 7" xfId="16003" xr:uid="{00000000-0005-0000-0000-00004D980000}"/>
    <cellStyle name="Comma 8 5 7 2" xfId="46827" xr:uid="{00000000-0005-0000-0000-00004E980000}"/>
    <cellStyle name="Comma 8 5 8" xfId="31417" xr:uid="{00000000-0005-0000-0000-00004F980000}"/>
    <cellStyle name="Comma 8 6" xfId="382" xr:uid="{00000000-0005-0000-0000-000050980000}"/>
    <cellStyle name="Comma 8 6 2" xfId="1015" xr:uid="{00000000-0005-0000-0000-000051980000}"/>
    <cellStyle name="Comma 8 6 2 2" xfId="2914" xr:uid="{00000000-0005-0000-0000-000052980000}"/>
    <cellStyle name="Comma 8 6 2 2 2" xfId="6717" xr:uid="{00000000-0005-0000-0000-000053980000}"/>
    <cellStyle name="Comma 8 6 2 2 2 2" xfId="14527" xr:uid="{00000000-0005-0000-0000-000054980000}"/>
    <cellStyle name="Comma 8 6 2 2 2 2 2" xfId="29938" xr:uid="{00000000-0005-0000-0000-000055980000}"/>
    <cellStyle name="Comma 8 6 2 2 2 2 2 2" xfId="60762" xr:uid="{00000000-0005-0000-0000-000056980000}"/>
    <cellStyle name="Comma 8 6 2 2 2 2 3" xfId="45352" xr:uid="{00000000-0005-0000-0000-000057980000}"/>
    <cellStyle name="Comma 8 6 2 2 2 3" xfId="22129" xr:uid="{00000000-0005-0000-0000-000058980000}"/>
    <cellStyle name="Comma 8 6 2 2 2 3 2" xfId="52953" xr:uid="{00000000-0005-0000-0000-000059980000}"/>
    <cellStyle name="Comma 8 6 2 2 2 4" xfId="37543" xr:uid="{00000000-0005-0000-0000-00005A980000}"/>
    <cellStyle name="Comma 8 6 2 2 3" xfId="10724" xr:uid="{00000000-0005-0000-0000-00005B980000}"/>
    <cellStyle name="Comma 8 6 2 2 3 2" xfId="26135" xr:uid="{00000000-0005-0000-0000-00005C980000}"/>
    <cellStyle name="Comma 8 6 2 2 3 2 2" xfId="56959" xr:uid="{00000000-0005-0000-0000-00005D980000}"/>
    <cellStyle name="Comma 8 6 2 2 3 3" xfId="41549" xr:uid="{00000000-0005-0000-0000-00005E980000}"/>
    <cellStyle name="Comma 8 6 2 2 4" xfId="18326" xr:uid="{00000000-0005-0000-0000-00005F980000}"/>
    <cellStyle name="Comma 8 6 2 2 4 2" xfId="49150" xr:uid="{00000000-0005-0000-0000-000060980000}"/>
    <cellStyle name="Comma 8 6 2 2 5" xfId="33740" xr:uid="{00000000-0005-0000-0000-000061980000}"/>
    <cellStyle name="Comma 8 6 2 3" xfId="4818" xr:uid="{00000000-0005-0000-0000-000062980000}"/>
    <cellStyle name="Comma 8 6 2 3 2" xfId="12628" xr:uid="{00000000-0005-0000-0000-000063980000}"/>
    <cellStyle name="Comma 8 6 2 3 2 2" xfId="28039" xr:uid="{00000000-0005-0000-0000-000064980000}"/>
    <cellStyle name="Comma 8 6 2 3 2 2 2" xfId="58863" xr:uid="{00000000-0005-0000-0000-000065980000}"/>
    <cellStyle name="Comma 8 6 2 3 2 3" xfId="43453" xr:uid="{00000000-0005-0000-0000-000066980000}"/>
    <cellStyle name="Comma 8 6 2 3 3" xfId="20230" xr:uid="{00000000-0005-0000-0000-000067980000}"/>
    <cellStyle name="Comma 8 6 2 3 3 2" xfId="51054" xr:uid="{00000000-0005-0000-0000-000068980000}"/>
    <cellStyle name="Comma 8 6 2 3 4" xfId="35644" xr:uid="{00000000-0005-0000-0000-000069980000}"/>
    <cellStyle name="Comma 8 6 2 4" xfId="8825" xr:uid="{00000000-0005-0000-0000-00006A980000}"/>
    <cellStyle name="Comma 8 6 2 4 2" xfId="24236" xr:uid="{00000000-0005-0000-0000-00006B980000}"/>
    <cellStyle name="Comma 8 6 2 4 2 2" xfId="55060" xr:uid="{00000000-0005-0000-0000-00006C980000}"/>
    <cellStyle name="Comma 8 6 2 4 3" xfId="39650" xr:uid="{00000000-0005-0000-0000-00006D980000}"/>
    <cellStyle name="Comma 8 6 2 5" xfId="16427" xr:uid="{00000000-0005-0000-0000-00006E980000}"/>
    <cellStyle name="Comma 8 6 2 5 2" xfId="47251" xr:uid="{00000000-0005-0000-0000-00006F980000}"/>
    <cellStyle name="Comma 8 6 2 6" xfId="31841" xr:uid="{00000000-0005-0000-0000-000070980000}"/>
    <cellStyle name="Comma 8 6 3" xfId="1648" xr:uid="{00000000-0005-0000-0000-000071980000}"/>
    <cellStyle name="Comma 8 6 3 2" xfId="3547" xr:uid="{00000000-0005-0000-0000-000072980000}"/>
    <cellStyle name="Comma 8 6 3 2 2" xfId="7350" xr:uid="{00000000-0005-0000-0000-000073980000}"/>
    <cellStyle name="Comma 8 6 3 2 2 2" xfId="15160" xr:uid="{00000000-0005-0000-0000-000074980000}"/>
    <cellStyle name="Comma 8 6 3 2 2 2 2" xfId="30571" xr:uid="{00000000-0005-0000-0000-000075980000}"/>
    <cellStyle name="Comma 8 6 3 2 2 2 2 2" xfId="61395" xr:uid="{00000000-0005-0000-0000-000076980000}"/>
    <cellStyle name="Comma 8 6 3 2 2 2 3" xfId="45985" xr:uid="{00000000-0005-0000-0000-000077980000}"/>
    <cellStyle name="Comma 8 6 3 2 2 3" xfId="22762" xr:uid="{00000000-0005-0000-0000-000078980000}"/>
    <cellStyle name="Comma 8 6 3 2 2 3 2" xfId="53586" xr:uid="{00000000-0005-0000-0000-000079980000}"/>
    <cellStyle name="Comma 8 6 3 2 2 4" xfId="38176" xr:uid="{00000000-0005-0000-0000-00007A980000}"/>
    <cellStyle name="Comma 8 6 3 2 3" xfId="11357" xr:uid="{00000000-0005-0000-0000-00007B980000}"/>
    <cellStyle name="Comma 8 6 3 2 3 2" xfId="26768" xr:uid="{00000000-0005-0000-0000-00007C980000}"/>
    <cellStyle name="Comma 8 6 3 2 3 2 2" xfId="57592" xr:uid="{00000000-0005-0000-0000-00007D980000}"/>
    <cellStyle name="Comma 8 6 3 2 3 3" xfId="42182" xr:uid="{00000000-0005-0000-0000-00007E980000}"/>
    <cellStyle name="Comma 8 6 3 2 4" xfId="18959" xr:uid="{00000000-0005-0000-0000-00007F980000}"/>
    <cellStyle name="Comma 8 6 3 2 4 2" xfId="49783" xr:uid="{00000000-0005-0000-0000-000080980000}"/>
    <cellStyle name="Comma 8 6 3 2 5" xfId="34373" xr:uid="{00000000-0005-0000-0000-000081980000}"/>
    <cellStyle name="Comma 8 6 3 3" xfId="5451" xr:uid="{00000000-0005-0000-0000-000082980000}"/>
    <cellStyle name="Comma 8 6 3 3 2" xfId="13261" xr:uid="{00000000-0005-0000-0000-000083980000}"/>
    <cellStyle name="Comma 8 6 3 3 2 2" xfId="28672" xr:uid="{00000000-0005-0000-0000-000084980000}"/>
    <cellStyle name="Comma 8 6 3 3 2 2 2" xfId="59496" xr:uid="{00000000-0005-0000-0000-000085980000}"/>
    <cellStyle name="Comma 8 6 3 3 2 3" xfId="44086" xr:uid="{00000000-0005-0000-0000-000086980000}"/>
    <cellStyle name="Comma 8 6 3 3 3" xfId="20863" xr:uid="{00000000-0005-0000-0000-000087980000}"/>
    <cellStyle name="Comma 8 6 3 3 3 2" xfId="51687" xr:uid="{00000000-0005-0000-0000-000088980000}"/>
    <cellStyle name="Comma 8 6 3 3 4" xfId="36277" xr:uid="{00000000-0005-0000-0000-000089980000}"/>
    <cellStyle name="Comma 8 6 3 4" xfId="9458" xr:uid="{00000000-0005-0000-0000-00008A980000}"/>
    <cellStyle name="Comma 8 6 3 4 2" xfId="24869" xr:uid="{00000000-0005-0000-0000-00008B980000}"/>
    <cellStyle name="Comma 8 6 3 4 2 2" xfId="55693" xr:uid="{00000000-0005-0000-0000-00008C980000}"/>
    <cellStyle name="Comma 8 6 3 4 3" xfId="40283" xr:uid="{00000000-0005-0000-0000-00008D980000}"/>
    <cellStyle name="Comma 8 6 3 5" xfId="17060" xr:uid="{00000000-0005-0000-0000-00008E980000}"/>
    <cellStyle name="Comma 8 6 3 5 2" xfId="47884" xr:uid="{00000000-0005-0000-0000-00008F980000}"/>
    <cellStyle name="Comma 8 6 3 6" xfId="32474" xr:uid="{00000000-0005-0000-0000-000090980000}"/>
    <cellStyle name="Comma 8 6 4" xfId="2281" xr:uid="{00000000-0005-0000-0000-000091980000}"/>
    <cellStyle name="Comma 8 6 4 2" xfId="6084" xr:uid="{00000000-0005-0000-0000-000092980000}"/>
    <cellStyle name="Comma 8 6 4 2 2" xfId="13894" xr:uid="{00000000-0005-0000-0000-000093980000}"/>
    <cellStyle name="Comma 8 6 4 2 2 2" xfId="29305" xr:uid="{00000000-0005-0000-0000-000094980000}"/>
    <cellStyle name="Comma 8 6 4 2 2 2 2" xfId="60129" xr:uid="{00000000-0005-0000-0000-000095980000}"/>
    <cellStyle name="Comma 8 6 4 2 2 3" xfId="44719" xr:uid="{00000000-0005-0000-0000-000096980000}"/>
    <cellStyle name="Comma 8 6 4 2 3" xfId="21496" xr:uid="{00000000-0005-0000-0000-000097980000}"/>
    <cellStyle name="Comma 8 6 4 2 3 2" xfId="52320" xr:uid="{00000000-0005-0000-0000-000098980000}"/>
    <cellStyle name="Comma 8 6 4 2 4" xfId="36910" xr:uid="{00000000-0005-0000-0000-000099980000}"/>
    <cellStyle name="Comma 8 6 4 3" xfId="10091" xr:uid="{00000000-0005-0000-0000-00009A980000}"/>
    <cellStyle name="Comma 8 6 4 3 2" xfId="25502" xr:uid="{00000000-0005-0000-0000-00009B980000}"/>
    <cellStyle name="Comma 8 6 4 3 2 2" xfId="56326" xr:uid="{00000000-0005-0000-0000-00009C980000}"/>
    <cellStyle name="Comma 8 6 4 3 3" xfId="40916" xr:uid="{00000000-0005-0000-0000-00009D980000}"/>
    <cellStyle name="Comma 8 6 4 4" xfId="17693" xr:uid="{00000000-0005-0000-0000-00009E980000}"/>
    <cellStyle name="Comma 8 6 4 4 2" xfId="48517" xr:uid="{00000000-0005-0000-0000-00009F980000}"/>
    <cellStyle name="Comma 8 6 4 5" xfId="33107" xr:uid="{00000000-0005-0000-0000-0000A0980000}"/>
    <cellStyle name="Comma 8 6 5" xfId="4185" xr:uid="{00000000-0005-0000-0000-0000A1980000}"/>
    <cellStyle name="Comma 8 6 5 2" xfId="11995" xr:uid="{00000000-0005-0000-0000-0000A2980000}"/>
    <cellStyle name="Comma 8 6 5 2 2" xfId="27406" xr:uid="{00000000-0005-0000-0000-0000A3980000}"/>
    <cellStyle name="Comma 8 6 5 2 2 2" xfId="58230" xr:uid="{00000000-0005-0000-0000-0000A4980000}"/>
    <cellStyle name="Comma 8 6 5 2 3" xfId="42820" xr:uid="{00000000-0005-0000-0000-0000A5980000}"/>
    <cellStyle name="Comma 8 6 5 3" xfId="19597" xr:uid="{00000000-0005-0000-0000-0000A6980000}"/>
    <cellStyle name="Comma 8 6 5 3 2" xfId="50421" xr:uid="{00000000-0005-0000-0000-0000A7980000}"/>
    <cellStyle name="Comma 8 6 5 4" xfId="35011" xr:uid="{00000000-0005-0000-0000-0000A8980000}"/>
    <cellStyle name="Comma 8 6 6" xfId="8192" xr:uid="{00000000-0005-0000-0000-0000A9980000}"/>
    <cellStyle name="Comma 8 6 6 2" xfId="23603" xr:uid="{00000000-0005-0000-0000-0000AA980000}"/>
    <cellStyle name="Comma 8 6 6 2 2" xfId="54427" xr:uid="{00000000-0005-0000-0000-0000AB980000}"/>
    <cellStyle name="Comma 8 6 6 3" xfId="39017" xr:uid="{00000000-0005-0000-0000-0000AC980000}"/>
    <cellStyle name="Comma 8 6 7" xfId="15794" xr:uid="{00000000-0005-0000-0000-0000AD980000}"/>
    <cellStyle name="Comma 8 6 7 2" xfId="46618" xr:uid="{00000000-0005-0000-0000-0000AE980000}"/>
    <cellStyle name="Comma 8 6 8" xfId="31208" xr:uid="{00000000-0005-0000-0000-0000AF980000}"/>
    <cellStyle name="Comma 8 7" xfId="802" xr:uid="{00000000-0005-0000-0000-0000B0980000}"/>
    <cellStyle name="Comma 8 7 2" xfId="2701" xr:uid="{00000000-0005-0000-0000-0000B1980000}"/>
    <cellStyle name="Comma 8 7 2 2" xfId="6504" xr:uid="{00000000-0005-0000-0000-0000B2980000}"/>
    <cellStyle name="Comma 8 7 2 2 2" xfId="14314" xr:uid="{00000000-0005-0000-0000-0000B3980000}"/>
    <cellStyle name="Comma 8 7 2 2 2 2" xfId="29725" xr:uid="{00000000-0005-0000-0000-0000B4980000}"/>
    <cellStyle name="Comma 8 7 2 2 2 2 2" xfId="60549" xr:uid="{00000000-0005-0000-0000-0000B5980000}"/>
    <cellStyle name="Comma 8 7 2 2 2 3" xfId="45139" xr:uid="{00000000-0005-0000-0000-0000B6980000}"/>
    <cellStyle name="Comma 8 7 2 2 3" xfId="21916" xr:uid="{00000000-0005-0000-0000-0000B7980000}"/>
    <cellStyle name="Comma 8 7 2 2 3 2" xfId="52740" xr:uid="{00000000-0005-0000-0000-0000B8980000}"/>
    <cellStyle name="Comma 8 7 2 2 4" xfId="37330" xr:uid="{00000000-0005-0000-0000-0000B9980000}"/>
    <cellStyle name="Comma 8 7 2 3" xfId="10511" xr:uid="{00000000-0005-0000-0000-0000BA980000}"/>
    <cellStyle name="Comma 8 7 2 3 2" xfId="25922" xr:uid="{00000000-0005-0000-0000-0000BB980000}"/>
    <cellStyle name="Comma 8 7 2 3 2 2" xfId="56746" xr:uid="{00000000-0005-0000-0000-0000BC980000}"/>
    <cellStyle name="Comma 8 7 2 3 3" xfId="41336" xr:uid="{00000000-0005-0000-0000-0000BD980000}"/>
    <cellStyle name="Comma 8 7 2 4" xfId="18113" xr:uid="{00000000-0005-0000-0000-0000BE980000}"/>
    <cellStyle name="Comma 8 7 2 4 2" xfId="48937" xr:uid="{00000000-0005-0000-0000-0000BF980000}"/>
    <cellStyle name="Comma 8 7 2 5" xfId="33527" xr:uid="{00000000-0005-0000-0000-0000C0980000}"/>
    <cellStyle name="Comma 8 7 3" xfId="4605" xr:uid="{00000000-0005-0000-0000-0000C1980000}"/>
    <cellStyle name="Comma 8 7 3 2" xfId="12415" xr:uid="{00000000-0005-0000-0000-0000C2980000}"/>
    <cellStyle name="Comma 8 7 3 2 2" xfId="27826" xr:uid="{00000000-0005-0000-0000-0000C3980000}"/>
    <cellStyle name="Comma 8 7 3 2 2 2" xfId="58650" xr:uid="{00000000-0005-0000-0000-0000C4980000}"/>
    <cellStyle name="Comma 8 7 3 2 3" xfId="43240" xr:uid="{00000000-0005-0000-0000-0000C5980000}"/>
    <cellStyle name="Comma 8 7 3 3" xfId="20017" xr:uid="{00000000-0005-0000-0000-0000C6980000}"/>
    <cellStyle name="Comma 8 7 3 3 2" xfId="50841" xr:uid="{00000000-0005-0000-0000-0000C7980000}"/>
    <cellStyle name="Comma 8 7 3 4" xfId="35431" xr:uid="{00000000-0005-0000-0000-0000C8980000}"/>
    <cellStyle name="Comma 8 7 4" xfId="8612" xr:uid="{00000000-0005-0000-0000-0000C9980000}"/>
    <cellStyle name="Comma 8 7 4 2" xfId="24023" xr:uid="{00000000-0005-0000-0000-0000CA980000}"/>
    <cellStyle name="Comma 8 7 4 2 2" xfId="54847" xr:uid="{00000000-0005-0000-0000-0000CB980000}"/>
    <cellStyle name="Comma 8 7 4 3" xfId="39437" xr:uid="{00000000-0005-0000-0000-0000CC980000}"/>
    <cellStyle name="Comma 8 7 5" xfId="16214" xr:uid="{00000000-0005-0000-0000-0000CD980000}"/>
    <cellStyle name="Comma 8 7 5 2" xfId="47038" xr:uid="{00000000-0005-0000-0000-0000CE980000}"/>
    <cellStyle name="Comma 8 7 6" xfId="31628" xr:uid="{00000000-0005-0000-0000-0000CF980000}"/>
    <cellStyle name="Comma 8 8" xfId="1435" xr:uid="{00000000-0005-0000-0000-0000D0980000}"/>
    <cellStyle name="Comma 8 8 2" xfId="3334" xr:uid="{00000000-0005-0000-0000-0000D1980000}"/>
    <cellStyle name="Comma 8 8 2 2" xfId="7137" xr:uid="{00000000-0005-0000-0000-0000D2980000}"/>
    <cellStyle name="Comma 8 8 2 2 2" xfId="14947" xr:uid="{00000000-0005-0000-0000-0000D3980000}"/>
    <cellStyle name="Comma 8 8 2 2 2 2" xfId="30358" xr:uid="{00000000-0005-0000-0000-0000D4980000}"/>
    <cellStyle name="Comma 8 8 2 2 2 2 2" xfId="61182" xr:uid="{00000000-0005-0000-0000-0000D5980000}"/>
    <cellStyle name="Comma 8 8 2 2 2 3" xfId="45772" xr:uid="{00000000-0005-0000-0000-0000D6980000}"/>
    <cellStyle name="Comma 8 8 2 2 3" xfId="22549" xr:uid="{00000000-0005-0000-0000-0000D7980000}"/>
    <cellStyle name="Comma 8 8 2 2 3 2" xfId="53373" xr:uid="{00000000-0005-0000-0000-0000D8980000}"/>
    <cellStyle name="Comma 8 8 2 2 4" xfId="37963" xr:uid="{00000000-0005-0000-0000-0000D9980000}"/>
    <cellStyle name="Comma 8 8 2 3" xfId="11144" xr:uid="{00000000-0005-0000-0000-0000DA980000}"/>
    <cellStyle name="Comma 8 8 2 3 2" xfId="26555" xr:uid="{00000000-0005-0000-0000-0000DB980000}"/>
    <cellStyle name="Comma 8 8 2 3 2 2" xfId="57379" xr:uid="{00000000-0005-0000-0000-0000DC980000}"/>
    <cellStyle name="Comma 8 8 2 3 3" xfId="41969" xr:uid="{00000000-0005-0000-0000-0000DD980000}"/>
    <cellStyle name="Comma 8 8 2 4" xfId="18746" xr:uid="{00000000-0005-0000-0000-0000DE980000}"/>
    <cellStyle name="Comma 8 8 2 4 2" xfId="49570" xr:uid="{00000000-0005-0000-0000-0000DF980000}"/>
    <cellStyle name="Comma 8 8 2 5" xfId="34160" xr:uid="{00000000-0005-0000-0000-0000E0980000}"/>
    <cellStyle name="Comma 8 8 3" xfId="5238" xr:uid="{00000000-0005-0000-0000-0000E1980000}"/>
    <cellStyle name="Comma 8 8 3 2" xfId="13048" xr:uid="{00000000-0005-0000-0000-0000E2980000}"/>
    <cellStyle name="Comma 8 8 3 2 2" xfId="28459" xr:uid="{00000000-0005-0000-0000-0000E3980000}"/>
    <cellStyle name="Comma 8 8 3 2 2 2" xfId="59283" xr:uid="{00000000-0005-0000-0000-0000E4980000}"/>
    <cellStyle name="Comma 8 8 3 2 3" xfId="43873" xr:uid="{00000000-0005-0000-0000-0000E5980000}"/>
    <cellStyle name="Comma 8 8 3 3" xfId="20650" xr:uid="{00000000-0005-0000-0000-0000E6980000}"/>
    <cellStyle name="Comma 8 8 3 3 2" xfId="51474" xr:uid="{00000000-0005-0000-0000-0000E7980000}"/>
    <cellStyle name="Comma 8 8 3 4" xfId="36064" xr:uid="{00000000-0005-0000-0000-0000E8980000}"/>
    <cellStyle name="Comma 8 8 4" xfId="9245" xr:uid="{00000000-0005-0000-0000-0000E9980000}"/>
    <cellStyle name="Comma 8 8 4 2" xfId="24656" xr:uid="{00000000-0005-0000-0000-0000EA980000}"/>
    <cellStyle name="Comma 8 8 4 2 2" xfId="55480" xr:uid="{00000000-0005-0000-0000-0000EB980000}"/>
    <cellStyle name="Comma 8 8 4 3" xfId="40070" xr:uid="{00000000-0005-0000-0000-0000EC980000}"/>
    <cellStyle name="Comma 8 8 5" xfId="16847" xr:uid="{00000000-0005-0000-0000-0000ED980000}"/>
    <cellStyle name="Comma 8 8 5 2" xfId="47671" xr:uid="{00000000-0005-0000-0000-0000EE980000}"/>
    <cellStyle name="Comma 8 8 6" xfId="32261" xr:uid="{00000000-0005-0000-0000-0000EF980000}"/>
    <cellStyle name="Comma 8 9" xfId="2068" xr:uid="{00000000-0005-0000-0000-0000F0980000}"/>
    <cellStyle name="Comma 8 9 2" xfId="5871" xr:uid="{00000000-0005-0000-0000-0000F1980000}"/>
    <cellStyle name="Comma 8 9 2 2" xfId="13681" xr:uid="{00000000-0005-0000-0000-0000F2980000}"/>
    <cellStyle name="Comma 8 9 2 2 2" xfId="29092" xr:uid="{00000000-0005-0000-0000-0000F3980000}"/>
    <cellStyle name="Comma 8 9 2 2 2 2" xfId="59916" xr:uid="{00000000-0005-0000-0000-0000F4980000}"/>
    <cellStyle name="Comma 8 9 2 2 3" xfId="44506" xr:uid="{00000000-0005-0000-0000-0000F5980000}"/>
    <cellStyle name="Comma 8 9 2 3" xfId="21283" xr:uid="{00000000-0005-0000-0000-0000F6980000}"/>
    <cellStyle name="Comma 8 9 2 3 2" xfId="52107" xr:uid="{00000000-0005-0000-0000-0000F7980000}"/>
    <cellStyle name="Comma 8 9 2 4" xfId="36697" xr:uid="{00000000-0005-0000-0000-0000F8980000}"/>
    <cellStyle name="Comma 8 9 3" xfId="9878" xr:uid="{00000000-0005-0000-0000-0000F9980000}"/>
    <cellStyle name="Comma 8 9 3 2" xfId="25289" xr:uid="{00000000-0005-0000-0000-0000FA980000}"/>
    <cellStyle name="Comma 8 9 3 2 2" xfId="56113" xr:uid="{00000000-0005-0000-0000-0000FB980000}"/>
    <cellStyle name="Comma 8 9 3 3" xfId="40703" xr:uid="{00000000-0005-0000-0000-0000FC980000}"/>
    <cellStyle name="Comma 8 9 4" xfId="17480" xr:uid="{00000000-0005-0000-0000-0000FD980000}"/>
    <cellStyle name="Comma 8 9 4 2" xfId="48304" xr:uid="{00000000-0005-0000-0000-0000FE980000}"/>
    <cellStyle name="Comma 8 9 5" xfId="32894" xr:uid="{00000000-0005-0000-0000-0000FF980000}"/>
    <cellStyle name="Comma 9" xfId="78" xr:uid="{00000000-0005-0000-0000-000000990000}"/>
    <cellStyle name="Comma 9 10" xfId="7999" xr:uid="{00000000-0005-0000-0000-000001990000}"/>
    <cellStyle name="Comma 9 10 2" xfId="23410" xr:uid="{00000000-0005-0000-0000-000002990000}"/>
    <cellStyle name="Comma 9 10 2 2" xfId="54234" xr:uid="{00000000-0005-0000-0000-000003990000}"/>
    <cellStyle name="Comma 9 10 3" xfId="38824" xr:uid="{00000000-0005-0000-0000-000004990000}"/>
    <cellStyle name="Comma 9 11" xfId="7790" xr:uid="{00000000-0005-0000-0000-000005990000}"/>
    <cellStyle name="Comma 9 11 2" xfId="23201" xr:uid="{00000000-0005-0000-0000-000006990000}"/>
    <cellStyle name="Comma 9 11 2 2" xfId="54025" xr:uid="{00000000-0005-0000-0000-000007990000}"/>
    <cellStyle name="Comma 9 11 3" xfId="38615" xr:uid="{00000000-0005-0000-0000-000008990000}"/>
    <cellStyle name="Comma 9 12" xfId="15601" xr:uid="{00000000-0005-0000-0000-000009990000}"/>
    <cellStyle name="Comma 9 12 2" xfId="46425" xr:uid="{00000000-0005-0000-0000-00000A990000}"/>
    <cellStyle name="Comma 9 13" xfId="31015" xr:uid="{00000000-0005-0000-0000-00000B990000}"/>
    <cellStyle name="Comma 9 14" xfId="188" xr:uid="{00000000-0005-0000-0000-00000C990000}"/>
    <cellStyle name="Comma 9 2" xfId="313" xr:uid="{00000000-0005-0000-0000-00000D990000}"/>
    <cellStyle name="Comma 9 2 10" xfId="15726" xr:uid="{00000000-0005-0000-0000-00000E990000}"/>
    <cellStyle name="Comma 9 2 10 2" xfId="46550" xr:uid="{00000000-0005-0000-0000-00000F990000}"/>
    <cellStyle name="Comma 9 2 11" xfId="31140" xr:uid="{00000000-0005-0000-0000-000010990000}"/>
    <cellStyle name="Comma 9 2 2" xfId="736" xr:uid="{00000000-0005-0000-0000-000011990000}"/>
    <cellStyle name="Comma 9 2 2 2" xfId="1369" xr:uid="{00000000-0005-0000-0000-000012990000}"/>
    <cellStyle name="Comma 9 2 2 2 2" xfId="3268" xr:uid="{00000000-0005-0000-0000-000013990000}"/>
    <cellStyle name="Comma 9 2 2 2 2 2" xfId="7071" xr:uid="{00000000-0005-0000-0000-000014990000}"/>
    <cellStyle name="Comma 9 2 2 2 2 2 2" xfId="14881" xr:uid="{00000000-0005-0000-0000-000015990000}"/>
    <cellStyle name="Comma 9 2 2 2 2 2 2 2" xfId="30292" xr:uid="{00000000-0005-0000-0000-000016990000}"/>
    <cellStyle name="Comma 9 2 2 2 2 2 2 2 2" xfId="61116" xr:uid="{00000000-0005-0000-0000-000017990000}"/>
    <cellStyle name="Comma 9 2 2 2 2 2 2 3" xfId="45706" xr:uid="{00000000-0005-0000-0000-000018990000}"/>
    <cellStyle name="Comma 9 2 2 2 2 2 3" xfId="22483" xr:uid="{00000000-0005-0000-0000-000019990000}"/>
    <cellStyle name="Comma 9 2 2 2 2 2 3 2" xfId="53307" xr:uid="{00000000-0005-0000-0000-00001A990000}"/>
    <cellStyle name="Comma 9 2 2 2 2 2 4" xfId="37897" xr:uid="{00000000-0005-0000-0000-00001B990000}"/>
    <cellStyle name="Comma 9 2 2 2 2 3" xfId="11078" xr:uid="{00000000-0005-0000-0000-00001C990000}"/>
    <cellStyle name="Comma 9 2 2 2 2 3 2" xfId="26489" xr:uid="{00000000-0005-0000-0000-00001D990000}"/>
    <cellStyle name="Comma 9 2 2 2 2 3 2 2" xfId="57313" xr:uid="{00000000-0005-0000-0000-00001E990000}"/>
    <cellStyle name="Comma 9 2 2 2 2 3 3" xfId="41903" xr:uid="{00000000-0005-0000-0000-00001F990000}"/>
    <cellStyle name="Comma 9 2 2 2 2 4" xfId="18680" xr:uid="{00000000-0005-0000-0000-000020990000}"/>
    <cellStyle name="Comma 9 2 2 2 2 4 2" xfId="49504" xr:uid="{00000000-0005-0000-0000-000021990000}"/>
    <cellStyle name="Comma 9 2 2 2 2 5" xfId="34094" xr:uid="{00000000-0005-0000-0000-000022990000}"/>
    <cellStyle name="Comma 9 2 2 2 3" xfId="5172" xr:uid="{00000000-0005-0000-0000-000023990000}"/>
    <cellStyle name="Comma 9 2 2 2 3 2" xfId="12982" xr:uid="{00000000-0005-0000-0000-000024990000}"/>
    <cellStyle name="Comma 9 2 2 2 3 2 2" xfId="28393" xr:uid="{00000000-0005-0000-0000-000025990000}"/>
    <cellStyle name="Comma 9 2 2 2 3 2 2 2" xfId="59217" xr:uid="{00000000-0005-0000-0000-000026990000}"/>
    <cellStyle name="Comma 9 2 2 2 3 2 3" xfId="43807" xr:uid="{00000000-0005-0000-0000-000027990000}"/>
    <cellStyle name="Comma 9 2 2 2 3 3" xfId="20584" xr:uid="{00000000-0005-0000-0000-000028990000}"/>
    <cellStyle name="Comma 9 2 2 2 3 3 2" xfId="51408" xr:uid="{00000000-0005-0000-0000-000029990000}"/>
    <cellStyle name="Comma 9 2 2 2 3 4" xfId="35998" xr:uid="{00000000-0005-0000-0000-00002A990000}"/>
    <cellStyle name="Comma 9 2 2 2 4" xfId="9179" xr:uid="{00000000-0005-0000-0000-00002B990000}"/>
    <cellStyle name="Comma 9 2 2 2 4 2" xfId="24590" xr:uid="{00000000-0005-0000-0000-00002C990000}"/>
    <cellStyle name="Comma 9 2 2 2 4 2 2" xfId="55414" xr:uid="{00000000-0005-0000-0000-00002D990000}"/>
    <cellStyle name="Comma 9 2 2 2 4 3" xfId="40004" xr:uid="{00000000-0005-0000-0000-00002E990000}"/>
    <cellStyle name="Comma 9 2 2 2 5" xfId="16781" xr:uid="{00000000-0005-0000-0000-00002F990000}"/>
    <cellStyle name="Comma 9 2 2 2 5 2" xfId="47605" xr:uid="{00000000-0005-0000-0000-000030990000}"/>
    <cellStyle name="Comma 9 2 2 2 6" xfId="32195" xr:uid="{00000000-0005-0000-0000-000031990000}"/>
    <cellStyle name="Comma 9 2 2 3" xfId="2002" xr:uid="{00000000-0005-0000-0000-000032990000}"/>
    <cellStyle name="Comma 9 2 2 3 2" xfId="3901" xr:uid="{00000000-0005-0000-0000-000033990000}"/>
    <cellStyle name="Comma 9 2 2 3 2 2" xfId="7704" xr:uid="{00000000-0005-0000-0000-000034990000}"/>
    <cellStyle name="Comma 9 2 2 3 2 2 2" xfId="15514" xr:uid="{00000000-0005-0000-0000-000035990000}"/>
    <cellStyle name="Comma 9 2 2 3 2 2 2 2" xfId="30925" xr:uid="{00000000-0005-0000-0000-000036990000}"/>
    <cellStyle name="Comma 9 2 2 3 2 2 2 2 2" xfId="61749" xr:uid="{00000000-0005-0000-0000-000037990000}"/>
    <cellStyle name="Comma 9 2 2 3 2 2 2 3" xfId="46339" xr:uid="{00000000-0005-0000-0000-000038990000}"/>
    <cellStyle name="Comma 9 2 2 3 2 2 3" xfId="23116" xr:uid="{00000000-0005-0000-0000-000039990000}"/>
    <cellStyle name="Comma 9 2 2 3 2 2 3 2" xfId="53940" xr:uid="{00000000-0005-0000-0000-00003A990000}"/>
    <cellStyle name="Comma 9 2 2 3 2 2 4" xfId="38530" xr:uid="{00000000-0005-0000-0000-00003B990000}"/>
    <cellStyle name="Comma 9 2 2 3 2 3" xfId="11711" xr:uid="{00000000-0005-0000-0000-00003C990000}"/>
    <cellStyle name="Comma 9 2 2 3 2 3 2" xfId="27122" xr:uid="{00000000-0005-0000-0000-00003D990000}"/>
    <cellStyle name="Comma 9 2 2 3 2 3 2 2" xfId="57946" xr:uid="{00000000-0005-0000-0000-00003E990000}"/>
    <cellStyle name="Comma 9 2 2 3 2 3 3" xfId="42536" xr:uid="{00000000-0005-0000-0000-00003F990000}"/>
    <cellStyle name="Comma 9 2 2 3 2 4" xfId="19313" xr:uid="{00000000-0005-0000-0000-000040990000}"/>
    <cellStyle name="Comma 9 2 2 3 2 4 2" xfId="50137" xr:uid="{00000000-0005-0000-0000-000041990000}"/>
    <cellStyle name="Comma 9 2 2 3 2 5" xfId="34727" xr:uid="{00000000-0005-0000-0000-000042990000}"/>
    <cellStyle name="Comma 9 2 2 3 3" xfId="5805" xr:uid="{00000000-0005-0000-0000-000043990000}"/>
    <cellStyle name="Comma 9 2 2 3 3 2" xfId="13615" xr:uid="{00000000-0005-0000-0000-000044990000}"/>
    <cellStyle name="Comma 9 2 2 3 3 2 2" xfId="29026" xr:uid="{00000000-0005-0000-0000-000045990000}"/>
    <cellStyle name="Comma 9 2 2 3 3 2 2 2" xfId="59850" xr:uid="{00000000-0005-0000-0000-000046990000}"/>
    <cellStyle name="Comma 9 2 2 3 3 2 3" xfId="44440" xr:uid="{00000000-0005-0000-0000-000047990000}"/>
    <cellStyle name="Comma 9 2 2 3 3 3" xfId="21217" xr:uid="{00000000-0005-0000-0000-000048990000}"/>
    <cellStyle name="Comma 9 2 2 3 3 3 2" xfId="52041" xr:uid="{00000000-0005-0000-0000-000049990000}"/>
    <cellStyle name="Comma 9 2 2 3 3 4" xfId="36631" xr:uid="{00000000-0005-0000-0000-00004A990000}"/>
    <cellStyle name="Comma 9 2 2 3 4" xfId="9812" xr:uid="{00000000-0005-0000-0000-00004B990000}"/>
    <cellStyle name="Comma 9 2 2 3 4 2" xfId="25223" xr:uid="{00000000-0005-0000-0000-00004C990000}"/>
    <cellStyle name="Comma 9 2 2 3 4 2 2" xfId="56047" xr:uid="{00000000-0005-0000-0000-00004D990000}"/>
    <cellStyle name="Comma 9 2 2 3 4 3" xfId="40637" xr:uid="{00000000-0005-0000-0000-00004E990000}"/>
    <cellStyle name="Comma 9 2 2 3 5" xfId="17414" xr:uid="{00000000-0005-0000-0000-00004F990000}"/>
    <cellStyle name="Comma 9 2 2 3 5 2" xfId="48238" xr:uid="{00000000-0005-0000-0000-000050990000}"/>
    <cellStyle name="Comma 9 2 2 3 6" xfId="32828" xr:uid="{00000000-0005-0000-0000-000051990000}"/>
    <cellStyle name="Comma 9 2 2 4" xfId="2635" xr:uid="{00000000-0005-0000-0000-000052990000}"/>
    <cellStyle name="Comma 9 2 2 4 2" xfId="6438" xr:uid="{00000000-0005-0000-0000-000053990000}"/>
    <cellStyle name="Comma 9 2 2 4 2 2" xfId="14248" xr:uid="{00000000-0005-0000-0000-000054990000}"/>
    <cellStyle name="Comma 9 2 2 4 2 2 2" xfId="29659" xr:uid="{00000000-0005-0000-0000-000055990000}"/>
    <cellStyle name="Comma 9 2 2 4 2 2 2 2" xfId="60483" xr:uid="{00000000-0005-0000-0000-000056990000}"/>
    <cellStyle name="Comma 9 2 2 4 2 2 3" xfId="45073" xr:uid="{00000000-0005-0000-0000-000057990000}"/>
    <cellStyle name="Comma 9 2 2 4 2 3" xfId="21850" xr:uid="{00000000-0005-0000-0000-000058990000}"/>
    <cellStyle name="Comma 9 2 2 4 2 3 2" xfId="52674" xr:uid="{00000000-0005-0000-0000-000059990000}"/>
    <cellStyle name="Comma 9 2 2 4 2 4" xfId="37264" xr:uid="{00000000-0005-0000-0000-00005A990000}"/>
    <cellStyle name="Comma 9 2 2 4 3" xfId="10445" xr:uid="{00000000-0005-0000-0000-00005B990000}"/>
    <cellStyle name="Comma 9 2 2 4 3 2" xfId="25856" xr:uid="{00000000-0005-0000-0000-00005C990000}"/>
    <cellStyle name="Comma 9 2 2 4 3 2 2" xfId="56680" xr:uid="{00000000-0005-0000-0000-00005D990000}"/>
    <cellStyle name="Comma 9 2 2 4 3 3" xfId="41270" xr:uid="{00000000-0005-0000-0000-00005E990000}"/>
    <cellStyle name="Comma 9 2 2 4 4" xfId="18047" xr:uid="{00000000-0005-0000-0000-00005F990000}"/>
    <cellStyle name="Comma 9 2 2 4 4 2" xfId="48871" xr:uid="{00000000-0005-0000-0000-000060990000}"/>
    <cellStyle name="Comma 9 2 2 4 5" xfId="33461" xr:uid="{00000000-0005-0000-0000-000061990000}"/>
    <cellStyle name="Comma 9 2 2 5" xfId="4539" xr:uid="{00000000-0005-0000-0000-000062990000}"/>
    <cellStyle name="Comma 9 2 2 5 2" xfId="12349" xr:uid="{00000000-0005-0000-0000-000063990000}"/>
    <cellStyle name="Comma 9 2 2 5 2 2" xfId="27760" xr:uid="{00000000-0005-0000-0000-000064990000}"/>
    <cellStyle name="Comma 9 2 2 5 2 2 2" xfId="58584" xr:uid="{00000000-0005-0000-0000-000065990000}"/>
    <cellStyle name="Comma 9 2 2 5 2 3" xfId="43174" xr:uid="{00000000-0005-0000-0000-000066990000}"/>
    <cellStyle name="Comma 9 2 2 5 3" xfId="19951" xr:uid="{00000000-0005-0000-0000-000067990000}"/>
    <cellStyle name="Comma 9 2 2 5 3 2" xfId="50775" xr:uid="{00000000-0005-0000-0000-000068990000}"/>
    <cellStyle name="Comma 9 2 2 5 4" xfId="35365" xr:uid="{00000000-0005-0000-0000-000069990000}"/>
    <cellStyle name="Comma 9 2 2 6" xfId="8546" xr:uid="{00000000-0005-0000-0000-00006A990000}"/>
    <cellStyle name="Comma 9 2 2 6 2" xfId="23957" xr:uid="{00000000-0005-0000-0000-00006B990000}"/>
    <cellStyle name="Comma 9 2 2 6 2 2" xfId="54781" xr:uid="{00000000-0005-0000-0000-00006C990000}"/>
    <cellStyle name="Comma 9 2 2 6 3" xfId="39371" xr:uid="{00000000-0005-0000-0000-00006D990000}"/>
    <cellStyle name="Comma 9 2 2 7" xfId="16148" xr:uid="{00000000-0005-0000-0000-00006E990000}"/>
    <cellStyle name="Comma 9 2 2 7 2" xfId="46972" xr:uid="{00000000-0005-0000-0000-00006F990000}"/>
    <cellStyle name="Comma 9 2 2 8" xfId="31562" xr:uid="{00000000-0005-0000-0000-000070990000}"/>
    <cellStyle name="Comma 9 2 3" xfId="527" xr:uid="{00000000-0005-0000-0000-000071990000}"/>
    <cellStyle name="Comma 9 2 3 2" xfId="1160" xr:uid="{00000000-0005-0000-0000-000072990000}"/>
    <cellStyle name="Comma 9 2 3 2 2" xfId="3059" xr:uid="{00000000-0005-0000-0000-000073990000}"/>
    <cellStyle name="Comma 9 2 3 2 2 2" xfId="6862" xr:uid="{00000000-0005-0000-0000-000074990000}"/>
    <cellStyle name="Comma 9 2 3 2 2 2 2" xfId="14672" xr:uid="{00000000-0005-0000-0000-000075990000}"/>
    <cellStyle name="Comma 9 2 3 2 2 2 2 2" xfId="30083" xr:uid="{00000000-0005-0000-0000-000076990000}"/>
    <cellStyle name="Comma 9 2 3 2 2 2 2 2 2" xfId="60907" xr:uid="{00000000-0005-0000-0000-000077990000}"/>
    <cellStyle name="Comma 9 2 3 2 2 2 2 3" xfId="45497" xr:uid="{00000000-0005-0000-0000-000078990000}"/>
    <cellStyle name="Comma 9 2 3 2 2 2 3" xfId="22274" xr:uid="{00000000-0005-0000-0000-000079990000}"/>
    <cellStyle name="Comma 9 2 3 2 2 2 3 2" xfId="53098" xr:uid="{00000000-0005-0000-0000-00007A990000}"/>
    <cellStyle name="Comma 9 2 3 2 2 2 4" xfId="37688" xr:uid="{00000000-0005-0000-0000-00007B990000}"/>
    <cellStyle name="Comma 9 2 3 2 2 3" xfId="10869" xr:uid="{00000000-0005-0000-0000-00007C990000}"/>
    <cellStyle name="Comma 9 2 3 2 2 3 2" xfId="26280" xr:uid="{00000000-0005-0000-0000-00007D990000}"/>
    <cellStyle name="Comma 9 2 3 2 2 3 2 2" xfId="57104" xr:uid="{00000000-0005-0000-0000-00007E990000}"/>
    <cellStyle name="Comma 9 2 3 2 2 3 3" xfId="41694" xr:uid="{00000000-0005-0000-0000-00007F990000}"/>
    <cellStyle name="Comma 9 2 3 2 2 4" xfId="18471" xr:uid="{00000000-0005-0000-0000-000080990000}"/>
    <cellStyle name="Comma 9 2 3 2 2 4 2" xfId="49295" xr:uid="{00000000-0005-0000-0000-000081990000}"/>
    <cellStyle name="Comma 9 2 3 2 2 5" xfId="33885" xr:uid="{00000000-0005-0000-0000-000082990000}"/>
    <cellStyle name="Comma 9 2 3 2 3" xfId="4963" xr:uid="{00000000-0005-0000-0000-000083990000}"/>
    <cellStyle name="Comma 9 2 3 2 3 2" xfId="12773" xr:uid="{00000000-0005-0000-0000-000084990000}"/>
    <cellStyle name="Comma 9 2 3 2 3 2 2" xfId="28184" xr:uid="{00000000-0005-0000-0000-000085990000}"/>
    <cellStyle name="Comma 9 2 3 2 3 2 2 2" xfId="59008" xr:uid="{00000000-0005-0000-0000-000086990000}"/>
    <cellStyle name="Comma 9 2 3 2 3 2 3" xfId="43598" xr:uid="{00000000-0005-0000-0000-000087990000}"/>
    <cellStyle name="Comma 9 2 3 2 3 3" xfId="20375" xr:uid="{00000000-0005-0000-0000-000088990000}"/>
    <cellStyle name="Comma 9 2 3 2 3 3 2" xfId="51199" xr:uid="{00000000-0005-0000-0000-000089990000}"/>
    <cellStyle name="Comma 9 2 3 2 3 4" xfId="35789" xr:uid="{00000000-0005-0000-0000-00008A990000}"/>
    <cellStyle name="Comma 9 2 3 2 4" xfId="8970" xr:uid="{00000000-0005-0000-0000-00008B990000}"/>
    <cellStyle name="Comma 9 2 3 2 4 2" xfId="24381" xr:uid="{00000000-0005-0000-0000-00008C990000}"/>
    <cellStyle name="Comma 9 2 3 2 4 2 2" xfId="55205" xr:uid="{00000000-0005-0000-0000-00008D990000}"/>
    <cellStyle name="Comma 9 2 3 2 4 3" xfId="39795" xr:uid="{00000000-0005-0000-0000-00008E990000}"/>
    <cellStyle name="Comma 9 2 3 2 5" xfId="16572" xr:uid="{00000000-0005-0000-0000-00008F990000}"/>
    <cellStyle name="Comma 9 2 3 2 5 2" xfId="47396" xr:uid="{00000000-0005-0000-0000-000090990000}"/>
    <cellStyle name="Comma 9 2 3 2 6" xfId="31986" xr:uid="{00000000-0005-0000-0000-000091990000}"/>
    <cellStyle name="Comma 9 2 3 3" xfId="1793" xr:uid="{00000000-0005-0000-0000-000092990000}"/>
    <cellStyle name="Comma 9 2 3 3 2" xfId="3692" xr:uid="{00000000-0005-0000-0000-000093990000}"/>
    <cellStyle name="Comma 9 2 3 3 2 2" xfId="7495" xr:uid="{00000000-0005-0000-0000-000094990000}"/>
    <cellStyle name="Comma 9 2 3 3 2 2 2" xfId="15305" xr:uid="{00000000-0005-0000-0000-000095990000}"/>
    <cellStyle name="Comma 9 2 3 3 2 2 2 2" xfId="30716" xr:uid="{00000000-0005-0000-0000-000096990000}"/>
    <cellStyle name="Comma 9 2 3 3 2 2 2 2 2" xfId="61540" xr:uid="{00000000-0005-0000-0000-000097990000}"/>
    <cellStyle name="Comma 9 2 3 3 2 2 2 3" xfId="46130" xr:uid="{00000000-0005-0000-0000-000098990000}"/>
    <cellStyle name="Comma 9 2 3 3 2 2 3" xfId="22907" xr:uid="{00000000-0005-0000-0000-000099990000}"/>
    <cellStyle name="Comma 9 2 3 3 2 2 3 2" xfId="53731" xr:uid="{00000000-0005-0000-0000-00009A990000}"/>
    <cellStyle name="Comma 9 2 3 3 2 2 4" xfId="38321" xr:uid="{00000000-0005-0000-0000-00009B990000}"/>
    <cellStyle name="Comma 9 2 3 3 2 3" xfId="11502" xr:uid="{00000000-0005-0000-0000-00009C990000}"/>
    <cellStyle name="Comma 9 2 3 3 2 3 2" xfId="26913" xr:uid="{00000000-0005-0000-0000-00009D990000}"/>
    <cellStyle name="Comma 9 2 3 3 2 3 2 2" xfId="57737" xr:uid="{00000000-0005-0000-0000-00009E990000}"/>
    <cellStyle name="Comma 9 2 3 3 2 3 3" xfId="42327" xr:uid="{00000000-0005-0000-0000-00009F990000}"/>
    <cellStyle name="Comma 9 2 3 3 2 4" xfId="19104" xr:uid="{00000000-0005-0000-0000-0000A0990000}"/>
    <cellStyle name="Comma 9 2 3 3 2 4 2" xfId="49928" xr:uid="{00000000-0005-0000-0000-0000A1990000}"/>
    <cellStyle name="Comma 9 2 3 3 2 5" xfId="34518" xr:uid="{00000000-0005-0000-0000-0000A2990000}"/>
    <cellStyle name="Comma 9 2 3 3 3" xfId="5596" xr:uid="{00000000-0005-0000-0000-0000A3990000}"/>
    <cellStyle name="Comma 9 2 3 3 3 2" xfId="13406" xr:uid="{00000000-0005-0000-0000-0000A4990000}"/>
    <cellStyle name="Comma 9 2 3 3 3 2 2" xfId="28817" xr:uid="{00000000-0005-0000-0000-0000A5990000}"/>
    <cellStyle name="Comma 9 2 3 3 3 2 2 2" xfId="59641" xr:uid="{00000000-0005-0000-0000-0000A6990000}"/>
    <cellStyle name="Comma 9 2 3 3 3 2 3" xfId="44231" xr:uid="{00000000-0005-0000-0000-0000A7990000}"/>
    <cellStyle name="Comma 9 2 3 3 3 3" xfId="21008" xr:uid="{00000000-0005-0000-0000-0000A8990000}"/>
    <cellStyle name="Comma 9 2 3 3 3 3 2" xfId="51832" xr:uid="{00000000-0005-0000-0000-0000A9990000}"/>
    <cellStyle name="Comma 9 2 3 3 3 4" xfId="36422" xr:uid="{00000000-0005-0000-0000-0000AA990000}"/>
    <cellStyle name="Comma 9 2 3 3 4" xfId="9603" xr:uid="{00000000-0005-0000-0000-0000AB990000}"/>
    <cellStyle name="Comma 9 2 3 3 4 2" xfId="25014" xr:uid="{00000000-0005-0000-0000-0000AC990000}"/>
    <cellStyle name="Comma 9 2 3 3 4 2 2" xfId="55838" xr:uid="{00000000-0005-0000-0000-0000AD990000}"/>
    <cellStyle name="Comma 9 2 3 3 4 3" xfId="40428" xr:uid="{00000000-0005-0000-0000-0000AE990000}"/>
    <cellStyle name="Comma 9 2 3 3 5" xfId="17205" xr:uid="{00000000-0005-0000-0000-0000AF990000}"/>
    <cellStyle name="Comma 9 2 3 3 5 2" xfId="48029" xr:uid="{00000000-0005-0000-0000-0000B0990000}"/>
    <cellStyle name="Comma 9 2 3 3 6" xfId="32619" xr:uid="{00000000-0005-0000-0000-0000B1990000}"/>
    <cellStyle name="Comma 9 2 3 4" xfId="2426" xr:uid="{00000000-0005-0000-0000-0000B2990000}"/>
    <cellStyle name="Comma 9 2 3 4 2" xfId="6229" xr:uid="{00000000-0005-0000-0000-0000B3990000}"/>
    <cellStyle name="Comma 9 2 3 4 2 2" xfId="14039" xr:uid="{00000000-0005-0000-0000-0000B4990000}"/>
    <cellStyle name="Comma 9 2 3 4 2 2 2" xfId="29450" xr:uid="{00000000-0005-0000-0000-0000B5990000}"/>
    <cellStyle name="Comma 9 2 3 4 2 2 2 2" xfId="60274" xr:uid="{00000000-0005-0000-0000-0000B6990000}"/>
    <cellStyle name="Comma 9 2 3 4 2 2 3" xfId="44864" xr:uid="{00000000-0005-0000-0000-0000B7990000}"/>
    <cellStyle name="Comma 9 2 3 4 2 3" xfId="21641" xr:uid="{00000000-0005-0000-0000-0000B8990000}"/>
    <cellStyle name="Comma 9 2 3 4 2 3 2" xfId="52465" xr:uid="{00000000-0005-0000-0000-0000B9990000}"/>
    <cellStyle name="Comma 9 2 3 4 2 4" xfId="37055" xr:uid="{00000000-0005-0000-0000-0000BA990000}"/>
    <cellStyle name="Comma 9 2 3 4 3" xfId="10236" xr:uid="{00000000-0005-0000-0000-0000BB990000}"/>
    <cellStyle name="Comma 9 2 3 4 3 2" xfId="25647" xr:uid="{00000000-0005-0000-0000-0000BC990000}"/>
    <cellStyle name="Comma 9 2 3 4 3 2 2" xfId="56471" xr:uid="{00000000-0005-0000-0000-0000BD990000}"/>
    <cellStyle name="Comma 9 2 3 4 3 3" xfId="41061" xr:uid="{00000000-0005-0000-0000-0000BE990000}"/>
    <cellStyle name="Comma 9 2 3 4 4" xfId="17838" xr:uid="{00000000-0005-0000-0000-0000BF990000}"/>
    <cellStyle name="Comma 9 2 3 4 4 2" xfId="48662" xr:uid="{00000000-0005-0000-0000-0000C0990000}"/>
    <cellStyle name="Comma 9 2 3 4 5" xfId="33252" xr:uid="{00000000-0005-0000-0000-0000C1990000}"/>
    <cellStyle name="Comma 9 2 3 5" xfId="4330" xr:uid="{00000000-0005-0000-0000-0000C2990000}"/>
    <cellStyle name="Comma 9 2 3 5 2" xfId="12140" xr:uid="{00000000-0005-0000-0000-0000C3990000}"/>
    <cellStyle name="Comma 9 2 3 5 2 2" xfId="27551" xr:uid="{00000000-0005-0000-0000-0000C4990000}"/>
    <cellStyle name="Comma 9 2 3 5 2 2 2" xfId="58375" xr:uid="{00000000-0005-0000-0000-0000C5990000}"/>
    <cellStyle name="Comma 9 2 3 5 2 3" xfId="42965" xr:uid="{00000000-0005-0000-0000-0000C6990000}"/>
    <cellStyle name="Comma 9 2 3 5 3" xfId="19742" xr:uid="{00000000-0005-0000-0000-0000C7990000}"/>
    <cellStyle name="Comma 9 2 3 5 3 2" xfId="50566" xr:uid="{00000000-0005-0000-0000-0000C8990000}"/>
    <cellStyle name="Comma 9 2 3 5 4" xfId="35156" xr:uid="{00000000-0005-0000-0000-0000C9990000}"/>
    <cellStyle name="Comma 9 2 3 6" xfId="8337" xr:uid="{00000000-0005-0000-0000-0000CA990000}"/>
    <cellStyle name="Comma 9 2 3 6 2" xfId="23748" xr:uid="{00000000-0005-0000-0000-0000CB990000}"/>
    <cellStyle name="Comma 9 2 3 6 2 2" xfId="54572" xr:uid="{00000000-0005-0000-0000-0000CC990000}"/>
    <cellStyle name="Comma 9 2 3 6 3" xfId="39162" xr:uid="{00000000-0005-0000-0000-0000CD990000}"/>
    <cellStyle name="Comma 9 2 3 7" xfId="15939" xr:uid="{00000000-0005-0000-0000-0000CE990000}"/>
    <cellStyle name="Comma 9 2 3 7 2" xfId="46763" xr:uid="{00000000-0005-0000-0000-0000CF990000}"/>
    <cellStyle name="Comma 9 2 3 8" xfId="31353" xr:uid="{00000000-0005-0000-0000-0000D0990000}"/>
    <cellStyle name="Comma 9 2 4" xfId="947" xr:uid="{00000000-0005-0000-0000-0000D1990000}"/>
    <cellStyle name="Comma 9 2 4 2" xfId="2846" xr:uid="{00000000-0005-0000-0000-0000D2990000}"/>
    <cellStyle name="Comma 9 2 4 2 2" xfId="6649" xr:uid="{00000000-0005-0000-0000-0000D3990000}"/>
    <cellStyle name="Comma 9 2 4 2 2 2" xfId="14459" xr:uid="{00000000-0005-0000-0000-0000D4990000}"/>
    <cellStyle name="Comma 9 2 4 2 2 2 2" xfId="29870" xr:uid="{00000000-0005-0000-0000-0000D5990000}"/>
    <cellStyle name="Comma 9 2 4 2 2 2 2 2" xfId="60694" xr:uid="{00000000-0005-0000-0000-0000D6990000}"/>
    <cellStyle name="Comma 9 2 4 2 2 2 3" xfId="45284" xr:uid="{00000000-0005-0000-0000-0000D7990000}"/>
    <cellStyle name="Comma 9 2 4 2 2 3" xfId="22061" xr:uid="{00000000-0005-0000-0000-0000D8990000}"/>
    <cellStyle name="Comma 9 2 4 2 2 3 2" xfId="52885" xr:uid="{00000000-0005-0000-0000-0000D9990000}"/>
    <cellStyle name="Comma 9 2 4 2 2 4" xfId="37475" xr:uid="{00000000-0005-0000-0000-0000DA990000}"/>
    <cellStyle name="Comma 9 2 4 2 3" xfId="10656" xr:uid="{00000000-0005-0000-0000-0000DB990000}"/>
    <cellStyle name="Comma 9 2 4 2 3 2" xfId="26067" xr:uid="{00000000-0005-0000-0000-0000DC990000}"/>
    <cellStyle name="Comma 9 2 4 2 3 2 2" xfId="56891" xr:uid="{00000000-0005-0000-0000-0000DD990000}"/>
    <cellStyle name="Comma 9 2 4 2 3 3" xfId="41481" xr:uid="{00000000-0005-0000-0000-0000DE990000}"/>
    <cellStyle name="Comma 9 2 4 2 4" xfId="18258" xr:uid="{00000000-0005-0000-0000-0000DF990000}"/>
    <cellStyle name="Comma 9 2 4 2 4 2" xfId="49082" xr:uid="{00000000-0005-0000-0000-0000E0990000}"/>
    <cellStyle name="Comma 9 2 4 2 5" xfId="33672" xr:uid="{00000000-0005-0000-0000-0000E1990000}"/>
    <cellStyle name="Comma 9 2 4 3" xfId="4750" xr:uid="{00000000-0005-0000-0000-0000E2990000}"/>
    <cellStyle name="Comma 9 2 4 3 2" xfId="12560" xr:uid="{00000000-0005-0000-0000-0000E3990000}"/>
    <cellStyle name="Comma 9 2 4 3 2 2" xfId="27971" xr:uid="{00000000-0005-0000-0000-0000E4990000}"/>
    <cellStyle name="Comma 9 2 4 3 2 2 2" xfId="58795" xr:uid="{00000000-0005-0000-0000-0000E5990000}"/>
    <cellStyle name="Comma 9 2 4 3 2 3" xfId="43385" xr:uid="{00000000-0005-0000-0000-0000E6990000}"/>
    <cellStyle name="Comma 9 2 4 3 3" xfId="20162" xr:uid="{00000000-0005-0000-0000-0000E7990000}"/>
    <cellStyle name="Comma 9 2 4 3 3 2" xfId="50986" xr:uid="{00000000-0005-0000-0000-0000E8990000}"/>
    <cellStyle name="Comma 9 2 4 3 4" xfId="35576" xr:uid="{00000000-0005-0000-0000-0000E9990000}"/>
    <cellStyle name="Comma 9 2 4 4" xfId="8757" xr:uid="{00000000-0005-0000-0000-0000EA990000}"/>
    <cellStyle name="Comma 9 2 4 4 2" xfId="24168" xr:uid="{00000000-0005-0000-0000-0000EB990000}"/>
    <cellStyle name="Comma 9 2 4 4 2 2" xfId="54992" xr:uid="{00000000-0005-0000-0000-0000EC990000}"/>
    <cellStyle name="Comma 9 2 4 4 3" xfId="39582" xr:uid="{00000000-0005-0000-0000-0000ED990000}"/>
    <cellStyle name="Comma 9 2 4 5" xfId="16359" xr:uid="{00000000-0005-0000-0000-0000EE990000}"/>
    <cellStyle name="Comma 9 2 4 5 2" xfId="47183" xr:uid="{00000000-0005-0000-0000-0000EF990000}"/>
    <cellStyle name="Comma 9 2 4 6" xfId="31773" xr:uid="{00000000-0005-0000-0000-0000F0990000}"/>
    <cellStyle name="Comma 9 2 5" xfId="1580" xr:uid="{00000000-0005-0000-0000-0000F1990000}"/>
    <cellStyle name="Comma 9 2 5 2" xfId="3479" xr:uid="{00000000-0005-0000-0000-0000F2990000}"/>
    <cellStyle name="Comma 9 2 5 2 2" xfId="7282" xr:uid="{00000000-0005-0000-0000-0000F3990000}"/>
    <cellStyle name="Comma 9 2 5 2 2 2" xfId="15092" xr:uid="{00000000-0005-0000-0000-0000F4990000}"/>
    <cellStyle name="Comma 9 2 5 2 2 2 2" xfId="30503" xr:uid="{00000000-0005-0000-0000-0000F5990000}"/>
    <cellStyle name="Comma 9 2 5 2 2 2 2 2" xfId="61327" xr:uid="{00000000-0005-0000-0000-0000F6990000}"/>
    <cellStyle name="Comma 9 2 5 2 2 2 3" xfId="45917" xr:uid="{00000000-0005-0000-0000-0000F7990000}"/>
    <cellStyle name="Comma 9 2 5 2 2 3" xfId="22694" xr:uid="{00000000-0005-0000-0000-0000F8990000}"/>
    <cellStyle name="Comma 9 2 5 2 2 3 2" xfId="53518" xr:uid="{00000000-0005-0000-0000-0000F9990000}"/>
    <cellStyle name="Comma 9 2 5 2 2 4" xfId="38108" xr:uid="{00000000-0005-0000-0000-0000FA990000}"/>
    <cellStyle name="Comma 9 2 5 2 3" xfId="11289" xr:uid="{00000000-0005-0000-0000-0000FB990000}"/>
    <cellStyle name="Comma 9 2 5 2 3 2" xfId="26700" xr:uid="{00000000-0005-0000-0000-0000FC990000}"/>
    <cellStyle name="Comma 9 2 5 2 3 2 2" xfId="57524" xr:uid="{00000000-0005-0000-0000-0000FD990000}"/>
    <cellStyle name="Comma 9 2 5 2 3 3" xfId="42114" xr:uid="{00000000-0005-0000-0000-0000FE990000}"/>
    <cellStyle name="Comma 9 2 5 2 4" xfId="18891" xr:uid="{00000000-0005-0000-0000-0000FF990000}"/>
    <cellStyle name="Comma 9 2 5 2 4 2" xfId="49715" xr:uid="{00000000-0005-0000-0000-0000009A0000}"/>
    <cellStyle name="Comma 9 2 5 2 5" xfId="34305" xr:uid="{00000000-0005-0000-0000-0000019A0000}"/>
    <cellStyle name="Comma 9 2 5 3" xfId="5383" xr:uid="{00000000-0005-0000-0000-0000029A0000}"/>
    <cellStyle name="Comma 9 2 5 3 2" xfId="13193" xr:uid="{00000000-0005-0000-0000-0000039A0000}"/>
    <cellStyle name="Comma 9 2 5 3 2 2" xfId="28604" xr:uid="{00000000-0005-0000-0000-0000049A0000}"/>
    <cellStyle name="Comma 9 2 5 3 2 2 2" xfId="59428" xr:uid="{00000000-0005-0000-0000-0000059A0000}"/>
    <cellStyle name="Comma 9 2 5 3 2 3" xfId="44018" xr:uid="{00000000-0005-0000-0000-0000069A0000}"/>
    <cellStyle name="Comma 9 2 5 3 3" xfId="20795" xr:uid="{00000000-0005-0000-0000-0000079A0000}"/>
    <cellStyle name="Comma 9 2 5 3 3 2" xfId="51619" xr:uid="{00000000-0005-0000-0000-0000089A0000}"/>
    <cellStyle name="Comma 9 2 5 3 4" xfId="36209" xr:uid="{00000000-0005-0000-0000-0000099A0000}"/>
    <cellStyle name="Comma 9 2 5 4" xfId="9390" xr:uid="{00000000-0005-0000-0000-00000A9A0000}"/>
    <cellStyle name="Comma 9 2 5 4 2" xfId="24801" xr:uid="{00000000-0005-0000-0000-00000B9A0000}"/>
    <cellStyle name="Comma 9 2 5 4 2 2" xfId="55625" xr:uid="{00000000-0005-0000-0000-00000C9A0000}"/>
    <cellStyle name="Comma 9 2 5 4 3" xfId="40215" xr:uid="{00000000-0005-0000-0000-00000D9A0000}"/>
    <cellStyle name="Comma 9 2 5 5" xfId="16992" xr:uid="{00000000-0005-0000-0000-00000E9A0000}"/>
    <cellStyle name="Comma 9 2 5 5 2" xfId="47816" xr:uid="{00000000-0005-0000-0000-00000F9A0000}"/>
    <cellStyle name="Comma 9 2 5 6" xfId="32406" xr:uid="{00000000-0005-0000-0000-0000109A0000}"/>
    <cellStyle name="Comma 9 2 6" xfId="2213" xr:uid="{00000000-0005-0000-0000-0000119A0000}"/>
    <cellStyle name="Comma 9 2 6 2" xfId="6016" xr:uid="{00000000-0005-0000-0000-0000129A0000}"/>
    <cellStyle name="Comma 9 2 6 2 2" xfId="13826" xr:uid="{00000000-0005-0000-0000-0000139A0000}"/>
    <cellStyle name="Comma 9 2 6 2 2 2" xfId="29237" xr:uid="{00000000-0005-0000-0000-0000149A0000}"/>
    <cellStyle name="Comma 9 2 6 2 2 2 2" xfId="60061" xr:uid="{00000000-0005-0000-0000-0000159A0000}"/>
    <cellStyle name="Comma 9 2 6 2 2 3" xfId="44651" xr:uid="{00000000-0005-0000-0000-0000169A0000}"/>
    <cellStyle name="Comma 9 2 6 2 3" xfId="21428" xr:uid="{00000000-0005-0000-0000-0000179A0000}"/>
    <cellStyle name="Comma 9 2 6 2 3 2" xfId="52252" xr:uid="{00000000-0005-0000-0000-0000189A0000}"/>
    <cellStyle name="Comma 9 2 6 2 4" xfId="36842" xr:uid="{00000000-0005-0000-0000-0000199A0000}"/>
    <cellStyle name="Comma 9 2 6 3" xfId="10023" xr:uid="{00000000-0005-0000-0000-00001A9A0000}"/>
    <cellStyle name="Comma 9 2 6 3 2" xfId="25434" xr:uid="{00000000-0005-0000-0000-00001B9A0000}"/>
    <cellStyle name="Comma 9 2 6 3 2 2" xfId="56258" xr:uid="{00000000-0005-0000-0000-00001C9A0000}"/>
    <cellStyle name="Comma 9 2 6 3 3" xfId="40848" xr:uid="{00000000-0005-0000-0000-00001D9A0000}"/>
    <cellStyle name="Comma 9 2 6 4" xfId="17625" xr:uid="{00000000-0005-0000-0000-00001E9A0000}"/>
    <cellStyle name="Comma 9 2 6 4 2" xfId="48449" xr:uid="{00000000-0005-0000-0000-00001F9A0000}"/>
    <cellStyle name="Comma 9 2 6 5" xfId="33039" xr:uid="{00000000-0005-0000-0000-0000209A0000}"/>
    <cellStyle name="Comma 9 2 7" xfId="4117" xr:uid="{00000000-0005-0000-0000-0000219A0000}"/>
    <cellStyle name="Comma 9 2 7 2" xfId="11927" xr:uid="{00000000-0005-0000-0000-0000229A0000}"/>
    <cellStyle name="Comma 9 2 7 2 2" xfId="27338" xr:uid="{00000000-0005-0000-0000-0000239A0000}"/>
    <cellStyle name="Comma 9 2 7 2 2 2" xfId="58162" xr:uid="{00000000-0005-0000-0000-0000249A0000}"/>
    <cellStyle name="Comma 9 2 7 2 3" xfId="42752" xr:uid="{00000000-0005-0000-0000-0000259A0000}"/>
    <cellStyle name="Comma 9 2 7 3" xfId="19529" xr:uid="{00000000-0005-0000-0000-0000269A0000}"/>
    <cellStyle name="Comma 9 2 7 3 2" xfId="50353" xr:uid="{00000000-0005-0000-0000-0000279A0000}"/>
    <cellStyle name="Comma 9 2 7 4" xfId="34943" xr:uid="{00000000-0005-0000-0000-0000289A0000}"/>
    <cellStyle name="Comma 9 2 8" xfId="8124" xr:uid="{00000000-0005-0000-0000-0000299A0000}"/>
    <cellStyle name="Comma 9 2 8 2" xfId="23535" xr:uid="{00000000-0005-0000-0000-00002A9A0000}"/>
    <cellStyle name="Comma 9 2 8 2 2" xfId="54359" xr:uid="{00000000-0005-0000-0000-00002B9A0000}"/>
    <cellStyle name="Comma 9 2 8 3" xfId="38949" xr:uid="{00000000-0005-0000-0000-00002C9A0000}"/>
    <cellStyle name="Comma 9 2 9" xfId="7915" xr:uid="{00000000-0005-0000-0000-00002D9A0000}"/>
    <cellStyle name="Comma 9 2 9 2" xfId="23326" xr:uid="{00000000-0005-0000-0000-00002E9A0000}"/>
    <cellStyle name="Comma 9 2 9 2 2" xfId="54150" xr:uid="{00000000-0005-0000-0000-00002F9A0000}"/>
    <cellStyle name="Comma 9 2 9 3" xfId="38740" xr:uid="{00000000-0005-0000-0000-0000309A0000}"/>
    <cellStyle name="Comma 9 3" xfId="193" xr:uid="{00000000-0005-0000-0000-0000319A0000}"/>
    <cellStyle name="Comma 9 3 10" xfId="15606" xr:uid="{00000000-0005-0000-0000-0000329A0000}"/>
    <cellStyle name="Comma 9 3 10 2" xfId="46430" xr:uid="{00000000-0005-0000-0000-0000339A0000}"/>
    <cellStyle name="Comma 9 3 11" xfId="31020" xr:uid="{00000000-0005-0000-0000-0000349A0000}"/>
    <cellStyle name="Comma 9 3 2" xfId="616" xr:uid="{00000000-0005-0000-0000-0000359A0000}"/>
    <cellStyle name="Comma 9 3 2 2" xfId="1249" xr:uid="{00000000-0005-0000-0000-0000369A0000}"/>
    <cellStyle name="Comma 9 3 2 2 2" xfId="3148" xr:uid="{00000000-0005-0000-0000-0000379A0000}"/>
    <cellStyle name="Comma 9 3 2 2 2 2" xfId="6951" xr:uid="{00000000-0005-0000-0000-0000389A0000}"/>
    <cellStyle name="Comma 9 3 2 2 2 2 2" xfId="14761" xr:uid="{00000000-0005-0000-0000-0000399A0000}"/>
    <cellStyle name="Comma 9 3 2 2 2 2 2 2" xfId="30172" xr:uid="{00000000-0005-0000-0000-00003A9A0000}"/>
    <cellStyle name="Comma 9 3 2 2 2 2 2 2 2" xfId="60996" xr:uid="{00000000-0005-0000-0000-00003B9A0000}"/>
    <cellStyle name="Comma 9 3 2 2 2 2 2 3" xfId="45586" xr:uid="{00000000-0005-0000-0000-00003C9A0000}"/>
    <cellStyle name="Comma 9 3 2 2 2 2 3" xfId="22363" xr:uid="{00000000-0005-0000-0000-00003D9A0000}"/>
    <cellStyle name="Comma 9 3 2 2 2 2 3 2" xfId="53187" xr:uid="{00000000-0005-0000-0000-00003E9A0000}"/>
    <cellStyle name="Comma 9 3 2 2 2 2 4" xfId="37777" xr:uid="{00000000-0005-0000-0000-00003F9A0000}"/>
    <cellStyle name="Comma 9 3 2 2 2 3" xfId="10958" xr:uid="{00000000-0005-0000-0000-0000409A0000}"/>
    <cellStyle name="Comma 9 3 2 2 2 3 2" xfId="26369" xr:uid="{00000000-0005-0000-0000-0000419A0000}"/>
    <cellStyle name="Comma 9 3 2 2 2 3 2 2" xfId="57193" xr:uid="{00000000-0005-0000-0000-0000429A0000}"/>
    <cellStyle name="Comma 9 3 2 2 2 3 3" xfId="41783" xr:uid="{00000000-0005-0000-0000-0000439A0000}"/>
    <cellStyle name="Comma 9 3 2 2 2 4" xfId="18560" xr:uid="{00000000-0005-0000-0000-0000449A0000}"/>
    <cellStyle name="Comma 9 3 2 2 2 4 2" xfId="49384" xr:uid="{00000000-0005-0000-0000-0000459A0000}"/>
    <cellStyle name="Comma 9 3 2 2 2 5" xfId="33974" xr:uid="{00000000-0005-0000-0000-0000469A0000}"/>
    <cellStyle name="Comma 9 3 2 2 3" xfId="5052" xr:uid="{00000000-0005-0000-0000-0000479A0000}"/>
    <cellStyle name="Comma 9 3 2 2 3 2" xfId="12862" xr:uid="{00000000-0005-0000-0000-0000489A0000}"/>
    <cellStyle name="Comma 9 3 2 2 3 2 2" xfId="28273" xr:uid="{00000000-0005-0000-0000-0000499A0000}"/>
    <cellStyle name="Comma 9 3 2 2 3 2 2 2" xfId="59097" xr:uid="{00000000-0005-0000-0000-00004A9A0000}"/>
    <cellStyle name="Comma 9 3 2 2 3 2 3" xfId="43687" xr:uid="{00000000-0005-0000-0000-00004B9A0000}"/>
    <cellStyle name="Comma 9 3 2 2 3 3" xfId="20464" xr:uid="{00000000-0005-0000-0000-00004C9A0000}"/>
    <cellStyle name="Comma 9 3 2 2 3 3 2" xfId="51288" xr:uid="{00000000-0005-0000-0000-00004D9A0000}"/>
    <cellStyle name="Comma 9 3 2 2 3 4" xfId="35878" xr:uid="{00000000-0005-0000-0000-00004E9A0000}"/>
    <cellStyle name="Comma 9 3 2 2 4" xfId="9059" xr:uid="{00000000-0005-0000-0000-00004F9A0000}"/>
    <cellStyle name="Comma 9 3 2 2 4 2" xfId="24470" xr:uid="{00000000-0005-0000-0000-0000509A0000}"/>
    <cellStyle name="Comma 9 3 2 2 4 2 2" xfId="55294" xr:uid="{00000000-0005-0000-0000-0000519A0000}"/>
    <cellStyle name="Comma 9 3 2 2 4 3" xfId="39884" xr:uid="{00000000-0005-0000-0000-0000529A0000}"/>
    <cellStyle name="Comma 9 3 2 2 5" xfId="16661" xr:uid="{00000000-0005-0000-0000-0000539A0000}"/>
    <cellStyle name="Comma 9 3 2 2 5 2" xfId="47485" xr:uid="{00000000-0005-0000-0000-0000549A0000}"/>
    <cellStyle name="Comma 9 3 2 2 6" xfId="32075" xr:uid="{00000000-0005-0000-0000-0000559A0000}"/>
    <cellStyle name="Comma 9 3 2 3" xfId="1882" xr:uid="{00000000-0005-0000-0000-0000569A0000}"/>
    <cellStyle name="Comma 9 3 2 3 2" xfId="3781" xr:uid="{00000000-0005-0000-0000-0000579A0000}"/>
    <cellStyle name="Comma 9 3 2 3 2 2" xfId="7584" xr:uid="{00000000-0005-0000-0000-0000589A0000}"/>
    <cellStyle name="Comma 9 3 2 3 2 2 2" xfId="15394" xr:uid="{00000000-0005-0000-0000-0000599A0000}"/>
    <cellStyle name="Comma 9 3 2 3 2 2 2 2" xfId="30805" xr:uid="{00000000-0005-0000-0000-00005A9A0000}"/>
    <cellStyle name="Comma 9 3 2 3 2 2 2 2 2" xfId="61629" xr:uid="{00000000-0005-0000-0000-00005B9A0000}"/>
    <cellStyle name="Comma 9 3 2 3 2 2 2 3" xfId="46219" xr:uid="{00000000-0005-0000-0000-00005C9A0000}"/>
    <cellStyle name="Comma 9 3 2 3 2 2 3" xfId="22996" xr:uid="{00000000-0005-0000-0000-00005D9A0000}"/>
    <cellStyle name="Comma 9 3 2 3 2 2 3 2" xfId="53820" xr:uid="{00000000-0005-0000-0000-00005E9A0000}"/>
    <cellStyle name="Comma 9 3 2 3 2 2 4" xfId="38410" xr:uid="{00000000-0005-0000-0000-00005F9A0000}"/>
    <cellStyle name="Comma 9 3 2 3 2 3" xfId="11591" xr:uid="{00000000-0005-0000-0000-0000609A0000}"/>
    <cellStyle name="Comma 9 3 2 3 2 3 2" xfId="27002" xr:uid="{00000000-0005-0000-0000-0000619A0000}"/>
    <cellStyle name="Comma 9 3 2 3 2 3 2 2" xfId="57826" xr:uid="{00000000-0005-0000-0000-0000629A0000}"/>
    <cellStyle name="Comma 9 3 2 3 2 3 3" xfId="42416" xr:uid="{00000000-0005-0000-0000-0000639A0000}"/>
    <cellStyle name="Comma 9 3 2 3 2 4" xfId="19193" xr:uid="{00000000-0005-0000-0000-0000649A0000}"/>
    <cellStyle name="Comma 9 3 2 3 2 4 2" xfId="50017" xr:uid="{00000000-0005-0000-0000-0000659A0000}"/>
    <cellStyle name="Comma 9 3 2 3 2 5" xfId="34607" xr:uid="{00000000-0005-0000-0000-0000669A0000}"/>
    <cellStyle name="Comma 9 3 2 3 3" xfId="5685" xr:uid="{00000000-0005-0000-0000-0000679A0000}"/>
    <cellStyle name="Comma 9 3 2 3 3 2" xfId="13495" xr:uid="{00000000-0005-0000-0000-0000689A0000}"/>
    <cellStyle name="Comma 9 3 2 3 3 2 2" xfId="28906" xr:uid="{00000000-0005-0000-0000-0000699A0000}"/>
    <cellStyle name="Comma 9 3 2 3 3 2 2 2" xfId="59730" xr:uid="{00000000-0005-0000-0000-00006A9A0000}"/>
    <cellStyle name="Comma 9 3 2 3 3 2 3" xfId="44320" xr:uid="{00000000-0005-0000-0000-00006B9A0000}"/>
    <cellStyle name="Comma 9 3 2 3 3 3" xfId="21097" xr:uid="{00000000-0005-0000-0000-00006C9A0000}"/>
    <cellStyle name="Comma 9 3 2 3 3 3 2" xfId="51921" xr:uid="{00000000-0005-0000-0000-00006D9A0000}"/>
    <cellStyle name="Comma 9 3 2 3 3 4" xfId="36511" xr:uid="{00000000-0005-0000-0000-00006E9A0000}"/>
    <cellStyle name="Comma 9 3 2 3 4" xfId="9692" xr:uid="{00000000-0005-0000-0000-00006F9A0000}"/>
    <cellStyle name="Comma 9 3 2 3 4 2" xfId="25103" xr:uid="{00000000-0005-0000-0000-0000709A0000}"/>
    <cellStyle name="Comma 9 3 2 3 4 2 2" xfId="55927" xr:uid="{00000000-0005-0000-0000-0000719A0000}"/>
    <cellStyle name="Comma 9 3 2 3 4 3" xfId="40517" xr:uid="{00000000-0005-0000-0000-0000729A0000}"/>
    <cellStyle name="Comma 9 3 2 3 5" xfId="17294" xr:uid="{00000000-0005-0000-0000-0000739A0000}"/>
    <cellStyle name="Comma 9 3 2 3 5 2" xfId="48118" xr:uid="{00000000-0005-0000-0000-0000749A0000}"/>
    <cellStyle name="Comma 9 3 2 3 6" xfId="32708" xr:uid="{00000000-0005-0000-0000-0000759A0000}"/>
    <cellStyle name="Comma 9 3 2 4" xfId="2515" xr:uid="{00000000-0005-0000-0000-0000769A0000}"/>
    <cellStyle name="Comma 9 3 2 4 2" xfId="6318" xr:uid="{00000000-0005-0000-0000-0000779A0000}"/>
    <cellStyle name="Comma 9 3 2 4 2 2" xfId="14128" xr:uid="{00000000-0005-0000-0000-0000789A0000}"/>
    <cellStyle name="Comma 9 3 2 4 2 2 2" xfId="29539" xr:uid="{00000000-0005-0000-0000-0000799A0000}"/>
    <cellStyle name="Comma 9 3 2 4 2 2 2 2" xfId="60363" xr:uid="{00000000-0005-0000-0000-00007A9A0000}"/>
    <cellStyle name="Comma 9 3 2 4 2 2 3" xfId="44953" xr:uid="{00000000-0005-0000-0000-00007B9A0000}"/>
    <cellStyle name="Comma 9 3 2 4 2 3" xfId="21730" xr:uid="{00000000-0005-0000-0000-00007C9A0000}"/>
    <cellStyle name="Comma 9 3 2 4 2 3 2" xfId="52554" xr:uid="{00000000-0005-0000-0000-00007D9A0000}"/>
    <cellStyle name="Comma 9 3 2 4 2 4" xfId="37144" xr:uid="{00000000-0005-0000-0000-00007E9A0000}"/>
    <cellStyle name="Comma 9 3 2 4 3" xfId="10325" xr:uid="{00000000-0005-0000-0000-00007F9A0000}"/>
    <cellStyle name="Comma 9 3 2 4 3 2" xfId="25736" xr:uid="{00000000-0005-0000-0000-0000809A0000}"/>
    <cellStyle name="Comma 9 3 2 4 3 2 2" xfId="56560" xr:uid="{00000000-0005-0000-0000-0000819A0000}"/>
    <cellStyle name="Comma 9 3 2 4 3 3" xfId="41150" xr:uid="{00000000-0005-0000-0000-0000829A0000}"/>
    <cellStyle name="Comma 9 3 2 4 4" xfId="17927" xr:uid="{00000000-0005-0000-0000-0000839A0000}"/>
    <cellStyle name="Comma 9 3 2 4 4 2" xfId="48751" xr:uid="{00000000-0005-0000-0000-0000849A0000}"/>
    <cellStyle name="Comma 9 3 2 4 5" xfId="33341" xr:uid="{00000000-0005-0000-0000-0000859A0000}"/>
    <cellStyle name="Comma 9 3 2 5" xfId="4419" xr:uid="{00000000-0005-0000-0000-0000869A0000}"/>
    <cellStyle name="Comma 9 3 2 5 2" xfId="12229" xr:uid="{00000000-0005-0000-0000-0000879A0000}"/>
    <cellStyle name="Comma 9 3 2 5 2 2" xfId="27640" xr:uid="{00000000-0005-0000-0000-0000889A0000}"/>
    <cellStyle name="Comma 9 3 2 5 2 2 2" xfId="58464" xr:uid="{00000000-0005-0000-0000-0000899A0000}"/>
    <cellStyle name="Comma 9 3 2 5 2 3" xfId="43054" xr:uid="{00000000-0005-0000-0000-00008A9A0000}"/>
    <cellStyle name="Comma 9 3 2 5 3" xfId="19831" xr:uid="{00000000-0005-0000-0000-00008B9A0000}"/>
    <cellStyle name="Comma 9 3 2 5 3 2" xfId="50655" xr:uid="{00000000-0005-0000-0000-00008C9A0000}"/>
    <cellStyle name="Comma 9 3 2 5 4" xfId="35245" xr:uid="{00000000-0005-0000-0000-00008D9A0000}"/>
    <cellStyle name="Comma 9 3 2 6" xfId="8426" xr:uid="{00000000-0005-0000-0000-00008E9A0000}"/>
    <cellStyle name="Comma 9 3 2 6 2" xfId="23837" xr:uid="{00000000-0005-0000-0000-00008F9A0000}"/>
    <cellStyle name="Comma 9 3 2 6 2 2" xfId="54661" xr:uid="{00000000-0005-0000-0000-0000909A0000}"/>
    <cellStyle name="Comma 9 3 2 6 3" xfId="39251" xr:uid="{00000000-0005-0000-0000-0000919A0000}"/>
    <cellStyle name="Comma 9 3 2 7" xfId="16028" xr:uid="{00000000-0005-0000-0000-0000929A0000}"/>
    <cellStyle name="Comma 9 3 2 7 2" xfId="46852" xr:uid="{00000000-0005-0000-0000-0000939A0000}"/>
    <cellStyle name="Comma 9 3 2 8" xfId="31442" xr:uid="{00000000-0005-0000-0000-0000949A0000}"/>
    <cellStyle name="Comma 9 3 3" xfId="407" xr:uid="{00000000-0005-0000-0000-0000959A0000}"/>
    <cellStyle name="Comma 9 3 3 2" xfId="1040" xr:uid="{00000000-0005-0000-0000-0000969A0000}"/>
    <cellStyle name="Comma 9 3 3 2 2" xfId="2939" xr:uid="{00000000-0005-0000-0000-0000979A0000}"/>
    <cellStyle name="Comma 9 3 3 2 2 2" xfId="6742" xr:uid="{00000000-0005-0000-0000-0000989A0000}"/>
    <cellStyle name="Comma 9 3 3 2 2 2 2" xfId="14552" xr:uid="{00000000-0005-0000-0000-0000999A0000}"/>
    <cellStyle name="Comma 9 3 3 2 2 2 2 2" xfId="29963" xr:uid="{00000000-0005-0000-0000-00009A9A0000}"/>
    <cellStyle name="Comma 9 3 3 2 2 2 2 2 2" xfId="60787" xr:uid="{00000000-0005-0000-0000-00009B9A0000}"/>
    <cellStyle name="Comma 9 3 3 2 2 2 2 3" xfId="45377" xr:uid="{00000000-0005-0000-0000-00009C9A0000}"/>
    <cellStyle name="Comma 9 3 3 2 2 2 3" xfId="22154" xr:uid="{00000000-0005-0000-0000-00009D9A0000}"/>
    <cellStyle name="Comma 9 3 3 2 2 2 3 2" xfId="52978" xr:uid="{00000000-0005-0000-0000-00009E9A0000}"/>
    <cellStyle name="Comma 9 3 3 2 2 2 4" xfId="37568" xr:uid="{00000000-0005-0000-0000-00009F9A0000}"/>
    <cellStyle name="Comma 9 3 3 2 2 3" xfId="10749" xr:uid="{00000000-0005-0000-0000-0000A09A0000}"/>
    <cellStyle name="Comma 9 3 3 2 2 3 2" xfId="26160" xr:uid="{00000000-0005-0000-0000-0000A19A0000}"/>
    <cellStyle name="Comma 9 3 3 2 2 3 2 2" xfId="56984" xr:uid="{00000000-0005-0000-0000-0000A29A0000}"/>
    <cellStyle name="Comma 9 3 3 2 2 3 3" xfId="41574" xr:uid="{00000000-0005-0000-0000-0000A39A0000}"/>
    <cellStyle name="Comma 9 3 3 2 2 4" xfId="18351" xr:uid="{00000000-0005-0000-0000-0000A49A0000}"/>
    <cellStyle name="Comma 9 3 3 2 2 4 2" xfId="49175" xr:uid="{00000000-0005-0000-0000-0000A59A0000}"/>
    <cellStyle name="Comma 9 3 3 2 2 5" xfId="33765" xr:uid="{00000000-0005-0000-0000-0000A69A0000}"/>
    <cellStyle name="Comma 9 3 3 2 3" xfId="4843" xr:uid="{00000000-0005-0000-0000-0000A79A0000}"/>
    <cellStyle name="Comma 9 3 3 2 3 2" xfId="12653" xr:uid="{00000000-0005-0000-0000-0000A89A0000}"/>
    <cellStyle name="Comma 9 3 3 2 3 2 2" xfId="28064" xr:uid="{00000000-0005-0000-0000-0000A99A0000}"/>
    <cellStyle name="Comma 9 3 3 2 3 2 2 2" xfId="58888" xr:uid="{00000000-0005-0000-0000-0000AA9A0000}"/>
    <cellStyle name="Comma 9 3 3 2 3 2 3" xfId="43478" xr:uid="{00000000-0005-0000-0000-0000AB9A0000}"/>
    <cellStyle name="Comma 9 3 3 2 3 3" xfId="20255" xr:uid="{00000000-0005-0000-0000-0000AC9A0000}"/>
    <cellStyle name="Comma 9 3 3 2 3 3 2" xfId="51079" xr:uid="{00000000-0005-0000-0000-0000AD9A0000}"/>
    <cellStyle name="Comma 9 3 3 2 3 4" xfId="35669" xr:uid="{00000000-0005-0000-0000-0000AE9A0000}"/>
    <cellStyle name="Comma 9 3 3 2 4" xfId="8850" xr:uid="{00000000-0005-0000-0000-0000AF9A0000}"/>
    <cellStyle name="Comma 9 3 3 2 4 2" xfId="24261" xr:uid="{00000000-0005-0000-0000-0000B09A0000}"/>
    <cellStyle name="Comma 9 3 3 2 4 2 2" xfId="55085" xr:uid="{00000000-0005-0000-0000-0000B19A0000}"/>
    <cellStyle name="Comma 9 3 3 2 4 3" xfId="39675" xr:uid="{00000000-0005-0000-0000-0000B29A0000}"/>
    <cellStyle name="Comma 9 3 3 2 5" xfId="16452" xr:uid="{00000000-0005-0000-0000-0000B39A0000}"/>
    <cellStyle name="Comma 9 3 3 2 5 2" xfId="47276" xr:uid="{00000000-0005-0000-0000-0000B49A0000}"/>
    <cellStyle name="Comma 9 3 3 2 6" xfId="31866" xr:uid="{00000000-0005-0000-0000-0000B59A0000}"/>
    <cellStyle name="Comma 9 3 3 3" xfId="1673" xr:uid="{00000000-0005-0000-0000-0000B69A0000}"/>
    <cellStyle name="Comma 9 3 3 3 2" xfId="3572" xr:uid="{00000000-0005-0000-0000-0000B79A0000}"/>
    <cellStyle name="Comma 9 3 3 3 2 2" xfId="7375" xr:uid="{00000000-0005-0000-0000-0000B89A0000}"/>
    <cellStyle name="Comma 9 3 3 3 2 2 2" xfId="15185" xr:uid="{00000000-0005-0000-0000-0000B99A0000}"/>
    <cellStyle name="Comma 9 3 3 3 2 2 2 2" xfId="30596" xr:uid="{00000000-0005-0000-0000-0000BA9A0000}"/>
    <cellStyle name="Comma 9 3 3 3 2 2 2 2 2" xfId="61420" xr:uid="{00000000-0005-0000-0000-0000BB9A0000}"/>
    <cellStyle name="Comma 9 3 3 3 2 2 2 3" xfId="46010" xr:uid="{00000000-0005-0000-0000-0000BC9A0000}"/>
    <cellStyle name="Comma 9 3 3 3 2 2 3" xfId="22787" xr:uid="{00000000-0005-0000-0000-0000BD9A0000}"/>
    <cellStyle name="Comma 9 3 3 3 2 2 3 2" xfId="53611" xr:uid="{00000000-0005-0000-0000-0000BE9A0000}"/>
    <cellStyle name="Comma 9 3 3 3 2 2 4" xfId="38201" xr:uid="{00000000-0005-0000-0000-0000BF9A0000}"/>
    <cellStyle name="Comma 9 3 3 3 2 3" xfId="11382" xr:uid="{00000000-0005-0000-0000-0000C09A0000}"/>
    <cellStyle name="Comma 9 3 3 3 2 3 2" xfId="26793" xr:uid="{00000000-0005-0000-0000-0000C19A0000}"/>
    <cellStyle name="Comma 9 3 3 3 2 3 2 2" xfId="57617" xr:uid="{00000000-0005-0000-0000-0000C29A0000}"/>
    <cellStyle name="Comma 9 3 3 3 2 3 3" xfId="42207" xr:uid="{00000000-0005-0000-0000-0000C39A0000}"/>
    <cellStyle name="Comma 9 3 3 3 2 4" xfId="18984" xr:uid="{00000000-0005-0000-0000-0000C49A0000}"/>
    <cellStyle name="Comma 9 3 3 3 2 4 2" xfId="49808" xr:uid="{00000000-0005-0000-0000-0000C59A0000}"/>
    <cellStyle name="Comma 9 3 3 3 2 5" xfId="34398" xr:uid="{00000000-0005-0000-0000-0000C69A0000}"/>
    <cellStyle name="Comma 9 3 3 3 3" xfId="5476" xr:uid="{00000000-0005-0000-0000-0000C79A0000}"/>
    <cellStyle name="Comma 9 3 3 3 3 2" xfId="13286" xr:uid="{00000000-0005-0000-0000-0000C89A0000}"/>
    <cellStyle name="Comma 9 3 3 3 3 2 2" xfId="28697" xr:uid="{00000000-0005-0000-0000-0000C99A0000}"/>
    <cellStyle name="Comma 9 3 3 3 3 2 2 2" xfId="59521" xr:uid="{00000000-0005-0000-0000-0000CA9A0000}"/>
    <cellStyle name="Comma 9 3 3 3 3 2 3" xfId="44111" xr:uid="{00000000-0005-0000-0000-0000CB9A0000}"/>
    <cellStyle name="Comma 9 3 3 3 3 3" xfId="20888" xr:uid="{00000000-0005-0000-0000-0000CC9A0000}"/>
    <cellStyle name="Comma 9 3 3 3 3 3 2" xfId="51712" xr:uid="{00000000-0005-0000-0000-0000CD9A0000}"/>
    <cellStyle name="Comma 9 3 3 3 3 4" xfId="36302" xr:uid="{00000000-0005-0000-0000-0000CE9A0000}"/>
    <cellStyle name="Comma 9 3 3 3 4" xfId="9483" xr:uid="{00000000-0005-0000-0000-0000CF9A0000}"/>
    <cellStyle name="Comma 9 3 3 3 4 2" xfId="24894" xr:uid="{00000000-0005-0000-0000-0000D09A0000}"/>
    <cellStyle name="Comma 9 3 3 3 4 2 2" xfId="55718" xr:uid="{00000000-0005-0000-0000-0000D19A0000}"/>
    <cellStyle name="Comma 9 3 3 3 4 3" xfId="40308" xr:uid="{00000000-0005-0000-0000-0000D29A0000}"/>
    <cellStyle name="Comma 9 3 3 3 5" xfId="17085" xr:uid="{00000000-0005-0000-0000-0000D39A0000}"/>
    <cellStyle name="Comma 9 3 3 3 5 2" xfId="47909" xr:uid="{00000000-0005-0000-0000-0000D49A0000}"/>
    <cellStyle name="Comma 9 3 3 3 6" xfId="32499" xr:uid="{00000000-0005-0000-0000-0000D59A0000}"/>
    <cellStyle name="Comma 9 3 3 4" xfId="2306" xr:uid="{00000000-0005-0000-0000-0000D69A0000}"/>
    <cellStyle name="Comma 9 3 3 4 2" xfId="6109" xr:uid="{00000000-0005-0000-0000-0000D79A0000}"/>
    <cellStyle name="Comma 9 3 3 4 2 2" xfId="13919" xr:uid="{00000000-0005-0000-0000-0000D89A0000}"/>
    <cellStyle name="Comma 9 3 3 4 2 2 2" xfId="29330" xr:uid="{00000000-0005-0000-0000-0000D99A0000}"/>
    <cellStyle name="Comma 9 3 3 4 2 2 2 2" xfId="60154" xr:uid="{00000000-0005-0000-0000-0000DA9A0000}"/>
    <cellStyle name="Comma 9 3 3 4 2 2 3" xfId="44744" xr:uid="{00000000-0005-0000-0000-0000DB9A0000}"/>
    <cellStyle name="Comma 9 3 3 4 2 3" xfId="21521" xr:uid="{00000000-0005-0000-0000-0000DC9A0000}"/>
    <cellStyle name="Comma 9 3 3 4 2 3 2" xfId="52345" xr:uid="{00000000-0005-0000-0000-0000DD9A0000}"/>
    <cellStyle name="Comma 9 3 3 4 2 4" xfId="36935" xr:uid="{00000000-0005-0000-0000-0000DE9A0000}"/>
    <cellStyle name="Comma 9 3 3 4 3" xfId="10116" xr:uid="{00000000-0005-0000-0000-0000DF9A0000}"/>
    <cellStyle name="Comma 9 3 3 4 3 2" xfId="25527" xr:uid="{00000000-0005-0000-0000-0000E09A0000}"/>
    <cellStyle name="Comma 9 3 3 4 3 2 2" xfId="56351" xr:uid="{00000000-0005-0000-0000-0000E19A0000}"/>
    <cellStyle name="Comma 9 3 3 4 3 3" xfId="40941" xr:uid="{00000000-0005-0000-0000-0000E29A0000}"/>
    <cellStyle name="Comma 9 3 3 4 4" xfId="17718" xr:uid="{00000000-0005-0000-0000-0000E39A0000}"/>
    <cellStyle name="Comma 9 3 3 4 4 2" xfId="48542" xr:uid="{00000000-0005-0000-0000-0000E49A0000}"/>
    <cellStyle name="Comma 9 3 3 4 5" xfId="33132" xr:uid="{00000000-0005-0000-0000-0000E59A0000}"/>
    <cellStyle name="Comma 9 3 3 5" xfId="4210" xr:uid="{00000000-0005-0000-0000-0000E69A0000}"/>
    <cellStyle name="Comma 9 3 3 5 2" xfId="12020" xr:uid="{00000000-0005-0000-0000-0000E79A0000}"/>
    <cellStyle name="Comma 9 3 3 5 2 2" xfId="27431" xr:uid="{00000000-0005-0000-0000-0000E89A0000}"/>
    <cellStyle name="Comma 9 3 3 5 2 2 2" xfId="58255" xr:uid="{00000000-0005-0000-0000-0000E99A0000}"/>
    <cellStyle name="Comma 9 3 3 5 2 3" xfId="42845" xr:uid="{00000000-0005-0000-0000-0000EA9A0000}"/>
    <cellStyle name="Comma 9 3 3 5 3" xfId="19622" xr:uid="{00000000-0005-0000-0000-0000EB9A0000}"/>
    <cellStyle name="Comma 9 3 3 5 3 2" xfId="50446" xr:uid="{00000000-0005-0000-0000-0000EC9A0000}"/>
    <cellStyle name="Comma 9 3 3 5 4" xfId="35036" xr:uid="{00000000-0005-0000-0000-0000ED9A0000}"/>
    <cellStyle name="Comma 9 3 3 6" xfId="8217" xr:uid="{00000000-0005-0000-0000-0000EE9A0000}"/>
    <cellStyle name="Comma 9 3 3 6 2" xfId="23628" xr:uid="{00000000-0005-0000-0000-0000EF9A0000}"/>
    <cellStyle name="Comma 9 3 3 6 2 2" xfId="54452" xr:uid="{00000000-0005-0000-0000-0000F09A0000}"/>
    <cellStyle name="Comma 9 3 3 6 3" xfId="39042" xr:uid="{00000000-0005-0000-0000-0000F19A0000}"/>
    <cellStyle name="Comma 9 3 3 7" xfId="15819" xr:uid="{00000000-0005-0000-0000-0000F29A0000}"/>
    <cellStyle name="Comma 9 3 3 7 2" xfId="46643" xr:uid="{00000000-0005-0000-0000-0000F39A0000}"/>
    <cellStyle name="Comma 9 3 3 8" xfId="31233" xr:uid="{00000000-0005-0000-0000-0000F49A0000}"/>
    <cellStyle name="Comma 9 3 4" xfId="827" xr:uid="{00000000-0005-0000-0000-0000F59A0000}"/>
    <cellStyle name="Comma 9 3 4 2" xfId="2726" xr:uid="{00000000-0005-0000-0000-0000F69A0000}"/>
    <cellStyle name="Comma 9 3 4 2 2" xfId="6529" xr:uid="{00000000-0005-0000-0000-0000F79A0000}"/>
    <cellStyle name="Comma 9 3 4 2 2 2" xfId="14339" xr:uid="{00000000-0005-0000-0000-0000F89A0000}"/>
    <cellStyle name="Comma 9 3 4 2 2 2 2" xfId="29750" xr:uid="{00000000-0005-0000-0000-0000F99A0000}"/>
    <cellStyle name="Comma 9 3 4 2 2 2 2 2" xfId="60574" xr:uid="{00000000-0005-0000-0000-0000FA9A0000}"/>
    <cellStyle name="Comma 9 3 4 2 2 2 3" xfId="45164" xr:uid="{00000000-0005-0000-0000-0000FB9A0000}"/>
    <cellStyle name="Comma 9 3 4 2 2 3" xfId="21941" xr:uid="{00000000-0005-0000-0000-0000FC9A0000}"/>
    <cellStyle name="Comma 9 3 4 2 2 3 2" xfId="52765" xr:uid="{00000000-0005-0000-0000-0000FD9A0000}"/>
    <cellStyle name="Comma 9 3 4 2 2 4" xfId="37355" xr:uid="{00000000-0005-0000-0000-0000FE9A0000}"/>
    <cellStyle name="Comma 9 3 4 2 3" xfId="10536" xr:uid="{00000000-0005-0000-0000-0000FF9A0000}"/>
    <cellStyle name="Comma 9 3 4 2 3 2" xfId="25947" xr:uid="{00000000-0005-0000-0000-0000009B0000}"/>
    <cellStyle name="Comma 9 3 4 2 3 2 2" xfId="56771" xr:uid="{00000000-0005-0000-0000-0000019B0000}"/>
    <cellStyle name="Comma 9 3 4 2 3 3" xfId="41361" xr:uid="{00000000-0005-0000-0000-0000029B0000}"/>
    <cellStyle name="Comma 9 3 4 2 4" xfId="18138" xr:uid="{00000000-0005-0000-0000-0000039B0000}"/>
    <cellStyle name="Comma 9 3 4 2 4 2" xfId="48962" xr:uid="{00000000-0005-0000-0000-0000049B0000}"/>
    <cellStyle name="Comma 9 3 4 2 5" xfId="33552" xr:uid="{00000000-0005-0000-0000-0000059B0000}"/>
    <cellStyle name="Comma 9 3 4 3" xfId="4630" xr:uid="{00000000-0005-0000-0000-0000069B0000}"/>
    <cellStyle name="Comma 9 3 4 3 2" xfId="12440" xr:uid="{00000000-0005-0000-0000-0000079B0000}"/>
    <cellStyle name="Comma 9 3 4 3 2 2" xfId="27851" xr:uid="{00000000-0005-0000-0000-0000089B0000}"/>
    <cellStyle name="Comma 9 3 4 3 2 2 2" xfId="58675" xr:uid="{00000000-0005-0000-0000-0000099B0000}"/>
    <cellStyle name="Comma 9 3 4 3 2 3" xfId="43265" xr:uid="{00000000-0005-0000-0000-00000A9B0000}"/>
    <cellStyle name="Comma 9 3 4 3 3" xfId="20042" xr:uid="{00000000-0005-0000-0000-00000B9B0000}"/>
    <cellStyle name="Comma 9 3 4 3 3 2" xfId="50866" xr:uid="{00000000-0005-0000-0000-00000C9B0000}"/>
    <cellStyle name="Comma 9 3 4 3 4" xfId="35456" xr:uid="{00000000-0005-0000-0000-00000D9B0000}"/>
    <cellStyle name="Comma 9 3 4 4" xfId="8637" xr:uid="{00000000-0005-0000-0000-00000E9B0000}"/>
    <cellStyle name="Comma 9 3 4 4 2" xfId="24048" xr:uid="{00000000-0005-0000-0000-00000F9B0000}"/>
    <cellStyle name="Comma 9 3 4 4 2 2" xfId="54872" xr:uid="{00000000-0005-0000-0000-0000109B0000}"/>
    <cellStyle name="Comma 9 3 4 4 3" xfId="39462" xr:uid="{00000000-0005-0000-0000-0000119B0000}"/>
    <cellStyle name="Comma 9 3 4 5" xfId="16239" xr:uid="{00000000-0005-0000-0000-0000129B0000}"/>
    <cellStyle name="Comma 9 3 4 5 2" xfId="47063" xr:uid="{00000000-0005-0000-0000-0000139B0000}"/>
    <cellStyle name="Comma 9 3 4 6" xfId="31653" xr:uid="{00000000-0005-0000-0000-0000149B0000}"/>
    <cellStyle name="Comma 9 3 5" xfId="1460" xr:uid="{00000000-0005-0000-0000-0000159B0000}"/>
    <cellStyle name="Comma 9 3 5 2" xfId="3359" xr:uid="{00000000-0005-0000-0000-0000169B0000}"/>
    <cellStyle name="Comma 9 3 5 2 2" xfId="7162" xr:uid="{00000000-0005-0000-0000-0000179B0000}"/>
    <cellStyle name="Comma 9 3 5 2 2 2" xfId="14972" xr:uid="{00000000-0005-0000-0000-0000189B0000}"/>
    <cellStyle name="Comma 9 3 5 2 2 2 2" xfId="30383" xr:uid="{00000000-0005-0000-0000-0000199B0000}"/>
    <cellStyle name="Comma 9 3 5 2 2 2 2 2" xfId="61207" xr:uid="{00000000-0005-0000-0000-00001A9B0000}"/>
    <cellStyle name="Comma 9 3 5 2 2 2 3" xfId="45797" xr:uid="{00000000-0005-0000-0000-00001B9B0000}"/>
    <cellStyle name="Comma 9 3 5 2 2 3" xfId="22574" xr:uid="{00000000-0005-0000-0000-00001C9B0000}"/>
    <cellStyle name="Comma 9 3 5 2 2 3 2" xfId="53398" xr:uid="{00000000-0005-0000-0000-00001D9B0000}"/>
    <cellStyle name="Comma 9 3 5 2 2 4" xfId="37988" xr:uid="{00000000-0005-0000-0000-00001E9B0000}"/>
    <cellStyle name="Comma 9 3 5 2 3" xfId="11169" xr:uid="{00000000-0005-0000-0000-00001F9B0000}"/>
    <cellStyle name="Comma 9 3 5 2 3 2" xfId="26580" xr:uid="{00000000-0005-0000-0000-0000209B0000}"/>
    <cellStyle name="Comma 9 3 5 2 3 2 2" xfId="57404" xr:uid="{00000000-0005-0000-0000-0000219B0000}"/>
    <cellStyle name="Comma 9 3 5 2 3 3" xfId="41994" xr:uid="{00000000-0005-0000-0000-0000229B0000}"/>
    <cellStyle name="Comma 9 3 5 2 4" xfId="18771" xr:uid="{00000000-0005-0000-0000-0000239B0000}"/>
    <cellStyle name="Comma 9 3 5 2 4 2" xfId="49595" xr:uid="{00000000-0005-0000-0000-0000249B0000}"/>
    <cellStyle name="Comma 9 3 5 2 5" xfId="34185" xr:uid="{00000000-0005-0000-0000-0000259B0000}"/>
    <cellStyle name="Comma 9 3 5 3" xfId="5263" xr:uid="{00000000-0005-0000-0000-0000269B0000}"/>
    <cellStyle name="Comma 9 3 5 3 2" xfId="13073" xr:uid="{00000000-0005-0000-0000-0000279B0000}"/>
    <cellStyle name="Comma 9 3 5 3 2 2" xfId="28484" xr:uid="{00000000-0005-0000-0000-0000289B0000}"/>
    <cellStyle name="Comma 9 3 5 3 2 2 2" xfId="59308" xr:uid="{00000000-0005-0000-0000-0000299B0000}"/>
    <cellStyle name="Comma 9 3 5 3 2 3" xfId="43898" xr:uid="{00000000-0005-0000-0000-00002A9B0000}"/>
    <cellStyle name="Comma 9 3 5 3 3" xfId="20675" xr:uid="{00000000-0005-0000-0000-00002B9B0000}"/>
    <cellStyle name="Comma 9 3 5 3 3 2" xfId="51499" xr:uid="{00000000-0005-0000-0000-00002C9B0000}"/>
    <cellStyle name="Comma 9 3 5 3 4" xfId="36089" xr:uid="{00000000-0005-0000-0000-00002D9B0000}"/>
    <cellStyle name="Comma 9 3 5 4" xfId="9270" xr:uid="{00000000-0005-0000-0000-00002E9B0000}"/>
    <cellStyle name="Comma 9 3 5 4 2" xfId="24681" xr:uid="{00000000-0005-0000-0000-00002F9B0000}"/>
    <cellStyle name="Comma 9 3 5 4 2 2" xfId="55505" xr:uid="{00000000-0005-0000-0000-0000309B0000}"/>
    <cellStyle name="Comma 9 3 5 4 3" xfId="40095" xr:uid="{00000000-0005-0000-0000-0000319B0000}"/>
    <cellStyle name="Comma 9 3 5 5" xfId="16872" xr:uid="{00000000-0005-0000-0000-0000329B0000}"/>
    <cellStyle name="Comma 9 3 5 5 2" xfId="47696" xr:uid="{00000000-0005-0000-0000-0000339B0000}"/>
    <cellStyle name="Comma 9 3 5 6" xfId="32286" xr:uid="{00000000-0005-0000-0000-0000349B0000}"/>
    <cellStyle name="Comma 9 3 6" xfId="2093" xr:uid="{00000000-0005-0000-0000-0000359B0000}"/>
    <cellStyle name="Comma 9 3 6 2" xfId="5896" xr:uid="{00000000-0005-0000-0000-0000369B0000}"/>
    <cellStyle name="Comma 9 3 6 2 2" xfId="13706" xr:uid="{00000000-0005-0000-0000-0000379B0000}"/>
    <cellStyle name="Comma 9 3 6 2 2 2" xfId="29117" xr:uid="{00000000-0005-0000-0000-0000389B0000}"/>
    <cellStyle name="Comma 9 3 6 2 2 2 2" xfId="59941" xr:uid="{00000000-0005-0000-0000-0000399B0000}"/>
    <cellStyle name="Comma 9 3 6 2 2 3" xfId="44531" xr:uid="{00000000-0005-0000-0000-00003A9B0000}"/>
    <cellStyle name="Comma 9 3 6 2 3" xfId="21308" xr:uid="{00000000-0005-0000-0000-00003B9B0000}"/>
    <cellStyle name="Comma 9 3 6 2 3 2" xfId="52132" xr:uid="{00000000-0005-0000-0000-00003C9B0000}"/>
    <cellStyle name="Comma 9 3 6 2 4" xfId="36722" xr:uid="{00000000-0005-0000-0000-00003D9B0000}"/>
    <cellStyle name="Comma 9 3 6 3" xfId="9903" xr:uid="{00000000-0005-0000-0000-00003E9B0000}"/>
    <cellStyle name="Comma 9 3 6 3 2" xfId="25314" xr:uid="{00000000-0005-0000-0000-00003F9B0000}"/>
    <cellStyle name="Comma 9 3 6 3 2 2" xfId="56138" xr:uid="{00000000-0005-0000-0000-0000409B0000}"/>
    <cellStyle name="Comma 9 3 6 3 3" xfId="40728" xr:uid="{00000000-0005-0000-0000-0000419B0000}"/>
    <cellStyle name="Comma 9 3 6 4" xfId="17505" xr:uid="{00000000-0005-0000-0000-0000429B0000}"/>
    <cellStyle name="Comma 9 3 6 4 2" xfId="48329" xr:uid="{00000000-0005-0000-0000-0000439B0000}"/>
    <cellStyle name="Comma 9 3 6 5" xfId="32919" xr:uid="{00000000-0005-0000-0000-0000449B0000}"/>
    <cellStyle name="Comma 9 3 7" xfId="3997" xr:uid="{00000000-0005-0000-0000-0000459B0000}"/>
    <cellStyle name="Comma 9 3 7 2" xfId="11807" xr:uid="{00000000-0005-0000-0000-0000469B0000}"/>
    <cellStyle name="Comma 9 3 7 2 2" xfId="27218" xr:uid="{00000000-0005-0000-0000-0000479B0000}"/>
    <cellStyle name="Comma 9 3 7 2 2 2" xfId="58042" xr:uid="{00000000-0005-0000-0000-0000489B0000}"/>
    <cellStyle name="Comma 9 3 7 2 3" xfId="42632" xr:uid="{00000000-0005-0000-0000-0000499B0000}"/>
    <cellStyle name="Comma 9 3 7 3" xfId="19409" xr:uid="{00000000-0005-0000-0000-00004A9B0000}"/>
    <cellStyle name="Comma 9 3 7 3 2" xfId="50233" xr:uid="{00000000-0005-0000-0000-00004B9B0000}"/>
    <cellStyle name="Comma 9 3 7 4" xfId="34823" xr:uid="{00000000-0005-0000-0000-00004C9B0000}"/>
    <cellStyle name="Comma 9 3 8" xfId="8004" xr:uid="{00000000-0005-0000-0000-00004D9B0000}"/>
    <cellStyle name="Comma 9 3 8 2" xfId="23415" xr:uid="{00000000-0005-0000-0000-00004E9B0000}"/>
    <cellStyle name="Comma 9 3 8 2 2" xfId="54239" xr:uid="{00000000-0005-0000-0000-00004F9B0000}"/>
    <cellStyle name="Comma 9 3 8 3" xfId="38829" xr:uid="{00000000-0005-0000-0000-0000509B0000}"/>
    <cellStyle name="Comma 9 3 9" xfId="7795" xr:uid="{00000000-0005-0000-0000-0000519B0000}"/>
    <cellStyle name="Comma 9 3 9 2" xfId="23206" xr:uid="{00000000-0005-0000-0000-0000529B0000}"/>
    <cellStyle name="Comma 9 3 9 2 2" xfId="54030" xr:uid="{00000000-0005-0000-0000-0000539B0000}"/>
    <cellStyle name="Comma 9 3 9 3" xfId="38620" xr:uid="{00000000-0005-0000-0000-0000549B0000}"/>
    <cellStyle name="Comma 9 4" xfId="611" xr:uid="{00000000-0005-0000-0000-0000559B0000}"/>
    <cellStyle name="Comma 9 4 2" xfId="1244" xr:uid="{00000000-0005-0000-0000-0000569B0000}"/>
    <cellStyle name="Comma 9 4 2 2" xfId="3143" xr:uid="{00000000-0005-0000-0000-0000579B0000}"/>
    <cellStyle name="Comma 9 4 2 2 2" xfId="6946" xr:uid="{00000000-0005-0000-0000-0000589B0000}"/>
    <cellStyle name="Comma 9 4 2 2 2 2" xfId="14756" xr:uid="{00000000-0005-0000-0000-0000599B0000}"/>
    <cellStyle name="Comma 9 4 2 2 2 2 2" xfId="30167" xr:uid="{00000000-0005-0000-0000-00005A9B0000}"/>
    <cellStyle name="Comma 9 4 2 2 2 2 2 2" xfId="60991" xr:uid="{00000000-0005-0000-0000-00005B9B0000}"/>
    <cellStyle name="Comma 9 4 2 2 2 2 3" xfId="45581" xr:uid="{00000000-0005-0000-0000-00005C9B0000}"/>
    <cellStyle name="Comma 9 4 2 2 2 3" xfId="22358" xr:uid="{00000000-0005-0000-0000-00005D9B0000}"/>
    <cellStyle name="Comma 9 4 2 2 2 3 2" xfId="53182" xr:uid="{00000000-0005-0000-0000-00005E9B0000}"/>
    <cellStyle name="Comma 9 4 2 2 2 4" xfId="37772" xr:uid="{00000000-0005-0000-0000-00005F9B0000}"/>
    <cellStyle name="Comma 9 4 2 2 3" xfId="10953" xr:uid="{00000000-0005-0000-0000-0000609B0000}"/>
    <cellStyle name="Comma 9 4 2 2 3 2" xfId="26364" xr:uid="{00000000-0005-0000-0000-0000619B0000}"/>
    <cellStyle name="Comma 9 4 2 2 3 2 2" xfId="57188" xr:uid="{00000000-0005-0000-0000-0000629B0000}"/>
    <cellStyle name="Comma 9 4 2 2 3 3" xfId="41778" xr:uid="{00000000-0005-0000-0000-0000639B0000}"/>
    <cellStyle name="Comma 9 4 2 2 4" xfId="18555" xr:uid="{00000000-0005-0000-0000-0000649B0000}"/>
    <cellStyle name="Comma 9 4 2 2 4 2" xfId="49379" xr:uid="{00000000-0005-0000-0000-0000659B0000}"/>
    <cellStyle name="Comma 9 4 2 2 5" xfId="33969" xr:uid="{00000000-0005-0000-0000-0000669B0000}"/>
    <cellStyle name="Comma 9 4 2 3" xfId="5047" xr:uid="{00000000-0005-0000-0000-0000679B0000}"/>
    <cellStyle name="Comma 9 4 2 3 2" xfId="12857" xr:uid="{00000000-0005-0000-0000-0000689B0000}"/>
    <cellStyle name="Comma 9 4 2 3 2 2" xfId="28268" xr:uid="{00000000-0005-0000-0000-0000699B0000}"/>
    <cellStyle name="Comma 9 4 2 3 2 2 2" xfId="59092" xr:uid="{00000000-0005-0000-0000-00006A9B0000}"/>
    <cellStyle name="Comma 9 4 2 3 2 3" xfId="43682" xr:uid="{00000000-0005-0000-0000-00006B9B0000}"/>
    <cellStyle name="Comma 9 4 2 3 3" xfId="20459" xr:uid="{00000000-0005-0000-0000-00006C9B0000}"/>
    <cellStyle name="Comma 9 4 2 3 3 2" xfId="51283" xr:uid="{00000000-0005-0000-0000-00006D9B0000}"/>
    <cellStyle name="Comma 9 4 2 3 4" xfId="35873" xr:uid="{00000000-0005-0000-0000-00006E9B0000}"/>
    <cellStyle name="Comma 9 4 2 4" xfId="9054" xr:uid="{00000000-0005-0000-0000-00006F9B0000}"/>
    <cellStyle name="Comma 9 4 2 4 2" xfId="24465" xr:uid="{00000000-0005-0000-0000-0000709B0000}"/>
    <cellStyle name="Comma 9 4 2 4 2 2" xfId="55289" xr:uid="{00000000-0005-0000-0000-0000719B0000}"/>
    <cellStyle name="Comma 9 4 2 4 3" xfId="39879" xr:uid="{00000000-0005-0000-0000-0000729B0000}"/>
    <cellStyle name="Comma 9 4 2 5" xfId="16656" xr:uid="{00000000-0005-0000-0000-0000739B0000}"/>
    <cellStyle name="Comma 9 4 2 5 2" xfId="47480" xr:uid="{00000000-0005-0000-0000-0000749B0000}"/>
    <cellStyle name="Comma 9 4 2 6" xfId="32070" xr:uid="{00000000-0005-0000-0000-0000759B0000}"/>
    <cellStyle name="Comma 9 4 3" xfId="1877" xr:uid="{00000000-0005-0000-0000-0000769B0000}"/>
    <cellStyle name="Comma 9 4 3 2" xfId="3776" xr:uid="{00000000-0005-0000-0000-0000779B0000}"/>
    <cellStyle name="Comma 9 4 3 2 2" xfId="7579" xr:uid="{00000000-0005-0000-0000-0000789B0000}"/>
    <cellStyle name="Comma 9 4 3 2 2 2" xfId="15389" xr:uid="{00000000-0005-0000-0000-0000799B0000}"/>
    <cellStyle name="Comma 9 4 3 2 2 2 2" xfId="30800" xr:uid="{00000000-0005-0000-0000-00007A9B0000}"/>
    <cellStyle name="Comma 9 4 3 2 2 2 2 2" xfId="61624" xr:uid="{00000000-0005-0000-0000-00007B9B0000}"/>
    <cellStyle name="Comma 9 4 3 2 2 2 3" xfId="46214" xr:uid="{00000000-0005-0000-0000-00007C9B0000}"/>
    <cellStyle name="Comma 9 4 3 2 2 3" xfId="22991" xr:uid="{00000000-0005-0000-0000-00007D9B0000}"/>
    <cellStyle name="Comma 9 4 3 2 2 3 2" xfId="53815" xr:uid="{00000000-0005-0000-0000-00007E9B0000}"/>
    <cellStyle name="Comma 9 4 3 2 2 4" xfId="38405" xr:uid="{00000000-0005-0000-0000-00007F9B0000}"/>
    <cellStyle name="Comma 9 4 3 2 3" xfId="11586" xr:uid="{00000000-0005-0000-0000-0000809B0000}"/>
    <cellStyle name="Comma 9 4 3 2 3 2" xfId="26997" xr:uid="{00000000-0005-0000-0000-0000819B0000}"/>
    <cellStyle name="Comma 9 4 3 2 3 2 2" xfId="57821" xr:uid="{00000000-0005-0000-0000-0000829B0000}"/>
    <cellStyle name="Comma 9 4 3 2 3 3" xfId="42411" xr:uid="{00000000-0005-0000-0000-0000839B0000}"/>
    <cellStyle name="Comma 9 4 3 2 4" xfId="19188" xr:uid="{00000000-0005-0000-0000-0000849B0000}"/>
    <cellStyle name="Comma 9 4 3 2 4 2" xfId="50012" xr:uid="{00000000-0005-0000-0000-0000859B0000}"/>
    <cellStyle name="Comma 9 4 3 2 5" xfId="34602" xr:uid="{00000000-0005-0000-0000-0000869B0000}"/>
    <cellStyle name="Comma 9 4 3 3" xfId="5680" xr:uid="{00000000-0005-0000-0000-0000879B0000}"/>
    <cellStyle name="Comma 9 4 3 3 2" xfId="13490" xr:uid="{00000000-0005-0000-0000-0000889B0000}"/>
    <cellStyle name="Comma 9 4 3 3 2 2" xfId="28901" xr:uid="{00000000-0005-0000-0000-0000899B0000}"/>
    <cellStyle name="Comma 9 4 3 3 2 2 2" xfId="59725" xr:uid="{00000000-0005-0000-0000-00008A9B0000}"/>
    <cellStyle name="Comma 9 4 3 3 2 3" xfId="44315" xr:uid="{00000000-0005-0000-0000-00008B9B0000}"/>
    <cellStyle name="Comma 9 4 3 3 3" xfId="21092" xr:uid="{00000000-0005-0000-0000-00008C9B0000}"/>
    <cellStyle name="Comma 9 4 3 3 3 2" xfId="51916" xr:uid="{00000000-0005-0000-0000-00008D9B0000}"/>
    <cellStyle name="Comma 9 4 3 3 4" xfId="36506" xr:uid="{00000000-0005-0000-0000-00008E9B0000}"/>
    <cellStyle name="Comma 9 4 3 4" xfId="9687" xr:uid="{00000000-0005-0000-0000-00008F9B0000}"/>
    <cellStyle name="Comma 9 4 3 4 2" xfId="25098" xr:uid="{00000000-0005-0000-0000-0000909B0000}"/>
    <cellStyle name="Comma 9 4 3 4 2 2" xfId="55922" xr:uid="{00000000-0005-0000-0000-0000919B0000}"/>
    <cellStyle name="Comma 9 4 3 4 3" xfId="40512" xr:uid="{00000000-0005-0000-0000-0000929B0000}"/>
    <cellStyle name="Comma 9 4 3 5" xfId="17289" xr:uid="{00000000-0005-0000-0000-0000939B0000}"/>
    <cellStyle name="Comma 9 4 3 5 2" xfId="48113" xr:uid="{00000000-0005-0000-0000-0000949B0000}"/>
    <cellStyle name="Comma 9 4 3 6" xfId="32703" xr:uid="{00000000-0005-0000-0000-0000959B0000}"/>
    <cellStyle name="Comma 9 4 4" xfId="2510" xr:uid="{00000000-0005-0000-0000-0000969B0000}"/>
    <cellStyle name="Comma 9 4 4 2" xfId="6313" xr:uid="{00000000-0005-0000-0000-0000979B0000}"/>
    <cellStyle name="Comma 9 4 4 2 2" xfId="14123" xr:uid="{00000000-0005-0000-0000-0000989B0000}"/>
    <cellStyle name="Comma 9 4 4 2 2 2" xfId="29534" xr:uid="{00000000-0005-0000-0000-0000999B0000}"/>
    <cellStyle name="Comma 9 4 4 2 2 2 2" xfId="60358" xr:uid="{00000000-0005-0000-0000-00009A9B0000}"/>
    <cellStyle name="Comma 9 4 4 2 2 3" xfId="44948" xr:uid="{00000000-0005-0000-0000-00009B9B0000}"/>
    <cellStyle name="Comma 9 4 4 2 3" xfId="21725" xr:uid="{00000000-0005-0000-0000-00009C9B0000}"/>
    <cellStyle name="Comma 9 4 4 2 3 2" xfId="52549" xr:uid="{00000000-0005-0000-0000-00009D9B0000}"/>
    <cellStyle name="Comma 9 4 4 2 4" xfId="37139" xr:uid="{00000000-0005-0000-0000-00009E9B0000}"/>
    <cellStyle name="Comma 9 4 4 3" xfId="10320" xr:uid="{00000000-0005-0000-0000-00009F9B0000}"/>
    <cellStyle name="Comma 9 4 4 3 2" xfId="25731" xr:uid="{00000000-0005-0000-0000-0000A09B0000}"/>
    <cellStyle name="Comma 9 4 4 3 2 2" xfId="56555" xr:uid="{00000000-0005-0000-0000-0000A19B0000}"/>
    <cellStyle name="Comma 9 4 4 3 3" xfId="41145" xr:uid="{00000000-0005-0000-0000-0000A29B0000}"/>
    <cellStyle name="Comma 9 4 4 4" xfId="17922" xr:uid="{00000000-0005-0000-0000-0000A39B0000}"/>
    <cellStyle name="Comma 9 4 4 4 2" xfId="48746" xr:uid="{00000000-0005-0000-0000-0000A49B0000}"/>
    <cellStyle name="Comma 9 4 4 5" xfId="33336" xr:uid="{00000000-0005-0000-0000-0000A59B0000}"/>
    <cellStyle name="Comma 9 4 5" xfId="4414" xr:uid="{00000000-0005-0000-0000-0000A69B0000}"/>
    <cellStyle name="Comma 9 4 5 2" xfId="12224" xr:uid="{00000000-0005-0000-0000-0000A79B0000}"/>
    <cellStyle name="Comma 9 4 5 2 2" xfId="27635" xr:uid="{00000000-0005-0000-0000-0000A89B0000}"/>
    <cellStyle name="Comma 9 4 5 2 2 2" xfId="58459" xr:uid="{00000000-0005-0000-0000-0000A99B0000}"/>
    <cellStyle name="Comma 9 4 5 2 3" xfId="43049" xr:uid="{00000000-0005-0000-0000-0000AA9B0000}"/>
    <cellStyle name="Comma 9 4 5 3" xfId="19826" xr:uid="{00000000-0005-0000-0000-0000AB9B0000}"/>
    <cellStyle name="Comma 9 4 5 3 2" xfId="50650" xr:uid="{00000000-0005-0000-0000-0000AC9B0000}"/>
    <cellStyle name="Comma 9 4 5 4" xfId="35240" xr:uid="{00000000-0005-0000-0000-0000AD9B0000}"/>
    <cellStyle name="Comma 9 4 6" xfId="8421" xr:uid="{00000000-0005-0000-0000-0000AE9B0000}"/>
    <cellStyle name="Comma 9 4 6 2" xfId="23832" xr:uid="{00000000-0005-0000-0000-0000AF9B0000}"/>
    <cellStyle name="Comma 9 4 6 2 2" xfId="54656" xr:uid="{00000000-0005-0000-0000-0000B09B0000}"/>
    <cellStyle name="Comma 9 4 6 3" xfId="39246" xr:uid="{00000000-0005-0000-0000-0000B19B0000}"/>
    <cellStyle name="Comma 9 4 7" xfId="16023" xr:uid="{00000000-0005-0000-0000-0000B29B0000}"/>
    <cellStyle name="Comma 9 4 7 2" xfId="46847" xr:uid="{00000000-0005-0000-0000-0000B39B0000}"/>
    <cellStyle name="Comma 9 4 8" xfId="31437" xr:uid="{00000000-0005-0000-0000-0000B49B0000}"/>
    <cellStyle name="Comma 9 5" xfId="402" xr:uid="{00000000-0005-0000-0000-0000B59B0000}"/>
    <cellStyle name="Comma 9 5 2" xfId="1035" xr:uid="{00000000-0005-0000-0000-0000B69B0000}"/>
    <cellStyle name="Comma 9 5 2 2" xfId="2934" xr:uid="{00000000-0005-0000-0000-0000B79B0000}"/>
    <cellStyle name="Comma 9 5 2 2 2" xfId="6737" xr:uid="{00000000-0005-0000-0000-0000B89B0000}"/>
    <cellStyle name="Comma 9 5 2 2 2 2" xfId="14547" xr:uid="{00000000-0005-0000-0000-0000B99B0000}"/>
    <cellStyle name="Comma 9 5 2 2 2 2 2" xfId="29958" xr:uid="{00000000-0005-0000-0000-0000BA9B0000}"/>
    <cellStyle name="Comma 9 5 2 2 2 2 2 2" xfId="60782" xr:uid="{00000000-0005-0000-0000-0000BB9B0000}"/>
    <cellStyle name="Comma 9 5 2 2 2 2 3" xfId="45372" xr:uid="{00000000-0005-0000-0000-0000BC9B0000}"/>
    <cellStyle name="Comma 9 5 2 2 2 3" xfId="22149" xr:uid="{00000000-0005-0000-0000-0000BD9B0000}"/>
    <cellStyle name="Comma 9 5 2 2 2 3 2" xfId="52973" xr:uid="{00000000-0005-0000-0000-0000BE9B0000}"/>
    <cellStyle name="Comma 9 5 2 2 2 4" xfId="37563" xr:uid="{00000000-0005-0000-0000-0000BF9B0000}"/>
    <cellStyle name="Comma 9 5 2 2 3" xfId="10744" xr:uid="{00000000-0005-0000-0000-0000C09B0000}"/>
    <cellStyle name="Comma 9 5 2 2 3 2" xfId="26155" xr:uid="{00000000-0005-0000-0000-0000C19B0000}"/>
    <cellStyle name="Comma 9 5 2 2 3 2 2" xfId="56979" xr:uid="{00000000-0005-0000-0000-0000C29B0000}"/>
    <cellStyle name="Comma 9 5 2 2 3 3" xfId="41569" xr:uid="{00000000-0005-0000-0000-0000C39B0000}"/>
    <cellStyle name="Comma 9 5 2 2 4" xfId="18346" xr:uid="{00000000-0005-0000-0000-0000C49B0000}"/>
    <cellStyle name="Comma 9 5 2 2 4 2" xfId="49170" xr:uid="{00000000-0005-0000-0000-0000C59B0000}"/>
    <cellStyle name="Comma 9 5 2 2 5" xfId="33760" xr:uid="{00000000-0005-0000-0000-0000C69B0000}"/>
    <cellStyle name="Comma 9 5 2 3" xfId="4838" xr:uid="{00000000-0005-0000-0000-0000C79B0000}"/>
    <cellStyle name="Comma 9 5 2 3 2" xfId="12648" xr:uid="{00000000-0005-0000-0000-0000C89B0000}"/>
    <cellStyle name="Comma 9 5 2 3 2 2" xfId="28059" xr:uid="{00000000-0005-0000-0000-0000C99B0000}"/>
    <cellStyle name="Comma 9 5 2 3 2 2 2" xfId="58883" xr:uid="{00000000-0005-0000-0000-0000CA9B0000}"/>
    <cellStyle name="Comma 9 5 2 3 2 3" xfId="43473" xr:uid="{00000000-0005-0000-0000-0000CB9B0000}"/>
    <cellStyle name="Comma 9 5 2 3 3" xfId="20250" xr:uid="{00000000-0005-0000-0000-0000CC9B0000}"/>
    <cellStyle name="Comma 9 5 2 3 3 2" xfId="51074" xr:uid="{00000000-0005-0000-0000-0000CD9B0000}"/>
    <cellStyle name="Comma 9 5 2 3 4" xfId="35664" xr:uid="{00000000-0005-0000-0000-0000CE9B0000}"/>
    <cellStyle name="Comma 9 5 2 4" xfId="8845" xr:uid="{00000000-0005-0000-0000-0000CF9B0000}"/>
    <cellStyle name="Comma 9 5 2 4 2" xfId="24256" xr:uid="{00000000-0005-0000-0000-0000D09B0000}"/>
    <cellStyle name="Comma 9 5 2 4 2 2" xfId="55080" xr:uid="{00000000-0005-0000-0000-0000D19B0000}"/>
    <cellStyle name="Comma 9 5 2 4 3" xfId="39670" xr:uid="{00000000-0005-0000-0000-0000D29B0000}"/>
    <cellStyle name="Comma 9 5 2 5" xfId="16447" xr:uid="{00000000-0005-0000-0000-0000D39B0000}"/>
    <cellStyle name="Comma 9 5 2 5 2" xfId="47271" xr:uid="{00000000-0005-0000-0000-0000D49B0000}"/>
    <cellStyle name="Comma 9 5 2 6" xfId="31861" xr:uid="{00000000-0005-0000-0000-0000D59B0000}"/>
    <cellStyle name="Comma 9 5 3" xfId="1668" xr:uid="{00000000-0005-0000-0000-0000D69B0000}"/>
    <cellStyle name="Comma 9 5 3 2" xfId="3567" xr:uid="{00000000-0005-0000-0000-0000D79B0000}"/>
    <cellStyle name="Comma 9 5 3 2 2" xfId="7370" xr:uid="{00000000-0005-0000-0000-0000D89B0000}"/>
    <cellStyle name="Comma 9 5 3 2 2 2" xfId="15180" xr:uid="{00000000-0005-0000-0000-0000D99B0000}"/>
    <cellStyle name="Comma 9 5 3 2 2 2 2" xfId="30591" xr:uid="{00000000-0005-0000-0000-0000DA9B0000}"/>
    <cellStyle name="Comma 9 5 3 2 2 2 2 2" xfId="61415" xr:uid="{00000000-0005-0000-0000-0000DB9B0000}"/>
    <cellStyle name="Comma 9 5 3 2 2 2 3" xfId="46005" xr:uid="{00000000-0005-0000-0000-0000DC9B0000}"/>
    <cellStyle name="Comma 9 5 3 2 2 3" xfId="22782" xr:uid="{00000000-0005-0000-0000-0000DD9B0000}"/>
    <cellStyle name="Comma 9 5 3 2 2 3 2" xfId="53606" xr:uid="{00000000-0005-0000-0000-0000DE9B0000}"/>
    <cellStyle name="Comma 9 5 3 2 2 4" xfId="38196" xr:uid="{00000000-0005-0000-0000-0000DF9B0000}"/>
    <cellStyle name="Comma 9 5 3 2 3" xfId="11377" xr:uid="{00000000-0005-0000-0000-0000E09B0000}"/>
    <cellStyle name="Comma 9 5 3 2 3 2" xfId="26788" xr:uid="{00000000-0005-0000-0000-0000E19B0000}"/>
    <cellStyle name="Comma 9 5 3 2 3 2 2" xfId="57612" xr:uid="{00000000-0005-0000-0000-0000E29B0000}"/>
    <cellStyle name="Comma 9 5 3 2 3 3" xfId="42202" xr:uid="{00000000-0005-0000-0000-0000E39B0000}"/>
    <cellStyle name="Comma 9 5 3 2 4" xfId="18979" xr:uid="{00000000-0005-0000-0000-0000E49B0000}"/>
    <cellStyle name="Comma 9 5 3 2 4 2" xfId="49803" xr:uid="{00000000-0005-0000-0000-0000E59B0000}"/>
    <cellStyle name="Comma 9 5 3 2 5" xfId="34393" xr:uid="{00000000-0005-0000-0000-0000E69B0000}"/>
    <cellStyle name="Comma 9 5 3 3" xfId="5471" xr:uid="{00000000-0005-0000-0000-0000E79B0000}"/>
    <cellStyle name="Comma 9 5 3 3 2" xfId="13281" xr:uid="{00000000-0005-0000-0000-0000E89B0000}"/>
    <cellStyle name="Comma 9 5 3 3 2 2" xfId="28692" xr:uid="{00000000-0005-0000-0000-0000E99B0000}"/>
    <cellStyle name="Comma 9 5 3 3 2 2 2" xfId="59516" xr:uid="{00000000-0005-0000-0000-0000EA9B0000}"/>
    <cellStyle name="Comma 9 5 3 3 2 3" xfId="44106" xr:uid="{00000000-0005-0000-0000-0000EB9B0000}"/>
    <cellStyle name="Comma 9 5 3 3 3" xfId="20883" xr:uid="{00000000-0005-0000-0000-0000EC9B0000}"/>
    <cellStyle name="Comma 9 5 3 3 3 2" xfId="51707" xr:uid="{00000000-0005-0000-0000-0000ED9B0000}"/>
    <cellStyle name="Comma 9 5 3 3 4" xfId="36297" xr:uid="{00000000-0005-0000-0000-0000EE9B0000}"/>
    <cellStyle name="Comma 9 5 3 4" xfId="9478" xr:uid="{00000000-0005-0000-0000-0000EF9B0000}"/>
    <cellStyle name="Comma 9 5 3 4 2" xfId="24889" xr:uid="{00000000-0005-0000-0000-0000F09B0000}"/>
    <cellStyle name="Comma 9 5 3 4 2 2" xfId="55713" xr:uid="{00000000-0005-0000-0000-0000F19B0000}"/>
    <cellStyle name="Comma 9 5 3 4 3" xfId="40303" xr:uid="{00000000-0005-0000-0000-0000F29B0000}"/>
    <cellStyle name="Comma 9 5 3 5" xfId="17080" xr:uid="{00000000-0005-0000-0000-0000F39B0000}"/>
    <cellStyle name="Comma 9 5 3 5 2" xfId="47904" xr:uid="{00000000-0005-0000-0000-0000F49B0000}"/>
    <cellStyle name="Comma 9 5 3 6" xfId="32494" xr:uid="{00000000-0005-0000-0000-0000F59B0000}"/>
    <cellStyle name="Comma 9 5 4" xfId="2301" xr:uid="{00000000-0005-0000-0000-0000F69B0000}"/>
    <cellStyle name="Comma 9 5 4 2" xfId="6104" xr:uid="{00000000-0005-0000-0000-0000F79B0000}"/>
    <cellStyle name="Comma 9 5 4 2 2" xfId="13914" xr:uid="{00000000-0005-0000-0000-0000F89B0000}"/>
    <cellStyle name="Comma 9 5 4 2 2 2" xfId="29325" xr:uid="{00000000-0005-0000-0000-0000F99B0000}"/>
    <cellStyle name="Comma 9 5 4 2 2 2 2" xfId="60149" xr:uid="{00000000-0005-0000-0000-0000FA9B0000}"/>
    <cellStyle name="Comma 9 5 4 2 2 3" xfId="44739" xr:uid="{00000000-0005-0000-0000-0000FB9B0000}"/>
    <cellStyle name="Comma 9 5 4 2 3" xfId="21516" xr:uid="{00000000-0005-0000-0000-0000FC9B0000}"/>
    <cellStyle name="Comma 9 5 4 2 3 2" xfId="52340" xr:uid="{00000000-0005-0000-0000-0000FD9B0000}"/>
    <cellStyle name="Comma 9 5 4 2 4" xfId="36930" xr:uid="{00000000-0005-0000-0000-0000FE9B0000}"/>
    <cellStyle name="Comma 9 5 4 3" xfId="10111" xr:uid="{00000000-0005-0000-0000-0000FF9B0000}"/>
    <cellStyle name="Comma 9 5 4 3 2" xfId="25522" xr:uid="{00000000-0005-0000-0000-0000009C0000}"/>
    <cellStyle name="Comma 9 5 4 3 2 2" xfId="56346" xr:uid="{00000000-0005-0000-0000-0000019C0000}"/>
    <cellStyle name="Comma 9 5 4 3 3" xfId="40936" xr:uid="{00000000-0005-0000-0000-0000029C0000}"/>
    <cellStyle name="Comma 9 5 4 4" xfId="17713" xr:uid="{00000000-0005-0000-0000-0000039C0000}"/>
    <cellStyle name="Comma 9 5 4 4 2" xfId="48537" xr:uid="{00000000-0005-0000-0000-0000049C0000}"/>
    <cellStyle name="Comma 9 5 4 5" xfId="33127" xr:uid="{00000000-0005-0000-0000-0000059C0000}"/>
    <cellStyle name="Comma 9 5 5" xfId="4205" xr:uid="{00000000-0005-0000-0000-0000069C0000}"/>
    <cellStyle name="Comma 9 5 5 2" xfId="12015" xr:uid="{00000000-0005-0000-0000-0000079C0000}"/>
    <cellStyle name="Comma 9 5 5 2 2" xfId="27426" xr:uid="{00000000-0005-0000-0000-0000089C0000}"/>
    <cellStyle name="Comma 9 5 5 2 2 2" xfId="58250" xr:uid="{00000000-0005-0000-0000-0000099C0000}"/>
    <cellStyle name="Comma 9 5 5 2 3" xfId="42840" xr:uid="{00000000-0005-0000-0000-00000A9C0000}"/>
    <cellStyle name="Comma 9 5 5 3" xfId="19617" xr:uid="{00000000-0005-0000-0000-00000B9C0000}"/>
    <cellStyle name="Comma 9 5 5 3 2" xfId="50441" xr:uid="{00000000-0005-0000-0000-00000C9C0000}"/>
    <cellStyle name="Comma 9 5 5 4" xfId="35031" xr:uid="{00000000-0005-0000-0000-00000D9C0000}"/>
    <cellStyle name="Comma 9 5 6" xfId="8212" xr:uid="{00000000-0005-0000-0000-00000E9C0000}"/>
    <cellStyle name="Comma 9 5 6 2" xfId="23623" xr:uid="{00000000-0005-0000-0000-00000F9C0000}"/>
    <cellStyle name="Comma 9 5 6 2 2" xfId="54447" xr:uid="{00000000-0005-0000-0000-0000109C0000}"/>
    <cellStyle name="Comma 9 5 6 3" xfId="39037" xr:uid="{00000000-0005-0000-0000-0000119C0000}"/>
    <cellStyle name="Comma 9 5 7" xfId="15814" xr:uid="{00000000-0005-0000-0000-0000129C0000}"/>
    <cellStyle name="Comma 9 5 7 2" xfId="46638" xr:uid="{00000000-0005-0000-0000-0000139C0000}"/>
    <cellStyle name="Comma 9 5 8" xfId="31228" xr:uid="{00000000-0005-0000-0000-0000149C0000}"/>
    <cellStyle name="Comma 9 6" xfId="822" xr:uid="{00000000-0005-0000-0000-0000159C0000}"/>
    <cellStyle name="Comma 9 6 2" xfId="2721" xr:uid="{00000000-0005-0000-0000-0000169C0000}"/>
    <cellStyle name="Comma 9 6 2 2" xfId="6524" xr:uid="{00000000-0005-0000-0000-0000179C0000}"/>
    <cellStyle name="Comma 9 6 2 2 2" xfId="14334" xr:uid="{00000000-0005-0000-0000-0000189C0000}"/>
    <cellStyle name="Comma 9 6 2 2 2 2" xfId="29745" xr:uid="{00000000-0005-0000-0000-0000199C0000}"/>
    <cellStyle name="Comma 9 6 2 2 2 2 2" xfId="60569" xr:uid="{00000000-0005-0000-0000-00001A9C0000}"/>
    <cellStyle name="Comma 9 6 2 2 2 3" xfId="45159" xr:uid="{00000000-0005-0000-0000-00001B9C0000}"/>
    <cellStyle name="Comma 9 6 2 2 3" xfId="21936" xr:uid="{00000000-0005-0000-0000-00001C9C0000}"/>
    <cellStyle name="Comma 9 6 2 2 3 2" xfId="52760" xr:uid="{00000000-0005-0000-0000-00001D9C0000}"/>
    <cellStyle name="Comma 9 6 2 2 4" xfId="37350" xr:uid="{00000000-0005-0000-0000-00001E9C0000}"/>
    <cellStyle name="Comma 9 6 2 3" xfId="10531" xr:uid="{00000000-0005-0000-0000-00001F9C0000}"/>
    <cellStyle name="Comma 9 6 2 3 2" xfId="25942" xr:uid="{00000000-0005-0000-0000-0000209C0000}"/>
    <cellStyle name="Comma 9 6 2 3 2 2" xfId="56766" xr:uid="{00000000-0005-0000-0000-0000219C0000}"/>
    <cellStyle name="Comma 9 6 2 3 3" xfId="41356" xr:uid="{00000000-0005-0000-0000-0000229C0000}"/>
    <cellStyle name="Comma 9 6 2 4" xfId="18133" xr:uid="{00000000-0005-0000-0000-0000239C0000}"/>
    <cellStyle name="Comma 9 6 2 4 2" xfId="48957" xr:uid="{00000000-0005-0000-0000-0000249C0000}"/>
    <cellStyle name="Comma 9 6 2 5" xfId="33547" xr:uid="{00000000-0005-0000-0000-0000259C0000}"/>
    <cellStyle name="Comma 9 6 3" xfId="4625" xr:uid="{00000000-0005-0000-0000-0000269C0000}"/>
    <cellStyle name="Comma 9 6 3 2" xfId="12435" xr:uid="{00000000-0005-0000-0000-0000279C0000}"/>
    <cellStyle name="Comma 9 6 3 2 2" xfId="27846" xr:uid="{00000000-0005-0000-0000-0000289C0000}"/>
    <cellStyle name="Comma 9 6 3 2 2 2" xfId="58670" xr:uid="{00000000-0005-0000-0000-0000299C0000}"/>
    <cellStyle name="Comma 9 6 3 2 3" xfId="43260" xr:uid="{00000000-0005-0000-0000-00002A9C0000}"/>
    <cellStyle name="Comma 9 6 3 3" xfId="20037" xr:uid="{00000000-0005-0000-0000-00002B9C0000}"/>
    <cellStyle name="Comma 9 6 3 3 2" xfId="50861" xr:uid="{00000000-0005-0000-0000-00002C9C0000}"/>
    <cellStyle name="Comma 9 6 3 4" xfId="35451" xr:uid="{00000000-0005-0000-0000-00002D9C0000}"/>
    <cellStyle name="Comma 9 6 4" xfId="8632" xr:uid="{00000000-0005-0000-0000-00002E9C0000}"/>
    <cellStyle name="Comma 9 6 4 2" xfId="24043" xr:uid="{00000000-0005-0000-0000-00002F9C0000}"/>
    <cellStyle name="Comma 9 6 4 2 2" xfId="54867" xr:uid="{00000000-0005-0000-0000-0000309C0000}"/>
    <cellStyle name="Comma 9 6 4 3" xfId="39457" xr:uid="{00000000-0005-0000-0000-0000319C0000}"/>
    <cellStyle name="Comma 9 6 5" xfId="16234" xr:uid="{00000000-0005-0000-0000-0000329C0000}"/>
    <cellStyle name="Comma 9 6 5 2" xfId="47058" xr:uid="{00000000-0005-0000-0000-0000339C0000}"/>
    <cellStyle name="Comma 9 6 6" xfId="31648" xr:uid="{00000000-0005-0000-0000-0000349C0000}"/>
    <cellStyle name="Comma 9 7" xfId="1455" xr:uid="{00000000-0005-0000-0000-0000359C0000}"/>
    <cellStyle name="Comma 9 7 2" xfId="3354" xr:uid="{00000000-0005-0000-0000-0000369C0000}"/>
    <cellStyle name="Comma 9 7 2 2" xfId="7157" xr:uid="{00000000-0005-0000-0000-0000379C0000}"/>
    <cellStyle name="Comma 9 7 2 2 2" xfId="14967" xr:uid="{00000000-0005-0000-0000-0000389C0000}"/>
    <cellStyle name="Comma 9 7 2 2 2 2" xfId="30378" xr:uid="{00000000-0005-0000-0000-0000399C0000}"/>
    <cellStyle name="Comma 9 7 2 2 2 2 2" xfId="61202" xr:uid="{00000000-0005-0000-0000-00003A9C0000}"/>
    <cellStyle name="Comma 9 7 2 2 2 3" xfId="45792" xr:uid="{00000000-0005-0000-0000-00003B9C0000}"/>
    <cellStyle name="Comma 9 7 2 2 3" xfId="22569" xr:uid="{00000000-0005-0000-0000-00003C9C0000}"/>
    <cellStyle name="Comma 9 7 2 2 3 2" xfId="53393" xr:uid="{00000000-0005-0000-0000-00003D9C0000}"/>
    <cellStyle name="Comma 9 7 2 2 4" xfId="37983" xr:uid="{00000000-0005-0000-0000-00003E9C0000}"/>
    <cellStyle name="Comma 9 7 2 3" xfId="11164" xr:uid="{00000000-0005-0000-0000-00003F9C0000}"/>
    <cellStyle name="Comma 9 7 2 3 2" xfId="26575" xr:uid="{00000000-0005-0000-0000-0000409C0000}"/>
    <cellStyle name="Comma 9 7 2 3 2 2" xfId="57399" xr:uid="{00000000-0005-0000-0000-0000419C0000}"/>
    <cellStyle name="Comma 9 7 2 3 3" xfId="41989" xr:uid="{00000000-0005-0000-0000-0000429C0000}"/>
    <cellStyle name="Comma 9 7 2 4" xfId="18766" xr:uid="{00000000-0005-0000-0000-0000439C0000}"/>
    <cellStyle name="Comma 9 7 2 4 2" xfId="49590" xr:uid="{00000000-0005-0000-0000-0000449C0000}"/>
    <cellStyle name="Comma 9 7 2 5" xfId="34180" xr:uid="{00000000-0005-0000-0000-0000459C0000}"/>
    <cellStyle name="Comma 9 7 3" xfId="5258" xr:uid="{00000000-0005-0000-0000-0000469C0000}"/>
    <cellStyle name="Comma 9 7 3 2" xfId="13068" xr:uid="{00000000-0005-0000-0000-0000479C0000}"/>
    <cellStyle name="Comma 9 7 3 2 2" xfId="28479" xr:uid="{00000000-0005-0000-0000-0000489C0000}"/>
    <cellStyle name="Comma 9 7 3 2 2 2" xfId="59303" xr:uid="{00000000-0005-0000-0000-0000499C0000}"/>
    <cellStyle name="Comma 9 7 3 2 3" xfId="43893" xr:uid="{00000000-0005-0000-0000-00004A9C0000}"/>
    <cellStyle name="Comma 9 7 3 3" xfId="20670" xr:uid="{00000000-0005-0000-0000-00004B9C0000}"/>
    <cellStyle name="Comma 9 7 3 3 2" xfId="51494" xr:uid="{00000000-0005-0000-0000-00004C9C0000}"/>
    <cellStyle name="Comma 9 7 3 4" xfId="36084" xr:uid="{00000000-0005-0000-0000-00004D9C0000}"/>
    <cellStyle name="Comma 9 7 4" xfId="9265" xr:uid="{00000000-0005-0000-0000-00004E9C0000}"/>
    <cellStyle name="Comma 9 7 4 2" xfId="24676" xr:uid="{00000000-0005-0000-0000-00004F9C0000}"/>
    <cellStyle name="Comma 9 7 4 2 2" xfId="55500" xr:uid="{00000000-0005-0000-0000-0000509C0000}"/>
    <cellStyle name="Comma 9 7 4 3" xfId="40090" xr:uid="{00000000-0005-0000-0000-0000519C0000}"/>
    <cellStyle name="Comma 9 7 5" xfId="16867" xr:uid="{00000000-0005-0000-0000-0000529C0000}"/>
    <cellStyle name="Comma 9 7 5 2" xfId="47691" xr:uid="{00000000-0005-0000-0000-0000539C0000}"/>
    <cellStyle name="Comma 9 7 6" xfId="32281" xr:uid="{00000000-0005-0000-0000-0000549C0000}"/>
    <cellStyle name="Comma 9 8" xfId="2088" xr:uid="{00000000-0005-0000-0000-0000559C0000}"/>
    <cellStyle name="Comma 9 8 2" xfId="5891" xr:uid="{00000000-0005-0000-0000-0000569C0000}"/>
    <cellStyle name="Comma 9 8 2 2" xfId="13701" xr:uid="{00000000-0005-0000-0000-0000579C0000}"/>
    <cellStyle name="Comma 9 8 2 2 2" xfId="29112" xr:uid="{00000000-0005-0000-0000-0000589C0000}"/>
    <cellStyle name="Comma 9 8 2 2 2 2" xfId="59936" xr:uid="{00000000-0005-0000-0000-0000599C0000}"/>
    <cellStyle name="Comma 9 8 2 2 3" xfId="44526" xr:uid="{00000000-0005-0000-0000-00005A9C0000}"/>
    <cellStyle name="Comma 9 8 2 3" xfId="21303" xr:uid="{00000000-0005-0000-0000-00005B9C0000}"/>
    <cellStyle name="Comma 9 8 2 3 2" xfId="52127" xr:uid="{00000000-0005-0000-0000-00005C9C0000}"/>
    <cellStyle name="Comma 9 8 2 4" xfId="36717" xr:uid="{00000000-0005-0000-0000-00005D9C0000}"/>
    <cellStyle name="Comma 9 8 3" xfId="9898" xr:uid="{00000000-0005-0000-0000-00005E9C0000}"/>
    <cellStyle name="Comma 9 8 3 2" xfId="25309" xr:uid="{00000000-0005-0000-0000-00005F9C0000}"/>
    <cellStyle name="Comma 9 8 3 2 2" xfId="56133" xr:uid="{00000000-0005-0000-0000-0000609C0000}"/>
    <cellStyle name="Comma 9 8 3 3" xfId="40723" xr:uid="{00000000-0005-0000-0000-0000619C0000}"/>
    <cellStyle name="Comma 9 8 4" xfId="17500" xr:uid="{00000000-0005-0000-0000-0000629C0000}"/>
    <cellStyle name="Comma 9 8 4 2" xfId="48324" xr:uid="{00000000-0005-0000-0000-0000639C0000}"/>
    <cellStyle name="Comma 9 8 5" xfId="32914" xr:uid="{00000000-0005-0000-0000-0000649C0000}"/>
    <cellStyle name="Comma 9 9" xfId="3992" xr:uid="{00000000-0005-0000-0000-0000659C0000}"/>
    <cellStyle name="Comma 9 9 2" xfId="11802" xr:uid="{00000000-0005-0000-0000-0000669C0000}"/>
    <cellStyle name="Comma 9 9 2 2" xfId="27213" xr:uid="{00000000-0005-0000-0000-0000679C0000}"/>
    <cellStyle name="Comma 9 9 2 2 2" xfId="58037" xr:uid="{00000000-0005-0000-0000-0000689C0000}"/>
    <cellStyle name="Comma 9 9 2 3" xfId="42627" xr:uid="{00000000-0005-0000-0000-0000699C0000}"/>
    <cellStyle name="Comma 9 9 3" xfId="19404" xr:uid="{00000000-0005-0000-0000-00006A9C0000}"/>
    <cellStyle name="Comma 9 9 3 2" xfId="50228" xr:uid="{00000000-0005-0000-0000-00006B9C0000}"/>
    <cellStyle name="Comma 9 9 4" xfId="34818" xr:uid="{00000000-0005-0000-0000-00006C9C0000}"/>
    <cellStyle name="Currency 10" xfId="364" xr:uid="{00000000-0005-0000-0000-00006D9C0000}"/>
    <cellStyle name="Currency 10 2" xfId="997" xr:uid="{00000000-0005-0000-0000-00006E9C0000}"/>
    <cellStyle name="Currency 10 2 2" xfId="2896" xr:uid="{00000000-0005-0000-0000-00006F9C0000}"/>
    <cellStyle name="Currency 10 2 2 2" xfId="6699" xr:uid="{00000000-0005-0000-0000-0000709C0000}"/>
    <cellStyle name="Currency 10 2 2 2 2" xfId="14509" xr:uid="{00000000-0005-0000-0000-0000719C0000}"/>
    <cellStyle name="Currency 10 2 2 2 2 2" xfId="29920" xr:uid="{00000000-0005-0000-0000-0000729C0000}"/>
    <cellStyle name="Currency 10 2 2 2 2 2 2" xfId="60744" xr:uid="{00000000-0005-0000-0000-0000739C0000}"/>
    <cellStyle name="Currency 10 2 2 2 2 3" xfId="45334" xr:uid="{00000000-0005-0000-0000-0000749C0000}"/>
    <cellStyle name="Currency 10 2 2 2 3" xfId="22111" xr:uid="{00000000-0005-0000-0000-0000759C0000}"/>
    <cellStyle name="Currency 10 2 2 2 3 2" xfId="52935" xr:uid="{00000000-0005-0000-0000-0000769C0000}"/>
    <cellStyle name="Currency 10 2 2 2 4" xfId="37525" xr:uid="{00000000-0005-0000-0000-0000779C0000}"/>
    <cellStyle name="Currency 10 2 2 3" xfId="10706" xr:uid="{00000000-0005-0000-0000-0000789C0000}"/>
    <cellStyle name="Currency 10 2 2 3 2" xfId="26117" xr:uid="{00000000-0005-0000-0000-0000799C0000}"/>
    <cellStyle name="Currency 10 2 2 3 2 2" xfId="56941" xr:uid="{00000000-0005-0000-0000-00007A9C0000}"/>
    <cellStyle name="Currency 10 2 2 3 3" xfId="41531" xr:uid="{00000000-0005-0000-0000-00007B9C0000}"/>
    <cellStyle name="Currency 10 2 2 4" xfId="18308" xr:uid="{00000000-0005-0000-0000-00007C9C0000}"/>
    <cellStyle name="Currency 10 2 2 4 2" xfId="49132" xr:uid="{00000000-0005-0000-0000-00007D9C0000}"/>
    <cellStyle name="Currency 10 2 2 5" xfId="33722" xr:uid="{00000000-0005-0000-0000-00007E9C0000}"/>
    <cellStyle name="Currency 10 2 3" xfId="4800" xr:uid="{00000000-0005-0000-0000-00007F9C0000}"/>
    <cellStyle name="Currency 10 2 3 2" xfId="12610" xr:uid="{00000000-0005-0000-0000-0000809C0000}"/>
    <cellStyle name="Currency 10 2 3 2 2" xfId="28021" xr:uid="{00000000-0005-0000-0000-0000819C0000}"/>
    <cellStyle name="Currency 10 2 3 2 2 2" xfId="58845" xr:uid="{00000000-0005-0000-0000-0000829C0000}"/>
    <cellStyle name="Currency 10 2 3 2 3" xfId="43435" xr:uid="{00000000-0005-0000-0000-0000839C0000}"/>
    <cellStyle name="Currency 10 2 3 3" xfId="20212" xr:uid="{00000000-0005-0000-0000-0000849C0000}"/>
    <cellStyle name="Currency 10 2 3 3 2" xfId="51036" xr:uid="{00000000-0005-0000-0000-0000859C0000}"/>
    <cellStyle name="Currency 10 2 3 4" xfId="35626" xr:uid="{00000000-0005-0000-0000-0000869C0000}"/>
    <cellStyle name="Currency 10 2 4" xfId="8807" xr:uid="{00000000-0005-0000-0000-0000879C0000}"/>
    <cellStyle name="Currency 10 2 4 2" xfId="24218" xr:uid="{00000000-0005-0000-0000-0000889C0000}"/>
    <cellStyle name="Currency 10 2 4 2 2" xfId="55042" xr:uid="{00000000-0005-0000-0000-0000899C0000}"/>
    <cellStyle name="Currency 10 2 4 3" xfId="39632" xr:uid="{00000000-0005-0000-0000-00008A9C0000}"/>
    <cellStyle name="Currency 10 2 5" xfId="16409" xr:uid="{00000000-0005-0000-0000-00008B9C0000}"/>
    <cellStyle name="Currency 10 2 5 2" xfId="47233" xr:uid="{00000000-0005-0000-0000-00008C9C0000}"/>
    <cellStyle name="Currency 10 2 6" xfId="31823" xr:uid="{00000000-0005-0000-0000-00008D9C0000}"/>
    <cellStyle name="Currency 10 3" xfId="1630" xr:uid="{00000000-0005-0000-0000-00008E9C0000}"/>
    <cellStyle name="Currency 10 3 2" xfId="3529" xr:uid="{00000000-0005-0000-0000-00008F9C0000}"/>
    <cellStyle name="Currency 10 3 2 2" xfId="7332" xr:uid="{00000000-0005-0000-0000-0000909C0000}"/>
    <cellStyle name="Currency 10 3 2 2 2" xfId="15142" xr:uid="{00000000-0005-0000-0000-0000919C0000}"/>
    <cellStyle name="Currency 10 3 2 2 2 2" xfId="30553" xr:uid="{00000000-0005-0000-0000-0000929C0000}"/>
    <cellStyle name="Currency 10 3 2 2 2 2 2" xfId="61377" xr:uid="{00000000-0005-0000-0000-0000939C0000}"/>
    <cellStyle name="Currency 10 3 2 2 2 3" xfId="45967" xr:uid="{00000000-0005-0000-0000-0000949C0000}"/>
    <cellStyle name="Currency 10 3 2 2 3" xfId="22744" xr:uid="{00000000-0005-0000-0000-0000959C0000}"/>
    <cellStyle name="Currency 10 3 2 2 3 2" xfId="53568" xr:uid="{00000000-0005-0000-0000-0000969C0000}"/>
    <cellStyle name="Currency 10 3 2 2 4" xfId="38158" xr:uid="{00000000-0005-0000-0000-0000979C0000}"/>
    <cellStyle name="Currency 10 3 2 3" xfId="11339" xr:uid="{00000000-0005-0000-0000-0000989C0000}"/>
    <cellStyle name="Currency 10 3 2 3 2" xfId="26750" xr:uid="{00000000-0005-0000-0000-0000999C0000}"/>
    <cellStyle name="Currency 10 3 2 3 2 2" xfId="57574" xr:uid="{00000000-0005-0000-0000-00009A9C0000}"/>
    <cellStyle name="Currency 10 3 2 3 3" xfId="42164" xr:uid="{00000000-0005-0000-0000-00009B9C0000}"/>
    <cellStyle name="Currency 10 3 2 4" xfId="18941" xr:uid="{00000000-0005-0000-0000-00009C9C0000}"/>
    <cellStyle name="Currency 10 3 2 4 2" xfId="49765" xr:uid="{00000000-0005-0000-0000-00009D9C0000}"/>
    <cellStyle name="Currency 10 3 2 5" xfId="34355" xr:uid="{00000000-0005-0000-0000-00009E9C0000}"/>
    <cellStyle name="Currency 10 3 3" xfId="5433" xr:uid="{00000000-0005-0000-0000-00009F9C0000}"/>
    <cellStyle name="Currency 10 3 3 2" xfId="13243" xr:uid="{00000000-0005-0000-0000-0000A09C0000}"/>
    <cellStyle name="Currency 10 3 3 2 2" xfId="28654" xr:uid="{00000000-0005-0000-0000-0000A19C0000}"/>
    <cellStyle name="Currency 10 3 3 2 2 2" xfId="59478" xr:uid="{00000000-0005-0000-0000-0000A29C0000}"/>
    <cellStyle name="Currency 10 3 3 2 3" xfId="44068" xr:uid="{00000000-0005-0000-0000-0000A39C0000}"/>
    <cellStyle name="Currency 10 3 3 3" xfId="20845" xr:uid="{00000000-0005-0000-0000-0000A49C0000}"/>
    <cellStyle name="Currency 10 3 3 3 2" xfId="51669" xr:uid="{00000000-0005-0000-0000-0000A59C0000}"/>
    <cellStyle name="Currency 10 3 3 4" xfId="36259" xr:uid="{00000000-0005-0000-0000-0000A69C0000}"/>
    <cellStyle name="Currency 10 3 4" xfId="9440" xr:uid="{00000000-0005-0000-0000-0000A79C0000}"/>
    <cellStyle name="Currency 10 3 4 2" xfId="24851" xr:uid="{00000000-0005-0000-0000-0000A89C0000}"/>
    <cellStyle name="Currency 10 3 4 2 2" xfId="55675" xr:uid="{00000000-0005-0000-0000-0000A99C0000}"/>
    <cellStyle name="Currency 10 3 4 3" xfId="40265" xr:uid="{00000000-0005-0000-0000-0000AA9C0000}"/>
    <cellStyle name="Currency 10 3 5" xfId="17042" xr:uid="{00000000-0005-0000-0000-0000AB9C0000}"/>
    <cellStyle name="Currency 10 3 5 2" xfId="47866" xr:uid="{00000000-0005-0000-0000-0000AC9C0000}"/>
    <cellStyle name="Currency 10 3 6" xfId="32456" xr:uid="{00000000-0005-0000-0000-0000AD9C0000}"/>
    <cellStyle name="Currency 10 4" xfId="2263" xr:uid="{00000000-0005-0000-0000-0000AE9C0000}"/>
    <cellStyle name="Currency 10 4 2" xfId="6066" xr:uid="{00000000-0005-0000-0000-0000AF9C0000}"/>
    <cellStyle name="Currency 10 4 2 2" xfId="13876" xr:uid="{00000000-0005-0000-0000-0000B09C0000}"/>
    <cellStyle name="Currency 10 4 2 2 2" xfId="29287" xr:uid="{00000000-0005-0000-0000-0000B19C0000}"/>
    <cellStyle name="Currency 10 4 2 2 2 2" xfId="60111" xr:uid="{00000000-0005-0000-0000-0000B29C0000}"/>
    <cellStyle name="Currency 10 4 2 2 3" xfId="44701" xr:uid="{00000000-0005-0000-0000-0000B39C0000}"/>
    <cellStyle name="Currency 10 4 2 3" xfId="21478" xr:uid="{00000000-0005-0000-0000-0000B49C0000}"/>
    <cellStyle name="Currency 10 4 2 3 2" xfId="52302" xr:uid="{00000000-0005-0000-0000-0000B59C0000}"/>
    <cellStyle name="Currency 10 4 2 4" xfId="36892" xr:uid="{00000000-0005-0000-0000-0000B69C0000}"/>
    <cellStyle name="Currency 10 4 3" xfId="10073" xr:uid="{00000000-0005-0000-0000-0000B79C0000}"/>
    <cellStyle name="Currency 10 4 3 2" xfId="25484" xr:uid="{00000000-0005-0000-0000-0000B89C0000}"/>
    <cellStyle name="Currency 10 4 3 2 2" xfId="56308" xr:uid="{00000000-0005-0000-0000-0000B99C0000}"/>
    <cellStyle name="Currency 10 4 3 3" xfId="40898" xr:uid="{00000000-0005-0000-0000-0000BA9C0000}"/>
    <cellStyle name="Currency 10 4 4" xfId="17675" xr:uid="{00000000-0005-0000-0000-0000BB9C0000}"/>
    <cellStyle name="Currency 10 4 4 2" xfId="48499" xr:uid="{00000000-0005-0000-0000-0000BC9C0000}"/>
    <cellStyle name="Currency 10 4 5" xfId="33089" xr:uid="{00000000-0005-0000-0000-0000BD9C0000}"/>
    <cellStyle name="Currency 10 5" xfId="4167" xr:uid="{00000000-0005-0000-0000-0000BE9C0000}"/>
    <cellStyle name="Currency 10 5 2" xfId="11977" xr:uid="{00000000-0005-0000-0000-0000BF9C0000}"/>
    <cellStyle name="Currency 10 5 2 2" xfId="27388" xr:uid="{00000000-0005-0000-0000-0000C09C0000}"/>
    <cellStyle name="Currency 10 5 2 2 2" xfId="58212" xr:uid="{00000000-0005-0000-0000-0000C19C0000}"/>
    <cellStyle name="Currency 10 5 2 3" xfId="42802" xr:uid="{00000000-0005-0000-0000-0000C29C0000}"/>
    <cellStyle name="Currency 10 5 3" xfId="19579" xr:uid="{00000000-0005-0000-0000-0000C39C0000}"/>
    <cellStyle name="Currency 10 5 3 2" xfId="50403" xr:uid="{00000000-0005-0000-0000-0000C49C0000}"/>
    <cellStyle name="Currency 10 5 4" xfId="34993" xr:uid="{00000000-0005-0000-0000-0000C59C0000}"/>
    <cellStyle name="Currency 10 6" xfId="8174" xr:uid="{00000000-0005-0000-0000-0000C69C0000}"/>
    <cellStyle name="Currency 10 6 2" xfId="23585" xr:uid="{00000000-0005-0000-0000-0000C79C0000}"/>
    <cellStyle name="Currency 10 6 2 2" xfId="54409" xr:uid="{00000000-0005-0000-0000-0000C89C0000}"/>
    <cellStyle name="Currency 10 6 3" xfId="38999" xr:uid="{00000000-0005-0000-0000-0000C99C0000}"/>
    <cellStyle name="Currency 10 7" xfId="7750" xr:uid="{00000000-0005-0000-0000-0000CA9C0000}"/>
    <cellStyle name="Currency 10 7 2" xfId="23162" xr:uid="{00000000-0005-0000-0000-0000CB9C0000}"/>
    <cellStyle name="Currency 10 7 2 2" xfId="53986" xr:uid="{00000000-0005-0000-0000-0000CC9C0000}"/>
    <cellStyle name="Currency 10 7 3" xfId="38576" xr:uid="{00000000-0005-0000-0000-0000CD9C0000}"/>
    <cellStyle name="Currency 10 8" xfId="15776" xr:uid="{00000000-0005-0000-0000-0000CE9C0000}"/>
    <cellStyle name="Currency 10 8 2" xfId="46600" xr:uid="{00000000-0005-0000-0000-0000CF9C0000}"/>
    <cellStyle name="Currency 10 9" xfId="31190" xr:uid="{00000000-0005-0000-0000-0000D09C0000}"/>
    <cellStyle name="Currency 11" xfId="573" xr:uid="{00000000-0005-0000-0000-0000D19C0000}"/>
    <cellStyle name="Currency 11 2" xfId="1206" xr:uid="{00000000-0005-0000-0000-0000D29C0000}"/>
    <cellStyle name="Currency 11 2 2" xfId="3105" xr:uid="{00000000-0005-0000-0000-0000D39C0000}"/>
    <cellStyle name="Currency 11 2 2 2" xfId="6908" xr:uid="{00000000-0005-0000-0000-0000D49C0000}"/>
    <cellStyle name="Currency 11 2 2 2 2" xfId="14718" xr:uid="{00000000-0005-0000-0000-0000D59C0000}"/>
    <cellStyle name="Currency 11 2 2 2 2 2" xfId="30129" xr:uid="{00000000-0005-0000-0000-0000D69C0000}"/>
    <cellStyle name="Currency 11 2 2 2 2 2 2" xfId="60953" xr:uid="{00000000-0005-0000-0000-0000D79C0000}"/>
    <cellStyle name="Currency 11 2 2 2 2 3" xfId="45543" xr:uid="{00000000-0005-0000-0000-0000D89C0000}"/>
    <cellStyle name="Currency 11 2 2 2 3" xfId="22320" xr:uid="{00000000-0005-0000-0000-0000D99C0000}"/>
    <cellStyle name="Currency 11 2 2 2 3 2" xfId="53144" xr:uid="{00000000-0005-0000-0000-0000DA9C0000}"/>
    <cellStyle name="Currency 11 2 2 2 4" xfId="37734" xr:uid="{00000000-0005-0000-0000-0000DB9C0000}"/>
    <cellStyle name="Currency 11 2 2 3" xfId="10915" xr:uid="{00000000-0005-0000-0000-0000DC9C0000}"/>
    <cellStyle name="Currency 11 2 2 3 2" xfId="26326" xr:uid="{00000000-0005-0000-0000-0000DD9C0000}"/>
    <cellStyle name="Currency 11 2 2 3 2 2" xfId="57150" xr:uid="{00000000-0005-0000-0000-0000DE9C0000}"/>
    <cellStyle name="Currency 11 2 2 3 3" xfId="41740" xr:uid="{00000000-0005-0000-0000-0000DF9C0000}"/>
    <cellStyle name="Currency 11 2 2 4" xfId="18517" xr:uid="{00000000-0005-0000-0000-0000E09C0000}"/>
    <cellStyle name="Currency 11 2 2 4 2" xfId="49341" xr:uid="{00000000-0005-0000-0000-0000E19C0000}"/>
    <cellStyle name="Currency 11 2 2 5" xfId="33931" xr:uid="{00000000-0005-0000-0000-0000E29C0000}"/>
    <cellStyle name="Currency 11 2 3" xfId="5009" xr:uid="{00000000-0005-0000-0000-0000E39C0000}"/>
    <cellStyle name="Currency 11 2 3 2" xfId="12819" xr:uid="{00000000-0005-0000-0000-0000E49C0000}"/>
    <cellStyle name="Currency 11 2 3 2 2" xfId="28230" xr:uid="{00000000-0005-0000-0000-0000E59C0000}"/>
    <cellStyle name="Currency 11 2 3 2 2 2" xfId="59054" xr:uid="{00000000-0005-0000-0000-0000E69C0000}"/>
    <cellStyle name="Currency 11 2 3 2 3" xfId="43644" xr:uid="{00000000-0005-0000-0000-0000E79C0000}"/>
    <cellStyle name="Currency 11 2 3 3" xfId="20421" xr:uid="{00000000-0005-0000-0000-0000E89C0000}"/>
    <cellStyle name="Currency 11 2 3 3 2" xfId="51245" xr:uid="{00000000-0005-0000-0000-0000E99C0000}"/>
    <cellStyle name="Currency 11 2 3 4" xfId="35835" xr:uid="{00000000-0005-0000-0000-0000EA9C0000}"/>
    <cellStyle name="Currency 11 2 4" xfId="9016" xr:uid="{00000000-0005-0000-0000-0000EB9C0000}"/>
    <cellStyle name="Currency 11 2 4 2" xfId="24427" xr:uid="{00000000-0005-0000-0000-0000EC9C0000}"/>
    <cellStyle name="Currency 11 2 4 2 2" xfId="55251" xr:uid="{00000000-0005-0000-0000-0000ED9C0000}"/>
    <cellStyle name="Currency 11 2 4 3" xfId="39841" xr:uid="{00000000-0005-0000-0000-0000EE9C0000}"/>
    <cellStyle name="Currency 11 2 5" xfId="16618" xr:uid="{00000000-0005-0000-0000-0000EF9C0000}"/>
    <cellStyle name="Currency 11 2 5 2" xfId="47442" xr:uid="{00000000-0005-0000-0000-0000F09C0000}"/>
    <cellStyle name="Currency 11 2 6" xfId="32032" xr:uid="{00000000-0005-0000-0000-0000F19C0000}"/>
    <cellStyle name="Currency 11 3" xfId="1839" xr:uid="{00000000-0005-0000-0000-0000F29C0000}"/>
    <cellStyle name="Currency 11 3 2" xfId="3738" xr:uid="{00000000-0005-0000-0000-0000F39C0000}"/>
    <cellStyle name="Currency 11 3 2 2" xfId="7541" xr:uid="{00000000-0005-0000-0000-0000F49C0000}"/>
    <cellStyle name="Currency 11 3 2 2 2" xfId="15351" xr:uid="{00000000-0005-0000-0000-0000F59C0000}"/>
    <cellStyle name="Currency 11 3 2 2 2 2" xfId="30762" xr:uid="{00000000-0005-0000-0000-0000F69C0000}"/>
    <cellStyle name="Currency 11 3 2 2 2 2 2" xfId="61586" xr:uid="{00000000-0005-0000-0000-0000F79C0000}"/>
    <cellStyle name="Currency 11 3 2 2 2 3" xfId="46176" xr:uid="{00000000-0005-0000-0000-0000F89C0000}"/>
    <cellStyle name="Currency 11 3 2 2 3" xfId="22953" xr:uid="{00000000-0005-0000-0000-0000F99C0000}"/>
    <cellStyle name="Currency 11 3 2 2 3 2" xfId="53777" xr:uid="{00000000-0005-0000-0000-0000FA9C0000}"/>
    <cellStyle name="Currency 11 3 2 2 4" xfId="38367" xr:uid="{00000000-0005-0000-0000-0000FB9C0000}"/>
    <cellStyle name="Currency 11 3 2 3" xfId="11548" xr:uid="{00000000-0005-0000-0000-0000FC9C0000}"/>
    <cellStyle name="Currency 11 3 2 3 2" xfId="26959" xr:uid="{00000000-0005-0000-0000-0000FD9C0000}"/>
    <cellStyle name="Currency 11 3 2 3 2 2" xfId="57783" xr:uid="{00000000-0005-0000-0000-0000FE9C0000}"/>
    <cellStyle name="Currency 11 3 2 3 3" xfId="42373" xr:uid="{00000000-0005-0000-0000-0000FF9C0000}"/>
    <cellStyle name="Currency 11 3 2 4" xfId="19150" xr:uid="{00000000-0005-0000-0000-0000009D0000}"/>
    <cellStyle name="Currency 11 3 2 4 2" xfId="49974" xr:uid="{00000000-0005-0000-0000-0000019D0000}"/>
    <cellStyle name="Currency 11 3 2 5" xfId="34564" xr:uid="{00000000-0005-0000-0000-0000029D0000}"/>
    <cellStyle name="Currency 11 3 3" xfId="5642" xr:uid="{00000000-0005-0000-0000-0000039D0000}"/>
    <cellStyle name="Currency 11 3 3 2" xfId="13452" xr:uid="{00000000-0005-0000-0000-0000049D0000}"/>
    <cellStyle name="Currency 11 3 3 2 2" xfId="28863" xr:uid="{00000000-0005-0000-0000-0000059D0000}"/>
    <cellStyle name="Currency 11 3 3 2 2 2" xfId="59687" xr:uid="{00000000-0005-0000-0000-0000069D0000}"/>
    <cellStyle name="Currency 11 3 3 2 3" xfId="44277" xr:uid="{00000000-0005-0000-0000-0000079D0000}"/>
    <cellStyle name="Currency 11 3 3 3" xfId="21054" xr:uid="{00000000-0005-0000-0000-0000089D0000}"/>
    <cellStyle name="Currency 11 3 3 3 2" xfId="51878" xr:uid="{00000000-0005-0000-0000-0000099D0000}"/>
    <cellStyle name="Currency 11 3 3 4" xfId="36468" xr:uid="{00000000-0005-0000-0000-00000A9D0000}"/>
    <cellStyle name="Currency 11 3 4" xfId="9649" xr:uid="{00000000-0005-0000-0000-00000B9D0000}"/>
    <cellStyle name="Currency 11 3 4 2" xfId="25060" xr:uid="{00000000-0005-0000-0000-00000C9D0000}"/>
    <cellStyle name="Currency 11 3 4 2 2" xfId="55884" xr:uid="{00000000-0005-0000-0000-00000D9D0000}"/>
    <cellStyle name="Currency 11 3 4 3" xfId="40474" xr:uid="{00000000-0005-0000-0000-00000E9D0000}"/>
    <cellStyle name="Currency 11 3 5" xfId="17251" xr:uid="{00000000-0005-0000-0000-00000F9D0000}"/>
    <cellStyle name="Currency 11 3 5 2" xfId="48075" xr:uid="{00000000-0005-0000-0000-0000109D0000}"/>
    <cellStyle name="Currency 11 3 6" xfId="32665" xr:uid="{00000000-0005-0000-0000-0000119D0000}"/>
    <cellStyle name="Currency 11 4" xfId="2472" xr:uid="{00000000-0005-0000-0000-0000129D0000}"/>
    <cellStyle name="Currency 11 4 2" xfId="6275" xr:uid="{00000000-0005-0000-0000-0000139D0000}"/>
    <cellStyle name="Currency 11 4 2 2" xfId="14085" xr:uid="{00000000-0005-0000-0000-0000149D0000}"/>
    <cellStyle name="Currency 11 4 2 2 2" xfId="29496" xr:uid="{00000000-0005-0000-0000-0000159D0000}"/>
    <cellStyle name="Currency 11 4 2 2 2 2" xfId="60320" xr:uid="{00000000-0005-0000-0000-0000169D0000}"/>
    <cellStyle name="Currency 11 4 2 2 3" xfId="44910" xr:uid="{00000000-0005-0000-0000-0000179D0000}"/>
    <cellStyle name="Currency 11 4 2 3" xfId="21687" xr:uid="{00000000-0005-0000-0000-0000189D0000}"/>
    <cellStyle name="Currency 11 4 2 3 2" xfId="52511" xr:uid="{00000000-0005-0000-0000-0000199D0000}"/>
    <cellStyle name="Currency 11 4 2 4" xfId="37101" xr:uid="{00000000-0005-0000-0000-00001A9D0000}"/>
    <cellStyle name="Currency 11 4 3" xfId="10282" xr:uid="{00000000-0005-0000-0000-00001B9D0000}"/>
    <cellStyle name="Currency 11 4 3 2" xfId="25693" xr:uid="{00000000-0005-0000-0000-00001C9D0000}"/>
    <cellStyle name="Currency 11 4 3 2 2" xfId="56517" xr:uid="{00000000-0005-0000-0000-00001D9D0000}"/>
    <cellStyle name="Currency 11 4 3 3" xfId="41107" xr:uid="{00000000-0005-0000-0000-00001E9D0000}"/>
    <cellStyle name="Currency 11 4 4" xfId="17884" xr:uid="{00000000-0005-0000-0000-00001F9D0000}"/>
    <cellStyle name="Currency 11 4 4 2" xfId="48708" xr:uid="{00000000-0005-0000-0000-0000209D0000}"/>
    <cellStyle name="Currency 11 4 5" xfId="33298" xr:uid="{00000000-0005-0000-0000-0000219D0000}"/>
    <cellStyle name="Currency 11 5" xfId="4376" xr:uid="{00000000-0005-0000-0000-0000229D0000}"/>
    <cellStyle name="Currency 11 5 2" xfId="12186" xr:uid="{00000000-0005-0000-0000-0000239D0000}"/>
    <cellStyle name="Currency 11 5 2 2" xfId="27597" xr:uid="{00000000-0005-0000-0000-0000249D0000}"/>
    <cellStyle name="Currency 11 5 2 2 2" xfId="58421" xr:uid="{00000000-0005-0000-0000-0000259D0000}"/>
    <cellStyle name="Currency 11 5 2 3" xfId="43011" xr:uid="{00000000-0005-0000-0000-0000269D0000}"/>
    <cellStyle name="Currency 11 5 3" xfId="19788" xr:uid="{00000000-0005-0000-0000-0000279D0000}"/>
    <cellStyle name="Currency 11 5 3 2" xfId="50612" xr:uid="{00000000-0005-0000-0000-0000289D0000}"/>
    <cellStyle name="Currency 11 5 4" xfId="35202" xr:uid="{00000000-0005-0000-0000-0000299D0000}"/>
    <cellStyle name="Currency 11 6" xfId="8383" xr:uid="{00000000-0005-0000-0000-00002A9D0000}"/>
    <cellStyle name="Currency 11 6 2" xfId="23794" xr:uid="{00000000-0005-0000-0000-00002B9D0000}"/>
    <cellStyle name="Currency 11 6 2 2" xfId="54618" xr:uid="{00000000-0005-0000-0000-00002C9D0000}"/>
    <cellStyle name="Currency 11 6 3" xfId="39208" xr:uid="{00000000-0005-0000-0000-00002D9D0000}"/>
    <cellStyle name="Currency 11 7" xfId="15985" xr:uid="{00000000-0005-0000-0000-00002E9D0000}"/>
    <cellStyle name="Currency 11 7 2" xfId="46809" xr:uid="{00000000-0005-0000-0000-00002F9D0000}"/>
    <cellStyle name="Currency 11 8" xfId="31399" xr:uid="{00000000-0005-0000-0000-0000309D0000}"/>
    <cellStyle name="Currency 12" xfId="360" xr:uid="{00000000-0005-0000-0000-0000319D0000}"/>
    <cellStyle name="Currency 12 2" xfId="994" xr:uid="{00000000-0005-0000-0000-0000329D0000}"/>
    <cellStyle name="Currency 12 2 2" xfId="2893" xr:uid="{00000000-0005-0000-0000-0000339D0000}"/>
    <cellStyle name="Currency 12 2 2 2" xfId="6696" xr:uid="{00000000-0005-0000-0000-0000349D0000}"/>
    <cellStyle name="Currency 12 2 2 2 2" xfId="14506" xr:uid="{00000000-0005-0000-0000-0000359D0000}"/>
    <cellStyle name="Currency 12 2 2 2 2 2" xfId="29917" xr:uid="{00000000-0005-0000-0000-0000369D0000}"/>
    <cellStyle name="Currency 12 2 2 2 2 2 2" xfId="60741" xr:uid="{00000000-0005-0000-0000-0000379D0000}"/>
    <cellStyle name="Currency 12 2 2 2 2 3" xfId="45331" xr:uid="{00000000-0005-0000-0000-0000389D0000}"/>
    <cellStyle name="Currency 12 2 2 2 3" xfId="22108" xr:uid="{00000000-0005-0000-0000-0000399D0000}"/>
    <cellStyle name="Currency 12 2 2 2 3 2" xfId="52932" xr:uid="{00000000-0005-0000-0000-00003A9D0000}"/>
    <cellStyle name="Currency 12 2 2 2 4" xfId="37522" xr:uid="{00000000-0005-0000-0000-00003B9D0000}"/>
    <cellStyle name="Currency 12 2 2 3" xfId="10703" xr:uid="{00000000-0005-0000-0000-00003C9D0000}"/>
    <cellStyle name="Currency 12 2 2 3 2" xfId="26114" xr:uid="{00000000-0005-0000-0000-00003D9D0000}"/>
    <cellStyle name="Currency 12 2 2 3 2 2" xfId="56938" xr:uid="{00000000-0005-0000-0000-00003E9D0000}"/>
    <cellStyle name="Currency 12 2 2 3 3" xfId="41528" xr:uid="{00000000-0005-0000-0000-00003F9D0000}"/>
    <cellStyle name="Currency 12 2 2 4" xfId="18305" xr:uid="{00000000-0005-0000-0000-0000409D0000}"/>
    <cellStyle name="Currency 12 2 2 4 2" xfId="49129" xr:uid="{00000000-0005-0000-0000-0000419D0000}"/>
    <cellStyle name="Currency 12 2 2 5" xfId="33719" xr:uid="{00000000-0005-0000-0000-0000429D0000}"/>
    <cellStyle name="Currency 12 2 3" xfId="4797" xr:uid="{00000000-0005-0000-0000-0000439D0000}"/>
    <cellStyle name="Currency 12 2 3 2" xfId="12607" xr:uid="{00000000-0005-0000-0000-0000449D0000}"/>
    <cellStyle name="Currency 12 2 3 2 2" xfId="28018" xr:uid="{00000000-0005-0000-0000-0000459D0000}"/>
    <cellStyle name="Currency 12 2 3 2 2 2" xfId="58842" xr:uid="{00000000-0005-0000-0000-0000469D0000}"/>
    <cellStyle name="Currency 12 2 3 2 3" xfId="43432" xr:uid="{00000000-0005-0000-0000-0000479D0000}"/>
    <cellStyle name="Currency 12 2 3 3" xfId="20209" xr:uid="{00000000-0005-0000-0000-0000489D0000}"/>
    <cellStyle name="Currency 12 2 3 3 2" xfId="51033" xr:uid="{00000000-0005-0000-0000-0000499D0000}"/>
    <cellStyle name="Currency 12 2 3 4" xfId="35623" xr:uid="{00000000-0005-0000-0000-00004A9D0000}"/>
    <cellStyle name="Currency 12 2 4" xfId="8804" xr:uid="{00000000-0005-0000-0000-00004B9D0000}"/>
    <cellStyle name="Currency 12 2 4 2" xfId="24215" xr:uid="{00000000-0005-0000-0000-00004C9D0000}"/>
    <cellStyle name="Currency 12 2 4 2 2" xfId="55039" xr:uid="{00000000-0005-0000-0000-00004D9D0000}"/>
    <cellStyle name="Currency 12 2 4 3" xfId="39629" xr:uid="{00000000-0005-0000-0000-00004E9D0000}"/>
    <cellStyle name="Currency 12 2 5" xfId="16406" xr:uid="{00000000-0005-0000-0000-00004F9D0000}"/>
    <cellStyle name="Currency 12 2 5 2" xfId="47230" xr:uid="{00000000-0005-0000-0000-0000509D0000}"/>
    <cellStyle name="Currency 12 2 6" xfId="31820" xr:uid="{00000000-0005-0000-0000-0000519D0000}"/>
    <cellStyle name="Currency 12 3" xfId="1627" xr:uid="{00000000-0005-0000-0000-0000529D0000}"/>
    <cellStyle name="Currency 12 3 2" xfId="3526" xr:uid="{00000000-0005-0000-0000-0000539D0000}"/>
    <cellStyle name="Currency 12 3 2 2" xfId="7329" xr:uid="{00000000-0005-0000-0000-0000549D0000}"/>
    <cellStyle name="Currency 12 3 2 2 2" xfId="15139" xr:uid="{00000000-0005-0000-0000-0000559D0000}"/>
    <cellStyle name="Currency 12 3 2 2 2 2" xfId="30550" xr:uid="{00000000-0005-0000-0000-0000569D0000}"/>
    <cellStyle name="Currency 12 3 2 2 2 2 2" xfId="61374" xr:uid="{00000000-0005-0000-0000-0000579D0000}"/>
    <cellStyle name="Currency 12 3 2 2 2 3" xfId="45964" xr:uid="{00000000-0005-0000-0000-0000589D0000}"/>
    <cellStyle name="Currency 12 3 2 2 3" xfId="22741" xr:uid="{00000000-0005-0000-0000-0000599D0000}"/>
    <cellStyle name="Currency 12 3 2 2 3 2" xfId="53565" xr:uid="{00000000-0005-0000-0000-00005A9D0000}"/>
    <cellStyle name="Currency 12 3 2 2 4" xfId="38155" xr:uid="{00000000-0005-0000-0000-00005B9D0000}"/>
    <cellStyle name="Currency 12 3 2 3" xfId="11336" xr:uid="{00000000-0005-0000-0000-00005C9D0000}"/>
    <cellStyle name="Currency 12 3 2 3 2" xfId="26747" xr:uid="{00000000-0005-0000-0000-00005D9D0000}"/>
    <cellStyle name="Currency 12 3 2 3 2 2" xfId="57571" xr:uid="{00000000-0005-0000-0000-00005E9D0000}"/>
    <cellStyle name="Currency 12 3 2 3 3" xfId="42161" xr:uid="{00000000-0005-0000-0000-00005F9D0000}"/>
    <cellStyle name="Currency 12 3 2 4" xfId="18938" xr:uid="{00000000-0005-0000-0000-0000609D0000}"/>
    <cellStyle name="Currency 12 3 2 4 2" xfId="49762" xr:uid="{00000000-0005-0000-0000-0000619D0000}"/>
    <cellStyle name="Currency 12 3 2 5" xfId="34352" xr:uid="{00000000-0005-0000-0000-0000629D0000}"/>
    <cellStyle name="Currency 12 3 3" xfId="5430" xr:uid="{00000000-0005-0000-0000-0000639D0000}"/>
    <cellStyle name="Currency 12 3 3 2" xfId="13240" xr:uid="{00000000-0005-0000-0000-0000649D0000}"/>
    <cellStyle name="Currency 12 3 3 2 2" xfId="28651" xr:uid="{00000000-0005-0000-0000-0000659D0000}"/>
    <cellStyle name="Currency 12 3 3 2 2 2" xfId="59475" xr:uid="{00000000-0005-0000-0000-0000669D0000}"/>
    <cellStyle name="Currency 12 3 3 2 3" xfId="44065" xr:uid="{00000000-0005-0000-0000-0000679D0000}"/>
    <cellStyle name="Currency 12 3 3 3" xfId="20842" xr:uid="{00000000-0005-0000-0000-0000689D0000}"/>
    <cellStyle name="Currency 12 3 3 3 2" xfId="51666" xr:uid="{00000000-0005-0000-0000-0000699D0000}"/>
    <cellStyle name="Currency 12 3 3 4" xfId="36256" xr:uid="{00000000-0005-0000-0000-00006A9D0000}"/>
    <cellStyle name="Currency 12 3 4" xfId="9437" xr:uid="{00000000-0005-0000-0000-00006B9D0000}"/>
    <cellStyle name="Currency 12 3 4 2" xfId="24848" xr:uid="{00000000-0005-0000-0000-00006C9D0000}"/>
    <cellStyle name="Currency 12 3 4 2 2" xfId="55672" xr:uid="{00000000-0005-0000-0000-00006D9D0000}"/>
    <cellStyle name="Currency 12 3 4 3" xfId="40262" xr:uid="{00000000-0005-0000-0000-00006E9D0000}"/>
    <cellStyle name="Currency 12 3 5" xfId="17039" xr:uid="{00000000-0005-0000-0000-00006F9D0000}"/>
    <cellStyle name="Currency 12 3 5 2" xfId="47863" xr:uid="{00000000-0005-0000-0000-0000709D0000}"/>
    <cellStyle name="Currency 12 3 6" xfId="32453" xr:uid="{00000000-0005-0000-0000-0000719D0000}"/>
    <cellStyle name="Currency 12 4" xfId="2260" xr:uid="{00000000-0005-0000-0000-0000729D0000}"/>
    <cellStyle name="Currency 12 4 2" xfId="6063" xr:uid="{00000000-0005-0000-0000-0000739D0000}"/>
    <cellStyle name="Currency 12 4 2 2" xfId="13873" xr:uid="{00000000-0005-0000-0000-0000749D0000}"/>
    <cellStyle name="Currency 12 4 2 2 2" xfId="29284" xr:uid="{00000000-0005-0000-0000-0000759D0000}"/>
    <cellStyle name="Currency 12 4 2 2 2 2" xfId="60108" xr:uid="{00000000-0005-0000-0000-0000769D0000}"/>
    <cellStyle name="Currency 12 4 2 2 3" xfId="44698" xr:uid="{00000000-0005-0000-0000-0000779D0000}"/>
    <cellStyle name="Currency 12 4 2 3" xfId="21475" xr:uid="{00000000-0005-0000-0000-0000789D0000}"/>
    <cellStyle name="Currency 12 4 2 3 2" xfId="52299" xr:uid="{00000000-0005-0000-0000-0000799D0000}"/>
    <cellStyle name="Currency 12 4 2 4" xfId="36889" xr:uid="{00000000-0005-0000-0000-00007A9D0000}"/>
    <cellStyle name="Currency 12 4 3" xfId="10070" xr:uid="{00000000-0005-0000-0000-00007B9D0000}"/>
    <cellStyle name="Currency 12 4 3 2" xfId="25481" xr:uid="{00000000-0005-0000-0000-00007C9D0000}"/>
    <cellStyle name="Currency 12 4 3 2 2" xfId="56305" xr:uid="{00000000-0005-0000-0000-00007D9D0000}"/>
    <cellStyle name="Currency 12 4 3 3" xfId="40895" xr:uid="{00000000-0005-0000-0000-00007E9D0000}"/>
    <cellStyle name="Currency 12 4 4" xfId="17672" xr:uid="{00000000-0005-0000-0000-00007F9D0000}"/>
    <cellStyle name="Currency 12 4 4 2" xfId="48496" xr:uid="{00000000-0005-0000-0000-0000809D0000}"/>
    <cellStyle name="Currency 12 4 5" xfId="33086" xr:uid="{00000000-0005-0000-0000-0000819D0000}"/>
    <cellStyle name="Currency 12 5" xfId="4164" xr:uid="{00000000-0005-0000-0000-0000829D0000}"/>
    <cellStyle name="Currency 12 5 2" xfId="11974" xr:uid="{00000000-0005-0000-0000-0000839D0000}"/>
    <cellStyle name="Currency 12 5 2 2" xfId="27385" xr:uid="{00000000-0005-0000-0000-0000849D0000}"/>
    <cellStyle name="Currency 12 5 2 2 2" xfId="58209" xr:uid="{00000000-0005-0000-0000-0000859D0000}"/>
    <cellStyle name="Currency 12 5 2 3" xfId="42799" xr:uid="{00000000-0005-0000-0000-0000869D0000}"/>
    <cellStyle name="Currency 12 5 3" xfId="19576" xr:uid="{00000000-0005-0000-0000-0000879D0000}"/>
    <cellStyle name="Currency 12 5 3 2" xfId="50400" xr:uid="{00000000-0005-0000-0000-0000889D0000}"/>
    <cellStyle name="Currency 12 5 4" xfId="34990" xr:uid="{00000000-0005-0000-0000-0000899D0000}"/>
    <cellStyle name="Currency 12 6" xfId="8171" xr:uid="{00000000-0005-0000-0000-00008A9D0000}"/>
    <cellStyle name="Currency 12 6 2" xfId="23582" xr:uid="{00000000-0005-0000-0000-00008B9D0000}"/>
    <cellStyle name="Currency 12 6 2 2" xfId="54406" xr:uid="{00000000-0005-0000-0000-00008C9D0000}"/>
    <cellStyle name="Currency 12 6 3" xfId="38996" xr:uid="{00000000-0005-0000-0000-00008D9D0000}"/>
    <cellStyle name="Currency 12 7" xfId="15773" xr:uid="{00000000-0005-0000-0000-00008E9D0000}"/>
    <cellStyle name="Currency 12 7 2" xfId="46597" xr:uid="{00000000-0005-0000-0000-00008F9D0000}"/>
    <cellStyle name="Currency 12 8" xfId="31187" xr:uid="{00000000-0005-0000-0000-0000909D0000}"/>
    <cellStyle name="Currency 13" xfId="784" xr:uid="{00000000-0005-0000-0000-0000919D0000}"/>
    <cellStyle name="Currency 13 2" xfId="2683" xr:uid="{00000000-0005-0000-0000-0000929D0000}"/>
    <cellStyle name="Currency 13 2 2" xfId="6486" xr:uid="{00000000-0005-0000-0000-0000939D0000}"/>
    <cellStyle name="Currency 13 2 2 2" xfId="14296" xr:uid="{00000000-0005-0000-0000-0000949D0000}"/>
    <cellStyle name="Currency 13 2 2 2 2" xfId="29707" xr:uid="{00000000-0005-0000-0000-0000959D0000}"/>
    <cellStyle name="Currency 13 2 2 2 2 2" xfId="60531" xr:uid="{00000000-0005-0000-0000-0000969D0000}"/>
    <cellStyle name="Currency 13 2 2 2 3" xfId="45121" xr:uid="{00000000-0005-0000-0000-0000979D0000}"/>
    <cellStyle name="Currency 13 2 2 3" xfId="21898" xr:uid="{00000000-0005-0000-0000-0000989D0000}"/>
    <cellStyle name="Currency 13 2 2 3 2" xfId="52722" xr:uid="{00000000-0005-0000-0000-0000999D0000}"/>
    <cellStyle name="Currency 13 2 2 4" xfId="37312" xr:uid="{00000000-0005-0000-0000-00009A9D0000}"/>
    <cellStyle name="Currency 13 2 3" xfId="10493" xr:uid="{00000000-0005-0000-0000-00009B9D0000}"/>
    <cellStyle name="Currency 13 2 3 2" xfId="25904" xr:uid="{00000000-0005-0000-0000-00009C9D0000}"/>
    <cellStyle name="Currency 13 2 3 2 2" xfId="56728" xr:uid="{00000000-0005-0000-0000-00009D9D0000}"/>
    <cellStyle name="Currency 13 2 3 3" xfId="41318" xr:uid="{00000000-0005-0000-0000-00009E9D0000}"/>
    <cellStyle name="Currency 13 2 4" xfId="18095" xr:uid="{00000000-0005-0000-0000-00009F9D0000}"/>
    <cellStyle name="Currency 13 2 4 2" xfId="48919" xr:uid="{00000000-0005-0000-0000-0000A09D0000}"/>
    <cellStyle name="Currency 13 2 5" xfId="33509" xr:uid="{00000000-0005-0000-0000-0000A19D0000}"/>
    <cellStyle name="Currency 13 3" xfId="4587" xr:uid="{00000000-0005-0000-0000-0000A29D0000}"/>
    <cellStyle name="Currency 13 3 2" xfId="12397" xr:uid="{00000000-0005-0000-0000-0000A39D0000}"/>
    <cellStyle name="Currency 13 3 2 2" xfId="27808" xr:uid="{00000000-0005-0000-0000-0000A49D0000}"/>
    <cellStyle name="Currency 13 3 2 2 2" xfId="58632" xr:uid="{00000000-0005-0000-0000-0000A59D0000}"/>
    <cellStyle name="Currency 13 3 2 3" xfId="43222" xr:uid="{00000000-0005-0000-0000-0000A69D0000}"/>
    <cellStyle name="Currency 13 3 3" xfId="19999" xr:uid="{00000000-0005-0000-0000-0000A79D0000}"/>
    <cellStyle name="Currency 13 3 3 2" xfId="50823" xr:uid="{00000000-0005-0000-0000-0000A89D0000}"/>
    <cellStyle name="Currency 13 3 4" xfId="35413" xr:uid="{00000000-0005-0000-0000-0000A99D0000}"/>
    <cellStyle name="Currency 13 4" xfId="8594" xr:uid="{00000000-0005-0000-0000-0000AA9D0000}"/>
    <cellStyle name="Currency 13 4 2" xfId="24005" xr:uid="{00000000-0005-0000-0000-0000AB9D0000}"/>
    <cellStyle name="Currency 13 4 2 2" xfId="54829" xr:uid="{00000000-0005-0000-0000-0000AC9D0000}"/>
    <cellStyle name="Currency 13 4 3" xfId="39419" xr:uid="{00000000-0005-0000-0000-0000AD9D0000}"/>
    <cellStyle name="Currency 13 5" xfId="16196" xr:uid="{00000000-0005-0000-0000-0000AE9D0000}"/>
    <cellStyle name="Currency 13 5 2" xfId="47020" xr:uid="{00000000-0005-0000-0000-0000AF9D0000}"/>
    <cellStyle name="Currency 13 6" xfId="31610" xr:uid="{00000000-0005-0000-0000-0000B09D0000}"/>
    <cellStyle name="Currency 14" xfId="1417" xr:uid="{00000000-0005-0000-0000-0000B19D0000}"/>
    <cellStyle name="Currency 14 2" xfId="3316" xr:uid="{00000000-0005-0000-0000-0000B29D0000}"/>
    <cellStyle name="Currency 14 2 2" xfId="7119" xr:uid="{00000000-0005-0000-0000-0000B39D0000}"/>
    <cellStyle name="Currency 14 2 2 2" xfId="14929" xr:uid="{00000000-0005-0000-0000-0000B49D0000}"/>
    <cellStyle name="Currency 14 2 2 2 2" xfId="30340" xr:uid="{00000000-0005-0000-0000-0000B59D0000}"/>
    <cellStyle name="Currency 14 2 2 2 2 2" xfId="61164" xr:uid="{00000000-0005-0000-0000-0000B69D0000}"/>
    <cellStyle name="Currency 14 2 2 2 3" xfId="45754" xr:uid="{00000000-0005-0000-0000-0000B79D0000}"/>
    <cellStyle name="Currency 14 2 2 3" xfId="22531" xr:uid="{00000000-0005-0000-0000-0000B89D0000}"/>
    <cellStyle name="Currency 14 2 2 3 2" xfId="53355" xr:uid="{00000000-0005-0000-0000-0000B99D0000}"/>
    <cellStyle name="Currency 14 2 2 4" xfId="37945" xr:uid="{00000000-0005-0000-0000-0000BA9D0000}"/>
    <cellStyle name="Currency 14 2 3" xfId="11126" xr:uid="{00000000-0005-0000-0000-0000BB9D0000}"/>
    <cellStyle name="Currency 14 2 3 2" xfId="26537" xr:uid="{00000000-0005-0000-0000-0000BC9D0000}"/>
    <cellStyle name="Currency 14 2 3 2 2" xfId="57361" xr:uid="{00000000-0005-0000-0000-0000BD9D0000}"/>
    <cellStyle name="Currency 14 2 3 3" xfId="41951" xr:uid="{00000000-0005-0000-0000-0000BE9D0000}"/>
    <cellStyle name="Currency 14 2 4" xfId="18728" xr:uid="{00000000-0005-0000-0000-0000BF9D0000}"/>
    <cellStyle name="Currency 14 2 4 2" xfId="49552" xr:uid="{00000000-0005-0000-0000-0000C09D0000}"/>
    <cellStyle name="Currency 14 2 5" xfId="34142" xr:uid="{00000000-0005-0000-0000-0000C19D0000}"/>
    <cellStyle name="Currency 14 3" xfId="5220" xr:uid="{00000000-0005-0000-0000-0000C29D0000}"/>
    <cellStyle name="Currency 14 3 2" xfId="13030" xr:uid="{00000000-0005-0000-0000-0000C39D0000}"/>
    <cellStyle name="Currency 14 3 2 2" xfId="28441" xr:uid="{00000000-0005-0000-0000-0000C49D0000}"/>
    <cellStyle name="Currency 14 3 2 2 2" xfId="59265" xr:uid="{00000000-0005-0000-0000-0000C59D0000}"/>
    <cellStyle name="Currency 14 3 2 3" xfId="43855" xr:uid="{00000000-0005-0000-0000-0000C69D0000}"/>
    <cellStyle name="Currency 14 3 3" xfId="20632" xr:uid="{00000000-0005-0000-0000-0000C79D0000}"/>
    <cellStyle name="Currency 14 3 3 2" xfId="51456" xr:uid="{00000000-0005-0000-0000-0000C89D0000}"/>
    <cellStyle name="Currency 14 3 4" xfId="36046" xr:uid="{00000000-0005-0000-0000-0000C99D0000}"/>
    <cellStyle name="Currency 14 4" xfId="9227" xr:uid="{00000000-0005-0000-0000-0000CA9D0000}"/>
    <cellStyle name="Currency 14 4 2" xfId="24638" xr:uid="{00000000-0005-0000-0000-0000CB9D0000}"/>
    <cellStyle name="Currency 14 4 2 2" xfId="55462" xr:uid="{00000000-0005-0000-0000-0000CC9D0000}"/>
    <cellStyle name="Currency 14 4 3" xfId="40052" xr:uid="{00000000-0005-0000-0000-0000CD9D0000}"/>
    <cellStyle name="Currency 14 5" xfId="16829" xr:uid="{00000000-0005-0000-0000-0000CE9D0000}"/>
    <cellStyle name="Currency 14 5 2" xfId="47653" xr:uid="{00000000-0005-0000-0000-0000CF9D0000}"/>
    <cellStyle name="Currency 14 6" xfId="32243" xr:uid="{00000000-0005-0000-0000-0000D09D0000}"/>
    <cellStyle name="Currency 15" xfId="2050" xr:uid="{00000000-0005-0000-0000-0000D19D0000}"/>
    <cellStyle name="Currency 15 2" xfId="5853" xr:uid="{00000000-0005-0000-0000-0000D29D0000}"/>
    <cellStyle name="Currency 15 2 2" xfId="13663" xr:uid="{00000000-0005-0000-0000-0000D39D0000}"/>
    <cellStyle name="Currency 15 2 2 2" xfId="29074" xr:uid="{00000000-0005-0000-0000-0000D49D0000}"/>
    <cellStyle name="Currency 15 2 2 2 2" xfId="59898" xr:uid="{00000000-0005-0000-0000-0000D59D0000}"/>
    <cellStyle name="Currency 15 2 2 3" xfId="44488" xr:uid="{00000000-0005-0000-0000-0000D69D0000}"/>
    <cellStyle name="Currency 15 2 3" xfId="21265" xr:uid="{00000000-0005-0000-0000-0000D79D0000}"/>
    <cellStyle name="Currency 15 2 3 2" xfId="52089" xr:uid="{00000000-0005-0000-0000-0000D89D0000}"/>
    <cellStyle name="Currency 15 2 4" xfId="36679" xr:uid="{00000000-0005-0000-0000-0000D99D0000}"/>
    <cellStyle name="Currency 15 3" xfId="9860" xr:uid="{00000000-0005-0000-0000-0000DA9D0000}"/>
    <cellStyle name="Currency 15 3 2" xfId="25271" xr:uid="{00000000-0005-0000-0000-0000DB9D0000}"/>
    <cellStyle name="Currency 15 3 2 2" xfId="56095" xr:uid="{00000000-0005-0000-0000-0000DC9D0000}"/>
    <cellStyle name="Currency 15 3 3" xfId="40685" xr:uid="{00000000-0005-0000-0000-0000DD9D0000}"/>
    <cellStyle name="Currency 15 4" xfId="17462" xr:uid="{00000000-0005-0000-0000-0000DE9D0000}"/>
    <cellStyle name="Currency 15 4 2" xfId="48286" xr:uid="{00000000-0005-0000-0000-0000DF9D0000}"/>
    <cellStyle name="Currency 15 5" xfId="32876" xr:uid="{00000000-0005-0000-0000-0000E09D0000}"/>
    <cellStyle name="Currency 16" xfId="3953" xr:uid="{00000000-0005-0000-0000-0000E19D0000}"/>
    <cellStyle name="Currency 16 2" xfId="11763" xr:uid="{00000000-0005-0000-0000-0000E29D0000}"/>
    <cellStyle name="Currency 16 2 2" xfId="27174" xr:uid="{00000000-0005-0000-0000-0000E39D0000}"/>
    <cellStyle name="Currency 16 2 2 2" xfId="57998" xr:uid="{00000000-0005-0000-0000-0000E49D0000}"/>
    <cellStyle name="Currency 16 2 3" xfId="42588" xr:uid="{00000000-0005-0000-0000-0000E59D0000}"/>
    <cellStyle name="Currency 16 3" xfId="19365" xr:uid="{00000000-0005-0000-0000-0000E69D0000}"/>
    <cellStyle name="Currency 16 3 2" xfId="50189" xr:uid="{00000000-0005-0000-0000-0000E79D0000}"/>
    <cellStyle name="Currency 16 4" xfId="34779" xr:uid="{00000000-0005-0000-0000-0000E89D0000}"/>
    <cellStyle name="Currency 17" xfId="7961" xr:uid="{00000000-0005-0000-0000-0000E99D0000}"/>
    <cellStyle name="Currency 17 2" xfId="23372" xr:uid="{00000000-0005-0000-0000-0000EA9D0000}"/>
    <cellStyle name="Currency 17 2 2" xfId="54196" xr:uid="{00000000-0005-0000-0000-0000EB9D0000}"/>
    <cellStyle name="Currency 17 3" xfId="38786" xr:uid="{00000000-0005-0000-0000-0000EC9D0000}"/>
    <cellStyle name="Currency 18" xfId="15563" xr:uid="{00000000-0005-0000-0000-0000ED9D0000}"/>
    <cellStyle name="Currency 18 2" xfId="46387" xr:uid="{00000000-0005-0000-0000-0000EE9D0000}"/>
    <cellStyle name="Currency 19" xfId="30977" xr:uid="{00000000-0005-0000-0000-0000EF9D0000}"/>
    <cellStyle name="Currency 2" xfId="105" xr:uid="{00000000-0005-0000-0000-0000F09D0000}"/>
    <cellStyle name="Currency 2 10" xfId="365" xr:uid="{00000000-0005-0000-0000-0000F19D0000}"/>
    <cellStyle name="Currency 2 10 2" xfId="998" xr:uid="{00000000-0005-0000-0000-0000F29D0000}"/>
    <cellStyle name="Currency 2 10 2 2" xfId="2897" xr:uid="{00000000-0005-0000-0000-0000F39D0000}"/>
    <cellStyle name="Currency 2 10 2 2 2" xfId="6700" xr:uid="{00000000-0005-0000-0000-0000F49D0000}"/>
    <cellStyle name="Currency 2 10 2 2 2 2" xfId="14510" xr:uid="{00000000-0005-0000-0000-0000F59D0000}"/>
    <cellStyle name="Currency 2 10 2 2 2 2 2" xfId="29921" xr:uid="{00000000-0005-0000-0000-0000F69D0000}"/>
    <cellStyle name="Currency 2 10 2 2 2 2 2 2" xfId="60745" xr:uid="{00000000-0005-0000-0000-0000F79D0000}"/>
    <cellStyle name="Currency 2 10 2 2 2 2 3" xfId="45335" xr:uid="{00000000-0005-0000-0000-0000F89D0000}"/>
    <cellStyle name="Currency 2 10 2 2 2 3" xfId="22112" xr:uid="{00000000-0005-0000-0000-0000F99D0000}"/>
    <cellStyle name="Currency 2 10 2 2 2 3 2" xfId="52936" xr:uid="{00000000-0005-0000-0000-0000FA9D0000}"/>
    <cellStyle name="Currency 2 10 2 2 2 4" xfId="37526" xr:uid="{00000000-0005-0000-0000-0000FB9D0000}"/>
    <cellStyle name="Currency 2 10 2 2 3" xfId="10707" xr:uid="{00000000-0005-0000-0000-0000FC9D0000}"/>
    <cellStyle name="Currency 2 10 2 2 3 2" xfId="26118" xr:uid="{00000000-0005-0000-0000-0000FD9D0000}"/>
    <cellStyle name="Currency 2 10 2 2 3 2 2" xfId="56942" xr:uid="{00000000-0005-0000-0000-0000FE9D0000}"/>
    <cellStyle name="Currency 2 10 2 2 3 3" xfId="41532" xr:uid="{00000000-0005-0000-0000-0000FF9D0000}"/>
    <cellStyle name="Currency 2 10 2 2 4" xfId="18309" xr:uid="{00000000-0005-0000-0000-0000009E0000}"/>
    <cellStyle name="Currency 2 10 2 2 4 2" xfId="49133" xr:uid="{00000000-0005-0000-0000-0000019E0000}"/>
    <cellStyle name="Currency 2 10 2 2 5" xfId="33723" xr:uid="{00000000-0005-0000-0000-0000029E0000}"/>
    <cellStyle name="Currency 2 10 2 3" xfId="4801" xr:uid="{00000000-0005-0000-0000-0000039E0000}"/>
    <cellStyle name="Currency 2 10 2 3 2" xfId="12611" xr:uid="{00000000-0005-0000-0000-0000049E0000}"/>
    <cellStyle name="Currency 2 10 2 3 2 2" xfId="28022" xr:uid="{00000000-0005-0000-0000-0000059E0000}"/>
    <cellStyle name="Currency 2 10 2 3 2 2 2" xfId="58846" xr:uid="{00000000-0005-0000-0000-0000069E0000}"/>
    <cellStyle name="Currency 2 10 2 3 2 3" xfId="43436" xr:uid="{00000000-0005-0000-0000-0000079E0000}"/>
    <cellStyle name="Currency 2 10 2 3 3" xfId="20213" xr:uid="{00000000-0005-0000-0000-0000089E0000}"/>
    <cellStyle name="Currency 2 10 2 3 3 2" xfId="51037" xr:uid="{00000000-0005-0000-0000-0000099E0000}"/>
    <cellStyle name="Currency 2 10 2 3 4" xfId="35627" xr:uid="{00000000-0005-0000-0000-00000A9E0000}"/>
    <cellStyle name="Currency 2 10 2 4" xfId="8808" xr:uid="{00000000-0005-0000-0000-00000B9E0000}"/>
    <cellStyle name="Currency 2 10 2 4 2" xfId="24219" xr:uid="{00000000-0005-0000-0000-00000C9E0000}"/>
    <cellStyle name="Currency 2 10 2 4 2 2" xfId="55043" xr:uid="{00000000-0005-0000-0000-00000D9E0000}"/>
    <cellStyle name="Currency 2 10 2 4 3" xfId="39633" xr:uid="{00000000-0005-0000-0000-00000E9E0000}"/>
    <cellStyle name="Currency 2 10 2 5" xfId="16410" xr:uid="{00000000-0005-0000-0000-00000F9E0000}"/>
    <cellStyle name="Currency 2 10 2 5 2" xfId="47234" xr:uid="{00000000-0005-0000-0000-0000109E0000}"/>
    <cellStyle name="Currency 2 10 2 6" xfId="31824" xr:uid="{00000000-0005-0000-0000-0000119E0000}"/>
    <cellStyle name="Currency 2 10 3" xfId="1631" xr:uid="{00000000-0005-0000-0000-0000129E0000}"/>
    <cellStyle name="Currency 2 10 3 2" xfId="3530" xr:uid="{00000000-0005-0000-0000-0000139E0000}"/>
    <cellStyle name="Currency 2 10 3 2 2" xfId="7333" xr:uid="{00000000-0005-0000-0000-0000149E0000}"/>
    <cellStyle name="Currency 2 10 3 2 2 2" xfId="15143" xr:uid="{00000000-0005-0000-0000-0000159E0000}"/>
    <cellStyle name="Currency 2 10 3 2 2 2 2" xfId="30554" xr:uid="{00000000-0005-0000-0000-0000169E0000}"/>
    <cellStyle name="Currency 2 10 3 2 2 2 2 2" xfId="61378" xr:uid="{00000000-0005-0000-0000-0000179E0000}"/>
    <cellStyle name="Currency 2 10 3 2 2 2 3" xfId="45968" xr:uid="{00000000-0005-0000-0000-0000189E0000}"/>
    <cellStyle name="Currency 2 10 3 2 2 3" xfId="22745" xr:uid="{00000000-0005-0000-0000-0000199E0000}"/>
    <cellStyle name="Currency 2 10 3 2 2 3 2" xfId="53569" xr:uid="{00000000-0005-0000-0000-00001A9E0000}"/>
    <cellStyle name="Currency 2 10 3 2 2 4" xfId="38159" xr:uid="{00000000-0005-0000-0000-00001B9E0000}"/>
    <cellStyle name="Currency 2 10 3 2 3" xfId="11340" xr:uid="{00000000-0005-0000-0000-00001C9E0000}"/>
    <cellStyle name="Currency 2 10 3 2 3 2" xfId="26751" xr:uid="{00000000-0005-0000-0000-00001D9E0000}"/>
    <cellStyle name="Currency 2 10 3 2 3 2 2" xfId="57575" xr:uid="{00000000-0005-0000-0000-00001E9E0000}"/>
    <cellStyle name="Currency 2 10 3 2 3 3" xfId="42165" xr:uid="{00000000-0005-0000-0000-00001F9E0000}"/>
    <cellStyle name="Currency 2 10 3 2 4" xfId="18942" xr:uid="{00000000-0005-0000-0000-0000209E0000}"/>
    <cellStyle name="Currency 2 10 3 2 4 2" xfId="49766" xr:uid="{00000000-0005-0000-0000-0000219E0000}"/>
    <cellStyle name="Currency 2 10 3 2 5" xfId="34356" xr:uid="{00000000-0005-0000-0000-0000229E0000}"/>
    <cellStyle name="Currency 2 10 3 3" xfId="5434" xr:uid="{00000000-0005-0000-0000-0000239E0000}"/>
    <cellStyle name="Currency 2 10 3 3 2" xfId="13244" xr:uid="{00000000-0005-0000-0000-0000249E0000}"/>
    <cellStyle name="Currency 2 10 3 3 2 2" xfId="28655" xr:uid="{00000000-0005-0000-0000-0000259E0000}"/>
    <cellStyle name="Currency 2 10 3 3 2 2 2" xfId="59479" xr:uid="{00000000-0005-0000-0000-0000269E0000}"/>
    <cellStyle name="Currency 2 10 3 3 2 3" xfId="44069" xr:uid="{00000000-0005-0000-0000-0000279E0000}"/>
    <cellStyle name="Currency 2 10 3 3 3" xfId="20846" xr:uid="{00000000-0005-0000-0000-0000289E0000}"/>
    <cellStyle name="Currency 2 10 3 3 3 2" xfId="51670" xr:uid="{00000000-0005-0000-0000-0000299E0000}"/>
    <cellStyle name="Currency 2 10 3 3 4" xfId="36260" xr:uid="{00000000-0005-0000-0000-00002A9E0000}"/>
    <cellStyle name="Currency 2 10 3 4" xfId="9441" xr:uid="{00000000-0005-0000-0000-00002B9E0000}"/>
    <cellStyle name="Currency 2 10 3 4 2" xfId="24852" xr:uid="{00000000-0005-0000-0000-00002C9E0000}"/>
    <cellStyle name="Currency 2 10 3 4 2 2" xfId="55676" xr:uid="{00000000-0005-0000-0000-00002D9E0000}"/>
    <cellStyle name="Currency 2 10 3 4 3" xfId="40266" xr:uid="{00000000-0005-0000-0000-00002E9E0000}"/>
    <cellStyle name="Currency 2 10 3 5" xfId="17043" xr:uid="{00000000-0005-0000-0000-00002F9E0000}"/>
    <cellStyle name="Currency 2 10 3 5 2" xfId="47867" xr:uid="{00000000-0005-0000-0000-0000309E0000}"/>
    <cellStyle name="Currency 2 10 3 6" xfId="32457" xr:uid="{00000000-0005-0000-0000-0000319E0000}"/>
    <cellStyle name="Currency 2 10 4" xfId="2264" xr:uid="{00000000-0005-0000-0000-0000329E0000}"/>
    <cellStyle name="Currency 2 10 4 2" xfId="6067" xr:uid="{00000000-0005-0000-0000-0000339E0000}"/>
    <cellStyle name="Currency 2 10 4 2 2" xfId="13877" xr:uid="{00000000-0005-0000-0000-0000349E0000}"/>
    <cellStyle name="Currency 2 10 4 2 2 2" xfId="29288" xr:uid="{00000000-0005-0000-0000-0000359E0000}"/>
    <cellStyle name="Currency 2 10 4 2 2 2 2" xfId="60112" xr:uid="{00000000-0005-0000-0000-0000369E0000}"/>
    <cellStyle name="Currency 2 10 4 2 2 3" xfId="44702" xr:uid="{00000000-0005-0000-0000-0000379E0000}"/>
    <cellStyle name="Currency 2 10 4 2 3" xfId="21479" xr:uid="{00000000-0005-0000-0000-0000389E0000}"/>
    <cellStyle name="Currency 2 10 4 2 3 2" xfId="52303" xr:uid="{00000000-0005-0000-0000-0000399E0000}"/>
    <cellStyle name="Currency 2 10 4 2 4" xfId="36893" xr:uid="{00000000-0005-0000-0000-00003A9E0000}"/>
    <cellStyle name="Currency 2 10 4 3" xfId="10074" xr:uid="{00000000-0005-0000-0000-00003B9E0000}"/>
    <cellStyle name="Currency 2 10 4 3 2" xfId="25485" xr:uid="{00000000-0005-0000-0000-00003C9E0000}"/>
    <cellStyle name="Currency 2 10 4 3 2 2" xfId="56309" xr:uid="{00000000-0005-0000-0000-00003D9E0000}"/>
    <cellStyle name="Currency 2 10 4 3 3" xfId="40899" xr:uid="{00000000-0005-0000-0000-00003E9E0000}"/>
    <cellStyle name="Currency 2 10 4 4" xfId="17676" xr:uid="{00000000-0005-0000-0000-00003F9E0000}"/>
    <cellStyle name="Currency 2 10 4 4 2" xfId="48500" xr:uid="{00000000-0005-0000-0000-0000409E0000}"/>
    <cellStyle name="Currency 2 10 4 5" xfId="33090" xr:uid="{00000000-0005-0000-0000-0000419E0000}"/>
    <cellStyle name="Currency 2 10 5" xfId="4168" xr:uid="{00000000-0005-0000-0000-0000429E0000}"/>
    <cellStyle name="Currency 2 10 5 2" xfId="11978" xr:uid="{00000000-0005-0000-0000-0000439E0000}"/>
    <cellStyle name="Currency 2 10 5 2 2" xfId="27389" xr:uid="{00000000-0005-0000-0000-0000449E0000}"/>
    <cellStyle name="Currency 2 10 5 2 2 2" xfId="58213" xr:uid="{00000000-0005-0000-0000-0000459E0000}"/>
    <cellStyle name="Currency 2 10 5 2 3" xfId="42803" xr:uid="{00000000-0005-0000-0000-0000469E0000}"/>
    <cellStyle name="Currency 2 10 5 3" xfId="19580" xr:uid="{00000000-0005-0000-0000-0000479E0000}"/>
    <cellStyle name="Currency 2 10 5 3 2" xfId="50404" xr:uid="{00000000-0005-0000-0000-0000489E0000}"/>
    <cellStyle name="Currency 2 10 5 4" xfId="34994" xr:uid="{00000000-0005-0000-0000-0000499E0000}"/>
    <cellStyle name="Currency 2 10 6" xfId="8175" xr:uid="{00000000-0005-0000-0000-00004A9E0000}"/>
    <cellStyle name="Currency 2 10 6 2" xfId="23586" xr:uid="{00000000-0005-0000-0000-00004B9E0000}"/>
    <cellStyle name="Currency 2 10 6 2 2" xfId="54410" xr:uid="{00000000-0005-0000-0000-00004C9E0000}"/>
    <cellStyle name="Currency 2 10 6 3" xfId="39000" xr:uid="{00000000-0005-0000-0000-00004D9E0000}"/>
    <cellStyle name="Currency 2 10 7" xfId="15777" xr:uid="{00000000-0005-0000-0000-00004E9E0000}"/>
    <cellStyle name="Currency 2 10 7 2" xfId="46601" xr:uid="{00000000-0005-0000-0000-00004F9E0000}"/>
    <cellStyle name="Currency 2 10 8" xfId="31191" xr:uid="{00000000-0005-0000-0000-0000509E0000}"/>
    <cellStyle name="Currency 2 11" xfId="785" xr:uid="{00000000-0005-0000-0000-0000519E0000}"/>
    <cellStyle name="Currency 2 11 2" xfId="2684" xr:uid="{00000000-0005-0000-0000-0000529E0000}"/>
    <cellStyle name="Currency 2 11 2 2" xfId="6487" xr:uid="{00000000-0005-0000-0000-0000539E0000}"/>
    <cellStyle name="Currency 2 11 2 2 2" xfId="14297" xr:uid="{00000000-0005-0000-0000-0000549E0000}"/>
    <cellStyle name="Currency 2 11 2 2 2 2" xfId="29708" xr:uid="{00000000-0005-0000-0000-0000559E0000}"/>
    <cellStyle name="Currency 2 11 2 2 2 2 2" xfId="60532" xr:uid="{00000000-0005-0000-0000-0000569E0000}"/>
    <cellStyle name="Currency 2 11 2 2 2 3" xfId="45122" xr:uid="{00000000-0005-0000-0000-0000579E0000}"/>
    <cellStyle name="Currency 2 11 2 2 3" xfId="21899" xr:uid="{00000000-0005-0000-0000-0000589E0000}"/>
    <cellStyle name="Currency 2 11 2 2 3 2" xfId="52723" xr:uid="{00000000-0005-0000-0000-0000599E0000}"/>
    <cellStyle name="Currency 2 11 2 2 4" xfId="37313" xr:uid="{00000000-0005-0000-0000-00005A9E0000}"/>
    <cellStyle name="Currency 2 11 2 3" xfId="10494" xr:uid="{00000000-0005-0000-0000-00005B9E0000}"/>
    <cellStyle name="Currency 2 11 2 3 2" xfId="25905" xr:uid="{00000000-0005-0000-0000-00005C9E0000}"/>
    <cellStyle name="Currency 2 11 2 3 2 2" xfId="56729" xr:uid="{00000000-0005-0000-0000-00005D9E0000}"/>
    <cellStyle name="Currency 2 11 2 3 3" xfId="41319" xr:uid="{00000000-0005-0000-0000-00005E9E0000}"/>
    <cellStyle name="Currency 2 11 2 4" xfId="18096" xr:uid="{00000000-0005-0000-0000-00005F9E0000}"/>
    <cellStyle name="Currency 2 11 2 4 2" xfId="48920" xr:uid="{00000000-0005-0000-0000-0000609E0000}"/>
    <cellStyle name="Currency 2 11 2 5" xfId="33510" xr:uid="{00000000-0005-0000-0000-0000619E0000}"/>
    <cellStyle name="Currency 2 11 3" xfId="4588" xr:uid="{00000000-0005-0000-0000-0000629E0000}"/>
    <cellStyle name="Currency 2 11 3 2" xfId="12398" xr:uid="{00000000-0005-0000-0000-0000639E0000}"/>
    <cellStyle name="Currency 2 11 3 2 2" xfId="27809" xr:uid="{00000000-0005-0000-0000-0000649E0000}"/>
    <cellStyle name="Currency 2 11 3 2 2 2" xfId="58633" xr:uid="{00000000-0005-0000-0000-0000659E0000}"/>
    <cellStyle name="Currency 2 11 3 2 3" xfId="43223" xr:uid="{00000000-0005-0000-0000-0000669E0000}"/>
    <cellStyle name="Currency 2 11 3 3" xfId="20000" xr:uid="{00000000-0005-0000-0000-0000679E0000}"/>
    <cellStyle name="Currency 2 11 3 3 2" xfId="50824" xr:uid="{00000000-0005-0000-0000-0000689E0000}"/>
    <cellStyle name="Currency 2 11 3 4" xfId="35414" xr:uid="{00000000-0005-0000-0000-0000699E0000}"/>
    <cellStyle name="Currency 2 11 4" xfId="8595" xr:uid="{00000000-0005-0000-0000-00006A9E0000}"/>
    <cellStyle name="Currency 2 11 4 2" xfId="24006" xr:uid="{00000000-0005-0000-0000-00006B9E0000}"/>
    <cellStyle name="Currency 2 11 4 2 2" xfId="54830" xr:uid="{00000000-0005-0000-0000-00006C9E0000}"/>
    <cellStyle name="Currency 2 11 4 3" xfId="39420" xr:uid="{00000000-0005-0000-0000-00006D9E0000}"/>
    <cellStyle name="Currency 2 11 5" xfId="16197" xr:uid="{00000000-0005-0000-0000-00006E9E0000}"/>
    <cellStyle name="Currency 2 11 5 2" xfId="47021" xr:uid="{00000000-0005-0000-0000-00006F9E0000}"/>
    <cellStyle name="Currency 2 11 6" xfId="31611" xr:uid="{00000000-0005-0000-0000-0000709E0000}"/>
    <cellStyle name="Currency 2 12" xfId="1418" xr:uid="{00000000-0005-0000-0000-0000719E0000}"/>
    <cellStyle name="Currency 2 12 2" xfId="3317" xr:uid="{00000000-0005-0000-0000-0000729E0000}"/>
    <cellStyle name="Currency 2 12 2 2" xfId="7120" xr:uid="{00000000-0005-0000-0000-0000739E0000}"/>
    <cellStyle name="Currency 2 12 2 2 2" xfId="14930" xr:uid="{00000000-0005-0000-0000-0000749E0000}"/>
    <cellStyle name="Currency 2 12 2 2 2 2" xfId="30341" xr:uid="{00000000-0005-0000-0000-0000759E0000}"/>
    <cellStyle name="Currency 2 12 2 2 2 2 2" xfId="61165" xr:uid="{00000000-0005-0000-0000-0000769E0000}"/>
    <cellStyle name="Currency 2 12 2 2 2 3" xfId="45755" xr:uid="{00000000-0005-0000-0000-0000779E0000}"/>
    <cellStyle name="Currency 2 12 2 2 3" xfId="22532" xr:uid="{00000000-0005-0000-0000-0000789E0000}"/>
    <cellStyle name="Currency 2 12 2 2 3 2" xfId="53356" xr:uid="{00000000-0005-0000-0000-0000799E0000}"/>
    <cellStyle name="Currency 2 12 2 2 4" xfId="37946" xr:uid="{00000000-0005-0000-0000-00007A9E0000}"/>
    <cellStyle name="Currency 2 12 2 3" xfId="11127" xr:uid="{00000000-0005-0000-0000-00007B9E0000}"/>
    <cellStyle name="Currency 2 12 2 3 2" xfId="26538" xr:uid="{00000000-0005-0000-0000-00007C9E0000}"/>
    <cellStyle name="Currency 2 12 2 3 2 2" xfId="57362" xr:uid="{00000000-0005-0000-0000-00007D9E0000}"/>
    <cellStyle name="Currency 2 12 2 3 3" xfId="41952" xr:uid="{00000000-0005-0000-0000-00007E9E0000}"/>
    <cellStyle name="Currency 2 12 2 4" xfId="18729" xr:uid="{00000000-0005-0000-0000-00007F9E0000}"/>
    <cellStyle name="Currency 2 12 2 4 2" xfId="49553" xr:uid="{00000000-0005-0000-0000-0000809E0000}"/>
    <cellStyle name="Currency 2 12 2 5" xfId="34143" xr:uid="{00000000-0005-0000-0000-0000819E0000}"/>
    <cellStyle name="Currency 2 12 3" xfId="5221" xr:uid="{00000000-0005-0000-0000-0000829E0000}"/>
    <cellStyle name="Currency 2 12 3 2" xfId="13031" xr:uid="{00000000-0005-0000-0000-0000839E0000}"/>
    <cellStyle name="Currency 2 12 3 2 2" xfId="28442" xr:uid="{00000000-0005-0000-0000-0000849E0000}"/>
    <cellStyle name="Currency 2 12 3 2 2 2" xfId="59266" xr:uid="{00000000-0005-0000-0000-0000859E0000}"/>
    <cellStyle name="Currency 2 12 3 2 3" xfId="43856" xr:uid="{00000000-0005-0000-0000-0000869E0000}"/>
    <cellStyle name="Currency 2 12 3 3" xfId="20633" xr:uid="{00000000-0005-0000-0000-0000879E0000}"/>
    <cellStyle name="Currency 2 12 3 3 2" xfId="51457" xr:uid="{00000000-0005-0000-0000-0000889E0000}"/>
    <cellStyle name="Currency 2 12 3 4" xfId="36047" xr:uid="{00000000-0005-0000-0000-0000899E0000}"/>
    <cellStyle name="Currency 2 12 4" xfId="9228" xr:uid="{00000000-0005-0000-0000-00008A9E0000}"/>
    <cellStyle name="Currency 2 12 4 2" xfId="24639" xr:uid="{00000000-0005-0000-0000-00008B9E0000}"/>
    <cellStyle name="Currency 2 12 4 2 2" xfId="55463" xr:uid="{00000000-0005-0000-0000-00008C9E0000}"/>
    <cellStyle name="Currency 2 12 4 3" xfId="40053" xr:uid="{00000000-0005-0000-0000-00008D9E0000}"/>
    <cellStyle name="Currency 2 12 5" xfId="16830" xr:uid="{00000000-0005-0000-0000-00008E9E0000}"/>
    <cellStyle name="Currency 2 12 5 2" xfId="47654" xr:uid="{00000000-0005-0000-0000-00008F9E0000}"/>
    <cellStyle name="Currency 2 12 6" xfId="32244" xr:uid="{00000000-0005-0000-0000-0000909E0000}"/>
    <cellStyle name="Currency 2 13" xfId="2051" xr:uid="{00000000-0005-0000-0000-0000919E0000}"/>
    <cellStyle name="Currency 2 13 2" xfId="5854" xr:uid="{00000000-0005-0000-0000-0000929E0000}"/>
    <cellStyle name="Currency 2 13 2 2" xfId="13664" xr:uid="{00000000-0005-0000-0000-0000939E0000}"/>
    <cellStyle name="Currency 2 13 2 2 2" xfId="29075" xr:uid="{00000000-0005-0000-0000-0000949E0000}"/>
    <cellStyle name="Currency 2 13 2 2 2 2" xfId="59899" xr:uid="{00000000-0005-0000-0000-0000959E0000}"/>
    <cellStyle name="Currency 2 13 2 2 3" xfId="44489" xr:uid="{00000000-0005-0000-0000-0000969E0000}"/>
    <cellStyle name="Currency 2 13 2 3" xfId="21266" xr:uid="{00000000-0005-0000-0000-0000979E0000}"/>
    <cellStyle name="Currency 2 13 2 3 2" xfId="52090" xr:uid="{00000000-0005-0000-0000-0000989E0000}"/>
    <cellStyle name="Currency 2 13 2 4" xfId="36680" xr:uid="{00000000-0005-0000-0000-0000999E0000}"/>
    <cellStyle name="Currency 2 13 3" xfId="9861" xr:uid="{00000000-0005-0000-0000-00009A9E0000}"/>
    <cellStyle name="Currency 2 13 3 2" xfId="25272" xr:uid="{00000000-0005-0000-0000-00009B9E0000}"/>
    <cellStyle name="Currency 2 13 3 2 2" xfId="56096" xr:uid="{00000000-0005-0000-0000-00009C9E0000}"/>
    <cellStyle name="Currency 2 13 3 3" xfId="40686" xr:uid="{00000000-0005-0000-0000-00009D9E0000}"/>
    <cellStyle name="Currency 2 13 4" xfId="17463" xr:uid="{00000000-0005-0000-0000-00009E9E0000}"/>
    <cellStyle name="Currency 2 13 4 2" xfId="48287" xr:uid="{00000000-0005-0000-0000-00009F9E0000}"/>
    <cellStyle name="Currency 2 13 5" xfId="32877" xr:uid="{00000000-0005-0000-0000-0000A09E0000}"/>
    <cellStyle name="Currency 2 14" xfId="3950" xr:uid="{00000000-0005-0000-0000-0000A19E0000}"/>
    <cellStyle name="Currency 2 14 2" xfId="11760" xr:uid="{00000000-0005-0000-0000-0000A29E0000}"/>
    <cellStyle name="Currency 2 14 2 2" xfId="27171" xr:uid="{00000000-0005-0000-0000-0000A39E0000}"/>
    <cellStyle name="Currency 2 14 2 2 2" xfId="57995" xr:uid="{00000000-0005-0000-0000-0000A49E0000}"/>
    <cellStyle name="Currency 2 14 2 3" xfId="42585" xr:uid="{00000000-0005-0000-0000-0000A59E0000}"/>
    <cellStyle name="Currency 2 14 3" xfId="19362" xr:uid="{00000000-0005-0000-0000-0000A69E0000}"/>
    <cellStyle name="Currency 2 14 3 2" xfId="50186" xr:uid="{00000000-0005-0000-0000-0000A79E0000}"/>
    <cellStyle name="Currency 2 14 4" xfId="34776" xr:uid="{00000000-0005-0000-0000-0000A89E0000}"/>
    <cellStyle name="Currency 2 15" xfId="3955" xr:uid="{00000000-0005-0000-0000-0000A99E0000}"/>
    <cellStyle name="Currency 2 15 2" xfId="11765" xr:uid="{00000000-0005-0000-0000-0000AA9E0000}"/>
    <cellStyle name="Currency 2 15 2 2" xfId="27176" xr:uid="{00000000-0005-0000-0000-0000AB9E0000}"/>
    <cellStyle name="Currency 2 15 2 2 2" xfId="58000" xr:uid="{00000000-0005-0000-0000-0000AC9E0000}"/>
    <cellStyle name="Currency 2 15 2 3" xfId="42590" xr:uid="{00000000-0005-0000-0000-0000AD9E0000}"/>
    <cellStyle name="Currency 2 15 3" xfId="19367" xr:uid="{00000000-0005-0000-0000-0000AE9E0000}"/>
    <cellStyle name="Currency 2 15 3 2" xfId="50191" xr:uid="{00000000-0005-0000-0000-0000AF9E0000}"/>
    <cellStyle name="Currency 2 15 4" xfId="34781" xr:uid="{00000000-0005-0000-0000-0000B09E0000}"/>
    <cellStyle name="Currency 2 16" xfId="7962" xr:uid="{00000000-0005-0000-0000-0000B19E0000}"/>
    <cellStyle name="Currency 2 16 2" xfId="23373" xr:uid="{00000000-0005-0000-0000-0000B29E0000}"/>
    <cellStyle name="Currency 2 16 2 2" xfId="54197" xr:uid="{00000000-0005-0000-0000-0000B39E0000}"/>
    <cellStyle name="Currency 2 16 3" xfId="38787" xr:uid="{00000000-0005-0000-0000-0000B49E0000}"/>
    <cellStyle name="Currency 2 17" xfId="7753" xr:uid="{00000000-0005-0000-0000-0000B59E0000}"/>
    <cellStyle name="Currency 2 17 2" xfId="23164" xr:uid="{00000000-0005-0000-0000-0000B69E0000}"/>
    <cellStyle name="Currency 2 17 2 2" xfId="53988" xr:uid="{00000000-0005-0000-0000-0000B79E0000}"/>
    <cellStyle name="Currency 2 17 3" xfId="38578" xr:uid="{00000000-0005-0000-0000-0000B89E0000}"/>
    <cellStyle name="Currency 2 18" xfId="15564" xr:uid="{00000000-0005-0000-0000-0000B99E0000}"/>
    <cellStyle name="Currency 2 18 2" xfId="46388" xr:uid="{00000000-0005-0000-0000-0000BA9E0000}"/>
    <cellStyle name="Currency 2 19" xfId="30978" xr:uid="{00000000-0005-0000-0000-0000BB9E0000}"/>
    <cellStyle name="Currency 2 2" xfId="153" xr:uid="{00000000-0005-0000-0000-0000BC9E0000}"/>
    <cellStyle name="Currency 2 2 10" xfId="2062" xr:uid="{00000000-0005-0000-0000-0000BD9E0000}"/>
    <cellStyle name="Currency 2 2 10 2" xfId="5865" xr:uid="{00000000-0005-0000-0000-0000BE9E0000}"/>
    <cellStyle name="Currency 2 2 10 2 2" xfId="13675" xr:uid="{00000000-0005-0000-0000-0000BF9E0000}"/>
    <cellStyle name="Currency 2 2 10 2 2 2" xfId="29086" xr:uid="{00000000-0005-0000-0000-0000C09E0000}"/>
    <cellStyle name="Currency 2 2 10 2 2 2 2" xfId="59910" xr:uid="{00000000-0005-0000-0000-0000C19E0000}"/>
    <cellStyle name="Currency 2 2 10 2 2 3" xfId="44500" xr:uid="{00000000-0005-0000-0000-0000C29E0000}"/>
    <cellStyle name="Currency 2 2 10 2 3" xfId="21277" xr:uid="{00000000-0005-0000-0000-0000C39E0000}"/>
    <cellStyle name="Currency 2 2 10 2 3 2" xfId="52101" xr:uid="{00000000-0005-0000-0000-0000C49E0000}"/>
    <cellStyle name="Currency 2 2 10 2 4" xfId="36691" xr:uid="{00000000-0005-0000-0000-0000C59E0000}"/>
    <cellStyle name="Currency 2 2 10 3" xfId="9872" xr:uid="{00000000-0005-0000-0000-0000C69E0000}"/>
    <cellStyle name="Currency 2 2 10 3 2" xfId="25283" xr:uid="{00000000-0005-0000-0000-0000C79E0000}"/>
    <cellStyle name="Currency 2 2 10 3 2 2" xfId="56107" xr:uid="{00000000-0005-0000-0000-0000C89E0000}"/>
    <cellStyle name="Currency 2 2 10 3 3" xfId="40697" xr:uid="{00000000-0005-0000-0000-0000C99E0000}"/>
    <cellStyle name="Currency 2 2 10 4" xfId="17474" xr:uid="{00000000-0005-0000-0000-0000CA9E0000}"/>
    <cellStyle name="Currency 2 2 10 4 2" xfId="48298" xr:uid="{00000000-0005-0000-0000-0000CB9E0000}"/>
    <cellStyle name="Currency 2 2 10 5" xfId="32888" xr:uid="{00000000-0005-0000-0000-0000CC9E0000}"/>
    <cellStyle name="Currency 2 2 11" xfId="3966" xr:uid="{00000000-0005-0000-0000-0000CD9E0000}"/>
    <cellStyle name="Currency 2 2 11 2" xfId="11776" xr:uid="{00000000-0005-0000-0000-0000CE9E0000}"/>
    <cellStyle name="Currency 2 2 11 2 2" xfId="27187" xr:uid="{00000000-0005-0000-0000-0000CF9E0000}"/>
    <cellStyle name="Currency 2 2 11 2 2 2" xfId="58011" xr:uid="{00000000-0005-0000-0000-0000D09E0000}"/>
    <cellStyle name="Currency 2 2 11 2 3" xfId="42601" xr:uid="{00000000-0005-0000-0000-0000D19E0000}"/>
    <cellStyle name="Currency 2 2 11 3" xfId="19378" xr:uid="{00000000-0005-0000-0000-0000D29E0000}"/>
    <cellStyle name="Currency 2 2 11 3 2" xfId="50202" xr:uid="{00000000-0005-0000-0000-0000D39E0000}"/>
    <cellStyle name="Currency 2 2 11 4" xfId="34792" xr:uid="{00000000-0005-0000-0000-0000D49E0000}"/>
    <cellStyle name="Currency 2 2 12" xfId="7973" xr:uid="{00000000-0005-0000-0000-0000D59E0000}"/>
    <cellStyle name="Currency 2 2 12 2" xfId="23384" xr:uid="{00000000-0005-0000-0000-0000D69E0000}"/>
    <cellStyle name="Currency 2 2 12 2 2" xfId="54208" xr:uid="{00000000-0005-0000-0000-0000D79E0000}"/>
    <cellStyle name="Currency 2 2 12 3" xfId="38798" xr:uid="{00000000-0005-0000-0000-0000D89E0000}"/>
    <cellStyle name="Currency 2 2 13" xfId="7764" xr:uid="{00000000-0005-0000-0000-0000D99E0000}"/>
    <cellStyle name="Currency 2 2 13 2" xfId="23175" xr:uid="{00000000-0005-0000-0000-0000DA9E0000}"/>
    <cellStyle name="Currency 2 2 13 2 2" xfId="53999" xr:uid="{00000000-0005-0000-0000-0000DB9E0000}"/>
    <cellStyle name="Currency 2 2 13 3" xfId="38589" xr:uid="{00000000-0005-0000-0000-0000DC9E0000}"/>
    <cellStyle name="Currency 2 2 14" xfId="15575" xr:uid="{00000000-0005-0000-0000-0000DD9E0000}"/>
    <cellStyle name="Currency 2 2 14 2" xfId="46399" xr:uid="{00000000-0005-0000-0000-0000DE9E0000}"/>
    <cellStyle name="Currency 2 2 15" xfId="30989" xr:uid="{00000000-0005-0000-0000-0000DF9E0000}"/>
    <cellStyle name="Currency 2 2 2" xfId="182" xr:uid="{00000000-0005-0000-0000-0000E09E0000}"/>
    <cellStyle name="Currency 2 2 2 10" xfId="3986" xr:uid="{00000000-0005-0000-0000-0000E19E0000}"/>
    <cellStyle name="Currency 2 2 2 10 2" xfId="11796" xr:uid="{00000000-0005-0000-0000-0000E29E0000}"/>
    <cellStyle name="Currency 2 2 2 10 2 2" xfId="27207" xr:uid="{00000000-0005-0000-0000-0000E39E0000}"/>
    <cellStyle name="Currency 2 2 2 10 2 2 2" xfId="58031" xr:uid="{00000000-0005-0000-0000-0000E49E0000}"/>
    <cellStyle name="Currency 2 2 2 10 2 3" xfId="42621" xr:uid="{00000000-0005-0000-0000-0000E59E0000}"/>
    <cellStyle name="Currency 2 2 2 10 3" xfId="19398" xr:uid="{00000000-0005-0000-0000-0000E69E0000}"/>
    <cellStyle name="Currency 2 2 2 10 3 2" xfId="50222" xr:uid="{00000000-0005-0000-0000-0000E79E0000}"/>
    <cellStyle name="Currency 2 2 2 10 4" xfId="34812" xr:uid="{00000000-0005-0000-0000-0000E89E0000}"/>
    <cellStyle name="Currency 2 2 2 11" xfId="7993" xr:uid="{00000000-0005-0000-0000-0000E99E0000}"/>
    <cellStyle name="Currency 2 2 2 11 2" xfId="23404" xr:uid="{00000000-0005-0000-0000-0000EA9E0000}"/>
    <cellStyle name="Currency 2 2 2 11 2 2" xfId="54228" xr:uid="{00000000-0005-0000-0000-0000EB9E0000}"/>
    <cellStyle name="Currency 2 2 2 11 3" xfId="38818" xr:uid="{00000000-0005-0000-0000-0000EC9E0000}"/>
    <cellStyle name="Currency 2 2 2 12" xfId="7784" xr:uid="{00000000-0005-0000-0000-0000ED9E0000}"/>
    <cellStyle name="Currency 2 2 2 12 2" xfId="23195" xr:uid="{00000000-0005-0000-0000-0000EE9E0000}"/>
    <cellStyle name="Currency 2 2 2 12 2 2" xfId="54019" xr:uid="{00000000-0005-0000-0000-0000EF9E0000}"/>
    <cellStyle name="Currency 2 2 2 12 3" xfId="38609" xr:uid="{00000000-0005-0000-0000-0000F09E0000}"/>
    <cellStyle name="Currency 2 2 2 13" xfId="15595" xr:uid="{00000000-0005-0000-0000-0000F19E0000}"/>
    <cellStyle name="Currency 2 2 2 13 2" xfId="46419" xr:uid="{00000000-0005-0000-0000-0000F29E0000}"/>
    <cellStyle name="Currency 2 2 2 14" xfId="31009" xr:uid="{00000000-0005-0000-0000-0000F39E0000}"/>
    <cellStyle name="Currency 2 2 2 2" xfId="267" xr:uid="{00000000-0005-0000-0000-0000F49E0000}"/>
    <cellStyle name="Currency 2 2 2 2 10" xfId="7869" xr:uid="{00000000-0005-0000-0000-0000F59E0000}"/>
    <cellStyle name="Currency 2 2 2 2 10 2" xfId="23280" xr:uid="{00000000-0005-0000-0000-0000F69E0000}"/>
    <cellStyle name="Currency 2 2 2 2 10 2 2" xfId="54104" xr:uid="{00000000-0005-0000-0000-0000F79E0000}"/>
    <cellStyle name="Currency 2 2 2 2 10 3" xfId="38694" xr:uid="{00000000-0005-0000-0000-0000F89E0000}"/>
    <cellStyle name="Currency 2 2 2 2 11" xfId="15680" xr:uid="{00000000-0005-0000-0000-0000F99E0000}"/>
    <cellStyle name="Currency 2 2 2 2 11 2" xfId="46504" xr:uid="{00000000-0005-0000-0000-0000FA9E0000}"/>
    <cellStyle name="Currency 2 2 2 2 12" xfId="31094" xr:uid="{00000000-0005-0000-0000-0000FB9E0000}"/>
    <cellStyle name="Currency 2 2 2 2 2" xfId="349" xr:uid="{00000000-0005-0000-0000-0000FC9E0000}"/>
    <cellStyle name="Currency 2 2 2 2 2 10" xfId="15762" xr:uid="{00000000-0005-0000-0000-0000FD9E0000}"/>
    <cellStyle name="Currency 2 2 2 2 2 10 2" xfId="46586" xr:uid="{00000000-0005-0000-0000-0000FE9E0000}"/>
    <cellStyle name="Currency 2 2 2 2 2 11" xfId="31176" xr:uid="{00000000-0005-0000-0000-0000FF9E0000}"/>
    <cellStyle name="Currency 2 2 2 2 2 2" xfId="772" xr:uid="{00000000-0005-0000-0000-0000009F0000}"/>
    <cellStyle name="Currency 2 2 2 2 2 2 2" xfId="1405" xr:uid="{00000000-0005-0000-0000-0000019F0000}"/>
    <cellStyle name="Currency 2 2 2 2 2 2 2 2" xfId="3304" xr:uid="{00000000-0005-0000-0000-0000029F0000}"/>
    <cellStyle name="Currency 2 2 2 2 2 2 2 2 2" xfId="7107" xr:uid="{00000000-0005-0000-0000-0000039F0000}"/>
    <cellStyle name="Currency 2 2 2 2 2 2 2 2 2 2" xfId="14917" xr:uid="{00000000-0005-0000-0000-0000049F0000}"/>
    <cellStyle name="Currency 2 2 2 2 2 2 2 2 2 2 2" xfId="30328" xr:uid="{00000000-0005-0000-0000-0000059F0000}"/>
    <cellStyle name="Currency 2 2 2 2 2 2 2 2 2 2 2 2" xfId="61152" xr:uid="{00000000-0005-0000-0000-0000069F0000}"/>
    <cellStyle name="Currency 2 2 2 2 2 2 2 2 2 2 3" xfId="45742" xr:uid="{00000000-0005-0000-0000-0000079F0000}"/>
    <cellStyle name="Currency 2 2 2 2 2 2 2 2 2 3" xfId="22519" xr:uid="{00000000-0005-0000-0000-0000089F0000}"/>
    <cellStyle name="Currency 2 2 2 2 2 2 2 2 2 3 2" xfId="53343" xr:uid="{00000000-0005-0000-0000-0000099F0000}"/>
    <cellStyle name="Currency 2 2 2 2 2 2 2 2 2 4" xfId="37933" xr:uid="{00000000-0005-0000-0000-00000A9F0000}"/>
    <cellStyle name="Currency 2 2 2 2 2 2 2 2 3" xfId="11114" xr:uid="{00000000-0005-0000-0000-00000B9F0000}"/>
    <cellStyle name="Currency 2 2 2 2 2 2 2 2 3 2" xfId="26525" xr:uid="{00000000-0005-0000-0000-00000C9F0000}"/>
    <cellStyle name="Currency 2 2 2 2 2 2 2 2 3 2 2" xfId="57349" xr:uid="{00000000-0005-0000-0000-00000D9F0000}"/>
    <cellStyle name="Currency 2 2 2 2 2 2 2 2 3 3" xfId="41939" xr:uid="{00000000-0005-0000-0000-00000E9F0000}"/>
    <cellStyle name="Currency 2 2 2 2 2 2 2 2 4" xfId="18716" xr:uid="{00000000-0005-0000-0000-00000F9F0000}"/>
    <cellStyle name="Currency 2 2 2 2 2 2 2 2 4 2" xfId="49540" xr:uid="{00000000-0005-0000-0000-0000109F0000}"/>
    <cellStyle name="Currency 2 2 2 2 2 2 2 2 5" xfId="34130" xr:uid="{00000000-0005-0000-0000-0000119F0000}"/>
    <cellStyle name="Currency 2 2 2 2 2 2 2 3" xfId="5208" xr:uid="{00000000-0005-0000-0000-0000129F0000}"/>
    <cellStyle name="Currency 2 2 2 2 2 2 2 3 2" xfId="13018" xr:uid="{00000000-0005-0000-0000-0000139F0000}"/>
    <cellStyle name="Currency 2 2 2 2 2 2 2 3 2 2" xfId="28429" xr:uid="{00000000-0005-0000-0000-0000149F0000}"/>
    <cellStyle name="Currency 2 2 2 2 2 2 2 3 2 2 2" xfId="59253" xr:uid="{00000000-0005-0000-0000-0000159F0000}"/>
    <cellStyle name="Currency 2 2 2 2 2 2 2 3 2 3" xfId="43843" xr:uid="{00000000-0005-0000-0000-0000169F0000}"/>
    <cellStyle name="Currency 2 2 2 2 2 2 2 3 3" xfId="20620" xr:uid="{00000000-0005-0000-0000-0000179F0000}"/>
    <cellStyle name="Currency 2 2 2 2 2 2 2 3 3 2" xfId="51444" xr:uid="{00000000-0005-0000-0000-0000189F0000}"/>
    <cellStyle name="Currency 2 2 2 2 2 2 2 3 4" xfId="36034" xr:uid="{00000000-0005-0000-0000-0000199F0000}"/>
    <cellStyle name="Currency 2 2 2 2 2 2 2 4" xfId="9215" xr:uid="{00000000-0005-0000-0000-00001A9F0000}"/>
    <cellStyle name="Currency 2 2 2 2 2 2 2 4 2" xfId="24626" xr:uid="{00000000-0005-0000-0000-00001B9F0000}"/>
    <cellStyle name="Currency 2 2 2 2 2 2 2 4 2 2" xfId="55450" xr:uid="{00000000-0005-0000-0000-00001C9F0000}"/>
    <cellStyle name="Currency 2 2 2 2 2 2 2 4 3" xfId="40040" xr:uid="{00000000-0005-0000-0000-00001D9F0000}"/>
    <cellStyle name="Currency 2 2 2 2 2 2 2 5" xfId="16817" xr:uid="{00000000-0005-0000-0000-00001E9F0000}"/>
    <cellStyle name="Currency 2 2 2 2 2 2 2 5 2" xfId="47641" xr:uid="{00000000-0005-0000-0000-00001F9F0000}"/>
    <cellStyle name="Currency 2 2 2 2 2 2 2 6" xfId="32231" xr:uid="{00000000-0005-0000-0000-0000209F0000}"/>
    <cellStyle name="Currency 2 2 2 2 2 2 3" xfId="2038" xr:uid="{00000000-0005-0000-0000-0000219F0000}"/>
    <cellStyle name="Currency 2 2 2 2 2 2 3 2" xfId="3937" xr:uid="{00000000-0005-0000-0000-0000229F0000}"/>
    <cellStyle name="Currency 2 2 2 2 2 2 3 2 2" xfId="7740" xr:uid="{00000000-0005-0000-0000-0000239F0000}"/>
    <cellStyle name="Currency 2 2 2 2 2 2 3 2 2 2" xfId="15550" xr:uid="{00000000-0005-0000-0000-0000249F0000}"/>
    <cellStyle name="Currency 2 2 2 2 2 2 3 2 2 2 2" xfId="30961" xr:uid="{00000000-0005-0000-0000-0000259F0000}"/>
    <cellStyle name="Currency 2 2 2 2 2 2 3 2 2 2 2 2" xfId="61785" xr:uid="{00000000-0005-0000-0000-0000269F0000}"/>
    <cellStyle name="Currency 2 2 2 2 2 2 3 2 2 2 3" xfId="46375" xr:uid="{00000000-0005-0000-0000-0000279F0000}"/>
    <cellStyle name="Currency 2 2 2 2 2 2 3 2 2 3" xfId="23152" xr:uid="{00000000-0005-0000-0000-0000289F0000}"/>
    <cellStyle name="Currency 2 2 2 2 2 2 3 2 2 3 2" xfId="53976" xr:uid="{00000000-0005-0000-0000-0000299F0000}"/>
    <cellStyle name="Currency 2 2 2 2 2 2 3 2 2 4" xfId="38566" xr:uid="{00000000-0005-0000-0000-00002A9F0000}"/>
    <cellStyle name="Currency 2 2 2 2 2 2 3 2 3" xfId="11747" xr:uid="{00000000-0005-0000-0000-00002B9F0000}"/>
    <cellStyle name="Currency 2 2 2 2 2 2 3 2 3 2" xfId="27158" xr:uid="{00000000-0005-0000-0000-00002C9F0000}"/>
    <cellStyle name="Currency 2 2 2 2 2 2 3 2 3 2 2" xfId="57982" xr:uid="{00000000-0005-0000-0000-00002D9F0000}"/>
    <cellStyle name="Currency 2 2 2 2 2 2 3 2 3 3" xfId="42572" xr:uid="{00000000-0005-0000-0000-00002E9F0000}"/>
    <cellStyle name="Currency 2 2 2 2 2 2 3 2 4" xfId="19349" xr:uid="{00000000-0005-0000-0000-00002F9F0000}"/>
    <cellStyle name="Currency 2 2 2 2 2 2 3 2 4 2" xfId="50173" xr:uid="{00000000-0005-0000-0000-0000309F0000}"/>
    <cellStyle name="Currency 2 2 2 2 2 2 3 2 5" xfId="34763" xr:uid="{00000000-0005-0000-0000-0000319F0000}"/>
    <cellStyle name="Currency 2 2 2 2 2 2 3 3" xfId="5841" xr:uid="{00000000-0005-0000-0000-0000329F0000}"/>
    <cellStyle name="Currency 2 2 2 2 2 2 3 3 2" xfId="13651" xr:uid="{00000000-0005-0000-0000-0000339F0000}"/>
    <cellStyle name="Currency 2 2 2 2 2 2 3 3 2 2" xfId="29062" xr:uid="{00000000-0005-0000-0000-0000349F0000}"/>
    <cellStyle name="Currency 2 2 2 2 2 2 3 3 2 2 2" xfId="59886" xr:uid="{00000000-0005-0000-0000-0000359F0000}"/>
    <cellStyle name="Currency 2 2 2 2 2 2 3 3 2 3" xfId="44476" xr:uid="{00000000-0005-0000-0000-0000369F0000}"/>
    <cellStyle name="Currency 2 2 2 2 2 2 3 3 3" xfId="21253" xr:uid="{00000000-0005-0000-0000-0000379F0000}"/>
    <cellStyle name="Currency 2 2 2 2 2 2 3 3 3 2" xfId="52077" xr:uid="{00000000-0005-0000-0000-0000389F0000}"/>
    <cellStyle name="Currency 2 2 2 2 2 2 3 3 4" xfId="36667" xr:uid="{00000000-0005-0000-0000-0000399F0000}"/>
    <cellStyle name="Currency 2 2 2 2 2 2 3 4" xfId="9848" xr:uid="{00000000-0005-0000-0000-00003A9F0000}"/>
    <cellStyle name="Currency 2 2 2 2 2 2 3 4 2" xfId="25259" xr:uid="{00000000-0005-0000-0000-00003B9F0000}"/>
    <cellStyle name="Currency 2 2 2 2 2 2 3 4 2 2" xfId="56083" xr:uid="{00000000-0005-0000-0000-00003C9F0000}"/>
    <cellStyle name="Currency 2 2 2 2 2 2 3 4 3" xfId="40673" xr:uid="{00000000-0005-0000-0000-00003D9F0000}"/>
    <cellStyle name="Currency 2 2 2 2 2 2 3 5" xfId="17450" xr:uid="{00000000-0005-0000-0000-00003E9F0000}"/>
    <cellStyle name="Currency 2 2 2 2 2 2 3 5 2" xfId="48274" xr:uid="{00000000-0005-0000-0000-00003F9F0000}"/>
    <cellStyle name="Currency 2 2 2 2 2 2 3 6" xfId="32864" xr:uid="{00000000-0005-0000-0000-0000409F0000}"/>
    <cellStyle name="Currency 2 2 2 2 2 2 4" xfId="2671" xr:uid="{00000000-0005-0000-0000-0000419F0000}"/>
    <cellStyle name="Currency 2 2 2 2 2 2 4 2" xfId="6474" xr:uid="{00000000-0005-0000-0000-0000429F0000}"/>
    <cellStyle name="Currency 2 2 2 2 2 2 4 2 2" xfId="14284" xr:uid="{00000000-0005-0000-0000-0000439F0000}"/>
    <cellStyle name="Currency 2 2 2 2 2 2 4 2 2 2" xfId="29695" xr:uid="{00000000-0005-0000-0000-0000449F0000}"/>
    <cellStyle name="Currency 2 2 2 2 2 2 4 2 2 2 2" xfId="60519" xr:uid="{00000000-0005-0000-0000-0000459F0000}"/>
    <cellStyle name="Currency 2 2 2 2 2 2 4 2 2 3" xfId="45109" xr:uid="{00000000-0005-0000-0000-0000469F0000}"/>
    <cellStyle name="Currency 2 2 2 2 2 2 4 2 3" xfId="21886" xr:uid="{00000000-0005-0000-0000-0000479F0000}"/>
    <cellStyle name="Currency 2 2 2 2 2 2 4 2 3 2" xfId="52710" xr:uid="{00000000-0005-0000-0000-0000489F0000}"/>
    <cellStyle name="Currency 2 2 2 2 2 2 4 2 4" xfId="37300" xr:uid="{00000000-0005-0000-0000-0000499F0000}"/>
    <cellStyle name="Currency 2 2 2 2 2 2 4 3" xfId="10481" xr:uid="{00000000-0005-0000-0000-00004A9F0000}"/>
    <cellStyle name="Currency 2 2 2 2 2 2 4 3 2" xfId="25892" xr:uid="{00000000-0005-0000-0000-00004B9F0000}"/>
    <cellStyle name="Currency 2 2 2 2 2 2 4 3 2 2" xfId="56716" xr:uid="{00000000-0005-0000-0000-00004C9F0000}"/>
    <cellStyle name="Currency 2 2 2 2 2 2 4 3 3" xfId="41306" xr:uid="{00000000-0005-0000-0000-00004D9F0000}"/>
    <cellStyle name="Currency 2 2 2 2 2 2 4 4" xfId="18083" xr:uid="{00000000-0005-0000-0000-00004E9F0000}"/>
    <cellStyle name="Currency 2 2 2 2 2 2 4 4 2" xfId="48907" xr:uid="{00000000-0005-0000-0000-00004F9F0000}"/>
    <cellStyle name="Currency 2 2 2 2 2 2 4 5" xfId="33497" xr:uid="{00000000-0005-0000-0000-0000509F0000}"/>
    <cellStyle name="Currency 2 2 2 2 2 2 5" xfId="4575" xr:uid="{00000000-0005-0000-0000-0000519F0000}"/>
    <cellStyle name="Currency 2 2 2 2 2 2 5 2" xfId="12385" xr:uid="{00000000-0005-0000-0000-0000529F0000}"/>
    <cellStyle name="Currency 2 2 2 2 2 2 5 2 2" xfId="27796" xr:uid="{00000000-0005-0000-0000-0000539F0000}"/>
    <cellStyle name="Currency 2 2 2 2 2 2 5 2 2 2" xfId="58620" xr:uid="{00000000-0005-0000-0000-0000549F0000}"/>
    <cellStyle name="Currency 2 2 2 2 2 2 5 2 3" xfId="43210" xr:uid="{00000000-0005-0000-0000-0000559F0000}"/>
    <cellStyle name="Currency 2 2 2 2 2 2 5 3" xfId="19987" xr:uid="{00000000-0005-0000-0000-0000569F0000}"/>
    <cellStyle name="Currency 2 2 2 2 2 2 5 3 2" xfId="50811" xr:uid="{00000000-0005-0000-0000-0000579F0000}"/>
    <cellStyle name="Currency 2 2 2 2 2 2 5 4" xfId="35401" xr:uid="{00000000-0005-0000-0000-0000589F0000}"/>
    <cellStyle name="Currency 2 2 2 2 2 2 6" xfId="8582" xr:uid="{00000000-0005-0000-0000-0000599F0000}"/>
    <cellStyle name="Currency 2 2 2 2 2 2 6 2" xfId="23993" xr:uid="{00000000-0005-0000-0000-00005A9F0000}"/>
    <cellStyle name="Currency 2 2 2 2 2 2 6 2 2" xfId="54817" xr:uid="{00000000-0005-0000-0000-00005B9F0000}"/>
    <cellStyle name="Currency 2 2 2 2 2 2 6 3" xfId="39407" xr:uid="{00000000-0005-0000-0000-00005C9F0000}"/>
    <cellStyle name="Currency 2 2 2 2 2 2 7" xfId="16184" xr:uid="{00000000-0005-0000-0000-00005D9F0000}"/>
    <cellStyle name="Currency 2 2 2 2 2 2 7 2" xfId="47008" xr:uid="{00000000-0005-0000-0000-00005E9F0000}"/>
    <cellStyle name="Currency 2 2 2 2 2 2 8" xfId="31598" xr:uid="{00000000-0005-0000-0000-00005F9F0000}"/>
    <cellStyle name="Currency 2 2 2 2 2 3" xfId="563" xr:uid="{00000000-0005-0000-0000-0000609F0000}"/>
    <cellStyle name="Currency 2 2 2 2 2 3 2" xfId="1196" xr:uid="{00000000-0005-0000-0000-0000619F0000}"/>
    <cellStyle name="Currency 2 2 2 2 2 3 2 2" xfId="3095" xr:uid="{00000000-0005-0000-0000-0000629F0000}"/>
    <cellStyle name="Currency 2 2 2 2 2 3 2 2 2" xfId="6898" xr:uid="{00000000-0005-0000-0000-0000639F0000}"/>
    <cellStyle name="Currency 2 2 2 2 2 3 2 2 2 2" xfId="14708" xr:uid="{00000000-0005-0000-0000-0000649F0000}"/>
    <cellStyle name="Currency 2 2 2 2 2 3 2 2 2 2 2" xfId="30119" xr:uid="{00000000-0005-0000-0000-0000659F0000}"/>
    <cellStyle name="Currency 2 2 2 2 2 3 2 2 2 2 2 2" xfId="60943" xr:uid="{00000000-0005-0000-0000-0000669F0000}"/>
    <cellStyle name="Currency 2 2 2 2 2 3 2 2 2 2 3" xfId="45533" xr:uid="{00000000-0005-0000-0000-0000679F0000}"/>
    <cellStyle name="Currency 2 2 2 2 2 3 2 2 2 3" xfId="22310" xr:uid="{00000000-0005-0000-0000-0000689F0000}"/>
    <cellStyle name="Currency 2 2 2 2 2 3 2 2 2 3 2" xfId="53134" xr:uid="{00000000-0005-0000-0000-0000699F0000}"/>
    <cellStyle name="Currency 2 2 2 2 2 3 2 2 2 4" xfId="37724" xr:uid="{00000000-0005-0000-0000-00006A9F0000}"/>
    <cellStyle name="Currency 2 2 2 2 2 3 2 2 3" xfId="10905" xr:uid="{00000000-0005-0000-0000-00006B9F0000}"/>
    <cellStyle name="Currency 2 2 2 2 2 3 2 2 3 2" xfId="26316" xr:uid="{00000000-0005-0000-0000-00006C9F0000}"/>
    <cellStyle name="Currency 2 2 2 2 2 3 2 2 3 2 2" xfId="57140" xr:uid="{00000000-0005-0000-0000-00006D9F0000}"/>
    <cellStyle name="Currency 2 2 2 2 2 3 2 2 3 3" xfId="41730" xr:uid="{00000000-0005-0000-0000-00006E9F0000}"/>
    <cellStyle name="Currency 2 2 2 2 2 3 2 2 4" xfId="18507" xr:uid="{00000000-0005-0000-0000-00006F9F0000}"/>
    <cellStyle name="Currency 2 2 2 2 2 3 2 2 4 2" xfId="49331" xr:uid="{00000000-0005-0000-0000-0000709F0000}"/>
    <cellStyle name="Currency 2 2 2 2 2 3 2 2 5" xfId="33921" xr:uid="{00000000-0005-0000-0000-0000719F0000}"/>
    <cellStyle name="Currency 2 2 2 2 2 3 2 3" xfId="4999" xr:uid="{00000000-0005-0000-0000-0000729F0000}"/>
    <cellStyle name="Currency 2 2 2 2 2 3 2 3 2" xfId="12809" xr:uid="{00000000-0005-0000-0000-0000739F0000}"/>
    <cellStyle name="Currency 2 2 2 2 2 3 2 3 2 2" xfId="28220" xr:uid="{00000000-0005-0000-0000-0000749F0000}"/>
    <cellStyle name="Currency 2 2 2 2 2 3 2 3 2 2 2" xfId="59044" xr:uid="{00000000-0005-0000-0000-0000759F0000}"/>
    <cellStyle name="Currency 2 2 2 2 2 3 2 3 2 3" xfId="43634" xr:uid="{00000000-0005-0000-0000-0000769F0000}"/>
    <cellStyle name="Currency 2 2 2 2 2 3 2 3 3" xfId="20411" xr:uid="{00000000-0005-0000-0000-0000779F0000}"/>
    <cellStyle name="Currency 2 2 2 2 2 3 2 3 3 2" xfId="51235" xr:uid="{00000000-0005-0000-0000-0000789F0000}"/>
    <cellStyle name="Currency 2 2 2 2 2 3 2 3 4" xfId="35825" xr:uid="{00000000-0005-0000-0000-0000799F0000}"/>
    <cellStyle name="Currency 2 2 2 2 2 3 2 4" xfId="9006" xr:uid="{00000000-0005-0000-0000-00007A9F0000}"/>
    <cellStyle name="Currency 2 2 2 2 2 3 2 4 2" xfId="24417" xr:uid="{00000000-0005-0000-0000-00007B9F0000}"/>
    <cellStyle name="Currency 2 2 2 2 2 3 2 4 2 2" xfId="55241" xr:uid="{00000000-0005-0000-0000-00007C9F0000}"/>
    <cellStyle name="Currency 2 2 2 2 2 3 2 4 3" xfId="39831" xr:uid="{00000000-0005-0000-0000-00007D9F0000}"/>
    <cellStyle name="Currency 2 2 2 2 2 3 2 5" xfId="16608" xr:uid="{00000000-0005-0000-0000-00007E9F0000}"/>
    <cellStyle name="Currency 2 2 2 2 2 3 2 5 2" xfId="47432" xr:uid="{00000000-0005-0000-0000-00007F9F0000}"/>
    <cellStyle name="Currency 2 2 2 2 2 3 2 6" xfId="32022" xr:uid="{00000000-0005-0000-0000-0000809F0000}"/>
    <cellStyle name="Currency 2 2 2 2 2 3 3" xfId="1829" xr:uid="{00000000-0005-0000-0000-0000819F0000}"/>
    <cellStyle name="Currency 2 2 2 2 2 3 3 2" xfId="3728" xr:uid="{00000000-0005-0000-0000-0000829F0000}"/>
    <cellStyle name="Currency 2 2 2 2 2 3 3 2 2" xfId="7531" xr:uid="{00000000-0005-0000-0000-0000839F0000}"/>
    <cellStyle name="Currency 2 2 2 2 2 3 3 2 2 2" xfId="15341" xr:uid="{00000000-0005-0000-0000-0000849F0000}"/>
    <cellStyle name="Currency 2 2 2 2 2 3 3 2 2 2 2" xfId="30752" xr:uid="{00000000-0005-0000-0000-0000859F0000}"/>
    <cellStyle name="Currency 2 2 2 2 2 3 3 2 2 2 2 2" xfId="61576" xr:uid="{00000000-0005-0000-0000-0000869F0000}"/>
    <cellStyle name="Currency 2 2 2 2 2 3 3 2 2 2 3" xfId="46166" xr:uid="{00000000-0005-0000-0000-0000879F0000}"/>
    <cellStyle name="Currency 2 2 2 2 2 3 3 2 2 3" xfId="22943" xr:uid="{00000000-0005-0000-0000-0000889F0000}"/>
    <cellStyle name="Currency 2 2 2 2 2 3 3 2 2 3 2" xfId="53767" xr:uid="{00000000-0005-0000-0000-0000899F0000}"/>
    <cellStyle name="Currency 2 2 2 2 2 3 3 2 2 4" xfId="38357" xr:uid="{00000000-0005-0000-0000-00008A9F0000}"/>
    <cellStyle name="Currency 2 2 2 2 2 3 3 2 3" xfId="11538" xr:uid="{00000000-0005-0000-0000-00008B9F0000}"/>
    <cellStyle name="Currency 2 2 2 2 2 3 3 2 3 2" xfId="26949" xr:uid="{00000000-0005-0000-0000-00008C9F0000}"/>
    <cellStyle name="Currency 2 2 2 2 2 3 3 2 3 2 2" xfId="57773" xr:uid="{00000000-0005-0000-0000-00008D9F0000}"/>
    <cellStyle name="Currency 2 2 2 2 2 3 3 2 3 3" xfId="42363" xr:uid="{00000000-0005-0000-0000-00008E9F0000}"/>
    <cellStyle name="Currency 2 2 2 2 2 3 3 2 4" xfId="19140" xr:uid="{00000000-0005-0000-0000-00008F9F0000}"/>
    <cellStyle name="Currency 2 2 2 2 2 3 3 2 4 2" xfId="49964" xr:uid="{00000000-0005-0000-0000-0000909F0000}"/>
    <cellStyle name="Currency 2 2 2 2 2 3 3 2 5" xfId="34554" xr:uid="{00000000-0005-0000-0000-0000919F0000}"/>
    <cellStyle name="Currency 2 2 2 2 2 3 3 3" xfId="5632" xr:uid="{00000000-0005-0000-0000-0000929F0000}"/>
    <cellStyle name="Currency 2 2 2 2 2 3 3 3 2" xfId="13442" xr:uid="{00000000-0005-0000-0000-0000939F0000}"/>
    <cellStyle name="Currency 2 2 2 2 2 3 3 3 2 2" xfId="28853" xr:uid="{00000000-0005-0000-0000-0000949F0000}"/>
    <cellStyle name="Currency 2 2 2 2 2 3 3 3 2 2 2" xfId="59677" xr:uid="{00000000-0005-0000-0000-0000959F0000}"/>
    <cellStyle name="Currency 2 2 2 2 2 3 3 3 2 3" xfId="44267" xr:uid="{00000000-0005-0000-0000-0000969F0000}"/>
    <cellStyle name="Currency 2 2 2 2 2 3 3 3 3" xfId="21044" xr:uid="{00000000-0005-0000-0000-0000979F0000}"/>
    <cellStyle name="Currency 2 2 2 2 2 3 3 3 3 2" xfId="51868" xr:uid="{00000000-0005-0000-0000-0000989F0000}"/>
    <cellStyle name="Currency 2 2 2 2 2 3 3 3 4" xfId="36458" xr:uid="{00000000-0005-0000-0000-0000999F0000}"/>
    <cellStyle name="Currency 2 2 2 2 2 3 3 4" xfId="9639" xr:uid="{00000000-0005-0000-0000-00009A9F0000}"/>
    <cellStyle name="Currency 2 2 2 2 2 3 3 4 2" xfId="25050" xr:uid="{00000000-0005-0000-0000-00009B9F0000}"/>
    <cellStyle name="Currency 2 2 2 2 2 3 3 4 2 2" xfId="55874" xr:uid="{00000000-0005-0000-0000-00009C9F0000}"/>
    <cellStyle name="Currency 2 2 2 2 2 3 3 4 3" xfId="40464" xr:uid="{00000000-0005-0000-0000-00009D9F0000}"/>
    <cellStyle name="Currency 2 2 2 2 2 3 3 5" xfId="17241" xr:uid="{00000000-0005-0000-0000-00009E9F0000}"/>
    <cellStyle name="Currency 2 2 2 2 2 3 3 5 2" xfId="48065" xr:uid="{00000000-0005-0000-0000-00009F9F0000}"/>
    <cellStyle name="Currency 2 2 2 2 2 3 3 6" xfId="32655" xr:uid="{00000000-0005-0000-0000-0000A09F0000}"/>
    <cellStyle name="Currency 2 2 2 2 2 3 4" xfId="2462" xr:uid="{00000000-0005-0000-0000-0000A19F0000}"/>
    <cellStyle name="Currency 2 2 2 2 2 3 4 2" xfId="6265" xr:uid="{00000000-0005-0000-0000-0000A29F0000}"/>
    <cellStyle name="Currency 2 2 2 2 2 3 4 2 2" xfId="14075" xr:uid="{00000000-0005-0000-0000-0000A39F0000}"/>
    <cellStyle name="Currency 2 2 2 2 2 3 4 2 2 2" xfId="29486" xr:uid="{00000000-0005-0000-0000-0000A49F0000}"/>
    <cellStyle name="Currency 2 2 2 2 2 3 4 2 2 2 2" xfId="60310" xr:uid="{00000000-0005-0000-0000-0000A59F0000}"/>
    <cellStyle name="Currency 2 2 2 2 2 3 4 2 2 3" xfId="44900" xr:uid="{00000000-0005-0000-0000-0000A69F0000}"/>
    <cellStyle name="Currency 2 2 2 2 2 3 4 2 3" xfId="21677" xr:uid="{00000000-0005-0000-0000-0000A79F0000}"/>
    <cellStyle name="Currency 2 2 2 2 2 3 4 2 3 2" xfId="52501" xr:uid="{00000000-0005-0000-0000-0000A89F0000}"/>
    <cellStyle name="Currency 2 2 2 2 2 3 4 2 4" xfId="37091" xr:uid="{00000000-0005-0000-0000-0000A99F0000}"/>
    <cellStyle name="Currency 2 2 2 2 2 3 4 3" xfId="10272" xr:uid="{00000000-0005-0000-0000-0000AA9F0000}"/>
    <cellStyle name="Currency 2 2 2 2 2 3 4 3 2" xfId="25683" xr:uid="{00000000-0005-0000-0000-0000AB9F0000}"/>
    <cellStyle name="Currency 2 2 2 2 2 3 4 3 2 2" xfId="56507" xr:uid="{00000000-0005-0000-0000-0000AC9F0000}"/>
    <cellStyle name="Currency 2 2 2 2 2 3 4 3 3" xfId="41097" xr:uid="{00000000-0005-0000-0000-0000AD9F0000}"/>
    <cellStyle name="Currency 2 2 2 2 2 3 4 4" xfId="17874" xr:uid="{00000000-0005-0000-0000-0000AE9F0000}"/>
    <cellStyle name="Currency 2 2 2 2 2 3 4 4 2" xfId="48698" xr:uid="{00000000-0005-0000-0000-0000AF9F0000}"/>
    <cellStyle name="Currency 2 2 2 2 2 3 4 5" xfId="33288" xr:uid="{00000000-0005-0000-0000-0000B09F0000}"/>
    <cellStyle name="Currency 2 2 2 2 2 3 5" xfId="4366" xr:uid="{00000000-0005-0000-0000-0000B19F0000}"/>
    <cellStyle name="Currency 2 2 2 2 2 3 5 2" xfId="12176" xr:uid="{00000000-0005-0000-0000-0000B29F0000}"/>
    <cellStyle name="Currency 2 2 2 2 2 3 5 2 2" xfId="27587" xr:uid="{00000000-0005-0000-0000-0000B39F0000}"/>
    <cellStyle name="Currency 2 2 2 2 2 3 5 2 2 2" xfId="58411" xr:uid="{00000000-0005-0000-0000-0000B49F0000}"/>
    <cellStyle name="Currency 2 2 2 2 2 3 5 2 3" xfId="43001" xr:uid="{00000000-0005-0000-0000-0000B59F0000}"/>
    <cellStyle name="Currency 2 2 2 2 2 3 5 3" xfId="19778" xr:uid="{00000000-0005-0000-0000-0000B69F0000}"/>
    <cellStyle name="Currency 2 2 2 2 2 3 5 3 2" xfId="50602" xr:uid="{00000000-0005-0000-0000-0000B79F0000}"/>
    <cellStyle name="Currency 2 2 2 2 2 3 5 4" xfId="35192" xr:uid="{00000000-0005-0000-0000-0000B89F0000}"/>
    <cellStyle name="Currency 2 2 2 2 2 3 6" xfId="8373" xr:uid="{00000000-0005-0000-0000-0000B99F0000}"/>
    <cellStyle name="Currency 2 2 2 2 2 3 6 2" xfId="23784" xr:uid="{00000000-0005-0000-0000-0000BA9F0000}"/>
    <cellStyle name="Currency 2 2 2 2 2 3 6 2 2" xfId="54608" xr:uid="{00000000-0005-0000-0000-0000BB9F0000}"/>
    <cellStyle name="Currency 2 2 2 2 2 3 6 3" xfId="39198" xr:uid="{00000000-0005-0000-0000-0000BC9F0000}"/>
    <cellStyle name="Currency 2 2 2 2 2 3 7" xfId="15975" xr:uid="{00000000-0005-0000-0000-0000BD9F0000}"/>
    <cellStyle name="Currency 2 2 2 2 2 3 7 2" xfId="46799" xr:uid="{00000000-0005-0000-0000-0000BE9F0000}"/>
    <cellStyle name="Currency 2 2 2 2 2 3 8" xfId="31389" xr:uid="{00000000-0005-0000-0000-0000BF9F0000}"/>
    <cellStyle name="Currency 2 2 2 2 2 4" xfId="983" xr:uid="{00000000-0005-0000-0000-0000C09F0000}"/>
    <cellStyle name="Currency 2 2 2 2 2 4 2" xfId="2882" xr:uid="{00000000-0005-0000-0000-0000C19F0000}"/>
    <cellStyle name="Currency 2 2 2 2 2 4 2 2" xfId="6685" xr:uid="{00000000-0005-0000-0000-0000C29F0000}"/>
    <cellStyle name="Currency 2 2 2 2 2 4 2 2 2" xfId="14495" xr:uid="{00000000-0005-0000-0000-0000C39F0000}"/>
    <cellStyle name="Currency 2 2 2 2 2 4 2 2 2 2" xfId="29906" xr:uid="{00000000-0005-0000-0000-0000C49F0000}"/>
    <cellStyle name="Currency 2 2 2 2 2 4 2 2 2 2 2" xfId="60730" xr:uid="{00000000-0005-0000-0000-0000C59F0000}"/>
    <cellStyle name="Currency 2 2 2 2 2 4 2 2 2 3" xfId="45320" xr:uid="{00000000-0005-0000-0000-0000C69F0000}"/>
    <cellStyle name="Currency 2 2 2 2 2 4 2 2 3" xfId="22097" xr:uid="{00000000-0005-0000-0000-0000C79F0000}"/>
    <cellStyle name="Currency 2 2 2 2 2 4 2 2 3 2" xfId="52921" xr:uid="{00000000-0005-0000-0000-0000C89F0000}"/>
    <cellStyle name="Currency 2 2 2 2 2 4 2 2 4" xfId="37511" xr:uid="{00000000-0005-0000-0000-0000C99F0000}"/>
    <cellStyle name="Currency 2 2 2 2 2 4 2 3" xfId="10692" xr:uid="{00000000-0005-0000-0000-0000CA9F0000}"/>
    <cellStyle name="Currency 2 2 2 2 2 4 2 3 2" xfId="26103" xr:uid="{00000000-0005-0000-0000-0000CB9F0000}"/>
    <cellStyle name="Currency 2 2 2 2 2 4 2 3 2 2" xfId="56927" xr:uid="{00000000-0005-0000-0000-0000CC9F0000}"/>
    <cellStyle name="Currency 2 2 2 2 2 4 2 3 3" xfId="41517" xr:uid="{00000000-0005-0000-0000-0000CD9F0000}"/>
    <cellStyle name="Currency 2 2 2 2 2 4 2 4" xfId="18294" xr:uid="{00000000-0005-0000-0000-0000CE9F0000}"/>
    <cellStyle name="Currency 2 2 2 2 2 4 2 4 2" xfId="49118" xr:uid="{00000000-0005-0000-0000-0000CF9F0000}"/>
    <cellStyle name="Currency 2 2 2 2 2 4 2 5" xfId="33708" xr:uid="{00000000-0005-0000-0000-0000D09F0000}"/>
    <cellStyle name="Currency 2 2 2 2 2 4 3" xfId="4786" xr:uid="{00000000-0005-0000-0000-0000D19F0000}"/>
    <cellStyle name="Currency 2 2 2 2 2 4 3 2" xfId="12596" xr:uid="{00000000-0005-0000-0000-0000D29F0000}"/>
    <cellStyle name="Currency 2 2 2 2 2 4 3 2 2" xfId="28007" xr:uid="{00000000-0005-0000-0000-0000D39F0000}"/>
    <cellStyle name="Currency 2 2 2 2 2 4 3 2 2 2" xfId="58831" xr:uid="{00000000-0005-0000-0000-0000D49F0000}"/>
    <cellStyle name="Currency 2 2 2 2 2 4 3 2 3" xfId="43421" xr:uid="{00000000-0005-0000-0000-0000D59F0000}"/>
    <cellStyle name="Currency 2 2 2 2 2 4 3 3" xfId="20198" xr:uid="{00000000-0005-0000-0000-0000D69F0000}"/>
    <cellStyle name="Currency 2 2 2 2 2 4 3 3 2" xfId="51022" xr:uid="{00000000-0005-0000-0000-0000D79F0000}"/>
    <cellStyle name="Currency 2 2 2 2 2 4 3 4" xfId="35612" xr:uid="{00000000-0005-0000-0000-0000D89F0000}"/>
    <cellStyle name="Currency 2 2 2 2 2 4 4" xfId="8793" xr:uid="{00000000-0005-0000-0000-0000D99F0000}"/>
    <cellStyle name="Currency 2 2 2 2 2 4 4 2" xfId="24204" xr:uid="{00000000-0005-0000-0000-0000DA9F0000}"/>
    <cellStyle name="Currency 2 2 2 2 2 4 4 2 2" xfId="55028" xr:uid="{00000000-0005-0000-0000-0000DB9F0000}"/>
    <cellStyle name="Currency 2 2 2 2 2 4 4 3" xfId="39618" xr:uid="{00000000-0005-0000-0000-0000DC9F0000}"/>
    <cellStyle name="Currency 2 2 2 2 2 4 5" xfId="16395" xr:uid="{00000000-0005-0000-0000-0000DD9F0000}"/>
    <cellStyle name="Currency 2 2 2 2 2 4 5 2" xfId="47219" xr:uid="{00000000-0005-0000-0000-0000DE9F0000}"/>
    <cellStyle name="Currency 2 2 2 2 2 4 6" xfId="31809" xr:uid="{00000000-0005-0000-0000-0000DF9F0000}"/>
    <cellStyle name="Currency 2 2 2 2 2 5" xfId="1616" xr:uid="{00000000-0005-0000-0000-0000E09F0000}"/>
    <cellStyle name="Currency 2 2 2 2 2 5 2" xfId="3515" xr:uid="{00000000-0005-0000-0000-0000E19F0000}"/>
    <cellStyle name="Currency 2 2 2 2 2 5 2 2" xfId="7318" xr:uid="{00000000-0005-0000-0000-0000E29F0000}"/>
    <cellStyle name="Currency 2 2 2 2 2 5 2 2 2" xfId="15128" xr:uid="{00000000-0005-0000-0000-0000E39F0000}"/>
    <cellStyle name="Currency 2 2 2 2 2 5 2 2 2 2" xfId="30539" xr:uid="{00000000-0005-0000-0000-0000E49F0000}"/>
    <cellStyle name="Currency 2 2 2 2 2 5 2 2 2 2 2" xfId="61363" xr:uid="{00000000-0005-0000-0000-0000E59F0000}"/>
    <cellStyle name="Currency 2 2 2 2 2 5 2 2 2 3" xfId="45953" xr:uid="{00000000-0005-0000-0000-0000E69F0000}"/>
    <cellStyle name="Currency 2 2 2 2 2 5 2 2 3" xfId="22730" xr:uid="{00000000-0005-0000-0000-0000E79F0000}"/>
    <cellStyle name="Currency 2 2 2 2 2 5 2 2 3 2" xfId="53554" xr:uid="{00000000-0005-0000-0000-0000E89F0000}"/>
    <cellStyle name="Currency 2 2 2 2 2 5 2 2 4" xfId="38144" xr:uid="{00000000-0005-0000-0000-0000E99F0000}"/>
    <cellStyle name="Currency 2 2 2 2 2 5 2 3" xfId="11325" xr:uid="{00000000-0005-0000-0000-0000EA9F0000}"/>
    <cellStyle name="Currency 2 2 2 2 2 5 2 3 2" xfId="26736" xr:uid="{00000000-0005-0000-0000-0000EB9F0000}"/>
    <cellStyle name="Currency 2 2 2 2 2 5 2 3 2 2" xfId="57560" xr:uid="{00000000-0005-0000-0000-0000EC9F0000}"/>
    <cellStyle name="Currency 2 2 2 2 2 5 2 3 3" xfId="42150" xr:uid="{00000000-0005-0000-0000-0000ED9F0000}"/>
    <cellStyle name="Currency 2 2 2 2 2 5 2 4" xfId="18927" xr:uid="{00000000-0005-0000-0000-0000EE9F0000}"/>
    <cellStyle name="Currency 2 2 2 2 2 5 2 4 2" xfId="49751" xr:uid="{00000000-0005-0000-0000-0000EF9F0000}"/>
    <cellStyle name="Currency 2 2 2 2 2 5 2 5" xfId="34341" xr:uid="{00000000-0005-0000-0000-0000F09F0000}"/>
    <cellStyle name="Currency 2 2 2 2 2 5 3" xfId="5419" xr:uid="{00000000-0005-0000-0000-0000F19F0000}"/>
    <cellStyle name="Currency 2 2 2 2 2 5 3 2" xfId="13229" xr:uid="{00000000-0005-0000-0000-0000F29F0000}"/>
    <cellStyle name="Currency 2 2 2 2 2 5 3 2 2" xfId="28640" xr:uid="{00000000-0005-0000-0000-0000F39F0000}"/>
    <cellStyle name="Currency 2 2 2 2 2 5 3 2 2 2" xfId="59464" xr:uid="{00000000-0005-0000-0000-0000F49F0000}"/>
    <cellStyle name="Currency 2 2 2 2 2 5 3 2 3" xfId="44054" xr:uid="{00000000-0005-0000-0000-0000F59F0000}"/>
    <cellStyle name="Currency 2 2 2 2 2 5 3 3" xfId="20831" xr:uid="{00000000-0005-0000-0000-0000F69F0000}"/>
    <cellStyle name="Currency 2 2 2 2 2 5 3 3 2" xfId="51655" xr:uid="{00000000-0005-0000-0000-0000F79F0000}"/>
    <cellStyle name="Currency 2 2 2 2 2 5 3 4" xfId="36245" xr:uid="{00000000-0005-0000-0000-0000F89F0000}"/>
    <cellStyle name="Currency 2 2 2 2 2 5 4" xfId="9426" xr:uid="{00000000-0005-0000-0000-0000F99F0000}"/>
    <cellStyle name="Currency 2 2 2 2 2 5 4 2" xfId="24837" xr:uid="{00000000-0005-0000-0000-0000FA9F0000}"/>
    <cellStyle name="Currency 2 2 2 2 2 5 4 2 2" xfId="55661" xr:uid="{00000000-0005-0000-0000-0000FB9F0000}"/>
    <cellStyle name="Currency 2 2 2 2 2 5 4 3" xfId="40251" xr:uid="{00000000-0005-0000-0000-0000FC9F0000}"/>
    <cellStyle name="Currency 2 2 2 2 2 5 5" xfId="17028" xr:uid="{00000000-0005-0000-0000-0000FD9F0000}"/>
    <cellStyle name="Currency 2 2 2 2 2 5 5 2" xfId="47852" xr:uid="{00000000-0005-0000-0000-0000FE9F0000}"/>
    <cellStyle name="Currency 2 2 2 2 2 5 6" xfId="32442" xr:uid="{00000000-0005-0000-0000-0000FF9F0000}"/>
    <cellStyle name="Currency 2 2 2 2 2 6" xfId="2249" xr:uid="{00000000-0005-0000-0000-000000A00000}"/>
    <cellStyle name="Currency 2 2 2 2 2 6 2" xfId="6052" xr:uid="{00000000-0005-0000-0000-000001A00000}"/>
    <cellStyle name="Currency 2 2 2 2 2 6 2 2" xfId="13862" xr:uid="{00000000-0005-0000-0000-000002A00000}"/>
    <cellStyle name="Currency 2 2 2 2 2 6 2 2 2" xfId="29273" xr:uid="{00000000-0005-0000-0000-000003A00000}"/>
    <cellStyle name="Currency 2 2 2 2 2 6 2 2 2 2" xfId="60097" xr:uid="{00000000-0005-0000-0000-000004A00000}"/>
    <cellStyle name="Currency 2 2 2 2 2 6 2 2 3" xfId="44687" xr:uid="{00000000-0005-0000-0000-000005A00000}"/>
    <cellStyle name="Currency 2 2 2 2 2 6 2 3" xfId="21464" xr:uid="{00000000-0005-0000-0000-000006A00000}"/>
    <cellStyle name="Currency 2 2 2 2 2 6 2 3 2" xfId="52288" xr:uid="{00000000-0005-0000-0000-000007A00000}"/>
    <cellStyle name="Currency 2 2 2 2 2 6 2 4" xfId="36878" xr:uid="{00000000-0005-0000-0000-000008A00000}"/>
    <cellStyle name="Currency 2 2 2 2 2 6 3" xfId="10059" xr:uid="{00000000-0005-0000-0000-000009A00000}"/>
    <cellStyle name="Currency 2 2 2 2 2 6 3 2" xfId="25470" xr:uid="{00000000-0005-0000-0000-00000AA00000}"/>
    <cellStyle name="Currency 2 2 2 2 2 6 3 2 2" xfId="56294" xr:uid="{00000000-0005-0000-0000-00000BA00000}"/>
    <cellStyle name="Currency 2 2 2 2 2 6 3 3" xfId="40884" xr:uid="{00000000-0005-0000-0000-00000CA00000}"/>
    <cellStyle name="Currency 2 2 2 2 2 6 4" xfId="17661" xr:uid="{00000000-0005-0000-0000-00000DA00000}"/>
    <cellStyle name="Currency 2 2 2 2 2 6 4 2" xfId="48485" xr:uid="{00000000-0005-0000-0000-00000EA00000}"/>
    <cellStyle name="Currency 2 2 2 2 2 6 5" xfId="33075" xr:uid="{00000000-0005-0000-0000-00000FA00000}"/>
    <cellStyle name="Currency 2 2 2 2 2 7" xfId="4153" xr:uid="{00000000-0005-0000-0000-000010A00000}"/>
    <cellStyle name="Currency 2 2 2 2 2 7 2" xfId="11963" xr:uid="{00000000-0005-0000-0000-000011A00000}"/>
    <cellStyle name="Currency 2 2 2 2 2 7 2 2" xfId="27374" xr:uid="{00000000-0005-0000-0000-000012A00000}"/>
    <cellStyle name="Currency 2 2 2 2 2 7 2 2 2" xfId="58198" xr:uid="{00000000-0005-0000-0000-000013A00000}"/>
    <cellStyle name="Currency 2 2 2 2 2 7 2 3" xfId="42788" xr:uid="{00000000-0005-0000-0000-000014A00000}"/>
    <cellStyle name="Currency 2 2 2 2 2 7 3" xfId="19565" xr:uid="{00000000-0005-0000-0000-000015A00000}"/>
    <cellStyle name="Currency 2 2 2 2 2 7 3 2" xfId="50389" xr:uid="{00000000-0005-0000-0000-000016A00000}"/>
    <cellStyle name="Currency 2 2 2 2 2 7 4" xfId="34979" xr:uid="{00000000-0005-0000-0000-000017A00000}"/>
    <cellStyle name="Currency 2 2 2 2 2 8" xfId="8160" xr:uid="{00000000-0005-0000-0000-000018A00000}"/>
    <cellStyle name="Currency 2 2 2 2 2 8 2" xfId="23571" xr:uid="{00000000-0005-0000-0000-000019A00000}"/>
    <cellStyle name="Currency 2 2 2 2 2 8 2 2" xfId="54395" xr:uid="{00000000-0005-0000-0000-00001AA00000}"/>
    <cellStyle name="Currency 2 2 2 2 2 8 3" xfId="38985" xr:uid="{00000000-0005-0000-0000-00001BA00000}"/>
    <cellStyle name="Currency 2 2 2 2 2 9" xfId="7951" xr:uid="{00000000-0005-0000-0000-00001CA00000}"/>
    <cellStyle name="Currency 2 2 2 2 2 9 2" xfId="23362" xr:uid="{00000000-0005-0000-0000-00001DA00000}"/>
    <cellStyle name="Currency 2 2 2 2 2 9 2 2" xfId="54186" xr:uid="{00000000-0005-0000-0000-00001EA00000}"/>
    <cellStyle name="Currency 2 2 2 2 2 9 3" xfId="38776" xr:uid="{00000000-0005-0000-0000-00001FA00000}"/>
    <cellStyle name="Currency 2 2 2 2 3" xfId="690" xr:uid="{00000000-0005-0000-0000-000020A00000}"/>
    <cellStyle name="Currency 2 2 2 2 3 2" xfId="1323" xr:uid="{00000000-0005-0000-0000-000021A00000}"/>
    <cellStyle name="Currency 2 2 2 2 3 2 2" xfId="3222" xr:uid="{00000000-0005-0000-0000-000022A00000}"/>
    <cellStyle name="Currency 2 2 2 2 3 2 2 2" xfId="7025" xr:uid="{00000000-0005-0000-0000-000023A00000}"/>
    <cellStyle name="Currency 2 2 2 2 3 2 2 2 2" xfId="14835" xr:uid="{00000000-0005-0000-0000-000024A00000}"/>
    <cellStyle name="Currency 2 2 2 2 3 2 2 2 2 2" xfId="30246" xr:uid="{00000000-0005-0000-0000-000025A00000}"/>
    <cellStyle name="Currency 2 2 2 2 3 2 2 2 2 2 2" xfId="61070" xr:uid="{00000000-0005-0000-0000-000026A00000}"/>
    <cellStyle name="Currency 2 2 2 2 3 2 2 2 2 3" xfId="45660" xr:uid="{00000000-0005-0000-0000-000027A00000}"/>
    <cellStyle name="Currency 2 2 2 2 3 2 2 2 3" xfId="22437" xr:uid="{00000000-0005-0000-0000-000028A00000}"/>
    <cellStyle name="Currency 2 2 2 2 3 2 2 2 3 2" xfId="53261" xr:uid="{00000000-0005-0000-0000-000029A00000}"/>
    <cellStyle name="Currency 2 2 2 2 3 2 2 2 4" xfId="37851" xr:uid="{00000000-0005-0000-0000-00002AA00000}"/>
    <cellStyle name="Currency 2 2 2 2 3 2 2 3" xfId="11032" xr:uid="{00000000-0005-0000-0000-00002BA00000}"/>
    <cellStyle name="Currency 2 2 2 2 3 2 2 3 2" xfId="26443" xr:uid="{00000000-0005-0000-0000-00002CA00000}"/>
    <cellStyle name="Currency 2 2 2 2 3 2 2 3 2 2" xfId="57267" xr:uid="{00000000-0005-0000-0000-00002DA00000}"/>
    <cellStyle name="Currency 2 2 2 2 3 2 2 3 3" xfId="41857" xr:uid="{00000000-0005-0000-0000-00002EA00000}"/>
    <cellStyle name="Currency 2 2 2 2 3 2 2 4" xfId="18634" xr:uid="{00000000-0005-0000-0000-00002FA00000}"/>
    <cellStyle name="Currency 2 2 2 2 3 2 2 4 2" xfId="49458" xr:uid="{00000000-0005-0000-0000-000030A00000}"/>
    <cellStyle name="Currency 2 2 2 2 3 2 2 5" xfId="34048" xr:uid="{00000000-0005-0000-0000-000031A00000}"/>
    <cellStyle name="Currency 2 2 2 2 3 2 3" xfId="5126" xr:uid="{00000000-0005-0000-0000-000032A00000}"/>
    <cellStyle name="Currency 2 2 2 2 3 2 3 2" xfId="12936" xr:uid="{00000000-0005-0000-0000-000033A00000}"/>
    <cellStyle name="Currency 2 2 2 2 3 2 3 2 2" xfId="28347" xr:uid="{00000000-0005-0000-0000-000034A00000}"/>
    <cellStyle name="Currency 2 2 2 2 3 2 3 2 2 2" xfId="59171" xr:uid="{00000000-0005-0000-0000-000035A00000}"/>
    <cellStyle name="Currency 2 2 2 2 3 2 3 2 3" xfId="43761" xr:uid="{00000000-0005-0000-0000-000036A00000}"/>
    <cellStyle name="Currency 2 2 2 2 3 2 3 3" xfId="20538" xr:uid="{00000000-0005-0000-0000-000037A00000}"/>
    <cellStyle name="Currency 2 2 2 2 3 2 3 3 2" xfId="51362" xr:uid="{00000000-0005-0000-0000-000038A00000}"/>
    <cellStyle name="Currency 2 2 2 2 3 2 3 4" xfId="35952" xr:uid="{00000000-0005-0000-0000-000039A00000}"/>
    <cellStyle name="Currency 2 2 2 2 3 2 4" xfId="9133" xr:uid="{00000000-0005-0000-0000-00003AA00000}"/>
    <cellStyle name="Currency 2 2 2 2 3 2 4 2" xfId="24544" xr:uid="{00000000-0005-0000-0000-00003BA00000}"/>
    <cellStyle name="Currency 2 2 2 2 3 2 4 2 2" xfId="55368" xr:uid="{00000000-0005-0000-0000-00003CA00000}"/>
    <cellStyle name="Currency 2 2 2 2 3 2 4 3" xfId="39958" xr:uid="{00000000-0005-0000-0000-00003DA00000}"/>
    <cellStyle name="Currency 2 2 2 2 3 2 5" xfId="16735" xr:uid="{00000000-0005-0000-0000-00003EA00000}"/>
    <cellStyle name="Currency 2 2 2 2 3 2 5 2" xfId="47559" xr:uid="{00000000-0005-0000-0000-00003FA00000}"/>
    <cellStyle name="Currency 2 2 2 2 3 2 6" xfId="32149" xr:uid="{00000000-0005-0000-0000-000040A00000}"/>
    <cellStyle name="Currency 2 2 2 2 3 3" xfId="1956" xr:uid="{00000000-0005-0000-0000-000041A00000}"/>
    <cellStyle name="Currency 2 2 2 2 3 3 2" xfId="3855" xr:uid="{00000000-0005-0000-0000-000042A00000}"/>
    <cellStyle name="Currency 2 2 2 2 3 3 2 2" xfId="7658" xr:uid="{00000000-0005-0000-0000-000043A00000}"/>
    <cellStyle name="Currency 2 2 2 2 3 3 2 2 2" xfId="15468" xr:uid="{00000000-0005-0000-0000-000044A00000}"/>
    <cellStyle name="Currency 2 2 2 2 3 3 2 2 2 2" xfId="30879" xr:uid="{00000000-0005-0000-0000-000045A00000}"/>
    <cellStyle name="Currency 2 2 2 2 3 3 2 2 2 2 2" xfId="61703" xr:uid="{00000000-0005-0000-0000-000046A00000}"/>
    <cellStyle name="Currency 2 2 2 2 3 3 2 2 2 3" xfId="46293" xr:uid="{00000000-0005-0000-0000-000047A00000}"/>
    <cellStyle name="Currency 2 2 2 2 3 3 2 2 3" xfId="23070" xr:uid="{00000000-0005-0000-0000-000048A00000}"/>
    <cellStyle name="Currency 2 2 2 2 3 3 2 2 3 2" xfId="53894" xr:uid="{00000000-0005-0000-0000-000049A00000}"/>
    <cellStyle name="Currency 2 2 2 2 3 3 2 2 4" xfId="38484" xr:uid="{00000000-0005-0000-0000-00004AA00000}"/>
    <cellStyle name="Currency 2 2 2 2 3 3 2 3" xfId="11665" xr:uid="{00000000-0005-0000-0000-00004BA00000}"/>
    <cellStyle name="Currency 2 2 2 2 3 3 2 3 2" xfId="27076" xr:uid="{00000000-0005-0000-0000-00004CA00000}"/>
    <cellStyle name="Currency 2 2 2 2 3 3 2 3 2 2" xfId="57900" xr:uid="{00000000-0005-0000-0000-00004DA00000}"/>
    <cellStyle name="Currency 2 2 2 2 3 3 2 3 3" xfId="42490" xr:uid="{00000000-0005-0000-0000-00004EA00000}"/>
    <cellStyle name="Currency 2 2 2 2 3 3 2 4" xfId="19267" xr:uid="{00000000-0005-0000-0000-00004FA00000}"/>
    <cellStyle name="Currency 2 2 2 2 3 3 2 4 2" xfId="50091" xr:uid="{00000000-0005-0000-0000-000050A00000}"/>
    <cellStyle name="Currency 2 2 2 2 3 3 2 5" xfId="34681" xr:uid="{00000000-0005-0000-0000-000051A00000}"/>
    <cellStyle name="Currency 2 2 2 2 3 3 3" xfId="5759" xr:uid="{00000000-0005-0000-0000-000052A00000}"/>
    <cellStyle name="Currency 2 2 2 2 3 3 3 2" xfId="13569" xr:uid="{00000000-0005-0000-0000-000053A00000}"/>
    <cellStyle name="Currency 2 2 2 2 3 3 3 2 2" xfId="28980" xr:uid="{00000000-0005-0000-0000-000054A00000}"/>
    <cellStyle name="Currency 2 2 2 2 3 3 3 2 2 2" xfId="59804" xr:uid="{00000000-0005-0000-0000-000055A00000}"/>
    <cellStyle name="Currency 2 2 2 2 3 3 3 2 3" xfId="44394" xr:uid="{00000000-0005-0000-0000-000056A00000}"/>
    <cellStyle name="Currency 2 2 2 2 3 3 3 3" xfId="21171" xr:uid="{00000000-0005-0000-0000-000057A00000}"/>
    <cellStyle name="Currency 2 2 2 2 3 3 3 3 2" xfId="51995" xr:uid="{00000000-0005-0000-0000-000058A00000}"/>
    <cellStyle name="Currency 2 2 2 2 3 3 3 4" xfId="36585" xr:uid="{00000000-0005-0000-0000-000059A00000}"/>
    <cellStyle name="Currency 2 2 2 2 3 3 4" xfId="9766" xr:uid="{00000000-0005-0000-0000-00005AA00000}"/>
    <cellStyle name="Currency 2 2 2 2 3 3 4 2" xfId="25177" xr:uid="{00000000-0005-0000-0000-00005BA00000}"/>
    <cellStyle name="Currency 2 2 2 2 3 3 4 2 2" xfId="56001" xr:uid="{00000000-0005-0000-0000-00005CA00000}"/>
    <cellStyle name="Currency 2 2 2 2 3 3 4 3" xfId="40591" xr:uid="{00000000-0005-0000-0000-00005DA00000}"/>
    <cellStyle name="Currency 2 2 2 2 3 3 5" xfId="17368" xr:uid="{00000000-0005-0000-0000-00005EA00000}"/>
    <cellStyle name="Currency 2 2 2 2 3 3 5 2" xfId="48192" xr:uid="{00000000-0005-0000-0000-00005FA00000}"/>
    <cellStyle name="Currency 2 2 2 2 3 3 6" xfId="32782" xr:uid="{00000000-0005-0000-0000-000060A00000}"/>
    <cellStyle name="Currency 2 2 2 2 3 4" xfId="2589" xr:uid="{00000000-0005-0000-0000-000061A00000}"/>
    <cellStyle name="Currency 2 2 2 2 3 4 2" xfId="6392" xr:uid="{00000000-0005-0000-0000-000062A00000}"/>
    <cellStyle name="Currency 2 2 2 2 3 4 2 2" xfId="14202" xr:uid="{00000000-0005-0000-0000-000063A00000}"/>
    <cellStyle name="Currency 2 2 2 2 3 4 2 2 2" xfId="29613" xr:uid="{00000000-0005-0000-0000-000064A00000}"/>
    <cellStyle name="Currency 2 2 2 2 3 4 2 2 2 2" xfId="60437" xr:uid="{00000000-0005-0000-0000-000065A00000}"/>
    <cellStyle name="Currency 2 2 2 2 3 4 2 2 3" xfId="45027" xr:uid="{00000000-0005-0000-0000-000066A00000}"/>
    <cellStyle name="Currency 2 2 2 2 3 4 2 3" xfId="21804" xr:uid="{00000000-0005-0000-0000-000067A00000}"/>
    <cellStyle name="Currency 2 2 2 2 3 4 2 3 2" xfId="52628" xr:uid="{00000000-0005-0000-0000-000068A00000}"/>
    <cellStyle name="Currency 2 2 2 2 3 4 2 4" xfId="37218" xr:uid="{00000000-0005-0000-0000-000069A00000}"/>
    <cellStyle name="Currency 2 2 2 2 3 4 3" xfId="10399" xr:uid="{00000000-0005-0000-0000-00006AA00000}"/>
    <cellStyle name="Currency 2 2 2 2 3 4 3 2" xfId="25810" xr:uid="{00000000-0005-0000-0000-00006BA00000}"/>
    <cellStyle name="Currency 2 2 2 2 3 4 3 2 2" xfId="56634" xr:uid="{00000000-0005-0000-0000-00006CA00000}"/>
    <cellStyle name="Currency 2 2 2 2 3 4 3 3" xfId="41224" xr:uid="{00000000-0005-0000-0000-00006DA00000}"/>
    <cellStyle name="Currency 2 2 2 2 3 4 4" xfId="18001" xr:uid="{00000000-0005-0000-0000-00006EA00000}"/>
    <cellStyle name="Currency 2 2 2 2 3 4 4 2" xfId="48825" xr:uid="{00000000-0005-0000-0000-00006FA00000}"/>
    <cellStyle name="Currency 2 2 2 2 3 4 5" xfId="33415" xr:uid="{00000000-0005-0000-0000-000070A00000}"/>
    <cellStyle name="Currency 2 2 2 2 3 5" xfId="4493" xr:uid="{00000000-0005-0000-0000-000071A00000}"/>
    <cellStyle name="Currency 2 2 2 2 3 5 2" xfId="12303" xr:uid="{00000000-0005-0000-0000-000072A00000}"/>
    <cellStyle name="Currency 2 2 2 2 3 5 2 2" xfId="27714" xr:uid="{00000000-0005-0000-0000-000073A00000}"/>
    <cellStyle name="Currency 2 2 2 2 3 5 2 2 2" xfId="58538" xr:uid="{00000000-0005-0000-0000-000074A00000}"/>
    <cellStyle name="Currency 2 2 2 2 3 5 2 3" xfId="43128" xr:uid="{00000000-0005-0000-0000-000075A00000}"/>
    <cellStyle name="Currency 2 2 2 2 3 5 3" xfId="19905" xr:uid="{00000000-0005-0000-0000-000076A00000}"/>
    <cellStyle name="Currency 2 2 2 2 3 5 3 2" xfId="50729" xr:uid="{00000000-0005-0000-0000-000077A00000}"/>
    <cellStyle name="Currency 2 2 2 2 3 5 4" xfId="35319" xr:uid="{00000000-0005-0000-0000-000078A00000}"/>
    <cellStyle name="Currency 2 2 2 2 3 6" xfId="8500" xr:uid="{00000000-0005-0000-0000-000079A00000}"/>
    <cellStyle name="Currency 2 2 2 2 3 6 2" xfId="23911" xr:uid="{00000000-0005-0000-0000-00007AA00000}"/>
    <cellStyle name="Currency 2 2 2 2 3 6 2 2" xfId="54735" xr:uid="{00000000-0005-0000-0000-00007BA00000}"/>
    <cellStyle name="Currency 2 2 2 2 3 6 3" xfId="39325" xr:uid="{00000000-0005-0000-0000-00007CA00000}"/>
    <cellStyle name="Currency 2 2 2 2 3 7" xfId="16102" xr:uid="{00000000-0005-0000-0000-00007DA00000}"/>
    <cellStyle name="Currency 2 2 2 2 3 7 2" xfId="46926" xr:uid="{00000000-0005-0000-0000-00007EA00000}"/>
    <cellStyle name="Currency 2 2 2 2 3 8" xfId="31516" xr:uid="{00000000-0005-0000-0000-00007FA00000}"/>
    <cellStyle name="Currency 2 2 2 2 4" xfId="481" xr:uid="{00000000-0005-0000-0000-000080A00000}"/>
    <cellStyle name="Currency 2 2 2 2 4 2" xfId="1114" xr:uid="{00000000-0005-0000-0000-000081A00000}"/>
    <cellStyle name="Currency 2 2 2 2 4 2 2" xfId="3013" xr:uid="{00000000-0005-0000-0000-000082A00000}"/>
    <cellStyle name="Currency 2 2 2 2 4 2 2 2" xfId="6816" xr:uid="{00000000-0005-0000-0000-000083A00000}"/>
    <cellStyle name="Currency 2 2 2 2 4 2 2 2 2" xfId="14626" xr:uid="{00000000-0005-0000-0000-000084A00000}"/>
    <cellStyle name="Currency 2 2 2 2 4 2 2 2 2 2" xfId="30037" xr:uid="{00000000-0005-0000-0000-000085A00000}"/>
    <cellStyle name="Currency 2 2 2 2 4 2 2 2 2 2 2" xfId="60861" xr:uid="{00000000-0005-0000-0000-000086A00000}"/>
    <cellStyle name="Currency 2 2 2 2 4 2 2 2 2 3" xfId="45451" xr:uid="{00000000-0005-0000-0000-000087A00000}"/>
    <cellStyle name="Currency 2 2 2 2 4 2 2 2 3" xfId="22228" xr:uid="{00000000-0005-0000-0000-000088A00000}"/>
    <cellStyle name="Currency 2 2 2 2 4 2 2 2 3 2" xfId="53052" xr:uid="{00000000-0005-0000-0000-000089A00000}"/>
    <cellStyle name="Currency 2 2 2 2 4 2 2 2 4" xfId="37642" xr:uid="{00000000-0005-0000-0000-00008AA00000}"/>
    <cellStyle name="Currency 2 2 2 2 4 2 2 3" xfId="10823" xr:uid="{00000000-0005-0000-0000-00008BA00000}"/>
    <cellStyle name="Currency 2 2 2 2 4 2 2 3 2" xfId="26234" xr:uid="{00000000-0005-0000-0000-00008CA00000}"/>
    <cellStyle name="Currency 2 2 2 2 4 2 2 3 2 2" xfId="57058" xr:uid="{00000000-0005-0000-0000-00008DA00000}"/>
    <cellStyle name="Currency 2 2 2 2 4 2 2 3 3" xfId="41648" xr:uid="{00000000-0005-0000-0000-00008EA00000}"/>
    <cellStyle name="Currency 2 2 2 2 4 2 2 4" xfId="18425" xr:uid="{00000000-0005-0000-0000-00008FA00000}"/>
    <cellStyle name="Currency 2 2 2 2 4 2 2 4 2" xfId="49249" xr:uid="{00000000-0005-0000-0000-000090A00000}"/>
    <cellStyle name="Currency 2 2 2 2 4 2 2 5" xfId="33839" xr:uid="{00000000-0005-0000-0000-000091A00000}"/>
    <cellStyle name="Currency 2 2 2 2 4 2 3" xfId="4917" xr:uid="{00000000-0005-0000-0000-000092A00000}"/>
    <cellStyle name="Currency 2 2 2 2 4 2 3 2" xfId="12727" xr:uid="{00000000-0005-0000-0000-000093A00000}"/>
    <cellStyle name="Currency 2 2 2 2 4 2 3 2 2" xfId="28138" xr:uid="{00000000-0005-0000-0000-000094A00000}"/>
    <cellStyle name="Currency 2 2 2 2 4 2 3 2 2 2" xfId="58962" xr:uid="{00000000-0005-0000-0000-000095A00000}"/>
    <cellStyle name="Currency 2 2 2 2 4 2 3 2 3" xfId="43552" xr:uid="{00000000-0005-0000-0000-000096A00000}"/>
    <cellStyle name="Currency 2 2 2 2 4 2 3 3" xfId="20329" xr:uid="{00000000-0005-0000-0000-000097A00000}"/>
    <cellStyle name="Currency 2 2 2 2 4 2 3 3 2" xfId="51153" xr:uid="{00000000-0005-0000-0000-000098A00000}"/>
    <cellStyle name="Currency 2 2 2 2 4 2 3 4" xfId="35743" xr:uid="{00000000-0005-0000-0000-000099A00000}"/>
    <cellStyle name="Currency 2 2 2 2 4 2 4" xfId="8924" xr:uid="{00000000-0005-0000-0000-00009AA00000}"/>
    <cellStyle name="Currency 2 2 2 2 4 2 4 2" xfId="24335" xr:uid="{00000000-0005-0000-0000-00009BA00000}"/>
    <cellStyle name="Currency 2 2 2 2 4 2 4 2 2" xfId="55159" xr:uid="{00000000-0005-0000-0000-00009CA00000}"/>
    <cellStyle name="Currency 2 2 2 2 4 2 4 3" xfId="39749" xr:uid="{00000000-0005-0000-0000-00009DA00000}"/>
    <cellStyle name="Currency 2 2 2 2 4 2 5" xfId="16526" xr:uid="{00000000-0005-0000-0000-00009EA00000}"/>
    <cellStyle name="Currency 2 2 2 2 4 2 5 2" xfId="47350" xr:uid="{00000000-0005-0000-0000-00009FA00000}"/>
    <cellStyle name="Currency 2 2 2 2 4 2 6" xfId="31940" xr:uid="{00000000-0005-0000-0000-0000A0A00000}"/>
    <cellStyle name="Currency 2 2 2 2 4 3" xfId="1747" xr:uid="{00000000-0005-0000-0000-0000A1A00000}"/>
    <cellStyle name="Currency 2 2 2 2 4 3 2" xfId="3646" xr:uid="{00000000-0005-0000-0000-0000A2A00000}"/>
    <cellStyle name="Currency 2 2 2 2 4 3 2 2" xfId="7449" xr:uid="{00000000-0005-0000-0000-0000A3A00000}"/>
    <cellStyle name="Currency 2 2 2 2 4 3 2 2 2" xfId="15259" xr:uid="{00000000-0005-0000-0000-0000A4A00000}"/>
    <cellStyle name="Currency 2 2 2 2 4 3 2 2 2 2" xfId="30670" xr:uid="{00000000-0005-0000-0000-0000A5A00000}"/>
    <cellStyle name="Currency 2 2 2 2 4 3 2 2 2 2 2" xfId="61494" xr:uid="{00000000-0005-0000-0000-0000A6A00000}"/>
    <cellStyle name="Currency 2 2 2 2 4 3 2 2 2 3" xfId="46084" xr:uid="{00000000-0005-0000-0000-0000A7A00000}"/>
    <cellStyle name="Currency 2 2 2 2 4 3 2 2 3" xfId="22861" xr:uid="{00000000-0005-0000-0000-0000A8A00000}"/>
    <cellStyle name="Currency 2 2 2 2 4 3 2 2 3 2" xfId="53685" xr:uid="{00000000-0005-0000-0000-0000A9A00000}"/>
    <cellStyle name="Currency 2 2 2 2 4 3 2 2 4" xfId="38275" xr:uid="{00000000-0005-0000-0000-0000AAA00000}"/>
    <cellStyle name="Currency 2 2 2 2 4 3 2 3" xfId="11456" xr:uid="{00000000-0005-0000-0000-0000ABA00000}"/>
    <cellStyle name="Currency 2 2 2 2 4 3 2 3 2" xfId="26867" xr:uid="{00000000-0005-0000-0000-0000ACA00000}"/>
    <cellStyle name="Currency 2 2 2 2 4 3 2 3 2 2" xfId="57691" xr:uid="{00000000-0005-0000-0000-0000ADA00000}"/>
    <cellStyle name="Currency 2 2 2 2 4 3 2 3 3" xfId="42281" xr:uid="{00000000-0005-0000-0000-0000AEA00000}"/>
    <cellStyle name="Currency 2 2 2 2 4 3 2 4" xfId="19058" xr:uid="{00000000-0005-0000-0000-0000AFA00000}"/>
    <cellStyle name="Currency 2 2 2 2 4 3 2 4 2" xfId="49882" xr:uid="{00000000-0005-0000-0000-0000B0A00000}"/>
    <cellStyle name="Currency 2 2 2 2 4 3 2 5" xfId="34472" xr:uid="{00000000-0005-0000-0000-0000B1A00000}"/>
    <cellStyle name="Currency 2 2 2 2 4 3 3" xfId="5550" xr:uid="{00000000-0005-0000-0000-0000B2A00000}"/>
    <cellStyle name="Currency 2 2 2 2 4 3 3 2" xfId="13360" xr:uid="{00000000-0005-0000-0000-0000B3A00000}"/>
    <cellStyle name="Currency 2 2 2 2 4 3 3 2 2" xfId="28771" xr:uid="{00000000-0005-0000-0000-0000B4A00000}"/>
    <cellStyle name="Currency 2 2 2 2 4 3 3 2 2 2" xfId="59595" xr:uid="{00000000-0005-0000-0000-0000B5A00000}"/>
    <cellStyle name="Currency 2 2 2 2 4 3 3 2 3" xfId="44185" xr:uid="{00000000-0005-0000-0000-0000B6A00000}"/>
    <cellStyle name="Currency 2 2 2 2 4 3 3 3" xfId="20962" xr:uid="{00000000-0005-0000-0000-0000B7A00000}"/>
    <cellStyle name="Currency 2 2 2 2 4 3 3 3 2" xfId="51786" xr:uid="{00000000-0005-0000-0000-0000B8A00000}"/>
    <cellStyle name="Currency 2 2 2 2 4 3 3 4" xfId="36376" xr:uid="{00000000-0005-0000-0000-0000B9A00000}"/>
    <cellStyle name="Currency 2 2 2 2 4 3 4" xfId="9557" xr:uid="{00000000-0005-0000-0000-0000BAA00000}"/>
    <cellStyle name="Currency 2 2 2 2 4 3 4 2" xfId="24968" xr:uid="{00000000-0005-0000-0000-0000BBA00000}"/>
    <cellStyle name="Currency 2 2 2 2 4 3 4 2 2" xfId="55792" xr:uid="{00000000-0005-0000-0000-0000BCA00000}"/>
    <cellStyle name="Currency 2 2 2 2 4 3 4 3" xfId="40382" xr:uid="{00000000-0005-0000-0000-0000BDA00000}"/>
    <cellStyle name="Currency 2 2 2 2 4 3 5" xfId="17159" xr:uid="{00000000-0005-0000-0000-0000BEA00000}"/>
    <cellStyle name="Currency 2 2 2 2 4 3 5 2" xfId="47983" xr:uid="{00000000-0005-0000-0000-0000BFA00000}"/>
    <cellStyle name="Currency 2 2 2 2 4 3 6" xfId="32573" xr:uid="{00000000-0005-0000-0000-0000C0A00000}"/>
    <cellStyle name="Currency 2 2 2 2 4 4" xfId="2380" xr:uid="{00000000-0005-0000-0000-0000C1A00000}"/>
    <cellStyle name="Currency 2 2 2 2 4 4 2" xfId="6183" xr:uid="{00000000-0005-0000-0000-0000C2A00000}"/>
    <cellStyle name="Currency 2 2 2 2 4 4 2 2" xfId="13993" xr:uid="{00000000-0005-0000-0000-0000C3A00000}"/>
    <cellStyle name="Currency 2 2 2 2 4 4 2 2 2" xfId="29404" xr:uid="{00000000-0005-0000-0000-0000C4A00000}"/>
    <cellStyle name="Currency 2 2 2 2 4 4 2 2 2 2" xfId="60228" xr:uid="{00000000-0005-0000-0000-0000C5A00000}"/>
    <cellStyle name="Currency 2 2 2 2 4 4 2 2 3" xfId="44818" xr:uid="{00000000-0005-0000-0000-0000C6A00000}"/>
    <cellStyle name="Currency 2 2 2 2 4 4 2 3" xfId="21595" xr:uid="{00000000-0005-0000-0000-0000C7A00000}"/>
    <cellStyle name="Currency 2 2 2 2 4 4 2 3 2" xfId="52419" xr:uid="{00000000-0005-0000-0000-0000C8A00000}"/>
    <cellStyle name="Currency 2 2 2 2 4 4 2 4" xfId="37009" xr:uid="{00000000-0005-0000-0000-0000C9A00000}"/>
    <cellStyle name="Currency 2 2 2 2 4 4 3" xfId="10190" xr:uid="{00000000-0005-0000-0000-0000CAA00000}"/>
    <cellStyle name="Currency 2 2 2 2 4 4 3 2" xfId="25601" xr:uid="{00000000-0005-0000-0000-0000CBA00000}"/>
    <cellStyle name="Currency 2 2 2 2 4 4 3 2 2" xfId="56425" xr:uid="{00000000-0005-0000-0000-0000CCA00000}"/>
    <cellStyle name="Currency 2 2 2 2 4 4 3 3" xfId="41015" xr:uid="{00000000-0005-0000-0000-0000CDA00000}"/>
    <cellStyle name="Currency 2 2 2 2 4 4 4" xfId="17792" xr:uid="{00000000-0005-0000-0000-0000CEA00000}"/>
    <cellStyle name="Currency 2 2 2 2 4 4 4 2" xfId="48616" xr:uid="{00000000-0005-0000-0000-0000CFA00000}"/>
    <cellStyle name="Currency 2 2 2 2 4 4 5" xfId="33206" xr:uid="{00000000-0005-0000-0000-0000D0A00000}"/>
    <cellStyle name="Currency 2 2 2 2 4 5" xfId="4284" xr:uid="{00000000-0005-0000-0000-0000D1A00000}"/>
    <cellStyle name="Currency 2 2 2 2 4 5 2" xfId="12094" xr:uid="{00000000-0005-0000-0000-0000D2A00000}"/>
    <cellStyle name="Currency 2 2 2 2 4 5 2 2" xfId="27505" xr:uid="{00000000-0005-0000-0000-0000D3A00000}"/>
    <cellStyle name="Currency 2 2 2 2 4 5 2 2 2" xfId="58329" xr:uid="{00000000-0005-0000-0000-0000D4A00000}"/>
    <cellStyle name="Currency 2 2 2 2 4 5 2 3" xfId="42919" xr:uid="{00000000-0005-0000-0000-0000D5A00000}"/>
    <cellStyle name="Currency 2 2 2 2 4 5 3" xfId="19696" xr:uid="{00000000-0005-0000-0000-0000D6A00000}"/>
    <cellStyle name="Currency 2 2 2 2 4 5 3 2" xfId="50520" xr:uid="{00000000-0005-0000-0000-0000D7A00000}"/>
    <cellStyle name="Currency 2 2 2 2 4 5 4" xfId="35110" xr:uid="{00000000-0005-0000-0000-0000D8A00000}"/>
    <cellStyle name="Currency 2 2 2 2 4 6" xfId="8291" xr:uid="{00000000-0005-0000-0000-0000D9A00000}"/>
    <cellStyle name="Currency 2 2 2 2 4 6 2" xfId="23702" xr:uid="{00000000-0005-0000-0000-0000DAA00000}"/>
    <cellStyle name="Currency 2 2 2 2 4 6 2 2" xfId="54526" xr:uid="{00000000-0005-0000-0000-0000DBA00000}"/>
    <cellStyle name="Currency 2 2 2 2 4 6 3" xfId="39116" xr:uid="{00000000-0005-0000-0000-0000DCA00000}"/>
    <cellStyle name="Currency 2 2 2 2 4 7" xfId="15893" xr:uid="{00000000-0005-0000-0000-0000DDA00000}"/>
    <cellStyle name="Currency 2 2 2 2 4 7 2" xfId="46717" xr:uid="{00000000-0005-0000-0000-0000DEA00000}"/>
    <cellStyle name="Currency 2 2 2 2 4 8" xfId="31307" xr:uid="{00000000-0005-0000-0000-0000DFA00000}"/>
    <cellStyle name="Currency 2 2 2 2 5" xfId="901" xr:uid="{00000000-0005-0000-0000-0000E0A00000}"/>
    <cellStyle name="Currency 2 2 2 2 5 2" xfId="2800" xr:uid="{00000000-0005-0000-0000-0000E1A00000}"/>
    <cellStyle name="Currency 2 2 2 2 5 2 2" xfId="6603" xr:uid="{00000000-0005-0000-0000-0000E2A00000}"/>
    <cellStyle name="Currency 2 2 2 2 5 2 2 2" xfId="14413" xr:uid="{00000000-0005-0000-0000-0000E3A00000}"/>
    <cellStyle name="Currency 2 2 2 2 5 2 2 2 2" xfId="29824" xr:uid="{00000000-0005-0000-0000-0000E4A00000}"/>
    <cellStyle name="Currency 2 2 2 2 5 2 2 2 2 2" xfId="60648" xr:uid="{00000000-0005-0000-0000-0000E5A00000}"/>
    <cellStyle name="Currency 2 2 2 2 5 2 2 2 3" xfId="45238" xr:uid="{00000000-0005-0000-0000-0000E6A00000}"/>
    <cellStyle name="Currency 2 2 2 2 5 2 2 3" xfId="22015" xr:uid="{00000000-0005-0000-0000-0000E7A00000}"/>
    <cellStyle name="Currency 2 2 2 2 5 2 2 3 2" xfId="52839" xr:uid="{00000000-0005-0000-0000-0000E8A00000}"/>
    <cellStyle name="Currency 2 2 2 2 5 2 2 4" xfId="37429" xr:uid="{00000000-0005-0000-0000-0000E9A00000}"/>
    <cellStyle name="Currency 2 2 2 2 5 2 3" xfId="10610" xr:uid="{00000000-0005-0000-0000-0000EAA00000}"/>
    <cellStyle name="Currency 2 2 2 2 5 2 3 2" xfId="26021" xr:uid="{00000000-0005-0000-0000-0000EBA00000}"/>
    <cellStyle name="Currency 2 2 2 2 5 2 3 2 2" xfId="56845" xr:uid="{00000000-0005-0000-0000-0000ECA00000}"/>
    <cellStyle name="Currency 2 2 2 2 5 2 3 3" xfId="41435" xr:uid="{00000000-0005-0000-0000-0000EDA00000}"/>
    <cellStyle name="Currency 2 2 2 2 5 2 4" xfId="18212" xr:uid="{00000000-0005-0000-0000-0000EEA00000}"/>
    <cellStyle name="Currency 2 2 2 2 5 2 4 2" xfId="49036" xr:uid="{00000000-0005-0000-0000-0000EFA00000}"/>
    <cellStyle name="Currency 2 2 2 2 5 2 5" xfId="33626" xr:uid="{00000000-0005-0000-0000-0000F0A00000}"/>
    <cellStyle name="Currency 2 2 2 2 5 3" xfId="4704" xr:uid="{00000000-0005-0000-0000-0000F1A00000}"/>
    <cellStyle name="Currency 2 2 2 2 5 3 2" xfId="12514" xr:uid="{00000000-0005-0000-0000-0000F2A00000}"/>
    <cellStyle name="Currency 2 2 2 2 5 3 2 2" xfId="27925" xr:uid="{00000000-0005-0000-0000-0000F3A00000}"/>
    <cellStyle name="Currency 2 2 2 2 5 3 2 2 2" xfId="58749" xr:uid="{00000000-0005-0000-0000-0000F4A00000}"/>
    <cellStyle name="Currency 2 2 2 2 5 3 2 3" xfId="43339" xr:uid="{00000000-0005-0000-0000-0000F5A00000}"/>
    <cellStyle name="Currency 2 2 2 2 5 3 3" xfId="20116" xr:uid="{00000000-0005-0000-0000-0000F6A00000}"/>
    <cellStyle name="Currency 2 2 2 2 5 3 3 2" xfId="50940" xr:uid="{00000000-0005-0000-0000-0000F7A00000}"/>
    <cellStyle name="Currency 2 2 2 2 5 3 4" xfId="35530" xr:uid="{00000000-0005-0000-0000-0000F8A00000}"/>
    <cellStyle name="Currency 2 2 2 2 5 4" xfId="8711" xr:uid="{00000000-0005-0000-0000-0000F9A00000}"/>
    <cellStyle name="Currency 2 2 2 2 5 4 2" xfId="24122" xr:uid="{00000000-0005-0000-0000-0000FAA00000}"/>
    <cellStyle name="Currency 2 2 2 2 5 4 2 2" xfId="54946" xr:uid="{00000000-0005-0000-0000-0000FBA00000}"/>
    <cellStyle name="Currency 2 2 2 2 5 4 3" xfId="39536" xr:uid="{00000000-0005-0000-0000-0000FCA00000}"/>
    <cellStyle name="Currency 2 2 2 2 5 5" xfId="16313" xr:uid="{00000000-0005-0000-0000-0000FDA00000}"/>
    <cellStyle name="Currency 2 2 2 2 5 5 2" xfId="47137" xr:uid="{00000000-0005-0000-0000-0000FEA00000}"/>
    <cellStyle name="Currency 2 2 2 2 5 6" xfId="31727" xr:uid="{00000000-0005-0000-0000-0000FFA00000}"/>
    <cellStyle name="Currency 2 2 2 2 6" xfId="1534" xr:uid="{00000000-0005-0000-0000-000000A10000}"/>
    <cellStyle name="Currency 2 2 2 2 6 2" xfId="3433" xr:uid="{00000000-0005-0000-0000-000001A10000}"/>
    <cellStyle name="Currency 2 2 2 2 6 2 2" xfId="7236" xr:uid="{00000000-0005-0000-0000-000002A10000}"/>
    <cellStyle name="Currency 2 2 2 2 6 2 2 2" xfId="15046" xr:uid="{00000000-0005-0000-0000-000003A10000}"/>
    <cellStyle name="Currency 2 2 2 2 6 2 2 2 2" xfId="30457" xr:uid="{00000000-0005-0000-0000-000004A10000}"/>
    <cellStyle name="Currency 2 2 2 2 6 2 2 2 2 2" xfId="61281" xr:uid="{00000000-0005-0000-0000-000005A10000}"/>
    <cellStyle name="Currency 2 2 2 2 6 2 2 2 3" xfId="45871" xr:uid="{00000000-0005-0000-0000-000006A10000}"/>
    <cellStyle name="Currency 2 2 2 2 6 2 2 3" xfId="22648" xr:uid="{00000000-0005-0000-0000-000007A10000}"/>
    <cellStyle name="Currency 2 2 2 2 6 2 2 3 2" xfId="53472" xr:uid="{00000000-0005-0000-0000-000008A10000}"/>
    <cellStyle name="Currency 2 2 2 2 6 2 2 4" xfId="38062" xr:uid="{00000000-0005-0000-0000-000009A10000}"/>
    <cellStyle name="Currency 2 2 2 2 6 2 3" xfId="11243" xr:uid="{00000000-0005-0000-0000-00000AA10000}"/>
    <cellStyle name="Currency 2 2 2 2 6 2 3 2" xfId="26654" xr:uid="{00000000-0005-0000-0000-00000BA10000}"/>
    <cellStyle name="Currency 2 2 2 2 6 2 3 2 2" xfId="57478" xr:uid="{00000000-0005-0000-0000-00000CA10000}"/>
    <cellStyle name="Currency 2 2 2 2 6 2 3 3" xfId="42068" xr:uid="{00000000-0005-0000-0000-00000DA10000}"/>
    <cellStyle name="Currency 2 2 2 2 6 2 4" xfId="18845" xr:uid="{00000000-0005-0000-0000-00000EA10000}"/>
    <cellStyle name="Currency 2 2 2 2 6 2 4 2" xfId="49669" xr:uid="{00000000-0005-0000-0000-00000FA10000}"/>
    <cellStyle name="Currency 2 2 2 2 6 2 5" xfId="34259" xr:uid="{00000000-0005-0000-0000-000010A10000}"/>
    <cellStyle name="Currency 2 2 2 2 6 3" xfId="5337" xr:uid="{00000000-0005-0000-0000-000011A10000}"/>
    <cellStyle name="Currency 2 2 2 2 6 3 2" xfId="13147" xr:uid="{00000000-0005-0000-0000-000012A10000}"/>
    <cellStyle name="Currency 2 2 2 2 6 3 2 2" xfId="28558" xr:uid="{00000000-0005-0000-0000-000013A10000}"/>
    <cellStyle name="Currency 2 2 2 2 6 3 2 2 2" xfId="59382" xr:uid="{00000000-0005-0000-0000-000014A10000}"/>
    <cellStyle name="Currency 2 2 2 2 6 3 2 3" xfId="43972" xr:uid="{00000000-0005-0000-0000-000015A10000}"/>
    <cellStyle name="Currency 2 2 2 2 6 3 3" xfId="20749" xr:uid="{00000000-0005-0000-0000-000016A10000}"/>
    <cellStyle name="Currency 2 2 2 2 6 3 3 2" xfId="51573" xr:uid="{00000000-0005-0000-0000-000017A10000}"/>
    <cellStyle name="Currency 2 2 2 2 6 3 4" xfId="36163" xr:uid="{00000000-0005-0000-0000-000018A10000}"/>
    <cellStyle name="Currency 2 2 2 2 6 4" xfId="9344" xr:uid="{00000000-0005-0000-0000-000019A10000}"/>
    <cellStyle name="Currency 2 2 2 2 6 4 2" xfId="24755" xr:uid="{00000000-0005-0000-0000-00001AA10000}"/>
    <cellStyle name="Currency 2 2 2 2 6 4 2 2" xfId="55579" xr:uid="{00000000-0005-0000-0000-00001BA10000}"/>
    <cellStyle name="Currency 2 2 2 2 6 4 3" xfId="40169" xr:uid="{00000000-0005-0000-0000-00001CA10000}"/>
    <cellStyle name="Currency 2 2 2 2 6 5" xfId="16946" xr:uid="{00000000-0005-0000-0000-00001DA10000}"/>
    <cellStyle name="Currency 2 2 2 2 6 5 2" xfId="47770" xr:uid="{00000000-0005-0000-0000-00001EA10000}"/>
    <cellStyle name="Currency 2 2 2 2 6 6" xfId="32360" xr:uid="{00000000-0005-0000-0000-00001FA10000}"/>
    <cellStyle name="Currency 2 2 2 2 7" xfId="2167" xr:uid="{00000000-0005-0000-0000-000020A10000}"/>
    <cellStyle name="Currency 2 2 2 2 7 2" xfId="5970" xr:uid="{00000000-0005-0000-0000-000021A10000}"/>
    <cellStyle name="Currency 2 2 2 2 7 2 2" xfId="13780" xr:uid="{00000000-0005-0000-0000-000022A10000}"/>
    <cellStyle name="Currency 2 2 2 2 7 2 2 2" xfId="29191" xr:uid="{00000000-0005-0000-0000-000023A10000}"/>
    <cellStyle name="Currency 2 2 2 2 7 2 2 2 2" xfId="60015" xr:uid="{00000000-0005-0000-0000-000024A10000}"/>
    <cellStyle name="Currency 2 2 2 2 7 2 2 3" xfId="44605" xr:uid="{00000000-0005-0000-0000-000025A10000}"/>
    <cellStyle name="Currency 2 2 2 2 7 2 3" xfId="21382" xr:uid="{00000000-0005-0000-0000-000026A10000}"/>
    <cellStyle name="Currency 2 2 2 2 7 2 3 2" xfId="52206" xr:uid="{00000000-0005-0000-0000-000027A10000}"/>
    <cellStyle name="Currency 2 2 2 2 7 2 4" xfId="36796" xr:uid="{00000000-0005-0000-0000-000028A10000}"/>
    <cellStyle name="Currency 2 2 2 2 7 3" xfId="9977" xr:uid="{00000000-0005-0000-0000-000029A10000}"/>
    <cellStyle name="Currency 2 2 2 2 7 3 2" xfId="25388" xr:uid="{00000000-0005-0000-0000-00002AA10000}"/>
    <cellStyle name="Currency 2 2 2 2 7 3 2 2" xfId="56212" xr:uid="{00000000-0005-0000-0000-00002BA10000}"/>
    <cellStyle name="Currency 2 2 2 2 7 3 3" xfId="40802" xr:uid="{00000000-0005-0000-0000-00002CA10000}"/>
    <cellStyle name="Currency 2 2 2 2 7 4" xfId="17579" xr:uid="{00000000-0005-0000-0000-00002DA10000}"/>
    <cellStyle name="Currency 2 2 2 2 7 4 2" xfId="48403" xr:uid="{00000000-0005-0000-0000-00002EA10000}"/>
    <cellStyle name="Currency 2 2 2 2 7 5" xfId="32993" xr:uid="{00000000-0005-0000-0000-00002FA10000}"/>
    <cellStyle name="Currency 2 2 2 2 8" xfId="4071" xr:uid="{00000000-0005-0000-0000-000030A10000}"/>
    <cellStyle name="Currency 2 2 2 2 8 2" xfId="11881" xr:uid="{00000000-0005-0000-0000-000031A10000}"/>
    <cellStyle name="Currency 2 2 2 2 8 2 2" xfId="27292" xr:uid="{00000000-0005-0000-0000-000032A10000}"/>
    <cellStyle name="Currency 2 2 2 2 8 2 2 2" xfId="58116" xr:uid="{00000000-0005-0000-0000-000033A10000}"/>
    <cellStyle name="Currency 2 2 2 2 8 2 3" xfId="42706" xr:uid="{00000000-0005-0000-0000-000034A10000}"/>
    <cellStyle name="Currency 2 2 2 2 8 3" xfId="19483" xr:uid="{00000000-0005-0000-0000-000035A10000}"/>
    <cellStyle name="Currency 2 2 2 2 8 3 2" xfId="50307" xr:uid="{00000000-0005-0000-0000-000036A10000}"/>
    <cellStyle name="Currency 2 2 2 2 8 4" xfId="34897" xr:uid="{00000000-0005-0000-0000-000037A10000}"/>
    <cellStyle name="Currency 2 2 2 2 9" xfId="8078" xr:uid="{00000000-0005-0000-0000-000038A10000}"/>
    <cellStyle name="Currency 2 2 2 2 9 2" xfId="23489" xr:uid="{00000000-0005-0000-0000-000039A10000}"/>
    <cellStyle name="Currency 2 2 2 2 9 2 2" xfId="54313" xr:uid="{00000000-0005-0000-0000-00003AA10000}"/>
    <cellStyle name="Currency 2 2 2 2 9 3" xfId="38903" xr:uid="{00000000-0005-0000-0000-00003BA10000}"/>
    <cellStyle name="Currency 2 2 2 3" xfId="307" xr:uid="{00000000-0005-0000-0000-00003CA10000}"/>
    <cellStyle name="Currency 2 2 2 3 10" xfId="15720" xr:uid="{00000000-0005-0000-0000-00003DA10000}"/>
    <cellStyle name="Currency 2 2 2 3 10 2" xfId="46544" xr:uid="{00000000-0005-0000-0000-00003EA10000}"/>
    <cellStyle name="Currency 2 2 2 3 11" xfId="31134" xr:uid="{00000000-0005-0000-0000-00003FA10000}"/>
    <cellStyle name="Currency 2 2 2 3 2" xfId="730" xr:uid="{00000000-0005-0000-0000-000040A10000}"/>
    <cellStyle name="Currency 2 2 2 3 2 2" xfId="1363" xr:uid="{00000000-0005-0000-0000-000041A10000}"/>
    <cellStyle name="Currency 2 2 2 3 2 2 2" xfId="3262" xr:uid="{00000000-0005-0000-0000-000042A10000}"/>
    <cellStyle name="Currency 2 2 2 3 2 2 2 2" xfId="7065" xr:uid="{00000000-0005-0000-0000-000043A10000}"/>
    <cellStyle name="Currency 2 2 2 3 2 2 2 2 2" xfId="14875" xr:uid="{00000000-0005-0000-0000-000044A10000}"/>
    <cellStyle name="Currency 2 2 2 3 2 2 2 2 2 2" xfId="30286" xr:uid="{00000000-0005-0000-0000-000045A10000}"/>
    <cellStyle name="Currency 2 2 2 3 2 2 2 2 2 2 2" xfId="61110" xr:uid="{00000000-0005-0000-0000-000046A10000}"/>
    <cellStyle name="Currency 2 2 2 3 2 2 2 2 2 3" xfId="45700" xr:uid="{00000000-0005-0000-0000-000047A10000}"/>
    <cellStyle name="Currency 2 2 2 3 2 2 2 2 3" xfId="22477" xr:uid="{00000000-0005-0000-0000-000048A10000}"/>
    <cellStyle name="Currency 2 2 2 3 2 2 2 2 3 2" xfId="53301" xr:uid="{00000000-0005-0000-0000-000049A10000}"/>
    <cellStyle name="Currency 2 2 2 3 2 2 2 2 4" xfId="37891" xr:uid="{00000000-0005-0000-0000-00004AA10000}"/>
    <cellStyle name="Currency 2 2 2 3 2 2 2 3" xfId="11072" xr:uid="{00000000-0005-0000-0000-00004BA10000}"/>
    <cellStyle name="Currency 2 2 2 3 2 2 2 3 2" xfId="26483" xr:uid="{00000000-0005-0000-0000-00004CA10000}"/>
    <cellStyle name="Currency 2 2 2 3 2 2 2 3 2 2" xfId="57307" xr:uid="{00000000-0005-0000-0000-00004DA10000}"/>
    <cellStyle name="Currency 2 2 2 3 2 2 2 3 3" xfId="41897" xr:uid="{00000000-0005-0000-0000-00004EA10000}"/>
    <cellStyle name="Currency 2 2 2 3 2 2 2 4" xfId="18674" xr:uid="{00000000-0005-0000-0000-00004FA10000}"/>
    <cellStyle name="Currency 2 2 2 3 2 2 2 4 2" xfId="49498" xr:uid="{00000000-0005-0000-0000-000050A10000}"/>
    <cellStyle name="Currency 2 2 2 3 2 2 2 5" xfId="34088" xr:uid="{00000000-0005-0000-0000-000051A10000}"/>
    <cellStyle name="Currency 2 2 2 3 2 2 3" xfId="5166" xr:uid="{00000000-0005-0000-0000-000052A10000}"/>
    <cellStyle name="Currency 2 2 2 3 2 2 3 2" xfId="12976" xr:uid="{00000000-0005-0000-0000-000053A10000}"/>
    <cellStyle name="Currency 2 2 2 3 2 2 3 2 2" xfId="28387" xr:uid="{00000000-0005-0000-0000-000054A10000}"/>
    <cellStyle name="Currency 2 2 2 3 2 2 3 2 2 2" xfId="59211" xr:uid="{00000000-0005-0000-0000-000055A10000}"/>
    <cellStyle name="Currency 2 2 2 3 2 2 3 2 3" xfId="43801" xr:uid="{00000000-0005-0000-0000-000056A10000}"/>
    <cellStyle name="Currency 2 2 2 3 2 2 3 3" xfId="20578" xr:uid="{00000000-0005-0000-0000-000057A10000}"/>
    <cellStyle name="Currency 2 2 2 3 2 2 3 3 2" xfId="51402" xr:uid="{00000000-0005-0000-0000-000058A10000}"/>
    <cellStyle name="Currency 2 2 2 3 2 2 3 4" xfId="35992" xr:uid="{00000000-0005-0000-0000-000059A10000}"/>
    <cellStyle name="Currency 2 2 2 3 2 2 4" xfId="9173" xr:uid="{00000000-0005-0000-0000-00005AA10000}"/>
    <cellStyle name="Currency 2 2 2 3 2 2 4 2" xfId="24584" xr:uid="{00000000-0005-0000-0000-00005BA10000}"/>
    <cellStyle name="Currency 2 2 2 3 2 2 4 2 2" xfId="55408" xr:uid="{00000000-0005-0000-0000-00005CA10000}"/>
    <cellStyle name="Currency 2 2 2 3 2 2 4 3" xfId="39998" xr:uid="{00000000-0005-0000-0000-00005DA10000}"/>
    <cellStyle name="Currency 2 2 2 3 2 2 5" xfId="16775" xr:uid="{00000000-0005-0000-0000-00005EA10000}"/>
    <cellStyle name="Currency 2 2 2 3 2 2 5 2" xfId="47599" xr:uid="{00000000-0005-0000-0000-00005FA10000}"/>
    <cellStyle name="Currency 2 2 2 3 2 2 6" xfId="32189" xr:uid="{00000000-0005-0000-0000-000060A10000}"/>
    <cellStyle name="Currency 2 2 2 3 2 3" xfId="1996" xr:uid="{00000000-0005-0000-0000-000061A10000}"/>
    <cellStyle name="Currency 2 2 2 3 2 3 2" xfId="3895" xr:uid="{00000000-0005-0000-0000-000062A10000}"/>
    <cellStyle name="Currency 2 2 2 3 2 3 2 2" xfId="7698" xr:uid="{00000000-0005-0000-0000-000063A10000}"/>
    <cellStyle name="Currency 2 2 2 3 2 3 2 2 2" xfId="15508" xr:uid="{00000000-0005-0000-0000-000064A10000}"/>
    <cellStyle name="Currency 2 2 2 3 2 3 2 2 2 2" xfId="30919" xr:uid="{00000000-0005-0000-0000-000065A10000}"/>
    <cellStyle name="Currency 2 2 2 3 2 3 2 2 2 2 2" xfId="61743" xr:uid="{00000000-0005-0000-0000-000066A10000}"/>
    <cellStyle name="Currency 2 2 2 3 2 3 2 2 2 3" xfId="46333" xr:uid="{00000000-0005-0000-0000-000067A10000}"/>
    <cellStyle name="Currency 2 2 2 3 2 3 2 2 3" xfId="23110" xr:uid="{00000000-0005-0000-0000-000068A10000}"/>
    <cellStyle name="Currency 2 2 2 3 2 3 2 2 3 2" xfId="53934" xr:uid="{00000000-0005-0000-0000-000069A10000}"/>
    <cellStyle name="Currency 2 2 2 3 2 3 2 2 4" xfId="38524" xr:uid="{00000000-0005-0000-0000-00006AA10000}"/>
    <cellStyle name="Currency 2 2 2 3 2 3 2 3" xfId="11705" xr:uid="{00000000-0005-0000-0000-00006BA10000}"/>
    <cellStyle name="Currency 2 2 2 3 2 3 2 3 2" xfId="27116" xr:uid="{00000000-0005-0000-0000-00006CA10000}"/>
    <cellStyle name="Currency 2 2 2 3 2 3 2 3 2 2" xfId="57940" xr:uid="{00000000-0005-0000-0000-00006DA10000}"/>
    <cellStyle name="Currency 2 2 2 3 2 3 2 3 3" xfId="42530" xr:uid="{00000000-0005-0000-0000-00006EA10000}"/>
    <cellStyle name="Currency 2 2 2 3 2 3 2 4" xfId="19307" xr:uid="{00000000-0005-0000-0000-00006FA10000}"/>
    <cellStyle name="Currency 2 2 2 3 2 3 2 4 2" xfId="50131" xr:uid="{00000000-0005-0000-0000-000070A10000}"/>
    <cellStyle name="Currency 2 2 2 3 2 3 2 5" xfId="34721" xr:uid="{00000000-0005-0000-0000-000071A10000}"/>
    <cellStyle name="Currency 2 2 2 3 2 3 3" xfId="5799" xr:uid="{00000000-0005-0000-0000-000072A10000}"/>
    <cellStyle name="Currency 2 2 2 3 2 3 3 2" xfId="13609" xr:uid="{00000000-0005-0000-0000-000073A10000}"/>
    <cellStyle name="Currency 2 2 2 3 2 3 3 2 2" xfId="29020" xr:uid="{00000000-0005-0000-0000-000074A10000}"/>
    <cellStyle name="Currency 2 2 2 3 2 3 3 2 2 2" xfId="59844" xr:uid="{00000000-0005-0000-0000-000075A10000}"/>
    <cellStyle name="Currency 2 2 2 3 2 3 3 2 3" xfId="44434" xr:uid="{00000000-0005-0000-0000-000076A10000}"/>
    <cellStyle name="Currency 2 2 2 3 2 3 3 3" xfId="21211" xr:uid="{00000000-0005-0000-0000-000077A10000}"/>
    <cellStyle name="Currency 2 2 2 3 2 3 3 3 2" xfId="52035" xr:uid="{00000000-0005-0000-0000-000078A10000}"/>
    <cellStyle name="Currency 2 2 2 3 2 3 3 4" xfId="36625" xr:uid="{00000000-0005-0000-0000-000079A10000}"/>
    <cellStyle name="Currency 2 2 2 3 2 3 4" xfId="9806" xr:uid="{00000000-0005-0000-0000-00007AA10000}"/>
    <cellStyle name="Currency 2 2 2 3 2 3 4 2" xfId="25217" xr:uid="{00000000-0005-0000-0000-00007BA10000}"/>
    <cellStyle name="Currency 2 2 2 3 2 3 4 2 2" xfId="56041" xr:uid="{00000000-0005-0000-0000-00007CA10000}"/>
    <cellStyle name="Currency 2 2 2 3 2 3 4 3" xfId="40631" xr:uid="{00000000-0005-0000-0000-00007DA10000}"/>
    <cellStyle name="Currency 2 2 2 3 2 3 5" xfId="17408" xr:uid="{00000000-0005-0000-0000-00007EA10000}"/>
    <cellStyle name="Currency 2 2 2 3 2 3 5 2" xfId="48232" xr:uid="{00000000-0005-0000-0000-00007FA10000}"/>
    <cellStyle name="Currency 2 2 2 3 2 3 6" xfId="32822" xr:uid="{00000000-0005-0000-0000-000080A10000}"/>
    <cellStyle name="Currency 2 2 2 3 2 4" xfId="2629" xr:uid="{00000000-0005-0000-0000-000081A10000}"/>
    <cellStyle name="Currency 2 2 2 3 2 4 2" xfId="6432" xr:uid="{00000000-0005-0000-0000-000082A10000}"/>
    <cellStyle name="Currency 2 2 2 3 2 4 2 2" xfId="14242" xr:uid="{00000000-0005-0000-0000-000083A10000}"/>
    <cellStyle name="Currency 2 2 2 3 2 4 2 2 2" xfId="29653" xr:uid="{00000000-0005-0000-0000-000084A10000}"/>
    <cellStyle name="Currency 2 2 2 3 2 4 2 2 2 2" xfId="60477" xr:uid="{00000000-0005-0000-0000-000085A10000}"/>
    <cellStyle name="Currency 2 2 2 3 2 4 2 2 3" xfId="45067" xr:uid="{00000000-0005-0000-0000-000086A10000}"/>
    <cellStyle name="Currency 2 2 2 3 2 4 2 3" xfId="21844" xr:uid="{00000000-0005-0000-0000-000087A10000}"/>
    <cellStyle name="Currency 2 2 2 3 2 4 2 3 2" xfId="52668" xr:uid="{00000000-0005-0000-0000-000088A10000}"/>
    <cellStyle name="Currency 2 2 2 3 2 4 2 4" xfId="37258" xr:uid="{00000000-0005-0000-0000-000089A10000}"/>
    <cellStyle name="Currency 2 2 2 3 2 4 3" xfId="10439" xr:uid="{00000000-0005-0000-0000-00008AA10000}"/>
    <cellStyle name="Currency 2 2 2 3 2 4 3 2" xfId="25850" xr:uid="{00000000-0005-0000-0000-00008BA10000}"/>
    <cellStyle name="Currency 2 2 2 3 2 4 3 2 2" xfId="56674" xr:uid="{00000000-0005-0000-0000-00008CA10000}"/>
    <cellStyle name="Currency 2 2 2 3 2 4 3 3" xfId="41264" xr:uid="{00000000-0005-0000-0000-00008DA10000}"/>
    <cellStyle name="Currency 2 2 2 3 2 4 4" xfId="18041" xr:uid="{00000000-0005-0000-0000-00008EA10000}"/>
    <cellStyle name="Currency 2 2 2 3 2 4 4 2" xfId="48865" xr:uid="{00000000-0005-0000-0000-00008FA10000}"/>
    <cellStyle name="Currency 2 2 2 3 2 4 5" xfId="33455" xr:uid="{00000000-0005-0000-0000-000090A10000}"/>
    <cellStyle name="Currency 2 2 2 3 2 5" xfId="4533" xr:uid="{00000000-0005-0000-0000-000091A10000}"/>
    <cellStyle name="Currency 2 2 2 3 2 5 2" xfId="12343" xr:uid="{00000000-0005-0000-0000-000092A10000}"/>
    <cellStyle name="Currency 2 2 2 3 2 5 2 2" xfId="27754" xr:uid="{00000000-0005-0000-0000-000093A10000}"/>
    <cellStyle name="Currency 2 2 2 3 2 5 2 2 2" xfId="58578" xr:uid="{00000000-0005-0000-0000-000094A10000}"/>
    <cellStyle name="Currency 2 2 2 3 2 5 2 3" xfId="43168" xr:uid="{00000000-0005-0000-0000-000095A10000}"/>
    <cellStyle name="Currency 2 2 2 3 2 5 3" xfId="19945" xr:uid="{00000000-0005-0000-0000-000096A10000}"/>
    <cellStyle name="Currency 2 2 2 3 2 5 3 2" xfId="50769" xr:uid="{00000000-0005-0000-0000-000097A10000}"/>
    <cellStyle name="Currency 2 2 2 3 2 5 4" xfId="35359" xr:uid="{00000000-0005-0000-0000-000098A10000}"/>
    <cellStyle name="Currency 2 2 2 3 2 6" xfId="8540" xr:uid="{00000000-0005-0000-0000-000099A10000}"/>
    <cellStyle name="Currency 2 2 2 3 2 6 2" xfId="23951" xr:uid="{00000000-0005-0000-0000-00009AA10000}"/>
    <cellStyle name="Currency 2 2 2 3 2 6 2 2" xfId="54775" xr:uid="{00000000-0005-0000-0000-00009BA10000}"/>
    <cellStyle name="Currency 2 2 2 3 2 6 3" xfId="39365" xr:uid="{00000000-0005-0000-0000-00009CA10000}"/>
    <cellStyle name="Currency 2 2 2 3 2 7" xfId="16142" xr:uid="{00000000-0005-0000-0000-00009DA10000}"/>
    <cellStyle name="Currency 2 2 2 3 2 7 2" xfId="46966" xr:uid="{00000000-0005-0000-0000-00009EA10000}"/>
    <cellStyle name="Currency 2 2 2 3 2 8" xfId="31556" xr:uid="{00000000-0005-0000-0000-00009FA10000}"/>
    <cellStyle name="Currency 2 2 2 3 3" xfId="521" xr:uid="{00000000-0005-0000-0000-0000A0A10000}"/>
    <cellStyle name="Currency 2 2 2 3 3 2" xfId="1154" xr:uid="{00000000-0005-0000-0000-0000A1A10000}"/>
    <cellStyle name="Currency 2 2 2 3 3 2 2" xfId="3053" xr:uid="{00000000-0005-0000-0000-0000A2A10000}"/>
    <cellStyle name="Currency 2 2 2 3 3 2 2 2" xfId="6856" xr:uid="{00000000-0005-0000-0000-0000A3A10000}"/>
    <cellStyle name="Currency 2 2 2 3 3 2 2 2 2" xfId="14666" xr:uid="{00000000-0005-0000-0000-0000A4A10000}"/>
    <cellStyle name="Currency 2 2 2 3 3 2 2 2 2 2" xfId="30077" xr:uid="{00000000-0005-0000-0000-0000A5A10000}"/>
    <cellStyle name="Currency 2 2 2 3 3 2 2 2 2 2 2" xfId="60901" xr:uid="{00000000-0005-0000-0000-0000A6A10000}"/>
    <cellStyle name="Currency 2 2 2 3 3 2 2 2 2 3" xfId="45491" xr:uid="{00000000-0005-0000-0000-0000A7A10000}"/>
    <cellStyle name="Currency 2 2 2 3 3 2 2 2 3" xfId="22268" xr:uid="{00000000-0005-0000-0000-0000A8A10000}"/>
    <cellStyle name="Currency 2 2 2 3 3 2 2 2 3 2" xfId="53092" xr:uid="{00000000-0005-0000-0000-0000A9A10000}"/>
    <cellStyle name="Currency 2 2 2 3 3 2 2 2 4" xfId="37682" xr:uid="{00000000-0005-0000-0000-0000AAA10000}"/>
    <cellStyle name="Currency 2 2 2 3 3 2 2 3" xfId="10863" xr:uid="{00000000-0005-0000-0000-0000ABA10000}"/>
    <cellStyle name="Currency 2 2 2 3 3 2 2 3 2" xfId="26274" xr:uid="{00000000-0005-0000-0000-0000ACA10000}"/>
    <cellStyle name="Currency 2 2 2 3 3 2 2 3 2 2" xfId="57098" xr:uid="{00000000-0005-0000-0000-0000ADA10000}"/>
    <cellStyle name="Currency 2 2 2 3 3 2 2 3 3" xfId="41688" xr:uid="{00000000-0005-0000-0000-0000AEA10000}"/>
    <cellStyle name="Currency 2 2 2 3 3 2 2 4" xfId="18465" xr:uid="{00000000-0005-0000-0000-0000AFA10000}"/>
    <cellStyle name="Currency 2 2 2 3 3 2 2 4 2" xfId="49289" xr:uid="{00000000-0005-0000-0000-0000B0A10000}"/>
    <cellStyle name="Currency 2 2 2 3 3 2 2 5" xfId="33879" xr:uid="{00000000-0005-0000-0000-0000B1A10000}"/>
    <cellStyle name="Currency 2 2 2 3 3 2 3" xfId="4957" xr:uid="{00000000-0005-0000-0000-0000B2A10000}"/>
    <cellStyle name="Currency 2 2 2 3 3 2 3 2" xfId="12767" xr:uid="{00000000-0005-0000-0000-0000B3A10000}"/>
    <cellStyle name="Currency 2 2 2 3 3 2 3 2 2" xfId="28178" xr:uid="{00000000-0005-0000-0000-0000B4A10000}"/>
    <cellStyle name="Currency 2 2 2 3 3 2 3 2 2 2" xfId="59002" xr:uid="{00000000-0005-0000-0000-0000B5A10000}"/>
    <cellStyle name="Currency 2 2 2 3 3 2 3 2 3" xfId="43592" xr:uid="{00000000-0005-0000-0000-0000B6A10000}"/>
    <cellStyle name="Currency 2 2 2 3 3 2 3 3" xfId="20369" xr:uid="{00000000-0005-0000-0000-0000B7A10000}"/>
    <cellStyle name="Currency 2 2 2 3 3 2 3 3 2" xfId="51193" xr:uid="{00000000-0005-0000-0000-0000B8A10000}"/>
    <cellStyle name="Currency 2 2 2 3 3 2 3 4" xfId="35783" xr:uid="{00000000-0005-0000-0000-0000B9A10000}"/>
    <cellStyle name="Currency 2 2 2 3 3 2 4" xfId="8964" xr:uid="{00000000-0005-0000-0000-0000BAA10000}"/>
    <cellStyle name="Currency 2 2 2 3 3 2 4 2" xfId="24375" xr:uid="{00000000-0005-0000-0000-0000BBA10000}"/>
    <cellStyle name="Currency 2 2 2 3 3 2 4 2 2" xfId="55199" xr:uid="{00000000-0005-0000-0000-0000BCA10000}"/>
    <cellStyle name="Currency 2 2 2 3 3 2 4 3" xfId="39789" xr:uid="{00000000-0005-0000-0000-0000BDA10000}"/>
    <cellStyle name="Currency 2 2 2 3 3 2 5" xfId="16566" xr:uid="{00000000-0005-0000-0000-0000BEA10000}"/>
    <cellStyle name="Currency 2 2 2 3 3 2 5 2" xfId="47390" xr:uid="{00000000-0005-0000-0000-0000BFA10000}"/>
    <cellStyle name="Currency 2 2 2 3 3 2 6" xfId="31980" xr:uid="{00000000-0005-0000-0000-0000C0A10000}"/>
    <cellStyle name="Currency 2 2 2 3 3 3" xfId="1787" xr:uid="{00000000-0005-0000-0000-0000C1A10000}"/>
    <cellStyle name="Currency 2 2 2 3 3 3 2" xfId="3686" xr:uid="{00000000-0005-0000-0000-0000C2A10000}"/>
    <cellStyle name="Currency 2 2 2 3 3 3 2 2" xfId="7489" xr:uid="{00000000-0005-0000-0000-0000C3A10000}"/>
    <cellStyle name="Currency 2 2 2 3 3 3 2 2 2" xfId="15299" xr:uid="{00000000-0005-0000-0000-0000C4A10000}"/>
    <cellStyle name="Currency 2 2 2 3 3 3 2 2 2 2" xfId="30710" xr:uid="{00000000-0005-0000-0000-0000C5A10000}"/>
    <cellStyle name="Currency 2 2 2 3 3 3 2 2 2 2 2" xfId="61534" xr:uid="{00000000-0005-0000-0000-0000C6A10000}"/>
    <cellStyle name="Currency 2 2 2 3 3 3 2 2 2 3" xfId="46124" xr:uid="{00000000-0005-0000-0000-0000C7A10000}"/>
    <cellStyle name="Currency 2 2 2 3 3 3 2 2 3" xfId="22901" xr:uid="{00000000-0005-0000-0000-0000C8A10000}"/>
    <cellStyle name="Currency 2 2 2 3 3 3 2 2 3 2" xfId="53725" xr:uid="{00000000-0005-0000-0000-0000C9A10000}"/>
    <cellStyle name="Currency 2 2 2 3 3 3 2 2 4" xfId="38315" xr:uid="{00000000-0005-0000-0000-0000CAA10000}"/>
    <cellStyle name="Currency 2 2 2 3 3 3 2 3" xfId="11496" xr:uid="{00000000-0005-0000-0000-0000CBA10000}"/>
    <cellStyle name="Currency 2 2 2 3 3 3 2 3 2" xfId="26907" xr:uid="{00000000-0005-0000-0000-0000CCA10000}"/>
    <cellStyle name="Currency 2 2 2 3 3 3 2 3 2 2" xfId="57731" xr:uid="{00000000-0005-0000-0000-0000CDA10000}"/>
    <cellStyle name="Currency 2 2 2 3 3 3 2 3 3" xfId="42321" xr:uid="{00000000-0005-0000-0000-0000CEA10000}"/>
    <cellStyle name="Currency 2 2 2 3 3 3 2 4" xfId="19098" xr:uid="{00000000-0005-0000-0000-0000CFA10000}"/>
    <cellStyle name="Currency 2 2 2 3 3 3 2 4 2" xfId="49922" xr:uid="{00000000-0005-0000-0000-0000D0A10000}"/>
    <cellStyle name="Currency 2 2 2 3 3 3 2 5" xfId="34512" xr:uid="{00000000-0005-0000-0000-0000D1A10000}"/>
    <cellStyle name="Currency 2 2 2 3 3 3 3" xfId="5590" xr:uid="{00000000-0005-0000-0000-0000D2A10000}"/>
    <cellStyle name="Currency 2 2 2 3 3 3 3 2" xfId="13400" xr:uid="{00000000-0005-0000-0000-0000D3A10000}"/>
    <cellStyle name="Currency 2 2 2 3 3 3 3 2 2" xfId="28811" xr:uid="{00000000-0005-0000-0000-0000D4A10000}"/>
    <cellStyle name="Currency 2 2 2 3 3 3 3 2 2 2" xfId="59635" xr:uid="{00000000-0005-0000-0000-0000D5A10000}"/>
    <cellStyle name="Currency 2 2 2 3 3 3 3 2 3" xfId="44225" xr:uid="{00000000-0005-0000-0000-0000D6A10000}"/>
    <cellStyle name="Currency 2 2 2 3 3 3 3 3" xfId="21002" xr:uid="{00000000-0005-0000-0000-0000D7A10000}"/>
    <cellStyle name="Currency 2 2 2 3 3 3 3 3 2" xfId="51826" xr:uid="{00000000-0005-0000-0000-0000D8A10000}"/>
    <cellStyle name="Currency 2 2 2 3 3 3 3 4" xfId="36416" xr:uid="{00000000-0005-0000-0000-0000D9A10000}"/>
    <cellStyle name="Currency 2 2 2 3 3 3 4" xfId="9597" xr:uid="{00000000-0005-0000-0000-0000DAA10000}"/>
    <cellStyle name="Currency 2 2 2 3 3 3 4 2" xfId="25008" xr:uid="{00000000-0005-0000-0000-0000DBA10000}"/>
    <cellStyle name="Currency 2 2 2 3 3 3 4 2 2" xfId="55832" xr:uid="{00000000-0005-0000-0000-0000DCA10000}"/>
    <cellStyle name="Currency 2 2 2 3 3 3 4 3" xfId="40422" xr:uid="{00000000-0005-0000-0000-0000DDA10000}"/>
    <cellStyle name="Currency 2 2 2 3 3 3 5" xfId="17199" xr:uid="{00000000-0005-0000-0000-0000DEA10000}"/>
    <cellStyle name="Currency 2 2 2 3 3 3 5 2" xfId="48023" xr:uid="{00000000-0005-0000-0000-0000DFA10000}"/>
    <cellStyle name="Currency 2 2 2 3 3 3 6" xfId="32613" xr:uid="{00000000-0005-0000-0000-0000E0A10000}"/>
    <cellStyle name="Currency 2 2 2 3 3 4" xfId="2420" xr:uid="{00000000-0005-0000-0000-0000E1A10000}"/>
    <cellStyle name="Currency 2 2 2 3 3 4 2" xfId="6223" xr:uid="{00000000-0005-0000-0000-0000E2A10000}"/>
    <cellStyle name="Currency 2 2 2 3 3 4 2 2" xfId="14033" xr:uid="{00000000-0005-0000-0000-0000E3A10000}"/>
    <cellStyle name="Currency 2 2 2 3 3 4 2 2 2" xfId="29444" xr:uid="{00000000-0005-0000-0000-0000E4A10000}"/>
    <cellStyle name="Currency 2 2 2 3 3 4 2 2 2 2" xfId="60268" xr:uid="{00000000-0005-0000-0000-0000E5A10000}"/>
    <cellStyle name="Currency 2 2 2 3 3 4 2 2 3" xfId="44858" xr:uid="{00000000-0005-0000-0000-0000E6A10000}"/>
    <cellStyle name="Currency 2 2 2 3 3 4 2 3" xfId="21635" xr:uid="{00000000-0005-0000-0000-0000E7A10000}"/>
    <cellStyle name="Currency 2 2 2 3 3 4 2 3 2" xfId="52459" xr:uid="{00000000-0005-0000-0000-0000E8A10000}"/>
    <cellStyle name="Currency 2 2 2 3 3 4 2 4" xfId="37049" xr:uid="{00000000-0005-0000-0000-0000E9A10000}"/>
    <cellStyle name="Currency 2 2 2 3 3 4 3" xfId="10230" xr:uid="{00000000-0005-0000-0000-0000EAA10000}"/>
    <cellStyle name="Currency 2 2 2 3 3 4 3 2" xfId="25641" xr:uid="{00000000-0005-0000-0000-0000EBA10000}"/>
    <cellStyle name="Currency 2 2 2 3 3 4 3 2 2" xfId="56465" xr:uid="{00000000-0005-0000-0000-0000ECA10000}"/>
    <cellStyle name="Currency 2 2 2 3 3 4 3 3" xfId="41055" xr:uid="{00000000-0005-0000-0000-0000EDA10000}"/>
    <cellStyle name="Currency 2 2 2 3 3 4 4" xfId="17832" xr:uid="{00000000-0005-0000-0000-0000EEA10000}"/>
    <cellStyle name="Currency 2 2 2 3 3 4 4 2" xfId="48656" xr:uid="{00000000-0005-0000-0000-0000EFA10000}"/>
    <cellStyle name="Currency 2 2 2 3 3 4 5" xfId="33246" xr:uid="{00000000-0005-0000-0000-0000F0A10000}"/>
    <cellStyle name="Currency 2 2 2 3 3 5" xfId="4324" xr:uid="{00000000-0005-0000-0000-0000F1A10000}"/>
    <cellStyle name="Currency 2 2 2 3 3 5 2" xfId="12134" xr:uid="{00000000-0005-0000-0000-0000F2A10000}"/>
    <cellStyle name="Currency 2 2 2 3 3 5 2 2" xfId="27545" xr:uid="{00000000-0005-0000-0000-0000F3A10000}"/>
    <cellStyle name="Currency 2 2 2 3 3 5 2 2 2" xfId="58369" xr:uid="{00000000-0005-0000-0000-0000F4A10000}"/>
    <cellStyle name="Currency 2 2 2 3 3 5 2 3" xfId="42959" xr:uid="{00000000-0005-0000-0000-0000F5A10000}"/>
    <cellStyle name="Currency 2 2 2 3 3 5 3" xfId="19736" xr:uid="{00000000-0005-0000-0000-0000F6A10000}"/>
    <cellStyle name="Currency 2 2 2 3 3 5 3 2" xfId="50560" xr:uid="{00000000-0005-0000-0000-0000F7A10000}"/>
    <cellStyle name="Currency 2 2 2 3 3 5 4" xfId="35150" xr:uid="{00000000-0005-0000-0000-0000F8A10000}"/>
    <cellStyle name="Currency 2 2 2 3 3 6" xfId="8331" xr:uid="{00000000-0005-0000-0000-0000F9A10000}"/>
    <cellStyle name="Currency 2 2 2 3 3 6 2" xfId="23742" xr:uid="{00000000-0005-0000-0000-0000FAA10000}"/>
    <cellStyle name="Currency 2 2 2 3 3 6 2 2" xfId="54566" xr:uid="{00000000-0005-0000-0000-0000FBA10000}"/>
    <cellStyle name="Currency 2 2 2 3 3 6 3" xfId="39156" xr:uid="{00000000-0005-0000-0000-0000FCA10000}"/>
    <cellStyle name="Currency 2 2 2 3 3 7" xfId="15933" xr:uid="{00000000-0005-0000-0000-0000FDA10000}"/>
    <cellStyle name="Currency 2 2 2 3 3 7 2" xfId="46757" xr:uid="{00000000-0005-0000-0000-0000FEA10000}"/>
    <cellStyle name="Currency 2 2 2 3 3 8" xfId="31347" xr:uid="{00000000-0005-0000-0000-0000FFA10000}"/>
    <cellStyle name="Currency 2 2 2 3 4" xfId="941" xr:uid="{00000000-0005-0000-0000-000000A20000}"/>
    <cellStyle name="Currency 2 2 2 3 4 2" xfId="2840" xr:uid="{00000000-0005-0000-0000-000001A20000}"/>
    <cellStyle name="Currency 2 2 2 3 4 2 2" xfId="6643" xr:uid="{00000000-0005-0000-0000-000002A20000}"/>
    <cellStyle name="Currency 2 2 2 3 4 2 2 2" xfId="14453" xr:uid="{00000000-0005-0000-0000-000003A20000}"/>
    <cellStyle name="Currency 2 2 2 3 4 2 2 2 2" xfId="29864" xr:uid="{00000000-0005-0000-0000-000004A20000}"/>
    <cellStyle name="Currency 2 2 2 3 4 2 2 2 2 2" xfId="60688" xr:uid="{00000000-0005-0000-0000-000005A20000}"/>
    <cellStyle name="Currency 2 2 2 3 4 2 2 2 3" xfId="45278" xr:uid="{00000000-0005-0000-0000-000006A20000}"/>
    <cellStyle name="Currency 2 2 2 3 4 2 2 3" xfId="22055" xr:uid="{00000000-0005-0000-0000-000007A20000}"/>
    <cellStyle name="Currency 2 2 2 3 4 2 2 3 2" xfId="52879" xr:uid="{00000000-0005-0000-0000-000008A20000}"/>
    <cellStyle name="Currency 2 2 2 3 4 2 2 4" xfId="37469" xr:uid="{00000000-0005-0000-0000-000009A20000}"/>
    <cellStyle name="Currency 2 2 2 3 4 2 3" xfId="10650" xr:uid="{00000000-0005-0000-0000-00000AA20000}"/>
    <cellStyle name="Currency 2 2 2 3 4 2 3 2" xfId="26061" xr:uid="{00000000-0005-0000-0000-00000BA20000}"/>
    <cellStyle name="Currency 2 2 2 3 4 2 3 2 2" xfId="56885" xr:uid="{00000000-0005-0000-0000-00000CA20000}"/>
    <cellStyle name="Currency 2 2 2 3 4 2 3 3" xfId="41475" xr:uid="{00000000-0005-0000-0000-00000DA20000}"/>
    <cellStyle name="Currency 2 2 2 3 4 2 4" xfId="18252" xr:uid="{00000000-0005-0000-0000-00000EA20000}"/>
    <cellStyle name="Currency 2 2 2 3 4 2 4 2" xfId="49076" xr:uid="{00000000-0005-0000-0000-00000FA20000}"/>
    <cellStyle name="Currency 2 2 2 3 4 2 5" xfId="33666" xr:uid="{00000000-0005-0000-0000-000010A20000}"/>
    <cellStyle name="Currency 2 2 2 3 4 3" xfId="4744" xr:uid="{00000000-0005-0000-0000-000011A20000}"/>
    <cellStyle name="Currency 2 2 2 3 4 3 2" xfId="12554" xr:uid="{00000000-0005-0000-0000-000012A20000}"/>
    <cellStyle name="Currency 2 2 2 3 4 3 2 2" xfId="27965" xr:uid="{00000000-0005-0000-0000-000013A20000}"/>
    <cellStyle name="Currency 2 2 2 3 4 3 2 2 2" xfId="58789" xr:uid="{00000000-0005-0000-0000-000014A20000}"/>
    <cellStyle name="Currency 2 2 2 3 4 3 2 3" xfId="43379" xr:uid="{00000000-0005-0000-0000-000015A20000}"/>
    <cellStyle name="Currency 2 2 2 3 4 3 3" xfId="20156" xr:uid="{00000000-0005-0000-0000-000016A20000}"/>
    <cellStyle name="Currency 2 2 2 3 4 3 3 2" xfId="50980" xr:uid="{00000000-0005-0000-0000-000017A20000}"/>
    <cellStyle name="Currency 2 2 2 3 4 3 4" xfId="35570" xr:uid="{00000000-0005-0000-0000-000018A20000}"/>
    <cellStyle name="Currency 2 2 2 3 4 4" xfId="8751" xr:uid="{00000000-0005-0000-0000-000019A20000}"/>
    <cellStyle name="Currency 2 2 2 3 4 4 2" xfId="24162" xr:uid="{00000000-0005-0000-0000-00001AA20000}"/>
    <cellStyle name="Currency 2 2 2 3 4 4 2 2" xfId="54986" xr:uid="{00000000-0005-0000-0000-00001BA20000}"/>
    <cellStyle name="Currency 2 2 2 3 4 4 3" xfId="39576" xr:uid="{00000000-0005-0000-0000-00001CA20000}"/>
    <cellStyle name="Currency 2 2 2 3 4 5" xfId="16353" xr:uid="{00000000-0005-0000-0000-00001DA20000}"/>
    <cellStyle name="Currency 2 2 2 3 4 5 2" xfId="47177" xr:uid="{00000000-0005-0000-0000-00001EA20000}"/>
    <cellStyle name="Currency 2 2 2 3 4 6" xfId="31767" xr:uid="{00000000-0005-0000-0000-00001FA20000}"/>
    <cellStyle name="Currency 2 2 2 3 5" xfId="1574" xr:uid="{00000000-0005-0000-0000-000020A20000}"/>
    <cellStyle name="Currency 2 2 2 3 5 2" xfId="3473" xr:uid="{00000000-0005-0000-0000-000021A20000}"/>
    <cellStyle name="Currency 2 2 2 3 5 2 2" xfId="7276" xr:uid="{00000000-0005-0000-0000-000022A20000}"/>
    <cellStyle name="Currency 2 2 2 3 5 2 2 2" xfId="15086" xr:uid="{00000000-0005-0000-0000-000023A20000}"/>
    <cellStyle name="Currency 2 2 2 3 5 2 2 2 2" xfId="30497" xr:uid="{00000000-0005-0000-0000-000024A20000}"/>
    <cellStyle name="Currency 2 2 2 3 5 2 2 2 2 2" xfId="61321" xr:uid="{00000000-0005-0000-0000-000025A20000}"/>
    <cellStyle name="Currency 2 2 2 3 5 2 2 2 3" xfId="45911" xr:uid="{00000000-0005-0000-0000-000026A20000}"/>
    <cellStyle name="Currency 2 2 2 3 5 2 2 3" xfId="22688" xr:uid="{00000000-0005-0000-0000-000027A20000}"/>
    <cellStyle name="Currency 2 2 2 3 5 2 2 3 2" xfId="53512" xr:uid="{00000000-0005-0000-0000-000028A20000}"/>
    <cellStyle name="Currency 2 2 2 3 5 2 2 4" xfId="38102" xr:uid="{00000000-0005-0000-0000-000029A20000}"/>
    <cellStyle name="Currency 2 2 2 3 5 2 3" xfId="11283" xr:uid="{00000000-0005-0000-0000-00002AA20000}"/>
    <cellStyle name="Currency 2 2 2 3 5 2 3 2" xfId="26694" xr:uid="{00000000-0005-0000-0000-00002BA20000}"/>
    <cellStyle name="Currency 2 2 2 3 5 2 3 2 2" xfId="57518" xr:uid="{00000000-0005-0000-0000-00002CA20000}"/>
    <cellStyle name="Currency 2 2 2 3 5 2 3 3" xfId="42108" xr:uid="{00000000-0005-0000-0000-00002DA20000}"/>
    <cellStyle name="Currency 2 2 2 3 5 2 4" xfId="18885" xr:uid="{00000000-0005-0000-0000-00002EA20000}"/>
    <cellStyle name="Currency 2 2 2 3 5 2 4 2" xfId="49709" xr:uid="{00000000-0005-0000-0000-00002FA20000}"/>
    <cellStyle name="Currency 2 2 2 3 5 2 5" xfId="34299" xr:uid="{00000000-0005-0000-0000-000030A20000}"/>
    <cellStyle name="Currency 2 2 2 3 5 3" xfId="5377" xr:uid="{00000000-0005-0000-0000-000031A20000}"/>
    <cellStyle name="Currency 2 2 2 3 5 3 2" xfId="13187" xr:uid="{00000000-0005-0000-0000-000032A20000}"/>
    <cellStyle name="Currency 2 2 2 3 5 3 2 2" xfId="28598" xr:uid="{00000000-0005-0000-0000-000033A20000}"/>
    <cellStyle name="Currency 2 2 2 3 5 3 2 2 2" xfId="59422" xr:uid="{00000000-0005-0000-0000-000034A20000}"/>
    <cellStyle name="Currency 2 2 2 3 5 3 2 3" xfId="44012" xr:uid="{00000000-0005-0000-0000-000035A20000}"/>
    <cellStyle name="Currency 2 2 2 3 5 3 3" xfId="20789" xr:uid="{00000000-0005-0000-0000-000036A20000}"/>
    <cellStyle name="Currency 2 2 2 3 5 3 3 2" xfId="51613" xr:uid="{00000000-0005-0000-0000-000037A20000}"/>
    <cellStyle name="Currency 2 2 2 3 5 3 4" xfId="36203" xr:uid="{00000000-0005-0000-0000-000038A20000}"/>
    <cellStyle name="Currency 2 2 2 3 5 4" xfId="9384" xr:uid="{00000000-0005-0000-0000-000039A20000}"/>
    <cellStyle name="Currency 2 2 2 3 5 4 2" xfId="24795" xr:uid="{00000000-0005-0000-0000-00003AA20000}"/>
    <cellStyle name="Currency 2 2 2 3 5 4 2 2" xfId="55619" xr:uid="{00000000-0005-0000-0000-00003BA20000}"/>
    <cellStyle name="Currency 2 2 2 3 5 4 3" xfId="40209" xr:uid="{00000000-0005-0000-0000-00003CA20000}"/>
    <cellStyle name="Currency 2 2 2 3 5 5" xfId="16986" xr:uid="{00000000-0005-0000-0000-00003DA20000}"/>
    <cellStyle name="Currency 2 2 2 3 5 5 2" xfId="47810" xr:uid="{00000000-0005-0000-0000-00003EA20000}"/>
    <cellStyle name="Currency 2 2 2 3 5 6" xfId="32400" xr:uid="{00000000-0005-0000-0000-00003FA20000}"/>
    <cellStyle name="Currency 2 2 2 3 6" xfId="2207" xr:uid="{00000000-0005-0000-0000-000040A20000}"/>
    <cellStyle name="Currency 2 2 2 3 6 2" xfId="6010" xr:uid="{00000000-0005-0000-0000-000041A20000}"/>
    <cellStyle name="Currency 2 2 2 3 6 2 2" xfId="13820" xr:uid="{00000000-0005-0000-0000-000042A20000}"/>
    <cellStyle name="Currency 2 2 2 3 6 2 2 2" xfId="29231" xr:uid="{00000000-0005-0000-0000-000043A20000}"/>
    <cellStyle name="Currency 2 2 2 3 6 2 2 2 2" xfId="60055" xr:uid="{00000000-0005-0000-0000-000044A20000}"/>
    <cellStyle name="Currency 2 2 2 3 6 2 2 3" xfId="44645" xr:uid="{00000000-0005-0000-0000-000045A20000}"/>
    <cellStyle name="Currency 2 2 2 3 6 2 3" xfId="21422" xr:uid="{00000000-0005-0000-0000-000046A20000}"/>
    <cellStyle name="Currency 2 2 2 3 6 2 3 2" xfId="52246" xr:uid="{00000000-0005-0000-0000-000047A20000}"/>
    <cellStyle name="Currency 2 2 2 3 6 2 4" xfId="36836" xr:uid="{00000000-0005-0000-0000-000048A20000}"/>
    <cellStyle name="Currency 2 2 2 3 6 3" xfId="10017" xr:uid="{00000000-0005-0000-0000-000049A20000}"/>
    <cellStyle name="Currency 2 2 2 3 6 3 2" xfId="25428" xr:uid="{00000000-0005-0000-0000-00004AA20000}"/>
    <cellStyle name="Currency 2 2 2 3 6 3 2 2" xfId="56252" xr:uid="{00000000-0005-0000-0000-00004BA20000}"/>
    <cellStyle name="Currency 2 2 2 3 6 3 3" xfId="40842" xr:uid="{00000000-0005-0000-0000-00004CA20000}"/>
    <cellStyle name="Currency 2 2 2 3 6 4" xfId="17619" xr:uid="{00000000-0005-0000-0000-00004DA20000}"/>
    <cellStyle name="Currency 2 2 2 3 6 4 2" xfId="48443" xr:uid="{00000000-0005-0000-0000-00004EA20000}"/>
    <cellStyle name="Currency 2 2 2 3 6 5" xfId="33033" xr:uid="{00000000-0005-0000-0000-00004FA20000}"/>
    <cellStyle name="Currency 2 2 2 3 7" xfId="4111" xr:uid="{00000000-0005-0000-0000-000050A20000}"/>
    <cellStyle name="Currency 2 2 2 3 7 2" xfId="11921" xr:uid="{00000000-0005-0000-0000-000051A20000}"/>
    <cellStyle name="Currency 2 2 2 3 7 2 2" xfId="27332" xr:uid="{00000000-0005-0000-0000-000052A20000}"/>
    <cellStyle name="Currency 2 2 2 3 7 2 2 2" xfId="58156" xr:uid="{00000000-0005-0000-0000-000053A20000}"/>
    <cellStyle name="Currency 2 2 2 3 7 2 3" xfId="42746" xr:uid="{00000000-0005-0000-0000-000054A20000}"/>
    <cellStyle name="Currency 2 2 2 3 7 3" xfId="19523" xr:uid="{00000000-0005-0000-0000-000055A20000}"/>
    <cellStyle name="Currency 2 2 2 3 7 3 2" xfId="50347" xr:uid="{00000000-0005-0000-0000-000056A20000}"/>
    <cellStyle name="Currency 2 2 2 3 7 4" xfId="34937" xr:uid="{00000000-0005-0000-0000-000057A20000}"/>
    <cellStyle name="Currency 2 2 2 3 8" xfId="8118" xr:uid="{00000000-0005-0000-0000-000058A20000}"/>
    <cellStyle name="Currency 2 2 2 3 8 2" xfId="23529" xr:uid="{00000000-0005-0000-0000-000059A20000}"/>
    <cellStyle name="Currency 2 2 2 3 8 2 2" xfId="54353" xr:uid="{00000000-0005-0000-0000-00005AA20000}"/>
    <cellStyle name="Currency 2 2 2 3 8 3" xfId="38943" xr:uid="{00000000-0005-0000-0000-00005BA20000}"/>
    <cellStyle name="Currency 2 2 2 3 9" xfId="7909" xr:uid="{00000000-0005-0000-0000-00005CA20000}"/>
    <cellStyle name="Currency 2 2 2 3 9 2" xfId="23320" xr:uid="{00000000-0005-0000-0000-00005DA20000}"/>
    <cellStyle name="Currency 2 2 2 3 9 2 2" xfId="54144" xr:uid="{00000000-0005-0000-0000-00005EA20000}"/>
    <cellStyle name="Currency 2 2 2 3 9 3" xfId="38734" xr:uid="{00000000-0005-0000-0000-00005FA20000}"/>
    <cellStyle name="Currency 2 2 2 4" xfId="227" xr:uid="{00000000-0005-0000-0000-000060A20000}"/>
    <cellStyle name="Currency 2 2 2 4 10" xfId="15640" xr:uid="{00000000-0005-0000-0000-000061A20000}"/>
    <cellStyle name="Currency 2 2 2 4 10 2" xfId="46464" xr:uid="{00000000-0005-0000-0000-000062A20000}"/>
    <cellStyle name="Currency 2 2 2 4 11" xfId="31054" xr:uid="{00000000-0005-0000-0000-000063A20000}"/>
    <cellStyle name="Currency 2 2 2 4 2" xfId="650" xr:uid="{00000000-0005-0000-0000-000064A20000}"/>
    <cellStyle name="Currency 2 2 2 4 2 2" xfId="1283" xr:uid="{00000000-0005-0000-0000-000065A20000}"/>
    <cellStyle name="Currency 2 2 2 4 2 2 2" xfId="3182" xr:uid="{00000000-0005-0000-0000-000066A20000}"/>
    <cellStyle name="Currency 2 2 2 4 2 2 2 2" xfId="6985" xr:uid="{00000000-0005-0000-0000-000067A20000}"/>
    <cellStyle name="Currency 2 2 2 4 2 2 2 2 2" xfId="14795" xr:uid="{00000000-0005-0000-0000-000068A20000}"/>
    <cellStyle name="Currency 2 2 2 4 2 2 2 2 2 2" xfId="30206" xr:uid="{00000000-0005-0000-0000-000069A20000}"/>
    <cellStyle name="Currency 2 2 2 4 2 2 2 2 2 2 2" xfId="61030" xr:uid="{00000000-0005-0000-0000-00006AA20000}"/>
    <cellStyle name="Currency 2 2 2 4 2 2 2 2 2 3" xfId="45620" xr:uid="{00000000-0005-0000-0000-00006BA20000}"/>
    <cellStyle name="Currency 2 2 2 4 2 2 2 2 3" xfId="22397" xr:uid="{00000000-0005-0000-0000-00006CA20000}"/>
    <cellStyle name="Currency 2 2 2 4 2 2 2 2 3 2" xfId="53221" xr:uid="{00000000-0005-0000-0000-00006DA20000}"/>
    <cellStyle name="Currency 2 2 2 4 2 2 2 2 4" xfId="37811" xr:uid="{00000000-0005-0000-0000-00006EA20000}"/>
    <cellStyle name="Currency 2 2 2 4 2 2 2 3" xfId="10992" xr:uid="{00000000-0005-0000-0000-00006FA20000}"/>
    <cellStyle name="Currency 2 2 2 4 2 2 2 3 2" xfId="26403" xr:uid="{00000000-0005-0000-0000-000070A20000}"/>
    <cellStyle name="Currency 2 2 2 4 2 2 2 3 2 2" xfId="57227" xr:uid="{00000000-0005-0000-0000-000071A20000}"/>
    <cellStyle name="Currency 2 2 2 4 2 2 2 3 3" xfId="41817" xr:uid="{00000000-0005-0000-0000-000072A20000}"/>
    <cellStyle name="Currency 2 2 2 4 2 2 2 4" xfId="18594" xr:uid="{00000000-0005-0000-0000-000073A20000}"/>
    <cellStyle name="Currency 2 2 2 4 2 2 2 4 2" xfId="49418" xr:uid="{00000000-0005-0000-0000-000074A20000}"/>
    <cellStyle name="Currency 2 2 2 4 2 2 2 5" xfId="34008" xr:uid="{00000000-0005-0000-0000-000075A20000}"/>
    <cellStyle name="Currency 2 2 2 4 2 2 3" xfId="5086" xr:uid="{00000000-0005-0000-0000-000076A20000}"/>
    <cellStyle name="Currency 2 2 2 4 2 2 3 2" xfId="12896" xr:uid="{00000000-0005-0000-0000-000077A20000}"/>
    <cellStyle name="Currency 2 2 2 4 2 2 3 2 2" xfId="28307" xr:uid="{00000000-0005-0000-0000-000078A20000}"/>
    <cellStyle name="Currency 2 2 2 4 2 2 3 2 2 2" xfId="59131" xr:uid="{00000000-0005-0000-0000-000079A20000}"/>
    <cellStyle name="Currency 2 2 2 4 2 2 3 2 3" xfId="43721" xr:uid="{00000000-0005-0000-0000-00007AA20000}"/>
    <cellStyle name="Currency 2 2 2 4 2 2 3 3" xfId="20498" xr:uid="{00000000-0005-0000-0000-00007BA20000}"/>
    <cellStyle name="Currency 2 2 2 4 2 2 3 3 2" xfId="51322" xr:uid="{00000000-0005-0000-0000-00007CA20000}"/>
    <cellStyle name="Currency 2 2 2 4 2 2 3 4" xfId="35912" xr:uid="{00000000-0005-0000-0000-00007DA20000}"/>
    <cellStyle name="Currency 2 2 2 4 2 2 4" xfId="9093" xr:uid="{00000000-0005-0000-0000-00007EA20000}"/>
    <cellStyle name="Currency 2 2 2 4 2 2 4 2" xfId="24504" xr:uid="{00000000-0005-0000-0000-00007FA20000}"/>
    <cellStyle name="Currency 2 2 2 4 2 2 4 2 2" xfId="55328" xr:uid="{00000000-0005-0000-0000-000080A20000}"/>
    <cellStyle name="Currency 2 2 2 4 2 2 4 3" xfId="39918" xr:uid="{00000000-0005-0000-0000-000081A20000}"/>
    <cellStyle name="Currency 2 2 2 4 2 2 5" xfId="16695" xr:uid="{00000000-0005-0000-0000-000082A20000}"/>
    <cellStyle name="Currency 2 2 2 4 2 2 5 2" xfId="47519" xr:uid="{00000000-0005-0000-0000-000083A20000}"/>
    <cellStyle name="Currency 2 2 2 4 2 2 6" xfId="32109" xr:uid="{00000000-0005-0000-0000-000084A20000}"/>
    <cellStyle name="Currency 2 2 2 4 2 3" xfId="1916" xr:uid="{00000000-0005-0000-0000-000085A20000}"/>
    <cellStyle name="Currency 2 2 2 4 2 3 2" xfId="3815" xr:uid="{00000000-0005-0000-0000-000086A20000}"/>
    <cellStyle name="Currency 2 2 2 4 2 3 2 2" xfId="7618" xr:uid="{00000000-0005-0000-0000-000087A20000}"/>
    <cellStyle name="Currency 2 2 2 4 2 3 2 2 2" xfId="15428" xr:uid="{00000000-0005-0000-0000-000088A20000}"/>
    <cellStyle name="Currency 2 2 2 4 2 3 2 2 2 2" xfId="30839" xr:uid="{00000000-0005-0000-0000-000089A20000}"/>
    <cellStyle name="Currency 2 2 2 4 2 3 2 2 2 2 2" xfId="61663" xr:uid="{00000000-0005-0000-0000-00008AA20000}"/>
    <cellStyle name="Currency 2 2 2 4 2 3 2 2 2 3" xfId="46253" xr:uid="{00000000-0005-0000-0000-00008BA20000}"/>
    <cellStyle name="Currency 2 2 2 4 2 3 2 2 3" xfId="23030" xr:uid="{00000000-0005-0000-0000-00008CA20000}"/>
    <cellStyle name="Currency 2 2 2 4 2 3 2 2 3 2" xfId="53854" xr:uid="{00000000-0005-0000-0000-00008DA20000}"/>
    <cellStyle name="Currency 2 2 2 4 2 3 2 2 4" xfId="38444" xr:uid="{00000000-0005-0000-0000-00008EA20000}"/>
    <cellStyle name="Currency 2 2 2 4 2 3 2 3" xfId="11625" xr:uid="{00000000-0005-0000-0000-00008FA20000}"/>
    <cellStyle name="Currency 2 2 2 4 2 3 2 3 2" xfId="27036" xr:uid="{00000000-0005-0000-0000-000090A20000}"/>
    <cellStyle name="Currency 2 2 2 4 2 3 2 3 2 2" xfId="57860" xr:uid="{00000000-0005-0000-0000-000091A20000}"/>
    <cellStyle name="Currency 2 2 2 4 2 3 2 3 3" xfId="42450" xr:uid="{00000000-0005-0000-0000-000092A20000}"/>
    <cellStyle name="Currency 2 2 2 4 2 3 2 4" xfId="19227" xr:uid="{00000000-0005-0000-0000-000093A20000}"/>
    <cellStyle name="Currency 2 2 2 4 2 3 2 4 2" xfId="50051" xr:uid="{00000000-0005-0000-0000-000094A20000}"/>
    <cellStyle name="Currency 2 2 2 4 2 3 2 5" xfId="34641" xr:uid="{00000000-0005-0000-0000-000095A20000}"/>
    <cellStyle name="Currency 2 2 2 4 2 3 3" xfId="5719" xr:uid="{00000000-0005-0000-0000-000096A20000}"/>
    <cellStyle name="Currency 2 2 2 4 2 3 3 2" xfId="13529" xr:uid="{00000000-0005-0000-0000-000097A20000}"/>
    <cellStyle name="Currency 2 2 2 4 2 3 3 2 2" xfId="28940" xr:uid="{00000000-0005-0000-0000-000098A20000}"/>
    <cellStyle name="Currency 2 2 2 4 2 3 3 2 2 2" xfId="59764" xr:uid="{00000000-0005-0000-0000-000099A20000}"/>
    <cellStyle name="Currency 2 2 2 4 2 3 3 2 3" xfId="44354" xr:uid="{00000000-0005-0000-0000-00009AA20000}"/>
    <cellStyle name="Currency 2 2 2 4 2 3 3 3" xfId="21131" xr:uid="{00000000-0005-0000-0000-00009BA20000}"/>
    <cellStyle name="Currency 2 2 2 4 2 3 3 3 2" xfId="51955" xr:uid="{00000000-0005-0000-0000-00009CA20000}"/>
    <cellStyle name="Currency 2 2 2 4 2 3 3 4" xfId="36545" xr:uid="{00000000-0005-0000-0000-00009DA20000}"/>
    <cellStyle name="Currency 2 2 2 4 2 3 4" xfId="9726" xr:uid="{00000000-0005-0000-0000-00009EA20000}"/>
    <cellStyle name="Currency 2 2 2 4 2 3 4 2" xfId="25137" xr:uid="{00000000-0005-0000-0000-00009FA20000}"/>
    <cellStyle name="Currency 2 2 2 4 2 3 4 2 2" xfId="55961" xr:uid="{00000000-0005-0000-0000-0000A0A20000}"/>
    <cellStyle name="Currency 2 2 2 4 2 3 4 3" xfId="40551" xr:uid="{00000000-0005-0000-0000-0000A1A20000}"/>
    <cellStyle name="Currency 2 2 2 4 2 3 5" xfId="17328" xr:uid="{00000000-0005-0000-0000-0000A2A20000}"/>
    <cellStyle name="Currency 2 2 2 4 2 3 5 2" xfId="48152" xr:uid="{00000000-0005-0000-0000-0000A3A20000}"/>
    <cellStyle name="Currency 2 2 2 4 2 3 6" xfId="32742" xr:uid="{00000000-0005-0000-0000-0000A4A20000}"/>
    <cellStyle name="Currency 2 2 2 4 2 4" xfId="2549" xr:uid="{00000000-0005-0000-0000-0000A5A20000}"/>
    <cellStyle name="Currency 2 2 2 4 2 4 2" xfId="6352" xr:uid="{00000000-0005-0000-0000-0000A6A20000}"/>
    <cellStyle name="Currency 2 2 2 4 2 4 2 2" xfId="14162" xr:uid="{00000000-0005-0000-0000-0000A7A20000}"/>
    <cellStyle name="Currency 2 2 2 4 2 4 2 2 2" xfId="29573" xr:uid="{00000000-0005-0000-0000-0000A8A20000}"/>
    <cellStyle name="Currency 2 2 2 4 2 4 2 2 2 2" xfId="60397" xr:uid="{00000000-0005-0000-0000-0000A9A20000}"/>
    <cellStyle name="Currency 2 2 2 4 2 4 2 2 3" xfId="44987" xr:uid="{00000000-0005-0000-0000-0000AAA20000}"/>
    <cellStyle name="Currency 2 2 2 4 2 4 2 3" xfId="21764" xr:uid="{00000000-0005-0000-0000-0000ABA20000}"/>
    <cellStyle name="Currency 2 2 2 4 2 4 2 3 2" xfId="52588" xr:uid="{00000000-0005-0000-0000-0000ACA20000}"/>
    <cellStyle name="Currency 2 2 2 4 2 4 2 4" xfId="37178" xr:uid="{00000000-0005-0000-0000-0000ADA20000}"/>
    <cellStyle name="Currency 2 2 2 4 2 4 3" xfId="10359" xr:uid="{00000000-0005-0000-0000-0000AEA20000}"/>
    <cellStyle name="Currency 2 2 2 4 2 4 3 2" xfId="25770" xr:uid="{00000000-0005-0000-0000-0000AFA20000}"/>
    <cellStyle name="Currency 2 2 2 4 2 4 3 2 2" xfId="56594" xr:uid="{00000000-0005-0000-0000-0000B0A20000}"/>
    <cellStyle name="Currency 2 2 2 4 2 4 3 3" xfId="41184" xr:uid="{00000000-0005-0000-0000-0000B1A20000}"/>
    <cellStyle name="Currency 2 2 2 4 2 4 4" xfId="17961" xr:uid="{00000000-0005-0000-0000-0000B2A20000}"/>
    <cellStyle name="Currency 2 2 2 4 2 4 4 2" xfId="48785" xr:uid="{00000000-0005-0000-0000-0000B3A20000}"/>
    <cellStyle name="Currency 2 2 2 4 2 4 5" xfId="33375" xr:uid="{00000000-0005-0000-0000-0000B4A20000}"/>
    <cellStyle name="Currency 2 2 2 4 2 5" xfId="4453" xr:uid="{00000000-0005-0000-0000-0000B5A20000}"/>
    <cellStyle name="Currency 2 2 2 4 2 5 2" xfId="12263" xr:uid="{00000000-0005-0000-0000-0000B6A20000}"/>
    <cellStyle name="Currency 2 2 2 4 2 5 2 2" xfId="27674" xr:uid="{00000000-0005-0000-0000-0000B7A20000}"/>
    <cellStyle name="Currency 2 2 2 4 2 5 2 2 2" xfId="58498" xr:uid="{00000000-0005-0000-0000-0000B8A20000}"/>
    <cellStyle name="Currency 2 2 2 4 2 5 2 3" xfId="43088" xr:uid="{00000000-0005-0000-0000-0000B9A20000}"/>
    <cellStyle name="Currency 2 2 2 4 2 5 3" xfId="19865" xr:uid="{00000000-0005-0000-0000-0000BAA20000}"/>
    <cellStyle name="Currency 2 2 2 4 2 5 3 2" xfId="50689" xr:uid="{00000000-0005-0000-0000-0000BBA20000}"/>
    <cellStyle name="Currency 2 2 2 4 2 5 4" xfId="35279" xr:uid="{00000000-0005-0000-0000-0000BCA20000}"/>
    <cellStyle name="Currency 2 2 2 4 2 6" xfId="8460" xr:uid="{00000000-0005-0000-0000-0000BDA20000}"/>
    <cellStyle name="Currency 2 2 2 4 2 6 2" xfId="23871" xr:uid="{00000000-0005-0000-0000-0000BEA20000}"/>
    <cellStyle name="Currency 2 2 2 4 2 6 2 2" xfId="54695" xr:uid="{00000000-0005-0000-0000-0000BFA20000}"/>
    <cellStyle name="Currency 2 2 2 4 2 6 3" xfId="39285" xr:uid="{00000000-0005-0000-0000-0000C0A20000}"/>
    <cellStyle name="Currency 2 2 2 4 2 7" xfId="16062" xr:uid="{00000000-0005-0000-0000-0000C1A20000}"/>
    <cellStyle name="Currency 2 2 2 4 2 7 2" xfId="46886" xr:uid="{00000000-0005-0000-0000-0000C2A20000}"/>
    <cellStyle name="Currency 2 2 2 4 2 8" xfId="31476" xr:uid="{00000000-0005-0000-0000-0000C3A20000}"/>
    <cellStyle name="Currency 2 2 2 4 3" xfId="441" xr:uid="{00000000-0005-0000-0000-0000C4A20000}"/>
    <cellStyle name="Currency 2 2 2 4 3 2" xfId="1074" xr:uid="{00000000-0005-0000-0000-0000C5A20000}"/>
    <cellStyle name="Currency 2 2 2 4 3 2 2" xfId="2973" xr:uid="{00000000-0005-0000-0000-0000C6A20000}"/>
    <cellStyle name="Currency 2 2 2 4 3 2 2 2" xfId="6776" xr:uid="{00000000-0005-0000-0000-0000C7A20000}"/>
    <cellStyle name="Currency 2 2 2 4 3 2 2 2 2" xfId="14586" xr:uid="{00000000-0005-0000-0000-0000C8A20000}"/>
    <cellStyle name="Currency 2 2 2 4 3 2 2 2 2 2" xfId="29997" xr:uid="{00000000-0005-0000-0000-0000C9A20000}"/>
    <cellStyle name="Currency 2 2 2 4 3 2 2 2 2 2 2" xfId="60821" xr:uid="{00000000-0005-0000-0000-0000CAA20000}"/>
    <cellStyle name="Currency 2 2 2 4 3 2 2 2 2 3" xfId="45411" xr:uid="{00000000-0005-0000-0000-0000CBA20000}"/>
    <cellStyle name="Currency 2 2 2 4 3 2 2 2 3" xfId="22188" xr:uid="{00000000-0005-0000-0000-0000CCA20000}"/>
    <cellStyle name="Currency 2 2 2 4 3 2 2 2 3 2" xfId="53012" xr:uid="{00000000-0005-0000-0000-0000CDA20000}"/>
    <cellStyle name="Currency 2 2 2 4 3 2 2 2 4" xfId="37602" xr:uid="{00000000-0005-0000-0000-0000CEA20000}"/>
    <cellStyle name="Currency 2 2 2 4 3 2 2 3" xfId="10783" xr:uid="{00000000-0005-0000-0000-0000CFA20000}"/>
    <cellStyle name="Currency 2 2 2 4 3 2 2 3 2" xfId="26194" xr:uid="{00000000-0005-0000-0000-0000D0A20000}"/>
    <cellStyle name="Currency 2 2 2 4 3 2 2 3 2 2" xfId="57018" xr:uid="{00000000-0005-0000-0000-0000D1A20000}"/>
    <cellStyle name="Currency 2 2 2 4 3 2 2 3 3" xfId="41608" xr:uid="{00000000-0005-0000-0000-0000D2A20000}"/>
    <cellStyle name="Currency 2 2 2 4 3 2 2 4" xfId="18385" xr:uid="{00000000-0005-0000-0000-0000D3A20000}"/>
    <cellStyle name="Currency 2 2 2 4 3 2 2 4 2" xfId="49209" xr:uid="{00000000-0005-0000-0000-0000D4A20000}"/>
    <cellStyle name="Currency 2 2 2 4 3 2 2 5" xfId="33799" xr:uid="{00000000-0005-0000-0000-0000D5A20000}"/>
    <cellStyle name="Currency 2 2 2 4 3 2 3" xfId="4877" xr:uid="{00000000-0005-0000-0000-0000D6A20000}"/>
    <cellStyle name="Currency 2 2 2 4 3 2 3 2" xfId="12687" xr:uid="{00000000-0005-0000-0000-0000D7A20000}"/>
    <cellStyle name="Currency 2 2 2 4 3 2 3 2 2" xfId="28098" xr:uid="{00000000-0005-0000-0000-0000D8A20000}"/>
    <cellStyle name="Currency 2 2 2 4 3 2 3 2 2 2" xfId="58922" xr:uid="{00000000-0005-0000-0000-0000D9A20000}"/>
    <cellStyle name="Currency 2 2 2 4 3 2 3 2 3" xfId="43512" xr:uid="{00000000-0005-0000-0000-0000DAA20000}"/>
    <cellStyle name="Currency 2 2 2 4 3 2 3 3" xfId="20289" xr:uid="{00000000-0005-0000-0000-0000DBA20000}"/>
    <cellStyle name="Currency 2 2 2 4 3 2 3 3 2" xfId="51113" xr:uid="{00000000-0005-0000-0000-0000DCA20000}"/>
    <cellStyle name="Currency 2 2 2 4 3 2 3 4" xfId="35703" xr:uid="{00000000-0005-0000-0000-0000DDA20000}"/>
    <cellStyle name="Currency 2 2 2 4 3 2 4" xfId="8884" xr:uid="{00000000-0005-0000-0000-0000DEA20000}"/>
    <cellStyle name="Currency 2 2 2 4 3 2 4 2" xfId="24295" xr:uid="{00000000-0005-0000-0000-0000DFA20000}"/>
    <cellStyle name="Currency 2 2 2 4 3 2 4 2 2" xfId="55119" xr:uid="{00000000-0005-0000-0000-0000E0A20000}"/>
    <cellStyle name="Currency 2 2 2 4 3 2 4 3" xfId="39709" xr:uid="{00000000-0005-0000-0000-0000E1A20000}"/>
    <cellStyle name="Currency 2 2 2 4 3 2 5" xfId="16486" xr:uid="{00000000-0005-0000-0000-0000E2A20000}"/>
    <cellStyle name="Currency 2 2 2 4 3 2 5 2" xfId="47310" xr:uid="{00000000-0005-0000-0000-0000E3A20000}"/>
    <cellStyle name="Currency 2 2 2 4 3 2 6" xfId="31900" xr:uid="{00000000-0005-0000-0000-0000E4A20000}"/>
    <cellStyle name="Currency 2 2 2 4 3 3" xfId="1707" xr:uid="{00000000-0005-0000-0000-0000E5A20000}"/>
    <cellStyle name="Currency 2 2 2 4 3 3 2" xfId="3606" xr:uid="{00000000-0005-0000-0000-0000E6A20000}"/>
    <cellStyle name="Currency 2 2 2 4 3 3 2 2" xfId="7409" xr:uid="{00000000-0005-0000-0000-0000E7A20000}"/>
    <cellStyle name="Currency 2 2 2 4 3 3 2 2 2" xfId="15219" xr:uid="{00000000-0005-0000-0000-0000E8A20000}"/>
    <cellStyle name="Currency 2 2 2 4 3 3 2 2 2 2" xfId="30630" xr:uid="{00000000-0005-0000-0000-0000E9A20000}"/>
    <cellStyle name="Currency 2 2 2 4 3 3 2 2 2 2 2" xfId="61454" xr:uid="{00000000-0005-0000-0000-0000EAA20000}"/>
    <cellStyle name="Currency 2 2 2 4 3 3 2 2 2 3" xfId="46044" xr:uid="{00000000-0005-0000-0000-0000EBA20000}"/>
    <cellStyle name="Currency 2 2 2 4 3 3 2 2 3" xfId="22821" xr:uid="{00000000-0005-0000-0000-0000ECA20000}"/>
    <cellStyle name="Currency 2 2 2 4 3 3 2 2 3 2" xfId="53645" xr:uid="{00000000-0005-0000-0000-0000EDA20000}"/>
    <cellStyle name="Currency 2 2 2 4 3 3 2 2 4" xfId="38235" xr:uid="{00000000-0005-0000-0000-0000EEA20000}"/>
    <cellStyle name="Currency 2 2 2 4 3 3 2 3" xfId="11416" xr:uid="{00000000-0005-0000-0000-0000EFA20000}"/>
    <cellStyle name="Currency 2 2 2 4 3 3 2 3 2" xfId="26827" xr:uid="{00000000-0005-0000-0000-0000F0A20000}"/>
    <cellStyle name="Currency 2 2 2 4 3 3 2 3 2 2" xfId="57651" xr:uid="{00000000-0005-0000-0000-0000F1A20000}"/>
    <cellStyle name="Currency 2 2 2 4 3 3 2 3 3" xfId="42241" xr:uid="{00000000-0005-0000-0000-0000F2A20000}"/>
    <cellStyle name="Currency 2 2 2 4 3 3 2 4" xfId="19018" xr:uid="{00000000-0005-0000-0000-0000F3A20000}"/>
    <cellStyle name="Currency 2 2 2 4 3 3 2 4 2" xfId="49842" xr:uid="{00000000-0005-0000-0000-0000F4A20000}"/>
    <cellStyle name="Currency 2 2 2 4 3 3 2 5" xfId="34432" xr:uid="{00000000-0005-0000-0000-0000F5A20000}"/>
    <cellStyle name="Currency 2 2 2 4 3 3 3" xfId="5510" xr:uid="{00000000-0005-0000-0000-0000F6A20000}"/>
    <cellStyle name="Currency 2 2 2 4 3 3 3 2" xfId="13320" xr:uid="{00000000-0005-0000-0000-0000F7A20000}"/>
    <cellStyle name="Currency 2 2 2 4 3 3 3 2 2" xfId="28731" xr:uid="{00000000-0005-0000-0000-0000F8A20000}"/>
    <cellStyle name="Currency 2 2 2 4 3 3 3 2 2 2" xfId="59555" xr:uid="{00000000-0005-0000-0000-0000F9A20000}"/>
    <cellStyle name="Currency 2 2 2 4 3 3 3 2 3" xfId="44145" xr:uid="{00000000-0005-0000-0000-0000FAA20000}"/>
    <cellStyle name="Currency 2 2 2 4 3 3 3 3" xfId="20922" xr:uid="{00000000-0005-0000-0000-0000FBA20000}"/>
    <cellStyle name="Currency 2 2 2 4 3 3 3 3 2" xfId="51746" xr:uid="{00000000-0005-0000-0000-0000FCA20000}"/>
    <cellStyle name="Currency 2 2 2 4 3 3 3 4" xfId="36336" xr:uid="{00000000-0005-0000-0000-0000FDA20000}"/>
    <cellStyle name="Currency 2 2 2 4 3 3 4" xfId="9517" xr:uid="{00000000-0005-0000-0000-0000FEA20000}"/>
    <cellStyle name="Currency 2 2 2 4 3 3 4 2" xfId="24928" xr:uid="{00000000-0005-0000-0000-0000FFA20000}"/>
    <cellStyle name="Currency 2 2 2 4 3 3 4 2 2" xfId="55752" xr:uid="{00000000-0005-0000-0000-000000A30000}"/>
    <cellStyle name="Currency 2 2 2 4 3 3 4 3" xfId="40342" xr:uid="{00000000-0005-0000-0000-000001A30000}"/>
    <cellStyle name="Currency 2 2 2 4 3 3 5" xfId="17119" xr:uid="{00000000-0005-0000-0000-000002A30000}"/>
    <cellStyle name="Currency 2 2 2 4 3 3 5 2" xfId="47943" xr:uid="{00000000-0005-0000-0000-000003A30000}"/>
    <cellStyle name="Currency 2 2 2 4 3 3 6" xfId="32533" xr:uid="{00000000-0005-0000-0000-000004A30000}"/>
    <cellStyle name="Currency 2 2 2 4 3 4" xfId="2340" xr:uid="{00000000-0005-0000-0000-000005A30000}"/>
    <cellStyle name="Currency 2 2 2 4 3 4 2" xfId="6143" xr:uid="{00000000-0005-0000-0000-000006A30000}"/>
    <cellStyle name="Currency 2 2 2 4 3 4 2 2" xfId="13953" xr:uid="{00000000-0005-0000-0000-000007A30000}"/>
    <cellStyle name="Currency 2 2 2 4 3 4 2 2 2" xfId="29364" xr:uid="{00000000-0005-0000-0000-000008A30000}"/>
    <cellStyle name="Currency 2 2 2 4 3 4 2 2 2 2" xfId="60188" xr:uid="{00000000-0005-0000-0000-000009A30000}"/>
    <cellStyle name="Currency 2 2 2 4 3 4 2 2 3" xfId="44778" xr:uid="{00000000-0005-0000-0000-00000AA30000}"/>
    <cellStyle name="Currency 2 2 2 4 3 4 2 3" xfId="21555" xr:uid="{00000000-0005-0000-0000-00000BA30000}"/>
    <cellStyle name="Currency 2 2 2 4 3 4 2 3 2" xfId="52379" xr:uid="{00000000-0005-0000-0000-00000CA30000}"/>
    <cellStyle name="Currency 2 2 2 4 3 4 2 4" xfId="36969" xr:uid="{00000000-0005-0000-0000-00000DA30000}"/>
    <cellStyle name="Currency 2 2 2 4 3 4 3" xfId="10150" xr:uid="{00000000-0005-0000-0000-00000EA30000}"/>
    <cellStyle name="Currency 2 2 2 4 3 4 3 2" xfId="25561" xr:uid="{00000000-0005-0000-0000-00000FA30000}"/>
    <cellStyle name="Currency 2 2 2 4 3 4 3 2 2" xfId="56385" xr:uid="{00000000-0005-0000-0000-000010A30000}"/>
    <cellStyle name="Currency 2 2 2 4 3 4 3 3" xfId="40975" xr:uid="{00000000-0005-0000-0000-000011A30000}"/>
    <cellStyle name="Currency 2 2 2 4 3 4 4" xfId="17752" xr:uid="{00000000-0005-0000-0000-000012A30000}"/>
    <cellStyle name="Currency 2 2 2 4 3 4 4 2" xfId="48576" xr:uid="{00000000-0005-0000-0000-000013A30000}"/>
    <cellStyle name="Currency 2 2 2 4 3 4 5" xfId="33166" xr:uid="{00000000-0005-0000-0000-000014A30000}"/>
    <cellStyle name="Currency 2 2 2 4 3 5" xfId="4244" xr:uid="{00000000-0005-0000-0000-000015A30000}"/>
    <cellStyle name="Currency 2 2 2 4 3 5 2" xfId="12054" xr:uid="{00000000-0005-0000-0000-000016A30000}"/>
    <cellStyle name="Currency 2 2 2 4 3 5 2 2" xfId="27465" xr:uid="{00000000-0005-0000-0000-000017A30000}"/>
    <cellStyle name="Currency 2 2 2 4 3 5 2 2 2" xfId="58289" xr:uid="{00000000-0005-0000-0000-000018A30000}"/>
    <cellStyle name="Currency 2 2 2 4 3 5 2 3" xfId="42879" xr:uid="{00000000-0005-0000-0000-000019A30000}"/>
    <cellStyle name="Currency 2 2 2 4 3 5 3" xfId="19656" xr:uid="{00000000-0005-0000-0000-00001AA30000}"/>
    <cellStyle name="Currency 2 2 2 4 3 5 3 2" xfId="50480" xr:uid="{00000000-0005-0000-0000-00001BA30000}"/>
    <cellStyle name="Currency 2 2 2 4 3 5 4" xfId="35070" xr:uid="{00000000-0005-0000-0000-00001CA30000}"/>
    <cellStyle name="Currency 2 2 2 4 3 6" xfId="8251" xr:uid="{00000000-0005-0000-0000-00001DA30000}"/>
    <cellStyle name="Currency 2 2 2 4 3 6 2" xfId="23662" xr:uid="{00000000-0005-0000-0000-00001EA30000}"/>
    <cellStyle name="Currency 2 2 2 4 3 6 2 2" xfId="54486" xr:uid="{00000000-0005-0000-0000-00001FA30000}"/>
    <cellStyle name="Currency 2 2 2 4 3 6 3" xfId="39076" xr:uid="{00000000-0005-0000-0000-000020A30000}"/>
    <cellStyle name="Currency 2 2 2 4 3 7" xfId="15853" xr:uid="{00000000-0005-0000-0000-000021A30000}"/>
    <cellStyle name="Currency 2 2 2 4 3 7 2" xfId="46677" xr:uid="{00000000-0005-0000-0000-000022A30000}"/>
    <cellStyle name="Currency 2 2 2 4 3 8" xfId="31267" xr:uid="{00000000-0005-0000-0000-000023A30000}"/>
    <cellStyle name="Currency 2 2 2 4 4" xfId="861" xr:uid="{00000000-0005-0000-0000-000024A30000}"/>
    <cellStyle name="Currency 2 2 2 4 4 2" xfId="2760" xr:uid="{00000000-0005-0000-0000-000025A30000}"/>
    <cellStyle name="Currency 2 2 2 4 4 2 2" xfId="6563" xr:uid="{00000000-0005-0000-0000-000026A30000}"/>
    <cellStyle name="Currency 2 2 2 4 4 2 2 2" xfId="14373" xr:uid="{00000000-0005-0000-0000-000027A30000}"/>
    <cellStyle name="Currency 2 2 2 4 4 2 2 2 2" xfId="29784" xr:uid="{00000000-0005-0000-0000-000028A30000}"/>
    <cellStyle name="Currency 2 2 2 4 4 2 2 2 2 2" xfId="60608" xr:uid="{00000000-0005-0000-0000-000029A30000}"/>
    <cellStyle name="Currency 2 2 2 4 4 2 2 2 3" xfId="45198" xr:uid="{00000000-0005-0000-0000-00002AA30000}"/>
    <cellStyle name="Currency 2 2 2 4 4 2 2 3" xfId="21975" xr:uid="{00000000-0005-0000-0000-00002BA30000}"/>
    <cellStyle name="Currency 2 2 2 4 4 2 2 3 2" xfId="52799" xr:uid="{00000000-0005-0000-0000-00002CA30000}"/>
    <cellStyle name="Currency 2 2 2 4 4 2 2 4" xfId="37389" xr:uid="{00000000-0005-0000-0000-00002DA30000}"/>
    <cellStyle name="Currency 2 2 2 4 4 2 3" xfId="10570" xr:uid="{00000000-0005-0000-0000-00002EA30000}"/>
    <cellStyle name="Currency 2 2 2 4 4 2 3 2" xfId="25981" xr:uid="{00000000-0005-0000-0000-00002FA30000}"/>
    <cellStyle name="Currency 2 2 2 4 4 2 3 2 2" xfId="56805" xr:uid="{00000000-0005-0000-0000-000030A30000}"/>
    <cellStyle name="Currency 2 2 2 4 4 2 3 3" xfId="41395" xr:uid="{00000000-0005-0000-0000-000031A30000}"/>
    <cellStyle name="Currency 2 2 2 4 4 2 4" xfId="18172" xr:uid="{00000000-0005-0000-0000-000032A30000}"/>
    <cellStyle name="Currency 2 2 2 4 4 2 4 2" xfId="48996" xr:uid="{00000000-0005-0000-0000-000033A30000}"/>
    <cellStyle name="Currency 2 2 2 4 4 2 5" xfId="33586" xr:uid="{00000000-0005-0000-0000-000034A30000}"/>
    <cellStyle name="Currency 2 2 2 4 4 3" xfId="4664" xr:uid="{00000000-0005-0000-0000-000035A30000}"/>
    <cellStyle name="Currency 2 2 2 4 4 3 2" xfId="12474" xr:uid="{00000000-0005-0000-0000-000036A30000}"/>
    <cellStyle name="Currency 2 2 2 4 4 3 2 2" xfId="27885" xr:uid="{00000000-0005-0000-0000-000037A30000}"/>
    <cellStyle name="Currency 2 2 2 4 4 3 2 2 2" xfId="58709" xr:uid="{00000000-0005-0000-0000-000038A30000}"/>
    <cellStyle name="Currency 2 2 2 4 4 3 2 3" xfId="43299" xr:uid="{00000000-0005-0000-0000-000039A30000}"/>
    <cellStyle name="Currency 2 2 2 4 4 3 3" xfId="20076" xr:uid="{00000000-0005-0000-0000-00003AA30000}"/>
    <cellStyle name="Currency 2 2 2 4 4 3 3 2" xfId="50900" xr:uid="{00000000-0005-0000-0000-00003BA30000}"/>
    <cellStyle name="Currency 2 2 2 4 4 3 4" xfId="35490" xr:uid="{00000000-0005-0000-0000-00003CA30000}"/>
    <cellStyle name="Currency 2 2 2 4 4 4" xfId="8671" xr:uid="{00000000-0005-0000-0000-00003DA30000}"/>
    <cellStyle name="Currency 2 2 2 4 4 4 2" xfId="24082" xr:uid="{00000000-0005-0000-0000-00003EA30000}"/>
    <cellStyle name="Currency 2 2 2 4 4 4 2 2" xfId="54906" xr:uid="{00000000-0005-0000-0000-00003FA30000}"/>
    <cellStyle name="Currency 2 2 2 4 4 4 3" xfId="39496" xr:uid="{00000000-0005-0000-0000-000040A30000}"/>
    <cellStyle name="Currency 2 2 2 4 4 5" xfId="16273" xr:uid="{00000000-0005-0000-0000-000041A30000}"/>
    <cellStyle name="Currency 2 2 2 4 4 5 2" xfId="47097" xr:uid="{00000000-0005-0000-0000-000042A30000}"/>
    <cellStyle name="Currency 2 2 2 4 4 6" xfId="31687" xr:uid="{00000000-0005-0000-0000-000043A30000}"/>
    <cellStyle name="Currency 2 2 2 4 5" xfId="1494" xr:uid="{00000000-0005-0000-0000-000044A30000}"/>
    <cellStyle name="Currency 2 2 2 4 5 2" xfId="3393" xr:uid="{00000000-0005-0000-0000-000045A30000}"/>
    <cellStyle name="Currency 2 2 2 4 5 2 2" xfId="7196" xr:uid="{00000000-0005-0000-0000-000046A30000}"/>
    <cellStyle name="Currency 2 2 2 4 5 2 2 2" xfId="15006" xr:uid="{00000000-0005-0000-0000-000047A30000}"/>
    <cellStyle name="Currency 2 2 2 4 5 2 2 2 2" xfId="30417" xr:uid="{00000000-0005-0000-0000-000048A30000}"/>
    <cellStyle name="Currency 2 2 2 4 5 2 2 2 2 2" xfId="61241" xr:uid="{00000000-0005-0000-0000-000049A30000}"/>
    <cellStyle name="Currency 2 2 2 4 5 2 2 2 3" xfId="45831" xr:uid="{00000000-0005-0000-0000-00004AA30000}"/>
    <cellStyle name="Currency 2 2 2 4 5 2 2 3" xfId="22608" xr:uid="{00000000-0005-0000-0000-00004BA30000}"/>
    <cellStyle name="Currency 2 2 2 4 5 2 2 3 2" xfId="53432" xr:uid="{00000000-0005-0000-0000-00004CA30000}"/>
    <cellStyle name="Currency 2 2 2 4 5 2 2 4" xfId="38022" xr:uid="{00000000-0005-0000-0000-00004DA30000}"/>
    <cellStyle name="Currency 2 2 2 4 5 2 3" xfId="11203" xr:uid="{00000000-0005-0000-0000-00004EA30000}"/>
    <cellStyle name="Currency 2 2 2 4 5 2 3 2" xfId="26614" xr:uid="{00000000-0005-0000-0000-00004FA30000}"/>
    <cellStyle name="Currency 2 2 2 4 5 2 3 2 2" xfId="57438" xr:uid="{00000000-0005-0000-0000-000050A30000}"/>
    <cellStyle name="Currency 2 2 2 4 5 2 3 3" xfId="42028" xr:uid="{00000000-0005-0000-0000-000051A30000}"/>
    <cellStyle name="Currency 2 2 2 4 5 2 4" xfId="18805" xr:uid="{00000000-0005-0000-0000-000052A30000}"/>
    <cellStyle name="Currency 2 2 2 4 5 2 4 2" xfId="49629" xr:uid="{00000000-0005-0000-0000-000053A30000}"/>
    <cellStyle name="Currency 2 2 2 4 5 2 5" xfId="34219" xr:uid="{00000000-0005-0000-0000-000054A30000}"/>
    <cellStyle name="Currency 2 2 2 4 5 3" xfId="5297" xr:uid="{00000000-0005-0000-0000-000055A30000}"/>
    <cellStyle name="Currency 2 2 2 4 5 3 2" xfId="13107" xr:uid="{00000000-0005-0000-0000-000056A30000}"/>
    <cellStyle name="Currency 2 2 2 4 5 3 2 2" xfId="28518" xr:uid="{00000000-0005-0000-0000-000057A30000}"/>
    <cellStyle name="Currency 2 2 2 4 5 3 2 2 2" xfId="59342" xr:uid="{00000000-0005-0000-0000-000058A30000}"/>
    <cellStyle name="Currency 2 2 2 4 5 3 2 3" xfId="43932" xr:uid="{00000000-0005-0000-0000-000059A30000}"/>
    <cellStyle name="Currency 2 2 2 4 5 3 3" xfId="20709" xr:uid="{00000000-0005-0000-0000-00005AA30000}"/>
    <cellStyle name="Currency 2 2 2 4 5 3 3 2" xfId="51533" xr:uid="{00000000-0005-0000-0000-00005BA30000}"/>
    <cellStyle name="Currency 2 2 2 4 5 3 4" xfId="36123" xr:uid="{00000000-0005-0000-0000-00005CA30000}"/>
    <cellStyle name="Currency 2 2 2 4 5 4" xfId="9304" xr:uid="{00000000-0005-0000-0000-00005DA30000}"/>
    <cellStyle name="Currency 2 2 2 4 5 4 2" xfId="24715" xr:uid="{00000000-0005-0000-0000-00005EA30000}"/>
    <cellStyle name="Currency 2 2 2 4 5 4 2 2" xfId="55539" xr:uid="{00000000-0005-0000-0000-00005FA30000}"/>
    <cellStyle name="Currency 2 2 2 4 5 4 3" xfId="40129" xr:uid="{00000000-0005-0000-0000-000060A30000}"/>
    <cellStyle name="Currency 2 2 2 4 5 5" xfId="16906" xr:uid="{00000000-0005-0000-0000-000061A30000}"/>
    <cellStyle name="Currency 2 2 2 4 5 5 2" xfId="47730" xr:uid="{00000000-0005-0000-0000-000062A30000}"/>
    <cellStyle name="Currency 2 2 2 4 5 6" xfId="32320" xr:uid="{00000000-0005-0000-0000-000063A30000}"/>
    <cellStyle name="Currency 2 2 2 4 6" xfId="2127" xr:uid="{00000000-0005-0000-0000-000064A30000}"/>
    <cellStyle name="Currency 2 2 2 4 6 2" xfId="5930" xr:uid="{00000000-0005-0000-0000-000065A30000}"/>
    <cellStyle name="Currency 2 2 2 4 6 2 2" xfId="13740" xr:uid="{00000000-0005-0000-0000-000066A30000}"/>
    <cellStyle name="Currency 2 2 2 4 6 2 2 2" xfId="29151" xr:uid="{00000000-0005-0000-0000-000067A30000}"/>
    <cellStyle name="Currency 2 2 2 4 6 2 2 2 2" xfId="59975" xr:uid="{00000000-0005-0000-0000-000068A30000}"/>
    <cellStyle name="Currency 2 2 2 4 6 2 2 3" xfId="44565" xr:uid="{00000000-0005-0000-0000-000069A30000}"/>
    <cellStyle name="Currency 2 2 2 4 6 2 3" xfId="21342" xr:uid="{00000000-0005-0000-0000-00006AA30000}"/>
    <cellStyle name="Currency 2 2 2 4 6 2 3 2" xfId="52166" xr:uid="{00000000-0005-0000-0000-00006BA30000}"/>
    <cellStyle name="Currency 2 2 2 4 6 2 4" xfId="36756" xr:uid="{00000000-0005-0000-0000-00006CA30000}"/>
    <cellStyle name="Currency 2 2 2 4 6 3" xfId="9937" xr:uid="{00000000-0005-0000-0000-00006DA30000}"/>
    <cellStyle name="Currency 2 2 2 4 6 3 2" xfId="25348" xr:uid="{00000000-0005-0000-0000-00006EA30000}"/>
    <cellStyle name="Currency 2 2 2 4 6 3 2 2" xfId="56172" xr:uid="{00000000-0005-0000-0000-00006FA30000}"/>
    <cellStyle name="Currency 2 2 2 4 6 3 3" xfId="40762" xr:uid="{00000000-0005-0000-0000-000070A30000}"/>
    <cellStyle name="Currency 2 2 2 4 6 4" xfId="17539" xr:uid="{00000000-0005-0000-0000-000071A30000}"/>
    <cellStyle name="Currency 2 2 2 4 6 4 2" xfId="48363" xr:uid="{00000000-0005-0000-0000-000072A30000}"/>
    <cellStyle name="Currency 2 2 2 4 6 5" xfId="32953" xr:uid="{00000000-0005-0000-0000-000073A30000}"/>
    <cellStyle name="Currency 2 2 2 4 7" xfId="4031" xr:uid="{00000000-0005-0000-0000-000074A30000}"/>
    <cellStyle name="Currency 2 2 2 4 7 2" xfId="11841" xr:uid="{00000000-0005-0000-0000-000075A30000}"/>
    <cellStyle name="Currency 2 2 2 4 7 2 2" xfId="27252" xr:uid="{00000000-0005-0000-0000-000076A30000}"/>
    <cellStyle name="Currency 2 2 2 4 7 2 2 2" xfId="58076" xr:uid="{00000000-0005-0000-0000-000077A30000}"/>
    <cellStyle name="Currency 2 2 2 4 7 2 3" xfId="42666" xr:uid="{00000000-0005-0000-0000-000078A30000}"/>
    <cellStyle name="Currency 2 2 2 4 7 3" xfId="19443" xr:uid="{00000000-0005-0000-0000-000079A30000}"/>
    <cellStyle name="Currency 2 2 2 4 7 3 2" xfId="50267" xr:uid="{00000000-0005-0000-0000-00007AA30000}"/>
    <cellStyle name="Currency 2 2 2 4 7 4" xfId="34857" xr:uid="{00000000-0005-0000-0000-00007BA30000}"/>
    <cellStyle name="Currency 2 2 2 4 8" xfId="8038" xr:uid="{00000000-0005-0000-0000-00007CA30000}"/>
    <cellStyle name="Currency 2 2 2 4 8 2" xfId="23449" xr:uid="{00000000-0005-0000-0000-00007DA30000}"/>
    <cellStyle name="Currency 2 2 2 4 8 2 2" xfId="54273" xr:uid="{00000000-0005-0000-0000-00007EA30000}"/>
    <cellStyle name="Currency 2 2 2 4 8 3" xfId="38863" xr:uid="{00000000-0005-0000-0000-00007FA30000}"/>
    <cellStyle name="Currency 2 2 2 4 9" xfId="7829" xr:uid="{00000000-0005-0000-0000-000080A30000}"/>
    <cellStyle name="Currency 2 2 2 4 9 2" xfId="23240" xr:uid="{00000000-0005-0000-0000-000081A30000}"/>
    <cellStyle name="Currency 2 2 2 4 9 2 2" xfId="54064" xr:uid="{00000000-0005-0000-0000-000082A30000}"/>
    <cellStyle name="Currency 2 2 2 4 9 3" xfId="38654" xr:uid="{00000000-0005-0000-0000-000083A30000}"/>
    <cellStyle name="Currency 2 2 2 5" xfId="605" xr:uid="{00000000-0005-0000-0000-000084A30000}"/>
    <cellStyle name="Currency 2 2 2 5 2" xfId="1238" xr:uid="{00000000-0005-0000-0000-000085A30000}"/>
    <cellStyle name="Currency 2 2 2 5 2 2" xfId="3137" xr:uid="{00000000-0005-0000-0000-000086A30000}"/>
    <cellStyle name="Currency 2 2 2 5 2 2 2" xfId="6940" xr:uid="{00000000-0005-0000-0000-000087A30000}"/>
    <cellStyle name="Currency 2 2 2 5 2 2 2 2" xfId="14750" xr:uid="{00000000-0005-0000-0000-000088A30000}"/>
    <cellStyle name="Currency 2 2 2 5 2 2 2 2 2" xfId="30161" xr:uid="{00000000-0005-0000-0000-000089A30000}"/>
    <cellStyle name="Currency 2 2 2 5 2 2 2 2 2 2" xfId="60985" xr:uid="{00000000-0005-0000-0000-00008AA30000}"/>
    <cellStyle name="Currency 2 2 2 5 2 2 2 2 3" xfId="45575" xr:uid="{00000000-0005-0000-0000-00008BA30000}"/>
    <cellStyle name="Currency 2 2 2 5 2 2 2 3" xfId="22352" xr:uid="{00000000-0005-0000-0000-00008CA30000}"/>
    <cellStyle name="Currency 2 2 2 5 2 2 2 3 2" xfId="53176" xr:uid="{00000000-0005-0000-0000-00008DA30000}"/>
    <cellStyle name="Currency 2 2 2 5 2 2 2 4" xfId="37766" xr:uid="{00000000-0005-0000-0000-00008EA30000}"/>
    <cellStyle name="Currency 2 2 2 5 2 2 3" xfId="10947" xr:uid="{00000000-0005-0000-0000-00008FA30000}"/>
    <cellStyle name="Currency 2 2 2 5 2 2 3 2" xfId="26358" xr:uid="{00000000-0005-0000-0000-000090A30000}"/>
    <cellStyle name="Currency 2 2 2 5 2 2 3 2 2" xfId="57182" xr:uid="{00000000-0005-0000-0000-000091A30000}"/>
    <cellStyle name="Currency 2 2 2 5 2 2 3 3" xfId="41772" xr:uid="{00000000-0005-0000-0000-000092A30000}"/>
    <cellStyle name="Currency 2 2 2 5 2 2 4" xfId="18549" xr:uid="{00000000-0005-0000-0000-000093A30000}"/>
    <cellStyle name="Currency 2 2 2 5 2 2 4 2" xfId="49373" xr:uid="{00000000-0005-0000-0000-000094A30000}"/>
    <cellStyle name="Currency 2 2 2 5 2 2 5" xfId="33963" xr:uid="{00000000-0005-0000-0000-000095A30000}"/>
    <cellStyle name="Currency 2 2 2 5 2 3" xfId="5041" xr:uid="{00000000-0005-0000-0000-000096A30000}"/>
    <cellStyle name="Currency 2 2 2 5 2 3 2" xfId="12851" xr:uid="{00000000-0005-0000-0000-000097A30000}"/>
    <cellStyle name="Currency 2 2 2 5 2 3 2 2" xfId="28262" xr:uid="{00000000-0005-0000-0000-000098A30000}"/>
    <cellStyle name="Currency 2 2 2 5 2 3 2 2 2" xfId="59086" xr:uid="{00000000-0005-0000-0000-000099A30000}"/>
    <cellStyle name="Currency 2 2 2 5 2 3 2 3" xfId="43676" xr:uid="{00000000-0005-0000-0000-00009AA30000}"/>
    <cellStyle name="Currency 2 2 2 5 2 3 3" xfId="20453" xr:uid="{00000000-0005-0000-0000-00009BA30000}"/>
    <cellStyle name="Currency 2 2 2 5 2 3 3 2" xfId="51277" xr:uid="{00000000-0005-0000-0000-00009CA30000}"/>
    <cellStyle name="Currency 2 2 2 5 2 3 4" xfId="35867" xr:uid="{00000000-0005-0000-0000-00009DA30000}"/>
    <cellStyle name="Currency 2 2 2 5 2 4" xfId="9048" xr:uid="{00000000-0005-0000-0000-00009EA30000}"/>
    <cellStyle name="Currency 2 2 2 5 2 4 2" xfId="24459" xr:uid="{00000000-0005-0000-0000-00009FA30000}"/>
    <cellStyle name="Currency 2 2 2 5 2 4 2 2" xfId="55283" xr:uid="{00000000-0005-0000-0000-0000A0A30000}"/>
    <cellStyle name="Currency 2 2 2 5 2 4 3" xfId="39873" xr:uid="{00000000-0005-0000-0000-0000A1A30000}"/>
    <cellStyle name="Currency 2 2 2 5 2 5" xfId="16650" xr:uid="{00000000-0005-0000-0000-0000A2A30000}"/>
    <cellStyle name="Currency 2 2 2 5 2 5 2" xfId="47474" xr:uid="{00000000-0005-0000-0000-0000A3A30000}"/>
    <cellStyle name="Currency 2 2 2 5 2 6" xfId="32064" xr:uid="{00000000-0005-0000-0000-0000A4A30000}"/>
    <cellStyle name="Currency 2 2 2 5 3" xfId="1871" xr:uid="{00000000-0005-0000-0000-0000A5A30000}"/>
    <cellStyle name="Currency 2 2 2 5 3 2" xfId="3770" xr:uid="{00000000-0005-0000-0000-0000A6A30000}"/>
    <cellStyle name="Currency 2 2 2 5 3 2 2" xfId="7573" xr:uid="{00000000-0005-0000-0000-0000A7A30000}"/>
    <cellStyle name="Currency 2 2 2 5 3 2 2 2" xfId="15383" xr:uid="{00000000-0005-0000-0000-0000A8A30000}"/>
    <cellStyle name="Currency 2 2 2 5 3 2 2 2 2" xfId="30794" xr:uid="{00000000-0005-0000-0000-0000A9A30000}"/>
    <cellStyle name="Currency 2 2 2 5 3 2 2 2 2 2" xfId="61618" xr:uid="{00000000-0005-0000-0000-0000AAA30000}"/>
    <cellStyle name="Currency 2 2 2 5 3 2 2 2 3" xfId="46208" xr:uid="{00000000-0005-0000-0000-0000ABA30000}"/>
    <cellStyle name="Currency 2 2 2 5 3 2 2 3" xfId="22985" xr:uid="{00000000-0005-0000-0000-0000ACA30000}"/>
    <cellStyle name="Currency 2 2 2 5 3 2 2 3 2" xfId="53809" xr:uid="{00000000-0005-0000-0000-0000ADA30000}"/>
    <cellStyle name="Currency 2 2 2 5 3 2 2 4" xfId="38399" xr:uid="{00000000-0005-0000-0000-0000AEA30000}"/>
    <cellStyle name="Currency 2 2 2 5 3 2 3" xfId="11580" xr:uid="{00000000-0005-0000-0000-0000AFA30000}"/>
    <cellStyle name="Currency 2 2 2 5 3 2 3 2" xfId="26991" xr:uid="{00000000-0005-0000-0000-0000B0A30000}"/>
    <cellStyle name="Currency 2 2 2 5 3 2 3 2 2" xfId="57815" xr:uid="{00000000-0005-0000-0000-0000B1A30000}"/>
    <cellStyle name="Currency 2 2 2 5 3 2 3 3" xfId="42405" xr:uid="{00000000-0005-0000-0000-0000B2A30000}"/>
    <cellStyle name="Currency 2 2 2 5 3 2 4" xfId="19182" xr:uid="{00000000-0005-0000-0000-0000B3A30000}"/>
    <cellStyle name="Currency 2 2 2 5 3 2 4 2" xfId="50006" xr:uid="{00000000-0005-0000-0000-0000B4A30000}"/>
    <cellStyle name="Currency 2 2 2 5 3 2 5" xfId="34596" xr:uid="{00000000-0005-0000-0000-0000B5A30000}"/>
    <cellStyle name="Currency 2 2 2 5 3 3" xfId="5674" xr:uid="{00000000-0005-0000-0000-0000B6A30000}"/>
    <cellStyle name="Currency 2 2 2 5 3 3 2" xfId="13484" xr:uid="{00000000-0005-0000-0000-0000B7A30000}"/>
    <cellStyle name="Currency 2 2 2 5 3 3 2 2" xfId="28895" xr:uid="{00000000-0005-0000-0000-0000B8A30000}"/>
    <cellStyle name="Currency 2 2 2 5 3 3 2 2 2" xfId="59719" xr:uid="{00000000-0005-0000-0000-0000B9A30000}"/>
    <cellStyle name="Currency 2 2 2 5 3 3 2 3" xfId="44309" xr:uid="{00000000-0005-0000-0000-0000BAA30000}"/>
    <cellStyle name="Currency 2 2 2 5 3 3 3" xfId="21086" xr:uid="{00000000-0005-0000-0000-0000BBA30000}"/>
    <cellStyle name="Currency 2 2 2 5 3 3 3 2" xfId="51910" xr:uid="{00000000-0005-0000-0000-0000BCA30000}"/>
    <cellStyle name="Currency 2 2 2 5 3 3 4" xfId="36500" xr:uid="{00000000-0005-0000-0000-0000BDA30000}"/>
    <cellStyle name="Currency 2 2 2 5 3 4" xfId="9681" xr:uid="{00000000-0005-0000-0000-0000BEA30000}"/>
    <cellStyle name="Currency 2 2 2 5 3 4 2" xfId="25092" xr:uid="{00000000-0005-0000-0000-0000BFA30000}"/>
    <cellStyle name="Currency 2 2 2 5 3 4 2 2" xfId="55916" xr:uid="{00000000-0005-0000-0000-0000C0A30000}"/>
    <cellStyle name="Currency 2 2 2 5 3 4 3" xfId="40506" xr:uid="{00000000-0005-0000-0000-0000C1A30000}"/>
    <cellStyle name="Currency 2 2 2 5 3 5" xfId="17283" xr:uid="{00000000-0005-0000-0000-0000C2A30000}"/>
    <cellStyle name="Currency 2 2 2 5 3 5 2" xfId="48107" xr:uid="{00000000-0005-0000-0000-0000C3A30000}"/>
    <cellStyle name="Currency 2 2 2 5 3 6" xfId="32697" xr:uid="{00000000-0005-0000-0000-0000C4A30000}"/>
    <cellStyle name="Currency 2 2 2 5 4" xfId="2504" xr:uid="{00000000-0005-0000-0000-0000C5A30000}"/>
    <cellStyle name="Currency 2 2 2 5 4 2" xfId="6307" xr:uid="{00000000-0005-0000-0000-0000C6A30000}"/>
    <cellStyle name="Currency 2 2 2 5 4 2 2" xfId="14117" xr:uid="{00000000-0005-0000-0000-0000C7A30000}"/>
    <cellStyle name="Currency 2 2 2 5 4 2 2 2" xfId="29528" xr:uid="{00000000-0005-0000-0000-0000C8A30000}"/>
    <cellStyle name="Currency 2 2 2 5 4 2 2 2 2" xfId="60352" xr:uid="{00000000-0005-0000-0000-0000C9A30000}"/>
    <cellStyle name="Currency 2 2 2 5 4 2 2 3" xfId="44942" xr:uid="{00000000-0005-0000-0000-0000CAA30000}"/>
    <cellStyle name="Currency 2 2 2 5 4 2 3" xfId="21719" xr:uid="{00000000-0005-0000-0000-0000CBA30000}"/>
    <cellStyle name="Currency 2 2 2 5 4 2 3 2" xfId="52543" xr:uid="{00000000-0005-0000-0000-0000CCA30000}"/>
    <cellStyle name="Currency 2 2 2 5 4 2 4" xfId="37133" xr:uid="{00000000-0005-0000-0000-0000CDA30000}"/>
    <cellStyle name="Currency 2 2 2 5 4 3" xfId="10314" xr:uid="{00000000-0005-0000-0000-0000CEA30000}"/>
    <cellStyle name="Currency 2 2 2 5 4 3 2" xfId="25725" xr:uid="{00000000-0005-0000-0000-0000CFA30000}"/>
    <cellStyle name="Currency 2 2 2 5 4 3 2 2" xfId="56549" xr:uid="{00000000-0005-0000-0000-0000D0A30000}"/>
    <cellStyle name="Currency 2 2 2 5 4 3 3" xfId="41139" xr:uid="{00000000-0005-0000-0000-0000D1A30000}"/>
    <cellStyle name="Currency 2 2 2 5 4 4" xfId="17916" xr:uid="{00000000-0005-0000-0000-0000D2A30000}"/>
    <cellStyle name="Currency 2 2 2 5 4 4 2" xfId="48740" xr:uid="{00000000-0005-0000-0000-0000D3A30000}"/>
    <cellStyle name="Currency 2 2 2 5 4 5" xfId="33330" xr:uid="{00000000-0005-0000-0000-0000D4A30000}"/>
    <cellStyle name="Currency 2 2 2 5 5" xfId="4408" xr:uid="{00000000-0005-0000-0000-0000D5A30000}"/>
    <cellStyle name="Currency 2 2 2 5 5 2" xfId="12218" xr:uid="{00000000-0005-0000-0000-0000D6A30000}"/>
    <cellStyle name="Currency 2 2 2 5 5 2 2" xfId="27629" xr:uid="{00000000-0005-0000-0000-0000D7A30000}"/>
    <cellStyle name="Currency 2 2 2 5 5 2 2 2" xfId="58453" xr:uid="{00000000-0005-0000-0000-0000D8A30000}"/>
    <cellStyle name="Currency 2 2 2 5 5 2 3" xfId="43043" xr:uid="{00000000-0005-0000-0000-0000D9A30000}"/>
    <cellStyle name="Currency 2 2 2 5 5 3" xfId="19820" xr:uid="{00000000-0005-0000-0000-0000DAA30000}"/>
    <cellStyle name="Currency 2 2 2 5 5 3 2" xfId="50644" xr:uid="{00000000-0005-0000-0000-0000DBA30000}"/>
    <cellStyle name="Currency 2 2 2 5 5 4" xfId="35234" xr:uid="{00000000-0005-0000-0000-0000DCA30000}"/>
    <cellStyle name="Currency 2 2 2 5 6" xfId="8415" xr:uid="{00000000-0005-0000-0000-0000DDA30000}"/>
    <cellStyle name="Currency 2 2 2 5 6 2" xfId="23826" xr:uid="{00000000-0005-0000-0000-0000DEA30000}"/>
    <cellStyle name="Currency 2 2 2 5 6 2 2" xfId="54650" xr:uid="{00000000-0005-0000-0000-0000DFA30000}"/>
    <cellStyle name="Currency 2 2 2 5 6 3" xfId="39240" xr:uid="{00000000-0005-0000-0000-0000E0A30000}"/>
    <cellStyle name="Currency 2 2 2 5 7" xfId="16017" xr:uid="{00000000-0005-0000-0000-0000E1A30000}"/>
    <cellStyle name="Currency 2 2 2 5 7 2" xfId="46841" xr:uid="{00000000-0005-0000-0000-0000E2A30000}"/>
    <cellStyle name="Currency 2 2 2 5 8" xfId="31431" xr:uid="{00000000-0005-0000-0000-0000E3A30000}"/>
    <cellStyle name="Currency 2 2 2 6" xfId="396" xr:uid="{00000000-0005-0000-0000-0000E4A30000}"/>
    <cellStyle name="Currency 2 2 2 6 2" xfId="1029" xr:uid="{00000000-0005-0000-0000-0000E5A30000}"/>
    <cellStyle name="Currency 2 2 2 6 2 2" xfId="2928" xr:uid="{00000000-0005-0000-0000-0000E6A30000}"/>
    <cellStyle name="Currency 2 2 2 6 2 2 2" xfId="6731" xr:uid="{00000000-0005-0000-0000-0000E7A30000}"/>
    <cellStyle name="Currency 2 2 2 6 2 2 2 2" xfId="14541" xr:uid="{00000000-0005-0000-0000-0000E8A30000}"/>
    <cellStyle name="Currency 2 2 2 6 2 2 2 2 2" xfId="29952" xr:uid="{00000000-0005-0000-0000-0000E9A30000}"/>
    <cellStyle name="Currency 2 2 2 6 2 2 2 2 2 2" xfId="60776" xr:uid="{00000000-0005-0000-0000-0000EAA30000}"/>
    <cellStyle name="Currency 2 2 2 6 2 2 2 2 3" xfId="45366" xr:uid="{00000000-0005-0000-0000-0000EBA30000}"/>
    <cellStyle name="Currency 2 2 2 6 2 2 2 3" xfId="22143" xr:uid="{00000000-0005-0000-0000-0000ECA30000}"/>
    <cellStyle name="Currency 2 2 2 6 2 2 2 3 2" xfId="52967" xr:uid="{00000000-0005-0000-0000-0000EDA30000}"/>
    <cellStyle name="Currency 2 2 2 6 2 2 2 4" xfId="37557" xr:uid="{00000000-0005-0000-0000-0000EEA30000}"/>
    <cellStyle name="Currency 2 2 2 6 2 2 3" xfId="10738" xr:uid="{00000000-0005-0000-0000-0000EFA30000}"/>
    <cellStyle name="Currency 2 2 2 6 2 2 3 2" xfId="26149" xr:uid="{00000000-0005-0000-0000-0000F0A30000}"/>
    <cellStyle name="Currency 2 2 2 6 2 2 3 2 2" xfId="56973" xr:uid="{00000000-0005-0000-0000-0000F1A30000}"/>
    <cellStyle name="Currency 2 2 2 6 2 2 3 3" xfId="41563" xr:uid="{00000000-0005-0000-0000-0000F2A30000}"/>
    <cellStyle name="Currency 2 2 2 6 2 2 4" xfId="18340" xr:uid="{00000000-0005-0000-0000-0000F3A30000}"/>
    <cellStyle name="Currency 2 2 2 6 2 2 4 2" xfId="49164" xr:uid="{00000000-0005-0000-0000-0000F4A30000}"/>
    <cellStyle name="Currency 2 2 2 6 2 2 5" xfId="33754" xr:uid="{00000000-0005-0000-0000-0000F5A30000}"/>
    <cellStyle name="Currency 2 2 2 6 2 3" xfId="4832" xr:uid="{00000000-0005-0000-0000-0000F6A30000}"/>
    <cellStyle name="Currency 2 2 2 6 2 3 2" xfId="12642" xr:uid="{00000000-0005-0000-0000-0000F7A30000}"/>
    <cellStyle name="Currency 2 2 2 6 2 3 2 2" xfId="28053" xr:uid="{00000000-0005-0000-0000-0000F8A30000}"/>
    <cellStyle name="Currency 2 2 2 6 2 3 2 2 2" xfId="58877" xr:uid="{00000000-0005-0000-0000-0000F9A30000}"/>
    <cellStyle name="Currency 2 2 2 6 2 3 2 3" xfId="43467" xr:uid="{00000000-0005-0000-0000-0000FAA30000}"/>
    <cellStyle name="Currency 2 2 2 6 2 3 3" xfId="20244" xr:uid="{00000000-0005-0000-0000-0000FBA30000}"/>
    <cellStyle name="Currency 2 2 2 6 2 3 3 2" xfId="51068" xr:uid="{00000000-0005-0000-0000-0000FCA30000}"/>
    <cellStyle name="Currency 2 2 2 6 2 3 4" xfId="35658" xr:uid="{00000000-0005-0000-0000-0000FDA30000}"/>
    <cellStyle name="Currency 2 2 2 6 2 4" xfId="8839" xr:uid="{00000000-0005-0000-0000-0000FEA30000}"/>
    <cellStyle name="Currency 2 2 2 6 2 4 2" xfId="24250" xr:uid="{00000000-0005-0000-0000-0000FFA30000}"/>
    <cellStyle name="Currency 2 2 2 6 2 4 2 2" xfId="55074" xr:uid="{00000000-0005-0000-0000-000000A40000}"/>
    <cellStyle name="Currency 2 2 2 6 2 4 3" xfId="39664" xr:uid="{00000000-0005-0000-0000-000001A40000}"/>
    <cellStyle name="Currency 2 2 2 6 2 5" xfId="16441" xr:uid="{00000000-0005-0000-0000-000002A40000}"/>
    <cellStyle name="Currency 2 2 2 6 2 5 2" xfId="47265" xr:uid="{00000000-0005-0000-0000-000003A40000}"/>
    <cellStyle name="Currency 2 2 2 6 2 6" xfId="31855" xr:uid="{00000000-0005-0000-0000-000004A40000}"/>
    <cellStyle name="Currency 2 2 2 6 3" xfId="1662" xr:uid="{00000000-0005-0000-0000-000005A40000}"/>
    <cellStyle name="Currency 2 2 2 6 3 2" xfId="3561" xr:uid="{00000000-0005-0000-0000-000006A40000}"/>
    <cellStyle name="Currency 2 2 2 6 3 2 2" xfId="7364" xr:uid="{00000000-0005-0000-0000-000007A40000}"/>
    <cellStyle name="Currency 2 2 2 6 3 2 2 2" xfId="15174" xr:uid="{00000000-0005-0000-0000-000008A40000}"/>
    <cellStyle name="Currency 2 2 2 6 3 2 2 2 2" xfId="30585" xr:uid="{00000000-0005-0000-0000-000009A40000}"/>
    <cellStyle name="Currency 2 2 2 6 3 2 2 2 2 2" xfId="61409" xr:uid="{00000000-0005-0000-0000-00000AA40000}"/>
    <cellStyle name="Currency 2 2 2 6 3 2 2 2 3" xfId="45999" xr:uid="{00000000-0005-0000-0000-00000BA40000}"/>
    <cellStyle name="Currency 2 2 2 6 3 2 2 3" xfId="22776" xr:uid="{00000000-0005-0000-0000-00000CA40000}"/>
    <cellStyle name="Currency 2 2 2 6 3 2 2 3 2" xfId="53600" xr:uid="{00000000-0005-0000-0000-00000DA40000}"/>
    <cellStyle name="Currency 2 2 2 6 3 2 2 4" xfId="38190" xr:uid="{00000000-0005-0000-0000-00000EA40000}"/>
    <cellStyle name="Currency 2 2 2 6 3 2 3" xfId="11371" xr:uid="{00000000-0005-0000-0000-00000FA40000}"/>
    <cellStyle name="Currency 2 2 2 6 3 2 3 2" xfId="26782" xr:uid="{00000000-0005-0000-0000-000010A40000}"/>
    <cellStyle name="Currency 2 2 2 6 3 2 3 2 2" xfId="57606" xr:uid="{00000000-0005-0000-0000-000011A40000}"/>
    <cellStyle name="Currency 2 2 2 6 3 2 3 3" xfId="42196" xr:uid="{00000000-0005-0000-0000-000012A40000}"/>
    <cellStyle name="Currency 2 2 2 6 3 2 4" xfId="18973" xr:uid="{00000000-0005-0000-0000-000013A40000}"/>
    <cellStyle name="Currency 2 2 2 6 3 2 4 2" xfId="49797" xr:uid="{00000000-0005-0000-0000-000014A40000}"/>
    <cellStyle name="Currency 2 2 2 6 3 2 5" xfId="34387" xr:uid="{00000000-0005-0000-0000-000015A40000}"/>
    <cellStyle name="Currency 2 2 2 6 3 3" xfId="5465" xr:uid="{00000000-0005-0000-0000-000016A40000}"/>
    <cellStyle name="Currency 2 2 2 6 3 3 2" xfId="13275" xr:uid="{00000000-0005-0000-0000-000017A40000}"/>
    <cellStyle name="Currency 2 2 2 6 3 3 2 2" xfId="28686" xr:uid="{00000000-0005-0000-0000-000018A40000}"/>
    <cellStyle name="Currency 2 2 2 6 3 3 2 2 2" xfId="59510" xr:uid="{00000000-0005-0000-0000-000019A40000}"/>
    <cellStyle name="Currency 2 2 2 6 3 3 2 3" xfId="44100" xr:uid="{00000000-0005-0000-0000-00001AA40000}"/>
    <cellStyle name="Currency 2 2 2 6 3 3 3" xfId="20877" xr:uid="{00000000-0005-0000-0000-00001BA40000}"/>
    <cellStyle name="Currency 2 2 2 6 3 3 3 2" xfId="51701" xr:uid="{00000000-0005-0000-0000-00001CA40000}"/>
    <cellStyle name="Currency 2 2 2 6 3 3 4" xfId="36291" xr:uid="{00000000-0005-0000-0000-00001DA40000}"/>
    <cellStyle name="Currency 2 2 2 6 3 4" xfId="9472" xr:uid="{00000000-0005-0000-0000-00001EA40000}"/>
    <cellStyle name="Currency 2 2 2 6 3 4 2" xfId="24883" xr:uid="{00000000-0005-0000-0000-00001FA40000}"/>
    <cellStyle name="Currency 2 2 2 6 3 4 2 2" xfId="55707" xr:uid="{00000000-0005-0000-0000-000020A40000}"/>
    <cellStyle name="Currency 2 2 2 6 3 4 3" xfId="40297" xr:uid="{00000000-0005-0000-0000-000021A40000}"/>
    <cellStyle name="Currency 2 2 2 6 3 5" xfId="17074" xr:uid="{00000000-0005-0000-0000-000022A40000}"/>
    <cellStyle name="Currency 2 2 2 6 3 5 2" xfId="47898" xr:uid="{00000000-0005-0000-0000-000023A40000}"/>
    <cellStyle name="Currency 2 2 2 6 3 6" xfId="32488" xr:uid="{00000000-0005-0000-0000-000024A40000}"/>
    <cellStyle name="Currency 2 2 2 6 4" xfId="2295" xr:uid="{00000000-0005-0000-0000-000025A40000}"/>
    <cellStyle name="Currency 2 2 2 6 4 2" xfId="6098" xr:uid="{00000000-0005-0000-0000-000026A40000}"/>
    <cellStyle name="Currency 2 2 2 6 4 2 2" xfId="13908" xr:uid="{00000000-0005-0000-0000-000027A40000}"/>
    <cellStyle name="Currency 2 2 2 6 4 2 2 2" xfId="29319" xr:uid="{00000000-0005-0000-0000-000028A40000}"/>
    <cellStyle name="Currency 2 2 2 6 4 2 2 2 2" xfId="60143" xr:uid="{00000000-0005-0000-0000-000029A40000}"/>
    <cellStyle name="Currency 2 2 2 6 4 2 2 3" xfId="44733" xr:uid="{00000000-0005-0000-0000-00002AA40000}"/>
    <cellStyle name="Currency 2 2 2 6 4 2 3" xfId="21510" xr:uid="{00000000-0005-0000-0000-00002BA40000}"/>
    <cellStyle name="Currency 2 2 2 6 4 2 3 2" xfId="52334" xr:uid="{00000000-0005-0000-0000-00002CA40000}"/>
    <cellStyle name="Currency 2 2 2 6 4 2 4" xfId="36924" xr:uid="{00000000-0005-0000-0000-00002DA40000}"/>
    <cellStyle name="Currency 2 2 2 6 4 3" xfId="10105" xr:uid="{00000000-0005-0000-0000-00002EA40000}"/>
    <cellStyle name="Currency 2 2 2 6 4 3 2" xfId="25516" xr:uid="{00000000-0005-0000-0000-00002FA40000}"/>
    <cellStyle name="Currency 2 2 2 6 4 3 2 2" xfId="56340" xr:uid="{00000000-0005-0000-0000-000030A40000}"/>
    <cellStyle name="Currency 2 2 2 6 4 3 3" xfId="40930" xr:uid="{00000000-0005-0000-0000-000031A40000}"/>
    <cellStyle name="Currency 2 2 2 6 4 4" xfId="17707" xr:uid="{00000000-0005-0000-0000-000032A40000}"/>
    <cellStyle name="Currency 2 2 2 6 4 4 2" xfId="48531" xr:uid="{00000000-0005-0000-0000-000033A40000}"/>
    <cellStyle name="Currency 2 2 2 6 4 5" xfId="33121" xr:uid="{00000000-0005-0000-0000-000034A40000}"/>
    <cellStyle name="Currency 2 2 2 6 5" xfId="4199" xr:uid="{00000000-0005-0000-0000-000035A40000}"/>
    <cellStyle name="Currency 2 2 2 6 5 2" xfId="12009" xr:uid="{00000000-0005-0000-0000-000036A40000}"/>
    <cellStyle name="Currency 2 2 2 6 5 2 2" xfId="27420" xr:uid="{00000000-0005-0000-0000-000037A40000}"/>
    <cellStyle name="Currency 2 2 2 6 5 2 2 2" xfId="58244" xr:uid="{00000000-0005-0000-0000-000038A40000}"/>
    <cellStyle name="Currency 2 2 2 6 5 2 3" xfId="42834" xr:uid="{00000000-0005-0000-0000-000039A40000}"/>
    <cellStyle name="Currency 2 2 2 6 5 3" xfId="19611" xr:uid="{00000000-0005-0000-0000-00003AA40000}"/>
    <cellStyle name="Currency 2 2 2 6 5 3 2" xfId="50435" xr:uid="{00000000-0005-0000-0000-00003BA40000}"/>
    <cellStyle name="Currency 2 2 2 6 5 4" xfId="35025" xr:uid="{00000000-0005-0000-0000-00003CA40000}"/>
    <cellStyle name="Currency 2 2 2 6 6" xfId="8206" xr:uid="{00000000-0005-0000-0000-00003DA40000}"/>
    <cellStyle name="Currency 2 2 2 6 6 2" xfId="23617" xr:uid="{00000000-0005-0000-0000-00003EA40000}"/>
    <cellStyle name="Currency 2 2 2 6 6 2 2" xfId="54441" xr:uid="{00000000-0005-0000-0000-00003FA40000}"/>
    <cellStyle name="Currency 2 2 2 6 6 3" xfId="39031" xr:uid="{00000000-0005-0000-0000-000040A40000}"/>
    <cellStyle name="Currency 2 2 2 6 7" xfId="15808" xr:uid="{00000000-0005-0000-0000-000041A40000}"/>
    <cellStyle name="Currency 2 2 2 6 7 2" xfId="46632" xr:uid="{00000000-0005-0000-0000-000042A40000}"/>
    <cellStyle name="Currency 2 2 2 6 8" xfId="31222" xr:uid="{00000000-0005-0000-0000-000043A40000}"/>
    <cellStyle name="Currency 2 2 2 7" xfId="816" xr:uid="{00000000-0005-0000-0000-000044A40000}"/>
    <cellStyle name="Currency 2 2 2 7 2" xfId="2715" xr:uid="{00000000-0005-0000-0000-000045A40000}"/>
    <cellStyle name="Currency 2 2 2 7 2 2" xfId="6518" xr:uid="{00000000-0005-0000-0000-000046A40000}"/>
    <cellStyle name="Currency 2 2 2 7 2 2 2" xfId="14328" xr:uid="{00000000-0005-0000-0000-000047A40000}"/>
    <cellStyle name="Currency 2 2 2 7 2 2 2 2" xfId="29739" xr:uid="{00000000-0005-0000-0000-000048A40000}"/>
    <cellStyle name="Currency 2 2 2 7 2 2 2 2 2" xfId="60563" xr:uid="{00000000-0005-0000-0000-000049A40000}"/>
    <cellStyle name="Currency 2 2 2 7 2 2 2 3" xfId="45153" xr:uid="{00000000-0005-0000-0000-00004AA40000}"/>
    <cellStyle name="Currency 2 2 2 7 2 2 3" xfId="21930" xr:uid="{00000000-0005-0000-0000-00004BA40000}"/>
    <cellStyle name="Currency 2 2 2 7 2 2 3 2" xfId="52754" xr:uid="{00000000-0005-0000-0000-00004CA40000}"/>
    <cellStyle name="Currency 2 2 2 7 2 2 4" xfId="37344" xr:uid="{00000000-0005-0000-0000-00004DA40000}"/>
    <cellStyle name="Currency 2 2 2 7 2 3" xfId="10525" xr:uid="{00000000-0005-0000-0000-00004EA40000}"/>
    <cellStyle name="Currency 2 2 2 7 2 3 2" xfId="25936" xr:uid="{00000000-0005-0000-0000-00004FA40000}"/>
    <cellStyle name="Currency 2 2 2 7 2 3 2 2" xfId="56760" xr:uid="{00000000-0005-0000-0000-000050A40000}"/>
    <cellStyle name="Currency 2 2 2 7 2 3 3" xfId="41350" xr:uid="{00000000-0005-0000-0000-000051A40000}"/>
    <cellStyle name="Currency 2 2 2 7 2 4" xfId="18127" xr:uid="{00000000-0005-0000-0000-000052A40000}"/>
    <cellStyle name="Currency 2 2 2 7 2 4 2" xfId="48951" xr:uid="{00000000-0005-0000-0000-000053A40000}"/>
    <cellStyle name="Currency 2 2 2 7 2 5" xfId="33541" xr:uid="{00000000-0005-0000-0000-000054A40000}"/>
    <cellStyle name="Currency 2 2 2 7 3" xfId="4619" xr:uid="{00000000-0005-0000-0000-000055A40000}"/>
    <cellStyle name="Currency 2 2 2 7 3 2" xfId="12429" xr:uid="{00000000-0005-0000-0000-000056A40000}"/>
    <cellStyle name="Currency 2 2 2 7 3 2 2" xfId="27840" xr:uid="{00000000-0005-0000-0000-000057A40000}"/>
    <cellStyle name="Currency 2 2 2 7 3 2 2 2" xfId="58664" xr:uid="{00000000-0005-0000-0000-000058A40000}"/>
    <cellStyle name="Currency 2 2 2 7 3 2 3" xfId="43254" xr:uid="{00000000-0005-0000-0000-000059A40000}"/>
    <cellStyle name="Currency 2 2 2 7 3 3" xfId="20031" xr:uid="{00000000-0005-0000-0000-00005AA40000}"/>
    <cellStyle name="Currency 2 2 2 7 3 3 2" xfId="50855" xr:uid="{00000000-0005-0000-0000-00005BA40000}"/>
    <cellStyle name="Currency 2 2 2 7 3 4" xfId="35445" xr:uid="{00000000-0005-0000-0000-00005CA40000}"/>
    <cellStyle name="Currency 2 2 2 7 4" xfId="8626" xr:uid="{00000000-0005-0000-0000-00005DA40000}"/>
    <cellStyle name="Currency 2 2 2 7 4 2" xfId="24037" xr:uid="{00000000-0005-0000-0000-00005EA40000}"/>
    <cellStyle name="Currency 2 2 2 7 4 2 2" xfId="54861" xr:uid="{00000000-0005-0000-0000-00005FA40000}"/>
    <cellStyle name="Currency 2 2 2 7 4 3" xfId="39451" xr:uid="{00000000-0005-0000-0000-000060A40000}"/>
    <cellStyle name="Currency 2 2 2 7 5" xfId="16228" xr:uid="{00000000-0005-0000-0000-000061A40000}"/>
    <cellStyle name="Currency 2 2 2 7 5 2" xfId="47052" xr:uid="{00000000-0005-0000-0000-000062A40000}"/>
    <cellStyle name="Currency 2 2 2 7 6" xfId="31642" xr:uid="{00000000-0005-0000-0000-000063A40000}"/>
    <cellStyle name="Currency 2 2 2 8" xfId="1449" xr:uid="{00000000-0005-0000-0000-000064A40000}"/>
    <cellStyle name="Currency 2 2 2 8 2" xfId="3348" xr:uid="{00000000-0005-0000-0000-000065A40000}"/>
    <cellStyle name="Currency 2 2 2 8 2 2" xfId="7151" xr:uid="{00000000-0005-0000-0000-000066A40000}"/>
    <cellStyle name="Currency 2 2 2 8 2 2 2" xfId="14961" xr:uid="{00000000-0005-0000-0000-000067A40000}"/>
    <cellStyle name="Currency 2 2 2 8 2 2 2 2" xfId="30372" xr:uid="{00000000-0005-0000-0000-000068A40000}"/>
    <cellStyle name="Currency 2 2 2 8 2 2 2 2 2" xfId="61196" xr:uid="{00000000-0005-0000-0000-000069A40000}"/>
    <cellStyle name="Currency 2 2 2 8 2 2 2 3" xfId="45786" xr:uid="{00000000-0005-0000-0000-00006AA40000}"/>
    <cellStyle name="Currency 2 2 2 8 2 2 3" xfId="22563" xr:uid="{00000000-0005-0000-0000-00006BA40000}"/>
    <cellStyle name="Currency 2 2 2 8 2 2 3 2" xfId="53387" xr:uid="{00000000-0005-0000-0000-00006CA40000}"/>
    <cellStyle name="Currency 2 2 2 8 2 2 4" xfId="37977" xr:uid="{00000000-0005-0000-0000-00006DA40000}"/>
    <cellStyle name="Currency 2 2 2 8 2 3" xfId="11158" xr:uid="{00000000-0005-0000-0000-00006EA40000}"/>
    <cellStyle name="Currency 2 2 2 8 2 3 2" xfId="26569" xr:uid="{00000000-0005-0000-0000-00006FA40000}"/>
    <cellStyle name="Currency 2 2 2 8 2 3 2 2" xfId="57393" xr:uid="{00000000-0005-0000-0000-000070A40000}"/>
    <cellStyle name="Currency 2 2 2 8 2 3 3" xfId="41983" xr:uid="{00000000-0005-0000-0000-000071A40000}"/>
    <cellStyle name="Currency 2 2 2 8 2 4" xfId="18760" xr:uid="{00000000-0005-0000-0000-000072A40000}"/>
    <cellStyle name="Currency 2 2 2 8 2 4 2" xfId="49584" xr:uid="{00000000-0005-0000-0000-000073A40000}"/>
    <cellStyle name="Currency 2 2 2 8 2 5" xfId="34174" xr:uid="{00000000-0005-0000-0000-000074A40000}"/>
    <cellStyle name="Currency 2 2 2 8 3" xfId="5252" xr:uid="{00000000-0005-0000-0000-000075A40000}"/>
    <cellStyle name="Currency 2 2 2 8 3 2" xfId="13062" xr:uid="{00000000-0005-0000-0000-000076A40000}"/>
    <cellStyle name="Currency 2 2 2 8 3 2 2" xfId="28473" xr:uid="{00000000-0005-0000-0000-000077A40000}"/>
    <cellStyle name="Currency 2 2 2 8 3 2 2 2" xfId="59297" xr:uid="{00000000-0005-0000-0000-000078A40000}"/>
    <cellStyle name="Currency 2 2 2 8 3 2 3" xfId="43887" xr:uid="{00000000-0005-0000-0000-000079A40000}"/>
    <cellStyle name="Currency 2 2 2 8 3 3" xfId="20664" xr:uid="{00000000-0005-0000-0000-00007AA40000}"/>
    <cellStyle name="Currency 2 2 2 8 3 3 2" xfId="51488" xr:uid="{00000000-0005-0000-0000-00007BA40000}"/>
    <cellStyle name="Currency 2 2 2 8 3 4" xfId="36078" xr:uid="{00000000-0005-0000-0000-00007CA40000}"/>
    <cellStyle name="Currency 2 2 2 8 4" xfId="9259" xr:uid="{00000000-0005-0000-0000-00007DA40000}"/>
    <cellStyle name="Currency 2 2 2 8 4 2" xfId="24670" xr:uid="{00000000-0005-0000-0000-00007EA40000}"/>
    <cellStyle name="Currency 2 2 2 8 4 2 2" xfId="55494" xr:uid="{00000000-0005-0000-0000-00007FA40000}"/>
    <cellStyle name="Currency 2 2 2 8 4 3" xfId="40084" xr:uid="{00000000-0005-0000-0000-000080A40000}"/>
    <cellStyle name="Currency 2 2 2 8 5" xfId="16861" xr:uid="{00000000-0005-0000-0000-000081A40000}"/>
    <cellStyle name="Currency 2 2 2 8 5 2" xfId="47685" xr:uid="{00000000-0005-0000-0000-000082A40000}"/>
    <cellStyle name="Currency 2 2 2 8 6" xfId="32275" xr:uid="{00000000-0005-0000-0000-000083A40000}"/>
    <cellStyle name="Currency 2 2 2 9" xfId="2082" xr:uid="{00000000-0005-0000-0000-000084A40000}"/>
    <cellStyle name="Currency 2 2 2 9 2" xfId="5885" xr:uid="{00000000-0005-0000-0000-000085A40000}"/>
    <cellStyle name="Currency 2 2 2 9 2 2" xfId="13695" xr:uid="{00000000-0005-0000-0000-000086A40000}"/>
    <cellStyle name="Currency 2 2 2 9 2 2 2" xfId="29106" xr:uid="{00000000-0005-0000-0000-000087A40000}"/>
    <cellStyle name="Currency 2 2 2 9 2 2 2 2" xfId="59930" xr:uid="{00000000-0005-0000-0000-000088A40000}"/>
    <cellStyle name="Currency 2 2 2 9 2 2 3" xfId="44520" xr:uid="{00000000-0005-0000-0000-000089A40000}"/>
    <cellStyle name="Currency 2 2 2 9 2 3" xfId="21297" xr:uid="{00000000-0005-0000-0000-00008AA40000}"/>
    <cellStyle name="Currency 2 2 2 9 2 3 2" xfId="52121" xr:uid="{00000000-0005-0000-0000-00008BA40000}"/>
    <cellStyle name="Currency 2 2 2 9 2 4" xfId="36711" xr:uid="{00000000-0005-0000-0000-00008CA40000}"/>
    <cellStyle name="Currency 2 2 2 9 3" xfId="9892" xr:uid="{00000000-0005-0000-0000-00008DA40000}"/>
    <cellStyle name="Currency 2 2 2 9 3 2" xfId="25303" xr:uid="{00000000-0005-0000-0000-00008EA40000}"/>
    <cellStyle name="Currency 2 2 2 9 3 2 2" xfId="56127" xr:uid="{00000000-0005-0000-0000-00008FA40000}"/>
    <cellStyle name="Currency 2 2 2 9 3 3" xfId="40717" xr:uid="{00000000-0005-0000-0000-000090A40000}"/>
    <cellStyle name="Currency 2 2 2 9 4" xfId="17494" xr:uid="{00000000-0005-0000-0000-000091A40000}"/>
    <cellStyle name="Currency 2 2 2 9 4 2" xfId="48318" xr:uid="{00000000-0005-0000-0000-000092A40000}"/>
    <cellStyle name="Currency 2 2 2 9 5" xfId="32908" xr:uid="{00000000-0005-0000-0000-000093A40000}"/>
    <cellStyle name="Currency 2 2 3" xfId="247" xr:uid="{00000000-0005-0000-0000-000094A40000}"/>
    <cellStyle name="Currency 2 2 3 10" xfId="7849" xr:uid="{00000000-0005-0000-0000-000095A40000}"/>
    <cellStyle name="Currency 2 2 3 10 2" xfId="23260" xr:uid="{00000000-0005-0000-0000-000096A40000}"/>
    <cellStyle name="Currency 2 2 3 10 2 2" xfId="54084" xr:uid="{00000000-0005-0000-0000-000097A40000}"/>
    <cellStyle name="Currency 2 2 3 10 3" xfId="38674" xr:uid="{00000000-0005-0000-0000-000098A40000}"/>
    <cellStyle name="Currency 2 2 3 11" xfId="15660" xr:uid="{00000000-0005-0000-0000-000099A40000}"/>
    <cellStyle name="Currency 2 2 3 11 2" xfId="46484" xr:uid="{00000000-0005-0000-0000-00009AA40000}"/>
    <cellStyle name="Currency 2 2 3 12" xfId="31074" xr:uid="{00000000-0005-0000-0000-00009BA40000}"/>
    <cellStyle name="Currency 2 2 3 2" xfId="329" xr:uid="{00000000-0005-0000-0000-00009CA40000}"/>
    <cellStyle name="Currency 2 2 3 2 10" xfId="15742" xr:uid="{00000000-0005-0000-0000-00009DA40000}"/>
    <cellStyle name="Currency 2 2 3 2 10 2" xfId="46566" xr:uid="{00000000-0005-0000-0000-00009EA40000}"/>
    <cellStyle name="Currency 2 2 3 2 11" xfId="31156" xr:uid="{00000000-0005-0000-0000-00009FA40000}"/>
    <cellStyle name="Currency 2 2 3 2 2" xfId="752" xr:uid="{00000000-0005-0000-0000-0000A0A40000}"/>
    <cellStyle name="Currency 2 2 3 2 2 2" xfId="1385" xr:uid="{00000000-0005-0000-0000-0000A1A40000}"/>
    <cellStyle name="Currency 2 2 3 2 2 2 2" xfId="3284" xr:uid="{00000000-0005-0000-0000-0000A2A40000}"/>
    <cellStyle name="Currency 2 2 3 2 2 2 2 2" xfId="7087" xr:uid="{00000000-0005-0000-0000-0000A3A40000}"/>
    <cellStyle name="Currency 2 2 3 2 2 2 2 2 2" xfId="14897" xr:uid="{00000000-0005-0000-0000-0000A4A40000}"/>
    <cellStyle name="Currency 2 2 3 2 2 2 2 2 2 2" xfId="30308" xr:uid="{00000000-0005-0000-0000-0000A5A40000}"/>
    <cellStyle name="Currency 2 2 3 2 2 2 2 2 2 2 2" xfId="61132" xr:uid="{00000000-0005-0000-0000-0000A6A40000}"/>
    <cellStyle name="Currency 2 2 3 2 2 2 2 2 2 3" xfId="45722" xr:uid="{00000000-0005-0000-0000-0000A7A40000}"/>
    <cellStyle name="Currency 2 2 3 2 2 2 2 2 3" xfId="22499" xr:uid="{00000000-0005-0000-0000-0000A8A40000}"/>
    <cellStyle name="Currency 2 2 3 2 2 2 2 2 3 2" xfId="53323" xr:uid="{00000000-0005-0000-0000-0000A9A40000}"/>
    <cellStyle name="Currency 2 2 3 2 2 2 2 2 4" xfId="37913" xr:uid="{00000000-0005-0000-0000-0000AAA40000}"/>
    <cellStyle name="Currency 2 2 3 2 2 2 2 3" xfId="11094" xr:uid="{00000000-0005-0000-0000-0000ABA40000}"/>
    <cellStyle name="Currency 2 2 3 2 2 2 2 3 2" xfId="26505" xr:uid="{00000000-0005-0000-0000-0000ACA40000}"/>
    <cellStyle name="Currency 2 2 3 2 2 2 2 3 2 2" xfId="57329" xr:uid="{00000000-0005-0000-0000-0000ADA40000}"/>
    <cellStyle name="Currency 2 2 3 2 2 2 2 3 3" xfId="41919" xr:uid="{00000000-0005-0000-0000-0000AEA40000}"/>
    <cellStyle name="Currency 2 2 3 2 2 2 2 4" xfId="18696" xr:uid="{00000000-0005-0000-0000-0000AFA40000}"/>
    <cellStyle name="Currency 2 2 3 2 2 2 2 4 2" xfId="49520" xr:uid="{00000000-0005-0000-0000-0000B0A40000}"/>
    <cellStyle name="Currency 2 2 3 2 2 2 2 5" xfId="34110" xr:uid="{00000000-0005-0000-0000-0000B1A40000}"/>
    <cellStyle name="Currency 2 2 3 2 2 2 3" xfId="5188" xr:uid="{00000000-0005-0000-0000-0000B2A40000}"/>
    <cellStyle name="Currency 2 2 3 2 2 2 3 2" xfId="12998" xr:uid="{00000000-0005-0000-0000-0000B3A40000}"/>
    <cellStyle name="Currency 2 2 3 2 2 2 3 2 2" xfId="28409" xr:uid="{00000000-0005-0000-0000-0000B4A40000}"/>
    <cellStyle name="Currency 2 2 3 2 2 2 3 2 2 2" xfId="59233" xr:uid="{00000000-0005-0000-0000-0000B5A40000}"/>
    <cellStyle name="Currency 2 2 3 2 2 2 3 2 3" xfId="43823" xr:uid="{00000000-0005-0000-0000-0000B6A40000}"/>
    <cellStyle name="Currency 2 2 3 2 2 2 3 3" xfId="20600" xr:uid="{00000000-0005-0000-0000-0000B7A40000}"/>
    <cellStyle name="Currency 2 2 3 2 2 2 3 3 2" xfId="51424" xr:uid="{00000000-0005-0000-0000-0000B8A40000}"/>
    <cellStyle name="Currency 2 2 3 2 2 2 3 4" xfId="36014" xr:uid="{00000000-0005-0000-0000-0000B9A40000}"/>
    <cellStyle name="Currency 2 2 3 2 2 2 4" xfId="9195" xr:uid="{00000000-0005-0000-0000-0000BAA40000}"/>
    <cellStyle name="Currency 2 2 3 2 2 2 4 2" xfId="24606" xr:uid="{00000000-0005-0000-0000-0000BBA40000}"/>
    <cellStyle name="Currency 2 2 3 2 2 2 4 2 2" xfId="55430" xr:uid="{00000000-0005-0000-0000-0000BCA40000}"/>
    <cellStyle name="Currency 2 2 3 2 2 2 4 3" xfId="40020" xr:uid="{00000000-0005-0000-0000-0000BDA40000}"/>
    <cellStyle name="Currency 2 2 3 2 2 2 5" xfId="16797" xr:uid="{00000000-0005-0000-0000-0000BEA40000}"/>
    <cellStyle name="Currency 2 2 3 2 2 2 5 2" xfId="47621" xr:uid="{00000000-0005-0000-0000-0000BFA40000}"/>
    <cellStyle name="Currency 2 2 3 2 2 2 6" xfId="32211" xr:uid="{00000000-0005-0000-0000-0000C0A40000}"/>
    <cellStyle name="Currency 2 2 3 2 2 3" xfId="2018" xr:uid="{00000000-0005-0000-0000-0000C1A40000}"/>
    <cellStyle name="Currency 2 2 3 2 2 3 2" xfId="3917" xr:uid="{00000000-0005-0000-0000-0000C2A40000}"/>
    <cellStyle name="Currency 2 2 3 2 2 3 2 2" xfId="7720" xr:uid="{00000000-0005-0000-0000-0000C3A40000}"/>
    <cellStyle name="Currency 2 2 3 2 2 3 2 2 2" xfId="15530" xr:uid="{00000000-0005-0000-0000-0000C4A40000}"/>
    <cellStyle name="Currency 2 2 3 2 2 3 2 2 2 2" xfId="30941" xr:uid="{00000000-0005-0000-0000-0000C5A40000}"/>
    <cellStyle name="Currency 2 2 3 2 2 3 2 2 2 2 2" xfId="61765" xr:uid="{00000000-0005-0000-0000-0000C6A40000}"/>
    <cellStyle name="Currency 2 2 3 2 2 3 2 2 2 3" xfId="46355" xr:uid="{00000000-0005-0000-0000-0000C7A40000}"/>
    <cellStyle name="Currency 2 2 3 2 2 3 2 2 3" xfId="23132" xr:uid="{00000000-0005-0000-0000-0000C8A40000}"/>
    <cellStyle name="Currency 2 2 3 2 2 3 2 2 3 2" xfId="53956" xr:uid="{00000000-0005-0000-0000-0000C9A40000}"/>
    <cellStyle name="Currency 2 2 3 2 2 3 2 2 4" xfId="38546" xr:uid="{00000000-0005-0000-0000-0000CAA40000}"/>
    <cellStyle name="Currency 2 2 3 2 2 3 2 3" xfId="11727" xr:uid="{00000000-0005-0000-0000-0000CBA40000}"/>
    <cellStyle name="Currency 2 2 3 2 2 3 2 3 2" xfId="27138" xr:uid="{00000000-0005-0000-0000-0000CCA40000}"/>
    <cellStyle name="Currency 2 2 3 2 2 3 2 3 2 2" xfId="57962" xr:uid="{00000000-0005-0000-0000-0000CDA40000}"/>
    <cellStyle name="Currency 2 2 3 2 2 3 2 3 3" xfId="42552" xr:uid="{00000000-0005-0000-0000-0000CEA40000}"/>
    <cellStyle name="Currency 2 2 3 2 2 3 2 4" xfId="19329" xr:uid="{00000000-0005-0000-0000-0000CFA40000}"/>
    <cellStyle name="Currency 2 2 3 2 2 3 2 4 2" xfId="50153" xr:uid="{00000000-0005-0000-0000-0000D0A40000}"/>
    <cellStyle name="Currency 2 2 3 2 2 3 2 5" xfId="34743" xr:uid="{00000000-0005-0000-0000-0000D1A40000}"/>
    <cellStyle name="Currency 2 2 3 2 2 3 3" xfId="5821" xr:uid="{00000000-0005-0000-0000-0000D2A40000}"/>
    <cellStyle name="Currency 2 2 3 2 2 3 3 2" xfId="13631" xr:uid="{00000000-0005-0000-0000-0000D3A40000}"/>
    <cellStyle name="Currency 2 2 3 2 2 3 3 2 2" xfId="29042" xr:uid="{00000000-0005-0000-0000-0000D4A40000}"/>
    <cellStyle name="Currency 2 2 3 2 2 3 3 2 2 2" xfId="59866" xr:uid="{00000000-0005-0000-0000-0000D5A40000}"/>
    <cellStyle name="Currency 2 2 3 2 2 3 3 2 3" xfId="44456" xr:uid="{00000000-0005-0000-0000-0000D6A40000}"/>
    <cellStyle name="Currency 2 2 3 2 2 3 3 3" xfId="21233" xr:uid="{00000000-0005-0000-0000-0000D7A40000}"/>
    <cellStyle name="Currency 2 2 3 2 2 3 3 3 2" xfId="52057" xr:uid="{00000000-0005-0000-0000-0000D8A40000}"/>
    <cellStyle name="Currency 2 2 3 2 2 3 3 4" xfId="36647" xr:uid="{00000000-0005-0000-0000-0000D9A40000}"/>
    <cellStyle name="Currency 2 2 3 2 2 3 4" xfId="9828" xr:uid="{00000000-0005-0000-0000-0000DAA40000}"/>
    <cellStyle name="Currency 2 2 3 2 2 3 4 2" xfId="25239" xr:uid="{00000000-0005-0000-0000-0000DBA40000}"/>
    <cellStyle name="Currency 2 2 3 2 2 3 4 2 2" xfId="56063" xr:uid="{00000000-0005-0000-0000-0000DCA40000}"/>
    <cellStyle name="Currency 2 2 3 2 2 3 4 3" xfId="40653" xr:uid="{00000000-0005-0000-0000-0000DDA40000}"/>
    <cellStyle name="Currency 2 2 3 2 2 3 5" xfId="17430" xr:uid="{00000000-0005-0000-0000-0000DEA40000}"/>
    <cellStyle name="Currency 2 2 3 2 2 3 5 2" xfId="48254" xr:uid="{00000000-0005-0000-0000-0000DFA40000}"/>
    <cellStyle name="Currency 2 2 3 2 2 3 6" xfId="32844" xr:uid="{00000000-0005-0000-0000-0000E0A40000}"/>
    <cellStyle name="Currency 2 2 3 2 2 4" xfId="2651" xr:uid="{00000000-0005-0000-0000-0000E1A40000}"/>
    <cellStyle name="Currency 2 2 3 2 2 4 2" xfId="6454" xr:uid="{00000000-0005-0000-0000-0000E2A40000}"/>
    <cellStyle name="Currency 2 2 3 2 2 4 2 2" xfId="14264" xr:uid="{00000000-0005-0000-0000-0000E3A40000}"/>
    <cellStyle name="Currency 2 2 3 2 2 4 2 2 2" xfId="29675" xr:uid="{00000000-0005-0000-0000-0000E4A40000}"/>
    <cellStyle name="Currency 2 2 3 2 2 4 2 2 2 2" xfId="60499" xr:uid="{00000000-0005-0000-0000-0000E5A40000}"/>
    <cellStyle name="Currency 2 2 3 2 2 4 2 2 3" xfId="45089" xr:uid="{00000000-0005-0000-0000-0000E6A40000}"/>
    <cellStyle name="Currency 2 2 3 2 2 4 2 3" xfId="21866" xr:uid="{00000000-0005-0000-0000-0000E7A40000}"/>
    <cellStyle name="Currency 2 2 3 2 2 4 2 3 2" xfId="52690" xr:uid="{00000000-0005-0000-0000-0000E8A40000}"/>
    <cellStyle name="Currency 2 2 3 2 2 4 2 4" xfId="37280" xr:uid="{00000000-0005-0000-0000-0000E9A40000}"/>
    <cellStyle name="Currency 2 2 3 2 2 4 3" xfId="10461" xr:uid="{00000000-0005-0000-0000-0000EAA40000}"/>
    <cellStyle name="Currency 2 2 3 2 2 4 3 2" xfId="25872" xr:uid="{00000000-0005-0000-0000-0000EBA40000}"/>
    <cellStyle name="Currency 2 2 3 2 2 4 3 2 2" xfId="56696" xr:uid="{00000000-0005-0000-0000-0000ECA40000}"/>
    <cellStyle name="Currency 2 2 3 2 2 4 3 3" xfId="41286" xr:uid="{00000000-0005-0000-0000-0000EDA40000}"/>
    <cellStyle name="Currency 2 2 3 2 2 4 4" xfId="18063" xr:uid="{00000000-0005-0000-0000-0000EEA40000}"/>
    <cellStyle name="Currency 2 2 3 2 2 4 4 2" xfId="48887" xr:uid="{00000000-0005-0000-0000-0000EFA40000}"/>
    <cellStyle name="Currency 2 2 3 2 2 4 5" xfId="33477" xr:uid="{00000000-0005-0000-0000-0000F0A40000}"/>
    <cellStyle name="Currency 2 2 3 2 2 5" xfId="4555" xr:uid="{00000000-0005-0000-0000-0000F1A40000}"/>
    <cellStyle name="Currency 2 2 3 2 2 5 2" xfId="12365" xr:uid="{00000000-0005-0000-0000-0000F2A40000}"/>
    <cellStyle name="Currency 2 2 3 2 2 5 2 2" xfId="27776" xr:uid="{00000000-0005-0000-0000-0000F3A40000}"/>
    <cellStyle name="Currency 2 2 3 2 2 5 2 2 2" xfId="58600" xr:uid="{00000000-0005-0000-0000-0000F4A40000}"/>
    <cellStyle name="Currency 2 2 3 2 2 5 2 3" xfId="43190" xr:uid="{00000000-0005-0000-0000-0000F5A40000}"/>
    <cellStyle name="Currency 2 2 3 2 2 5 3" xfId="19967" xr:uid="{00000000-0005-0000-0000-0000F6A40000}"/>
    <cellStyle name="Currency 2 2 3 2 2 5 3 2" xfId="50791" xr:uid="{00000000-0005-0000-0000-0000F7A40000}"/>
    <cellStyle name="Currency 2 2 3 2 2 5 4" xfId="35381" xr:uid="{00000000-0005-0000-0000-0000F8A40000}"/>
    <cellStyle name="Currency 2 2 3 2 2 6" xfId="8562" xr:uid="{00000000-0005-0000-0000-0000F9A40000}"/>
    <cellStyle name="Currency 2 2 3 2 2 6 2" xfId="23973" xr:uid="{00000000-0005-0000-0000-0000FAA40000}"/>
    <cellStyle name="Currency 2 2 3 2 2 6 2 2" xfId="54797" xr:uid="{00000000-0005-0000-0000-0000FBA40000}"/>
    <cellStyle name="Currency 2 2 3 2 2 6 3" xfId="39387" xr:uid="{00000000-0005-0000-0000-0000FCA40000}"/>
    <cellStyle name="Currency 2 2 3 2 2 7" xfId="16164" xr:uid="{00000000-0005-0000-0000-0000FDA40000}"/>
    <cellStyle name="Currency 2 2 3 2 2 7 2" xfId="46988" xr:uid="{00000000-0005-0000-0000-0000FEA40000}"/>
    <cellStyle name="Currency 2 2 3 2 2 8" xfId="31578" xr:uid="{00000000-0005-0000-0000-0000FFA40000}"/>
    <cellStyle name="Currency 2 2 3 2 3" xfId="543" xr:uid="{00000000-0005-0000-0000-000000A50000}"/>
    <cellStyle name="Currency 2 2 3 2 3 2" xfId="1176" xr:uid="{00000000-0005-0000-0000-000001A50000}"/>
    <cellStyle name="Currency 2 2 3 2 3 2 2" xfId="3075" xr:uid="{00000000-0005-0000-0000-000002A50000}"/>
    <cellStyle name="Currency 2 2 3 2 3 2 2 2" xfId="6878" xr:uid="{00000000-0005-0000-0000-000003A50000}"/>
    <cellStyle name="Currency 2 2 3 2 3 2 2 2 2" xfId="14688" xr:uid="{00000000-0005-0000-0000-000004A50000}"/>
    <cellStyle name="Currency 2 2 3 2 3 2 2 2 2 2" xfId="30099" xr:uid="{00000000-0005-0000-0000-000005A50000}"/>
    <cellStyle name="Currency 2 2 3 2 3 2 2 2 2 2 2" xfId="60923" xr:uid="{00000000-0005-0000-0000-000006A50000}"/>
    <cellStyle name="Currency 2 2 3 2 3 2 2 2 2 3" xfId="45513" xr:uid="{00000000-0005-0000-0000-000007A50000}"/>
    <cellStyle name="Currency 2 2 3 2 3 2 2 2 3" xfId="22290" xr:uid="{00000000-0005-0000-0000-000008A50000}"/>
    <cellStyle name="Currency 2 2 3 2 3 2 2 2 3 2" xfId="53114" xr:uid="{00000000-0005-0000-0000-000009A50000}"/>
    <cellStyle name="Currency 2 2 3 2 3 2 2 2 4" xfId="37704" xr:uid="{00000000-0005-0000-0000-00000AA50000}"/>
    <cellStyle name="Currency 2 2 3 2 3 2 2 3" xfId="10885" xr:uid="{00000000-0005-0000-0000-00000BA50000}"/>
    <cellStyle name="Currency 2 2 3 2 3 2 2 3 2" xfId="26296" xr:uid="{00000000-0005-0000-0000-00000CA50000}"/>
    <cellStyle name="Currency 2 2 3 2 3 2 2 3 2 2" xfId="57120" xr:uid="{00000000-0005-0000-0000-00000DA50000}"/>
    <cellStyle name="Currency 2 2 3 2 3 2 2 3 3" xfId="41710" xr:uid="{00000000-0005-0000-0000-00000EA50000}"/>
    <cellStyle name="Currency 2 2 3 2 3 2 2 4" xfId="18487" xr:uid="{00000000-0005-0000-0000-00000FA50000}"/>
    <cellStyle name="Currency 2 2 3 2 3 2 2 4 2" xfId="49311" xr:uid="{00000000-0005-0000-0000-000010A50000}"/>
    <cellStyle name="Currency 2 2 3 2 3 2 2 5" xfId="33901" xr:uid="{00000000-0005-0000-0000-000011A50000}"/>
    <cellStyle name="Currency 2 2 3 2 3 2 3" xfId="4979" xr:uid="{00000000-0005-0000-0000-000012A50000}"/>
    <cellStyle name="Currency 2 2 3 2 3 2 3 2" xfId="12789" xr:uid="{00000000-0005-0000-0000-000013A50000}"/>
    <cellStyle name="Currency 2 2 3 2 3 2 3 2 2" xfId="28200" xr:uid="{00000000-0005-0000-0000-000014A50000}"/>
    <cellStyle name="Currency 2 2 3 2 3 2 3 2 2 2" xfId="59024" xr:uid="{00000000-0005-0000-0000-000015A50000}"/>
    <cellStyle name="Currency 2 2 3 2 3 2 3 2 3" xfId="43614" xr:uid="{00000000-0005-0000-0000-000016A50000}"/>
    <cellStyle name="Currency 2 2 3 2 3 2 3 3" xfId="20391" xr:uid="{00000000-0005-0000-0000-000017A50000}"/>
    <cellStyle name="Currency 2 2 3 2 3 2 3 3 2" xfId="51215" xr:uid="{00000000-0005-0000-0000-000018A50000}"/>
    <cellStyle name="Currency 2 2 3 2 3 2 3 4" xfId="35805" xr:uid="{00000000-0005-0000-0000-000019A50000}"/>
    <cellStyle name="Currency 2 2 3 2 3 2 4" xfId="8986" xr:uid="{00000000-0005-0000-0000-00001AA50000}"/>
    <cellStyle name="Currency 2 2 3 2 3 2 4 2" xfId="24397" xr:uid="{00000000-0005-0000-0000-00001BA50000}"/>
    <cellStyle name="Currency 2 2 3 2 3 2 4 2 2" xfId="55221" xr:uid="{00000000-0005-0000-0000-00001CA50000}"/>
    <cellStyle name="Currency 2 2 3 2 3 2 4 3" xfId="39811" xr:uid="{00000000-0005-0000-0000-00001DA50000}"/>
    <cellStyle name="Currency 2 2 3 2 3 2 5" xfId="16588" xr:uid="{00000000-0005-0000-0000-00001EA50000}"/>
    <cellStyle name="Currency 2 2 3 2 3 2 5 2" xfId="47412" xr:uid="{00000000-0005-0000-0000-00001FA50000}"/>
    <cellStyle name="Currency 2 2 3 2 3 2 6" xfId="32002" xr:uid="{00000000-0005-0000-0000-000020A50000}"/>
    <cellStyle name="Currency 2 2 3 2 3 3" xfId="1809" xr:uid="{00000000-0005-0000-0000-000021A50000}"/>
    <cellStyle name="Currency 2 2 3 2 3 3 2" xfId="3708" xr:uid="{00000000-0005-0000-0000-000022A50000}"/>
    <cellStyle name="Currency 2 2 3 2 3 3 2 2" xfId="7511" xr:uid="{00000000-0005-0000-0000-000023A50000}"/>
    <cellStyle name="Currency 2 2 3 2 3 3 2 2 2" xfId="15321" xr:uid="{00000000-0005-0000-0000-000024A50000}"/>
    <cellStyle name="Currency 2 2 3 2 3 3 2 2 2 2" xfId="30732" xr:uid="{00000000-0005-0000-0000-000025A50000}"/>
    <cellStyle name="Currency 2 2 3 2 3 3 2 2 2 2 2" xfId="61556" xr:uid="{00000000-0005-0000-0000-000026A50000}"/>
    <cellStyle name="Currency 2 2 3 2 3 3 2 2 2 3" xfId="46146" xr:uid="{00000000-0005-0000-0000-000027A50000}"/>
    <cellStyle name="Currency 2 2 3 2 3 3 2 2 3" xfId="22923" xr:uid="{00000000-0005-0000-0000-000028A50000}"/>
    <cellStyle name="Currency 2 2 3 2 3 3 2 2 3 2" xfId="53747" xr:uid="{00000000-0005-0000-0000-000029A50000}"/>
    <cellStyle name="Currency 2 2 3 2 3 3 2 2 4" xfId="38337" xr:uid="{00000000-0005-0000-0000-00002AA50000}"/>
    <cellStyle name="Currency 2 2 3 2 3 3 2 3" xfId="11518" xr:uid="{00000000-0005-0000-0000-00002BA50000}"/>
    <cellStyle name="Currency 2 2 3 2 3 3 2 3 2" xfId="26929" xr:uid="{00000000-0005-0000-0000-00002CA50000}"/>
    <cellStyle name="Currency 2 2 3 2 3 3 2 3 2 2" xfId="57753" xr:uid="{00000000-0005-0000-0000-00002DA50000}"/>
    <cellStyle name="Currency 2 2 3 2 3 3 2 3 3" xfId="42343" xr:uid="{00000000-0005-0000-0000-00002EA50000}"/>
    <cellStyle name="Currency 2 2 3 2 3 3 2 4" xfId="19120" xr:uid="{00000000-0005-0000-0000-00002FA50000}"/>
    <cellStyle name="Currency 2 2 3 2 3 3 2 4 2" xfId="49944" xr:uid="{00000000-0005-0000-0000-000030A50000}"/>
    <cellStyle name="Currency 2 2 3 2 3 3 2 5" xfId="34534" xr:uid="{00000000-0005-0000-0000-000031A50000}"/>
    <cellStyle name="Currency 2 2 3 2 3 3 3" xfId="5612" xr:uid="{00000000-0005-0000-0000-000032A50000}"/>
    <cellStyle name="Currency 2 2 3 2 3 3 3 2" xfId="13422" xr:uid="{00000000-0005-0000-0000-000033A50000}"/>
    <cellStyle name="Currency 2 2 3 2 3 3 3 2 2" xfId="28833" xr:uid="{00000000-0005-0000-0000-000034A50000}"/>
    <cellStyle name="Currency 2 2 3 2 3 3 3 2 2 2" xfId="59657" xr:uid="{00000000-0005-0000-0000-000035A50000}"/>
    <cellStyle name="Currency 2 2 3 2 3 3 3 2 3" xfId="44247" xr:uid="{00000000-0005-0000-0000-000036A50000}"/>
    <cellStyle name="Currency 2 2 3 2 3 3 3 3" xfId="21024" xr:uid="{00000000-0005-0000-0000-000037A50000}"/>
    <cellStyle name="Currency 2 2 3 2 3 3 3 3 2" xfId="51848" xr:uid="{00000000-0005-0000-0000-000038A50000}"/>
    <cellStyle name="Currency 2 2 3 2 3 3 3 4" xfId="36438" xr:uid="{00000000-0005-0000-0000-000039A50000}"/>
    <cellStyle name="Currency 2 2 3 2 3 3 4" xfId="9619" xr:uid="{00000000-0005-0000-0000-00003AA50000}"/>
    <cellStyle name="Currency 2 2 3 2 3 3 4 2" xfId="25030" xr:uid="{00000000-0005-0000-0000-00003BA50000}"/>
    <cellStyle name="Currency 2 2 3 2 3 3 4 2 2" xfId="55854" xr:uid="{00000000-0005-0000-0000-00003CA50000}"/>
    <cellStyle name="Currency 2 2 3 2 3 3 4 3" xfId="40444" xr:uid="{00000000-0005-0000-0000-00003DA50000}"/>
    <cellStyle name="Currency 2 2 3 2 3 3 5" xfId="17221" xr:uid="{00000000-0005-0000-0000-00003EA50000}"/>
    <cellStyle name="Currency 2 2 3 2 3 3 5 2" xfId="48045" xr:uid="{00000000-0005-0000-0000-00003FA50000}"/>
    <cellStyle name="Currency 2 2 3 2 3 3 6" xfId="32635" xr:uid="{00000000-0005-0000-0000-000040A50000}"/>
    <cellStyle name="Currency 2 2 3 2 3 4" xfId="2442" xr:uid="{00000000-0005-0000-0000-000041A50000}"/>
    <cellStyle name="Currency 2 2 3 2 3 4 2" xfId="6245" xr:uid="{00000000-0005-0000-0000-000042A50000}"/>
    <cellStyle name="Currency 2 2 3 2 3 4 2 2" xfId="14055" xr:uid="{00000000-0005-0000-0000-000043A50000}"/>
    <cellStyle name="Currency 2 2 3 2 3 4 2 2 2" xfId="29466" xr:uid="{00000000-0005-0000-0000-000044A50000}"/>
    <cellStyle name="Currency 2 2 3 2 3 4 2 2 2 2" xfId="60290" xr:uid="{00000000-0005-0000-0000-000045A50000}"/>
    <cellStyle name="Currency 2 2 3 2 3 4 2 2 3" xfId="44880" xr:uid="{00000000-0005-0000-0000-000046A50000}"/>
    <cellStyle name="Currency 2 2 3 2 3 4 2 3" xfId="21657" xr:uid="{00000000-0005-0000-0000-000047A50000}"/>
    <cellStyle name="Currency 2 2 3 2 3 4 2 3 2" xfId="52481" xr:uid="{00000000-0005-0000-0000-000048A50000}"/>
    <cellStyle name="Currency 2 2 3 2 3 4 2 4" xfId="37071" xr:uid="{00000000-0005-0000-0000-000049A50000}"/>
    <cellStyle name="Currency 2 2 3 2 3 4 3" xfId="10252" xr:uid="{00000000-0005-0000-0000-00004AA50000}"/>
    <cellStyle name="Currency 2 2 3 2 3 4 3 2" xfId="25663" xr:uid="{00000000-0005-0000-0000-00004BA50000}"/>
    <cellStyle name="Currency 2 2 3 2 3 4 3 2 2" xfId="56487" xr:uid="{00000000-0005-0000-0000-00004CA50000}"/>
    <cellStyle name="Currency 2 2 3 2 3 4 3 3" xfId="41077" xr:uid="{00000000-0005-0000-0000-00004DA50000}"/>
    <cellStyle name="Currency 2 2 3 2 3 4 4" xfId="17854" xr:uid="{00000000-0005-0000-0000-00004EA50000}"/>
    <cellStyle name="Currency 2 2 3 2 3 4 4 2" xfId="48678" xr:uid="{00000000-0005-0000-0000-00004FA50000}"/>
    <cellStyle name="Currency 2 2 3 2 3 4 5" xfId="33268" xr:uid="{00000000-0005-0000-0000-000050A50000}"/>
    <cellStyle name="Currency 2 2 3 2 3 5" xfId="4346" xr:uid="{00000000-0005-0000-0000-000051A50000}"/>
    <cellStyle name="Currency 2 2 3 2 3 5 2" xfId="12156" xr:uid="{00000000-0005-0000-0000-000052A50000}"/>
    <cellStyle name="Currency 2 2 3 2 3 5 2 2" xfId="27567" xr:uid="{00000000-0005-0000-0000-000053A50000}"/>
    <cellStyle name="Currency 2 2 3 2 3 5 2 2 2" xfId="58391" xr:uid="{00000000-0005-0000-0000-000054A50000}"/>
    <cellStyle name="Currency 2 2 3 2 3 5 2 3" xfId="42981" xr:uid="{00000000-0005-0000-0000-000055A50000}"/>
    <cellStyle name="Currency 2 2 3 2 3 5 3" xfId="19758" xr:uid="{00000000-0005-0000-0000-000056A50000}"/>
    <cellStyle name="Currency 2 2 3 2 3 5 3 2" xfId="50582" xr:uid="{00000000-0005-0000-0000-000057A50000}"/>
    <cellStyle name="Currency 2 2 3 2 3 5 4" xfId="35172" xr:uid="{00000000-0005-0000-0000-000058A50000}"/>
    <cellStyle name="Currency 2 2 3 2 3 6" xfId="8353" xr:uid="{00000000-0005-0000-0000-000059A50000}"/>
    <cellStyle name="Currency 2 2 3 2 3 6 2" xfId="23764" xr:uid="{00000000-0005-0000-0000-00005AA50000}"/>
    <cellStyle name="Currency 2 2 3 2 3 6 2 2" xfId="54588" xr:uid="{00000000-0005-0000-0000-00005BA50000}"/>
    <cellStyle name="Currency 2 2 3 2 3 6 3" xfId="39178" xr:uid="{00000000-0005-0000-0000-00005CA50000}"/>
    <cellStyle name="Currency 2 2 3 2 3 7" xfId="15955" xr:uid="{00000000-0005-0000-0000-00005DA50000}"/>
    <cellStyle name="Currency 2 2 3 2 3 7 2" xfId="46779" xr:uid="{00000000-0005-0000-0000-00005EA50000}"/>
    <cellStyle name="Currency 2 2 3 2 3 8" xfId="31369" xr:uid="{00000000-0005-0000-0000-00005FA50000}"/>
    <cellStyle name="Currency 2 2 3 2 4" xfId="963" xr:uid="{00000000-0005-0000-0000-000060A50000}"/>
    <cellStyle name="Currency 2 2 3 2 4 2" xfId="2862" xr:uid="{00000000-0005-0000-0000-000061A50000}"/>
    <cellStyle name="Currency 2 2 3 2 4 2 2" xfId="6665" xr:uid="{00000000-0005-0000-0000-000062A50000}"/>
    <cellStyle name="Currency 2 2 3 2 4 2 2 2" xfId="14475" xr:uid="{00000000-0005-0000-0000-000063A50000}"/>
    <cellStyle name="Currency 2 2 3 2 4 2 2 2 2" xfId="29886" xr:uid="{00000000-0005-0000-0000-000064A50000}"/>
    <cellStyle name="Currency 2 2 3 2 4 2 2 2 2 2" xfId="60710" xr:uid="{00000000-0005-0000-0000-000065A50000}"/>
    <cellStyle name="Currency 2 2 3 2 4 2 2 2 3" xfId="45300" xr:uid="{00000000-0005-0000-0000-000066A50000}"/>
    <cellStyle name="Currency 2 2 3 2 4 2 2 3" xfId="22077" xr:uid="{00000000-0005-0000-0000-000067A50000}"/>
    <cellStyle name="Currency 2 2 3 2 4 2 2 3 2" xfId="52901" xr:uid="{00000000-0005-0000-0000-000068A50000}"/>
    <cellStyle name="Currency 2 2 3 2 4 2 2 4" xfId="37491" xr:uid="{00000000-0005-0000-0000-000069A50000}"/>
    <cellStyle name="Currency 2 2 3 2 4 2 3" xfId="10672" xr:uid="{00000000-0005-0000-0000-00006AA50000}"/>
    <cellStyle name="Currency 2 2 3 2 4 2 3 2" xfId="26083" xr:uid="{00000000-0005-0000-0000-00006BA50000}"/>
    <cellStyle name="Currency 2 2 3 2 4 2 3 2 2" xfId="56907" xr:uid="{00000000-0005-0000-0000-00006CA50000}"/>
    <cellStyle name="Currency 2 2 3 2 4 2 3 3" xfId="41497" xr:uid="{00000000-0005-0000-0000-00006DA50000}"/>
    <cellStyle name="Currency 2 2 3 2 4 2 4" xfId="18274" xr:uid="{00000000-0005-0000-0000-00006EA50000}"/>
    <cellStyle name="Currency 2 2 3 2 4 2 4 2" xfId="49098" xr:uid="{00000000-0005-0000-0000-00006FA50000}"/>
    <cellStyle name="Currency 2 2 3 2 4 2 5" xfId="33688" xr:uid="{00000000-0005-0000-0000-000070A50000}"/>
    <cellStyle name="Currency 2 2 3 2 4 3" xfId="4766" xr:uid="{00000000-0005-0000-0000-000071A50000}"/>
    <cellStyle name="Currency 2 2 3 2 4 3 2" xfId="12576" xr:uid="{00000000-0005-0000-0000-000072A50000}"/>
    <cellStyle name="Currency 2 2 3 2 4 3 2 2" xfId="27987" xr:uid="{00000000-0005-0000-0000-000073A50000}"/>
    <cellStyle name="Currency 2 2 3 2 4 3 2 2 2" xfId="58811" xr:uid="{00000000-0005-0000-0000-000074A50000}"/>
    <cellStyle name="Currency 2 2 3 2 4 3 2 3" xfId="43401" xr:uid="{00000000-0005-0000-0000-000075A50000}"/>
    <cellStyle name="Currency 2 2 3 2 4 3 3" xfId="20178" xr:uid="{00000000-0005-0000-0000-000076A50000}"/>
    <cellStyle name="Currency 2 2 3 2 4 3 3 2" xfId="51002" xr:uid="{00000000-0005-0000-0000-000077A50000}"/>
    <cellStyle name="Currency 2 2 3 2 4 3 4" xfId="35592" xr:uid="{00000000-0005-0000-0000-000078A50000}"/>
    <cellStyle name="Currency 2 2 3 2 4 4" xfId="8773" xr:uid="{00000000-0005-0000-0000-000079A50000}"/>
    <cellStyle name="Currency 2 2 3 2 4 4 2" xfId="24184" xr:uid="{00000000-0005-0000-0000-00007AA50000}"/>
    <cellStyle name="Currency 2 2 3 2 4 4 2 2" xfId="55008" xr:uid="{00000000-0005-0000-0000-00007BA50000}"/>
    <cellStyle name="Currency 2 2 3 2 4 4 3" xfId="39598" xr:uid="{00000000-0005-0000-0000-00007CA50000}"/>
    <cellStyle name="Currency 2 2 3 2 4 5" xfId="16375" xr:uid="{00000000-0005-0000-0000-00007DA50000}"/>
    <cellStyle name="Currency 2 2 3 2 4 5 2" xfId="47199" xr:uid="{00000000-0005-0000-0000-00007EA50000}"/>
    <cellStyle name="Currency 2 2 3 2 4 6" xfId="31789" xr:uid="{00000000-0005-0000-0000-00007FA50000}"/>
    <cellStyle name="Currency 2 2 3 2 5" xfId="1596" xr:uid="{00000000-0005-0000-0000-000080A50000}"/>
    <cellStyle name="Currency 2 2 3 2 5 2" xfId="3495" xr:uid="{00000000-0005-0000-0000-000081A50000}"/>
    <cellStyle name="Currency 2 2 3 2 5 2 2" xfId="7298" xr:uid="{00000000-0005-0000-0000-000082A50000}"/>
    <cellStyle name="Currency 2 2 3 2 5 2 2 2" xfId="15108" xr:uid="{00000000-0005-0000-0000-000083A50000}"/>
    <cellStyle name="Currency 2 2 3 2 5 2 2 2 2" xfId="30519" xr:uid="{00000000-0005-0000-0000-000084A50000}"/>
    <cellStyle name="Currency 2 2 3 2 5 2 2 2 2 2" xfId="61343" xr:uid="{00000000-0005-0000-0000-000085A50000}"/>
    <cellStyle name="Currency 2 2 3 2 5 2 2 2 3" xfId="45933" xr:uid="{00000000-0005-0000-0000-000086A50000}"/>
    <cellStyle name="Currency 2 2 3 2 5 2 2 3" xfId="22710" xr:uid="{00000000-0005-0000-0000-000087A50000}"/>
    <cellStyle name="Currency 2 2 3 2 5 2 2 3 2" xfId="53534" xr:uid="{00000000-0005-0000-0000-000088A50000}"/>
    <cellStyle name="Currency 2 2 3 2 5 2 2 4" xfId="38124" xr:uid="{00000000-0005-0000-0000-000089A50000}"/>
    <cellStyle name="Currency 2 2 3 2 5 2 3" xfId="11305" xr:uid="{00000000-0005-0000-0000-00008AA50000}"/>
    <cellStyle name="Currency 2 2 3 2 5 2 3 2" xfId="26716" xr:uid="{00000000-0005-0000-0000-00008BA50000}"/>
    <cellStyle name="Currency 2 2 3 2 5 2 3 2 2" xfId="57540" xr:uid="{00000000-0005-0000-0000-00008CA50000}"/>
    <cellStyle name="Currency 2 2 3 2 5 2 3 3" xfId="42130" xr:uid="{00000000-0005-0000-0000-00008DA50000}"/>
    <cellStyle name="Currency 2 2 3 2 5 2 4" xfId="18907" xr:uid="{00000000-0005-0000-0000-00008EA50000}"/>
    <cellStyle name="Currency 2 2 3 2 5 2 4 2" xfId="49731" xr:uid="{00000000-0005-0000-0000-00008FA50000}"/>
    <cellStyle name="Currency 2 2 3 2 5 2 5" xfId="34321" xr:uid="{00000000-0005-0000-0000-000090A50000}"/>
    <cellStyle name="Currency 2 2 3 2 5 3" xfId="5399" xr:uid="{00000000-0005-0000-0000-000091A50000}"/>
    <cellStyle name="Currency 2 2 3 2 5 3 2" xfId="13209" xr:uid="{00000000-0005-0000-0000-000092A50000}"/>
    <cellStyle name="Currency 2 2 3 2 5 3 2 2" xfId="28620" xr:uid="{00000000-0005-0000-0000-000093A50000}"/>
    <cellStyle name="Currency 2 2 3 2 5 3 2 2 2" xfId="59444" xr:uid="{00000000-0005-0000-0000-000094A50000}"/>
    <cellStyle name="Currency 2 2 3 2 5 3 2 3" xfId="44034" xr:uid="{00000000-0005-0000-0000-000095A50000}"/>
    <cellStyle name="Currency 2 2 3 2 5 3 3" xfId="20811" xr:uid="{00000000-0005-0000-0000-000096A50000}"/>
    <cellStyle name="Currency 2 2 3 2 5 3 3 2" xfId="51635" xr:uid="{00000000-0005-0000-0000-000097A50000}"/>
    <cellStyle name="Currency 2 2 3 2 5 3 4" xfId="36225" xr:uid="{00000000-0005-0000-0000-000098A50000}"/>
    <cellStyle name="Currency 2 2 3 2 5 4" xfId="9406" xr:uid="{00000000-0005-0000-0000-000099A50000}"/>
    <cellStyle name="Currency 2 2 3 2 5 4 2" xfId="24817" xr:uid="{00000000-0005-0000-0000-00009AA50000}"/>
    <cellStyle name="Currency 2 2 3 2 5 4 2 2" xfId="55641" xr:uid="{00000000-0005-0000-0000-00009BA50000}"/>
    <cellStyle name="Currency 2 2 3 2 5 4 3" xfId="40231" xr:uid="{00000000-0005-0000-0000-00009CA50000}"/>
    <cellStyle name="Currency 2 2 3 2 5 5" xfId="17008" xr:uid="{00000000-0005-0000-0000-00009DA50000}"/>
    <cellStyle name="Currency 2 2 3 2 5 5 2" xfId="47832" xr:uid="{00000000-0005-0000-0000-00009EA50000}"/>
    <cellStyle name="Currency 2 2 3 2 5 6" xfId="32422" xr:uid="{00000000-0005-0000-0000-00009FA50000}"/>
    <cellStyle name="Currency 2 2 3 2 6" xfId="2229" xr:uid="{00000000-0005-0000-0000-0000A0A50000}"/>
    <cellStyle name="Currency 2 2 3 2 6 2" xfId="6032" xr:uid="{00000000-0005-0000-0000-0000A1A50000}"/>
    <cellStyle name="Currency 2 2 3 2 6 2 2" xfId="13842" xr:uid="{00000000-0005-0000-0000-0000A2A50000}"/>
    <cellStyle name="Currency 2 2 3 2 6 2 2 2" xfId="29253" xr:uid="{00000000-0005-0000-0000-0000A3A50000}"/>
    <cellStyle name="Currency 2 2 3 2 6 2 2 2 2" xfId="60077" xr:uid="{00000000-0005-0000-0000-0000A4A50000}"/>
    <cellStyle name="Currency 2 2 3 2 6 2 2 3" xfId="44667" xr:uid="{00000000-0005-0000-0000-0000A5A50000}"/>
    <cellStyle name="Currency 2 2 3 2 6 2 3" xfId="21444" xr:uid="{00000000-0005-0000-0000-0000A6A50000}"/>
    <cellStyle name="Currency 2 2 3 2 6 2 3 2" xfId="52268" xr:uid="{00000000-0005-0000-0000-0000A7A50000}"/>
    <cellStyle name="Currency 2 2 3 2 6 2 4" xfId="36858" xr:uid="{00000000-0005-0000-0000-0000A8A50000}"/>
    <cellStyle name="Currency 2 2 3 2 6 3" xfId="10039" xr:uid="{00000000-0005-0000-0000-0000A9A50000}"/>
    <cellStyle name="Currency 2 2 3 2 6 3 2" xfId="25450" xr:uid="{00000000-0005-0000-0000-0000AAA50000}"/>
    <cellStyle name="Currency 2 2 3 2 6 3 2 2" xfId="56274" xr:uid="{00000000-0005-0000-0000-0000ABA50000}"/>
    <cellStyle name="Currency 2 2 3 2 6 3 3" xfId="40864" xr:uid="{00000000-0005-0000-0000-0000ACA50000}"/>
    <cellStyle name="Currency 2 2 3 2 6 4" xfId="17641" xr:uid="{00000000-0005-0000-0000-0000ADA50000}"/>
    <cellStyle name="Currency 2 2 3 2 6 4 2" xfId="48465" xr:uid="{00000000-0005-0000-0000-0000AEA50000}"/>
    <cellStyle name="Currency 2 2 3 2 6 5" xfId="33055" xr:uid="{00000000-0005-0000-0000-0000AFA50000}"/>
    <cellStyle name="Currency 2 2 3 2 7" xfId="4133" xr:uid="{00000000-0005-0000-0000-0000B0A50000}"/>
    <cellStyle name="Currency 2 2 3 2 7 2" xfId="11943" xr:uid="{00000000-0005-0000-0000-0000B1A50000}"/>
    <cellStyle name="Currency 2 2 3 2 7 2 2" xfId="27354" xr:uid="{00000000-0005-0000-0000-0000B2A50000}"/>
    <cellStyle name="Currency 2 2 3 2 7 2 2 2" xfId="58178" xr:uid="{00000000-0005-0000-0000-0000B3A50000}"/>
    <cellStyle name="Currency 2 2 3 2 7 2 3" xfId="42768" xr:uid="{00000000-0005-0000-0000-0000B4A50000}"/>
    <cellStyle name="Currency 2 2 3 2 7 3" xfId="19545" xr:uid="{00000000-0005-0000-0000-0000B5A50000}"/>
    <cellStyle name="Currency 2 2 3 2 7 3 2" xfId="50369" xr:uid="{00000000-0005-0000-0000-0000B6A50000}"/>
    <cellStyle name="Currency 2 2 3 2 7 4" xfId="34959" xr:uid="{00000000-0005-0000-0000-0000B7A50000}"/>
    <cellStyle name="Currency 2 2 3 2 8" xfId="8140" xr:uid="{00000000-0005-0000-0000-0000B8A50000}"/>
    <cellStyle name="Currency 2 2 3 2 8 2" xfId="23551" xr:uid="{00000000-0005-0000-0000-0000B9A50000}"/>
    <cellStyle name="Currency 2 2 3 2 8 2 2" xfId="54375" xr:uid="{00000000-0005-0000-0000-0000BAA50000}"/>
    <cellStyle name="Currency 2 2 3 2 8 3" xfId="38965" xr:uid="{00000000-0005-0000-0000-0000BBA50000}"/>
    <cellStyle name="Currency 2 2 3 2 9" xfId="7931" xr:uid="{00000000-0005-0000-0000-0000BCA50000}"/>
    <cellStyle name="Currency 2 2 3 2 9 2" xfId="23342" xr:uid="{00000000-0005-0000-0000-0000BDA50000}"/>
    <cellStyle name="Currency 2 2 3 2 9 2 2" xfId="54166" xr:uid="{00000000-0005-0000-0000-0000BEA50000}"/>
    <cellStyle name="Currency 2 2 3 2 9 3" xfId="38756" xr:uid="{00000000-0005-0000-0000-0000BFA50000}"/>
    <cellStyle name="Currency 2 2 3 3" xfId="670" xr:uid="{00000000-0005-0000-0000-0000C0A50000}"/>
    <cellStyle name="Currency 2 2 3 3 2" xfId="1303" xr:uid="{00000000-0005-0000-0000-0000C1A50000}"/>
    <cellStyle name="Currency 2 2 3 3 2 2" xfId="3202" xr:uid="{00000000-0005-0000-0000-0000C2A50000}"/>
    <cellStyle name="Currency 2 2 3 3 2 2 2" xfId="7005" xr:uid="{00000000-0005-0000-0000-0000C3A50000}"/>
    <cellStyle name="Currency 2 2 3 3 2 2 2 2" xfId="14815" xr:uid="{00000000-0005-0000-0000-0000C4A50000}"/>
    <cellStyle name="Currency 2 2 3 3 2 2 2 2 2" xfId="30226" xr:uid="{00000000-0005-0000-0000-0000C5A50000}"/>
    <cellStyle name="Currency 2 2 3 3 2 2 2 2 2 2" xfId="61050" xr:uid="{00000000-0005-0000-0000-0000C6A50000}"/>
    <cellStyle name="Currency 2 2 3 3 2 2 2 2 3" xfId="45640" xr:uid="{00000000-0005-0000-0000-0000C7A50000}"/>
    <cellStyle name="Currency 2 2 3 3 2 2 2 3" xfId="22417" xr:uid="{00000000-0005-0000-0000-0000C8A50000}"/>
    <cellStyle name="Currency 2 2 3 3 2 2 2 3 2" xfId="53241" xr:uid="{00000000-0005-0000-0000-0000C9A50000}"/>
    <cellStyle name="Currency 2 2 3 3 2 2 2 4" xfId="37831" xr:uid="{00000000-0005-0000-0000-0000CAA50000}"/>
    <cellStyle name="Currency 2 2 3 3 2 2 3" xfId="11012" xr:uid="{00000000-0005-0000-0000-0000CBA50000}"/>
    <cellStyle name="Currency 2 2 3 3 2 2 3 2" xfId="26423" xr:uid="{00000000-0005-0000-0000-0000CCA50000}"/>
    <cellStyle name="Currency 2 2 3 3 2 2 3 2 2" xfId="57247" xr:uid="{00000000-0005-0000-0000-0000CDA50000}"/>
    <cellStyle name="Currency 2 2 3 3 2 2 3 3" xfId="41837" xr:uid="{00000000-0005-0000-0000-0000CEA50000}"/>
    <cellStyle name="Currency 2 2 3 3 2 2 4" xfId="18614" xr:uid="{00000000-0005-0000-0000-0000CFA50000}"/>
    <cellStyle name="Currency 2 2 3 3 2 2 4 2" xfId="49438" xr:uid="{00000000-0005-0000-0000-0000D0A50000}"/>
    <cellStyle name="Currency 2 2 3 3 2 2 5" xfId="34028" xr:uid="{00000000-0005-0000-0000-0000D1A50000}"/>
    <cellStyle name="Currency 2 2 3 3 2 3" xfId="5106" xr:uid="{00000000-0005-0000-0000-0000D2A50000}"/>
    <cellStyle name="Currency 2 2 3 3 2 3 2" xfId="12916" xr:uid="{00000000-0005-0000-0000-0000D3A50000}"/>
    <cellStyle name="Currency 2 2 3 3 2 3 2 2" xfId="28327" xr:uid="{00000000-0005-0000-0000-0000D4A50000}"/>
    <cellStyle name="Currency 2 2 3 3 2 3 2 2 2" xfId="59151" xr:uid="{00000000-0005-0000-0000-0000D5A50000}"/>
    <cellStyle name="Currency 2 2 3 3 2 3 2 3" xfId="43741" xr:uid="{00000000-0005-0000-0000-0000D6A50000}"/>
    <cellStyle name="Currency 2 2 3 3 2 3 3" xfId="20518" xr:uid="{00000000-0005-0000-0000-0000D7A50000}"/>
    <cellStyle name="Currency 2 2 3 3 2 3 3 2" xfId="51342" xr:uid="{00000000-0005-0000-0000-0000D8A50000}"/>
    <cellStyle name="Currency 2 2 3 3 2 3 4" xfId="35932" xr:uid="{00000000-0005-0000-0000-0000D9A50000}"/>
    <cellStyle name="Currency 2 2 3 3 2 4" xfId="9113" xr:uid="{00000000-0005-0000-0000-0000DAA50000}"/>
    <cellStyle name="Currency 2 2 3 3 2 4 2" xfId="24524" xr:uid="{00000000-0005-0000-0000-0000DBA50000}"/>
    <cellStyle name="Currency 2 2 3 3 2 4 2 2" xfId="55348" xr:uid="{00000000-0005-0000-0000-0000DCA50000}"/>
    <cellStyle name="Currency 2 2 3 3 2 4 3" xfId="39938" xr:uid="{00000000-0005-0000-0000-0000DDA50000}"/>
    <cellStyle name="Currency 2 2 3 3 2 5" xfId="16715" xr:uid="{00000000-0005-0000-0000-0000DEA50000}"/>
    <cellStyle name="Currency 2 2 3 3 2 5 2" xfId="47539" xr:uid="{00000000-0005-0000-0000-0000DFA50000}"/>
    <cellStyle name="Currency 2 2 3 3 2 6" xfId="32129" xr:uid="{00000000-0005-0000-0000-0000E0A50000}"/>
    <cellStyle name="Currency 2 2 3 3 3" xfId="1936" xr:uid="{00000000-0005-0000-0000-0000E1A50000}"/>
    <cellStyle name="Currency 2 2 3 3 3 2" xfId="3835" xr:uid="{00000000-0005-0000-0000-0000E2A50000}"/>
    <cellStyle name="Currency 2 2 3 3 3 2 2" xfId="7638" xr:uid="{00000000-0005-0000-0000-0000E3A50000}"/>
    <cellStyle name="Currency 2 2 3 3 3 2 2 2" xfId="15448" xr:uid="{00000000-0005-0000-0000-0000E4A50000}"/>
    <cellStyle name="Currency 2 2 3 3 3 2 2 2 2" xfId="30859" xr:uid="{00000000-0005-0000-0000-0000E5A50000}"/>
    <cellStyle name="Currency 2 2 3 3 3 2 2 2 2 2" xfId="61683" xr:uid="{00000000-0005-0000-0000-0000E6A50000}"/>
    <cellStyle name="Currency 2 2 3 3 3 2 2 2 3" xfId="46273" xr:uid="{00000000-0005-0000-0000-0000E7A50000}"/>
    <cellStyle name="Currency 2 2 3 3 3 2 2 3" xfId="23050" xr:uid="{00000000-0005-0000-0000-0000E8A50000}"/>
    <cellStyle name="Currency 2 2 3 3 3 2 2 3 2" xfId="53874" xr:uid="{00000000-0005-0000-0000-0000E9A50000}"/>
    <cellStyle name="Currency 2 2 3 3 3 2 2 4" xfId="38464" xr:uid="{00000000-0005-0000-0000-0000EAA50000}"/>
    <cellStyle name="Currency 2 2 3 3 3 2 3" xfId="11645" xr:uid="{00000000-0005-0000-0000-0000EBA50000}"/>
    <cellStyle name="Currency 2 2 3 3 3 2 3 2" xfId="27056" xr:uid="{00000000-0005-0000-0000-0000ECA50000}"/>
    <cellStyle name="Currency 2 2 3 3 3 2 3 2 2" xfId="57880" xr:uid="{00000000-0005-0000-0000-0000EDA50000}"/>
    <cellStyle name="Currency 2 2 3 3 3 2 3 3" xfId="42470" xr:uid="{00000000-0005-0000-0000-0000EEA50000}"/>
    <cellStyle name="Currency 2 2 3 3 3 2 4" xfId="19247" xr:uid="{00000000-0005-0000-0000-0000EFA50000}"/>
    <cellStyle name="Currency 2 2 3 3 3 2 4 2" xfId="50071" xr:uid="{00000000-0005-0000-0000-0000F0A50000}"/>
    <cellStyle name="Currency 2 2 3 3 3 2 5" xfId="34661" xr:uid="{00000000-0005-0000-0000-0000F1A50000}"/>
    <cellStyle name="Currency 2 2 3 3 3 3" xfId="5739" xr:uid="{00000000-0005-0000-0000-0000F2A50000}"/>
    <cellStyle name="Currency 2 2 3 3 3 3 2" xfId="13549" xr:uid="{00000000-0005-0000-0000-0000F3A50000}"/>
    <cellStyle name="Currency 2 2 3 3 3 3 2 2" xfId="28960" xr:uid="{00000000-0005-0000-0000-0000F4A50000}"/>
    <cellStyle name="Currency 2 2 3 3 3 3 2 2 2" xfId="59784" xr:uid="{00000000-0005-0000-0000-0000F5A50000}"/>
    <cellStyle name="Currency 2 2 3 3 3 3 2 3" xfId="44374" xr:uid="{00000000-0005-0000-0000-0000F6A50000}"/>
    <cellStyle name="Currency 2 2 3 3 3 3 3" xfId="21151" xr:uid="{00000000-0005-0000-0000-0000F7A50000}"/>
    <cellStyle name="Currency 2 2 3 3 3 3 3 2" xfId="51975" xr:uid="{00000000-0005-0000-0000-0000F8A50000}"/>
    <cellStyle name="Currency 2 2 3 3 3 3 4" xfId="36565" xr:uid="{00000000-0005-0000-0000-0000F9A50000}"/>
    <cellStyle name="Currency 2 2 3 3 3 4" xfId="9746" xr:uid="{00000000-0005-0000-0000-0000FAA50000}"/>
    <cellStyle name="Currency 2 2 3 3 3 4 2" xfId="25157" xr:uid="{00000000-0005-0000-0000-0000FBA50000}"/>
    <cellStyle name="Currency 2 2 3 3 3 4 2 2" xfId="55981" xr:uid="{00000000-0005-0000-0000-0000FCA50000}"/>
    <cellStyle name="Currency 2 2 3 3 3 4 3" xfId="40571" xr:uid="{00000000-0005-0000-0000-0000FDA50000}"/>
    <cellStyle name="Currency 2 2 3 3 3 5" xfId="17348" xr:uid="{00000000-0005-0000-0000-0000FEA50000}"/>
    <cellStyle name="Currency 2 2 3 3 3 5 2" xfId="48172" xr:uid="{00000000-0005-0000-0000-0000FFA50000}"/>
    <cellStyle name="Currency 2 2 3 3 3 6" xfId="32762" xr:uid="{00000000-0005-0000-0000-000000A60000}"/>
    <cellStyle name="Currency 2 2 3 3 4" xfId="2569" xr:uid="{00000000-0005-0000-0000-000001A60000}"/>
    <cellStyle name="Currency 2 2 3 3 4 2" xfId="6372" xr:uid="{00000000-0005-0000-0000-000002A60000}"/>
    <cellStyle name="Currency 2 2 3 3 4 2 2" xfId="14182" xr:uid="{00000000-0005-0000-0000-000003A60000}"/>
    <cellStyle name="Currency 2 2 3 3 4 2 2 2" xfId="29593" xr:uid="{00000000-0005-0000-0000-000004A60000}"/>
    <cellStyle name="Currency 2 2 3 3 4 2 2 2 2" xfId="60417" xr:uid="{00000000-0005-0000-0000-000005A60000}"/>
    <cellStyle name="Currency 2 2 3 3 4 2 2 3" xfId="45007" xr:uid="{00000000-0005-0000-0000-000006A60000}"/>
    <cellStyle name="Currency 2 2 3 3 4 2 3" xfId="21784" xr:uid="{00000000-0005-0000-0000-000007A60000}"/>
    <cellStyle name="Currency 2 2 3 3 4 2 3 2" xfId="52608" xr:uid="{00000000-0005-0000-0000-000008A60000}"/>
    <cellStyle name="Currency 2 2 3 3 4 2 4" xfId="37198" xr:uid="{00000000-0005-0000-0000-000009A60000}"/>
    <cellStyle name="Currency 2 2 3 3 4 3" xfId="10379" xr:uid="{00000000-0005-0000-0000-00000AA60000}"/>
    <cellStyle name="Currency 2 2 3 3 4 3 2" xfId="25790" xr:uid="{00000000-0005-0000-0000-00000BA60000}"/>
    <cellStyle name="Currency 2 2 3 3 4 3 2 2" xfId="56614" xr:uid="{00000000-0005-0000-0000-00000CA60000}"/>
    <cellStyle name="Currency 2 2 3 3 4 3 3" xfId="41204" xr:uid="{00000000-0005-0000-0000-00000DA60000}"/>
    <cellStyle name="Currency 2 2 3 3 4 4" xfId="17981" xr:uid="{00000000-0005-0000-0000-00000EA60000}"/>
    <cellStyle name="Currency 2 2 3 3 4 4 2" xfId="48805" xr:uid="{00000000-0005-0000-0000-00000FA60000}"/>
    <cellStyle name="Currency 2 2 3 3 4 5" xfId="33395" xr:uid="{00000000-0005-0000-0000-000010A60000}"/>
    <cellStyle name="Currency 2 2 3 3 5" xfId="4473" xr:uid="{00000000-0005-0000-0000-000011A60000}"/>
    <cellStyle name="Currency 2 2 3 3 5 2" xfId="12283" xr:uid="{00000000-0005-0000-0000-000012A60000}"/>
    <cellStyle name="Currency 2 2 3 3 5 2 2" xfId="27694" xr:uid="{00000000-0005-0000-0000-000013A60000}"/>
    <cellStyle name="Currency 2 2 3 3 5 2 2 2" xfId="58518" xr:uid="{00000000-0005-0000-0000-000014A60000}"/>
    <cellStyle name="Currency 2 2 3 3 5 2 3" xfId="43108" xr:uid="{00000000-0005-0000-0000-000015A60000}"/>
    <cellStyle name="Currency 2 2 3 3 5 3" xfId="19885" xr:uid="{00000000-0005-0000-0000-000016A60000}"/>
    <cellStyle name="Currency 2 2 3 3 5 3 2" xfId="50709" xr:uid="{00000000-0005-0000-0000-000017A60000}"/>
    <cellStyle name="Currency 2 2 3 3 5 4" xfId="35299" xr:uid="{00000000-0005-0000-0000-000018A60000}"/>
    <cellStyle name="Currency 2 2 3 3 6" xfId="8480" xr:uid="{00000000-0005-0000-0000-000019A60000}"/>
    <cellStyle name="Currency 2 2 3 3 6 2" xfId="23891" xr:uid="{00000000-0005-0000-0000-00001AA60000}"/>
    <cellStyle name="Currency 2 2 3 3 6 2 2" xfId="54715" xr:uid="{00000000-0005-0000-0000-00001BA60000}"/>
    <cellStyle name="Currency 2 2 3 3 6 3" xfId="39305" xr:uid="{00000000-0005-0000-0000-00001CA60000}"/>
    <cellStyle name="Currency 2 2 3 3 7" xfId="16082" xr:uid="{00000000-0005-0000-0000-00001DA60000}"/>
    <cellStyle name="Currency 2 2 3 3 7 2" xfId="46906" xr:uid="{00000000-0005-0000-0000-00001EA60000}"/>
    <cellStyle name="Currency 2 2 3 3 8" xfId="31496" xr:uid="{00000000-0005-0000-0000-00001FA60000}"/>
    <cellStyle name="Currency 2 2 3 4" xfId="461" xr:uid="{00000000-0005-0000-0000-000020A60000}"/>
    <cellStyle name="Currency 2 2 3 4 2" xfId="1094" xr:uid="{00000000-0005-0000-0000-000021A60000}"/>
    <cellStyle name="Currency 2 2 3 4 2 2" xfId="2993" xr:uid="{00000000-0005-0000-0000-000022A60000}"/>
    <cellStyle name="Currency 2 2 3 4 2 2 2" xfId="6796" xr:uid="{00000000-0005-0000-0000-000023A60000}"/>
    <cellStyle name="Currency 2 2 3 4 2 2 2 2" xfId="14606" xr:uid="{00000000-0005-0000-0000-000024A60000}"/>
    <cellStyle name="Currency 2 2 3 4 2 2 2 2 2" xfId="30017" xr:uid="{00000000-0005-0000-0000-000025A60000}"/>
    <cellStyle name="Currency 2 2 3 4 2 2 2 2 2 2" xfId="60841" xr:uid="{00000000-0005-0000-0000-000026A60000}"/>
    <cellStyle name="Currency 2 2 3 4 2 2 2 2 3" xfId="45431" xr:uid="{00000000-0005-0000-0000-000027A60000}"/>
    <cellStyle name="Currency 2 2 3 4 2 2 2 3" xfId="22208" xr:uid="{00000000-0005-0000-0000-000028A60000}"/>
    <cellStyle name="Currency 2 2 3 4 2 2 2 3 2" xfId="53032" xr:uid="{00000000-0005-0000-0000-000029A60000}"/>
    <cellStyle name="Currency 2 2 3 4 2 2 2 4" xfId="37622" xr:uid="{00000000-0005-0000-0000-00002AA60000}"/>
    <cellStyle name="Currency 2 2 3 4 2 2 3" xfId="10803" xr:uid="{00000000-0005-0000-0000-00002BA60000}"/>
    <cellStyle name="Currency 2 2 3 4 2 2 3 2" xfId="26214" xr:uid="{00000000-0005-0000-0000-00002CA60000}"/>
    <cellStyle name="Currency 2 2 3 4 2 2 3 2 2" xfId="57038" xr:uid="{00000000-0005-0000-0000-00002DA60000}"/>
    <cellStyle name="Currency 2 2 3 4 2 2 3 3" xfId="41628" xr:uid="{00000000-0005-0000-0000-00002EA60000}"/>
    <cellStyle name="Currency 2 2 3 4 2 2 4" xfId="18405" xr:uid="{00000000-0005-0000-0000-00002FA60000}"/>
    <cellStyle name="Currency 2 2 3 4 2 2 4 2" xfId="49229" xr:uid="{00000000-0005-0000-0000-000030A60000}"/>
    <cellStyle name="Currency 2 2 3 4 2 2 5" xfId="33819" xr:uid="{00000000-0005-0000-0000-000031A60000}"/>
    <cellStyle name="Currency 2 2 3 4 2 3" xfId="4897" xr:uid="{00000000-0005-0000-0000-000032A60000}"/>
    <cellStyle name="Currency 2 2 3 4 2 3 2" xfId="12707" xr:uid="{00000000-0005-0000-0000-000033A60000}"/>
    <cellStyle name="Currency 2 2 3 4 2 3 2 2" xfId="28118" xr:uid="{00000000-0005-0000-0000-000034A60000}"/>
    <cellStyle name="Currency 2 2 3 4 2 3 2 2 2" xfId="58942" xr:uid="{00000000-0005-0000-0000-000035A60000}"/>
    <cellStyle name="Currency 2 2 3 4 2 3 2 3" xfId="43532" xr:uid="{00000000-0005-0000-0000-000036A60000}"/>
    <cellStyle name="Currency 2 2 3 4 2 3 3" xfId="20309" xr:uid="{00000000-0005-0000-0000-000037A60000}"/>
    <cellStyle name="Currency 2 2 3 4 2 3 3 2" xfId="51133" xr:uid="{00000000-0005-0000-0000-000038A60000}"/>
    <cellStyle name="Currency 2 2 3 4 2 3 4" xfId="35723" xr:uid="{00000000-0005-0000-0000-000039A60000}"/>
    <cellStyle name="Currency 2 2 3 4 2 4" xfId="8904" xr:uid="{00000000-0005-0000-0000-00003AA60000}"/>
    <cellStyle name="Currency 2 2 3 4 2 4 2" xfId="24315" xr:uid="{00000000-0005-0000-0000-00003BA60000}"/>
    <cellStyle name="Currency 2 2 3 4 2 4 2 2" xfId="55139" xr:uid="{00000000-0005-0000-0000-00003CA60000}"/>
    <cellStyle name="Currency 2 2 3 4 2 4 3" xfId="39729" xr:uid="{00000000-0005-0000-0000-00003DA60000}"/>
    <cellStyle name="Currency 2 2 3 4 2 5" xfId="16506" xr:uid="{00000000-0005-0000-0000-00003EA60000}"/>
    <cellStyle name="Currency 2 2 3 4 2 5 2" xfId="47330" xr:uid="{00000000-0005-0000-0000-00003FA60000}"/>
    <cellStyle name="Currency 2 2 3 4 2 6" xfId="31920" xr:uid="{00000000-0005-0000-0000-000040A60000}"/>
    <cellStyle name="Currency 2 2 3 4 3" xfId="1727" xr:uid="{00000000-0005-0000-0000-000041A60000}"/>
    <cellStyle name="Currency 2 2 3 4 3 2" xfId="3626" xr:uid="{00000000-0005-0000-0000-000042A60000}"/>
    <cellStyle name="Currency 2 2 3 4 3 2 2" xfId="7429" xr:uid="{00000000-0005-0000-0000-000043A60000}"/>
    <cellStyle name="Currency 2 2 3 4 3 2 2 2" xfId="15239" xr:uid="{00000000-0005-0000-0000-000044A60000}"/>
    <cellStyle name="Currency 2 2 3 4 3 2 2 2 2" xfId="30650" xr:uid="{00000000-0005-0000-0000-000045A60000}"/>
    <cellStyle name="Currency 2 2 3 4 3 2 2 2 2 2" xfId="61474" xr:uid="{00000000-0005-0000-0000-000046A60000}"/>
    <cellStyle name="Currency 2 2 3 4 3 2 2 2 3" xfId="46064" xr:uid="{00000000-0005-0000-0000-000047A60000}"/>
    <cellStyle name="Currency 2 2 3 4 3 2 2 3" xfId="22841" xr:uid="{00000000-0005-0000-0000-000048A60000}"/>
    <cellStyle name="Currency 2 2 3 4 3 2 2 3 2" xfId="53665" xr:uid="{00000000-0005-0000-0000-000049A60000}"/>
    <cellStyle name="Currency 2 2 3 4 3 2 2 4" xfId="38255" xr:uid="{00000000-0005-0000-0000-00004AA60000}"/>
    <cellStyle name="Currency 2 2 3 4 3 2 3" xfId="11436" xr:uid="{00000000-0005-0000-0000-00004BA60000}"/>
    <cellStyle name="Currency 2 2 3 4 3 2 3 2" xfId="26847" xr:uid="{00000000-0005-0000-0000-00004CA60000}"/>
    <cellStyle name="Currency 2 2 3 4 3 2 3 2 2" xfId="57671" xr:uid="{00000000-0005-0000-0000-00004DA60000}"/>
    <cellStyle name="Currency 2 2 3 4 3 2 3 3" xfId="42261" xr:uid="{00000000-0005-0000-0000-00004EA60000}"/>
    <cellStyle name="Currency 2 2 3 4 3 2 4" xfId="19038" xr:uid="{00000000-0005-0000-0000-00004FA60000}"/>
    <cellStyle name="Currency 2 2 3 4 3 2 4 2" xfId="49862" xr:uid="{00000000-0005-0000-0000-000050A60000}"/>
    <cellStyle name="Currency 2 2 3 4 3 2 5" xfId="34452" xr:uid="{00000000-0005-0000-0000-000051A60000}"/>
    <cellStyle name="Currency 2 2 3 4 3 3" xfId="5530" xr:uid="{00000000-0005-0000-0000-000052A60000}"/>
    <cellStyle name="Currency 2 2 3 4 3 3 2" xfId="13340" xr:uid="{00000000-0005-0000-0000-000053A60000}"/>
    <cellStyle name="Currency 2 2 3 4 3 3 2 2" xfId="28751" xr:uid="{00000000-0005-0000-0000-000054A60000}"/>
    <cellStyle name="Currency 2 2 3 4 3 3 2 2 2" xfId="59575" xr:uid="{00000000-0005-0000-0000-000055A60000}"/>
    <cellStyle name="Currency 2 2 3 4 3 3 2 3" xfId="44165" xr:uid="{00000000-0005-0000-0000-000056A60000}"/>
    <cellStyle name="Currency 2 2 3 4 3 3 3" xfId="20942" xr:uid="{00000000-0005-0000-0000-000057A60000}"/>
    <cellStyle name="Currency 2 2 3 4 3 3 3 2" xfId="51766" xr:uid="{00000000-0005-0000-0000-000058A60000}"/>
    <cellStyle name="Currency 2 2 3 4 3 3 4" xfId="36356" xr:uid="{00000000-0005-0000-0000-000059A60000}"/>
    <cellStyle name="Currency 2 2 3 4 3 4" xfId="9537" xr:uid="{00000000-0005-0000-0000-00005AA60000}"/>
    <cellStyle name="Currency 2 2 3 4 3 4 2" xfId="24948" xr:uid="{00000000-0005-0000-0000-00005BA60000}"/>
    <cellStyle name="Currency 2 2 3 4 3 4 2 2" xfId="55772" xr:uid="{00000000-0005-0000-0000-00005CA60000}"/>
    <cellStyle name="Currency 2 2 3 4 3 4 3" xfId="40362" xr:uid="{00000000-0005-0000-0000-00005DA60000}"/>
    <cellStyle name="Currency 2 2 3 4 3 5" xfId="17139" xr:uid="{00000000-0005-0000-0000-00005EA60000}"/>
    <cellStyle name="Currency 2 2 3 4 3 5 2" xfId="47963" xr:uid="{00000000-0005-0000-0000-00005FA60000}"/>
    <cellStyle name="Currency 2 2 3 4 3 6" xfId="32553" xr:uid="{00000000-0005-0000-0000-000060A60000}"/>
    <cellStyle name="Currency 2 2 3 4 4" xfId="2360" xr:uid="{00000000-0005-0000-0000-000061A60000}"/>
    <cellStyle name="Currency 2 2 3 4 4 2" xfId="6163" xr:uid="{00000000-0005-0000-0000-000062A60000}"/>
    <cellStyle name="Currency 2 2 3 4 4 2 2" xfId="13973" xr:uid="{00000000-0005-0000-0000-000063A60000}"/>
    <cellStyle name="Currency 2 2 3 4 4 2 2 2" xfId="29384" xr:uid="{00000000-0005-0000-0000-000064A60000}"/>
    <cellStyle name="Currency 2 2 3 4 4 2 2 2 2" xfId="60208" xr:uid="{00000000-0005-0000-0000-000065A60000}"/>
    <cellStyle name="Currency 2 2 3 4 4 2 2 3" xfId="44798" xr:uid="{00000000-0005-0000-0000-000066A60000}"/>
    <cellStyle name="Currency 2 2 3 4 4 2 3" xfId="21575" xr:uid="{00000000-0005-0000-0000-000067A60000}"/>
    <cellStyle name="Currency 2 2 3 4 4 2 3 2" xfId="52399" xr:uid="{00000000-0005-0000-0000-000068A60000}"/>
    <cellStyle name="Currency 2 2 3 4 4 2 4" xfId="36989" xr:uid="{00000000-0005-0000-0000-000069A60000}"/>
    <cellStyle name="Currency 2 2 3 4 4 3" xfId="10170" xr:uid="{00000000-0005-0000-0000-00006AA60000}"/>
    <cellStyle name="Currency 2 2 3 4 4 3 2" xfId="25581" xr:uid="{00000000-0005-0000-0000-00006BA60000}"/>
    <cellStyle name="Currency 2 2 3 4 4 3 2 2" xfId="56405" xr:uid="{00000000-0005-0000-0000-00006CA60000}"/>
    <cellStyle name="Currency 2 2 3 4 4 3 3" xfId="40995" xr:uid="{00000000-0005-0000-0000-00006DA60000}"/>
    <cellStyle name="Currency 2 2 3 4 4 4" xfId="17772" xr:uid="{00000000-0005-0000-0000-00006EA60000}"/>
    <cellStyle name="Currency 2 2 3 4 4 4 2" xfId="48596" xr:uid="{00000000-0005-0000-0000-00006FA60000}"/>
    <cellStyle name="Currency 2 2 3 4 4 5" xfId="33186" xr:uid="{00000000-0005-0000-0000-000070A60000}"/>
    <cellStyle name="Currency 2 2 3 4 5" xfId="4264" xr:uid="{00000000-0005-0000-0000-000071A60000}"/>
    <cellStyle name="Currency 2 2 3 4 5 2" xfId="12074" xr:uid="{00000000-0005-0000-0000-000072A60000}"/>
    <cellStyle name="Currency 2 2 3 4 5 2 2" xfId="27485" xr:uid="{00000000-0005-0000-0000-000073A60000}"/>
    <cellStyle name="Currency 2 2 3 4 5 2 2 2" xfId="58309" xr:uid="{00000000-0005-0000-0000-000074A60000}"/>
    <cellStyle name="Currency 2 2 3 4 5 2 3" xfId="42899" xr:uid="{00000000-0005-0000-0000-000075A60000}"/>
    <cellStyle name="Currency 2 2 3 4 5 3" xfId="19676" xr:uid="{00000000-0005-0000-0000-000076A60000}"/>
    <cellStyle name="Currency 2 2 3 4 5 3 2" xfId="50500" xr:uid="{00000000-0005-0000-0000-000077A60000}"/>
    <cellStyle name="Currency 2 2 3 4 5 4" xfId="35090" xr:uid="{00000000-0005-0000-0000-000078A60000}"/>
    <cellStyle name="Currency 2 2 3 4 6" xfId="8271" xr:uid="{00000000-0005-0000-0000-000079A60000}"/>
    <cellStyle name="Currency 2 2 3 4 6 2" xfId="23682" xr:uid="{00000000-0005-0000-0000-00007AA60000}"/>
    <cellStyle name="Currency 2 2 3 4 6 2 2" xfId="54506" xr:uid="{00000000-0005-0000-0000-00007BA60000}"/>
    <cellStyle name="Currency 2 2 3 4 6 3" xfId="39096" xr:uid="{00000000-0005-0000-0000-00007CA60000}"/>
    <cellStyle name="Currency 2 2 3 4 7" xfId="15873" xr:uid="{00000000-0005-0000-0000-00007DA60000}"/>
    <cellStyle name="Currency 2 2 3 4 7 2" xfId="46697" xr:uid="{00000000-0005-0000-0000-00007EA60000}"/>
    <cellStyle name="Currency 2 2 3 4 8" xfId="31287" xr:uid="{00000000-0005-0000-0000-00007FA60000}"/>
    <cellStyle name="Currency 2 2 3 5" xfId="881" xr:uid="{00000000-0005-0000-0000-000080A60000}"/>
    <cellStyle name="Currency 2 2 3 5 2" xfId="2780" xr:uid="{00000000-0005-0000-0000-000081A60000}"/>
    <cellStyle name="Currency 2 2 3 5 2 2" xfId="6583" xr:uid="{00000000-0005-0000-0000-000082A60000}"/>
    <cellStyle name="Currency 2 2 3 5 2 2 2" xfId="14393" xr:uid="{00000000-0005-0000-0000-000083A60000}"/>
    <cellStyle name="Currency 2 2 3 5 2 2 2 2" xfId="29804" xr:uid="{00000000-0005-0000-0000-000084A60000}"/>
    <cellStyle name="Currency 2 2 3 5 2 2 2 2 2" xfId="60628" xr:uid="{00000000-0005-0000-0000-000085A60000}"/>
    <cellStyle name="Currency 2 2 3 5 2 2 2 3" xfId="45218" xr:uid="{00000000-0005-0000-0000-000086A60000}"/>
    <cellStyle name="Currency 2 2 3 5 2 2 3" xfId="21995" xr:uid="{00000000-0005-0000-0000-000087A60000}"/>
    <cellStyle name="Currency 2 2 3 5 2 2 3 2" xfId="52819" xr:uid="{00000000-0005-0000-0000-000088A60000}"/>
    <cellStyle name="Currency 2 2 3 5 2 2 4" xfId="37409" xr:uid="{00000000-0005-0000-0000-000089A60000}"/>
    <cellStyle name="Currency 2 2 3 5 2 3" xfId="10590" xr:uid="{00000000-0005-0000-0000-00008AA60000}"/>
    <cellStyle name="Currency 2 2 3 5 2 3 2" xfId="26001" xr:uid="{00000000-0005-0000-0000-00008BA60000}"/>
    <cellStyle name="Currency 2 2 3 5 2 3 2 2" xfId="56825" xr:uid="{00000000-0005-0000-0000-00008CA60000}"/>
    <cellStyle name="Currency 2 2 3 5 2 3 3" xfId="41415" xr:uid="{00000000-0005-0000-0000-00008DA60000}"/>
    <cellStyle name="Currency 2 2 3 5 2 4" xfId="18192" xr:uid="{00000000-0005-0000-0000-00008EA60000}"/>
    <cellStyle name="Currency 2 2 3 5 2 4 2" xfId="49016" xr:uid="{00000000-0005-0000-0000-00008FA60000}"/>
    <cellStyle name="Currency 2 2 3 5 2 5" xfId="33606" xr:uid="{00000000-0005-0000-0000-000090A60000}"/>
    <cellStyle name="Currency 2 2 3 5 3" xfId="4684" xr:uid="{00000000-0005-0000-0000-000091A60000}"/>
    <cellStyle name="Currency 2 2 3 5 3 2" xfId="12494" xr:uid="{00000000-0005-0000-0000-000092A60000}"/>
    <cellStyle name="Currency 2 2 3 5 3 2 2" xfId="27905" xr:uid="{00000000-0005-0000-0000-000093A60000}"/>
    <cellStyle name="Currency 2 2 3 5 3 2 2 2" xfId="58729" xr:uid="{00000000-0005-0000-0000-000094A60000}"/>
    <cellStyle name="Currency 2 2 3 5 3 2 3" xfId="43319" xr:uid="{00000000-0005-0000-0000-000095A60000}"/>
    <cellStyle name="Currency 2 2 3 5 3 3" xfId="20096" xr:uid="{00000000-0005-0000-0000-000096A60000}"/>
    <cellStyle name="Currency 2 2 3 5 3 3 2" xfId="50920" xr:uid="{00000000-0005-0000-0000-000097A60000}"/>
    <cellStyle name="Currency 2 2 3 5 3 4" xfId="35510" xr:uid="{00000000-0005-0000-0000-000098A60000}"/>
    <cellStyle name="Currency 2 2 3 5 4" xfId="8691" xr:uid="{00000000-0005-0000-0000-000099A60000}"/>
    <cellStyle name="Currency 2 2 3 5 4 2" xfId="24102" xr:uid="{00000000-0005-0000-0000-00009AA60000}"/>
    <cellStyle name="Currency 2 2 3 5 4 2 2" xfId="54926" xr:uid="{00000000-0005-0000-0000-00009BA60000}"/>
    <cellStyle name="Currency 2 2 3 5 4 3" xfId="39516" xr:uid="{00000000-0005-0000-0000-00009CA60000}"/>
    <cellStyle name="Currency 2 2 3 5 5" xfId="16293" xr:uid="{00000000-0005-0000-0000-00009DA60000}"/>
    <cellStyle name="Currency 2 2 3 5 5 2" xfId="47117" xr:uid="{00000000-0005-0000-0000-00009EA60000}"/>
    <cellStyle name="Currency 2 2 3 5 6" xfId="31707" xr:uid="{00000000-0005-0000-0000-00009FA60000}"/>
    <cellStyle name="Currency 2 2 3 6" xfId="1514" xr:uid="{00000000-0005-0000-0000-0000A0A60000}"/>
    <cellStyle name="Currency 2 2 3 6 2" xfId="3413" xr:uid="{00000000-0005-0000-0000-0000A1A60000}"/>
    <cellStyle name="Currency 2 2 3 6 2 2" xfId="7216" xr:uid="{00000000-0005-0000-0000-0000A2A60000}"/>
    <cellStyle name="Currency 2 2 3 6 2 2 2" xfId="15026" xr:uid="{00000000-0005-0000-0000-0000A3A60000}"/>
    <cellStyle name="Currency 2 2 3 6 2 2 2 2" xfId="30437" xr:uid="{00000000-0005-0000-0000-0000A4A60000}"/>
    <cellStyle name="Currency 2 2 3 6 2 2 2 2 2" xfId="61261" xr:uid="{00000000-0005-0000-0000-0000A5A60000}"/>
    <cellStyle name="Currency 2 2 3 6 2 2 2 3" xfId="45851" xr:uid="{00000000-0005-0000-0000-0000A6A60000}"/>
    <cellStyle name="Currency 2 2 3 6 2 2 3" xfId="22628" xr:uid="{00000000-0005-0000-0000-0000A7A60000}"/>
    <cellStyle name="Currency 2 2 3 6 2 2 3 2" xfId="53452" xr:uid="{00000000-0005-0000-0000-0000A8A60000}"/>
    <cellStyle name="Currency 2 2 3 6 2 2 4" xfId="38042" xr:uid="{00000000-0005-0000-0000-0000A9A60000}"/>
    <cellStyle name="Currency 2 2 3 6 2 3" xfId="11223" xr:uid="{00000000-0005-0000-0000-0000AAA60000}"/>
    <cellStyle name="Currency 2 2 3 6 2 3 2" xfId="26634" xr:uid="{00000000-0005-0000-0000-0000ABA60000}"/>
    <cellStyle name="Currency 2 2 3 6 2 3 2 2" xfId="57458" xr:uid="{00000000-0005-0000-0000-0000ACA60000}"/>
    <cellStyle name="Currency 2 2 3 6 2 3 3" xfId="42048" xr:uid="{00000000-0005-0000-0000-0000ADA60000}"/>
    <cellStyle name="Currency 2 2 3 6 2 4" xfId="18825" xr:uid="{00000000-0005-0000-0000-0000AEA60000}"/>
    <cellStyle name="Currency 2 2 3 6 2 4 2" xfId="49649" xr:uid="{00000000-0005-0000-0000-0000AFA60000}"/>
    <cellStyle name="Currency 2 2 3 6 2 5" xfId="34239" xr:uid="{00000000-0005-0000-0000-0000B0A60000}"/>
    <cellStyle name="Currency 2 2 3 6 3" xfId="5317" xr:uid="{00000000-0005-0000-0000-0000B1A60000}"/>
    <cellStyle name="Currency 2 2 3 6 3 2" xfId="13127" xr:uid="{00000000-0005-0000-0000-0000B2A60000}"/>
    <cellStyle name="Currency 2 2 3 6 3 2 2" xfId="28538" xr:uid="{00000000-0005-0000-0000-0000B3A60000}"/>
    <cellStyle name="Currency 2 2 3 6 3 2 2 2" xfId="59362" xr:uid="{00000000-0005-0000-0000-0000B4A60000}"/>
    <cellStyle name="Currency 2 2 3 6 3 2 3" xfId="43952" xr:uid="{00000000-0005-0000-0000-0000B5A60000}"/>
    <cellStyle name="Currency 2 2 3 6 3 3" xfId="20729" xr:uid="{00000000-0005-0000-0000-0000B6A60000}"/>
    <cellStyle name="Currency 2 2 3 6 3 3 2" xfId="51553" xr:uid="{00000000-0005-0000-0000-0000B7A60000}"/>
    <cellStyle name="Currency 2 2 3 6 3 4" xfId="36143" xr:uid="{00000000-0005-0000-0000-0000B8A60000}"/>
    <cellStyle name="Currency 2 2 3 6 4" xfId="9324" xr:uid="{00000000-0005-0000-0000-0000B9A60000}"/>
    <cellStyle name="Currency 2 2 3 6 4 2" xfId="24735" xr:uid="{00000000-0005-0000-0000-0000BAA60000}"/>
    <cellStyle name="Currency 2 2 3 6 4 2 2" xfId="55559" xr:uid="{00000000-0005-0000-0000-0000BBA60000}"/>
    <cellStyle name="Currency 2 2 3 6 4 3" xfId="40149" xr:uid="{00000000-0005-0000-0000-0000BCA60000}"/>
    <cellStyle name="Currency 2 2 3 6 5" xfId="16926" xr:uid="{00000000-0005-0000-0000-0000BDA60000}"/>
    <cellStyle name="Currency 2 2 3 6 5 2" xfId="47750" xr:uid="{00000000-0005-0000-0000-0000BEA60000}"/>
    <cellStyle name="Currency 2 2 3 6 6" xfId="32340" xr:uid="{00000000-0005-0000-0000-0000BFA60000}"/>
    <cellStyle name="Currency 2 2 3 7" xfId="2147" xr:uid="{00000000-0005-0000-0000-0000C0A60000}"/>
    <cellStyle name="Currency 2 2 3 7 2" xfId="5950" xr:uid="{00000000-0005-0000-0000-0000C1A60000}"/>
    <cellStyle name="Currency 2 2 3 7 2 2" xfId="13760" xr:uid="{00000000-0005-0000-0000-0000C2A60000}"/>
    <cellStyle name="Currency 2 2 3 7 2 2 2" xfId="29171" xr:uid="{00000000-0005-0000-0000-0000C3A60000}"/>
    <cellStyle name="Currency 2 2 3 7 2 2 2 2" xfId="59995" xr:uid="{00000000-0005-0000-0000-0000C4A60000}"/>
    <cellStyle name="Currency 2 2 3 7 2 2 3" xfId="44585" xr:uid="{00000000-0005-0000-0000-0000C5A60000}"/>
    <cellStyle name="Currency 2 2 3 7 2 3" xfId="21362" xr:uid="{00000000-0005-0000-0000-0000C6A60000}"/>
    <cellStyle name="Currency 2 2 3 7 2 3 2" xfId="52186" xr:uid="{00000000-0005-0000-0000-0000C7A60000}"/>
    <cellStyle name="Currency 2 2 3 7 2 4" xfId="36776" xr:uid="{00000000-0005-0000-0000-0000C8A60000}"/>
    <cellStyle name="Currency 2 2 3 7 3" xfId="9957" xr:uid="{00000000-0005-0000-0000-0000C9A60000}"/>
    <cellStyle name="Currency 2 2 3 7 3 2" xfId="25368" xr:uid="{00000000-0005-0000-0000-0000CAA60000}"/>
    <cellStyle name="Currency 2 2 3 7 3 2 2" xfId="56192" xr:uid="{00000000-0005-0000-0000-0000CBA60000}"/>
    <cellStyle name="Currency 2 2 3 7 3 3" xfId="40782" xr:uid="{00000000-0005-0000-0000-0000CCA60000}"/>
    <cellStyle name="Currency 2 2 3 7 4" xfId="17559" xr:uid="{00000000-0005-0000-0000-0000CDA60000}"/>
    <cellStyle name="Currency 2 2 3 7 4 2" xfId="48383" xr:uid="{00000000-0005-0000-0000-0000CEA60000}"/>
    <cellStyle name="Currency 2 2 3 7 5" xfId="32973" xr:uid="{00000000-0005-0000-0000-0000CFA60000}"/>
    <cellStyle name="Currency 2 2 3 8" xfId="4051" xr:uid="{00000000-0005-0000-0000-0000D0A60000}"/>
    <cellStyle name="Currency 2 2 3 8 2" xfId="11861" xr:uid="{00000000-0005-0000-0000-0000D1A60000}"/>
    <cellStyle name="Currency 2 2 3 8 2 2" xfId="27272" xr:uid="{00000000-0005-0000-0000-0000D2A60000}"/>
    <cellStyle name="Currency 2 2 3 8 2 2 2" xfId="58096" xr:uid="{00000000-0005-0000-0000-0000D3A60000}"/>
    <cellStyle name="Currency 2 2 3 8 2 3" xfId="42686" xr:uid="{00000000-0005-0000-0000-0000D4A60000}"/>
    <cellStyle name="Currency 2 2 3 8 3" xfId="19463" xr:uid="{00000000-0005-0000-0000-0000D5A60000}"/>
    <cellStyle name="Currency 2 2 3 8 3 2" xfId="50287" xr:uid="{00000000-0005-0000-0000-0000D6A60000}"/>
    <cellStyle name="Currency 2 2 3 8 4" xfId="34877" xr:uid="{00000000-0005-0000-0000-0000D7A60000}"/>
    <cellStyle name="Currency 2 2 3 9" xfId="8058" xr:uid="{00000000-0005-0000-0000-0000D8A60000}"/>
    <cellStyle name="Currency 2 2 3 9 2" xfId="23469" xr:uid="{00000000-0005-0000-0000-0000D9A60000}"/>
    <cellStyle name="Currency 2 2 3 9 2 2" xfId="54293" xr:uid="{00000000-0005-0000-0000-0000DAA60000}"/>
    <cellStyle name="Currency 2 2 3 9 3" xfId="38883" xr:uid="{00000000-0005-0000-0000-0000DBA60000}"/>
    <cellStyle name="Currency 2 2 4" xfId="287" xr:uid="{00000000-0005-0000-0000-0000DCA60000}"/>
    <cellStyle name="Currency 2 2 4 10" xfId="15700" xr:uid="{00000000-0005-0000-0000-0000DDA60000}"/>
    <cellStyle name="Currency 2 2 4 10 2" xfId="46524" xr:uid="{00000000-0005-0000-0000-0000DEA60000}"/>
    <cellStyle name="Currency 2 2 4 11" xfId="31114" xr:uid="{00000000-0005-0000-0000-0000DFA60000}"/>
    <cellStyle name="Currency 2 2 4 2" xfId="710" xr:uid="{00000000-0005-0000-0000-0000E0A60000}"/>
    <cellStyle name="Currency 2 2 4 2 2" xfId="1343" xr:uid="{00000000-0005-0000-0000-0000E1A60000}"/>
    <cellStyle name="Currency 2 2 4 2 2 2" xfId="3242" xr:uid="{00000000-0005-0000-0000-0000E2A60000}"/>
    <cellStyle name="Currency 2 2 4 2 2 2 2" xfId="7045" xr:uid="{00000000-0005-0000-0000-0000E3A60000}"/>
    <cellStyle name="Currency 2 2 4 2 2 2 2 2" xfId="14855" xr:uid="{00000000-0005-0000-0000-0000E4A60000}"/>
    <cellStyle name="Currency 2 2 4 2 2 2 2 2 2" xfId="30266" xr:uid="{00000000-0005-0000-0000-0000E5A60000}"/>
    <cellStyle name="Currency 2 2 4 2 2 2 2 2 2 2" xfId="61090" xr:uid="{00000000-0005-0000-0000-0000E6A60000}"/>
    <cellStyle name="Currency 2 2 4 2 2 2 2 2 3" xfId="45680" xr:uid="{00000000-0005-0000-0000-0000E7A60000}"/>
    <cellStyle name="Currency 2 2 4 2 2 2 2 3" xfId="22457" xr:uid="{00000000-0005-0000-0000-0000E8A60000}"/>
    <cellStyle name="Currency 2 2 4 2 2 2 2 3 2" xfId="53281" xr:uid="{00000000-0005-0000-0000-0000E9A60000}"/>
    <cellStyle name="Currency 2 2 4 2 2 2 2 4" xfId="37871" xr:uid="{00000000-0005-0000-0000-0000EAA60000}"/>
    <cellStyle name="Currency 2 2 4 2 2 2 3" xfId="11052" xr:uid="{00000000-0005-0000-0000-0000EBA60000}"/>
    <cellStyle name="Currency 2 2 4 2 2 2 3 2" xfId="26463" xr:uid="{00000000-0005-0000-0000-0000ECA60000}"/>
    <cellStyle name="Currency 2 2 4 2 2 2 3 2 2" xfId="57287" xr:uid="{00000000-0005-0000-0000-0000EDA60000}"/>
    <cellStyle name="Currency 2 2 4 2 2 2 3 3" xfId="41877" xr:uid="{00000000-0005-0000-0000-0000EEA60000}"/>
    <cellStyle name="Currency 2 2 4 2 2 2 4" xfId="18654" xr:uid="{00000000-0005-0000-0000-0000EFA60000}"/>
    <cellStyle name="Currency 2 2 4 2 2 2 4 2" xfId="49478" xr:uid="{00000000-0005-0000-0000-0000F0A60000}"/>
    <cellStyle name="Currency 2 2 4 2 2 2 5" xfId="34068" xr:uid="{00000000-0005-0000-0000-0000F1A60000}"/>
    <cellStyle name="Currency 2 2 4 2 2 3" xfId="5146" xr:uid="{00000000-0005-0000-0000-0000F2A60000}"/>
    <cellStyle name="Currency 2 2 4 2 2 3 2" xfId="12956" xr:uid="{00000000-0005-0000-0000-0000F3A60000}"/>
    <cellStyle name="Currency 2 2 4 2 2 3 2 2" xfId="28367" xr:uid="{00000000-0005-0000-0000-0000F4A60000}"/>
    <cellStyle name="Currency 2 2 4 2 2 3 2 2 2" xfId="59191" xr:uid="{00000000-0005-0000-0000-0000F5A60000}"/>
    <cellStyle name="Currency 2 2 4 2 2 3 2 3" xfId="43781" xr:uid="{00000000-0005-0000-0000-0000F6A60000}"/>
    <cellStyle name="Currency 2 2 4 2 2 3 3" xfId="20558" xr:uid="{00000000-0005-0000-0000-0000F7A60000}"/>
    <cellStyle name="Currency 2 2 4 2 2 3 3 2" xfId="51382" xr:uid="{00000000-0005-0000-0000-0000F8A60000}"/>
    <cellStyle name="Currency 2 2 4 2 2 3 4" xfId="35972" xr:uid="{00000000-0005-0000-0000-0000F9A60000}"/>
    <cellStyle name="Currency 2 2 4 2 2 4" xfId="9153" xr:uid="{00000000-0005-0000-0000-0000FAA60000}"/>
    <cellStyle name="Currency 2 2 4 2 2 4 2" xfId="24564" xr:uid="{00000000-0005-0000-0000-0000FBA60000}"/>
    <cellStyle name="Currency 2 2 4 2 2 4 2 2" xfId="55388" xr:uid="{00000000-0005-0000-0000-0000FCA60000}"/>
    <cellStyle name="Currency 2 2 4 2 2 4 3" xfId="39978" xr:uid="{00000000-0005-0000-0000-0000FDA60000}"/>
    <cellStyle name="Currency 2 2 4 2 2 5" xfId="16755" xr:uid="{00000000-0005-0000-0000-0000FEA60000}"/>
    <cellStyle name="Currency 2 2 4 2 2 5 2" xfId="47579" xr:uid="{00000000-0005-0000-0000-0000FFA60000}"/>
    <cellStyle name="Currency 2 2 4 2 2 6" xfId="32169" xr:uid="{00000000-0005-0000-0000-000000A70000}"/>
    <cellStyle name="Currency 2 2 4 2 3" xfId="1976" xr:uid="{00000000-0005-0000-0000-000001A70000}"/>
    <cellStyle name="Currency 2 2 4 2 3 2" xfId="3875" xr:uid="{00000000-0005-0000-0000-000002A70000}"/>
    <cellStyle name="Currency 2 2 4 2 3 2 2" xfId="7678" xr:uid="{00000000-0005-0000-0000-000003A70000}"/>
    <cellStyle name="Currency 2 2 4 2 3 2 2 2" xfId="15488" xr:uid="{00000000-0005-0000-0000-000004A70000}"/>
    <cellStyle name="Currency 2 2 4 2 3 2 2 2 2" xfId="30899" xr:uid="{00000000-0005-0000-0000-000005A70000}"/>
    <cellStyle name="Currency 2 2 4 2 3 2 2 2 2 2" xfId="61723" xr:uid="{00000000-0005-0000-0000-000006A70000}"/>
    <cellStyle name="Currency 2 2 4 2 3 2 2 2 3" xfId="46313" xr:uid="{00000000-0005-0000-0000-000007A70000}"/>
    <cellStyle name="Currency 2 2 4 2 3 2 2 3" xfId="23090" xr:uid="{00000000-0005-0000-0000-000008A70000}"/>
    <cellStyle name="Currency 2 2 4 2 3 2 2 3 2" xfId="53914" xr:uid="{00000000-0005-0000-0000-000009A70000}"/>
    <cellStyle name="Currency 2 2 4 2 3 2 2 4" xfId="38504" xr:uid="{00000000-0005-0000-0000-00000AA70000}"/>
    <cellStyle name="Currency 2 2 4 2 3 2 3" xfId="11685" xr:uid="{00000000-0005-0000-0000-00000BA70000}"/>
    <cellStyle name="Currency 2 2 4 2 3 2 3 2" xfId="27096" xr:uid="{00000000-0005-0000-0000-00000CA70000}"/>
    <cellStyle name="Currency 2 2 4 2 3 2 3 2 2" xfId="57920" xr:uid="{00000000-0005-0000-0000-00000DA70000}"/>
    <cellStyle name="Currency 2 2 4 2 3 2 3 3" xfId="42510" xr:uid="{00000000-0005-0000-0000-00000EA70000}"/>
    <cellStyle name="Currency 2 2 4 2 3 2 4" xfId="19287" xr:uid="{00000000-0005-0000-0000-00000FA70000}"/>
    <cellStyle name="Currency 2 2 4 2 3 2 4 2" xfId="50111" xr:uid="{00000000-0005-0000-0000-000010A70000}"/>
    <cellStyle name="Currency 2 2 4 2 3 2 5" xfId="34701" xr:uid="{00000000-0005-0000-0000-000011A70000}"/>
    <cellStyle name="Currency 2 2 4 2 3 3" xfId="5779" xr:uid="{00000000-0005-0000-0000-000012A70000}"/>
    <cellStyle name="Currency 2 2 4 2 3 3 2" xfId="13589" xr:uid="{00000000-0005-0000-0000-000013A70000}"/>
    <cellStyle name="Currency 2 2 4 2 3 3 2 2" xfId="29000" xr:uid="{00000000-0005-0000-0000-000014A70000}"/>
    <cellStyle name="Currency 2 2 4 2 3 3 2 2 2" xfId="59824" xr:uid="{00000000-0005-0000-0000-000015A70000}"/>
    <cellStyle name="Currency 2 2 4 2 3 3 2 3" xfId="44414" xr:uid="{00000000-0005-0000-0000-000016A70000}"/>
    <cellStyle name="Currency 2 2 4 2 3 3 3" xfId="21191" xr:uid="{00000000-0005-0000-0000-000017A70000}"/>
    <cellStyle name="Currency 2 2 4 2 3 3 3 2" xfId="52015" xr:uid="{00000000-0005-0000-0000-000018A70000}"/>
    <cellStyle name="Currency 2 2 4 2 3 3 4" xfId="36605" xr:uid="{00000000-0005-0000-0000-000019A70000}"/>
    <cellStyle name="Currency 2 2 4 2 3 4" xfId="9786" xr:uid="{00000000-0005-0000-0000-00001AA70000}"/>
    <cellStyle name="Currency 2 2 4 2 3 4 2" xfId="25197" xr:uid="{00000000-0005-0000-0000-00001BA70000}"/>
    <cellStyle name="Currency 2 2 4 2 3 4 2 2" xfId="56021" xr:uid="{00000000-0005-0000-0000-00001CA70000}"/>
    <cellStyle name="Currency 2 2 4 2 3 4 3" xfId="40611" xr:uid="{00000000-0005-0000-0000-00001DA70000}"/>
    <cellStyle name="Currency 2 2 4 2 3 5" xfId="17388" xr:uid="{00000000-0005-0000-0000-00001EA70000}"/>
    <cellStyle name="Currency 2 2 4 2 3 5 2" xfId="48212" xr:uid="{00000000-0005-0000-0000-00001FA70000}"/>
    <cellStyle name="Currency 2 2 4 2 3 6" xfId="32802" xr:uid="{00000000-0005-0000-0000-000020A70000}"/>
    <cellStyle name="Currency 2 2 4 2 4" xfId="2609" xr:uid="{00000000-0005-0000-0000-000021A70000}"/>
    <cellStyle name="Currency 2 2 4 2 4 2" xfId="6412" xr:uid="{00000000-0005-0000-0000-000022A70000}"/>
    <cellStyle name="Currency 2 2 4 2 4 2 2" xfId="14222" xr:uid="{00000000-0005-0000-0000-000023A70000}"/>
    <cellStyle name="Currency 2 2 4 2 4 2 2 2" xfId="29633" xr:uid="{00000000-0005-0000-0000-000024A70000}"/>
    <cellStyle name="Currency 2 2 4 2 4 2 2 2 2" xfId="60457" xr:uid="{00000000-0005-0000-0000-000025A70000}"/>
    <cellStyle name="Currency 2 2 4 2 4 2 2 3" xfId="45047" xr:uid="{00000000-0005-0000-0000-000026A70000}"/>
    <cellStyle name="Currency 2 2 4 2 4 2 3" xfId="21824" xr:uid="{00000000-0005-0000-0000-000027A70000}"/>
    <cellStyle name="Currency 2 2 4 2 4 2 3 2" xfId="52648" xr:uid="{00000000-0005-0000-0000-000028A70000}"/>
    <cellStyle name="Currency 2 2 4 2 4 2 4" xfId="37238" xr:uid="{00000000-0005-0000-0000-000029A70000}"/>
    <cellStyle name="Currency 2 2 4 2 4 3" xfId="10419" xr:uid="{00000000-0005-0000-0000-00002AA70000}"/>
    <cellStyle name="Currency 2 2 4 2 4 3 2" xfId="25830" xr:uid="{00000000-0005-0000-0000-00002BA70000}"/>
    <cellStyle name="Currency 2 2 4 2 4 3 2 2" xfId="56654" xr:uid="{00000000-0005-0000-0000-00002CA70000}"/>
    <cellStyle name="Currency 2 2 4 2 4 3 3" xfId="41244" xr:uid="{00000000-0005-0000-0000-00002DA70000}"/>
    <cellStyle name="Currency 2 2 4 2 4 4" xfId="18021" xr:uid="{00000000-0005-0000-0000-00002EA70000}"/>
    <cellStyle name="Currency 2 2 4 2 4 4 2" xfId="48845" xr:uid="{00000000-0005-0000-0000-00002FA70000}"/>
    <cellStyle name="Currency 2 2 4 2 4 5" xfId="33435" xr:uid="{00000000-0005-0000-0000-000030A70000}"/>
    <cellStyle name="Currency 2 2 4 2 5" xfId="4513" xr:uid="{00000000-0005-0000-0000-000031A70000}"/>
    <cellStyle name="Currency 2 2 4 2 5 2" xfId="12323" xr:uid="{00000000-0005-0000-0000-000032A70000}"/>
    <cellStyle name="Currency 2 2 4 2 5 2 2" xfId="27734" xr:uid="{00000000-0005-0000-0000-000033A70000}"/>
    <cellStyle name="Currency 2 2 4 2 5 2 2 2" xfId="58558" xr:uid="{00000000-0005-0000-0000-000034A70000}"/>
    <cellStyle name="Currency 2 2 4 2 5 2 3" xfId="43148" xr:uid="{00000000-0005-0000-0000-000035A70000}"/>
    <cellStyle name="Currency 2 2 4 2 5 3" xfId="19925" xr:uid="{00000000-0005-0000-0000-000036A70000}"/>
    <cellStyle name="Currency 2 2 4 2 5 3 2" xfId="50749" xr:uid="{00000000-0005-0000-0000-000037A70000}"/>
    <cellStyle name="Currency 2 2 4 2 5 4" xfId="35339" xr:uid="{00000000-0005-0000-0000-000038A70000}"/>
    <cellStyle name="Currency 2 2 4 2 6" xfId="8520" xr:uid="{00000000-0005-0000-0000-000039A70000}"/>
    <cellStyle name="Currency 2 2 4 2 6 2" xfId="23931" xr:uid="{00000000-0005-0000-0000-00003AA70000}"/>
    <cellStyle name="Currency 2 2 4 2 6 2 2" xfId="54755" xr:uid="{00000000-0005-0000-0000-00003BA70000}"/>
    <cellStyle name="Currency 2 2 4 2 6 3" xfId="39345" xr:uid="{00000000-0005-0000-0000-00003CA70000}"/>
    <cellStyle name="Currency 2 2 4 2 7" xfId="16122" xr:uid="{00000000-0005-0000-0000-00003DA70000}"/>
    <cellStyle name="Currency 2 2 4 2 7 2" xfId="46946" xr:uid="{00000000-0005-0000-0000-00003EA70000}"/>
    <cellStyle name="Currency 2 2 4 2 8" xfId="31536" xr:uid="{00000000-0005-0000-0000-00003FA70000}"/>
    <cellStyle name="Currency 2 2 4 3" xfId="501" xr:uid="{00000000-0005-0000-0000-000040A70000}"/>
    <cellStyle name="Currency 2 2 4 3 2" xfId="1134" xr:uid="{00000000-0005-0000-0000-000041A70000}"/>
    <cellStyle name="Currency 2 2 4 3 2 2" xfId="3033" xr:uid="{00000000-0005-0000-0000-000042A70000}"/>
    <cellStyle name="Currency 2 2 4 3 2 2 2" xfId="6836" xr:uid="{00000000-0005-0000-0000-000043A70000}"/>
    <cellStyle name="Currency 2 2 4 3 2 2 2 2" xfId="14646" xr:uid="{00000000-0005-0000-0000-000044A70000}"/>
    <cellStyle name="Currency 2 2 4 3 2 2 2 2 2" xfId="30057" xr:uid="{00000000-0005-0000-0000-000045A70000}"/>
    <cellStyle name="Currency 2 2 4 3 2 2 2 2 2 2" xfId="60881" xr:uid="{00000000-0005-0000-0000-000046A70000}"/>
    <cellStyle name="Currency 2 2 4 3 2 2 2 2 3" xfId="45471" xr:uid="{00000000-0005-0000-0000-000047A70000}"/>
    <cellStyle name="Currency 2 2 4 3 2 2 2 3" xfId="22248" xr:uid="{00000000-0005-0000-0000-000048A70000}"/>
    <cellStyle name="Currency 2 2 4 3 2 2 2 3 2" xfId="53072" xr:uid="{00000000-0005-0000-0000-000049A70000}"/>
    <cellStyle name="Currency 2 2 4 3 2 2 2 4" xfId="37662" xr:uid="{00000000-0005-0000-0000-00004AA70000}"/>
    <cellStyle name="Currency 2 2 4 3 2 2 3" xfId="10843" xr:uid="{00000000-0005-0000-0000-00004BA70000}"/>
    <cellStyle name="Currency 2 2 4 3 2 2 3 2" xfId="26254" xr:uid="{00000000-0005-0000-0000-00004CA70000}"/>
    <cellStyle name="Currency 2 2 4 3 2 2 3 2 2" xfId="57078" xr:uid="{00000000-0005-0000-0000-00004DA70000}"/>
    <cellStyle name="Currency 2 2 4 3 2 2 3 3" xfId="41668" xr:uid="{00000000-0005-0000-0000-00004EA70000}"/>
    <cellStyle name="Currency 2 2 4 3 2 2 4" xfId="18445" xr:uid="{00000000-0005-0000-0000-00004FA70000}"/>
    <cellStyle name="Currency 2 2 4 3 2 2 4 2" xfId="49269" xr:uid="{00000000-0005-0000-0000-000050A70000}"/>
    <cellStyle name="Currency 2 2 4 3 2 2 5" xfId="33859" xr:uid="{00000000-0005-0000-0000-000051A70000}"/>
    <cellStyle name="Currency 2 2 4 3 2 3" xfId="4937" xr:uid="{00000000-0005-0000-0000-000052A70000}"/>
    <cellStyle name="Currency 2 2 4 3 2 3 2" xfId="12747" xr:uid="{00000000-0005-0000-0000-000053A70000}"/>
    <cellStyle name="Currency 2 2 4 3 2 3 2 2" xfId="28158" xr:uid="{00000000-0005-0000-0000-000054A70000}"/>
    <cellStyle name="Currency 2 2 4 3 2 3 2 2 2" xfId="58982" xr:uid="{00000000-0005-0000-0000-000055A70000}"/>
    <cellStyle name="Currency 2 2 4 3 2 3 2 3" xfId="43572" xr:uid="{00000000-0005-0000-0000-000056A70000}"/>
    <cellStyle name="Currency 2 2 4 3 2 3 3" xfId="20349" xr:uid="{00000000-0005-0000-0000-000057A70000}"/>
    <cellStyle name="Currency 2 2 4 3 2 3 3 2" xfId="51173" xr:uid="{00000000-0005-0000-0000-000058A70000}"/>
    <cellStyle name="Currency 2 2 4 3 2 3 4" xfId="35763" xr:uid="{00000000-0005-0000-0000-000059A70000}"/>
    <cellStyle name="Currency 2 2 4 3 2 4" xfId="8944" xr:uid="{00000000-0005-0000-0000-00005AA70000}"/>
    <cellStyle name="Currency 2 2 4 3 2 4 2" xfId="24355" xr:uid="{00000000-0005-0000-0000-00005BA70000}"/>
    <cellStyle name="Currency 2 2 4 3 2 4 2 2" xfId="55179" xr:uid="{00000000-0005-0000-0000-00005CA70000}"/>
    <cellStyle name="Currency 2 2 4 3 2 4 3" xfId="39769" xr:uid="{00000000-0005-0000-0000-00005DA70000}"/>
    <cellStyle name="Currency 2 2 4 3 2 5" xfId="16546" xr:uid="{00000000-0005-0000-0000-00005EA70000}"/>
    <cellStyle name="Currency 2 2 4 3 2 5 2" xfId="47370" xr:uid="{00000000-0005-0000-0000-00005FA70000}"/>
    <cellStyle name="Currency 2 2 4 3 2 6" xfId="31960" xr:uid="{00000000-0005-0000-0000-000060A70000}"/>
    <cellStyle name="Currency 2 2 4 3 3" xfId="1767" xr:uid="{00000000-0005-0000-0000-000061A70000}"/>
    <cellStyle name="Currency 2 2 4 3 3 2" xfId="3666" xr:uid="{00000000-0005-0000-0000-000062A70000}"/>
    <cellStyle name="Currency 2 2 4 3 3 2 2" xfId="7469" xr:uid="{00000000-0005-0000-0000-000063A70000}"/>
    <cellStyle name="Currency 2 2 4 3 3 2 2 2" xfId="15279" xr:uid="{00000000-0005-0000-0000-000064A70000}"/>
    <cellStyle name="Currency 2 2 4 3 3 2 2 2 2" xfId="30690" xr:uid="{00000000-0005-0000-0000-000065A70000}"/>
    <cellStyle name="Currency 2 2 4 3 3 2 2 2 2 2" xfId="61514" xr:uid="{00000000-0005-0000-0000-000066A70000}"/>
    <cellStyle name="Currency 2 2 4 3 3 2 2 2 3" xfId="46104" xr:uid="{00000000-0005-0000-0000-000067A70000}"/>
    <cellStyle name="Currency 2 2 4 3 3 2 2 3" xfId="22881" xr:uid="{00000000-0005-0000-0000-000068A70000}"/>
    <cellStyle name="Currency 2 2 4 3 3 2 2 3 2" xfId="53705" xr:uid="{00000000-0005-0000-0000-000069A70000}"/>
    <cellStyle name="Currency 2 2 4 3 3 2 2 4" xfId="38295" xr:uid="{00000000-0005-0000-0000-00006AA70000}"/>
    <cellStyle name="Currency 2 2 4 3 3 2 3" xfId="11476" xr:uid="{00000000-0005-0000-0000-00006BA70000}"/>
    <cellStyle name="Currency 2 2 4 3 3 2 3 2" xfId="26887" xr:uid="{00000000-0005-0000-0000-00006CA70000}"/>
    <cellStyle name="Currency 2 2 4 3 3 2 3 2 2" xfId="57711" xr:uid="{00000000-0005-0000-0000-00006DA70000}"/>
    <cellStyle name="Currency 2 2 4 3 3 2 3 3" xfId="42301" xr:uid="{00000000-0005-0000-0000-00006EA70000}"/>
    <cellStyle name="Currency 2 2 4 3 3 2 4" xfId="19078" xr:uid="{00000000-0005-0000-0000-00006FA70000}"/>
    <cellStyle name="Currency 2 2 4 3 3 2 4 2" xfId="49902" xr:uid="{00000000-0005-0000-0000-000070A70000}"/>
    <cellStyle name="Currency 2 2 4 3 3 2 5" xfId="34492" xr:uid="{00000000-0005-0000-0000-000071A70000}"/>
    <cellStyle name="Currency 2 2 4 3 3 3" xfId="5570" xr:uid="{00000000-0005-0000-0000-000072A70000}"/>
    <cellStyle name="Currency 2 2 4 3 3 3 2" xfId="13380" xr:uid="{00000000-0005-0000-0000-000073A70000}"/>
    <cellStyle name="Currency 2 2 4 3 3 3 2 2" xfId="28791" xr:uid="{00000000-0005-0000-0000-000074A70000}"/>
    <cellStyle name="Currency 2 2 4 3 3 3 2 2 2" xfId="59615" xr:uid="{00000000-0005-0000-0000-000075A70000}"/>
    <cellStyle name="Currency 2 2 4 3 3 3 2 3" xfId="44205" xr:uid="{00000000-0005-0000-0000-000076A70000}"/>
    <cellStyle name="Currency 2 2 4 3 3 3 3" xfId="20982" xr:uid="{00000000-0005-0000-0000-000077A70000}"/>
    <cellStyle name="Currency 2 2 4 3 3 3 3 2" xfId="51806" xr:uid="{00000000-0005-0000-0000-000078A70000}"/>
    <cellStyle name="Currency 2 2 4 3 3 3 4" xfId="36396" xr:uid="{00000000-0005-0000-0000-000079A70000}"/>
    <cellStyle name="Currency 2 2 4 3 3 4" xfId="9577" xr:uid="{00000000-0005-0000-0000-00007AA70000}"/>
    <cellStyle name="Currency 2 2 4 3 3 4 2" xfId="24988" xr:uid="{00000000-0005-0000-0000-00007BA70000}"/>
    <cellStyle name="Currency 2 2 4 3 3 4 2 2" xfId="55812" xr:uid="{00000000-0005-0000-0000-00007CA70000}"/>
    <cellStyle name="Currency 2 2 4 3 3 4 3" xfId="40402" xr:uid="{00000000-0005-0000-0000-00007DA70000}"/>
    <cellStyle name="Currency 2 2 4 3 3 5" xfId="17179" xr:uid="{00000000-0005-0000-0000-00007EA70000}"/>
    <cellStyle name="Currency 2 2 4 3 3 5 2" xfId="48003" xr:uid="{00000000-0005-0000-0000-00007FA70000}"/>
    <cellStyle name="Currency 2 2 4 3 3 6" xfId="32593" xr:uid="{00000000-0005-0000-0000-000080A70000}"/>
    <cellStyle name="Currency 2 2 4 3 4" xfId="2400" xr:uid="{00000000-0005-0000-0000-000081A70000}"/>
    <cellStyle name="Currency 2 2 4 3 4 2" xfId="6203" xr:uid="{00000000-0005-0000-0000-000082A70000}"/>
    <cellStyle name="Currency 2 2 4 3 4 2 2" xfId="14013" xr:uid="{00000000-0005-0000-0000-000083A70000}"/>
    <cellStyle name="Currency 2 2 4 3 4 2 2 2" xfId="29424" xr:uid="{00000000-0005-0000-0000-000084A70000}"/>
    <cellStyle name="Currency 2 2 4 3 4 2 2 2 2" xfId="60248" xr:uid="{00000000-0005-0000-0000-000085A70000}"/>
    <cellStyle name="Currency 2 2 4 3 4 2 2 3" xfId="44838" xr:uid="{00000000-0005-0000-0000-000086A70000}"/>
    <cellStyle name="Currency 2 2 4 3 4 2 3" xfId="21615" xr:uid="{00000000-0005-0000-0000-000087A70000}"/>
    <cellStyle name="Currency 2 2 4 3 4 2 3 2" xfId="52439" xr:uid="{00000000-0005-0000-0000-000088A70000}"/>
    <cellStyle name="Currency 2 2 4 3 4 2 4" xfId="37029" xr:uid="{00000000-0005-0000-0000-000089A70000}"/>
    <cellStyle name="Currency 2 2 4 3 4 3" xfId="10210" xr:uid="{00000000-0005-0000-0000-00008AA70000}"/>
    <cellStyle name="Currency 2 2 4 3 4 3 2" xfId="25621" xr:uid="{00000000-0005-0000-0000-00008BA70000}"/>
    <cellStyle name="Currency 2 2 4 3 4 3 2 2" xfId="56445" xr:uid="{00000000-0005-0000-0000-00008CA70000}"/>
    <cellStyle name="Currency 2 2 4 3 4 3 3" xfId="41035" xr:uid="{00000000-0005-0000-0000-00008DA70000}"/>
    <cellStyle name="Currency 2 2 4 3 4 4" xfId="17812" xr:uid="{00000000-0005-0000-0000-00008EA70000}"/>
    <cellStyle name="Currency 2 2 4 3 4 4 2" xfId="48636" xr:uid="{00000000-0005-0000-0000-00008FA70000}"/>
    <cellStyle name="Currency 2 2 4 3 4 5" xfId="33226" xr:uid="{00000000-0005-0000-0000-000090A70000}"/>
    <cellStyle name="Currency 2 2 4 3 5" xfId="4304" xr:uid="{00000000-0005-0000-0000-000091A70000}"/>
    <cellStyle name="Currency 2 2 4 3 5 2" xfId="12114" xr:uid="{00000000-0005-0000-0000-000092A70000}"/>
    <cellStyle name="Currency 2 2 4 3 5 2 2" xfId="27525" xr:uid="{00000000-0005-0000-0000-000093A70000}"/>
    <cellStyle name="Currency 2 2 4 3 5 2 2 2" xfId="58349" xr:uid="{00000000-0005-0000-0000-000094A70000}"/>
    <cellStyle name="Currency 2 2 4 3 5 2 3" xfId="42939" xr:uid="{00000000-0005-0000-0000-000095A70000}"/>
    <cellStyle name="Currency 2 2 4 3 5 3" xfId="19716" xr:uid="{00000000-0005-0000-0000-000096A70000}"/>
    <cellStyle name="Currency 2 2 4 3 5 3 2" xfId="50540" xr:uid="{00000000-0005-0000-0000-000097A70000}"/>
    <cellStyle name="Currency 2 2 4 3 5 4" xfId="35130" xr:uid="{00000000-0005-0000-0000-000098A70000}"/>
    <cellStyle name="Currency 2 2 4 3 6" xfId="8311" xr:uid="{00000000-0005-0000-0000-000099A70000}"/>
    <cellStyle name="Currency 2 2 4 3 6 2" xfId="23722" xr:uid="{00000000-0005-0000-0000-00009AA70000}"/>
    <cellStyle name="Currency 2 2 4 3 6 2 2" xfId="54546" xr:uid="{00000000-0005-0000-0000-00009BA70000}"/>
    <cellStyle name="Currency 2 2 4 3 6 3" xfId="39136" xr:uid="{00000000-0005-0000-0000-00009CA70000}"/>
    <cellStyle name="Currency 2 2 4 3 7" xfId="15913" xr:uid="{00000000-0005-0000-0000-00009DA70000}"/>
    <cellStyle name="Currency 2 2 4 3 7 2" xfId="46737" xr:uid="{00000000-0005-0000-0000-00009EA70000}"/>
    <cellStyle name="Currency 2 2 4 3 8" xfId="31327" xr:uid="{00000000-0005-0000-0000-00009FA70000}"/>
    <cellStyle name="Currency 2 2 4 4" xfId="921" xr:uid="{00000000-0005-0000-0000-0000A0A70000}"/>
    <cellStyle name="Currency 2 2 4 4 2" xfId="2820" xr:uid="{00000000-0005-0000-0000-0000A1A70000}"/>
    <cellStyle name="Currency 2 2 4 4 2 2" xfId="6623" xr:uid="{00000000-0005-0000-0000-0000A2A70000}"/>
    <cellStyle name="Currency 2 2 4 4 2 2 2" xfId="14433" xr:uid="{00000000-0005-0000-0000-0000A3A70000}"/>
    <cellStyle name="Currency 2 2 4 4 2 2 2 2" xfId="29844" xr:uid="{00000000-0005-0000-0000-0000A4A70000}"/>
    <cellStyle name="Currency 2 2 4 4 2 2 2 2 2" xfId="60668" xr:uid="{00000000-0005-0000-0000-0000A5A70000}"/>
    <cellStyle name="Currency 2 2 4 4 2 2 2 3" xfId="45258" xr:uid="{00000000-0005-0000-0000-0000A6A70000}"/>
    <cellStyle name="Currency 2 2 4 4 2 2 3" xfId="22035" xr:uid="{00000000-0005-0000-0000-0000A7A70000}"/>
    <cellStyle name="Currency 2 2 4 4 2 2 3 2" xfId="52859" xr:uid="{00000000-0005-0000-0000-0000A8A70000}"/>
    <cellStyle name="Currency 2 2 4 4 2 2 4" xfId="37449" xr:uid="{00000000-0005-0000-0000-0000A9A70000}"/>
    <cellStyle name="Currency 2 2 4 4 2 3" xfId="10630" xr:uid="{00000000-0005-0000-0000-0000AAA70000}"/>
    <cellStyle name="Currency 2 2 4 4 2 3 2" xfId="26041" xr:uid="{00000000-0005-0000-0000-0000ABA70000}"/>
    <cellStyle name="Currency 2 2 4 4 2 3 2 2" xfId="56865" xr:uid="{00000000-0005-0000-0000-0000ACA70000}"/>
    <cellStyle name="Currency 2 2 4 4 2 3 3" xfId="41455" xr:uid="{00000000-0005-0000-0000-0000ADA70000}"/>
    <cellStyle name="Currency 2 2 4 4 2 4" xfId="18232" xr:uid="{00000000-0005-0000-0000-0000AEA70000}"/>
    <cellStyle name="Currency 2 2 4 4 2 4 2" xfId="49056" xr:uid="{00000000-0005-0000-0000-0000AFA70000}"/>
    <cellStyle name="Currency 2 2 4 4 2 5" xfId="33646" xr:uid="{00000000-0005-0000-0000-0000B0A70000}"/>
    <cellStyle name="Currency 2 2 4 4 3" xfId="4724" xr:uid="{00000000-0005-0000-0000-0000B1A70000}"/>
    <cellStyle name="Currency 2 2 4 4 3 2" xfId="12534" xr:uid="{00000000-0005-0000-0000-0000B2A70000}"/>
    <cellStyle name="Currency 2 2 4 4 3 2 2" xfId="27945" xr:uid="{00000000-0005-0000-0000-0000B3A70000}"/>
    <cellStyle name="Currency 2 2 4 4 3 2 2 2" xfId="58769" xr:uid="{00000000-0005-0000-0000-0000B4A70000}"/>
    <cellStyle name="Currency 2 2 4 4 3 2 3" xfId="43359" xr:uid="{00000000-0005-0000-0000-0000B5A70000}"/>
    <cellStyle name="Currency 2 2 4 4 3 3" xfId="20136" xr:uid="{00000000-0005-0000-0000-0000B6A70000}"/>
    <cellStyle name="Currency 2 2 4 4 3 3 2" xfId="50960" xr:uid="{00000000-0005-0000-0000-0000B7A70000}"/>
    <cellStyle name="Currency 2 2 4 4 3 4" xfId="35550" xr:uid="{00000000-0005-0000-0000-0000B8A70000}"/>
    <cellStyle name="Currency 2 2 4 4 4" xfId="8731" xr:uid="{00000000-0005-0000-0000-0000B9A70000}"/>
    <cellStyle name="Currency 2 2 4 4 4 2" xfId="24142" xr:uid="{00000000-0005-0000-0000-0000BAA70000}"/>
    <cellStyle name="Currency 2 2 4 4 4 2 2" xfId="54966" xr:uid="{00000000-0005-0000-0000-0000BBA70000}"/>
    <cellStyle name="Currency 2 2 4 4 4 3" xfId="39556" xr:uid="{00000000-0005-0000-0000-0000BCA70000}"/>
    <cellStyle name="Currency 2 2 4 4 5" xfId="16333" xr:uid="{00000000-0005-0000-0000-0000BDA70000}"/>
    <cellStyle name="Currency 2 2 4 4 5 2" xfId="47157" xr:uid="{00000000-0005-0000-0000-0000BEA70000}"/>
    <cellStyle name="Currency 2 2 4 4 6" xfId="31747" xr:uid="{00000000-0005-0000-0000-0000BFA70000}"/>
    <cellStyle name="Currency 2 2 4 5" xfId="1554" xr:uid="{00000000-0005-0000-0000-0000C0A70000}"/>
    <cellStyle name="Currency 2 2 4 5 2" xfId="3453" xr:uid="{00000000-0005-0000-0000-0000C1A70000}"/>
    <cellStyle name="Currency 2 2 4 5 2 2" xfId="7256" xr:uid="{00000000-0005-0000-0000-0000C2A70000}"/>
    <cellStyle name="Currency 2 2 4 5 2 2 2" xfId="15066" xr:uid="{00000000-0005-0000-0000-0000C3A70000}"/>
    <cellStyle name="Currency 2 2 4 5 2 2 2 2" xfId="30477" xr:uid="{00000000-0005-0000-0000-0000C4A70000}"/>
    <cellStyle name="Currency 2 2 4 5 2 2 2 2 2" xfId="61301" xr:uid="{00000000-0005-0000-0000-0000C5A70000}"/>
    <cellStyle name="Currency 2 2 4 5 2 2 2 3" xfId="45891" xr:uid="{00000000-0005-0000-0000-0000C6A70000}"/>
    <cellStyle name="Currency 2 2 4 5 2 2 3" xfId="22668" xr:uid="{00000000-0005-0000-0000-0000C7A70000}"/>
    <cellStyle name="Currency 2 2 4 5 2 2 3 2" xfId="53492" xr:uid="{00000000-0005-0000-0000-0000C8A70000}"/>
    <cellStyle name="Currency 2 2 4 5 2 2 4" xfId="38082" xr:uid="{00000000-0005-0000-0000-0000C9A70000}"/>
    <cellStyle name="Currency 2 2 4 5 2 3" xfId="11263" xr:uid="{00000000-0005-0000-0000-0000CAA70000}"/>
    <cellStyle name="Currency 2 2 4 5 2 3 2" xfId="26674" xr:uid="{00000000-0005-0000-0000-0000CBA70000}"/>
    <cellStyle name="Currency 2 2 4 5 2 3 2 2" xfId="57498" xr:uid="{00000000-0005-0000-0000-0000CCA70000}"/>
    <cellStyle name="Currency 2 2 4 5 2 3 3" xfId="42088" xr:uid="{00000000-0005-0000-0000-0000CDA70000}"/>
    <cellStyle name="Currency 2 2 4 5 2 4" xfId="18865" xr:uid="{00000000-0005-0000-0000-0000CEA70000}"/>
    <cellStyle name="Currency 2 2 4 5 2 4 2" xfId="49689" xr:uid="{00000000-0005-0000-0000-0000CFA70000}"/>
    <cellStyle name="Currency 2 2 4 5 2 5" xfId="34279" xr:uid="{00000000-0005-0000-0000-0000D0A70000}"/>
    <cellStyle name="Currency 2 2 4 5 3" xfId="5357" xr:uid="{00000000-0005-0000-0000-0000D1A70000}"/>
    <cellStyle name="Currency 2 2 4 5 3 2" xfId="13167" xr:uid="{00000000-0005-0000-0000-0000D2A70000}"/>
    <cellStyle name="Currency 2 2 4 5 3 2 2" xfId="28578" xr:uid="{00000000-0005-0000-0000-0000D3A70000}"/>
    <cellStyle name="Currency 2 2 4 5 3 2 2 2" xfId="59402" xr:uid="{00000000-0005-0000-0000-0000D4A70000}"/>
    <cellStyle name="Currency 2 2 4 5 3 2 3" xfId="43992" xr:uid="{00000000-0005-0000-0000-0000D5A70000}"/>
    <cellStyle name="Currency 2 2 4 5 3 3" xfId="20769" xr:uid="{00000000-0005-0000-0000-0000D6A70000}"/>
    <cellStyle name="Currency 2 2 4 5 3 3 2" xfId="51593" xr:uid="{00000000-0005-0000-0000-0000D7A70000}"/>
    <cellStyle name="Currency 2 2 4 5 3 4" xfId="36183" xr:uid="{00000000-0005-0000-0000-0000D8A70000}"/>
    <cellStyle name="Currency 2 2 4 5 4" xfId="9364" xr:uid="{00000000-0005-0000-0000-0000D9A70000}"/>
    <cellStyle name="Currency 2 2 4 5 4 2" xfId="24775" xr:uid="{00000000-0005-0000-0000-0000DAA70000}"/>
    <cellStyle name="Currency 2 2 4 5 4 2 2" xfId="55599" xr:uid="{00000000-0005-0000-0000-0000DBA70000}"/>
    <cellStyle name="Currency 2 2 4 5 4 3" xfId="40189" xr:uid="{00000000-0005-0000-0000-0000DCA70000}"/>
    <cellStyle name="Currency 2 2 4 5 5" xfId="16966" xr:uid="{00000000-0005-0000-0000-0000DDA70000}"/>
    <cellStyle name="Currency 2 2 4 5 5 2" xfId="47790" xr:uid="{00000000-0005-0000-0000-0000DEA70000}"/>
    <cellStyle name="Currency 2 2 4 5 6" xfId="32380" xr:uid="{00000000-0005-0000-0000-0000DFA70000}"/>
    <cellStyle name="Currency 2 2 4 6" xfId="2187" xr:uid="{00000000-0005-0000-0000-0000E0A70000}"/>
    <cellStyle name="Currency 2 2 4 6 2" xfId="5990" xr:uid="{00000000-0005-0000-0000-0000E1A70000}"/>
    <cellStyle name="Currency 2 2 4 6 2 2" xfId="13800" xr:uid="{00000000-0005-0000-0000-0000E2A70000}"/>
    <cellStyle name="Currency 2 2 4 6 2 2 2" xfId="29211" xr:uid="{00000000-0005-0000-0000-0000E3A70000}"/>
    <cellStyle name="Currency 2 2 4 6 2 2 2 2" xfId="60035" xr:uid="{00000000-0005-0000-0000-0000E4A70000}"/>
    <cellStyle name="Currency 2 2 4 6 2 2 3" xfId="44625" xr:uid="{00000000-0005-0000-0000-0000E5A70000}"/>
    <cellStyle name="Currency 2 2 4 6 2 3" xfId="21402" xr:uid="{00000000-0005-0000-0000-0000E6A70000}"/>
    <cellStyle name="Currency 2 2 4 6 2 3 2" xfId="52226" xr:uid="{00000000-0005-0000-0000-0000E7A70000}"/>
    <cellStyle name="Currency 2 2 4 6 2 4" xfId="36816" xr:uid="{00000000-0005-0000-0000-0000E8A70000}"/>
    <cellStyle name="Currency 2 2 4 6 3" xfId="9997" xr:uid="{00000000-0005-0000-0000-0000E9A70000}"/>
    <cellStyle name="Currency 2 2 4 6 3 2" xfId="25408" xr:uid="{00000000-0005-0000-0000-0000EAA70000}"/>
    <cellStyle name="Currency 2 2 4 6 3 2 2" xfId="56232" xr:uid="{00000000-0005-0000-0000-0000EBA70000}"/>
    <cellStyle name="Currency 2 2 4 6 3 3" xfId="40822" xr:uid="{00000000-0005-0000-0000-0000ECA70000}"/>
    <cellStyle name="Currency 2 2 4 6 4" xfId="17599" xr:uid="{00000000-0005-0000-0000-0000EDA70000}"/>
    <cellStyle name="Currency 2 2 4 6 4 2" xfId="48423" xr:uid="{00000000-0005-0000-0000-0000EEA70000}"/>
    <cellStyle name="Currency 2 2 4 6 5" xfId="33013" xr:uid="{00000000-0005-0000-0000-0000EFA70000}"/>
    <cellStyle name="Currency 2 2 4 7" xfId="4091" xr:uid="{00000000-0005-0000-0000-0000F0A70000}"/>
    <cellStyle name="Currency 2 2 4 7 2" xfId="11901" xr:uid="{00000000-0005-0000-0000-0000F1A70000}"/>
    <cellStyle name="Currency 2 2 4 7 2 2" xfId="27312" xr:uid="{00000000-0005-0000-0000-0000F2A70000}"/>
    <cellStyle name="Currency 2 2 4 7 2 2 2" xfId="58136" xr:uid="{00000000-0005-0000-0000-0000F3A70000}"/>
    <cellStyle name="Currency 2 2 4 7 2 3" xfId="42726" xr:uid="{00000000-0005-0000-0000-0000F4A70000}"/>
    <cellStyle name="Currency 2 2 4 7 3" xfId="19503" xr:uid="{00000000-0005-0000-0000-0000F5A70000}"/>
    <cellStyle name="Currency 2 2 4 7 3 2" xfId="50327" xr:uid="{00000000-0005-0000-0000-0000F6A70000}"/>
    <cellStyle name="Currency 2 2 4 7 4" xfId="34917" xr:uid="{00000000-0005-0000-0000-0000F7A70000}"/>
    <cellStyle name="Currency 2 2 4 8" xfId="8098" xr:uid="{00000000-0005-0000-0000-0000F8A70000}"/>
    <cellStyle name="Currency 2 2 4 8 2" xfId="23509" xr:uid="{00000000-0005-0000-0000-0000F9A70000}"/>
    <cellStyle name="Currency 2 2 4 8 2 2" xfId="54333" xr:uid="{00000000-0005-0000-0000-0000FAA70000}"/>
    <cellStyle name="Currency 2 2 4 8 3" xfId="38923" xr:uid="{00000000-0005-0000-0000-0000FBA70000}"/>
    <cellStyle name="Currency 2 2 4 9" xfId="7889" xr:uid="{00000000-0005-0000-0000-0000FCA70000}"/>
    <cellStyle name="Currency 2 2 4 9 2" xfId="23300" xr:uid="{00000000-0005-0000-0000-0000FDA70000}"/>
    <cellStyle name="Currency 2 2 4 9 2 2" xfId="54124" xr:uid="{00000000-0005-0000-0000-0000FEA70000}"/>
    <cellStyle name="Currency 2 2 4 9 3" xfId="38714" xr:uid="{00000000-0005-0000-0000-0000FFA70000}"/>
    <cellStyle name="Currency 2 2 5" xfId="207" xr:uid="{00000000-0005-0000-0000-000000A80000}"/>
    <cellStyle name="Currency 2 2 5 10" xfId="15620" xr:uid="{00000000-0005-0000-0000-000001A80000}"/>
    <cellStyle name="Currency 2 2 5 10 2" xfId="46444" xr:uid="{00000000-0005-0000-0000-000002A80000}"/>
    <cellStyle name="Currency 2 2 5 11" xfId="31034" xr:uid="{00000000-0005-0000-0000-000003A80000}"/>
    <cellStyle name="Currency 2 2 5 2" xfId="630" xr:uid="{00000000-0005-0000-0000-000004A80000}"/>
    <cellStyle name="Currency 2 2 5 2 2" xfId="1263" xr:uid="{00000000-0005-0000-0000-000005A80000}"/>
    <cellStyle name="Currency 2 2 5 2 2 2" xfId="3162" xr:uid="{00000000-0005-0000-0000-000006A80000}"/>
    <cellStyle name="Currency 2 2 5 2 2 2 2" xfId="6965" xr:uid="{00000000-0005-0000-0000-000007A80000}"/>
    <cellStyle name="Currency 2 2 5 2 2 2 2 2" xfId="14775" xr:uid="{00000000-0005-0000-0000-000008A80000}"/>
    <cellStyle name="Currency 2 2 5 2 2 2 2 2 2" xfId="30186" xr:uid="{00000000-0005-0000-0000-000009A80000}"/>
    <cellStyle name="Currency 2 2 5 2 2 2 2 2 2 2" xfId="61010" xr:uid="{00000000-0005-0000-0000-00000AA80000}"/>
    <cellStyle name="Currency 2 2 5 2 2 2 2 2 3" xfId="45600" xr:uid="{00000000-0005-0000-0000-00000BA80000}"/>
    <cellStyle name="Currency 2 2 5 2 2 2 2 3" xfId="22377" xr:uid="{00000000-0005-0000-0000-00000CA80000}"/>
    <cellStyle name="Currency 2 2 5 2 2 2 2 3 2" xfId="53201" xr:uid="{00000000-0005-0000-0000-00000DA80000}"/>
    <cellStyle name="Currency 2 2 5 2 2 2 2 4" xfId="37791" xr:uid="{00000000-0005-0000-0000-00000EA80000}"/>
    <cellStyle name="Currency 2 2 5 2 2 2 3" xfId="10972" xr:uid="{00000000-0005-0000-0000-00000FA80000}"/>
    <cellStyle name="Currency 2 2 5 2 2 2 3 2" xfId="26383" xr:uid="{00000000-0005-0000-0000-000010A80000}"/>
    <cellStyle name="Currency 2 2 5 2 2 2 3 2 2" xfId="57207" xr:uid="{00000000-0005-0000-0000-000011A80000}"/>
    <cellStyle name="Currency 2 2 5 2 2 2 3 3" xfId="41797" xr:uid="{00000000-0005-0000-0000-000012A80000}"/>
    <cellStyle name="Currency 2 2 5 2 2 2 4" xfId="18574" xr:uid="{00000000-0005-0000-0000-000013A80000}"/>
    <cellStyle name="Currency 2 2 5 2 2 2 4 2" xfId="49398" xr:uid="{00000000-0005-0000-0000-000014A80000}"/>
    <cellStyle name="Currency 2 2 5 2 2 2 5" xfId="33988" xr:uid="{00000000-0005-0000-0000-000015A80000}"/>
    <cellStyle name="Currency 2 2 5 2 2 3" xfId="5066" xr:uid="{00000000-0005-0000-0000-000016A80000}"/>
    <cellStyle name="Currency 2 2 5 2 2 3 2" xfId="12876" xr:uid="{00000000-0005-0000-0000-000017A80000}"/>
    <cellStyle name="Currency 2 2 5 2 2 3 2 2" xfId="28287" xr:uid="{00000000-0005-0000-0000-000018A80000}"/>
    <cellStyle name="Currency 2 2 5 2 2 3 2 2 2" xfId="59111" xr:uid="{00000000-0005-0000-0000-000019A80000}"/>
    <cellStyle name="Currency 2 2 5 2 2 3 2 3" xfId="43701" xr:uid="{00000000-0005-0000-0000-00001AA80000}"/>
    <cellStyle name="Currency 2 2 5 2 2 3 3" xfId="20478" xr:uid="{00000000-0005-0000-0000-00001BA80000}"/>
    <cellStyle name="Currency 2 2 5 2 2 3 3 2" xfId="51302" xr:uid="{00000000-0005-0000-0000-00001CA80000}"/>
    <cellStyle name="Currency 2 2 5 2 2 3 4" xfId="35892" xr:uid="{00000000-0005-0000-0000-00001DA80000}"/>
    <cellStyle name="Currency 2 2 5 2 2 4" xfId="9073" xr:uid="{00000000-0005-0000-0000-00001EA80000}"/>
    <cellStyle name="Currency 2 2 5 2 2 4 2" xfId="24484" xr:uid="{00000000-0005-0000-0000-00001FA80000}"/>
    <cellStyle name="Currency 2 2 5 2 2 4 2 2" xfId="55308" xr:uid="{00000000-0005-0000-0000-000020A80000}"/>
    <cellStyle name="Currency 2 2 5 2 2 4 3" xfId="39898" xr:uid="{00000000-0005-0000-0000-000021A80000}"/>
    <cellStyle name="Currency 2 2 5 2 2 5" xfId="16675" xr:uid="{00000000-0005-0000-0000-000022A80000}"/>
    <cellStyle name="Currency 2 2 5 2 2 5 2" xfId="47499" xr:uid="{00000000-0005-0000-0000-000023A80000}"/>
    <cellStyle name="Currency 2 2 5 2 2 6" xfId="32089" xr:uid="{00000000-0005-0000-0000-000024A80000}"/>
    <cellStyle name="Currency 2 2 5 2 3" xfId="1896" xr:uid="{00000000-0005-0000-0000-000025A80000}"/>
    <cellStyle name="Currency 2 2 5 2 3 2" xfId="3795" xr:uid="{00000000-0005-0000-0000-000026A80000}"/>
    <cellStyle name="Currency 2 2 5 2 3 2 2" xfId="7598" xr:uid="{00000000-0005-0000-0000-000027A80000}"/>
    <cellStyle name="Currency 2 2 5 2 3 2 2 2" xfId="15408" xr:uid="{00000000-0005-0000-0000-000028A80000}"/>
    <cellStyle name="Currency 2 2 5 2 3 2 2 2 2" xfId="30819" xr:uid="{00000000-0005-0000-0000-000029A80000}"/>
    <cellStyle name="Currency 2 2 5 2 3 2 2 2 2 2" xfId="61643" xr:uid="{00000000-0005-0000-0000-00002AA80000}"/>
    <cellStyle name="Currency 2 2 5 2 3 2 2 2 3" xfId="46233" xr:uid="{00000000-0005-0000-0000-00002BA80000}"/>
    <cellStyle name="Currency 2 2 5 2 3 2 2 3" xfId="23010" xr:uid="{00000000-0005-0000-0000-00002CA80000}"/>
    <cellStyle name="Currency 2 2 5 2 3 2 2 3 2" xfId="53834" xr:uid="{00000000-0005-0000-0000-00002DA80000}"/>
    <cellStyle name="Currency 2 2 5 2 3 2 2 4" xfId="38424" xr:uid="{00000000-0005-0000-0000-00002EA80000}"/>
    <cellStyle name="Currency 2 2 5 2 3 2 3" xfId="11605" xr:uid="{00000000-0005-0000-0000-00002FA80000}"/>
    <cellStyle name="Currency 2 2 5 2 3 2 3 2" xfId="27016" xr:uid="{00000000-0005-0000-0000-000030A80000}"/>
    <cellStyle name="Currency 2 2 5 2 3 2 3 2 2" xfId="57840" xr:uid="{00000000-0005-0000-0000-000031A80000}"/>
    <cellStyle name="Currency 2 2 5 2 3 2 3 3" xfId="42430" xr:uid="{00000000-0005-0000-0000-000032A80000}"/>
    <cellStyle name="Currency 2 2 5 2 3 2 4" xfId="19207" xr:uid="{00000000-0005-0000-0000-000033A80000}"/>
    <cellStyle name="Currency 2 2 5 2 3 2 4 2" xfId="50031" xr:uid="{00000000-0005-0000-0000-000034A80000}"/>
    <cellStyle name="Currency 2 2 5 2 3 2 5" xfId="34621" xr:uid="{00000000-0005-0000-0000-000035A80000}"/>
    <cellStyle name="Currency 2 2 5 2 3 3" xfId="5699" xr:uid="{00000000-0005-0000-0000-000036A80000}"/>
    <cellStyle name="Currency 2 2 5 2 3 3 2" xfId="13509" xr:uid="{00000000-0005-0000-0000-000037A80000}"/>
    <cellStyle name="Currency 2 2 5 2 3 3 2 2" xfId="28920" xr:uid="{00000000-0005-0000-0000-000038A80000}"/>
    <cellStyle name="Currency 2 2 5 2 3 3 2 2 2" xfId="59744" xr:uid="{00000000-0005-0000-0000-000039A80000}"/>
    <cellStyle name="Currency 2 2 5 2 3 3 2 3" xfId="44334" xr:uid="{00000000-0005-0000-0000-00003AA80000}"/>
    <cellStyle name="Currency 2 2 5 2 3 3 3" xfId="21111" xr:uid="{00000000-0005-0000-0000-00003BA80000}"/>
    <cellStyle name="Currency 2 2 5 2 3 3 3 2" xfId="51935" xr:uid="{00000000-0005-0000-0000-00003CA80000}"/>
    <cellStyle name="Currency 2 2 5 2 3 3 4" xfId="36525" xr:uid="{00000000-0005-0000-0000-00003DA80000}"/>
    <cellStyle name="Currency 2 2 5 2 3 4" xfId="9706" xr:uid="{00000000-0005-0000-0000-00003EA80000}"/>
    <cellStyle name="Currency 2 2 5 2 3 4 2" xfId="25117" xr:uid="{00000000-0005-0000-0000-00003FA80000}"/>
    <cellStyle name="Currency 2 2 5 2 3 4 2 2" xfId="55941" xr:uid="{00000000-0005-0000-0000-000040A80000}"/>
    <cellStyle name="Currency 2 2 5 2 3 4 3" xfId="40531" xr:uid="{00000000-0005-0000-0000-000041A80000}"/>
    <cellStyle name="Currency 2 2 5 2 3 5" xfId="17308" xr:uid="{00000000-0005-0000-0000-000042A80000}"/>
    <cellStyle name="Currency 2 2 5 2 3 5 2" xfId="48132" xr:uid="{00000000-0005-0000-0000-000043A80000}"/>
    <cellStyle name="Currency 2 2 5 2 3 6" xfId="32722" xr:uid="{00000000-0005-0000-0000-000044A80000}"/>
    <cellStyle name="Currency 2 2 5 2 4" xfId="2529" xr:uid="{00000000-0005-0000-0000-000045A80000}"/>
    <cellStyle name="Currency 2 2 5 2 4 2" xfId="6332" xr:uid="{00000000-0005-0000-0000-000046A80000}"/>
    <cellStyle name="Currency 2 2 5 2 4 2 2" xfId="14142" xr:uid="{00000000-0005-0000-0000-000047A80000}"/>
    <cellStyle name="Currency 2 2 5 2 4 2 2 2" xfId="29553" xr:uid="{00000000-0005-0000-0000-000048A80000}"/>
    <cellStyle name="Currency 2 2 5 2 4 2 2 2 2" xfId="60377" xr:uid="{00000000-0005-0000-0000-000049A80000}"/>
    <cellStyle name="Currency 2 2 5 2 4 2 2 3" xfId="44967" xr:uid="{00000000-0005-0000-0000-00004AA80000}"/>
    <cellStyle name="Currency 2 2 5 2 4 2 3" xfId="21744" xr:uid="{00000000-0005-0000-0000-00004BA80000}"/>
    <cellStyle name="Currency 2 2 5 2 4 2 3 2" xfId="52568" xr:uid="{00000000-0005-0000-0000-00004CA80000}"/>
    <cellStyle name="Currency 2 2 5 2 4 2 4" xfId="37158" xr:uid="{00000000-0005-0000-0000-00004DA80000}"/>
    <cellStyle name="Currency 2 2 5 2 4 3" xfId="10339" xr:uid="{00000000-0005-0000-0000-00004EA80000}"/>
    <cellStyle name="Currency 2 2 5 2 4 3 2" xfId="25750" xr:uid="{00000000-0005-0000-0000-00004FA80000}"/>
    <cellStyle name="Currency 2 2 5 2 4 3 2 2" xfId="56574" xr:uid="{00000000-0005-0000-0000-000050A80000}"/>
    <cellStyle name="Currency 2 2 5 2 4 3 3" xfId="41164" xr:uid="{00000000-0005-0000-0000-000051A80000}"/>
    <cellStyle name="Currency 2 2 5 2 4 4" xfId="17941" xr:uid="{00000000-0005-0000-0000-000052A80000}"/>
    <cellStyle name="Currency 2 2 5 2 4 4 2" xfId="48765" xr:uid="{00000000-0005-0000-0000-000053A80000}"/>
    <cellStyle name="Currency 2 2 5 2 4 5" xfId="33355" xr:uid="{00000000-0005-0000-0000-000054A80000}"/>
    <cellStyle name="Currency 2 2 5 2 5" xfId="4433" xr:uid="{00000000-0005-0000-0000-000055A80000}"/>
    <cellStyle name="Currency 2 2 5 2 5 2" xfId="12243" xr:uid="{00000000-0005-0000-0000-000056A80000}"/>
    <cellStyle name="Currency 2 2 5 2 5 2 2" xfId="27654" xr:uid="{00000000-0005-0000-0000-000057A80000}"/>
    <cellStyle name="Currency 2 2 5 2 5 2 2 2" xfId="58478" xr:uid="{00000000-0005-0000-0000-000058A80000}"/>
    <cellStyle name="Currency 2 2 5 2 5 2 3" xfId="43068" xr:uid="{00000000-0005-0000-0000-000059A80000}"/>
    <cellStyle name="Currency 2 2 5 2 5 3" xfId="19845" xr:uid="{00000000-0005-0000-0000-00005AA80000}"/>
    <cellStyle name="Currency 2 2 5 2 5 3 2" xfId="50669" xr:uid="{00000000-0005-0000-0000-00005BA80000}"/>
    <cellStyle name="Currency 2 2 5 2 5 4" xfId="35259" xr:uid="{00000000-0005-0000-0000-00005CA80000}"/>
    <cellStyle name="Currency 2 2 5 2 6" xfId="8440" xr:uid="{00000000-0005-0000-0000-00005DA80000}"/>
    <cellStyle name="Currency 2 2 5 2 6 2" xfId="23851" xr:uid="{00000000-0005-0000-0000-00005EA80000}"/>
    <cellStyle name="Currency 2 2 5 2 6 2 2" xfId="54675" xr:uid="{00000000-0005-0000-0000-00005FA80000}"/>
    <cellStyle name="Currency 2 2 5 2 6 3" xfId="39265" xr:uid="{00000000-0005-0000-0000-000060A80000}"/>
    <cellStyle name="Currency 2 2 5 2 7" xfId="16042" xr:uid="{00000000-0005-0000-0000-000061A80000}"/>
    <cellStyle name="Currency 2 2 5 2 7 2" xfId="46866" xr:uid="{00000000-0005-0000-0000-000062A80000}"/>
    <cellStyle name="Currency 2 2 5 2 8" xfId="31456" xr:uid="{00000000-0005-0000-0000-000063A80000}"/>
    <cellStyle name="Currency 2 2 5 3" xfId="421" xr:uid="{00000000-0005-0000-0000-000064A80000}"/>
    <cellStyle name="Currency 2 2 5 3 2" xfId="1054" xr:uid="{00000000-0005-0000-0000-000065A80000}"/>
    <cellStyle name="Currency 2 2 5 3 2 2" xfId="2953" xr:uid="{00000000-0005-0000-0000-000066A80000}"/>
    <cellStyle name="Currency 2 2 5 3 2 2 2" xfId="6756" xr:uid="{00000000-0005-0000-0000-000067A80000}"/>
    <cellStyle name="Currency 2 2 5 3 2 2 2 2" xfId="14566" xr:uid="{00000000-0005-0000-0000-000068A80000}"/>
    <cellStyle name="Currency 2 2 5 3 2 2 2 2 2" xfId="29977" xr:uid="{00000000-0005-0000-0000-000069A80000}"/>
    <cellStyle name="Currency 2 2 5 3 2 2 2 2 2 2" xfId="60801" xr:uid="{00000000-0005-0000-0000-00006AA80000}"/>
    <cellStyle name="Currency 2 2 5 3 2 2 2 2 3" xfId="45391" xr:uid="{00000000-0005-0000-0000-00006BA80000}"/>
    <cellStyle name="Currency 2 2 5 3 2 2 2 3" xfId="22168" xr:uid="{00000000-0005-0000-0000-00006CA80000}"/>
    <cellStyle name="Currency 2 2 5 3 2 2 2 3 2" xfId="52992" xr:uid="{00000000-0005-0000-0000-00006DA80000}"/>
    <cellStyle name="Currency 2 2 5 3 2 2 2 4" xfId="37582" xr:uid="{00000000-0005-0000-0000-00006EA80000}"/>
    <cellStyle name="Currency 2 2 5 3 2 2 3" xfId="10763" xr:uid="{00000000-0005-0000-0000-00006FA80000}"/>
    <cellStyle name="Currency 2 2 5 3 2 2 3 2" xfId="26174" xr:uid="{00000000-0005-0000-0000-000070A80000}"/>
    <cellStyle name="Currency 2 2 5 3 2 2 3 2 2" xfId="56998" xr:uid="{00000000-0005-0000-0000-000071A80000}"/>
    <cellStyle name="Currency 2 2 5 3 2 2 3 3" xfId="41588" xr:uid="{00000000-0005-0000-0000-000072A80000}"/>
    <cellStyle name="Currency 2 2 5 3 2 2 4" xfId="18365" xr:uid="{00000000-0005-0000-0000-000073A80000}"/>
    <cellStyle name="Currency 2 2 5 3 2 2 4 2" xfId="49189" xr:uid="{00000000-0005-0000-0000-000074A80000}"/>
    <cellStyle name="Currency 2 2 5 3 2 2 5" xfId="33779" xr:uid="{00000000-0005-0000-0000-000075A80000}"/>
    <cellStyle name="Currency 2 2 5 3 2 3" xfId="4857" xr:uid="{00000000-0005-0000-0000-000076A80000}"/>
    <cellStyle name="Currency 2 2 5 3 2 3 2" xfId="12667" xr:uid="{00000000-0005-0000-0000-000077A80000}"/>
    <cellStyle name="Currency 2 2 5 3 2 3 2 2" xfId="28078" xr:uid="{00000000-0005-0000-0000-000078A80000}"/>
    <cellStyle name="Currency 2 2 5 3 2 3 2 2 2" xfId="58902" xr:uid="{00000000-0005-0000-0000-000079A80000}"/>
    <cellStyle name="Currency 2 2 5 3 2 3 2 3" xfId="43492" xr:uid="{00000000-0005-0000-0000-00007AA80000}"/>
    <cellStyle name="Currency 2 2 5 3 2 3 3" xfId="20269" xr:uid="{00000000-0005-0000-0000-00007BA80000}"/>
    <cellStyle name="Currency 2 2 5 3 2 3 3 2" xfId="51093" xr:uid="{00000000-0005-0000-0000-00007CA80000}"/>
    <cellStyle name="Currency 2 2 5 3 2 3 4" xfId="35683" xr:uid="{00000000-0005-0000-0000-00007DA80000}"/>
    <cellStyle name="Currency 2 2 5 3 2 4" xfId="8864" xr:uid="{00000000-0005-0000-0000-00007EA80000}"/>
    <cellStyle name="Currency 2 2 5 3 2 4 2" xfId="24275" xr:uid="{00000000-0005-0000-0000-00007FA80000}"/>
    <cellStyle name="Currency 2 2 5 3 2 4 2 2" xfId="55099" xr:uid="{00000000-0005-0000-0000-000080A80000}"/>
    <cellStyle name="Currency 2 2 5 3 2 4 3" xfId="39689" xr:uid="{00000000-0005-0000-0000-000081A80000}"/>
    <cellStyle name="Currency 2 2 5 3 2 5" xfId="16466" xr:uid="{00000000-0005-0000-0000-000082A80000}"/>
    <cellStyle name="Currency 2 2 5 3 2 5 2" xfId="47290" xr:uid="{00000000-0005-0000-0000-000083A80000}"/>
    <cellStyle name="Currency 2 2 5 3 2 6" xfId="31880" xr:uid="{00000000-0005-0000-0000-000084A80000}"/>
    <cellStyle name="Currency 2 2 5 3 3" xfId="1687" xr:uid="{00000000-0005-0000-0000-000085A80000}"/>
    <cellStyle name="Currency 2 2 5 3 3 2" xfId="3586" xr:uid="{00000000-0005-0000-0000-000086A80000}"/>
    <cellStyle name="Currency 2 2 5 3 3 2 2" xfId="7389" xr:uid="{00000000-0005-0000-0000-000087A80000}"/>
    <cellStyle name="Currency 2 2 5 3 3 2 2 2" xfId="15199" xr:uid="{00000000-0005-0000-0000-000088A80000}"/>
    <cellStyle name="Currency 2 2 5 3 3 2 2 2 2" xfId="30610" xr:uid="{00000000-0005-0000-0000-000089A80000}"/>
    <cellStyle name="Currency 2 2 5 3 3 2 2 2 2 2" xfId="61434" xr:uid="{00000000-0005-0000-0000-00008AA80000}"/>
    <cellStyle name="Currency 2 2 5 3 3 2 2 2 3" xfId="46024" xr:uid="{00000000-0005-0000-0000-00008BA80000}"/>
    <cellStyle name="Currency 2 2 5 3 3 2 2 3" xfId="22801" xr:uid="{00000000-0005-0000-0000-00008CA80000}"/>
    <cellStyle name="Currency 2 2 5 3 3 2 2 3 2" xfId="53625" xr:uid="{00000000-0005-0000-0000-00008DA80000}"/>
    <cellStyle name="Currency 2 2 5 3 3 2 2 4" xfId="38215" xr:uid="{00000000-0005-0000-0000-00008EA80000}"/>
    <cellStyle name="Currency 2 2 5 3 3 2 3" xfId="11396" xr:uid="{00000000-0005-0000-0000-00008FA80000}"/>
    <cellStyle name="Currency 2 2 5 3 3 2 3 2" xfId="26807" xr:uid="{00000000-0005-0000-0000-000090A80000}"/>
    <cellStyle name="Currency 2 2 5 3 3 2 3 2 2" xfId="57631" xr:uid="{00000000-0005-0000-0000-000091A80000}"/>
    <cellStyle name="Currency 2 2 5 3 3 2 3 3" xfId="42221" xr:uid="{00000000-0005-0000-0000-000092A80000}"/>
    <cellStyle name="Currency 2 2 5 3 3 2 4" xfId="18998" xr:uid="{00000000-0005-0000-0000-000093A80000}"/>
    <cellStyle name="Currency 2 2 5 3 3 2 4 2" xfId="49822" xr:uid="{00000000-0005-0000-0000-000094A80000}"/>
    <cellStyle name="Currency 2 2 5 3 3 2 5" xfId="34412" xr:uid="{00000000-0005-0000-0000-000095A80000}"/>
    <cellStyle name="Currency 2 2 5 3 3 3" xfId="5490" xr:uid="{00000000-0005-0000-0000-000096A80000}"/>
    <cellStyle name="Currency 2 2 5 3 3 3 2" xfId="13300" xr:uid="{00000000-0005-0000-0000-000097A80000}"/>
    <cellStyle name="Currency 2 2 5 3 3 3 2 2" xfId="28711" xr:uid="{00000000-0005-0000-0000-000098A80000}"/>
    <cellStyle name="Currency 2 2 5 3 3 3 2 2 2" xfId="59535" xr:uid="{00000000-0005-0000-0000-000099A80000}"/>
    <cellStyle name="Currency 2 2 5 3 3 3 2 3" xfId="44125" xr:uid="{00000000-0005-0000-0000-00009AA80000}"/>
    <cellStyle name="Currency 2 2 5 3 3 3 3" xfId="20902" xr:uid="{00000000-0005-0000-0000-00009BA80000}"/>
    <cellStyle name="Currency 2 2 5 3 3 3 3 2" xfId="51726" xr:uid="{00000000-0005-0000-0000-00009CA80000}"/>
    <cellStyle name="Currency 2 2 5 3 3 3 4" xfId="36316" xr:uid="{00000000-0005-0000-0000-00009DA80000}"/>
    <cellStyle name="Currency 2 2 5 3 3 4" xfId="9497" xr:uid="{00000000-0005-0000-0000-00009EA80000}"/>
    <cellStyle name="Currency 2 2 5 3 3 4 2" xfId="24908" xr:uid="{00000000-0005-0000-0000-00009FA80000}"/>
    <cellStyle name="Currency 2 2 5 3 3 4 2 2" xfId="55732" xr:uid="{00000000-0005-0000-0000-0000A0A80000}"/>
    <cellStyle name="Currency 2 2 5 3 3 4 3" xfId="40322" xr:uid="{00000000-0005-0000-0000-0000A1A80000}"/>
    <cellStyle name="Currency 2 2 5 3 3 5" xfId="17099" xr:uid="{00000000-0005-0000-0000-0000A2A80000}"/>
    <cellStyle name="Currency 2 2 5 3 3 5 2" xfId="47923" xr:uid="{00000000-0005-0000-0000-0000A3A80000}"/>
    <cellStyle name="Currency 2 2 5 3 3 6" xfId="32513" xr:uid="{00000000-0005-0000-0000-0000A4A80000}"/>
    <cellStyle name="Currency 2 2 5 3 4" xfId="2320" xr:uid="{00000000-0005-0000-0000-0000A5A80000}"/>
    <cellStyle name="Currency 2 2 5 3 4 2" xfId="6123" xr:uid="{00000000-0005-0000-0000-0000A6A80000}"/>
    <cellStyle name="Currency 2 2 5 3 4 2 2" xfId="13933" xr:uid="{00000000-0005-0000-0000-0000A7A80000}"/>
    <cellStyle name="Currency 2 2 5 3 4 2 2 2" xfId="29344" xr:uid="{00000000-0005-0000-0000-0000A8A80000}"/>
    <cellStyle name="Currency 2 2 5 3 4 2 2 2 2" xfId="60168" xr:uid="{00000000-0005-0000-0000-0000A9A80000}"/>
    <cellStyle name="Currency 2 2 5 3 4 2 2 3" xfId="44758" xr:uid="{00000000-0005-0000-0000-0000AAA80000}"/>
    <cellStyle name="Currency 2 2 5 3 4 2 3" xfId="21535" xr:uid="{00000000-0005-0000-0000-0000ABA80000}"/>
    <cellStyle name="Currency 2 2 5 3 4 2 3 2" xfId="52359" xr:uid="{00000000-0005-0000-0000-0000ACA80000}"/>
    <cellStyle name="Currency 2 2 5 3 4 2 4" xfId="36949" xr:uid="{00000000-0005-0000-0000-0000ADA80000}"/>
    <cellStyle name="Currency 2 2 5 3 4 3" xfId="10130" xr:uid="{00000000-0005-0000-0000-0000AEA80000}"/>
    <cellStyle name="Currency 2 2 5 3 4 3 2" xfId="25541" xr:uid="{00000000-0005-0000-0000-0000AFA80000}"/>
    <cellStyle name="Currency 2 2 5 3 4 3 2 2" xfId="56365" xr:uid="{00000000-0005-0000-0000-0000B0A80000}"/>
    <cellStyle name="Currency 2 2 5 3 4 3 3" xfId="40955" xr:uid="{00000000-0005-0000-0000-0000B1A80000}"/>
    <cellStyle name="Currency 2 2 5 3 4 4" xfId="17732" xr:uid="{00000000-0005-0000-0000-0000B2A80000}"/>
    <cellStyle name="Currency 2 2 5 3 4 4 2" xfId="48556" xr:uid="{00000000-0005-0000-0000-0000B3A80000}"/>
    <cellStyle name="Currency 2 2 5 3 4 5" xfId="33146" xr:uid="{00000000-0005-0000-0000-0000B4A80000}"/>
    <cellStyle name="Currency 2 2 5 3 5" xfId="4224" xr:uid="{00000000-0005-0000-0000-0000B5A80000}"/>
    <cellStyle name="Currency 2 2 5 3 5 2" xfId="12034" xr:uid="{00000000-0005-0000-0000-0000B6A80000}"/>
    <cellStyle name="Currency 2 2 5 3 5 2 2" xfId="27445" xr:uid="{00000000-0005-0000-0000-0000B7A80000}"/>
    <cellStyle name="Currency 2 2 5 3 5 2 2 2" xfId="58269" xr:uid="{00000000-0005-0000-0000-0000B8A80000}"/>
    <cellStyle name="Currency 2 2 5 3 5 2 3" xfId="42859" xr:uid="{00000000-0005-0000-0000-0000B9A80000}"/>
    <cellStyle name="Currency 2 2 5 3 5 3" xfId="19636" xr:uid="{00000000-0005-0000-0000-0000BAA80000}"/>
    <cellStyle name="Currency 2 2 5 3 5 3 2" xfId="50460" xr:uid="{00000000-0005-0000-0000-0000BBA80000}"/>
    <cellStyle name="Currency 2 2 5 3 5 4" xfId="35050" xr:uid="{00000000-0005-0000-0000-0000BCA80000}"/>
    <cellStyle name="Currency 2 2 5 3 6" xfId="8231" xr:uid="{00000000-0005-0000-0000-0000BDA80000}"/>
    <cellStyle name="Currency 2 2 5 3 6 2" xfId="23642" xr:uid="{00000000-0005-0000-0000-0000BEA80000}"/>
    <cellStyle name="Currency 2 2 5 3 6 2 2" xfId="54466" xr:uid="{00000000-0005-0000-0000-0000BFA80000}"/>
    <cellStyle name="Currency 2 2 5 3 6 3" xfId="39056" xr:uid="{00000000-0005-0000-0000-0000C0A80000}"/>
    <cellStyle name="Currency 2 2 5 3 7" xfId="15833" xr:uid="{00000000-0005-0000-0000-0000C1A80000}"/>
    <cellStyle name="Currency 2 2 5 3 7 2" xfId="46657" xr:uid="{00000000-0005-0000-0000-0000C2A80000}"/>
    <cellStyle name="Currency 2 2 5 3 8" xfId="31247" xr:uid="{00000000-0005-0000-0000-0000C3A80000}"/>
    <cellStyle name="Currency 2 2 5 4" xfId="841" xr:uid="{00000000-0005-0000-0000-0000C4A80000}"/>
    <cellStyle name="Currency 2 2 5 4 2" xfId="2740" xr:uid="{00000000-0005-0000-0000-0000C5A80000}"/>
    <cellStyle name="Currency 2 2 5 4 2 2" xfId="6543" xr:uid="{00000000-0005-0000-0000-0000C6A80000}"/>
    <cellStyle name="Currency 2 2 5 4 2 2 2" xfId="14353" xr:uid="{00000000-0005-0000-0000-0000C7A80000}"/>
    <cellStyle name="Currency 2 2 5 4 2 2 2 2" xfId="29764" xr:uid="{00000000-0005-0000-0000-0000C8A80000}"/>
    <cellStyle name="Currency 2 2 5 4 2 2 2 2 2" xfId="60588" xr:uid="{00000000-0005-0000-0000-0000C9A80000}"/>
    <cellStyle name="Currency 2 2 5 4 2 2 2 3" xfId="45178" xr:uid="{00000000-0005-0000-0000-0000CAA80000}"/>
    <cellStyle name="Currency 2 2 5 4 2 2 3" xfId="21955" xr:uid="{00000000-0005-0000-0000-0000CBA80000}"/>
    <cellStyle name="Currency 2 2 5 4 2 2 3 2" xfId="52779" xr:uid="{00000000-0005-0000-0000-0000CCA80000}"/>
    <cellStyle name="Currency 2 2 5 4 2 2 4" xfId="37369" xr:uid="{00000000-0005-0000-0000-0000CDA80000}"/>
    <cellStyle name="Currency 2 2 5 4 2 3" xfId="10550" xr:uid="{00000000-0005-0000-0000-0000CEA80000}"/>
    <cellStyle name="Currency 2 2 5 4 2 3 2" xfId="25961" xr:uid="{00000000-0005-0000-0000-0000CFA80000}"/>
    <cellStyle name="Currency 2 2 5 4 2 3 2 2" xfId="56785" xr:uid="{00000000-0005-0000-0000-0000D0A80000}"/>
    <cellStyle name="Currency 2 2 5 4 2 3 3" xfId="41375" xr:uid="{00000000-0005-0000-0000-0000D1A80000}"/>
    <cellStyle name="Currency 2 2 5 4 2 4" xfId="18152" xr:uid="{00000000-0005-0000-0000-0000D2A80000}"/>
    <cellStyle name="Currency 2 2 5 4 2 4 2" xfId="48976" xr:uid="{00000000-0005-0000-0000-0000D3A80000}"/>
    <cellStyle name="Currency 2 2 5 4 2 5" xfId="33566" xr:uid="{00000000-0005-0000-0000-0000D4A80000}"/>
    <cellStyle name="Currency 2 2 5 4 3" xfId="4644" xr:uid="{00000000-0005-0000-0000-0000D5A80000}"/>
    <cellStyle name="Currency 2 2 5 4 3 2" xfId="12454" xr:uid="{00000000-0005-0000-0000-0000D6A80000}"/>
    <cellStyle name="Currency 2 2 5 4 3 2 2" xfId="27865" xr:uid="{00000000-0005-0000-0000-0000D7A80000}"/>
    <cellStyle name="Currency 2 2 5 4 3 2 2 2" xfId="58689" xr:uid="{00000000-0005-0000-0000-0000D8A80000}"/>
    <cellStyle name="Currency 2 2 5 4 3 2 3" xfId="43279" xr:uid="{00000000-0005-0000-0000-0000D9A80000}"/>
    <cellStyle name="Currency 2 2 5 4 3 3" xfId="20056" xr:uid="{00000000-0005-0000-0000-0000DAA80000}"/>
    <cellStyle name="Currency 2 2 5 4 3 3 2" xfId="50880" xr:uid="{00000000-0005-0000-0000-0000DBA80000}"/>
    <cellStyle name="Currency 2 2 5 4 3 4" xfId="35470" xr:uid="{00000000-0005-0000-0000-0000DCA80000}"/>
    <cellStyle name="Currency 2 2 5 4 4" xfId="8651" xr:uid="{00000000-0005-0000-0000-0000DDA80000}"/>
    <cellStyle name="Currency 2 2 5 4 4 2" xfId="24062" xr:uid="{00000000-0005-0000-0000-0000DEA80000}"/>
    <cellStyle name="Currency 2 2 5 4 4 2 2" xfId="54886" xr:uid="{00000000-0005-0000-0000-0000DFA80000}"/>
    <cellStyle name="Currency 2 2 5 4 4 3" xfId="39476" xr:uid="{00000000-0005-0000-0000-0000E0A80000}"/>
    <cellStyle name="Currency 2 2 5 4 5" xfId="16253" xr:uid="{00000000-0005-0000-0000-0000E1A80000}"/>
    <cellStyle name="Currency 2 2 5 4 5 2" xfId="47077" xr:uid="{00000000-0005-0000-0000-0000E2A80000}"/>
    <cellStyle name="Currency 2 2 5 4 6" xfId="31667" xr:uid="{00000000-0005-0000-0000-0000E3A80000}"/>
    <cellStyle name="Currency 2 2 5 5" xfId="1474" xr:uid="{00000000-0005-0000-0000-0000E4A80000}"/>
    <cellStyle name="Currency 2 2 5 5 2" xfId="3373" xr:uid="{00000000-0005-0000-0000-0000E5A80000}"/>
    <cellStyle name="Currency 2 2 5 5 2 2" xfId="7176" xr:uid="{00000000-0005-0000-0000-0000E6A80000}"/>
    <cellStyle name="Currency 2 2 5 5 2 2 2" xfId="14986" xr:uid="{00000000-0005-0000-0000-0000E7A80000}"/>
    <cellStyle name="Currency 2 2 5 5 2 2 2 2" xfId="30397" xr:uid="{00000000-0005-0000-0000-0000E8A80000}"/>
    <cellStyle name="Currency 2 2 5 5 2 2 2 2 2" xfId="61221" xr:uid="{00000000-0005-0000-0000-0000E9A80000}"/>
    <cellStyle name="Currency 2 2 5 5 2 2 2 3" xfId="45811" xr:uid="{00000000-0005-0000-0000-0000EAA80000}"/>
    <cellStyle name="Currency 2 2 5 5 2 2 3" xfId="22588" xr:uid="{00000000-0005-0000-0000-0000EBA80000}"/>
    <cellStyle name="Currency 2 2 5 5 2 2 3 2" xfId="53412" xr:uid="{00000000-0005-0000-0000-0000ECA80000}"/>
    <cellStyle name="Currency 2 2 5 5 2 2 4" xfId="38002" xr:uid="{00000000-0005-0000-0000-0000EDA80000}"/>
    <cellStyle name="Currency 2 2 5 5 2 3" xfId="11183" xr:uid="{00000000-0005-0000-0000-0000EEA80000}"/>
    <cellStyle name="Currency 2 2 5 5 2 3 2" xfId="26594" xr:uid="{00000000-0005-0000-0000-0000EFA80000}"/>
    <cellStyle name="Currency 2 2 5 5 2 3 2 2" xfId="57418" xr:uid="{00000000-0005-0000-0000-0000F0A80000}"/>
    <cellStyle name="Currency 2 2 5 5 2 3 3" xfId="42008" xr:uid="{00000000-0005-0000-0000-0000F1A80000}"/>
    <cellStyle name="Currency 2 2 5 5 2 4" xfId="18785" xr:uid="{00000000-0005-0000-0000-0000F2A80000}"/>
    <cellStyle name="Currency 2 2 5 5 2 4 2" xfId="49609" xr:uid="{00000000-0005-0000-0000-0000F3A80000}"/>
    <cellStyle name="Currency 2 2 5 5 2 5" xfId="34199" xr:uid="{00000000-0005-0000-0000-0000F4A80000}"/>
    <cellStyle name="Currency 2 2 5 5 3" xfId="5277" xr:uid="{00000000-0005-0000-0000-0000F5A80000}"/>
    <cellStyle name="Currency 2 2 5 5 3 2" xfId="13087" xr:uid="{00000000-0005-0000-0000-0000F6A80000}"/>
    <cellStyle name="Currency 2 2 5 5 3 2 2" xfId="28498" xr:uid="{00000000-0005-0000-0000-0000F7A80000}"/>
    <cellStyle name="Currency 2 2 5 5 3 2 2 2" xfId="59322" xr:uid="{00000000-0005-0000-0000-0000F8A80000}"/>
    <cellStyle name="Currency 2 2 5 5 3 2 3" xfId="43912" xr:uid="{00000000-0005-0000-0000-0000F9A80000}"/>
    <cellStyle name="Currency 2 2 5 5 3 3" xfId="20689" xr:uid="{00000000-0005-0000-0000-0000FAA80000}"/>
    <cellStyle name="Currency 2 2 5 5 3 3 2" xfId="51513" xr:uid="{00000000-0005-0000-0000-0000FBA80000}"/>
    <cellStyle name="Currency 2 2 5 5 3 4" xfId="36103" xr:uid="{00000000-0005-0000-0000-0000FCA80000}"/>
    <cellStyle name="Currency 2 2 5 5 4" xfId="9284" xr:uid="{00000000-0005-0000-0000-0000FDA80000}"/>
    <cellStyle name="Currency 2 2 5 5 4 2" xfId="24695" xr:uid="{00000000-0005-0000-0000-0000FEA80000}"/>
    <cellStyle name="Currency 2 2 5 5 4 2 2" xfId="55519" xr:uid="{00000000-0005-0000-0000-0000FFA80000}"/>
    <cellStyle name="Currency 2 2 5 5 4 3" xfId="40109" xr:uid="{00000000-0005-0000-0000-000000A90000}"/>
    <cellStyle name="Currency 2 2 5 5 5" xfId="16886" xr:uid="{00000000-0005-0000-0000-000001A90000}"/>
    <cellStyle name="Currency 2 2 5 5 5 2" xfId="47710" xr:uid="{00000000-0005-0000-0000-000002A90000}"/>
    <cellStyle name="Currency 2 2 5 5 6" xfId="32300" xr:uid="{00000000-0005-0000-0000-000003A90000}"/>
    <cellStyle name="Currency 2 2 5 6" xfId="2107" xr:uid="{00000000-0005-0000-0000-000004A90000}"/>
    <cellStyle name="Currency 2 2 5 6 2" xfId="5910" xr:uid="{00000000-0005-0000-0000-000005A90000}"/>
    <cellStyle name="Currency 2 2 5 6 2 2" xfId="13720" xr:uid="{00000000-0005-0000-0000-000006A90000}"/>
    <cellStyle name="Currency 2 2 5 6 2 2 2" xfId="29131" xr:uid="{00000000-0005-0000-0000-000007A90000}"/>
    <cellStyle name="Currency 2 2 5 6 2 2 2 2" xfId="59955" xr:uid="{00000000-0005-0000-0000-000008A90000}"/>
    <cellStyle name="Currency 2 2 5 6 2 2 3" xfId="44545" xr:uid="{00000000-0005-0000-0000-000009A90000}"/>
    <cellStyle name="Currency 2 2 5 6 2 3" xfId="21322" xr:uid="{00000000-0005-0000-0000-00000AA90000}"/>
    <cellStyle name="Currency 2 2 5 6 2 3 2" xfId="52146" xr:uid="{00000000-0005-0000-0000-00000BA90000}"/>
    <cellStyle name="Currency 2 2 5 6 2 4" xfId="36736" xr:uid="{00000000-0005-0000-0000-00000CA90000}"/>
    <cellStyle name="Currency 2 2 5 6 3" xfId="9917" xr:uid="{00000000-0005-0000-0000-00000DA90000}"/>
    <cellStyle name="Currency 2 2 5 6 3 2" xfId="25328" xr:uid="{00000000-0005-0000-0000-00000EA90000}"/>
    <cellStyle name="Currency 2 2 5 6 3 2 2" xfId="56152" xr:uid="{00000000-0005-0000-0000-00000FA90000}"/>
    <cellStyle name="Currency 2 2 5 6 3 3" xfId="40742" xr:uid="{00000000-0005-0000-0000-000010A90000}"/>
    <cellStyle name="Currency 2 2 5 6 4" xfId="17519" xr:uid="{00000000-0005-0000-0000-000011A90000}"/>
    <cellStyle name="Currency 2 2 5 6 4 2" xfId="48343" xr:uid="{00000000-0005-0000-0000-000012A90000}"/>
    <cellStyle name="Currency 2 2 5 6 5" xfId="32933" xr:uid="{00000000-0005-0000-0000-000013A90000}"/>
    <cellStyle name="Currency 2 2 5 7" xfId="4011" xr:uid="{00000000-0005-0000-0000-000014A90000}"/>
    <cellStyle name="Currency 2 2 5 7 2" xfId="11821" xr:uid="{00000000-0005-0000-0000-000015A90000}"/>
    <cellStyle name="Currency 2 2 5 7 2 2" xfId="27232" xr:uid="{00000000-0005-0000-0000-000016A90000}"/>
    <cellStyle name="Currency 2 2 5 7 2 2 2" xfId="58056" xr:uid="{00000000-0005-0000-0000-000017A90000}"/>
    <cellStyle name="Currency 2 2 5 7 2 3" xfId="42646" xr:uid="{00000000-0005-0000-0000-000018A90000}"/>
    <cellStyle name="Currency 2 2 5 7 3" xfId="19423" xr:uid="{00000000-0005-0000-0000-000019A90000}"/>
    <cellStyle name="Currency 2 2 5 7 3 2" xfId="50247" xr:uid="{00000000-0005-0000-0000-00001AA90000}"/>
    <cellStyle name="Currency 2 2 5 7 4" xfId="34837" xr:uid="{00000000-0005-0000-0000-00001BA90000}"/>
    <cellStyle name="Currency 2 2 5 8" xfId="8018" xr:uid="{00000000-0005-0000-0000-00001CA90000}"/>
    <cellStyle name="Currency 2 2 5 8 2" xfId="23429" xr:uid="{00000000-0005-0000-0000-00001DA90000}"/>
    <cellStyle name="Currency 2 2 5 8 2 2" xfId="54253" xr:uid="{00000000-0005-0000-0000-00001EA90000}"/>
    <cellStyle name="Currency 2 2 5 8 3" xfId="38843" xr:uid="{00000000-0005-0000-0000-00001FA90000}"/>
    <cellStyle name="Currency 2 2 5 9" xfId="7809" xr:uid="{00000000-0005-0000-0000-000020A90000}"/>
    <cellStyle name="Currency 2 2 5 9 2" xfId="23220" xr:uid="{00000000-0005-0000-0000-000021A90000}"/>
    <cellStyle name="Currency 2 2 5 9 2 2" xfId="54044" xr:uid="{00000000-0005-0000-0000-000022A90000}"/>
    <cellStyle name="Currency 2 2 5 9 3" xfId="38634" xr:uid="{00000000-0005-0000-0000-000023A90000}"/>
    <cellStyle name="Currency 2 2 6" xfId="585" xr:uid="{00000000-0005-0000-0000-000024A90000}"/>
    <cellStyle name="Currency 2 2 6 2" xfId="1218" xr:uid="{00000000-0005-0000-0000-000025A90000}"/>
    <cellStyle name="Currency 2 2 6 2 2" xfId="3117" xr:uid="{00000000-0005-0000-0000-000026A90000}"/>
    <cellStyle name="Currency 2 2 6 2 2 2" xfId="6920" xr:uid="{00000000-0005-0000-0000-000027A90000}"/>
    <cellStyle name="Currency 2 2 6 2 2 2 2" xfId="14730" xr:uid="{00000000-0005-0000-0000-000028A90000}"/>
    <cellStyle name="Currency 2 2 6 2 2 2 2 2" xfId="30141" xr:uid="{00000000-0005-0000-0000-000029A90000}"/>
    <cellStyle name="Currency 2 2 6 2 2 2 2 2 2" xfId="60965" xr:uid="{00000000-0005-0000-0000-00002AA90000}"/>
    <cellStyle name="Currency 2 2 6 2 2 2 2 3" xfId="45555" xr:uid="{00000000-0005-0000-0000-00002BA90000}"/>
    <cellStyle name="Currency 2 2 6 2 2 2 3" xfId="22332" xr:uid="{00000000-0005-0000-0000-00002CA90000}"/>
    <cellStyle name="Currency 2 2 6 2 2 2 3 2" xfId="53156" xr:uid="{00000000-0005-0000-0000-00002DA90000}"/>
    <cellStyle name="Currency 2 2 6 2 2 2 4" xfId="37746" xr:uid="{00000000-0005-0000-0000-00002EA90000}"/>
    <cellStyle name="Currency 2 2 6 2 2 3" xfId="10927" xr:uid="{00000000-0005-0000-0000-00002FA90000}"/>
    <cellStyle name="Currency 2 2 6 2 2 3 2" xfId="26338" xr:uid="{00000000-0005-0000-0000-000030A90000}"/>
    <cellStyle name="Currency 2 2 6 2 2 3 2 2" xfId="57162" xr:uid="{00000000-0005-0000-0000-000031A90000}"/>
    <cellStyle name="Currency 2 2 6 2 2 3 3" xfId="41752" xr:uid="{00000000-0005-0000-0000-000032A90000}"/>
    <cellStyle name="Currency 2 2 6 2 2 4" xfId="18529" xr:uid="{00000000-0005-0000-0000-000033A90000}"/>
    <cellStyle name="Currency 2 2 6 2 2 4 2" xfId="49353" xr:uid="{00000000-0005-0000-0000-000034A90000}"/>
    <cellStyle name="Currency 2 2 6 2 2 5" xfId="33943" xr:uid="{00000000-0005-0000-0000-000035A90000}"/>
    <cellStyle name="Currency 2 2 6 2 3" xfId="5021" xr:uid="{00000000-0005-0000-0000-000036A90000}"/>
    <cellStyle name="Currency 2 2 6 2 3 2" xfId="12831" xr:uid="{00000000-0005-0000-0000-000037A90000}"/>
    <cellStyle name="Currency 2 2 6 2 3 2 2" xfId="28242" xr:uid="{00000000-0005-0000-0000-000038A90000}"/>
    <cellStyle name="Currency 2 2 6 2 3 2 2 2" xfId="59066" xr:uid="{00000000-0005-0000-0000-000039A90000}"/>
    <cellStyle name="Currency 2 2 6 2 3 2 3" xfId="43656" xr:uid="{00000000-0005-0000-0000-00003AA90000}"/>
    <cellStyle name="Currency 2 2 6 2 3 3" xfId="20433" xr:uid="{00000000-0005-0000-0000-00003BA90000}"/>
    <cellStyle name="Currency 2 2 6 2 3 3 2" xfId="51257" xr:uid="{00000000-0005-0000-0000-00003CA90000}"/>
    <cellStyle name="Currency 2 2 6 2 3 4" xfId="35847" xr:uid="{00000000-0005-0000-0000-00003DA90000}"/>
    <cellStyle name="Currency 2 2 6 2 4" xfId="9028" xr:uid="{00000000-0005-0000-0000-00003EA90000}"/>
    <cellStyle name="Currency 2 2 6 2 4 2" xfId="24439" xr:uid="{00000000-0005-0000-0000-00003FA90000}"/>
    <cellStyle name="Currency 2 2 6 2 4 2 2" xfId="55263" xr:uid="{00000000-0005-0000-0000-000040A90000}"/>
    <cellStyle name="Currency 2 2 6 2 4 3" xfId="39853" xr:uid="{00000000-0005-0000-0000-000041A90000}"/>
    <cellStyle name="Currency 2 2 6 2 5" xfId="16630" xr:uid="{00000000-0005-0000-0000-000042A90000}"/>
    <cellStyle name="Currency 2 2 6 2 5 2" xfId="47454" xr:uid="{00000000-0005-0000-0000-000043A90000}"/>
    <cellStyle name="Currency 2 2 6 2 6" xfId="32044" xr:uid="{00000000-0005-0000-0000-000044A90000}"/>
    <cellStyle name="Currency 2 2 6 3" xfId="1851" xr:uid="{00000000-0005-0000-0000-000045A90000}"/>
    <cellStyle name="Currency 2 2 6 3 2" xfId="3750" xr:uid="{00000000-0005-0000-0000-000046A90000}"/>
    <cellStyle name="Currency 2 2 6 3 2 2" xfId="7553" xr:uid="{00000000-0005-0000-0000-000047A90000}"/>
    <cellStyle name="Currency 2 2 6 3 2 2 2" xfId="15363" xr:uid="{00000000-0005-0000-0000-000048A90000}"/>
    <cellStyle name="Currency 2 2 6 3 2 2 2 2" xfId="30774" xr:uid="{00000000-0005-0000-0000-000049A90000}"/>
    <cellStyle name="Currency 2 2 6 3 2 2 2 2 2" xfId="61598" xr:uid="{00000000-0005-0000-0000-00004AA90000}"/>
    <cellStyle name="Currency 2 2 6 3 2 2 2 3" xfId="46188" xr:uid="{00000000-0005-0000-0000-00004BA90000}"/>
    <cellStyle name="Currency 2 2 6 3 2 2 3" xfId="22965" xr:uid="{00000000-0005-0000-0000-00004CA90000}"/>
    <cellStyle name="Currency 2 2 6 3 2 2 3 2" xfId="53789" xr:uid="{00000000-0005-0000-0000-00004DA90000}"/>
    <cellStyle name="Currency 2 2 6 3 2 2 4" xfId="38379" xr:uid="{00000000-0005-0000-0000-00004EA90000}"/>
    <cellStyle name="Currency 2 2 6 3 2 3" xfId="11560" xr:uid="{00000000-0005-0000-0000-00004FA90000}"/>
    <cellStyle name="Currency 2 2 6 3 2 3 2" xfId="26971" xr:uid="{00000000-0005-0000-0000-000050A90000}"/>
    <cellStyle name="Currency 2 2 6 3 2 3 2 2" xfId="57795" xr:uid="{00000000-0005-0000-0000-000051A90000}"/>
    <cellStyle name="Currency 2 2 6 3 2 3 3" xfId="42385" xr:uid="{00000000-0005-0000-0000-000052A90000}"/>
    <cellStyle name="Currency 2 2 6 3 2 4" xfId="19162" xr:uid="{00000000-0005-0000-0000-000053A90000}"/>
    <cellStyle name="Currency 2 2 6 3 2 4 2" xfId="49986" xr:uid="{00000000-0005-0000-0000-000054A90000}"/>
    <cellStyle name="Currency 2 2 6 3 2 5" xfId="34576" xr:uid="{00000000-0005-0000-0000-000055A90000}"/>
    <cellStyle name="Currency 2 2 6 3 3" xfId="5654" xr:uid="{00000000-0005-0000-0000-000056A90000}"/>
    <cellStyle name="Currency 2 2 6 3 3 2" xfId="13464" xr:uid="{00000000-0005-0000-0000-000057A90000}"/>
    <cellStyle name="Currency 2 2 6 3 3 2 2" xfId="28875" xr:uid="{00000000-0005-0000-0000-000058A90000}"/>
    <cellStyle name="Currency 2 2 6 3 3 2 2 2" xfId="59699" xr:uid="{00000000-0005-0000-0000-000059A90000}"/>
    <cellStyle name="Currency 2 2 6 3 3 2 3" xfId="44289" xr:uid="{00000000-0005-0000-0000-00005AA90000}"/>
    <cellStyle name="Currency 2 2 6 3 3 3" xfId="21066" xr:uid="{00000000-0005-0000-0000-00005BA90000}"/>
    <cellStyle name="Currency 2 2 6 3 3 3 2" xfId="51890" xr:uid="{00000000-0005-0000-0000-00005CA90000}"/>
    <cellStyle name="Currency 2 2 6 3 3 4" xfId="36480" xr:uid="{00000000-0005-0000-0000-00005DA90000}"/>
    <cellStyle name="Currency 2 2 6 3 4" xfId="9661" xr:uid="{00000000-0005-0000-0000-00005EA90000}"/>
    <cellStyle name="Currency 2 2 6 3 4 2" xfId="25072" xr:uid="{00000000-0005-0000-0000-00005FA90000}"/>
    <cellStyle name="Currency 2 2 6 3 4 2 2" xfId="55896" xr:uid="{00000000-0005-0000-0000-000060A90000}"/>
    <cellStyle name="Currency 2 2 6 3 4 3" xfId="40486" xr:uid="{00000000-0005-0000-0000-000061A90000}"/>
    <cellStyle name="Currency 2 2 6 3 5" xfId="17263" xr:uid="{00000000-0005-0000-0000-000062A90000}"/>
    <cellStyle name="Currency 2 2 6 3 5 2" xfId="48087" xr:uid="{00000000-0005-0000-0000-000063A90000}"/>
    <cellStyle name="Currency 2 2 6 3 6" xfId="32677" xr:uid="{00000000-0005-0000-0000-000064A90000}"/>
    <cellStyle name="Currency 2 2 6 4" xfId="2484" xr:uid="{00000000-0005-0000-0000-000065A90000}"/>
    <cellStyle name="Currency 2 2 6 4 2" xfId="6287" xr:uid="{00000000-0005-0000-0000-000066A90000}"/>
    <cellStyle name="Currency 2 2 6 4 2 2" xfId="14097" xr:uid="{00000000-0005-0000-0000-000067A90000}"/>
    <cellStyle name="Currency 2 2 6 4 2 2 2" xfId="29508" xr:uid="{00000000-0005-0000-0000-000068A90000}"/>
    <cellStyle name="Currency 2 2 6 4 2 2 2 2" xfId="60332" xr:uid="{00000000-0005-0000-0000-000069A90000}"/>
    <cellStyle name="Currency 2 2 6 4 2 2 3" xfId="44922" xr:uid="{00000000-0005-0000-0000-00006AA90000}"/>
    <cellStyle name="Currency 2 2 6 4 2 3" xfId="21699" xr:uid="{00000000-0005-0000-0000-00006BA90000}"/>
    <cellStyle name="Currency 2 2 6 4 2 3 2" xfId="52523" xr:uid="{00000000-0005-0000-0000-00006CA90000}"/>
    <cellStyle name="Currency 2 2 6 4 2 4" xfId="37113" xr:uid="{00000000-0005-0000-0000-00006DA90000}"/>
    <cellStyle name="Currency 2 2 6 4 3" xfId="10294" xr:uid="{00000000-0005-0000-0000-00006EA90000}"/>
    <cellStyle name="Currency 2 2 6 4 3 2" xfId="25705" xr:uid="{00000000-0005-0000-0000-00006FA90000}"/>
    <cellStyle name="Currency 2 2 6 4 3 2 2" xfId="56529" xr:uid="{00000000-0005-0000-0000-000070A90000}"/>
    <cellStyle name="Currency 2 2 6 4 3 3" xfId="41119" xr:uid="{00000000-0005-0000-0000-000071A90000}"/>
    <cellStyle name="Currency 2 2 6 4 4" xfId="17896" xr:uid="{00000000-0005-0000-0000-000072A90000}"/>
    <cellStyle name="Currency 2 2 6 4 4 2" xfId="48720" xr:uid="{00000000-0005-0000-0000-000073A90000}"/>
    <cellStyle name="Currency 2 2 6 4 5" xfId="33310" xr:uid="{00000000-0005-0000-0000-000074A90000}"/>
    <cellStyle name="Currency 2 2 6 5" xfId="4388" xr:uid="{00000000-0005-0000-0000-000075A90000}"/>
    <cellStyle name="Currency 2 2 6 5 2" xfId="12198" xr:uid="{00000000-0005-0000-0000-000076A90000}"/>
    <cellStyle name="Currency 2 2 6 5 2 2" xfId="27609" xr:uid="{00000000-0005-0000-0000-000077A90000}"/>
    <cellStyle name="Currency 2 2 6 5 2 2 2" xfId="58433" xr:uid="{00000000-0005-0000-0000-000078A90000}"/>
    <cellStyle name="Currency 2 2 6 5 2 3" xfId="43023" xr:uid="{00000000-0005-0000-0000-000079A90000}"/>
    <cellStyle name="Currency 2 2 6 5 3" xfId="19800" xr:uid="{00000000-0005-0000-0000-00007AA90000}"/>
    <cellStyle name="Currency 2 2 6 5 3 2" xfId="50624" xr:uid="{00000000-0005-0000-0000-00007BA90000}"/>
    <cellStyle name="Currency 2 2 6 5 4" xfId="35214" xr:uid="{00000000-0005-0000-0000-00007CA90000}"/>
    <cellStyle name="Currency 2 2 6 6" xfId="8395" xr:uid="{00000000-0005-0000-0000-00007DA90000}"/>
    <cellStyle name="Currency 2 2 6 6 2" xfId="23806" xr:uid="{00000000-0005-0000-0000-00007EA90000}"/>
    <cellStyle name="Currency 2 2 6 6 2 2" xfId="54630" xr:uid="{00000000-0005-0000-0000-00007FA90000}"/>
    <cellStyle name="Currency 2 2 6 6 3" xfId="39220" xr:uid="{00000000-0005-0000-0000-000080A90000}"/>
    <cellStyle name="Currency 2 2 6 7" xfId="15997" xr:uid="{00000000-0005-0000-0000-000081A90000}"/>
    <cellStyle name="Currency 2 2 6 7 2" xfId="46821" xr:uid="{00000000-0005-0000-0000-000082A90000}"/>
    <cellStyle name="Currency 2 2 6 8" xfId="31411" xr:uid="{00000000-0005-0000-0000-000083A90000}"/>
    <cellStyle name="Currency 2 2 7" xfId="376" xr:uid="{00000000-0005-0000-0000-000084A90000}"/>
    <cellStyle name="Currency 2 2 7 2" xfId="1009" xr:uid="{00000000-0005-0000-0000-000085A90000}"/>
    <cellStyle name="Currency 2 2 7 2 2" xfId="2908" xr:uid="{00000000-0005-0000-0000-000086A90000}"/>
    <cellStyle name="Currency 2 2 7 2 2 2" xfId="6711" xr:uid="{00000000-0005-0000-0000-000087A90000}"/>
    <cellStyle name="Currency 2 2 7 2 2 2 2" xfId="14521" xr:uid="{00000000-0005-0000-0000-000088A90000}"/>
    <cellStyle name="Currency 2 2 7 2 2 2 2 2" xfId="29932" xr:uid="{00000000-0005-0000-0000-000089A90000}"/>
    <cellStyle name="Currency 2 2 7 2 2 2 2 2 2" xfId="60756" xr:uid="{00000000-0005-0000-0000-00008AA90000}"/>
    <cellStyle name="Currency 2 2 7 2 2 2 2 3" xfId="45346" xr:uid="{00000000-0005-0000-0000-00008BA90000}"/>
    <cellStyle name="Currency 2 2 7 2 2 2 3" xfId="22123" xr:uid="{00000000-0005-0000-0000-00008CA90000}"/>
    <cellStyle name="Currency 2 2 7 2 2 2 3 2" xfId="52947" xr:uid="{00000000-0005-0000-0000-00008DA90000}"/>
    <cellStyle name="Currency 2 2 7 2 2 2 4" xfId="37537" xr:uid="{00000000-0005-0000-0000-00008EA90000}"/>
    <cellStyle name="Currency 2 2 7 2 2 3" xfId="10718" xr:uid="{00000000-0005-0000-0000-00008FA90000}"/>
    <cellStyle name="Currency 2 2 7 2 2 3 2" xfId="26129" xr:uid="{00000000-0005-0000-0000-000090A90000}"/>
    <cellStyle name="Currency 2 2 7 2 2 3 2 2" xfId="56953" xr:uid="{00000000-0005-0000-0000-000091A90000}"/>
    <cellStyle name="Currency 2 2 7 2 2 3 3" xfId="41543" xr:uid="{00000000-0005-0000-0000-000092A90000}"/>
    <cellStyle name="Currency 2 2 7 2 2 4" xfId="18320" xr:uid="{00000000-0005-0000-0000-000093A90000}"/>
    <cellStyle name="Currency 2 2 7 2 2 4 2" xfId="49144" xr:uid="{00000000-0005-0000-0000-000094A90000}"/>
    <cellStyle name="Currency 2 2 7 2 2 5" xfId="33734" xr:uid="{00000000-0005-0000-0000-000095A90000}"/>
    <cellStyle name="Currency 2 2 7 2 3" xfId="4812" xr:uid="{00000000-0005-0000-0000-000096A90000}"/>
    <cellStyle name="Currency 2 2 7 2 3 2" xfId="12622" xr:uid="{00000000-0005-0000-0000-000097A90000}"/>
    <cellStyle name="Currency 2 2 7 2 3 2 2" xfId="28033" xr:uid="{00000000-0005-0000-0000-000098A90000}"/>
    <cellStyle name="Currency 2 2 7 2 3 2 2 2" xfId="58857" xr:uid="{00000000-0005-0000-0000-000099A90000}"/>
    <cellStyle name="Currency 2 2 7 2 3 2 3" xfId="43447" xr:uid="{00000000-0005-0000-0000-00009AA90000}"/>
    <cellStyle name="Currency 2 2 7 2 3 3" xfId="20224" xr:uid="{00000000-0005-0000-0000-00009BA90000}"/>
    <cellStyle name="Currency 2 2 7 2 3 3 2" xfId="51048" xr:uid="{00000000-0005-0000-0000-00009CA90000}"/>
    <cellStyle name="Currency 2 2 7 2 3 4" xfId="35638" xr:uid="{00000000-0005-0000-0000-00009DA90000}"/>
    <cellStyle name="Currency 2 2 7 2 4" xfId="8819" xr:uid="{00000000-0005-0000-0000-00009EA90000}"/>
    <cellStyle name="Currency 2 2 7 2 4 2" xfId="24230" xr:uid="{00000000-0005-0000-0000-00009FA90000}"/>
    <cellStyle name="Currency 2 2 7 2 4 2 2" xfId="55054" xr:uid="{00000000-0005-0000-0000-0000A0A90000}"/>
    <cellStyle name="Currency 2 2 7 2 4 3" xfId="39644" xr:uid="{00000000-0005-0000-0000-0000A1A90000}"/>
    <cellStyle name="Currency 2 2 7 2 5" xfId="16421" xr:uid="{00000000-0005-0000-0000-0000A2A90000}"/>
    <cellStyle name="Currency 2 2 7 2 5 2" xfId="47245" xr:uid="{00000000-0005-0000-0000-0000A3A90000}"/>
    <cellStyle name="Currency 2 2 7 2 6" xfId="31835" xr:uid="{00000000-0005-0000-0000-0000A4A90000}"/>
    <cellStyle name="Currency 2 2 7 3" xfId="1642" xr:uid="{00000000-0005-0000-0000-0000A5A90000}"/>
    <cellStyle name="Currency 2 2 7 3 2" xfId="3541" xr:uid="{00000000-0005-0000-0000-0000A6A90000}"/>
    <cellStyle name="Currency 2 2 7 3 2 2" xfId="7344" xr:uid="{00000000-0005-0000-0000-0000A7A90000}"/>
    <cellStyle name="Currency 2 2 7 3 2 2 2" xfId="15154" xr:uid="{00000000-0005-0000-0000-0000A8A90000}"/>
    <cellStyle name="Currency 2 2 7 3 2 2 2 2" xfId="30565" xr:uid="{00000000-0005-0000-0000-0000A9A90000}"/>
    <cellStyle name="Currency 2 2 7 3 2 2 2 2 2" xfId="61389" xr:uid="{00000000-0005-0000-0000-0000AAA90000}"/>
    <cellStyle name="Currency 2 2 7 3 2 2 2 3" xfId="45979" xr:uid="{00000000-0005-0000-0000-0000ABA90000}"/>
    <cellStyle name="Currency 2 2 7 3 2 2 3" xfId="22756" xr:uid="{00000000-0005-0000-0000-0000ACA90000}"/>
    <cellStyle name="Currency 2 2 7 3 2 2 3 2" xfId="53580" xr:uid="{00000000-0005-0000-0000-0000ADA90000}"/>
    <cellStyle name="Currency 2 2 7 3 2 2 4" xfId="38170" xr:uid="{00000000-0005-0000-0000-0000AEA90000}"/>
    <cellStyle name="Currency 2 2 7 3 2 3" xfId="11351" xr:uid="{00000000-0005-0000-0000-0000AFA90000}"/>
    <cellStyle name="Currency 2 2 7 3 2 3 2" xfId="26762" xr:uid="{00000000-0005-0000-0000-0000B0A90000}"/>
    <cellStyle name="Currency 2 2 7 3 2 3 2 2" xfId="57586" xr:uid="{00000000-0005-0000-0000-0000B1A90000}"/>
    <cellStyle name="Currency 2 2 7 3 2 3 3" xfId="42176" xr:uid="{00000000-0005-0000-0000-0000B2A90000}"/>
    <cellStyle name="Currency 2 2 7 3 2 4" xfId="18953" xr:uid="{00000000-0005-0000-0000-0000B3A90000}"/>
    <cellStyle name="Currency 2 2 7 3 2 4 2" xfId="49777" xr:uid="{00000000-0005-0000-0000-0000B4A90000}"/>
    <cellStyle name="Currency 2 2 7 3 2 5" xfId="34367" xr:uid="{00000000-0005-0000-0000-0000B5A90000}"/>
    <cellStyle name="Currency 2 2 7 3 3" xfId="5445" xr:uid="{00000000-0005-0000-0000-0000B6A90000}"/>
    <cellStyle name="Currency 2 2 7 3 3 2" xfId="13255" xr:uid="{00000000-0005-0000-0000-0000B7A90000}"/>
    <cellStyle name="Currency 2 2 7 3 3 2 2" xfId="28666" xr:uid="{00000000-0005-0000-0000-0000B8A90000}"/>
    <cellStyle name="Currency 2 2 7 3 3 2 2 2" xfId="59490" xr:uid="{00000000-0005-0000-0000-0000B9A90000}"/>
    <cellStyle name="Currency 2 2 7 3 3 2 3" xfId="44080" xr:uid="{00000000-0005-0000-0000-0000BAA90000}"/>
    <cellStyle name="Currency 2 2 7 3 3 3" xfId="20857" xr:uid="{00000000-0005-0000-0000-0000BBA90000}"/>
    <cellStyle name="Currency 2 2 7 3 3 3 2" xfId="51681" xr:uid="{00000000-0005-0000-0000-0000BCA90000}"/>
    <cellStyle name="Currency 2 2 7 3 3 4" xfId="36271" xr:uid="{00000000-0005-0000-0000-0000BDA90000}"/>
    <cellStyle name="Currency 2 2 7 3 4" xfId="9452" xr:uid="{00000000-0005-0000-0000-0000BEA90000}"/>
    <cellStyle name="Currency 2 2 7 3 4 2" xfId="24863" xr:uid="{00000000-0005-0000-0000-0000BFA90000}"/>
    <cellStyle name="Currency 2 2 7 3 4 2 2" xfId="55687" xr:uid="{00000000-0005-0000-0000-0000C0A90000}"/>
    <cellStyle name="Currency 2 2 7 3 4 3" xfId="40277" xr:uid="{00000000-0005-0000-0000-0000C1A90000}"/>
    <cellStyle name="Currency 2 2 7 3 5" xfId="17054" xr:uid="{00000000-0005-0000-0000-0000C2A90000}"/>
    <cellStyle name="Currency 2 2 7 3 5 2" xfId="47878" xr:uid="{00000000-0005-0000-0000-0000C3A90000}"/>
    <cellStyle name="Currency 2 2 7 3 6" xfId="32468" xr:uid="{00000000-0005-0000-0000-0000C4A90000}"/>
    <cellStyle name="Currency 2 2 7 4" xfId="2275" xr:uid="{00000000-0005-0000-0000-0000C5A90000}"/>
    <cellStyle name="Currency 2 2 7 4 2" xfId="6078" xr:uid="{00000000-0005-0000-0000-0000C6A90000}"/>
    <cellStyle name="Currency 2 2 7 4 2 2" xfId="13888" xr:uid="{00000000-0005-0000-0000-0000C7A90000}"/>
    <cellStyle name="Currency 2 2 7 4 2 2 2" xfId="29299" xr:uid="{00000000-0005-0000-0000-0000C8A90000}"/>
    <cellStyle name="Currency 2 2 7 4 2 2 2 2" xfId="60123" xr:uid="{00000000-0005-0000-0000-0000C9A90000}"/>
    <cellStyle name="Currency 2 2 7 4 2 2 3" xfId="44713" xr:uid="{00000000-0005-0000-0000-0000CAA90000}"/>
    <cellStyle name="Currency 2 2 7 4 2 3" xfId="21490" xr:uid="{00000000-0005-0000-0000-0000CBA90000}"/>
    <cellStyle name="Currency 2 2 7 4 2 3 2" xfId="52314" xr:uid="{00000000-0005-0000-0000-0000CCA90000}"/>
    <cellStyle name="Currency 2 2 7 4 2 4" xfId="36904" xr:uid="{00000000-0005-0000-0000-0000CDA90000}"/>
    <cellStyle name="Currency 2 2 7 4 3" xfId="10085" xr:uid="{00000000-0005-0000-0000-0000CEA90000}"/>
    <cellStyle name="Currency 2 2 7 4 3 2" xfId="25496" xr:uid="{00000000-0005-0000-0000-0000CFA90000}"/>
    <cellStyle name="Currency 2 2 7 4 3 2 2" xfId="56320" xr:uid="{00000000-0005-0000-0000-0000D0A90000}"/>
    <cellStyle name="Currency 2 2 7 4 3 3" xfId="40910" xr:uid="{00000000-0005-0000-0000-0000D1A90000}"/>
    <cellStyle name="Currency 2 2 7 4 4" xfId="17687" xr:uid="{00000000-0005-0000-0000-0000D2A90000}"/>
    <cellStyle name="Currency 2 2 7 4 4 2" xfId="48511" xr:uid="{00000000-0005-0000-0000-0000D3A90000}"/>
    <cellStyle name="Currency 2 2 7 4 5" xfId="33101" xr:uid="{00000000-0005-0000-0000-0000D4A90000}"/>
    <cellStyle name="Currency 2 2 7 5" xfId="4179" xr:uid="{00000000-0005-0000-0000-0000D5A90000}"/>
    <cellStyle name="Currency 2 2 7 5 2" xfId="11989" xr:uid="{00000000-0005-0000-0000-0000D6A90000}"/>
    <cellStyle name="Currency 2 2 7 5 2 2" xfId="27400" xr:uid="{00000000-0005-0000-0000-0000D7A90000}"/>
    <cellStyle name="Currency 2 2 7 5 2 2 2" xfId="58224" xr:uid="{00000000-0005-0000-0000-0000D8A90000}"/>
    <cellStyle name="Currency 2 2 7 5 2 3" xfId="42814" xr:uid="{00000000-0005-0000-0000-0000D9A90000}"/>
    <cellStyle name="Currency 2 2 7 5 3" xfId="19591" xr:uid="{00000000-0005-0000-0000-0000DAA90000}"/>
    <cellStyle name="Currency 2 2 7 5 3 2" xfId="50415" xr:uid="{00000000-0005-0000-0000-0000DBA90000}"/>
    <cellStyle name="Currency 2 2 7 5 4" xfId="35005" xr:uid="{00000000-0005-0000-0000-0000DCA90000}"/>
    <cellStyle name="Currency 2 2 7 6" xfId="8186" xr:uid="{00000000-0005-0000-0000-0000DDA90000}"/>
    <cellStyle name="Currency 2 2 7 6 2" xfId="23597" xr:uid="{00000000-0005-0000-0000-0000DEA90000}"/>
    <cellStyle name="Currency 2 2 7 6 2 2" xfId="54421" xr:uid="{00000000-0005-0000-0000-0000DFA90000}"/>
    <cellStyle name="Currency 2 2 7 6 3" xfId="39011" xr:uid="{00000000-0005-0000-0000-0000E0A90000}"/>
    <cellStyle name="Currency 2 2 7 7" xfId="15788" xr:uid="{00000000-0005-0000-0000-0000E1A90000}"/>
    <cellStyle name="Currency 2 2 7 7 2" xfId="46612" xr:uid="{00000000-0005-0000-0000-0000E2A90000}"/>
    <cellStyle name="Currency 2 2 7 8" xfId="31202" xr:uid="{00000000-0005-0000-0000-0000E3A90000}"/>
    <cellStyle name="Currency 2 2 8" xfId="796" xr:uid="{00000000-0005-0000-0000-0000E4A90000}"/>
    <cellStyle name="Currency 2 2 8 2" xfId="2695" xr:uid="{00000000-0005-0000-0000-0000E5A90000}"/>
    <cellStyle name="Currency 2 2 8 2 2" xfId="6498" xr:uid="{00000000-0005-0000-0000-0000E6A90000}"/>
    <cellStyle name="Currency 2 2 8 2 2 2" xfId="14308" xr:uid="{00000000-0005-0000-0000-0000E7A90000}"/>
    <cellStyle name="Currency 2 2 8 2 2 2 2" xfId="29719" xr:uid="{00000000-0005-0000-0000-0000E8A90000}"/>
    <cellStyle name="Currency 2 2 8 2 2 2 2 2" xfId="60543" xr:uid="{00000000-0005-0000-0000-0000E9A90000}"/>
    <cellStyle name="Currency 2 2 8 2 2 2 3" xfId="45133" xr:uid="{00000000-0005-0000-0000-0000EAA90000}"/>
    <cellStyle name="Currency 2 2 8 2 2 3" xfId="21910" xr:uid="{00000000-0005-0000-0000-0000EBA90000}"/>
    <cellStyle name="Currency 2 2 8 2 2 3 2" xfId="52734" xr:uid="{00000000-0005-0000-0000-0000ECA90000}"/>
    <cellStyle name="Currency 2 2 8 2 2 4" xfId="37324" xr:uid="{00000000-0005-0000-0000-0000EDA90000}"/>
    <cellStyle name="Currency 2 2 8 2 3" xfId="10505" xr:uid="{00000000-0005-0000-0000-0000EEA90000}"/>
    <cellStyle name="Currency 2 2 8 2 3 2" xfId="25916" xr:uid="{00000000-0005-0000-0000-0000EFA90000}"/>
    <cellStyle name="Currency 2 2 8 2 3 2 2" xfId="56740" xr:uid="{00000000-0005-0000-0000-0000F0A90000}"/>
    <cellStyle name="Currency 2 2 8 2 3 3" xfId="41330" xr:uid="{00000000-0005-0000-0000-0000F1A90000}"/>
    <cellStyle name="Currency 2 2 8 2 4" xfId="18107" xr:uid="{00000000-0005-0000-0000-0000F2A90000}"/>
    <cellStyle name="Currency 2 2 8 2 4 2" xfId="48931" xr:uid="{00000000-0005-0000-0000-0000F3A90000}"/>
    <cellStyle name="Currency 2 2 8 2 5" xfId="33521" xr:uid="{00000000-0005-0000-0000-0000F4A90000}"/>
    <cellStyle name="Currency 2 2 8 3" xfId="4599" xr:uid="{00000000-0005-0000-0000-0000F5A90000}"/>
    <cellStyle name="Currency 2 2 8 3 2" xfId="12409" xr:uid="{00000000-0005-0000-0000-0000F6A90000}"/>
    <cellStyle name="Currency 2 2 8 3 2 2" xfId="27820" xr:uid="{00000000-0005-0000-0000-0000F7A90000}"/>
    <cellStyle name="Currency 2 2 8 3 2 2 2" xfId="58644" xr:uid="{00000000-0005-0000-0000-0000F8A90000}"/>
    <cellStyle name="Currency 2 2 8 3 2 3" xfId="43234" xr:uid="{00000000-0005-0000-0000-0000F9A90000}"/>
    <cellStyle name="Currency 2 2 8 3 3" xfId="20011" xr:uid="{00000000-0005-0000-0000-0000FAA90000}"/>
    <cellStyle name="Currency 2 2 8 3 3 2" xfId="50835" xr:uid="{00000000-0005-0000-0000-0000FBA90000}"/>
    <cellStyle name="Currency 2 2 8 3 4" xfId="35425" xr:uid="{00000000-0005-0000-0000-0000FCA90000}"/>
    <cellStyle name="Currency 2 2 8 4" xfId="8606" xr:uid="{00000000-0005-0000-0000-0000FDA90000}"/>
    <cellStyle name="Currency 2 2 8 4 2" xfId="24017" xr:uid="{00000000-0005-0000-0000-0000FEA90000}"/>
    <cellStyle name="Currency 2 2 8 4 2 2" xfId="54841" xr:uid="{00000000-0005-0000-0000-0000FFA90000}"/>
    <cellStyle name="Currency 2 2 8 4 3" xfId="39431" xr:uid="{00000000-0005-0000-0000-000000AA0000}"/>
    <cellStyle name="Currency 2 2 8 5" xfId="16208" xr:uid="{00000000-0005-0000-0000-000001AA0000}"/>
    <cellStyle name="Currency 2 2 8 5 2" xfId="47032" xr:uid="{00000000-0005-0000-0000-000002AA0000}"/>
    <cellStyle name="Currency 2 2 8 6" xfId="31622" xr:uid="{00000000-0005-0000-0000-000003AA0000}"/>
    <cellStyle name="Currency 2 2 9" xfId="1429" xr:uid="{00000000-0005-0000-0000-000004AA0000}"/>
    <cellStyle name="Currency 2 2 9 2" xfId="3328" xr:uid="{00000000-0005-0000-0000-000005AA0000}"/>
    <cellStyle name="Currency 2 2 9 2 2" xfId="7131" xr:uid="{00000000-0005-0000-0000-000006AA0000}"/>
    <cellStyle name="Currency 2 2 9 2 2 2" xfId="14941" xr:uid="{00000000-0005-0000-0000-000007AA0000}"/>
    <cellStyle name="Currency 2 2 9 2 2 2 2" xfId="30352" xr:uid="{00000000-0005-0000-0000-000008AA0000}"/>
    <cellStyle name="Currency 2 2 9 2 2 2 2 2" xfId="61176" xr:uid="{00000000-0005-0000-0000-000009AA0000}"/>
    <cellStyle name="Currency 2 2 9 2 2 2 3" xfId="45766" xr:uid="{00000000-0005-0000-0000-00000AAA0000}"/>
    <cellStyle name="Currency 2 2 9 2 2 3" xfId="22543" xr:uid="{00000000-0005-0000-0000-00000BAA0000}"/>
    <cellStyle name="Currency 2 2 9 2 2 3 2" xfId="53367" xr:uid="{00000000-0005-0000-0000-00000CAA0000}"/>
    <cellStyle name="Currency 2 2 9 2 2 4" xfId="37957" xr:uid="{00000000-0005-0000-0000-00000DAA0000}"/>
    <cellStyle name="Currency 2 2 9 2 3" xfId="11138" xr:uid="{00000000-0005-0000-0000-00000EAA0000}"/>
    <cellStyle name="Currency 2 2 9 2 3 2" xfId="26549" xr:uid="{00000000-0005-0000-0000-00000FAA0000}"/>
    <cellStyle name="Currency 2 2 9 2 3 2 2" xfId="57373" xr:uid="{00000000-0005-0000-0000-000010AA0000}"/>
    <cellStyle name="Currency 2 2 9 2 3 3" xfId="41963" xr:uid="{00000000-0005-0000-0000-000011AA0000}"/>
    <cellStyle name="Currency 2 2 9 2 4" xfId="18740" xr:uid="{00000000-0005-0000-0000-000012AA0000}"/>
    <cellStyle name="Currency 2 2 9 2 4 2" xfId="49564" xr:uid="{00000000-0005-0000-0000-000013AA0000}"/>
    <cellStyle name="Currency 2 2 9 2 5" xfId="34154" xr:uid="{00000000-0005-0000-0000-000014AA0000}"/>
    <cellStyle name="Currency 2 2 9 3" xfId="5232" xr:uid="{00000000-0005-0000-0000-000015AA0000}"/>
    <cellStyle name="Currency 2 2 9 3 2" xfId="13042" xr:uid="{00000000-0005-0000-0000-000016AA0000}"/>
    <cellStyle name="Currency 2 2 9 3 2 2" xfId="28453" xr:uid="{00000000-0005-0000-0000-000017AA0000}"/>
    <cellStyle name="Currency 2 2 9 3 2 2 2" xfId="59277" xr:uid="{00000000-0005-0000-0000-000018AA0000}"/>
    <cellStyle name="Currency 2 2 9 3 2 3" xfId="43867" xr:uid="{00000000-0005-0000-0000-000019AA0000}"/>
    <cellStyle name="Currency 2 2 9 3 3" xfId="20644" xr:uid="{00000000-0005-0000-0000-00001AAA0000}"/>
    <cellStyle name="Currency 2 2 9 3 3 2" xfId="51468" xr:uid="{00000000-0005-0000-0000-00001BAA0000}"/>
    <cellStyle name="Currency 2 2 9 3 4" xfId="36058" xr:uid="{00000000-0005-0000-0000-00001CAA0000}"/>
    <cellStyle name="Currency 2 2 9 4" xfId="9239" xr:uid="{00000000-0005-0000-0000-00001DAA0000}"/>
    <cellStyle name="Currency 2 2 9 4 2" xfId="24650" xr:uid="{00000000-0005-0000-0000-00001EAA0000}"/>
    <cellStyle name="Currency 2 2 9 4 2 2" xfId="55474" xr:uid="{00000000-0005-0000-0000-00001FAA0000}"/>
    <cellStyle name="Currency 2 2 9 4 3" xfId="40064" xr:uid="{00000000-0005-0000-0000-000020AA0000}"/>
    <cellStyle name="Currency 2 2 9 5" xfId="16841" xr:uid="{00000000-0005-0000-0000-000021AA0000}"/>
    <cellStyle name="Currency 2 2 9 5 2" xfId="47665" xr:uid="{00000000-0005-0000-0000-000022AA0000}"/>
    <cellStyle name="Currency 2 2 9 6" xfId="32255" xr:uid="{00000000-0005-0000-0000-000023AA0000}"/>
    <cellStyle name="Currency 2 20" xfId="61803" xr:uid="{00000000-0005-0000-0000-000024AA0000}"/>
    <cellStyle name="Currency 2 21" xfId="61808" xr:uid="{00000000-0005-0000-0000-000025AA0000}"/>
    <cellStyle name="Currency 2 22" xfId="136" xr:uid="{00000000-0005-0000-0000-000026AA0000}"/>
    <cellStyle name="Currency 2 3" xfId="146" xr:uid="{00000000-0005-0000-0000-000027AA0000}"/>
    <cellStyle name="Currency 2 3 10" xfId="2056" xr:uid="{00000000-0005-0000-0000-000028AA0000}"/>
    <cellStyle name="Currency 2 3 10 2" xfId="5859" xr:uid="{00000000-0005-0000-0000-000029AA0000}"/>
    <cellStyle name="Currency 2 3 10 2 2" xfId="13669" xr:uid="{00000000-0005-0000-0000-00002AAA0000}"/>
    <cellStyle name="Currency 2 3 10 2 2 2" xfId="29080" xr:uid="{00000000-0005-0000-0000-00002BAA0000}"/>
    <cellStyle name="Currency 2 3 10 2 2 2 2" xfId="59904" xr:uid="{00000000-0005-0000-0000-00002CAA0000}"/>
    <cellStyle name="Currency 2 3 10 2 2 3" xfId="44494" xr:uid="{00000000-0005-0000-0000-00002DAA0000}"/>
    <cellStyle name="Currency 2 3 10 2 3" xfId="21271" xr:uid="{00000000-0005-0000-0000-00002EAA0000}"/>
    <cellStyle name="Currency 2 3 10 2 3 2" xfId="52095" xr:uid="{00000000-0005-0000-0000-00002FAA0000}"/>
    <cellStyle name="Currency 2 3 10 2 4" xfId="36685" xr:uid="{00000000-0005-0000-0000-000030AA0000}"/>
    <cellStyle name="Currency 2 3 10 3" xfId="9866" xr:uid="{00000000-0005-0000-0000-000031AA0000}"/>
    <cellStyle name="Currency 2 3 10 3 2" xfId="25277" xr:uid="{00000000-0005-0000-0000-000032AA0000}"/>
    <cellStyle name="Currency 2 3 10 3 2 2" xfId="56101" xr:uid="{00000000-0005-0000-0000-000033AA0000}"/>
    <cellStyle name="Currency 2 3 10 3 3" xfId="40691" xr:uid="{00000000-0005-0000-0000-000034AA0000}"/>
    <cellStyle name="Currency 2 3 10 4" xfId="17468" xr:uid="{00000000-0005-0000-0000-000035AA0000}"/>
    <cellStyle name="Currency 2 3 10 4 2" xfId="48292" xr:uid="{00000000-0005-0000-0000-000036AA0000}"/>
    <cellStyle name="Currency 2 3 10 5" xfId="32882" xr:uid="{00000000-0005-0000-0000-000037AA0000}"/>
    <cellStyle name="Currency 2 3 11" xfId="3960" xr:uid="{00000000-0005-0000-0000-000038AA0000}"/>
    <cellStyle name="Currency 2 3 11 2" xfId="11770" xr:uid="{00000000-0005-0000-0000-000039AA0000}"/>
    <cellStyle name="Currency 2 3 11 2 2" xfId="27181" xr:uid="{00000000-0005-0000-0000-00003AAA0000}"/>
    <cellStyle name="Currency 2 3 11 2 2 2" xfId="58005" xr:uid="{00000000-0005-0000-0000-00003BAA0000}"/>
    <cellStyle name="Currency 2 3 11 2 3" xfId="42595" xr:uid="{00000000-0005-0000-0000-00003CAA0000}"/>
    <cellStyle name="Currency 2 3 11 3" xfId="19372" xr:uid="{00000000-0005-0000-0000-00003DAA0000}"/>
    <cellStyle name="Currency 2 3 11 3 2" xfId="50196" xr:uid="{00000000-0005-0000-0000-00003EAA0000}"/>
    <cellStyle name="Currency 2 3 11 4" xfId="34786" xr:uid="{00000000-0005-0000-0000-00003FAA0000}"/>
    <cellStyle name="Currency 2 3 12" xfId="7967" xr:uid="{00000000-0005-0000-0000-000040AA0000}"/>
    <cellStyle name="Currency 2 3 12 2" xfId="23378" xr:uid="{00000000-0005-0000-0000-000041AA0000}"/>
    <cellStyle name="Currency 2 3 12 2 2" xfId="54202" xr:uid="{00000000-0005-0000-0000-000042AA0000}"/>
    <cellStyle name="Currency 2 3 12 3" xfId="38792" xr:uid="{00000000-0005-0000-0000-000043AA0000}"/>
    <cellStyle name="Currency 2 3 13" xfId="7758" xr:uid="{00000000-0005-0000-0000-000044AA0000}"/>
    <cellStyle name="Currency 2 3 13 2" xfId="23169" xr:uid="{00000000-0005-0000-0000-000045AA0000}"/>
    <cellStyle name="Currency 2 3 13 2 2" xfId="53993" xr:uid="{00000000-0005-0000-0000-000046AA0000}"/>
    <cellStyle name="Currency 2 3 13 3" xfId="38583" xr:uid="{00000000-0005-0000-0000-000047AA0000}"/>
    <cellStyle name="Currency 2 3 14" xfId="15569" xr:uid="{00000000-0005-0000-0000-000048AA0000}"/>
    <cellStyle name="Currency 2 3 14 2" xfId="46393" xr:uid="{00000000-0005-0000-0000-000049AA0000}"/>
    <cellStyle name="Currency 2 3 15" xfId="30983" xr:uid="{00000000-0005-0000-0000-00004AAA0000}"/>
    <cellStyle name="Currency 2 3 2" xfId="176" xr:uid="{00000000-0005-0000-0000-00004BAA0000}"/>
    <cellStyle name="Currency 2 3 2 10" xfId="3980" xr:uid="{00000000-0005-0000-0000-00004CAA0000}"/>
    <cellStyle name="Currency 2 3 2 10 2" xfId="11790" xr:uid="{00000000-0005-0000-0000-00004DAA0000}"/>
    <cellStyle name="Currency 2 3 2 10 2 2" xfId="27201" xr:uid="{00000000-0005-0000-0000-00004EAA0000}"/>
    <cellStyle name="Currency 2 3 2 10 2 2 2" xfId="58025" xr:uid="{00000000-0005-0000-0000-00004FAA0000}"/>
    <cellStyle name="Currency 2 3 2 10 2 3" xfId="42615" xr:uid="{00000000-0005-0000-0000-000050AA0000}"/>
    <cellStyle name="Currency 2 3 2 10 3" xfId="19392" xr:uid="{00000000-0005-0000-0000-000051AA0000}"/>
    <cellStyle name="Currency 2 3 2 10 3 2" xfId="50216" xr:uid="{00000000-0005-0000-0000-000052AA0000}"/>
    <cellStyle name="Currency 2 3 2 10 4" xfId="34806" xr:uid="{00000000-0005-0000-0000-000053AA0000}"/>
    <cellStyle name="Currency 2 3 2 11" xfId="7987" xr:uid="{00000000-0005-0000-0000-000054AA0000}"/>
    <cellStyle name="Currency 2 3 2 11 2" xfId="23398" xr:uid="{00000000-0005-0000-0000-000055AA0000}"/>
    <cellStyle name="Currency 2 3 2 11 2 2" xfId="54222" xr:uid="{00000000-0005-0000-0000-000056AA0000}"/>
    <cellStyle name="Currency 2 3 2 11 3" xfId="38812" xr:uid="{00000000-0005-0000-0000-000057AA0000}"/>
    <cellStyle name="Currency 2 3 2 12" xfId="7778" xr:uid="{00000000-0005-0000-0000-000058AA0000}"/>
    <cellStyle name="Currency 2 3 2 12 2" xfId="23189" xr:uid="{00000000-0005-0000-0000-000059AA0000}"/>
    <cellStyle name="Currency 2 3 2 12 2 2" xfId="54013" xr:uid="{00000000-0005-0000-0000-00005AAA0000}"/>
    <cellStyle name="Currency 2 3 2 12 3" xfId="38603" xr:uid="{00000000-0005-0000-0000-00005BAA0000}"/>
    <cellStyle name="Currency 2 3 2 13" xfId="15589" xr:uid="{00000000-0005-0000-0000-00005CAA0000}"/>
    <cellStyle name="Currency 2 3 2 13 2" xfId="46413" xr:uid="{00000000-0005-0000-0000-00005DAA0000}"/>
    <cellStyle name="Currency 2 3 2 14" xfId="31003" xr:uid="{00000000-0005-0000-0000-00005EAA0000}"/>
    <cellStyle name="Currency 2 3 2 2" xfId="261" xr:uid="{00000000-0005-0000-0000-00005FAA0000}"/>
    <cellStyle name="Currency 2 3 2 2 10" xfId="7863" xr:uid="{00000000-0005-0000-0000-000060AA0000}"/>
    <cellStyle name="Currency 2 3 2 2 10 2" xfId="23274" xr:uid="{00000000-0005-0000-0000-000061AA0000}"/>
    <cellStyle name="Currency 2 3 2 2 10 2 2" xfId="54098" xr:uid="{00000000-0005-0000-0000-000062AA0000}"/>
    <cellStyle name="Currency 2 3 2 2 10 3" xfId="38688" xr:uid="{00000000-0005-0000-0000-000063AA0000}"/>
    <cellStyle name="Currency 2 3 2 2 11" xfId="15674" xr:uid="{00000000-0005-0000-0000-000064AA0000}"/>
    <cellStyle name="Currency 2 3 2 2 11 2" xfId="46498" xr:uid="{00000000-0005-0000-0000-000065AA0000}"/>
    <cellStyle name="Currency 2 3 2 2 12" xfId="31088" xr:uid="{00000000-0005-0000-0000-000066AA0000}"/>
    <cellStyle name="Currency 2 3 2 2 2" xfId="343" xr:uid="{00000000-0005-0000-0000-000067AA0000}"/>
    <cellStyle name="Currency 2 3 2 2 2 10" xfId="15756" xr:uid="{00000000-0005-0000-0000-000068AA0000}"/>
    <cellStyle name="Currency 2 3 2 2 2 10 2" xfId="46580" xr:uid="{00000000-0005-0000-0000-000069AA0000}"/>
    <cellStyle name="Currency 2 3 2 2 2 11" xfId="31170" xr:uid="{00000000-0005-0000-0000-00006AAA0000}"/>
    <cellStyle name="Currency 2 3 2 2 2 2" xfId="766" xr:uid="{00000000-0005-0000-0000-00006BAA0000}"/>
    <cellStyle name="Currency 2 3 2 2 2 2 2" xfId="1399" xr:uid="{00000000-0005-0000-0000-00006CAA0000}"/>
    <cellStyle name="Currency 2 3 2 2 2 2 2 2" xfId="3298" xr:uid="{00000000-0005-0000-0000-00006DAA0000}"/>
    <cellStyle name="Currency 2 3 2 2 2 2 2 2 2" xfId="7101" xr:uid="{00000000-0005-0000-0000-00006EAA0000}"/>
    <cellStyle name="Currency 2 3 2 2 2 2 2 2 2 2" xfId="14911" xr:uid="{00000000-0005-0000-0000-00006FAA0000}"/>
    <cellStyle name="Currency 2 3 2 2 2 2 2 2 2 2 2" xfId="30322" xr:uid="{00000000-0005-0000-0000-000070AA0000}"/>
    <cellStyle name="Currency 2 3 2 2 2 2 2 2 2 2 2 2" xfId="61146" xr:uid="{00000000-0005-0000-0000-000071AA0000}"/>
    <cellStyle name="Currency 2 3 2 2 2 2 2 2 2 2 3" xfId="45736" xr:uid="{00000000-0005-0000-0000-000072AA0000}"/>
    <cellStyle name="Currency 2 3 2 2 2 2 2 2 2 3" xfId="22513" xr:uid="{00000000-0005-0000-0000-000073AA0000}"/>
    <cellStyle name="Currency 2 3 2 2 2 2 2 2 2 3 2" xfId="53337" xr:uid="{00000000-0005-0000-0000-000074AA0000}"/>
    <cellStyle name="Currency 2 3 2 2 2 2 2 2 2 4" xfId="37927" xr:uid="{00000000-0005-0000-0000-000075AA0000}"/>
    <cellStyle name="Currency 2 3 2 2 2 2 2 2 3" xfId="11108" xr:uid="{00000000-0005-0000-0000-000076AA0000}"/>
    <cellStyle name="Currency 2 3 2 2 2 2 2 2 3 2" xfId="26519" xr:uid="{00000000-0005-0000-0000-000077AA0000}"/>
    <cellStyle name="Currency 2 3 2 2 2 2 2 2 3 2 2" xfId="57343" xr:uid="{00000000-0005-0000-0000-000078AA0000}"/>
    <cellStyle name="Currency 2 3 2 2 2 2 2 2 3 3" xfId="41933" xr:uid="{00000000-0005-0000-0000-000079AA0000}"/>
    <cellStyle name="Currency 2 3 2 2 2 2 2 2 4" xfId="18710" xr:uid="{00000000-0005-0000-0000-00007AAA0000}"/>
    <cellStyle name="Currency 2 3 2 2 2 2 2 2 4 2" xfId="49534" xr:uid="{00000000-0005-0000-0000-00007BAA0000}"/>
    <cellStyle name="Currency 2 3 2 2 2 2 2 2 5" xfId="34124" xr:uid="{00000000-0005-0000-0000-00007CAA0000}"/>
    <cellStyle name="Currency 2 3 2 2 2 2 2 3" xfId="5202" xr:uid="{00000000-0005-0000-0000-00007DAA0000}"/>
    <cellStyle name="Currency 2 3 2 2 2 2 2 3 2" xfId="13012" xr:uid="{00000000-0005-0000-0000-00007EAA0000}"/>
    <cellStyle name="Currency 2 3 2 2 2 2 2 3 2 2" xfId="28423" xr:uid="{00000000-0005-0000-0000-00007FAA0000}"/>
    <cellStyle name="Currency 2 3 2 2 2 2 2 3 2 2 2" xfId="59247" xr:uid="{00000000-0005-0000-0000-000080AA0000}"/>
    <cellStyle name="Currency 2 3 2 2 2 2 2 3 2 3" xfId="43837" xr:uid="{00000000-0005-0000-0000-000081AA0000}"/>
    <cellStyle name="Currency 2 3 2 2 2 2 2 3 3" xfId="20614" xr:uid="{00000000-0005-0000-0000-000082AA0000}"/>
    <cellStyle name="Currency 2 3 2 2 2 2 2 3 3 2" xfId="51438" xr:uid="{00000000-0005-0000-0000-000083AA0000}"/>
    <cellStyle name="Currency 2 3 2 2 2 2 2 3 4" xfId="36028" xr:uid="{00000000-0005-0000-0000-000084AA0000}"/>
    <cellStyle name="Currency 2 3 2 2 2 2 2 4" xfId="9209" xr:uid="{00000000-0005-0000-0000-000085AA0000}"/>
    <cellStyle name="Currency 2 3 2 2 2 2 2 4 2" xfId="24620" xr:uid="{00000000-0005-0000-0000-000086AA0000}"/>
    <cellStyle name="Currency 2 3 2 2 2 2 2 4 2 2" xfId="55444" xr:uid="{00000000-0005-0000-0000-000087AA0000}"/>
    <cellStyle name="Currency 2 3 2 2 2 2 2 4 3" xfId="40034" xr:uid="{00000000-0005-0000-0000-000088AA0000}"/>
    <cellStyle name="Currency 2 3 2 2 2 2 2 5" xfId="16811" xr:uid="{00000000-0005-0000-0000-000089AA0000}"/>
    <cellStyle name="Currency 2 3 2 2 2 2 2 5 2" xfId="47635" xr:uid="{00000000-0005-0000-0000-00008AAA0000}"/>
    <cellStyle name="Currency 2 3 2 2 2 2 2 6" xfId="32225" xr:uid="{00000000-0005-0000-0000-00008BAA0000}"/>
    <cellStyle name="Currency 2 3 2 2 2 2 3" xfId="2032" xr:uid="{00000000-0005-0000-0000-00008CAA0000}"/>
    <cellStyle name="Currency 2 3 2 2 2 2 3 2" xfId="3931" xr:uid="{00000000-0005-0000-0000-00008DAA0000}"/>
    <cellStyle name="Currency 2 3 2 2 2 2 3 2 2" xfId="7734" xr:uid="{00000000-0005-0000-0000-00008EAA0000}"/>
    <cellStyle name="Currency 2 3 2 2 2 2 3 2 2 2" xfId="15544" xr:uid="{00000000-0005-0000-0000-00008FAA0000}"/>
    <cellStyle name="Currency 2 3 2 2 2 2 3 2 2 2 2" xfId="30955" xr:uid="{00000000-0005-0000-0000-000090AA0000}"/>
    <cellStyle name="Currency 2 3 2 2 2 2 3 2 2 2 2 2" xfId="61779" xr:uid="{00000000-0005-0000-0000-000091AA0000}"/>
    <cellStyle name="Currency 2 3 2 2 2 2 3 2 2 2 3" xfId="46369" xr:uid="{00000000-0005-0000-0000-000092AA0000}"/>
    <cellStyle name="Currency 2 3 2 2 2 2 3 2 2 3" xfId="23146" xr:uid="{00000000-0005-0000-0000-000093AA0000}"/>
    <cellStyle name="Currency 2 3 2 2 2 2 3 2 2 3 2" xfId="53970" xr:uid="{00000000-0005-0000-0000-000094AA0000}"/>
    <cellStyle name="Currency 2 3 2 2 2 2 3 2 2 4" xfId="38560" xr:uid="{00000000-0005-0000-0000-000095AA0000}"/>
    <cellStyle name="Currency 2 3 2 2 2 2 3 2 3" xfId="11741" xr:uid="{00000000-0005-0000-0000-000096AA0000}"/>
    <cellStyle name="Currency 2 3 2 2 2 2 3 2 3 2" xfId="27152" xr:uid="{00000000-0005-0000-0000-000097AA0000}"/>
    <cellStyle name="Currency 2 3 2 2 2 2 3 2 3 2 2" xfId="57976" xr:uid="{00000000-0005-0000-0000-000098AA0000}"/>
    <cellStyle name="Currency 2 3 2 2 2 2 3 2 3 3" xfId="42566" xr:uid="{00000000-0005-0000-0000-000099AA0000}"/>
    <cellStyle name="Currency 2 3 2 2 2 2 3 2 4" xfId="19343" xr:uid="{00000000-0005-0000-0000-00009AAA0000}"/>
    <cellStyle name="Currency 2 3 2 2 2 2 3 2 4 2" xfId="50167" xr:uid="{00000000-0005-0000-0000-00009BAA0000}"/>
    <cellStyle name="Currency 2 3 2 2 2 2 3 2 5" xfId="34757" xr:uid="{00000000-0005-0000-0000-00009CAA0000}"/>
    <cellStyle name="Currency 2 3 2 2 2 2 3 3" xfId="5835" xr:uid="{00000000-0005-0000-0000-00009DAA0000}"/>
    <cellStyle name="Currency 2 3 2 2 2 2 3 3 2" xfId="13645" xr:uid="{00000000-0005-0000-0000-00009EAA0000}"/>
    <cellStyle name="Currency 2 3 2 2 2 2 3 3 2 2" xfId="29056" xr:uid="{00000000-0005-0000-0000-00009FAA0000}"/>
    <cellStyle name="Currency 2 3 2 2 2 2 3 3 2 2 2" xfId="59880" xr:uid="{00000000-0005-0000-0000-0000A0AA0000}"/>
    <cellStyle name="Currency 2 3 2 2 2 2 3 3 2 3" xfId="44470" xr:uid="{00000000-0005-0000-0000-0000A1AA0000}"/>
    <cellStyle name="Currency 2 3 2 2 2 2 3 3 3" xfId="21247" xr:uid="{00000000-0005-0000-0000-0000A2AA0000}"/>
    <cellStyle name="Currency 2 3 2 2 2 2 3 3 3 2" xfId="52071" xr:uid="{00000000-0005-0000-0000-0000A3AA0000}"/>
    <cellStyle name="Currency 2 3 2 2 2 2 3 3 4" xfId="36661" xr:uid="{00000000-0005-0000-0000-0000A4AA0000}"/>
    <cellStyle name="Currency 2 3 2 2 2 2 3 4" xfId="9842" xr:uid="{00000000-0005-0000-0000-0000A5AA0000}"/>
    <cellStyle name="Currency 2 3 2 2 2 2 3 4 2" xfId="25253" xr:uid="{00000000-0005-0000-0000-0000A6AA0000}"/>
    <cellStyle name="Currency 2 3 2 2 2 2 3 4 2 2" xfId="56077" xr:uid="{00000000-0005-0000-0000-0000A7AA0000}"/>
    <cellStyle name="Currency 2 3 2 2 2 2 3 4 3" xfId="40667" xr:uid="{00000000-0005-0000-0000-0000A8AA0000}"/>
    <cellStyle name="Currency 2 3 2 2 2 2 3 5" xfId="17444" xr:uid="{00000000-0005-0000-0000-0000A9AA0000}"/>
    <cellStyle name="Currency 2 3 2 2 2 2 3 5 2" xfId="48268" xr:uid="{00000000-0005-0000-0000-0000AAAA0000}"/>
    <cellStyle name="Currency 2 3 2 2 2 2 3 6" xfId="32858" xr:uid="{00000000-0005-0000-0000-0000ABAA0000}"/>
    <cellStyle name="Currency 2 3 2 2 2 2 4" xfId="2665" xr:uid="{00000000-0005-0000-0000-0000ACAA0000}"/>
    <cellStyle name="Currency 2 3 2 2 2 2 4 2" xfId="6468" xr:uid="{00000000-0005-0000-0000-0000ADAA0000}"/>
    <cellStyle name="Currency 2 3 2 2 2 2 4 2 2" xfId="14278" xr:uid="{00000000-0005-0000-0000-0000AEAA0000}"/>
    <cellStyle name="Currency 2 3 2 2 2 2 4 2 2 2" xfId="29689" xr:uid="{00000000-0005-0000-0000-0000AFAA0000}"/>
    <cellStyle name="Currency 2 3 2 2 2 2 4 2 2 2 2" xfId="60513" xr:uid="{00000000-0005-0000-0000-0000B0AA0000}"/>
    <cellStyle name="Currency 2 3 2 2 2 2 4 2 2 3" xfId="45103" xr:uid="{00000000-0005-0000-0000-0000B1AA0000}"/>
    <cellStyle name="Currency 2 3 2 2 2 2 4 2 3" xfId="21880" xr:uid="{00000000-0005-0000-0000-0000B2AA0000}"/>
    <cellStyle name="Currency 2 3 2 2 2 2 4 2 3 2" xfId="52704" xr:uid="{00000000-0005-0000-0000-0000B3AA0000}"/>
    <cellStyle name="Currency 2 3 2 2 2 2 4 2 4" xfId="37294" xr:uid="{00000000-0005-0000-0000-0000B4AA0000}"/>
    <cellStyle name="Currency 2 3 2 2 2 2 4 3" xfId="10475" xr:uid="{00000000-0005-0000-0000-0000B5AA0000}"/>
    <cellStyle name="Currency 2 3 2 2 2 2 4 3 2" xfId="25886" xr:uid="{00000000-0005-0000-0000-0000B6AA0000}"/>
    <cellStyle name="Currency 2 3 2 2 2 2 4 3 2 2" xfId="56710" xr:uid="{00000000-0005-0000-0000-0000B7AA0000}"/>
    <cellStyle name="Currency 2 3 2 2 2 2 4 3 3" xfId="41300" xr:uid="{00000000-0005-0000-0000-0000B8AA0000}"/>
    <cellStyle name="Currency 2 3 2 2 2 2 4 4" xfId="18077" xr:uid="{00000000-0005-0000-0000-0000B9AA0000}"/>
    <cellStyle name="Currency 2 3 2 2 2 2 4 4 2" xfId="48901" xr:uid="{00000000-0005-0000-0000-0000BAAA0000}"/>
    <cellStyle name="Currency 2 3 2 2 2 2 4 5" xfId="33491" xr:uid="{00000000-0005-0000-0000-0000BBAA0000}"/>
    <cellStyle name="Currency 2 3 2 2 2 2 5" xfId="4569" xr:uid="{00000000-0005-0000-0000-0000BCAA0000}"/>
    <cellStyle name="Currency 2 3 2 2 2 2 5 2" xfId="12379" xr:uid="{00000000-0005-0000-0000-0000BDAA0000}"/>
    <cellStyle name="Currency 2 3 2 2 2 2 5 2 2" xfId="27790" xr:uid="{00000000-0005-0000-0000-0000BEAA0000}"/>
    <cellStyle name="Currency 2 3 2 2 2 2 5 2 2 2" xfId="58614" xr:uid="{00000000-0005-0000-0000-0000BFAA0000}"/>
    <cellStyle name="Currency 2 3 2 2 2 2 5 2 3" xfId="43204" xr:uid="{00000000-0005-0000-0000-0000C0AA0000}"/>
    <cellStyle name="Currency 2 3 2 2 2 2 5 3" xfId="19981" xr:uid="{00000000-0005-0000-0000-0000C1AA0000}"/>
    <cellStyle name="Currency 2 3 2 2 2 2 5 3 2" xfId="50805" xr:uid="{00000000-0005-0000-0000-0000C2AA0000}"/>
    <cellStyle name="Currency 2 3 2 2 2 2 5 4" xfId="35395" xr:uid="{00000000-0005-0000-0000-0000C3AA0000}"/>
    <cellStyle name="Currency 2 3 2 2 2 2 6" xfId="8576" xr:uid="{00000000-0005-0000-0000-0000C4AA0000}"/>
    <cellStyle name="Currency 2 3 2 2 2 2 6 2" xfId="23987" xr:uid="{00000000-0005-0000-0000-0000C5AA0000}"/>
    <cellStyle name="Currency 2 3 2 2 2 2 6 2 2" xfId="54811" xr:uid="{00000000-0005-0000-0000-0000C6AA0000}"/>
    <cellStyle name="Currency 2 3 2 2 2 2 6 3" xfId="39401" xr:uid="{00000000-0005-0000-0000-0000C7AA0000}"/>
    <cellStyle name="Currency 2 3 2 2 2 2 7" xfId="16178" xr:uid="{00000000-0005-0000-0000-0000C8AA0000}"/>
    <cellStyle name="Currency 2 3 2 2 2 2 7 2" xfId="47002" xr:uid="{00000000-0005-0000-0000-0000C9AA0000}"/>
    <cellStyle name="Currency 2 3 2 2 2 2 8" xfId="31592" xr:uid="{00000000-0005-0000-0000-0000CAAA0000}"/>
    <cellStyle name="Currency 2 3 2 2 2 3" xfId="557" xr:uid="{00000000-0005-0000-0000-0000CBAA0000}"/>
    <cellStyle name="Currency 2 3 2 2 2 3 2" xfId="1190" xr:uid="{00000000-0005-0000-0000-0000CCAA0000}"/>
    <cellStyle name="Currency 2 3 2 2 2 3 2 2" xfId="3089" xr:uid="{00000000-0005-0000-0000-0000CDAA0000}"/>
    <cellStyle name="Currency 2 3 2 2 2 3 2 2 2" xfId="6892" xr:uid="{00000000-0005-0000-0000-0000CEAA0000}"/>
    <cellStyle name="Currency 2 3 2 2 2 3 2 2 2 2" xfId="14702" xr:uid="{00000000-0005-0000-0000-0000CFAA0000}"/>
    <cellStyle name="Currency 2 3 2 2 2 3 2 2 2 2 2" xfId="30113" xr:uid="{00000000-0005-0000-0000-0000D0AA0000}"/>
    <cellStyle name="Currency 2 3 2 2 2 3 2 2 2 2 2 2" xfId="60937" xr:uid="{00000000-0005-0000-0000-0000D1AA0000}"/>
    <cellStyle name="Currency 2 3 2 2 2 3 2 2 2 2 3" xfId="45527" xr:uid="{00000000-0005-0000-0000-0000D2AA0000}"/>
    <cellStyle name="Currency 2 3 2 2 2 3 2 2 2 3" xfId="22304" xr:uid="{00000000-0005-0000-0000-0000D3AA0000}"/>
    <cellStyle name="Currency 2 3 2 2 2 3 2 2 2 3 2" xfId="53128" xr:uid="{00000000-0005-0000-0000-0000D4AA0000}"/>
    <cellStyle name="Currency 2 3 2 2 2 3 2 2 2 4" xfId="37718" xr:uid="{00000000-0005-0000-0000-0000D5AA0000}"/>
    <cellStyle name="Currency 2 3 2 2 2 3 2 2 3" xfId="10899" xr:uid="{00000000-0005-0000-0000-0000D6AA0000}"/>
    <cellStyle name="Currency 2 3 2 2 2 3 2 2 3 2" xfId="26310" xr:uid="{00000000-0005-0000-0000-0000D7AA0000}"/>
    <cellStyle name="Currency 2 3 2 2 2 3 2 2 3 2 2" xfId="57134" xr:uid="{00000000-0005-0000-0000-0000D8AA0000}"/>
    <cellStyle name="Currency 2 3 2 2 2 3 2 2 3 3" xfId="41724" xr:uid="{00000000-0005-0000-0000-0000D9AA0000}"/>
    <cellStyle name="Currency 2 3 2 2 2 3 2 2 4" xfId="18501" xr:uid="{00000000-0005-0000-0000-0000DAAA0000}"/>
    <cellStyle name="Currency 2 3 2 2 2 3 2 2 4 2" xfId="49325" xr:uid="{00000000-0005-0000-0000-0000DBAA0000}"/>
    <cellStyle name="Currency 2 3 2 2 2 3 2 2 5" xfId="33915" xr:uid="{00000000-0005-0000-0000-0000DCAA0000}"/>
    <cellStyle name="Currency 2 3 2 2 2 3 2 3" xfId="4993" xr:uid="{00000000-0005-0000-0000-0000DDAA0000}"/>
    <cellStyle name="Currency 2 3 2 2 2 3 2 3 2" xfId="12803" xr:uid="{00000000-0005-0000-0000-0000DEAA0000}"/>
    <cellStyle name="Currency 2 3 2 2 2 3 2 3 2 2" xfId="28214" xr:uid="{00000000-0005-0000-0000-0000DFAA0000}"/>
    <cellStyle name="Currency 2 3 2 2 2 3 2 3 2 2 2" xfId="59038" xr:uid="{00000000-0005-0000-0000-0000E0AA0000}"/>
    <cellStyle name="Currency 2 3 2 2 2 3 2 3 2 3" xfId="43628" xr:uid="{00000000-0005-0000-0000-0000E1AA0000}"/>
    <cellStyle name="Currency 2 3 2 2 2 3 2 3 3" xfId="20405" xr:uid="{00000000-0005-0000-0000-0000E2AA0000}"/>
    <cellStyle name="Currency 2 3 2 2 2 3 2 3 3 2" xfId="51229" xr:uid="{00000000-0005-0000-0000-0000E3AA0000}"/>
    <cellStyle name="Currency 2 3 2 2 2 3 2 3 4" xfId="35819" xr:uid="{00000000-0005-0000-0000-0000E4AA0000}"/>
    <cellStyle name="Currency 2 3 2 2 2 3 2 4" xfId="9000" xr:uid="{00000000-0005-0000-0000-0000E5AA0000}"/>
    <cellStyle name="Currency 2 3 2 2 2 3 2 4 2" xfId="24411" xr:uid="{00000000-0005-0000-0000-0000E6AA0000}"/>
    <cellStyle name="Currency 2 3 2 2 2 3 2 4 2 2" xfId="55235" xr:uid="{00000000-0005-0000-0000-0000E7AA0000}"/>
    <cellStyle name="Currency 2 3 2 2 2 3 2 4 3" xfId="39825" xr:uid="{00000000-0005-0000-0000-0000E8AA0000}"/>
    <cellStyle name="Currency 2 3 2 2 2 3 2 5" xfId="16602" xr:uid="{00000000-0005-0000-0000-0000E9AA0000}"/>
    <cellStyle name="Currency 2 3 2 2 2 3 2 5 2" xfId="47426" xr:uid="{00000000-0005-0000-0000-0000EAAA0000}"/>
    <cellStyle name="Currency 2 3 2 2 2 3 2 6" xfId="32016" xr:uid="{00000000-0005-0000-0000-0000EBAA0000}"/>
    <cellStyle name="Currency 2 3 2 2 2 3 3" xfId="1823" xr:uid="{00000000-0005-0000-0000-0000ECAA0000}"/>
    <cellStyle name="Currency 2 3 2 2 2 3 3 2" xfId="3722" xr:uid="{00000000-0005-0000-0000-0000EDAA0000}"/>
    <cellStyle name="Currency 2 3 2 2 2 3 3 2 2" xfId="7525" xr:uid="{00000000-0005-0000-0000-0000EEAA0000}"/>
    <cellStyle name="Currency 2 3 2 2 2 3 3 2 2 2" xfId="15335" xr:uid="{00000000-0005-0000-0000-0000EFAA0000}"/>
    <cellStyle name="Currency 2 3 2 2 2 3 3 2 2 2 2" xfId="30746" xr:uid="{00000000-0005-0000-0000-0000F0AA0000}"/>
    <cellStyle name="Currency 2 3 2 2 2 3 3 2 2 2 2 2" xfId="61570" xr:uid="{00000000-0005-0000-0000-0000F1AA0000}"/>
    <cellStyle name="Currency 2 3 2 2 2 3 3 2 2 2 3" xfId="46160" xr:uid="{00000000-0005-0000-0000-0000F2AA0000}"/>
    <cellStyle name="Currency 2 3 2 2 2 3 3 2 2 3" xfId="22937" xr:uid="{00000000-0005-0000-0000-0000F3AA0000}"/>
    <cellStyle name="Currency 2 3 2 2 2 3 3 2 2 3 2" xfId="53761" xr:uid="{00000000-0005-0000-0000-0000F4AA0000}"/>
    <cellStyle name="Currency 2 3 2 2 2 3 3 2 2 4" xfId="38351" xr:uid="{00000000-0005-0000-0000-0000F5AA0000}"/>
    <cellStyle name="Currency 2 3 2 2 2 3 3 2 3" xfId="11532" xr:uid="{00000000-0005-0000-0000-0000F6AA0000}"/>
    <cellStyle name="Currency 2 3 2 2 2 3 3 2 3 2" xfId="26943" xr:uid="{00000000-0005-0000-0000-0000F7AA0000}"/>
    <cellStyle name="Currency 2 3 2 2 2 3 3 2 3 2 2" xfId="57767" xr:uid="{00000000-0005-0000-0000-0000F8AA0000}"/>
    <cellStyle name="Currency 2 3 2 2 2 3 3 2 3 3" xfId="42357" xr:uid="{00000000-0005-0000-0000-0000F9AA0000}"/>
    <cellStyle name="Currency 2 3 2 2 2 3 3 2 4" xfId="19134" xr:uid="{00000000-0005-0000-0000-0000FAAA0000}"/>
    <cellStyle name="Currency 2 3 2 2 2 3 3 2 4 2" xfId="49958" xr:uid="{00000000-0005-0000-0000-0000FBAA0000}"/>
    <cellStyle name="Currency 2 3 2 2 2 3 3 2 5" xfId="34548" xr:uid="{00000000-0005-0000-0000-0000FCAA0000}"/>
    <cellStyle name="Currency 2 3 2 2 2 3 3 3" xfId="5626" xr:uid="{00000000-0005-0000-0000-0000FDAA0000}"/>
    <cellStyle name="Currency 2 3 2 2 2 3 3 3 2" xfId="13436" xr:uid="{00000000-0005-0000-0000-0000FEAA0000}"/>
    <cellStyle name="Currency 2 3 2 2 2 3 3 3 2 2" xfId="28847" xr:uid="{00000000-0005-0000-0000-0000FFAA0000}"/>
    <cellStyle name="Currency 2 3 2 2 2 3 3 3 2 2 2" xfId="59671" xr:uid="{00000000-0005-0000-0000-000000AB0000}"/>
    <cellStyle name="Currency 2 3 2 2 2 3 3 3 2 3" xfId="44261" xr:uid="{00000000-0005-0000-0000-000001AB0000}"/>
    <cellStyle name="Currency 2 3 2 2 2 3 3 3 3" xfId="21038" xr:uid="{00000000-0005-0000-0000-000002AB0000}"/>
    <cellStyle name="Currency 2 3 2 2 2 3 3 3 3 2" xfId="51862" xr:uid="{00000000-0005-0000-0000-000003AB0000}"/>
    <cellStyle name="Currency 2 3 2 2 2 3 3 3 4" xfId="36452" xr:uid="{00000000-0005-0000-0000-000004AB0000}"/>
    <cellStyle name="Currency 2 3 2 2 2 3 3 4" xfId="9633" xr:uid="{00000000-0005-0000-0000-000005AB0000}"/>
    <cellStyle name="Currency 2 3 2 2 2 3 3 4 2" xfId="25044" xr:uid="{00000000-0005-0000-0000-000006AB0000}"/>
    <cellStyle name="Currency 2 3 2 2 2 3 3 4 2 2" xfId="55868" xr:uid="{00000000-0005-0000-0000-000007AB0000}"/>
    <cellStyle name="Currency 2 3 2 2 2 3 3 4 3" xfId="40458" xr:uid="{00000000-0005-0000-0000-000008AB0000}"/>
    <cellStyle name="Currency 2 3 2 2 2 3 3 5" xfId="17235" xr:uid="{00000000-0005-0000-0000-000009AB0000}"/>
    <cellStyle name="Currency 2 3 2 2 2 3 3 5 2" xfId="48059" xr:uid="{00000000-0005-0000-0000-00000AAB0000}"/>
    <cellStyle name="Currency 2 3 2 2 2 3 3 6" xfId="32649" xr:uid="{00000000-0005-0000-0000-00000BAB0000}"/>
    <cellStyle name="Currency 2 3 2 2 2 3 4" xfId="2456" xr:uid="{00000000-0005-0000-0000-00000CAB0000}"/>
    <cellStyle name="Currency 2 3 2 2 2 3 4 2" xfId="6259" xr:uid="{00000000-0005-0000-0000-00000DAB0000}"/>
    <cellStyle name="Currency 2 3 2 2 2 3 4 2 2" xfId="14069" xr:uid="{00000000-0005-0000-0000-00000EAB0000}"/>
    <cellStyle name="Currency 2 3 2 2 2 3 4 2 2 2" xfId="29480" xr:uid="{00000000-0005-0000-0000-00000FAB0000}"/>
    <cellStyle name="Currency 2 3 2 2 2 3 4 2 2 2 2" xfId="60304" xr:uid="{00000000-0005-0000-0000-000010AB0000}"/>
    <cellStyle name="Currency 2 3 2 2 2 3 4 2 2 3" xfId="44894" xr:uid="{00000000-0005-0000-0000-000011AB0000}"/>
    <cellStyle name="Currency 2 3 2 2 2 3 4 2 3" xfId="21671" xr:uid="{00000000-0005-0000-0000-000012AB0000}"/>
    <cellStyle name="Currency 2 3 2 2 2 3 4 2 3 2" xfId="52495" xr:uid="{00000000-0005-0000-0000-000013AB0000}"/>
    <cellStyle name="Currency 2 3 2 2 2 3 4 2 4" xfId="37085" xr:uid="{00000000-0005-0000-0000-000014AB0000}"/>
    <cellStyle name="Currency 2 3 2 2 2 3 4 3" xfId="10266" xr:uid="{00000000-0005-0000-0000-000015AB0000}"/>
    <cellStyle name="Currency 2 3 2 2 2 3 4 3 2" xfId="25677" xr:uid="{00000000-0005-0000-0000-000016AB0000}"/>
    <cellStyle name="Currency 2 3 2 2 2 3 4 3 2 2" xfId="56501" xr:uid="{00000000-0005-0000-0000-000017AB0000}"/>
    <cellStyle name="Currency 2 3 2 2 2 3 4 3 3" xfId="41091" xr:uid="{00000000-0005-0000-0000-000018AB0000}"/>
    <cellStyle name="Currency 2 3 2 2 2 3 4 4" xfId="17868" xr:uid="{00000000-0005-0000-0000-000019AB0000}"/>
    <cellStyle name="Currency 2 3 2 2 2 3 4 4 2" xfId="48692" xr:uid="{00000000-0005-0000-0000-00001AAB0000}"/>
    <cellStyle name="Currency 2 3 2 2 2 3 4 5" xfId="33282" xr:uid="{00000000-0005-0000-0000-00001BAB0000}"/>
    <cellStyle name="Currency 2 3 2 2 2 3 5" xfId="4360" xr:uid="{00000000-0005-0000-0000-00001CAB0000}"/>
    <cellStyle name="Currency 2 3 2 2 2 3 5 2" xfId="12170" xr:uid="{00000000-0005-0000-0000-00001DAB0000}"/>
    <cellStyle name="Currency 2 3 2 2 2 3 5 2 2" xfId="27581" xr:uid="{00000000-0005-0000-0000-00001EAB0000}"/>
    <cellStyle name="Currency 2 3 2 2 2 3 5 2 2 2" xfId="58405" xr:uid="{00000000-0005-0000-0000-00001FAB0000}"/>
    <cellStyle name="Currency 2 3 2 2 2 3 5 2 3" xfId="42995" xr:uid="{00000000-0005-0000-0000-000020AB0000}"/>
    <cellStyle name="Currency 2 3 2 2 2 3 5 3" xfId="19772" xr:uid="{00000000-0005-0000-0000-000021AB0000}"/>
    <cellStyle name="Currency 2 3 2 2 2 3 5 3 2" xfId="50596" xr:uid="{00000000-0005-0000-0000-000022AB0000}"/>
    <cellStyle name="Currency 2 3 2 2 2 3 5 4" xfId="35186" xr:uid="{00000000-0005-0000-0000-000023AB0000}"/>
    <cellStyle name="Currency 2 3 2 2 2 3 6" xfId="8367" xr:uid="{00000000-0005-0000-0000-000024AB0000}"/>
    <cellStyle name="Currency 2 3 2 2 2 3 6 2" xfId="23778" xr:uid="{00000000-0005-0000-0000-000025AB0000}"/>
    <cellStyle name="Currency 2 3 2 2 2 3 6 2 2" xfId="54602" xr:uid="{00000000-0005-0000-0000-000026AB0000}"/>
    <cellStyle name="Currency 2 3 2 2 2 3 6 3" xfId="39192" xr:uid="{00000000-0005-0000-0000-000027AB0000}"/>
    <cellStyle name="Currency 2 3 2 2 2 3 7" xfId="15969" xr:uid="{00000000-0005-0000-0000-000028AB0000}"/>
    <cellStyle name="Currency 2 3 2 2 2 3 7 2" xfId="46793" xr:uid="{00000000-0005-0000-0000-000029AB0000}"/>
    <cellStyle name="Currency 2 3 2 2 2 3 8" xfId="31383" xr:uid="{00000000-0005-0000-0000-00002AAB0000}"/>
    <cellStyle name="Currency 2 3 2 2 2 4" xfId="977" xr:uid="{00000000-0005-0000-0000-00002BAB0000}"/>
    <cellStyle name="Currency 2 3 2 2 2 4 2" xfId="2876" xr:uid="{00000000-0005-0000-0000-00002CAB0000}"/>
    <cellStyle name="Currency 2 3 2 2 2 4 2 2" xfId="6679" xr:uid="{00000000-0005-0000-0000-00002DAB0000}"/>
    <cellStyle name="Currency 2 3 2 2 2 4 2 2 2" xfId="14489" xr:uid="{00000000-0005-0000-0000-00002EAB0000}"/>
    <cellStyle name="Currency 2 3 2 2 2 4 2 2 2 2" xfId="29900" xr:uid="{00000000-0005-0000-0000-00002FAB0000}"/>
    <cellStyle name="Currency 2 3 2 2 2 4 2 2 2 2 2" xfId="60724" xr:uid="{00000000-0005-0000-0000-000030AB0000}"/>
    <cellStyle name="Currency 2 3 2 2 2 4 2 2 2 3" xfId="45314" xr:uid="{00000000-0005-0000-0000-000031AB0000}"/>
    <cellStyle name="Currency 2 3 2 2 2 4 2 2 3" xfId="22091" xr:uid="{00000000-0005-0000-0000-000032AB0000}"/>
    <cellStyle name="Currency 2 3 2 2 2 4 2 2 3 2" xfId="52915" xr:uid="{00000000-0005-0000-0000-000033AB0000}"/>
    <cellStyle name="Currency 2 3 2 2 2 4 2 2 4" xfId="37505" xr:uid="{00000000-0005-0000-0000-000034AB0000}"/>
    <cellStyle name="Currency 2 3 2 2 2 4 2 3" xfId="10686" xr:uid="{00000000-0005-0000-0000-000035AB0000}"/>
    <cellStyle name="Currency 2 3 2 2 2 4 2 3 2" xfId="26097" xr:uid="{00000000-0005-0000-0000-000036AB0000}"/>
    <cellStyle name="Currency 2 3 2 2 2 4 2 3 2 2" xfId="56921" xr:uid="{00000000-0005-0000-0000-000037AB0000}"/>
    <cellStyle name="Currency 2 3 2 2 2 4 2 3 3" xfId="41511" xr:uid="{00000000-0005-0000-0000-000038AB0000}"/>
    <cellStyle name="Currency 2 3 2 2 2 4 2 4" xfId="18288" xr:uid="{00000000-0005-0000-0000-000039AB0000}"/>
    <cellStyle name="Currency 2 3 2 2 2 4 2 4 2" xfId="49112" xr:uid="{00000000-0005-0000-0000-00003AAB0000}"/>
    <cellStyle name="Currency 2 3 2 2 2 4 2 5" xfId="33702" xr:uid="{00000000-0005-0000-0000-00003BAB0000}"/>
    <cellStyle name="Currency 2 3 2 2 2 4 3" xfId="4780" xr:uid="{00000000-0005-0000-0000-00003CAB0000}"/>
    <cellStyle name="Currency 2 3 2 2 2 4 3 2" xfId="12590" xr:uid="{00000000-0005-0000-0000-00003DAB0000}"/>
    <cellStyle name="Currency 2 3 2 2 2 4 3 2 2" xfId="28001" xr:uid="{00000000-0005-0000-0000-00003EAB0000}"/>
    <cellStyle name="Currency 2 3 2 2 2 4 3 2 2 2" xfId="58825" xr:uid="{00000000-0005-0000-0000-00003FAB0000}"/>
    <cellStyle name="Currency 2 3 2 2 2 4 3 2 3" xfId="43415" xr:uid="{00000000-0005-0000-0000-000040AB0000}"/>
    <cellStyle name="Currency 2 3 2 2 2 4 3 3" xfId="20192" xr:uid="{00000000-0005-0000-0000-000041AB0000}"/>
    <cellStyle name="Currency 2 3 2 2 2 4 3 3 2" xfId="51016" xr:uid="{00000000-0005-0000-0000-000042AB0000}"/>
    <cellStyle name="Currency 2 3 2 2 2 4 3 4" xfId="35606" xr:uid="{00000000-0005-0000-0000-000043AB0000}"/>
    <cellStyle name="Currency 2 3 2 2 2 4 4" xfId="8787" xr:uid="{00000000-0005-0000-0000-000044AB0000}"/>
    <cellStyle name="Currency 2 3 2 2 2 4 4 2" xfId="24198" xr:uid="{00000000-0005-0000-0000-000045AB0000}"/>
    <cellStyle name="Currency 2 3 2 2 2 4 4 2 2" xfId="55022" xr:uid="{00000000-0005-0000-0000-000046AB0000}"/>
    <cellStyle name="Currency 2 3 2 2 2 4 4 3" xfId="39612" xr:uid="{00000000-0005-0000-0000-000047AB0000}"/>
    <cellStyle name="Currency 2 3 2 2 2 4 5" xfId="16389" xr:uid="{00000000-0005-0000-0000-000048AB0000}"/>
    <cellStyle name="Currency 2 3 2 2 2 4 5 2" xfId="47213" xr:uid="{00000000-0005-0000-0000-000049AB0000}"/>
    <cellStyle name="Currency 2 3 2 2 2 4 6" xfId="31803" xr:uid="{00000000-0005-0000-0000-00004AAB0000}"/>
    <cellStyle name="Currency 2 3 2 2 2 5" xfId="1610" xr:uid="{00000000-0005-0000-0000-00004BAB0000}"/>
    <cellStyle name="Currency 2 3 2 2 2 5 2" xfId="3509" xr:uid="{00000000-0005-0000-0000-00004CAB0000}"/>
    <cellStyle name="Currency 2 3 2 2 2 5 2 2" xfId="7312" xr:uid="{00000000-0005-0000-0000-00004DAB0000}"/>
    <cellStyle name="Currency 2 3 2 2 2 5 2 2 2" xfId="15122" xr:uid="{00000000-0005-0000-0000-00004EAB0000}"/>
    <cellStyle name="Currency 2 3 2 2 2 5 2 2 2 2" xfId="30533" xr:uid="{00000000-0005-0000-0000-00004FAB0000}"/>
    <cellStyle name="Currency 2 3 2 2 2 5 2 2 2 2 2" xfId="61357" xr:uid="{00000000-0005-0000-0000-000050AB0000}"/>
    <cellStyle name="Currency 2 3 2 2 2 5 2 2 2 3" xfId="45947" xr:uid="{00000000-0005-0000-0000-000051AB0000}"/>
    <cellStyle name="Currency 2 3 2 2 2 5 2 2 3" xfId="22724" xr:uid="{00000000-0005-0000-0000-000052AB0000}"/>
    <cellStyle name="Currency 2 3 2 2 2 5 2 2 3 2" xfId="53548" xr:uid="{00000000-0005-0000-0000-000053AB0000}"/>
    <cellStyle name="Currency 2 3 2 2 2 5 2 2 4" xfId="38138" xr:uid="{00000000-0005-0000-0000-000054AB0000}"/>
    <cellStyle name="Currency 2 3 2 2 2 5 2 3" xfId="11319" xr:uid="{00000000-0005-0000-0000-000055AB0000}"/>
    <cellStyle name="Currency 2 3 2 2 2 5 2 3 2" xfId="26730" xr:uid="{00000000-0005-0000-0000-000056AB0000}"/>
    <cellStyle name="Currency 2 3 2 2 2 5 2 3 2 2" xfId="57554" xr:uid="{00000000-0005-0000-0000-000057AB0000}"/>
    <cellStyle name="Currency 2 3 2 2 2 5 2 3 3" xfId="42144" xr:uid="{00000000-0005-0000-0000-000058AB0000}"/>
    <cellStyle name="Currency 2 3 2 2 2 5 2 4" xfId="18921" xr:uid="{00000000-0005-0000-0000-000059AB0000}"/>
    <cellStyle name="Currency 2 3 2 2 2 5 2 4 2" xfId="49745" xr:uid="{00000000-0005-0000-0000-00005AAB0000}"/>
    <cellStyle name="Currency 2 3 2 2 2 5 2 5" xfId="34335" xr:uid="{00000000-0005-0000-0000-00005BAB0000}"/>
    <cellStyle name="Currency 2 3 2 2 2 5 3" xfId="5413" xr:uid="{00000000-0005-0000-0000-00005CAB0000}"/>
    <cellStyle name="Currency 2 3 2 2 2 5 3 2" xfId="13223" xr:uid="{00000000-0005-0000-0000-00005DAB0000}"/>
    <cellStyle name="Currency 2 3 2 2 2 5 3 2 2" xfId="28634" xr:uid="{00000000-0005-0000-0000-00005EAB0000}"/>
    <cellStyle name="Currency 2 3 2 2 2 5 3 2 2 2" xfId="59458" xr:uid="{00000000-0005-0000-0000-00005FAB0000}"/>
    <cellStyle name="Currency 2 3 2 2 2 5 3 2 3" xfId="44048" xr:uid="{00000000-0005-0000-0000-000060AB0000}"/>
    <cellStyle name="Currency 2 3 2 2 2 5 3 3" xfId="20825" xr:uid="{00000000-0005-0000-0000-000061AB0000}"/>
    <cellStyle name="Currency 2 3 2 2 2 5 3 3 2" xfId="51649" xr:uid="{00000000-0005-0000-0000-000062AB0000}"/>
    <cellStyle name="Currency 2 3 2 2 2 5 3 4" xfId="36239" xr:uid="{00000000-0005-0000-0000-000063AB0000}"/>
    <cellStyle name="Currency 2 3 2 2 2 5 4" xfId="9420" xr:uid="{00000000-0005-0000-0000-000064AB0000}"/>
    <cellStyle name="Currency 2 3 2 2 2 5 4 2" xfId="24831" xr:uid="{00000000-0005-0000-0000-000065AB0000}"/>
    <cellStyle name="Currency 2 3 2 2 2 5 4 2 2" xfId="55655" xr:uid="{00000000-0005-0000-0000-000066AB0000}"/>
    <cellStyle name="Currency 2 3 2 2 2 5 4 3" xfId="40245" xr:uid="{00000000-0005-0000-0000-000067AB0000}"/>
    <cellStyle name="Currency 2 3 2 2 2 5 5" xfId="17022" xr:uid="{00000000-0005-0000-0000-000068AB0000}"/>
    <cellStyle name="Currency 2 3 2 2 2 5 5 2" xfId="47846" xr:uid="{00000000-0005-0000-0000-000069AB0000}"/>
    <cellStyle name="Currency 2 3 2 2 2 5 6" xfId="32436" xr:uid="{00000000-0005-0000-0000-00006AAB0000}"/>
    <cellStyle name="Currency 2 3 2 2 2 6" xfId="2243" xr:uid="{00000000-0005-0000-0000-00006BAB0000}"/>
    <cellStyle name="Currency 2 3 2 2 2 6 2" xfId="6046" xr:uid="{00000000-0005-0000-0000-00006CAB0000}"/>
    <cellStyle name="Currency 2 3 2 2 2 6 2 2" xfId="13856" xr:uid="{00000000-0005-0000-0000-00006DAB0000}"/>
    <cellStyle name="Currency 2 3 2 2 2 6 2 2 2" xfId="29267" xr:uid="{00000000-0005-0000-0000-00006EAB0000}"/>
    <cellStyle name="Currency 2 3 2 2 2 6 2 2 2 2" xfId="60091" xr:uid="{00000000-0005-0000-0000-00006FAB0000}"/>
    <cellStyle name="Currency 2 3 2 2 2 6 2 2 3" xfId="44681" xr:uid="{00000000-0005-0000-0000-000070AB0000}"/>
    <cellStyle name="Currency 2 3 2 2 2 6 2 3" xfId="21458" xr:uid="{00000000-0005-0000-0000-000071AB0000}"/>
    <cellStyle name="Currency 2 3 2 2 2 6 2 3 2" xfId="52282" xr:uid="{00000000-0005-0000-0000-000072AB0000}"/>
    <cellStyle name="Currency 2 3 2 2 2 6 2 4" xfId="36872" xr:uid="{00000000-0005-0000-0000-000073AB0000}"/>
    <cellStyle name="Currency 2 3 2 2 2 6 3" xfId="10053" xr:uid="{00000000-0005-0000-0000-000074AB0000}"/>
    <cellStyle name="Currency 2 3 2 2 2 6 3 2" xfId="25464" xr:uid="{00000000-0005-0000-0000-000075AB0000}"/>
    <cellStyle name="Currency 2 3 2 2 2 6 3 2 2" xfId="56288" xr:uid="{00000000-0005-0000-0000-000076AB0000}"/>
    <cellStyle name="Currency 2 3 2 2 2 6 3 3" xfId="40878" xr:uid="{00000000-0005-0000-0000-000077AB0000}"/>
    <cellStyle name="Currency 2 3 2 2 2 6 4" xfId="17655" xr:uid="{00000000-0005-0000-0000-000078AB0000}"/>
    <cellStyle name="Currency 2 3 2 2 2 6 4 2" xfId="48479" xr:uid="{00000000-0005-0000-0000-000079AB0000}"/>
    <cellStyle name="Currency 2 3 2 2 2 6 5" xfId="33069" xr:uid="{00000000-0005-0000-0000-00007AAB0000}"/>
    <cellStyle name="Currency 2 3 2 2 2 7" xfId="4147" xr:uid="{00000000-0005-0000-0000-00007BAB0000}"/>
    <cellStyle name="Currency 2 3 2 2 2 7 2" xfId="11957" xr:uid="{00000000-0005-0000-0000-00007CAB0000}"/>
    <cellStyle name="Currency 2 3 2 2 2 7 2 2" xfId="27368" xr:uid="{00000000-0005-0000-0000-00007DAB0000}"/>
    <cellStyle name="Currency 2 3 2 2 2 7 2 2 2" xfId="58192" xr:uid="{00000000-0005-0000-0000-00007EAB0000}"/>
    <cellStyle name="Currency 2 3 2 2 2 7 2 3" xfId="42782" xr:uid="{00000000-0005-0000-0000-00007FAB0000}"/>
    <cellStyle name="Currency 2 3 2 2 2 7 3" xfId="19559" xr:uid="{00000000-0005-0000-0000-000080AB0000}"/>
    <cellStyle name="Currency 2 3 2 2 2 7 3 2" xfId="50383" xr:uid="{00000000-0005-0000-0000-000081AB0000}"/>
    <cellStyle name="Currency 2 3 2 2 2 7 4" xfId="34973" xr:uid="{00000000-0005-0000-0000-000082AB0000}"/>
    <cellStyle name="Currency 2 3 2 2 2 8" xfId="8154" xr:uid="{00000000-0005-0000-0000-000083AB0000}"/>
    <cellStyle name="Currency 2 3 2 2 2 8 2" xfId="23565" xr:uid="{00000000-0005-0000-0000-000084AB0000}"/>
    <cellStyle name="Currency 2 3 2 2 2 8 2 2" xfId="54389" xr:uid="{00000000-0005-0000-0000-000085AB0000}"/>
    <cellStyle name="Currency 2 3 2 2 2 8 3" xfId="38979" xr:uid="{00000000-0005-0000-0000-000086AB0000}"/>
    <cellStyle name="Currency 2 3 2 2 2 9" xfId="7945" xr:uid="{00000000-0005-0000-0000-000087AB0000}"/>
    <cellStyle name="Currency 2 3 2 2 2 9 2" xfId="23356" xr:uid="{00000000-0005-0000-0000-000088AB0000}"/>
    <cellStyle name="Currency 2 3 2 2 2 9 2 2" xfId="54180" xr:uid="{00000000-0005-0000-0000-000089AB0000}"/>
    <cellStyle name="Currency 2 3 2 2 2 9 3" xfId="38770" xr:uid="{00000000-0005-0000-0000-00008AAB0000}"/>
    <cellStyle name="Currency 2 3 2 2 3" xfId="684" xr:uid="{00000000-0005-0000-0000-00008BAB0000}"/>
    <cellStyle name="Currency 2 3 2 2 3 2" xfId="1317" xr:uid="{00000000-0005-0000-0000-00008CAB0000}"/>
    <cellStyle name="Currency 2 3 2 2 3 2 2" xfId="3216" xr:uid="{00000000-0005-0000-0000-00008DAB0000}"/>
    <cellStyle name="Currency 2 3 2 2 3 2 2 2" xfId="7019" xr:uid="{00000000-0005-0000-0000-00008EAB0000}"/>
    <cellStyle name="Currency 2 3 2 2 3 2 2 2 2" xfId="14829" xr:uid="{00000000-0005-0000-0000-00008FAB0000}"/>
    <cellStyle name="Currency 2 3 2 2 3 2 2 2 2 2" xfId="30240" xr:uid="{00000000-0005-0000-0000-000090AB0000}"/>
    <cellStyle name="Currency 2 3 2 2 3 2 2 2 2 2 2" xfId="61064" xr:uid="{00000000-0005-0000-0000-000091AB0000}"/>
    <cellStyle name="Currency 2 3 2 2 3 2 2 2 2 3" xfId="45654" xr:uid="{00000000-0005-0000-0000-000092AB0000}"/>
    <cellStyle name="Currency 2 3 2 2 3 2 2 2 3" xfId="22431" xr:uid="{00000000-0005-0000-0000-000093AB0000}"/>
    <cellStyle name="Currency 2 3 2 2 3 2 2 2 3 2" xfId="53255" xr:uid="{00000000-0005-0000-0000-000094AB0000}"/>
    <cellStyle name="Currency 2 3 2 2 3 2 2 2 4" xfId="37845" xr:uid="{00000000-0005-0000-0000-000095AB0000}"/>
    <cellStyle name="Currency 2 3 2 2 3 2 2 3" xfId="11026" xr:uid="{00000000-0005-0000-0000-000096AB0000}"/>
    <cellStyle name="Currency 2 3 2 2 3 2 2 3 2" xfId="26437" xr:uid="{00000000-0005-0000-0000-000097AB0000}"/>
    <cellStyle name="Currency 2 3 2 2 3 2 2 3 2 2" xfId="57261" xr:uid="{00000000-0005-0000-0000-000098AB0000}"/>
    <cellStyle name="Currency 2 3 2 2 3 2 2 3 3" xfId="41851" xr:uid="{00000000-0005-0000-0000-000099AB0000}"/>
    <cellStyle name="Currency 2 3 2 2 3 2 2 4" xfId="18628" xr:uid="{00000000-0005-0000-0000-00009AAB0000}"/>
    <cellStyle name="Currency 2 3 2 2 3 2 2 4 2" xfId="49452" xr:uid="{00000000-0005-0000-0000-00009BAB0000}"/>
    <cellStyle name="Currency 2 3 2 2 3 2 2 5" xfId="34042" xr:uid="{00000000-0005-0000-0000-00009CAB0000}"/>
    <cellStyle name="Currency 2 3 2 2 3 2 3" xfId="5120" xr:uid="{00000000-0005-0000-0000-00009DAB0000}"/>
    <cellStyle name="Currency 2 3 2 2 3 2 3 2" xfId="12930" xr:uid="{00000000-0005-0000-0000-00009EAB0000}"/>
    <cellStyle name="Currency 2 3 2 2 3 2 3 2 2" xfId="28341" xr:uid="{00000000-0005-0000-0000-00009FAB0000}"/>
    <cellStyle name="Currency 2 3 2 2 3 2 3 2 2 2" xfId="59165" xr:uid="{00000000-0005-0000-0000-0000A0AB0000}"/>
    <cellStyle name="Currency 2 3 2 2 3 2 3 2 3" xfId="43755" xr:uid="{00000000-0005-0000-0000-0000A1AB0000}"/>
    <cellStyle name="Currency 2 3 2 2 3 2 3 3" xfId="20532" xr:uid="{00000000-0005-0000-0000-0000A2AB0000}"/>
    <cellStyle name="Currency 2 3 2 2 3 2 3 3 2" xfId="51356" xr:uid="{00000000-0005-0000-0000-0000A3AB0000}"/>
    <cellStyle name="Currency 2 3 2 2 3 2 3 4" xfId="35946" xr:uid="{00000000-0005-0000-0000-0000A4AB0000}"/>
    <cellStyle name="Currency 2 3 2 2 3 2 4" xfId="9127" xr:uid="{00000000-0005-0000-0000-0000A5AB0000}"/>
    <cellStyle name="Currency 2 3 2 2 3 2 4 2" xfId="24538" xr:uid="{00000000-0005-0000-0000-0000A6AB0000}"/>
    <cellStyle name="Currency 2 3 2 2 3 2 4 2 2" xfId="55362" xr:uid="{00000000-0005-0000-0000-0000A7AB0000}"/>
    <cellStyle name="Currency 2 3 2 2 3 2 4 3" xfId="39952" xr:uid="{00000000-0005-0000-0000-0000A8AB0000}"/>
    <cellStyle name="Currency 2 3 2 2 3 2 5" xfId="16729" xr:uid="{00000000-0005-0000-0000-0000A9AB0000}"/>
    <cellStyle name="Currency 2 3 2 2 3 2 5 2" xfId="47553" xr:uid="{00000000-0005-0000-0000-0000AAAB0000}"/>
    <cellStyle name="Currency 2 3 2 2 3 2 6" xfId="32143" xr:uid="{00000000-0005-0000-0000-0000ABAB0000}"/>
    <cellStyle name="Currency 2 3 2 2 3 3" xfId="1950" xr:uid="{00000000-0005-0000-0000-0000ACAB0000}"/>
    <cellStyle name="Currency 2 3 2 2 3 3 2" xfId="3849" xr:uid="{00000000-0005-0000-0000-0000ADAB0000}"/>
    <cellStyle name="Currency 2 3 2 2 3 3 2 2" xfId="7652" xr:uid="{00000000-0005-0000-0000-0000AEAB0000}"/>
    <cellStyle name="Currency 2 3 2 2 3 3 2 2 2" xfId="15462" xr:uid="{00000000-0005-0000-0000-0000AFAB0000}"/>
    <cellStyle name="Currency 2 3 2 2 3 3 2 2 2 2" xfId="30873" xr:uid="{00000000-0005-0000-0000-0000B0AB0000}"/>
    <cellStyle name="Currency 2 3 2 2 3 3 2 2 2 2 2" xfId="61697" xr:uid="{00000000-0005-0000-0000-0000B1AB0000}"/>
    <cellStyle name="Currency 2 3 2 2 3 3 2 2 2 3" xfId="46287" xr:uid="{00000000-0005-0000-0000-0000B2AB0000}"/>
    <cellStyle name="Currency 2 3 2 2 3 3 2 2 3" xfId="23064" xr:uid="{00000000-0005-0000-0000-0000B3AB0000}"/>
    <cellStyle name="Currency 2 3 2 2 3 3 2 2 3 2" xfId="53888" xr:uid="{00000000-0005-0000-0000-0000B4AB0000}"/>
    <cellStyle name="Currency 2 3 2 2 3 3 2 2 4" xfId="38478" xr:uid="{00000000-0005-0000-0000-0000B5AB0000}"/>
    <cellStyle name="Currency 2 3 2 2 3 3 2 3" xfId="11659" xr:uid="{00000000-0005-0000-0000-0000B6AB0000}"/>
    <cellStyle name="Currency 2 3 2 2 3 3 2 3 2" xfId="27070" xr:uid="{00000000-0005-0000-0000-0000B7AB0000}"/>
    <cellStyle name="Currency 2 3 2 2 3 3 2 3 2 2" xfId="57894" xr:uid="{00000000-0005-0000-0000-0000B8AB0000}"/>
    <cellStyle name="Currency 2 3 2 2 3 3 2 3 3" xfId="42484" xr:uid="{00000000-0005-0000-0000-0000B9AB0000}"/>
    <cellStyle name="Currency 2 3 2 2 3 3 2 4" xfId="19261" xr:uid="{00000000-0005-0000-0000-0000BAAB0000}"/>
    <cellStyle name="Currency 2 3 2 2 3 3 2 4 2" xfId="50085" xr:uid="{00000000-0005-0000-0000-0000BBAB0000}"/>
    <cellStyle name="Currency 2 3 2 2 3 3 2 5" xfId="34675" xr:uid="{00000000-0005-0000-0000-0000BCAB0000}"/>
    <cellStyle name="Currency 2 3 2 2 3 3 3" xfId="5753" xr:uid="{00000000-0005-0000-0000-0000BDAB0000}"/>
    <cellStyle name="Currency 2 3 2 2 3 3 3 2" xfId="13563" xr:uid="{00000000-0005-0000-0000-0000BEAB0000}"/>
    <cellStyle name="Currency 2 3 2 2 3 3 3 2 2" xfId="28974" xr:uid="{00000000-0005-0000-0000-0000BFAB0000}"/>
    <cellStyle name="Currency 2 3 2 2 3 3 3 2 2 2" xfId="59798" xr:uid="{00000000-0005-0000-0000-0000C0AB0000}"/>
    <cellStyle name="Currency 2 3 2 2 3 3 3 2 3" xfId="44388" xr:uid="{00000000-0005-0000-0000-0000C1AB0000}"/>
    <cellStyle name="Currency 2 3 2 2 3 3 3 3" xfId="21165" xr:uid="{00000000-0005-0000-0000-0000C2AB0000}"/>
    <cellStyle name="Currency 2 3 2 2 3 3 3 3 2" xfId="51989" xr:uid="{00000000-0005-0000-0000-0000C3AB0000}"/>
    <cellStyle name="Currency 2 3 2 2 3 3 3 4" xfId="36579" xr:uid="{00000000-0005-0000-0000-0000C4AB0000}"/>
    <cellStyle name="Currency 2 3 2 2 3 3 4" xfId="9760" xr:uid="{00000000-0005-0000-0000-0000C5AB0000}"/>
    <cellStyle name="Currency 2 3 2 2 3 3 4 2" xfId="25171" xr:uid="{00000000-0005-0000-0000-0000C6AB0000}"/>
    <cellStyle name="Currency 2 3 2 2 3 3 4 2 2" xfId="55995" xr:uid="{00000000-0005-0000-0000-0000C7AB0000}"/>
    <cellStyle name="Currency 2 3 2 2 3 3 4 3" xfId="40585" xr:uid="{00000000-0005-0000-0000-0000C8AB0000}"/>
    <cellStyle name="Currency 2 3 2 2 3 3 5" xfId="17362" xr:uid="{00000000-0005-0000-0000-0000C9AB0000}"/>
    <cellStyle name="Currency 2 3 2 2 3 3 5 2" xfId="48186" xr:uid="{00000000-0005-0000-0000-0000CAAB0000}"/>
    <cellStyle name="Currency 2 3 2 2 3 3 6" xfId="32776" xr:uid="{00000000-0005-0000-0000-0000CBAB0000}"/>
    <cellStyle name="Currency 2 3 2 2 3 4" xfId="2583" xr:uid="{00000000-0005-0000-0000-0000CCAB0000}"/>
    <cellStyle name="Currency 2 3 2 2 3 4 2" xfId="6386" xr:uid="{00000000-0005-0000-0000-0000CDAB0000}"/>
    <cellStyle name="Currency 2 3 2 2 3 4 2 2" xfId="14196" xr:uid="{00000000-0005-0000-0000-0000CEAB0000}"/>
    <cellStyle name="Currency 2 3 2 2 3 4 2 2 2" xfId="29607" xr:uid="{00000000-0005-0000-0000-0000CFAB0000}"/>
    <cellStyle name="Currency 2 3 2 2 3 4 2 2 2 2" xfId="60431" xr:uid="{00000000-0005-0000-0000-0000D0AB0000}"/>
    <cellStyle name="Currency 2 3 2 2 3 4 2 2 3" xfId="45021" xr:uid="{00000000-0005-0000-0000-0000D1AB0000}"/>
    <cellStyle name="Currency 2 3 2 2 3 4 2 3" xfId="21798" xr:uid="{00000000-0005-0000-0000-0000D2AB0000}"/>
    <cellStyle name="Currency 2 3 2 2 3 4 2 3 2" xfId="52622" xr:uid="{00000000-0005-0000-0000-0000D3AB0000}"/>
    <cellStyle name="Currency 2 3 2 2 3 4 2 4" xfId="37212" xr:uid="{00000000-0005-0000-0000-0000D4AB0000}"/>
    <cellStyle name="Currency 2 3 2 2 3 4 3" xfId="10393" xr:uid="{00000000-0005-0000-0000-0000D5AB0000}"/>
    <cellStyle name="Currency 2 3 2 2 3 4 3 2" xfId="25804" xr:uid="{00000000-0005-0000-0000-0000D6AB0000}"/>
    <cellStyle name="Currency 2 3 2 2 3 4 3 2 2" xfId="56628" xr:uid="{00000000-0005-0000-0000-0000D7AB0000}"/>
    <cellStyle name="Currency 2 3 2 2 3 4 3 3" xfId="41218" xr:uid="{00000000-0005-0000-0000-0000D8AB0000}"/>
    <cellStyle name="Currency 2 3 2 2 3 4 4" xfId="17995" xr:uid="{00000000-0005-0000-0000-0000D9AB0000}"/>
    <cellStyle name="Currency 2 3 2 2 3 4 4 2" xfId="48819" xr:uid="{00000000-0005-0000-0000-0000DAAB0000}"/>
    <cellStyle name="Currency 2 3 2 2 3 4 5" xfId="33409" xr:uid="{00000000-0005-0000-0000-0000DBAB0000}"/>
    <cellStyle name="Currency 2 3 2 2 3 5" xfId="4487" xr:uid="{00000000-0005-0000-0000-0000DCAB0000}"/>
    <cellStyle name="Currency 2 3 2 2 3 5 2" xfId="12297" xr:uid="{00000000-0005-0000-0000-0000DDAB0000}"/>
    <cellStyle name="Currency 2 3 2 2 3 5 2 2" xfId="27708" xr:uid="{00000000-0005-0000-0000-0000DEAB0000}"/>
    <cellStyle name="Currency 2 3 2 2 3 5 2 2 2" xfId="58532" xr:uid="{00000000-0005-0000-0000-0000DFAB0000}"/>
    <cellStyle name="Currency 2 3 2 2 3 5 2 3" xfId="43122" xr:uid="{00000000-0005-0000-0000-0000E0AB0000}"/>
    <cellStyle name="Currency 2 3 2 2 3 5 3" xfId="19899" xr:uid="{00000000-0005-0000-0000-0000E1AB0000}"/>
    <cellStyle name="Currency 2 3 2 2 3 5 3 2" xfId="50723" xr:uid="{00000000-0005-0000-0000-0000E2AB0000}"/>
    <cellStyle name="Currency 2 3 2 2 3 5 4" xfId="35313" xr:uid="{00000000-0005-0000-0000-0000E3AB0000}"/>
    <cellStyle name="Currency 2 3 2 2 3 6" xfId="8494" xr:uid="{00000000-0005-0000-0000-0000E4AB0000}"/>
    <cellStyle name="Currency 2 3 2 2 3 6 2" xfId="23905" xr:uid="{00000000-0005-0000-0000-0000E5AB0000}"/>
    <cellStyle name="Currency 2 3 2 2 3 6 2 2" xfId="54729" xr:uid="{00000000-0005-0000-0000-0000E6AB0000}"/>
    <cellStyle name="Currency 2 3 2 2 3 6 3" xfId="39319" xr:uid="{00000000-0005-0000-0000-0000E7AB0000}"/>
    <cellStyle name="Currency 2 3 2 2 3 7" xfId="16096" xr:uid="{00000000-0005-0000-0000-0000E8AB0000}"/>
    <cellStyle name="Currency 2 3 2 2 3 7 2" xfId="46920" xr:uid="{00000000-0005-0000-0000-0000E9AB0000}"/>
    <cellStyle name="Currency 2 3 2 2 3 8" xfId="31510" xr:uid="{00000000-0005-0000-0000-0000EAAB0000}"/>
    <cellStyle name="Currency 2 3 2 2 4" xfId="475" xr:uid="{00000000-0005-0000-0000-0000EBAB0000}"/>
    <cellStyle name="Currency 2 3 2 2 4 2" xfId="1108" xr:uid="{00000000-0005-0000-0000-0000ECAB0000}"/>
    <cellStyle name="Currency 2 3 2 2 4 2 2" xfId="3007" xr:uid="{00000000-0005-0000-0000-0000EDAB0000}"/>
    <cellStyle name="Currency 2 3 2 2 4 2 2 2" xfId="6810" xr:uid="{00000000-0005-0000-0000-0000EEAB0000}"/>
    <cellStyle name="Currency 2 3 2 2 4 2 2 2 2" xfId="14620" xr:uid="{00000000-0005-0000-0000-0000EFAB0000}"/>
    <cellStyle name="Currency 2 3 2 2 4 2 2 2 2 2" xfId="30031" xr:uid="{00000000-0005-0000-0000-0000F0AB0000}"/>
    <cellStyle name="Currency 2 3 2 2 4 2 2 2 2 2 2" xfId="60855" xr:uid="{00000000-0005-0000-0000-0000F1AB0000}"/>
    <cellStyle name="Currency 2 3 2 2 4 2 2 2 2 3" xfId="45445" xr:uid="{00000000-0005-0000-0000-0000F2AB0000}"/>
    <cellStyle name="Currency 2 3 2 2 4 2 2 2 3" xfId="22222" xr:uid="{00000000-0005-0000-0000-0000F3AB0000}"/>
    <cellStyle name="Currency 2 3 2 2 4 2 2 2 3 2" xfId="53046" xr:uid="{00000000-0005-0000-0000-0000F4AB0000}"/>
    <cellStyle name="Currency 2 3 2 2 4 2 2 2 4" xfId="37636" xr:uid="{00000000-0005-0000-0000-0000F5AB0000}"/>
    <cellStyle name="Currency 2 3 2 2 4 2 2 3" xfId="10817" xr:uid="{00000000-0005-0000-0000-0000F6AB0000}"/>
    <cellStyle name="Currency 2 3 2 2 4 2 2 3 2" xfId="26228" xr:uid="{00000000-0005-0000-0000-0000F7AB0000}"/>
    <cellStyle name="Currency 2 3 2 2 4 2 2 3 2 2" xfId="57052" xr:uid="{00000000-0005-0000-0000-0000F8AB0000}"/>
    <cellStyle name="Currency 2 3 2 2 4 2 2 3 3" xfId="41642" xr:uid="{00000000-0005-0000-0000-0000F9AB0000}"/>
    <cellStyle name="Currency 2 3 2 2 4 2 2 4" xfId="18419" xr:uid="{00000000-0005-0000-0000-0000FAAB0000}"/>
    <cellStyle name="Currency 2 3 2 2 4 2 2 4 2" xfId="49243" xr:uid="{00000000-0005-0000-0000-0000FBAB0000}"/>
    <cellStyle name="Currency 2 3 2 2 4 2 2 5" xfId="33833" xr:uid="{00000000-0005-0000-0000-0000FCAB0000}"/>
    <cellStyle name="Currency 2 3 2 2 4 2 3" xfId="4911" xr:uid="{00000000-0005-0000-0000-0000FDAB0000}"/>
    <cellStyle name="Currency 2 3 2 2 4 2 3 2" xfId="12721" xr:uid="{00000000-0005-0000-0000-0000FEAB0000}"/>
    <cellStyle name="Currency 2 3 2 2 4 2 3 2 2" xfId="28132" xr:uid="{00000000-0005-0000-0000-0000FFAB0000}"/>
    <cellStyle name="Currency 2 3 2 2 4 2 3 2 2 2" xfId="58956" xr:uid="{00000000-0005-0000-0000-000000AC0000}"/>
    <cellStyle name="Currency 2 3 2 2 4 2 3 2 3" xfId="43546" xr:uid="{00000000-0005-0000-0000-000001AC0000}"/>
    <cellStyle name="Currency 2 3 2 2 4 2 3 3" xfId="20323" xr:uid="{00000000-0005-0000-0000-000002AC0000}"/>
    <cellStyle name="Currency 2 3 2 2 4 2 3 3 2" xfId="51147" xr:uid="{00000000-0005-0000-0000-000003AC0000}"/>
    <cellStyle name="Currency 2 3 2 2 4 2 3 4" xfId="35737" xr:uid="{00000000-0005-0000-0000-000004AC0000}"/>
    <cellStyle name="Currency 2 3 2 2 4 2 4" xfId="8918" xr:uid="{00000000-0005-0000-0000-000005AC0000}"/>
    <cellStyle name="Currency 2 3 2 2 4 2 4 2" xfId="24329" xr:uid="{00000000-0005-0000-0000-000006AC0000}"/>
    <cellStyle name="Currency 2 3 2 2 4 2 4 2 2" xfId="55153" xr:uid="{00000000-0005-0000-0000-000007AC0000}"/>
    <cellStyle name="Currency 2 3 2 2 4 2 4 3" xfId="39743" xr:uid="{00000000-0005-0000-0000-000008AC0000}"/>
    <cellStyle name="Currency 2 3 2 2 4 2 5" xfId="16520" xr:uid="{00000000-0005-0000-0000-000009AC0000}"/>
    <cellStyle name="Currency 2 3 2 2 4 2 5 2" xfId="47344" xr:uid="{00000000-0005-0000-0000-00000AAC0000}"/>
    <cellStyle name="Currency 2 3 2 2 4 2 6" xfId="31934" xr:uid="{00000000-0005-0000-0000-00000BAC0000}"/>
    <cellStyle name="Currency 2 3 2 2 4 3" xfId="1741" xr:uid="{00000000-0005-0000-0000-00000CAC0000}"/>
    <cellStyle name="Currency 2 3 2 2 4 3 2" xfId="3640" xr:uid="{00000000-0005-0000-0000-00000DAC0000}"/>
    <cellStyle name="Currency 2 3 2 2 4 3 2 2" xfId="7443" xr:uid="{00000000-0005-0000-0000-00000EAC0000}"/>
    <cellStyle name="Currency 2 3 2 2 4 3 2 2 2" xfId="15253" xr:uid="{00000000-0005-0000-0000-00000FAC0000}"/>
    <cellStyle name="Currency 2 3 2 2 4 3 2 2 2 2" xfId="30664" xr:uid="{00000000-0005-0000-0000-000010AC0000}"/>
    <cellStyle name="Currency 2 3 2 2 4 3 2 2 2 2 2" xfId="61488" xr:uid="{00000000-0005-0000-0000-000011AC0000}"/>
    <cellStyle name="Currency 2 3 2 2 4 3 2 2 2 3" xfId="46078" xr:uid="{00000000-0005-0000-0000-000012AC0000}"/>
    <cellStyle name="Currency 2 3 2 2 4 3 2 2 3" xfId="22855" xr:uid="{00000000-0005-0000-0000-000013AC0000}"/>
    <cellStyle name="Currency 2 3 2 2 4 3 2 2 3 2" xfId="53679" xr:uid="{00000000-0005-0000-0000-000014AC0000}"/>
    <cellStyle name="Currency 2 3 2 2 4 3 2 2 4" xfId="38269" xr:uid="{00000000-0005-0000-0000-000015AC0000}"/>
    <cellStyle name="Currency 2 3 2 2 4 3 2 3" xfId="11450" xr:uid="{00000000-0005-0000-0000-000016AC0000}"/>
    <cellStyle name="Currency 2 3 2 2 4 3 2 3 2" xfId="26861" xr:uid="{00000000-0005-0000-0000-000017AC0000}"/>
    <cellStyle name="Currency 2 3 2 2 4 3 2 3 2 2" xfId="57685" xr:uid="{00000000-0005-0000-0000-000018AC0000}"/>
    <cellStyle name="Currency 2 3 2 2 4 3 2 3 3" xfId="42275" xr:uid="{00000000-0005-0000-0000-000019AC0000}"/>
    <cellStyle name="Currency 2 3 2 2 4 3 2 4" xfId="19052" xr:uid="{00000000-0005-0000-0000-00001AAC0000}"/>
    <cellStyle name="Currency 2 3 2 2 4 3 2 4 2" xfId="49876" xr:uid="{00000000-0005-0000-0000-00001BAC0000}"/>
    <cellStyle name="Currency 2 3 2 2 4 3 2 5" xfId="34466" xr:uid="{00000000-0005-0000-0000-00001CAC0000}"/>
    <cellStyle name="Currency 2 3 2 2 4 3 3" xfId="5544" xr:uid="{00000000-0005-0000-0000-00001DAC0000}"/>
    <cellStyle name="Currency 2 3 2 2 4 3 3 2" xfId="13354" xr:uid="{00000000-0005-0000-0000-00001EAC0000}"/>
    <cellStyle name="Currency 2 3 2 2 4 3 3 2 2" xfId="28765" xr:uid="{00000000-0005-0000-0000-00001FAC0000}"/>
    <cellStyle name="Currency 2 3 2 2 4 3 3 2 2 2" xfId="59589" xr:uid="{00000000-0005-0000-0000-000020AC0000}"/>
    <cellStyle name="Currency 2 3 2 2 4 3 3 2 3" xfId="44179" xr:uid="{00000000-0005-0000-0000-000021AC0000}"/>
    <cellStyle name="Currency 2 3 2 2 4 3 3 3" xfId="20956" xr:uid="{00000000-0005-0000-0000-000022AC0000}"/>
    <cellStyle name="Currency 2 3 2 2 4 3 3 3 2" xfId="51780" xr:uid="{00000000-0005-0000-0000-000023AC0000}"/>
    <cellStyle name="Currency 2 3 2 2 4 3 3 4" xfId="36370" xr:uid="{00000000-0005-0000-0000-000024AC0000}"/>
    <cellStyle name="Currency 2 3 2 2 4 3 4" xfId="9551" xr:uid="{00000000-0005-0000-0000-000025AC0000}"/>
    <cellStyle name="Currency 2 3 2 2 4 3 4 2" xfId="24962" xr:uid="{00000000-0005-0000-0000-000026AC0000}"/>
    <cellStyle name="Currency 2 3 2 2 4 3 4 2 2" xfId="55786" xr:uid="{00000000-0005-0000-0000-000027AC0000}"/>
    <cellStyle name="Currency 2 3 2 2 4 3 4 3" xfId="40376" xr:uid="{00000000-0005-0000-0000-000028AC0000}"/>
    <cellStyle name="Currency 2 3 2 2 4 3 5" xfId="17153" xr:uid="{00000000-0005-0000-0000-000029AC0000}"/>
    <cellStyle name="Currency 2 3 2 2 4 3 5 2" xfId="47977" xr:uid="{00000000-0005-0000-0000-00002AAC0000}"/>
    <cellStyle name="Currency 2 3 2 2 4 3 6" xfId="32567" xr:uid="{00000000-0005-0000-0000-00002BAC0000}"/>
    <cellStyle name="Currency 2 3 2 2 4 4" xfId="2374" xr:uid="{00000000-0005-0000-0000-00002CAC0000}"/>
    <cellStyle name="Currency 2 3 2 2 4 4 2" xfId="6177" xr:uid="{00000000-0005-0000-0000-00002DAC0000}"/>
    <cellStyle name="Currency 2 3 2 2 4 4 2 2" xfId="13987" xr:uid="{00000000-0005-0000-0000-00002EAC0000}"/>
    <cellStyle name="Currency 2 3 2 2 4 4 2 2 2" xfId="29398" xr:uid="{00000000-0005-0000-0000-00002FAC0000}"/>
    <cellStyle name="Currency 2 3 2 2 4 4 2 2 2 2" xfId="60222" xr:uid="{00000000-0005-0000-0000-000030AC0000}"/>
    <cellStyle name="Currency 2 3 2 2 4 4 2 2 3" xfId="44812" xr:uid="{00000000-0005-0000-0000-000031AC0000}"/>
    <cellStyle name="Currency 2 3 2 2 4 4 2 3" xfId="21589" xr:uid="{00000000-0005-0000-0000-000032AC0000}"/>
    <cellStyle name="Currency 2 3 2 2 4 4 2 3 2" xfId="52413" xr:uid="{00000000-0005-0000-0000-000033AC0000}"/>
    <cellStyle name="Currency 2 3 2 2 4 4 2 4" xfId="37003" xr:uid="{00000000-0005-0000-0000-000034AC0000}"/>
    <cellStyle name="Currency 2 3 2 2 4 4 3" xfId="10184" xr:uid="{00000000-0005-0000-0000-000035AC0000}"/>
    <cellStyle name="Currency 2 3 2 2 4 4 3 2" xfId="25595" xr:uid="{00000000-0005-0000-0000-000036AC0000}"/>
    <cellStyle name="Currency 2 3 2 2 4 4 3 2 2" xfId="56419" xr:uid="{00000000-0005-0000-0000-000037AC0000}"/>
    <cellStyle name="Currency 2 3 2 2 4 4 3 3" xfId="41009" xr:uid="{00000000-0005-0000-0000-000038AC0000}"/>
    <cellStyle name="Currency 2 3 2 2 4 4 4" xfId="17786" xr:uid="{00000000-0005-0000-0000-000039AC0000}"/>
    <cellStyle name="Currency 2 3 2 2 4 4 4 2" xfId="48610" xr:uid="{00000000-0005-0000-0000-00003AAC0000}"/>
    <cellStyle name="Currency 2 3 2 2 4 4 5" xfId="33200" xr:uid="{00000000-0005-0000-0000-00003BAC0000}"/>
    <cellStyle name="Currency 2 3 2 2 4 5" xfId="4278" xr:uid="{00000000-0005-0000-0000-00003CAC0000}"/>
    <cellStyle name="Currency 2 3 2 2 4 5 2" xfId="12088" xr:uid="{00000000-0005-0000-0000-00003DAC0000}"/>
    <cellStyle name="Currency 2 3 2 2 4 5 2 2" xfId="27499" xr:uid="{00000000-0005-0000-0000-00003EAC0000}"/>
    <cellStyle name="Currency 2 3 2 2 4 5 2 2 2" xfId="58323" xr:uid="{00000000-0005-0000-0000-00003FAC0000}"/>
    <cellStyle name="Currency 2 3 2 2 4 5 2 3" xfId="42913" xr:uid="{00000000-0005-0000-0000-000040AC0000}"/>
    <cellStyle name="Currency 2 3 2 2 4 5 3" xfId="19690" xr:uid="{00000000-0005-0000-0000-000041AC0000}"/>
    <cellStyle name="Currency 2 3 2 2 4 5 3 2" xfId="50514" xr:uid="{00000000-0005-0000-0000-000042AC0000}"/>
    <cellStyle name="Currency 2 3 2 2 4 5 4" xfId="35104" xr:uid="{00000000-0005-0000-0000-000043AC0000}"/>
    <cellStyle name="Currency 2 3 2 2 4 6" xfId="8285" xr:uid="{00000000-0005-0000-0000-000044AC0000}"/>
    <cellStyle name="Currency 2 3 2 2 4 6 2" xfId="23696" xr:uid="{00000000-0005-0000-0000-000045AC0000}"/>
    <cellStyle name="Currency 2 3 2 2 4 6 2 2" xfId="54520" xr:uid="{00000000-0005-0000-0000-000046AC0000}"/>
    <cellStyle name="Currency 2 3 2 2 4 6 3" xfId="39110" xr:uid="{00000000-0005-0000-0000-000047AC0000}"/>
    <cellStyle name="Currency 2 3 2 2 4 7" xfId="15887" xr:uid="{00000000-0005-0000-0000-000048AC0000}"/>
    <cellStyle name="Currency 2 3 2 2 4 7 2" xfId="46711" xr:uid="{00000000-0005-0000-0000-000049AC0000}"/>
    <cellStyle name="Currency 2 3 2 2 4 8" xfId="31301" xr:uid="{00000000-0005-0000-0000-00004AAC0000}"/>
    <cellStyle name="Currency 2 3 2 2 5" xfId="895" xr:uid="{00000000-0005-0000-0000-00004BAC0000}"/>
    <cellStyle name="Currency 2 3 2 2 5 2" xfId="2794" xr:uid="{00000000-0005-0000-0000-00004CAC0000}"/>
    <cellStyle name="Currency 2 3 2 2 5 2 2" xfId="6597" xr:uid="{00000000-0005-0000-0000-00004DAC0000}"/>
    <cellStyle name="Currency 2 3 2 2 5 2 2 2" xfId="14407" xr:uid="{00000000-0005-0000-0000-00004EAC0000}"/>
    <cellStyle name="Currency 2 3 2 2 5 2 2 2 2" xfId="29818" xr:uid="{00000000-0005-0000-0000-00004FAC0000}"/>
    <cellStyle name="Currency 2 3 2 2 5 2 2 2 2 2" xfId="60642" xr:uid="{00000000-0005-0000-0000-000050AC0000}"/>
    <cellStyle name="Currency 2 3 2 2 5 2 2 2 3" xfId="45232" xr:uid="{00000000-0005-0000-0000-000051AC0000}"/>
    <cellStyle name="Currency 2 3 2 2 5 2 2 3" xfId="22009" xr:uid="{00000000-0005-0000-0000-000052AC0000}"/>
    <cellStyle name="Currency 2 3 2 2 5 2 2 3 2" xfId="52833" xr:uid="{00000000-0005-0000-0000-000053AC0000}"/>
    <cellStyle name="Currency 2 3 2 2 5 2 2 4" xfId="37423" xr:uid="{00000000-0005-0000-0000-000054AC0000}"/>
    <cellStyle name="Currency 2 3 2 2 5 2 3" xfId="10604" xr:uid="{00000000-0005-0000-0000-000055AC0000}"/>
    <cellStyle name="Currency 2 3 2 2 5 2 3 2" xfId="26015" xr:uid="{00000000-0005-0000-0000-000056AC0000}"/>
    <cellStyle name="Currency 2 3 2 2 5 2 3 2 2" xfId="56839" xr:uid="{00000000-0005-0000-0000-000057AC0000}"/>
    <cellStyle name="Currency 2 3 2 2 5 2 3 3" xfId="41429" xr:uid="{00000000-0005-0000-0000-000058AC0000}"/>
    <cellStyle name="Currency 2 3 2 2 5 2 4" xfId="18206" xr:uid="{00000000-0005-0000-0000-000059AC0000}"/>
    <cellStyle name="Currency 2 3 2 2 5 2 4 2" xfId="49030" xr:uid="{00000000-0005-0000-0000-00005AAC0000}"/>
    <cellStyle name="Currency 2 3 2 2 5 2 5" xfId="33620" xr:uid="{00000000-0005-0000-0000-00005BAC0000}"/>
    <cellStyle name="Currency 2 3 2 2 5 3" xfId="4698" xr:uid="{00000000-0005-0000-0000-00005CAC0000}"/>
    <cellStyle name="Currency 2 3 2 2 5 3 2" xfId="12508" xr:uid="{00000000-0005-0000-0000-00005DAC0000}"/>
    <cellStyle name="Currency 2 3 2 2 5 3 2 2" xfId="27919" xr:uid="{00000000-0005-0000-0000-00005EAC0000}"/>
    <cellStyle name="Currency 2 3 2 2 5 3 2 2 2" xfId="58743" xr:uid="{00000000-0005-0000-0000-00005FAC0000}"/>
    <cellStyle name="Currency 2 3 2 2 5 3 2 3" xfId="43333" xr:uid="{00000000-0005-0000-0000-000060AC0000}"/>
    <cellStyle name="Currency 2 3 2 2 5 3 3" xfId="20110" xr:uid="{00000000-0005-0000-0000-000061AC0000}"/>
    <cellStyle name="Currency 2 3 2 2 5 3 3 2" xfId="50934" xr:uid="{00000000-0005-0000-0000-000062AC0000}"/>
    <cellStyle name="Currency 2 3 2 2 5 3 4" xfId="35524" xr:uid="{00000000-0005-0000-0000-000063AC0000}"/>
    <cellStyle name="Currency 2 3 2 2 5 4" xfId="8705" xr:uid="{00000000-0005-0000-0000-000064AC0000}"/>
    <cellStyle name="Currency 2 3 2 2 5 4 2" xfId="24116" xr:uid="{00000000-0005-0000-0000-000065AC0000}"/>
    <cellStyle name="Currency 2 3 2 2 5 4 2 2" xfId="54940" xr:uid="{00000000-0005-0000-0000-000066AC0000}"/>
    <cellStyle name="Currency 2 3 2 2 5 4 3" xfId="39530" xr:uid="{00000000-0005-0000-0000-000067AC0000}"/>
    <cellStyle name="Currency 2 3 2 2 5 5" xfId="16307" xr:uid="{00000000-0005-0000-0000-000068AC0000}"/>
    <cellStyle name="Currency 2 3 2 2 5 5 2" xfId="47131" xr:uid="{00000000-0005-0000-0000-000069AC0000}"/>
    <cellStyle name="Currency 2 3 2 2 5 6" xfId="31721" xr:uid="{00000000-0005-0000-0000-00006AAC0000}"/>
    <cellStyle name="Currency 2 3 2 2 6" xfId="1528" xr:uid="{00000000-0005-0000-0000-00006BAC0000}"/>
    <cellStyle name="Currency 2 3 2 2 6 2" xfId="3427" xr:uid="{00000000-0005-0000-0000-00006CAC0000}"/>
    <cellStyle name="Currency 2 3 2 2 6 2 2" xfId="7230" xr:uid="{00000000-0005-0000-0000-00006DAC0000}"/>
    <cellStyle name="Currency 2 3 2 2 6 2 2 2" xfId="15040" xr:uid="{00000000-0005-0000-0000-00006EAC0000}"/>
    <cellStyle name="Currency 2 3 2 2 6 2 2 2 2" xfId="30451" xr:uid="{00000000-0005-0000-0000-00006FAC0000}"/>
    <cellStyle name="Currency 2 3 2 2 6 2 2 2 2 2" xfId="61275" xr:uid="{00000000-0005-0000-0000-000070AC0000}"/>
    <cellStyle name="Currency 2 3 2 2 6 2 2 2 3" xfId="45865" xr:uid="{00000000-0005-0000-0000-000071AC0000}"/>
    <cellStyle name="Currency 2 3 2 2 6 2 2 3" xfId="22642" xr:uid="{00000000-0005-0000-0000-000072AC0000}"/>
    <cellStyle name="Currency 2 3 2 2 6 2 2 3 2" xfId="53466" xr:uid="{00000000-0005-0000-0000-000073AC0000}"/>
    <cellStyle name="Currency 2 3 2 2 6 2 2 4" xfId="38056" xr:uid="{00000000-0005-0000-0000-000074AC0000}"/>
    <cellStyle name="Currency 2 3 2 2 6 2 3" xfId="11237" xr:uid="{00000000-0005-0000-0000-000075AC0000}"/>
    <cellStyle name="Currency 2 3 2 2 6 2 3 2" xfId="26648" xr:uid="{00000000-0005-0000-0000-000076AC0000}"/>
    <cellStyle name="Currency 2 3 2 2 6 2 3 2 2" xfId="57472" xr:uid="{00000000-0005-0000-0000-000077AC0000}"/>
    <cellStyle name="Currency 2 3 2 2 6 2 3 3" xfId="42062" xr:uid="{00000000-0005-0000-0000-000078AC0000}"/>
    <cellStyle name="Currency 2 3 2 2 6 2 4" xfId="18839" xr:uid="{00000000-0005-0000-0000-000079AC0000}"/>
    <cellStyle name="Currency 2 3 2 2 6 2 4 2" xfId="49663" xr:uid="{00000000-0005-0000-0000-00007AAC0000}"/>
    <cellStyle name="Currency 2 3 2 2 6 2 5" xfId="34253" xr:uid="{00000000-0005-0000-0000-00007BAC0000}"/>
    <cellStyle name="Currency 2 3 2 2 6 3" xfId="5331" xr:uid="{00000000-0005-0000-0000-00007CAC0000}"/>
    <cellStyle name="Currency 2 3 2 2 6 3 2" xfId="13141" xr:uid="{00000000-0005-0000-0000-00007DAC0000}"/>
    <cellStyle name="Currency 2 3 2 2 6 3 2 2" xfId="28552" xr:uid="{00000000-0005-0000-0000-00007EAC0000}"/>
    <cellStyle name="Currency 2 3 2 2 6 3 2 2 2" xfId="59376" xr:uid="{00000000-0005-0000-0000-00007FAC0000}"/>
    <cellStyle name="Currency 2 3 2 2 6 3 2 3" xfId="43966" xr:uid="{00000000-0005-0000-0000-000080AC0000}"/>
    <cellStyle name="Currency 2 3 2 2 6 3 3" xfId="20743" xr:uid="{00000000-0005-0000-0000-000081AC0000}"/>
    <cellStyle name="Currency 2 3 2 2 6 3 3 2" xfId="51567" xr:uid="{00000000-0005-0000-0000-000082AC0000}"/>
    <cellStyle name="Currency 2 3 2 2 6 3 4" xfId="36157" xr:uid="{00000000-0005-0000-0000-000083AC0000}"/>
    <cellStyle name="Currency 2 3 2 2 6 4" xfId="9338" xr:uid="{00000000-0005-0000-0000-000084AC0000}"/>
    <cellStyle name="Currency 2 3 2 2 6 4 2" xfId="24749" xr:uid="{00000000-0005-0000-0000-000085AC0000}"/>
    <cellStyle name="Currency 2 3 2 2 6 4 2 2" xfId="55573" xr:uid="{00000000-0005-0000-0000-000086AC0000}"/>
    <cellStyle name="Currency 2 3 2 2 6 4 3" xfId="40163" xr:uid="{00000000-0005-0000-0000-000087AC0000}"/>
    <cellStyle name="Currency 2 3 2 2 6 5" xfId="16940" xr:uid="{00000000-0005-0000-0000-000088AC0000}"/>
    <cellStyle name="Currency 2 3 2 2 6 5 2" xfId="47764" xr:uid="{00000000-0005-0000-0000-000089AC0000}"/>
    <cellStyle name="Currency 2 3 2 2 6 6" xfId="32354" xr:uid="{00000000-0005-0000-0000-00008AAC0000}"/>
    <cellStyle name="Currency 2 3 2 2 7" xfId="2161" xr:uid="{00000000-0005-0000-0000-00008BAC0000}"/>
    <cellStyle name="Currency 2 3 2 2 7 2" xfId="5964" xr:uid="{00000000-0005-0000-0000-00008CAC0000}"/>
    <cellStyle name="Currency 2 3 2 2 7 2 2" xfId="13774" xr:uid="{00000000-0005-0000-0000-00008DAC0000}"/>
    <cellStyle name="Currency 2 3 2 2 7 2 2 2" xfId="29185" xr:uid="{00000000-0005-0000-0000-00008EAC0000}"/>
    <cellStyle name="Currency 2 3 2 2 7 2 2 2 2" xfId="60009" xr:uid="{00000000-0005-0000-0000-00008FAC0000}"/>
    <cellStyle name="Currency 2 3 2 2 7 2 2 3" xfId="44599" xr:uid="{00000000-0005-0000-0000-000090AC0000}"/>
    <cellStyle name="Currency 2 3 2 2 7 2 3" xfId="21376" xr:uid="{00000000-0005-0000-0000-000091AC0000}"/>
    <cellStyle name="Currency 2 3 2 2 7 2 3 2" xfId="52200" xr:uid="{00000000-0005-0000-0000-000092AC0000}"/>
    <cellStyle name="Currency 2 3 2 2 7 2 4" xfId="36790" xr:uid="{00000000-0005-0000-0000-000093AC0000}"/>
    <cellStyle name="Currency 2 3 2 2 7 3" xfId="9971" xr:uid="{00000000-0005-0000-0000-000094AC0000}"/>
    <cellStyle name="Currency 2 3 2 2 7 3 2" xfId="25382" xr:uid="{00000000-0005-0000-0000-000095AC0000}"/>
    <cellStyle name="Currency 2 3 2 2 7 3 2 2" xfId="56206" xr:uid="{00000000-0005-0000-0000-000096AC0000}"/>
    <cellStyle name="Currency 2 3 2 2 7 3 3" xfId="40796" xr:uid="{00000000-0005-0000-0000-000097AC0000}"/>
    <cellStyle name="Currency 2 3 2 2 7 4" xfId="17573" xr:uid="{00000000-0005-0000-0000-000098AC0000}"/>
    <cellStyle name="Currency 2 3 2 2 7 4 2" xfId="48397" xr:uid="{00000000-0005-0000-0000-000099AC0000}"/>
    <cellStyle name="Currency 2 3 2 2 7 5" xfId="32987" xr:uid="{00000000-0005-0000-0000-00009AAC0000}"/>
    <cellStyle name="Currency 2 3 2 2 8" xfId="4065" xr:uid="{00000000-0005-0000-0000-00009BAC0000}"/>
    <cellStyle name="Currency 2 3 2 2 8 2" xfId="11875" xr:uid="{00000000-0005-0000-0000-00009CAC0000}"/>
    <cellStyle name="Currency 2 3 2 2 8 2 2" xfId="27286" xr:uid="{00000000-0005-0000-0000-00009DAC0000}"/>
    <cellStyle name="Currency 2 3 2 2 8 2 2 2" xfId="58110" xr:uid="{00000000-0005-0000-0000-00009EAC0000}"/>
    <cellStyle name="Currency 2 3 2 2 8 2 3" xfId="42700" xr:uid="{00000000-0005-0000-0000-00009FAC0000}"/>
    <cellStyle name="Currency 2 3 2 2 8 3" xfId="19477" xr:uid="{00000000-0005-0000-0000-0000A0AC0000}"/>
    <cellStyle name="Currency 2 3 2 2 8 3 2" xfId="50301" xr:uid="{00000000-0005-0000-0000-0000A1AC0000}"/>
    <cellStyle name="Currency 2 3 2 2 8 4" xfId="34891" xr:uid="{00000000-0005-0000-0000-0000A2AC0000}"/>
    <cellStyle name="Currency 2 3 2 2 9" xfId="8072" xr:uid="{00000000-0005-0000-0000-0000A3AC0000}"/>
    <cellStyle name="Currency 2 3 2 2 9 2" xfId="23483" xr:uid="{00000000-0005-0000-0000-0000A4AC0000}"/>
    <cellStyle name="Currency 2 3 2 2 9 2 2" xfId="54307" xr:uid="{00000000-0005-0000-0000-0000A5AC0000}"/>
    <cellStyle name="Currency 2 3 2 2 9 3" xfId="38897" xr:uid="{00000000-0005-0000-0000-0000A6AC0000}"/>
    <cellStyle name="Currency 2 3 2 3" xfId="301" xr:uid="{00000000-0005-0000-0000-0000A7AC0000}"/>
    <cellStyle name="Currency 2 3 2 3 10" xfId="15714" xr:uid="{00000000-0005-0000-0000-0000A8AC0000}"/>
    <cellStyle name="Currency 2 3 2 3 10 2" xfId="46538" xr:uid="{00000000-0005-0000-0000-0000A9AC0000}"/>
    <cellStyle name="Currency 2 3 2 3 11" xfId="31128" xr:uid="{00000000-0005-0000-0000-0000AAAC0000}"/>
    <cellStyle name="Currency 2 3 2 3 2" xfId="724" xr:uid="{00000000-0005-0000-0000-0000ABAC0000}"/>
    <cellStyle name="Currency 2 3 2 3 2 2" xfId="1357" xr:uid="{00000000-0005-0000-0000-0000ACAC0000}"/>
    <cellStyle name="Currency 2 3 2 3 2 2 2" xfId="3256" xr:uid="{00000000-0005-0000-0000-0000ADAC0000}"/>
    <cellStyle name="Currency 2 3 2 3 2 2 2 2" xfId="7059" xr:uid="{00000000-0005-0000-0000-0000AEAC0000}"/>
    <cellStyle name="Currency 2 3 2 3 2 2 2 2 2" xfId="14869" xr:uid="{00000000-0005-0000-0000-0000AFAC0000}"/>
    <cellStyle name="Currency 2 3 2 3 2 2 2 2 2 2" xfId="30280" xr:uid="{00000000-0005-0000-0000-0000B0AC0000}"/>
    <cellStyle name="Currency 2 3 2 3 2 2 2 2 2 2 2" xfId="61104" xr:uid="{00000000-0005-0000-0000-0000B1AC0000}"/>
    <cellStyle name="Currency 2 3 2 3 2 2 2 2 2 3" xfId="45694" xr:uid="{00000000-0005-0000-0000-0000B2AC0000}"/>
    <cellStyle name="Currency 2 3 2 3 2 2 2 2 3" xfId="22471" xr:uid="{00000000-0005-0000-0000-0000B3AC0000}"/>
    <cellStyle name="Currency 2 3 2 3 2 2 2 2 3 2" xfId="53295" xr:uid="{00000000-0005-0000-0000-0000B4AC0000}"/>
    <cellStyle name="Currency 2 3 2 3 2 2 2 2 4" xfId="37885" xr:uid="{00000000-0005-0000-0000-0000B5AC0000}"/>
    <cellStyle name="Currency 2 3 2 3 2 2 2 3" xfId="11066" xr:uid="{00000000-0005-0000-0000-0000B6AC0000}"/>
    <cellStyle name="Currency 2 3 2 3 2 2 2 3 2" xfId="26477" xr:uid="{00000000-0005-0000-0000-0000B7AC0000}"/>
    <cellStyle name="Currency 2 3 2 3 2 2 2 3 2 2" xfId="57301" xr:uid="{00000000-0005-0000-0000-0000B8AC0000}"/>
    <cellStyle name="Currency 2 3 2 3 2 2 2 3 3" xfId="41891" xr:uid="{00000000-0005-0000-0000-0000B9AC0000}"/>
    <cellStyle name="Currency 2 3 2 3 2 2 2 4" xfId="18668" xr:uid="{00000000-0005-0000-0000-0000BAAC0000}"/>
    <cellStyle name="Currency 2 3 2 3 2 2 2 4 2" xfId="49492" xr:uid="{00000000-0005-0000-0000-0000BBAC0000}"/>
    <cellStyle name="Currency 2 3 2 3 2 2 2 5" xfId="34082" xr:uid="{00000000-0005-0000-0000-0000BCAC0000}"/>
    <cellStyle name="Currency 2 3 2 3 2 2 3" xfId="5160" xr:uid="{00000000-0005-0000-0000-0000BDAC0000}"/>
    <cellStyle name="Currency 2 3 2 3 2 2 3 2" xfId="12970" xr:uid="{00000000-0005-0000-0000-0000BEAC0000}"/>
    <cellStyle name="Currency 2 3 2 3 2 2 3 2 2" xfId="28381" xr:uid="{00000000-0005-0000-0000-0000BFAC0000}"/>
    <cellStyle name="Currency 2 3 2 3 2 2 3 2 2 2" xfId="59205" xr:uid="{00000000-0005-0000-0000-0000C0AC0000}"/>
    <cellStyle name="Currency 2 3 2 3 2 2 3 2 3" xfId="43795" xr:uid="{00000000-0005-0000-0000-0000C1AC0000}"/>
    <cellStyle name="Currency 2 3 2 3 2 2 3 3" xfId="20572" xr:uid="{00000000-0005-0000-0000-0000C2AC0000}"/>
    <cellStyle name="Currency 2 3 2 3 2 2 3 3 2" xfId="51396" xr:uid="{00000000-0005-0000-0000-0000C3AC0000}"/>
    <cellStyle name="Currency 2 3 2 3 2 2 3 4" xfId="35986" xr:uid="{00000000-0005-0000-0000-0000C4AC0000}"/>
    <cellStyle name="Currency 2 3 2 3 2 2 4" xfId="9167" xr:uid="{00000000-0005-0000-0000-0000C5AC0000}"/>
    <cellStyle name="Currency 2 3 2 3 2 2 4 2" xfId="24578" xr:uid="{00000000-0005-0000-0000-0000C6AC0000}"/>
    <cellStyle name="Currency 2 3 2 3 2 2 4 2 2" xfId="55402" xr:uid="{00000000-0005-0000-0000-0000C7AC0000}"/>
    <cellStyle name="Currency 2 3 2 3 2 2 4 3" xfId="39992" xr:uid="{00000000-0005-0000-0000-0000C8AC0000}"/>
    <cellStyle name="Currency 2 3 2 3 2 2 5" xfId="16769" xr:uid="{00000000-0005-0000-0000-0000C9AC0000}"/>
    <cellStyle name="Currency 2 3 2 3 2 2 5 2" xfId="47593" xr:uid="{00000000-0005-0000-0000-0000CAAC0000}"/>
    <cellStyle name="Currency 2 3 2 3 2 2 6" xfId="32183" xr:uid="{00000000-0005-0000-0000-0000CBAC0000}"/>
    <cellStyle name="Currency 2 3 2 3 2 3" xfId="1990" xr:uid="{00000000-0005-0000-0000-0000CCAC0000}"/>
    <cellStyle name="Currency 2 3 2 3 2 3 2" xfId="3889" xr:uid="{00000000-0005-0000-0000-0000CDAC0000}"/>
    <cellStyle name="Currency 2 3 2 3 2 3 2 2" xfId="7692" xr:uid="{00000000-0005-0000-0000-0000CEAC0000}"/>
    <cellStyle name="Currency 2 3 2 3 2 3 2 2 2" xfId="15502" xr:uid="{00000000-0005-0000-0000-0000CFAC0000}"/>
    <cellStyle name="Currency 2 3 2 3 2 3 2 2 2 2" xfId="30913" xr:uid="{00000000-0005-0000-0000-0000D0AC0000}"/>
    <cellStyle name="Currency 2 3 2 3 2 3 2 2 2 2 2" xfId="61737" xr:uid="{00000000-0005-0000-0000-0000D1AC0000}"/>
    <cellStyle name="Currency 2 3 2 3 2 3 2 2 2 3" xfId="46327" xr:uid="{00000000-0005-0000-0000-0000D2AC0000}"/>
    <cellStyle name="Currency 2 3 2 3 2 3 2 2 3" xfId="23104" xr:uid="{00000000-0005-0000-0000-0000D3AC0000}"/>
    <cellStyle name="Currency 2 3 2 3 2 3 2 2 3 2" xfId="53928" xr:uid="{00000000-0005-0000-0000-0000D4AC0000}"/>
    <cellStyle name="Currency 2 3 2 3 2 3 2 2 4" xfId="38518" xr:uid="{00000000-0005-0000-0000-0000D5AC0000}"/>
    <cellStyle name="Currency 2 3 2 3 2 3 2 3" xfId="11699" xr:uid="{00000000-0005-0000-0000-0000D6AC0000}"/>
    <cellStyle name="Currency 2 3 2 3 2 3 2 3 2" xfId="27110" xr:uid="{00000000-0005-0000-0000-0000D7AC0000}"/>
    <cellStyle name="Currency 2 3 2 3 2 3 2 3 2 2" xfId="57934" xr:uid="{00000000-0005-0000-0000-0000D8AC0000}"/>
    <cellStyle name="Currency 2 3 2 3 2 3 2 3 3" xfId="42524" xr:uid="{00000000-0005-0000-0000-0000D9AC0000}"/>
    <cellStyle name="Currency 2 3 2 3 2 3 2 4" xfId="19301" xr:uid="{00000000-0005-0000-0000-0000DAAC0000}"/>
    <cellStyle name="Currency 2 3 2 3 2 3 2 4 2" xfId="50125" xr:uid="{00000000-0005-0000-0000-0000DBAC0000}"/>
    <cellStyle name="Currency 2 3 2 3 2 3 2 5" xfId="34715" xr:uid="{00000000-0005-0000-0000-0000DCAC0000}"/>
    <cellStyle name="Currency 2 3 2 3 2 3 3" xfId="5793" xr:uid="{00000000-0005-0000-0000-0000DDAC0000}"/>
    <cellStyle name="Currency 2 3 2 3 2 3 3 2" xfId="13603" xr:uid="{00000000-0005-0000-0000-0000DEAC0000}"/>
    <cellStyle name="Currency 2 3 2 3 2 3 3 2 2" xfId="29014" xr:uid="{00000000-0005-0000-0000-0000DFAC0000}"/>
    <cellStyle name="Currency 2 3 2 3 2 3 3 2 2 2" xfId="59838" xr:uid="{00000000-0005-0000-0000-0000E0AC0000}"/>
    <cellStyle name="Currency 2 3 2 3 2 3 3 2 3" xfId="44428" xr:uid="{00000000-0005-0000-0000-0000E1AC0000}"/>
    <cellStyle name="Currency 2 3 2 3 2 3 3 3" xfId="21205" xr:uid="{00000000-0005-0000-0000-0000E2AC0000}"/>
    <cellStyle name="Currency 2 3 2 3 2 3 3 3 2" xfId="52029" xr:uid="{00000000-0005-0000-0000-0000E3AC0000}"/>
    <cellStyle name="Currency 2 3 2 3 2 3 3 4" xfId="36619" xr:uid="{00000000-0005-0000-0000-0000E4AC0000}"/>
    <cellStyle name="Currency 2 3 2 3 2 3 4" xfId="9800" xr:uid="{00000000-0005-0000-0000-0000E5AC0000}"/>
    <cellStyle name="Currency 2 3 2 3 2 3 4 2" xfId="25211" xr:uid="{00000000-0005-0000-0000-0000E6AC0000}"/>
    <cellStyle name="Currency 2 3 2 3 2 3 4 2 2" xfId="56035" xr:uid="{00000000-0005-0000-0000-0000E7AC0000}"/>
    <cellStyle name="Currency 2 3 2 3 2 3 4 3" xfId="40625" xr:uid="{00000000-0005-0000-0000-0000E8AC0000}"/>
    <cellStyle name="Currency 2 3 2 3 2 3 5" xfId="17402" xr:uid="{00000000-0005-0000-0000-0000E9AC0000}"/>
    <cellStyle name="Currency 2 3 2 3 2 3 5 2" xfId="48226" xr:uid="{00000000-0005-0000-0000-0000EAAC0000}"/>
    <cellStyle name="Currency 2 3 2 3 2 3 6" xfId="32816" xr:uid="{00000000-0005-0000-0000-0000EBAC0000}"/>
    <cellStyle name="Currency 2 3 2 3 2 4" xfId="2623" xr:uid="{00000000-0005-0000-0000-0000ECAC0000}"/>
    <cellStyle name="Currency 2 3 2 3 2 4 2" xfId="6426" xr:uid="{00000000-0005-0000-0000-0000EDAC0000}"/>
    <cellStyle name="Currency 2 3 2 3 2 4 2 2" xfId="14236" xr:uid="{00000000-0005-0000-0000-0000EEAC0000}"/>
    <cellStyle name="Currency 2 3 2 3 2 4 2 2 2" xfId="29647" xr:uid="{00000000-0005-0000-0000-0000EFAC0000}"/>
    <cellStyle name="Currency 2 3 2 3 2 4 2 2 2 2" xfId="60471" xr:uid="{00000000-0005-0000-0000-0000F0AC0000}"/>
    <cellStyle name="Currency 2 3 2 3 2 4 2 2 3" xfId="45061" xr:uid="{00000000-0005-0000-0000-0000F1AC0000}"/>
    <cellStyle name="Currency 2 3 2 3 2 4 2 3" xfId="21838" xr:uid="{00000000-0005-0000-0000-0000F2AC0000}"/>
    <cellStyle name="Currency 2 3 2 3 2 4 2 3 2" xfId="52662" xr:uid="{00000000-0005-0000-0000-0000F3AC0000}"/>
    <cellStyle name="Currency 2 3 2 3 2 4 2 4" xfId="37252" xr:uid="{00000000-0005-0000-0000-0000F4AC0000}"/>
    <cellStyle name="Currency 2 3 2 3 2 4 3" xfId="10433" xr:uid="{00000000-0005-0000-0000-0000F5AC0000}"/>
    <cellStyle name="Currency 2 3 2 3 2 4 3 2" xfId="25844" xr:uid="{00000000-0005-0000-0000-0000F6AC0000}"/>
    <cellStyle name="Currency 2 3 2 3 2 4 3 2 2" xfId="56668" xr:uid="{00000000-0005-0000-0000-0000F7AC0000}"/>
    <cellStyle name="Currency 2 3 2 3 2 4 3 3" xfId="41258" xr:uid="{00000000-0005-0000-0000-0000F8AC0000}"/>
    <cellStyle name="Currency 2 3 2 3 2 4 4" xfId="18035" xr:uid="{00000000-0005-0000-0000-0000F9AC0000}"/>
    <cellStyle name="Currency 2 3 2 3 2 4 4 2" xfId="48859" xr:uid="{00000000-0005-0000-0000-0000FAAC0000}"/>
    <cellStyle name="Currency 2 3 2 3 2 4 5" xfId="33449" xr:uid="{00000000-0005-0000-0000-0000FBAC0000}"/>
    <cellStyle name="Currency 2 3 2 3 2 5" xfId="4527" xr:uid="{00000000-0005-0000-0000-0000FCAC0000}"/>
    <cellStyle name="Currency 2 3 2 3 2 5 2" xfId="12337" xr:uid="{00000000-0005-0000-0000-0000FDAC0000}"/>
    <cellStyle name="Currency 2 3 2 3 2 5 2 2" xfId="27748" xr:uid="{00000000-0005-0000-0000-0000FEAC0000}"/>
    <cellStyle name="Currency 2 3 2 3 2 5 2 2 2" xfId="58572" xr:uid="{00000000-0005-0000-0000-0000FFAC0000}"/>
    <cellStyle name="Currency 2 3 2 3 2 5 2 3" xfId="43162" xr:uid="{00000000-0005-0000-0000-000000AD0000}"/>
    <cellStyle name="Currency 2 3 2 3 2 5 3" xfId="19939" xr:uid="{00000000-0005-0000-0000-000001AD0000}"/>
    <cellStyle name="Currency 2 3 2 3 2 5 3 2" xfId="50763" xr:uid="{00000000-0005-0000-0000-000002AD0000}"/>
    <cellStyle name="Currency 2 3 2 3 2 5 4" xfId="35353" xr:uid="{00000000-0005-0000-0000-000003AD0000}"/>
    <cellStyle name="Currency 2 3 2 3 2 6" xfId="8534" xr:uid="{00000000-0005-0000-0000-000004AD0000}"/>
    <cellStyle name="Currency 2 3 2 3 2 6 2" xfId="23945" xr:uid="{00000000-0005-0000-0000-000005AD0000}"/>
    <cellStyle name="Currency 2 3 2 3 2 6 2 2" xfId="54769" xr:uid="{00000000-0005-0000-0000-000006AD0000}"/>
    <cellStyle name="Currency 2 3 2 3 2 6 3" xfId="39359" xr:uid="{00000000-0005-0000-0000-000007AD0000}"/>
    <cellStyle name="Currency 2 3 2 3 2 7" xfId="16136" xr:uid="{00000000-0005-0000-0000-000008AD0000}"/>
    <cellStyle name="Currency 2 3 2 3 2 7 2" xfId="46960" xr:uid="{00000000-0005-0000-0000-000009AD0000}"/>
    <cellStyle name="Currency 2 3 2 3 2 8" xfId="31550" xr:uid="{00000000-0005-0000-0000-00000AAD0000}"/>
    <cellStyle name="Currency 2 3 2 3 3" xfId="515" xr:uid="{00000000-0005-0000-0000-00000BAD0000}"/>
    <cellStyle name="Currency 2 3 2 3 3 2" xfId="1148" xr:uid="{00000000-0005-0000-0000-00000CAD0000}"/>
    <cellStyle name="Currency 2 3 2 3 3 2 2" xfId="3047" xr:uid="{00000000-0005-0000-0000-00000DAD0000}"/>
    <cellStyle name="Currency 2 3 2 3 3 2 2 2" xfId="6850" xr:uid="{00000000-0005-0000-0000-00000EAD0000}"/>
    <cellStyle name="Currency 2 3 2 3 3 2 2 2 2" xfId="14660" xr:uid="{00000000-0005-0000-0000-00000FAD0000}"/>
    <cellStyle name="Currency 2 3 2 3 3 2 2 2 2 2" xfId="30071" xr:uid="{00000000-0005-0000-0000-000010AD0000}"/>
    <cellStyle name="Currency 2 3 2 3 3 2 2 2 2 2 2" xfId="60895" xr:uid="{00000000-0005-0000-0000-000011AD0000}"/>
    <cellStyle name="Currency 2 3 2 3 3 2 2 2 2 3" xfId="45485" xr:uid="{00000000-0005-0000-0000-000012AD0000}"/>
    <cellStyle name="Currency 2 3 2 3 3 2 2 2 3" xfId="22262" xr:uid="{00000000-0005-0000-0000-000013AD0000}"/>
    <cellStyle name="Currency 2 3 2 3 3 2 2 2 3 2" xfId="53086" xr:uid="{00000000-0005-0000-0000-000014AD0000}"/>
    <cellStyle name="Currency 2 3 2 3 3 2 2 2 4" xfId="37676" xr:uid="{00000000-0005-0000-0000-000015AD0000}"/>
    <cellStyle name="Currency 2 3 2 3 3 2 2 3" xfId="10857" xr:uid="{00000000-0005-0000-0000-000016AD0000}"/>
    <cellStyle name="Currency 2 3 2 3 3 2 2 3 2" xfId="26268" xr:uid="{00000000-0005-0000-0000-000017AD0000}"/>
    <cellStyle name="Currency 2 3 2 3 3 2 2 3 2 2" xfId="57092" xr:uid="{00000000-0005-0000-0000-000018AD0000}"/>
    <cellStyle name="Currency 2 3 2 3 3 2 2 3 3" xfId="41682" xr:uid="{00000000-0005-0000-0000-000019AD0000}"/>
    <cellStyle name="Currency 2 3 2 3 3 2 2 4" xfId="18459" xr:uid="{00000000-0005-0000-0000-00001AAD0000}"/>
    <cellStyle name="Currency 2 3 2 3 3 2 2 4 2" xfId="49283" xr:uid="{00000000-0005-0000-0000-00001BAD0000}"/>
    <cellStyle name="Currency 2 3 2 3 3 2 2 5" xfId="33873" xr:uid="{00000000-0005-0000-0000-00001CAD0000}"/>
    <cellStyle name="Currency 2 3 2 3 3 2 3" xfId="4951" xr:uid="{00000000-0005-0000-0000-00001DAD0000}"/>
    <cellStyle name="Currency 2 3 2 3 3 2 3 2" xfId="12761" xr:uid="{00000000-0005-0000-0000-00001EAD0000}"/>
    <cellStyle name="Currency 2 3 2 3 3 2 3 2 2" xfId="28172" xr:uid="{00000000-0005-0000-0000-00001FAD0000}"/>
    <cellStyle name="Currency 2 3 2 3 3 2 3 2 2 2" xfId="58996" xr:uid="{00000000-0005-0000-0000-000020AD0000}"/>
    <cellStyle name="Currency 2 3 2 3 3 2 3 2 3" xfId="43586" xr:uid="{00000000-0005-0000-0000-000021AD0000}"/>
    <cellStyle name="Currency 2 3 2 3 3 2 3 3" xfId="20363" xr:uid="{00000000-0005-0000-0000-000022AD0000}"/>
    <cellStyle name="Currency 2 3 2 3 3 2 3 3 2" xfId="51187" xr:uid="{00000000-0005-0000-0000-000023AD0000}"/>
    <cellStyle name="Currency 2 3 2 3 3 2 3 4" xfId="35777" xr:uid="{00000000-0005-0000-0000-000024AD0000}"/>
    <cellStyle name="Currency 2 3 2 3 3 2 4" xfId="8958" xr:uid="{00000000-0005-0000-0000-000025AD0000}"/>
    <cellStyle name="Currency 2 3 2 3 3 2 4 2" xfId="24369" xr:uid="{00000000-0005-0000-0000-000026AD0000}"/>
    <cellStyle name="Currency 2 3 2 3 3 2 4 2 2" xfId="55193" xr:uid="{00000000-0005-0000-0000-000027AD0000}"/>
    <cellStyle name="Currency 2 3 2 3 3 2 4 3" xfId="39783" xr:uid="{00000000-0005-0000-0000-000028AD0000}"/>
    <cellStyle name="Currency 2 3 2 3 3 2 5" xfId="16560" xr:uid="{00000000-0005-0000-0000-000029AD0000}"/>
    <cellStyle name="Currency 2 3 2 3 3 2 5 2" xfId="47384" xr:uid="{00000000-0005-0000-0000-00002AAD0000}"/>
    <cellStyle name="Currency 2 3 2 3 3 2 6" xfId="31974" xr:uid="{00000000-0005-0000-0000-00002BAD0000}"/>
    <cellStyle name="Currency 2 3 2 3 3 3" xfId="1781" xr:uid="{00000000-0005-0000-0000-00002CAD0000}"/>
    <cellStyle name="Currency 2 3 2 3 3 3 2" xfId="3680" xr:uid="{00000000-0005-0000-0000-00002DAD0000}"/>
    <cellStyle name="Currency 2 3 2 3 3 3 2 2" xfId="7483" xr:uid="{00000000-0005-0000-0000-00002EAD0000}"/>
    <cellStyle name="Currency 2 3 2 3 3 3 2 2 2" xfId="15293" xr:uid="{00000000-0005-0000-0000-00002FAD0000}"/>
    <cellStyle name="Currency 2 3 2 3 3 3 2 2 2 2" xfId="30704" xr:uid="{00000000-0005-0000-0000-000030AD0000}"/>
    <cellStyle name="Currency 2 3 2 3 3 3 2 2 2 2 2" xfId="61528" xr:uid="{00000000-0005-0000-0000-000031AD0000}"/>
    <cellStyle name="Currency 2 3 2 3 3 3 2 2 2 3" xfId="46118" xr:uid="{00000000-0005-0000-0000-000032AD0000}"/>
    <cellStyle name="Currency 2 3 2 3 3 3 2 2 3" xfId="22895" xr:uid="{00000000-0005-0000-0000-000033AD0000}"/>
    <cellStyle name="Currency 2 3 2 3 3 3 2 2 3 2" xfId="53719" xr:uid="{00000000-0005-0000-0000-000034AD0000}"/>
    <cellStyle name="Currency 2 3 2 3 3 3 2 2 4" xfId="38309" xr:uid="{00000000-0005-0000-0000-000035AD0000}"/>
    <cellStyle name="Currency 2 3 2 3 3 3 2 3" xfId="11490" xr:uid="{00000000-0005-0000-0000-000036AD0000}"/>
    <cellStyle name="Currency 2 3 2 3 3 3 2 3 2" xfId="26901" xr:uid="{00000000-0005-0000-0000-000037AD0000}"/>
    <cellStyle name="Currency 2 3 2 3 3 3 2 3 2 2" xfId="57725" xr:uid="{00000000-0005-0000-0000-000038AD0000}"/>
    <cellStyle name="Currency 2 3 2 3 3 3 2 3 3" xfId="42315" xr:uid="{00000000-0005-0000-0000-000039AD0000}"/>
    <cellStyle name="Currency 2 3 2 3 3 3 2 4" xfId="19092" xr:uid="{00000000-0005-0000-0000-00003AAD0000}"/>
    <cellStyle name="Currency 2 3 2 3 3 3 2 4 2" xfId="49916" xr:uid="{00000000-0005-0000-0000-00003BAD0000}"/>
    <cellStyle name="Currency 2 3 2 3 3 3 2 5" xfId="34506" xr:uid="{00000000-0005-0000-0000-00003CAD0000}"/>
    <cellStyle name="Currency 2 3 2 3 3 3 3" xfId="5584" xr:uid="{00000000-0005-0000-0000-00003DAD0000}"/>
    <cellStyle name="Currency 2 3 2 3 3 3 3 2" xfId="13394" xr:uid="{00000000-0005-0000-0000-00003EAD0000}"/>
    <cellStyle name="Currency 2 3 2 3 3 3 3 2 2" xfId="28805" xr:uid="{00000000-0005-0000-0000-00003FAD0000}"/>
    <cellStyle name="Currency 2 3 2 3 3 3 3 2 2 2" xfId="59629" xr:uid="{00000000-0005-0000-0000-000040AD0000}"/>
    <cellStyle name="Currency 2 3 2 3 3 3 3 2 3" xfId="44219" xr:uid="{00000000-0005-0000-0000-000041AD0000}"/>
    <cellStyle name="Currency 2 3 2 3 3 3 3 3" xfId="20996" xr:uid="{00000000-0005-0000-0000-000042AD0000}"/>
    <cellStyle name="Currency 2 3 2 3 3 3 3 3 2" xfId="51820" xr:uid="{00000000-0005-0000-0000-000043AD0000}"/>
    <cellStyle name="Currency 2 3 2 3 3 3 3 4" xfId="36410" xr:uid="{00000000-0005-0000-0000-000044AD0000}"/>
    <cellStyle name="Currency 2 3 2 3 3 3 4" xfId="9591" xr:uid="{00000000-0005-0000-0000-000045AD0000}"/>
    <cellStyle name="Currency 2 3 2 3 3 3 4 2" xfId="25002" xr:uid="{00000000-0005-0000-0000-000046AD0000}"/>
    <cellStyle name="Currency 2 3 2 3 3 3 4 2 2" xfId="55826" xr:uid="{00000000-0005-0000-0000-000047AD0000}"/>
    <cellStyle name="Currency 2 3 2 3 3 3 4 3" xfId="40416" xr:uid="{00000000-0005-0000-0000-000048AD0000}"/>
    <cellStyle name="Currency 2 3 2 3 3 3 5" xfId="17193" xr:uid="{00000000-0005-0000-0000-000049AD0000}"/>
    <cellStyle name="Currency 2 3 2 3 3 3 5 2" xfId="48017" xr:uid="{00000000-0005-0000-0000-00004AAD0000}"/>
    <cellStyle name="Currency 2 3 2 3 3 3 6" xfId="32607" xr:uid="{00000000-0005-0000-0000-00004BAD0000}"/>
    <cellStyle name="Currency 2 3 2 3 3 4" xfId="2414" xr:uid="{00000000-0005-0000-0000-00004CAD0000}"/>
    <cellStyle name="Currency 2 3 2 3 3 4 2" xfId="6217" xr:uid="{00000000-0005-0000-0000-00004DAD0000}"/>
    <cellStyle name="Currency 2 3 2 3 3 4 2 2" xfId="14027" xr:uid="{00000000-0005-0000-0000-00004EAD0000}"/>
    <cellStyle name="Currency 2 3 2 3 3 4 2 2 2" xfId="29438" xr:uid="{00000000-0005-0000-0000-00004FAD0000}"/>
    <cellStyle name="Currency 2 3 2 3 3 4 2 2 2 2" xfId="60262" xr:uid="{00000000-0005-0000-0000-000050AD0000}"/>
    <cellStyle name="Currency 2 3 2 3 3 4 2 2 3" xfId="44852" xr:uid="{00000000-0005-0000-0000-000051AD0000}"/>
    <cellStyle name="Currency 2 3 2 3 3 4 2 3" xfId="21629" xr:uid="{00000000-0005-0000-0000-000052AD0000}"/>
    <cellStyle name="Currency 2 3 2 3 3 4 2 3 2" xfId="52453" xr:uid="{00000000-0005-0000-0000-000053AD0000}"/>
    <cellStyle name="Currency 2 3 2 3 3 4 2 4" xfId="37043" xr:uid="{00000000-0005-0000-0000-000054AD0000}"/>
    <cellStyle name="Currency 2 3 2 3 3 4 3" xfId="10224" xr:uid="{00000000-0005-0000-0000-000055AD0000}"/>
    <cellStyle name="Currency 2 3 2 3 3 4 3 2" xfId="25635" xr:uid="{00000000-0005-0000-0000-000056AD0000}"/>
    <cellStyle name="Currency 2 3 2 3 3 4 3 2 2" xfId="56459" xr:uid="{00000000-0005-0000-0000-000057AD0000}"/>
    <cellStyle name="Currency 2 3 2 3 3 4 3 3" xfId="41049" xr:uid="{00000000-0005-0000-0000-000058AD0000}"/>
    <cellStyle name="Currency 2 3 2 3 3 4 4" xfId="17826" xr:uid="{00000000-0005-0000-0000-000059AD0000}"/>
    <cellStyle name="Currency 2 3 2 3 3 4 4 2" xfId="48650" xr:uid="{00000000-0005-0000-0000-00005AAD0000}"/>
    <cellStyle name="Currency 2 3 2 3 3 4 5" xfId="33240" xr:uid="{00000000-0005-0000-0000-00005BAD0000}"/>
    <cellStyle name="Currency 2 3 2 3 3 5" xfId="4318" xr:uid="{00000000-0005-0000-0000-00005CAD0000}"/>
    <cellStyle name="Currency 2 3 2 3 3 5 2" xfId="12128" xr:uid="{00000000-0005-0000-0000-00005DAD0000}"/>
    <cellStyle name="Currency 2 3 2 3 3 5 2 2" xfId="27539" xr:uid="{00000000-0005-0000-0000-00005EAD0000}"/>
    <cellStyle name="Currency 2 3 2 3 3 5 2 2 2" xfId="58363" xr:uid="{00000000-0005-0000-0000-00005FAD0000}"/>
    <cellStyle name="Currency 2 3 2 3 3 5 2 3" xfId="42953" xr:uid="{00000000-0005-0000-0000-000060AD0000}"/>
    <cellStyle name="Currency 2 3 2 3 3 5 3" xfId="19730" xr:uid="{00000000-0005-0000-0000-000061AD0000}"/>
    <cellStyle name="Currency 2 3 2 3 3 5 3 2" xfId="50554" xr:uid="{00000000-0005-0000-0000-000062AD0000}"/>
    <cellStyle name="Currency 2 3 2 3 3 5 4" xfId="35144" xr:uid="{00000000-0005-0000-0000-000063AD0000}"/>
    <cellStyle name="Currency 2 3 2 3 3 6" xfId="8325" xr:uid="{00000000-0005-0000-0000-000064AD0000}"/>
    <cellStyle name="Currency 2 3 2 3 3 6 2" xfId="23736" xr:uid="{00000000-0005-0000-0000-000065AD0000}"/>
    <cellStyle name="Currency 2 3 2 3 3 6 2 2" xfId="54560" xr:uid="{00000000-0005-0000-0000-000066AD0000}"/>
    <cellStyle name="Currency 2 3 2 3 3 6 3" xfId="39150" xr:uid="{00000000-0005-0000-0000-000067AD0000}"/>
    <cellStyle name="Currency 2 3 2 3 3 7" xfId="15927" xr:uid="{00000000-0005-0000-0000-000068AD0000}"/>
    <cellStyle name="Currency 2 3 2 3 3 7 2" xfId="46751" xr:uid="{00000000-0005-0000-0000-000069AD0000}"/>
    <cellStyle name="Currency 2 3 2 3 3 8" xfId="31341" xr:uid="{00000000-0005-0000-0000-00006AAD0000}"/>
    <cellStyle name="Currency 2 3 2 3 4" xfId="935" xr:uid="{00000000-0005-0000-0000-00006BAD0000}"/>
    <cellStyle name="Currency 2 3 2 3 4 2" xfId="2834" xr:uid="{00000000-0005-0000-0000-00006CAD0000}"/>
    <cellStyle name="Currency 2 3 2 3 4 2 2" xfId="6637" xr:uid="{00000000-0005-0000-0000-00006DAD0000}"/>
    <cellStyle name="Currency 2 3 2 3 4 2 2 2" xfId="14447" xr:uid="{00000000-0005-0000-0000-00006EAD0000}"/>
    <cellStyle name="Currency 2 3 2 3 4 2 2 2 2" xfId="29858" xr:uid="{00000000-0005-0000-0000-00006FAD0000}"/>
    <cellStyle name="Currency 2 3 2 3 4 2 2 2 2 2" xfId="60682" xr:uid="{00000000-0005-0000-0000-000070AD0000}"/>
    <cellStyle name="Currency 2 3 2 3 4 2 2 2 3" xfId="45272" xr:uid="{00000000-0005-0000-0000-000071AD0000}"/>
    <cellStyle name="Currency 2 3 2 3 4 2 2 3" xfId="22049" xr:uid="{00000000-0005-0000-0000-000072AD0000}"/>
    <cellStyle name="Currency 2 3 2 3 4 2 2 3 2" xfId="52873" xr:uid="{00000000-0005-0000-0000-000073AD0000}"/>
    <cellStyle name="Currency 2 3 2 3 4 2 2 4" xfId="37463" xr:uid="{00000000-0005-0000-0000-000074AD0000}"/>
    <cellStyle name="Currency 2 3 2 3 4 2 3" xfId="10644" xr:uid="{00000000-0005-0000-0000-000075AD0000}"/>
    <cellStyle name="Currency 2 3 2 3 4 2 3 2" xfId="26055" xr:uid="{00000000-0005-0000-0000-000076AD0000}"/>
    <cellStyle name="Currency 2 3 2 3 4 2 3 2 2" xfId="56879" xr:uid="{00000000-0005-0000-0000-000077AD0000}"/>
    <cellStyle name="Currency 2 3 2 3 4 2 3 3" xfId="41469" xr:uid="{00000000-0005-0000-0000-000078AD0000}"/>
    <cellStyle name="Currency 2 3 2 3 4 2 4" xfId="18246" xr:uid="{00000000-0005-0000-0000-000079AD0000}"/>
    <cellStyle name="Currency 2 3 2 3 4 2 4 2" xfId="49070" xr:uid="{00000000-0005-0000-0000-00007AAD0000}"/>
    <cellStyle name="Currency 2 3 2 3 4 2 5" xfId="33660" xr:uid="{00000000-0005-0000-0000-00007BAD0000}"/>
    <cellStyle name="Currency 2 3 2 3 4 3" xfId="4738" xr:uid="{00000000-0005-0000-0000-00007CAD0000}"/>
    <cellStyle name="Currency 2 3 2 3 4 3 2" xfId="12548" xr:uid="{00000000-0005-0000-0000-00007DAD0000}"/>
    <cellStyle name="Currency 2 3 2 3 4 3 2 2" xfId="27959" xr:uid="{00000000-0005-0000-0000-00007EAD0000}"/>
    <cellStyle name="Currency 2 3 2 3 4 3 2 2 2" xfId="58783" xr:uid="{00000000-0005-0000-0000-00007FAD0000}"/>
    <cellStyle name="Currency 2 3 2 3 4 3 2 3" xfId="43373" xr:uid="{00000000-0005-0000-0000-000080AD0000}"/>
    <cellStyle name="Currency 2 3 2 3 4 3 3" xfId="20150" xr:uid="{00000000-0005-0000-0000-000081AD0000}"/>
    <cellStyle name="Currency 2 3 2 3 4 3 3 2" xfId="50974" xr:uid="{00000000-0005-0000-0000-000082AD0000}"/>
    <cellStyle name="Currency 2 3 2 3 4 3 4" xfId="35564" xr:uid="{00000000-0005-0000-0000-000083AD0000}"/>
    <cellStyle name="Currency 2 3 2 3 4 4" xfId="8745" xr:uid="{00000000-0005-0000-0000-000084AD0000}"/>
    <cellStyle name="Currency 2 3 2 3 4 4 2" xfId="24156" xr:uid="{00000000-0005-0000-0000-000085AD0000}"/>
    <cellStyle name="Currency 2 3 2 3 4 4 2 2" xfId="54980" xr:uid="{00000000-0005-0000-0000-000086AD0000}"/>
    <cellStyle name="Currency 2 3 2 3 4 4 3" xfId="39570" xr:uid="{00000000-0005-0000-0000-000087AD0000}"/>
    <cellStyle name="Currency 2 3 2 3 4 5" xfId="16347" xr:uid="{00000000-0005-0000-0000-000088AD0000}"/>
    <cellStyle name="Currency 2 3 2 3 4 5 2" xfId="47171" xr:uid="{00000000-0005-0000-0000-000089AD0000}"/>
    <cellStyle name="Currency 2 3 2 3 4 6" xfId="31761" xr:uid="{00000000-0005-0000-0000-00008AAD0000}"/>
    <cellStyle name="Currency 2 3 2 3 5" xfId="1568" xr:uid="{00000000-0005-0000-0000-00008BAD0000}"/>
    <cellStyle name="Currency 2 3 2 3 5 2" xfId="3467" xr:uid="{00000000-0005-0000-0000-00008CAD0000}"/>
    <cellStyle name="Currency 2 3 2 3 5 2 2" xfId="7270" xr:uid="{00000000-0005-0000-0000-00008DAD0000}"/>
    <cellStyle name="Currency 2 3 2 3 5 2 2 2" xfId="15080" xr:uid="{00000000-0005-0000-0000-00008EAD0000}"/>
    <cellStyle name="Currency 2 3 2 3 5 2 2 2 2" xfId="30491" xr:uid="{00000000-0005-0000-0000-00008FAD0000}"/>
    <cellStyle name="Currency 2 3 2 3 5 2 2 2 2 2" xfId="61315" xr:uid="{00000000-0005-0000-0000-000090AD0000}"/>
    <cellStyle name="Currency 2 3 2 3 5 2 2 2 3" xfId="45905" xr:uid="{00000000-0005-0000-0000-000091AD0000}"/>
    <cellStyle name="Currency 2 3 2 3 5 2 2 3" xfId="22682" xr:uid="{00000000-0005-0000-0000-000092AD0000}"/>
    <cellStyle name="Currency 2 3 2 3 5 2 2 3 2" xfId="53506" xr:uid="{00000000-0005-0000-0000-000093AD0000}"/>
    <cellStyle name="Currency 2 3 2 3 5 2 2 4" xfId="38096" xr:uid="{00000000-0005-0000-0000-000094AD0000}"/>
    <cellStyle name="Currency 2 3 2 3 5 2 3" xfId="11277" xr:uid="{00000000-0005-0000-0000-000095AD0000}"/>
    <cellStyle name="Currency 2 3 2 3 5 2 3 2" xfId="26688" xr:uid="{00000000-0005-0000-0000-000096AD0000}"/>
    <cellStyle name="Currency 2 3 2 3 5 2 3 2 2" xfId="57512" xr:uid="{00000000-0005-0000-0000-000097AD0000}"/>
    <cellStyle name="Currency 2 3 2 3 5 2 3 3" xfId="42102" xr:uid="{00000000-0005-0000-0000-000098AD0000}"/>
    <cellStyle name="Currency 2 3 2 3 5 2 4" xfId="18879" xr:uid="{00000000-0005-0000-0000-000099AD0000}"/>
    <cellStyle name="Currency 2 3 2 3 5 2 4 2" xfId="49703" xr:uid="{00000000-0005-0000-0000-00009AAD0000}"/>
    <cellStyle name="Currency 2 3 2 3 5 2 5" xfId="34293" xr:uid="{00000000-0005-0000-0000-00009BAD0000}"/>
    <cellStyle name="Currency 2 3 2 3 5 3" xfId="5371" xr:uid="{00000000-0005-0000-0000-00009CAD0000}"/>
    <cellStyle name="Currency 2 3 2 3 5 3 2" xfId="13181" xr:uid="{00000000-0005-0000-0000-00009DAD0000}"/>
    <cellStyle name="Currency 2 3 2 3 5 3 2 2" xfId="28592" xr:uid="{00000000-0005-0000-0000-00009EAD0000}"/>
    <cellStyle name="Currency 2 3 2 3 5 3 2 2 2" xfId="59416" xr:uid="{00000000-0005-0000-0000-00009FAD0000}"/>
    <cellStyle name="Currency 2 3 2 3 5 3 2 3" xfId="44006" xr:uid="{00000000-0005-0000-0000-0000A0AD0000}"/>
    <cellStyle name="Currency 2 3 2 3 5 3 3" xfId="20783" xr:uid="{00000000-0005-0000-0000-0000A1AD0000}"/>
    <cellStyle name="Currency 2 3 2 3 5 3 3 2" xfId="51607" xr:uid="{00000000-0005-0000-0000-0000A2AD0000}"/>
    <cellStyle name="Currency 2 3 2 3 5 3 4" xfId="36197" xr:uid="{00000000-0005-0000-0000-0000A3AD0000}"/>
    <cellStyle name="Currency 2 3 2 3 5 4" xfId="9378" xr:uid="{00000000-0005-0000-0000-0000A4AD0000}"/>
    <cellStyle name="Currency 2 3 2 3 5 4 2" xfId="24789" xr:uid="{00000000-0005-0000-0000-0000A5AD0000}"/>
    <cellStyle name="Currency 2 3 2 3 5 4 2 2" xfId="55613" xr:uid="{00000000-0005-0000-0000-0000A6AD0000}"/>
    <cellStyle name="Currency 2 3 2 3 5 4 3" xfId="40203" xr:uid="{00000000-0005-0000-0000-0000A7AD0000}"/>
    <cellStyle name="Currency 2 3 2 3 5 5" xfId="16980" xr:uid="{00000000-0005-0000-0000-0000A8AD0000}"/>
    <cellStyle name="Currency 2 3 2 3 5 5 2" xfId="47804" xr:uid="{00000000-0005-0000-0000-0000A9AD0000}"/>
    <cellStyle name="Currency 2 3 2 3 5 6" xfId="32394" xr:uid="{00000000-0005-0000-0000-0000AAAD0000}"/>
    <cellStyle name="Currency 2 3 2 3 6" xfId="2201" xr:uid="{00000000-0005-0000-0000-0000ABAD0000}"/>
    <cellStyle name="Currency 2 3 2 3 6 2" xfId="6004" xr:uid="{00000000-0005-0000-0000-0000ACAD0000}"/>
    <cellStyle name="Currency 2 3 2 3 6 2 2" xfId="13814" xr:uid="{00000000-0005-0000-0000-0000ADAD0000}"/>
    <cellStyle name="Currency 2 3 2 3 6 2 2 2" xfId="29225" xr:uid="{00000000-0005-0000-0000-0000AEAD0000}"/>
    <cellStyle name="Currency 2 3 2 3 6 2 2 2 2" xfId="60049" xr:uid="{00000000-0005-0000-0000-0000AFAD0000}"/>
    <cellStyle name="Currency 2 3 2 3 6 2 2 3" xfId="44639" xr:uid="{00000000-0005-0000-0000-0000B0AD0000}"/>
    <cellStyle name="Currency 2 3 2 3 6 2 3" xfId="21416" xr:uid="{00000000-0005-0000-0000-0000B1AD0000}"/>
    <cellStyle name="Currency 2 3 2 3 6 2 3 2" xfId="52240" xr:uid="{00000000-0005-0000-0000-0000B2AD0000}"/>
    <cellStyle name="Currency 2 3 2 3 6 2 4" xfId="36830" xr:uid="{00000000-0005-0000-0000-0000B3AD0000}"/>
    <cellStyle name="Currency 2 3 2 3 6 3" xfId="10011" xr:uid="{00000000-0005-0000-0000-0000B4AD0000}"/>
    <cellStyle name="Currency 2 3 2 3 6 3 2" xfId="25422" xr:uid="{00000000-0005-0000-0000-0000B5AD0000}"/>
    <cellStyle name="Currency 2 3 2 3 6 3 2 2" xfId="56246" xr:uid="{00000000-0005-0000-0000-0000B6AD0000}"/>
    <cellStyle name="Currency 2 3 2 3 6 3 3" xfId="40836" xr:uid="{00000000-0005-0000-0000-0000B7AD0000}"/>
    <cellStyle name="Currency 2 3 2 3 6 4" xfId="17613" xr:uid="{00000000-0005-0000-0000-0000B8AD0000}"/>
    <cellStyle name="Currency 2 3 2 3 6 4 2" xfId="48437" xr:uid="{00000000-0005-0000-0000-0000B9AD0000}"/>
    <cellStyle name="Currency 2 3 2 3 6 5" xfId="33027" xr:uid="{00000000-0005-0000-0000-0000BAAD0000}"/>
    <cellStyle name="Currency 2 3 2 3 7" xfId="4105" xr:uid="{00000000-0005-0000-0000-0000BBAD0000}"/>
    <cellStyle name="Currency 2 3 2 3 7 2" xfId="11915" xr:uid="{00000000-0005-0000-0000-0000BCAD0000}"/>
    <cellStyle name="Currency 2 3 2 3 7 2 2" xfId="27326" xr:uid="{00000000-0005-0000-0000-0000BDAD0000}"/>
    <cellStyle name="Currency 2 3 2 3 7 2 2 2" xfId="58150" xr:uid="{00000000-0005-0000-0000-0000BEAD0000}"/>
    <cellStyle name="Currency 2 3 2 3 7 2 3" xfId="42740" xr:uid="{00000000-0005-0000-0000-0000BFAD0000}"/>
    <cellStyle name="Currency 2 3 2 3 7 3" xfId="19517" xr:uid="{00000000-0005-0000-0000-0000C0AD0000}"/>
    <cellStyle name="Currency 2 3 2 3 7 3 2" xfId="50341" xr:uid="{00000000-0005-0000-0000-0000C1AD0000}"/>
    <cellStyle name="Currency 2 3 2 3 7 4" xfId="34931" xr:uid="{00000000-0005-0000-0000-0000C2AD0000}"/>
    <cellStyle name="Currency 2 3 2 3 8" xfId="8112" xr:uid="{00000000-0005-0000-0000-0000C3AD0000}"/>
    <cellStyle name="Currency 2 3 2 3 8 2" xfId="23523" xr:uid="{00000000-0005-0000-0000-0000C4AD0000}"/>
    <cellStyle name="Currency 2 3 2 3 8 2 2" xfId="54347" xr:uid="{00000000-0005-0000-0000-0000C5AD0000}"/>
    <cellStyle name="Currency 2 3 2 3 8 3" xfId="38937" xr:uid="{00000000-0005-0000-0000-0000C6AD0000}"/>
    <cellStyle name="Currency 2 3 2 3 9" xfId="7903" xr:uid="{00000000-0005-0000-0000-0000C7AD0000}"/>
    <cellStyle name="Currency 2 3 2 3 9 2" xfId="23314" xr:uid="{00000000-0005-0000-0000-0000C8AD0000}"/>
    <cellStyle name="Currency 2 3 2 3 9 2 2" xfId="54138" xr:uid="{00000000-0005-0000-0000-0000C9AD0000}"/>
    <cellStyle name="Currency 2 3 2 3 9 3" xfId="38728" xr:uid="{00000000-0005-0000-0000-0000CAAD0000}"/>
    <cellStyle name="Currency 2 3 2 4" xfId="221" xr:uid="{00000000-0005-0000-0000-0000CBAD0000}"/>
    <cellStyle name="Currency 2 3 2 4 10" xfId="15634" xr:uid="{00000000-0005-0000-0000-0000CCAD0000}"/>
    <cellStyle name="Currency 2 3 2 4 10 2" xfId="46458" xr:uid="{00000000-0005-0000-0000-0000CDAD0000}"/>
    <cellStyle name="Currency 2 3 2 4 11" xfId="31048" xr:uid="{00000000-0005-0000-0000-0000CEAD0000}"/>
    <cellStyle name="Currency 2 3 2 4 2" xfId="644" xr:uid="{00000000-0005-0000-0000-0000CFAD0000}"/>
    <cellStyle name="Currency 2 3 2 4 2 2" xfId="1277" xr:uid="{00000000-0005-0000-0000-0000D0AD0000}"/>
    <cellStyle name="Currency 2 3 2 4 2 2 2" xfId="3176" xr:uid="{00000000-0005-0000-0000-0000D1AD0000}"/>
    <cellStyle name="Currency 2 3 2 4 2 2 2 2" xfId="6979" xr:uid="{00000000-0005-0000-0000-0000D2AD0000}"/>
    <cellStyle name="Currency 2 3 2 4 2 2 2 2 2" xfId="14789" xr:uid="{00000000-0005-0000-0000-0000D3AD0000}"/>
    <cellStyle name="Currency 2 3 2 4 2 2 2 2 2 2" xfId="30200" xr:uid="{00000000-0005-0000-0000-0000D4AD0000}"/>
    <cellStyle name="Currency 2 3 2 4 2 2 2 2 2 2 2" xfId="61024" xr:uid="{00000000-0005-0000-0000-0000D5AD0000}"/>
    <cellStyle name="Currency 2 3 2 4 2 2 2 2 2 3" xfId="45614" xr:uid="{00000000-0005-0000-0000-0000D6AD0000}"/>
    <cellStyle name="Currency 2 3 2 4 2 2 2 2 3" xfId="22391" xr:uid="{00000000-0005-0000-0000-0000D7AD0000}"/>
    <cellStyle name="Currency 2 3 2 4 2 2 2 2 3 2" xfId="53215" xr:uid="{00000000-0005-0000-0000-0000D8AD0000}"/>
    <cellStyle name="Currency 2 3 2 4 2 2 2 2 4" xfId="37805" xr:uid="{00000000-0005-0000-0000-0000D9AD0000}"/>
    <cellStyle name="Currency 2 3 2 4 2 2 2 3" xfId="10986" xr:uid="{00000000-0005-0000-0000-0000DAAD0000}"/>
    <cellStyle name="Currency 2 3 2 4 2 2 2 3 2" xfId="26397" xr:uid="{00000000-0005-0000-0000-0000DBAD0000}"/>
    <cellStyle name="Currency 2 3 2 4 2 2 2 3 2 2" xfId="57221" xr:uid="{00000000-0005-0000-0000-0000DCAD0000}"/>
    <cellStyle name="Currency 2 3 2 4 2 2 2 3 3" xfId="41811" xr:uid="{00000000-0005-0000-0000-0000DDAD0000}"/>
    <cellStyle name="Currency 2 3 2 4 2 2 2 4" xfId="18588" xr:uid="{00000000-0005-0000-0000-0000DEAD0000}"/>
    <cellStyle name="Currency 2 3 2 4 2 2 2 4 2" xfId="49412" xr:uid="{00000000-0005-0000-0000-0000DFAD0000}"/>
    <cellStyle name="Currency 2 3 2 4 2 2 2 5" xfId="34002" xr:uid="{00000000-0005-0000-0000-0000E0AD0000}"/>
    <cellStyle name="Currency 2 3 2 4 2 2 3" xfId="5080" xr:uid="{00000000-0005-0000-0000-0000E1AD0000}"/>
    <cellStyle name="Currency 2 3 2 4 2 2 3 2" xfId="12890" xr:uid="{00000000-0005-0000-0000-0000E2AD0000}"/>
    <cellStyle name="Currency 2 3 2 4 2 2 3 2 2" xfId="28301" xr:uid="{00000000-0005-0000-0000-0000E3AD0000}"/>
    <cellStyle name="Currency 2 3 2 4 2 2 3 2 2 2" xfId="59125" xr:uid="{00000000-0005-0000-0000-0000E4AD0000}"/>
    <cellStyle name="Currency 2 3 2 4 2 2 3 2 3" xfId="43715" xr:uid="{00000000-0005-0000-0000-0000E5AD0000}"/>
    <cellStyle name="Currency 2 3 2 4 2 2 3 3" xfId="20492" xr:uid="{00000000-0005-0000-0000-0000E6AD0000}"/>
    <cellStyle name="Currency 2 3 2 4 2 2 3 3 2" xfId="51316" xr:uid="{00000000-0005-0000-0000-0000E7AD0000}"/>
    <cellStyle name="Currency 2 3 2 4 2 2 3 4" xfId="35906" xr:uid="{00000000-0005-0000-0000-0000E8AD0000}"/>
    <cellStyle name="Currency 2 3 2 4 2 2 4" xfId="9087" xr:uid="{00000000-0005-0000-0000-0000E9AD0000}"/>
    <cellStyle name="Currency 2 3 2 4 2 2 4 2" xfId="24498" xr:uid="{00000000-0005-0000-0000-0000EAAD0000}"/>
    <cellStyle name="Currency 2 3 2 4 2 2 4 2 2" xfId="55322" xr:uid="{00000000-0005-0000-0000-0000EBAD0000}"/>
    <cellStyle name="Currency 2 3 2 4 2 2 4 3" xfId="39912" xr:uid="{00000000-0005-0000-0000-0000ECAD0000}"/>
    <cellStyle name="Currency 2 3 2 4 2 2 5" xfId="16689" xr:uid="{00000000-0005-0000-0000-0000EDAD0000}"/>
    <cellStyle name="Currency 2 3 2 4 2 2 5 2" xfId="47513" xr:uid="{00000000-0005-0000-0000-0000EEAD0000}"/>
    <cellStyle name="Currency 2 3 2 4 2 2 6" xfId="32103" xr:uid="{00000000-0005-0000-0000-0000EFAD0000}"/>
    <cellStyle name="Currency 2 3 2 4 2 3" xfId="1910" xr:uid="{00000000-0005-0000-0000-0000F0AD0000}"/>
    <cellStyle name="Currency 2 3 2 4 2 3 2" xfId="3809" xr:uid="{00000000-0005-0000-0000-0000F1AD0000}"/>
    <cellStyle name="Currency 2 3 2 4 2 3 2 2" xfId="7612" xr:uid="{00000000-0005-0000-0000-0000F2AD0000}"/>
    <cellStyle name="Currency 2 3 2 4 2 3 2 2 2" xfId="15422" xr:uid="{00000000-0005-0000-0000-0000F3AD0000}"/>
    <cellStyle name="Currency 2 3 2 4 2 3 2 2 2 2" xfId="30833" xr:uid="{00000000-0005-0000-0000-0000F4AD0000}"/>
    <cellStyle name="Currency 2 3 2 4 2 3 2 2 2 2 2" xfId="61657" xr:uid="{00000000-0005-0000-0000-0000F5AD0000}"/>
    <cellStyle name="Currency 2 3 2 4 2 3 2 2 2 3" xfId="46247" xr:uid="{00000000-0005-0000-0000-0000F6AD0000}"/>
    <cellStyle name="Currency 2 3 2 4 2 3 2 2 3" xfId="23024" xr:uid="{00000000-0005-0000-0000-0000F7AD0000}"/>
    <cellStyle name="Currency 2 3 2 4 2 3 2 2 3 2" xfId="53848" xr:uid="{00000000-0005-0000-0000-0000F8AD0000}"/>
    <cellStyle name="Currency 2 3 2 4 2 3 2 2 4" xfId="38438" xr:uid="{00000000-0005-0000-0000-0000F9AD0000}"/>
    <cellStyle name="Currency 2 3 2 4 2 3 2 3" xfId="11619" xr:uid="{00000000-0005-0000-0000-0000FAAD0000}"/>
    <cellStyle name="Currency 2 3 2 4 2 3 2 3 2" xfId="27030" xr:uid="{00000000-0005-0000-0000-0000FBAD0000}"/>
    <cellStyle name="Currency 2 3 2 4 2 3 2 3 2 2" xfId="57854" xr:uid="{00000000-0005-0000-0000-0000FCAD0000}"/>
    <cellStyle name="Currency 2 3 2 4 2 3 2 3 3" xfId="42444" xr:uid="{00000000-0005-0000-0000-0000FDAD0000}"/>
    <cellStyle name="Currency 2 3 2 4 2 3 2 4" xfId="19221" xr:uid="{00000000-0005-0000-0000-0000FEAD0000}"/>
    <cellStyle name="Currency 2 3 2 4 2 3 2 4 2" xfId="50045" xr:uid="{00000000-0005-0000-0000-0000FFAD0000}"/>
    <cellStyle name="Currency 2 3 2 4 2 3 2 5" xfId="34635" xr:uid="{00000000-0005-0000-0000-000000AE0000}"/>
    <cellStyle name="Currency 2 3 2 4 2 3 3" xfId="5713" xr:uid="{00000000-0005-0000-0000-000001AE0000}"/>
    <cellStyle name="Currency 2 3 2 4 2 3 3 2" xfId="13523" xr:uid="{00000000-0005-0000-0000-000002AE0000}"/>
    <cellStyle name="Currency 2 3 2 4 2 3 3 2 2" xfId="28934" xr:uid="{00000000-0005-0000-0000-000003AE0000}"/>
    <cellStyle name="Currency 2 3 2 4 2 3 3 2 2 2" xfId="59758" xr:uid="{00000000-0005-0000-0000-000004AE0000}"/>
    <cellStyle name="Currency 2 3 2 4 2 3 3 2 3" xfId="44348" xr:uid="{00000000-0005-0000-0000-000005AE0000}"/>
    <cellStyle name="Currency 2 3 2 4 2 3 3 3" xfId="21125" xr:uid="{00000000-0005-0000-0000-000006AE0000}"/>
    <cellStyle name="Currency 2 3 2 4 2 3 3 3 2" xfId="51949" xr:uid="{00000000-0005-0000-0000-000007AE0000}"/>
    <cellStyle name="Currency 2 3 2 4 2 3 3 4" xfId="36539" xr:uid="{00000000-0005-0000-0000-000008AE0000}"/>
    <cellStyle name="Currency 2 3 2 4 2 3 4" xfId="9720" xr:uid="{00000000-0005-0000-0000-000009AE0000}"/>
    <cellStyle name="Currency 2 3 2 4 2 3 4 2" xfId="25131" xr:uid="{00000000-0005-0000-0000-00000AAE0000}"/>
    <cellStyle name="Currency 2 3 2 4 2 3 4 2 2" xfId="55955" xr:uid="{00000000-0005-0000-0000-00000BAE0000}"/>
    <cellStyle name="Currency 2 3 2 4 2 3 4 3" xfId="40545" xr:uid="{00000000-0005-0000-0000-00000CAE0000}"/>
    <cellStyle name="Currency 2 3 2 4 2 3 5" xfId="17322" xr:uid="{00000000-0005-0000-0000-00000DAE0000}"/>
    <cellStyle name="Currency 2 3 2 4 2 3 5 2" xfId="48146" xr:uid="{00000000-0005-0000-0000-00000EAE0000}"/>
    <cellStyle name="Currency 2 3 2 4 2 3 6" xfId="32736" xr:uid="{00000000-0005-0000-0000-00000FAE0000}"/>
    <cellStyle name="Currency 2 3 2 4 2 4" xfId="2543" xr:uid="{00000000-0005-0000-0000-000010AE0000}"/>
    <cellStyle name="Currency 2 3 2 4 2 4 2" xfId="6346" xr:uid="{00000000-0005-0000-0000-000011AE0000}"/>
    <cellStyle name="Currency 2 3 2 4 2 4 2 2" xfId="14156" xr:uid="{00000000-0005-0000-0000-000012AE0000}"/>
    <cellStyle name="Currency 2 3 2 4 2 4 2 2 2" xfId="29567" xr:uid="{00000000-0005-0000-0000-000013AE0000}"/>
    <cellStyle name="Currency 2 3 2 4 2 4 2 2 2 2" xfId="60391" xr:uid="{00000000-0005-0000-0000-000014AE0000}"/>
    <cellStyle name="Currency 2 3 2 4 2 4 2 2 3" xfId="44981" xr:uid="{00000000-0005-0000-0000-000015AE0000}"/>
    <cellStyle name="Currency 2 3 2 4 2 4 2 3" xfId="21758" xr:uid="{00000000-0005-0000-0000-000016AE0000}"/>
    <cellStyle name="Currency 2 3 2 4 2 4 2 3 2" xfId="52582" xr:uid="{00000000-0005-0000-0000-000017AE0000}"/>
    <cellStyle name="Currency 2 3 2 4 2 4 2 4" xfId="37172" xr:uid="{00000000-0005-0000-0000-000018AE0000}"/>
    <cellStyle name="Currency 2 3 2 4 2 4 3" xfId="10353" xr:uid="{00000000-0005-0000-0000-000019AE0000}"/>
    <cellStyle name="Currency 2 3 2 4 2 4 3 2" xfId="25764" xr:uid="{00000000-0005-0000-0000-00001AAE0000}"/>
    <cellStyle name="Currency 2 3 2 4 2 4 3 2 2" xfId="56588" xr:uid="{00000000-0005-0000-0000-00001BAE0000}"/>
    <cellStyle name="Currency 2 3 2 4 2 4 3 3" xfId="41178" xr:uid="{00000000-0005-0000-0000-00001CAE0000}"/>
    <cellStyle name="Currency 2 3 2 4 2 4 4" xfId="17955" xr:uid="{00000000-0005-0000-0000-00001DAE0000}"/>
    <cellStyle name="Currency 2 3 2 4 2 4 4 2" xfId="48779" xr:uid="{00000000-0005-0000-0000-00001EAE0000}"/>
    <cellStyle name="Currency 2 3 2 4 2 4 5" xfId="33369" xr:uid="{00000000-0005-0000-0000-00001FAE0000}"/>
    <cellStyle name="Currency 2 3 2 4 2 5" xfId="4447" xr:uid="{00000000-0005-0000-0000-000020AE0000}"/>
    <cellStyle name="Currency 2 3 2 4 2 5 2" xfId="12257" xr:uid="{00000000-0005-0000-0000-000021AE0000}"/>
    <cellStyle name="Currency 2 3 2 4 2 5 2 2" xfId="27668" xr:uid="{00000000-0005-0000-0000-000022AE0000}"/>
    <cellStyle name="Currency 2 3 2 4 2 5 2 2 2" xfId="58492" xr:uid="{00000000-0005-0000-0000-000023AE0000}"/>
    <cellStyle name="Currency 2 3 2 4 2 5 2 3" xfId="43082" xr:uid="{00000000-0005-0000-0000-000024AE0000}"/>
    <cellStyle name="Currency 2 3 2 4 2 5 3" xfId="19859" xr:uid="{00000000-0005-0000-0000-000025AE0000}"/>
    <cellStyle name="Currency 2 3 2 4 2 5 3 2" xfId="50683" xr:uid="{00000000-0005-0000-0000-000026AE0000}"/>
    <cellStyle name="Currency 2 3 2 4 2 5 4" xfId="35273" xr:uid="{00000000-0005-0000-0000-000027AE0000}"/>
    <cellStyle name="Currency 2 3 2 4 2 6" xfId="8454" xr:uid="{00000000-0005-0000-0000-000028AE0000}"/>
    <cellStyle name="Currency 2 3 2 4 2 6 2" xfId="23865" xr:uid="{00000000-0005-0000-0000-000029AE0000}"/>
    <cellStyle name="Currency 2 3 2 4 2 6 2 2" xfId="54689" xr:uid="{00000000-0005-0000-0000-00002AAE0000}"/>
    <cellStyle name="Currency 2 3 2 4 2 6 3" xfId="39279" xr:uid="{00000000-0005-0000-0000-00002BAE0000}"/>
    <cellStyle name="Currency 2 3 2 4 2 7" xfId="16056" xr:uid="{00000000-0005-0000-0000-00002CAE0000}"/>
    <cellStyle name="Currency 2 3 2 4 2 7 2" xfId="46880" xr:uid="{00000000-0005-0000-0000-00002DAE0000}"/>
    <cellStyle name="Currency 2 3 2 4 2 8" xfId="31470" xr:uid="{00000000-0005-0000-0000-00002EAE0000}"/>
    <cellStyle name="Currency 2 3 2 4 3" xfId="435" xr:uid="{00000000-0005-0000-0000-00002FAE0000}"/>
    <cellStyle name="Currency 2 3 2 4 3 2" xfId="1068" xr:uid="{00000000-0005-0000-0000-000030AE0000}"/>
    <cellStyle name="Currency 2 3 2 4 3 2 2" xfId="2967" xr:uid="{00000000-0005-0000-0000-000031AE0000}"/>
    <cellStyle name="Currency 2 3 2 4 3 2 2 2" xfId="6770" xr:uid="{00000000-0005-0000-0000-000032AE0000}"/>
    <cellStyle name="Currency 2 3 2 4 3 2 2 2 2" xfId="14580" xr:uid="{00000000-0005-0000-0000-000033AE0000}"/>
    <cellStyle name="Currency 2 3 2 4 3 2 2 2 2 2" xfId="29991" xr:uid="{00000000-0005-0000-0000-000034AE0000}"/>
    <cellStyle name="Currency 2 3 2 4 3 2 2 2 2 2 2" xfId="60815" xr:uid="{00000000-0005-0000-0000-000035AE0000}"/>
    <cellStyle name="Currency 2 3 2 4 3 2 2 2 2 3" xfId="45405" xr:uid="{00000000-0005-0000-0000-000036AE0000}"/>
    <cellStyle name="Currency 2 3 2 4 3 2 2 2 3" xfId="22182" xr:uid="{00000000-0005-0000-0000-000037AE0000}"/>
    <cellStyle name="Currency 2 3 2 4 3 2 2 2 3 2" xfId="53006" xr:uid="{00000000-0005-0000-0000-000038AE0000}"/>
    <cellStyle name="Currency 2 3 2 4 3 2 2 2 4" xfId="37596" xr:uid="{00000000-0005-0000-0000-000039AE0000}"/>
    <cellStyle name="Currency 2 3 2 4 3 2 2 3" xfId="10777" xr:uid="{00000000-0005-0000-0000-00003AAE0000}"/>
    <cellStyle name="Currency 2 3 2 4 3 2 2 3 2" xfId="26188" xr:uid="{00000000-0005-0000-0000-00003BAE0000}"/>
    <cellStyle name="Currency 2 3 2 4 3 2 2 3 2 2" xfId="57012" xr:uid="{00000000-0005-0000-0000-00003CAE0000}"/>
    <cellStyle name="Currency 2 3 2 4 3 2 2 3 3" xfId="41602" xr:uid="{00000000-0005-0000-0000-00003DAE0000}"/>
    <cellStyle name="Currency 2 3 2 4 3 2 2 4" xfId="18379" xr:uid="{00000000-0005-0000-0000-00003EAE0000}"/>
    <cellStyle name="Currency 2 3 2 4 3 2 2 4 2" xfId="49203" xr:uid="{00000000-0005-0000-0000-00003FAE0000}"/>
    <cellStyle name="Currency 2 3 2 4 3 2 2 5" xfId="33793" xr:uid="{00000000-0005-0000-0000-000040AE0000}"/>
    <cellStyle name="Currency 2 3 2 4 3 2 3" xfId="4871" xr:uid="{00000000-0005-0000-0000-000041AE0000}"/>
    <cellStyle name="Currency 2 3 2 4 3 2 3 2" xfId="12681" xr:uid="{00000000-0005-0000-0000-000042AE0000}"/>
    <cellStyle name="Currency 2 3 2 4 3 2 3 2 2" xfId="28092" xr:uid="{00000000-0005-0000-0000-000043AE0000}"/>
    <cellStyle name="Currency 2 3 2 4 3 2 3 2 2 2" xfId="58916" xr:uid="{00000000-0005-0000-0000-000044AE0000}"/>
    <cellStyle name="Currency 2 3 2 4 3 2 3 2 3" xfId="43506" xr:uid="{00000000-0005-0000-0000-000045AE0000}"/>
    <cellStyle name="Currency 2 3 2 4 3 2 3 3" xfId="20283" xr:uid="{00000000-0005-0000-0000-000046AE0000}"/>
    <cellStyle name="Currency 2 3 2 4 3 2 3 3 2" xfId="51107" xr:uid="{00000000-0005-0000-0000-000047AE0000}"/>
    <cellStyle name="Currency 2 3 2 4 3 2 3 4" xfId="35697" xr:uid="{00000000-0005-0000-0000-000048AE0000}"/>
    <cellStyle name="Currency 2 3 2 4 3 2 4" xfId="8878" xr:uid="{00000000-0005-0000-0000-000049AE0000}"/>
    <cellStyle name="Currency 2 3 2 4 3 2 4 2" xfId="24289" xr:uid="{00000000-0005-0000-0000-00004AAE0000}"/>
    <cellStyle name="Currency 2 3 2 4 3 2 4 2 2" xfId="55113" xr:uid="{00000000-0005-0000-0000-00004BAE0000}"/>
    <cellStyle name="Currency 2 3 2 4 3 2 4 3" xfId="39703" xr:uid="{00000000-0005-0000-0000-00004CAE0000}"/>
    <cellStyle name="Currency 2 3 2 4 3 2 5" xfId="16480" xr:uid="{00000000-0005-0000-0000-00004DAE0000}"/>
    <cellStyle name="Currency 2 3 2 4 3 2 5 2" xfId="47304" xr:uid="{00000000-0005-0000-0000-00004EAE0000}"/>
    <cellStyle name="Currency 2 3 2 4 3 2 6" xfId="31894" xr:uid="{00000000-0005-0000-0000-00004FAE0000}"/>
    <cellStyle name="Currency 2 3 2 4 3 3" xfId="1701" xr:uid="{00000000-0005-0000-0000-000050AE0000}"/>
    <cellStyle name="Currency 2 3 2 4 3 3 2" xfId="3600" xr:uid="{00000000-0005-0000-0000-000051AE0000}"/>
    <cellStyle name="Currency 2 3 2 4 3 3 2 2" xfId="7403" xr:uid="{00000000-0005-0000-0000-000052AE0000}"/>
    <cellStyle name="Currency 2 3 2 4 3 3 2 2 2" xfId="15213" xr:uid="{00000000-0005-0000-0000-000053AE0000}"/>
    <cellStyle name="Currency 2 3 2 4 3 3 2 2 2 2" xfId="30624" xr:uid="{00000000-0005-0000-0000-000054AE0000}"/>
    <cellStyle name="Currency 2 3 2 4 3 3 2 2 2 2 2" xfId="61448" xr:uid="{00000000-0005-0000-0000-000055AE0000}"/>
    <cellStyle name="Currency 2 3 2 4 3 3 2 2 2 3" xfId="46038" xr:uid="{00000000-0005-0000-0000-000056AE0000}"/>
    <cellStyle name="Currency 2 3 2 4 3 3 2 2 3" xfId="22815" xr:uid="{00000000-0005-0000-0000-000057AE0000}"/>
    <cellStyle name="Currency 2 3 2 4 3 3 2 2 3 2" xfId="53639" xr:uid="{00000000-0005-0000-0000-000058AE0000}"/>
    <cellStyle name="Currency 2 3 2 4 3 3 2 2 4" xfId="38229" xr:uid="{00000000-0005-0000-0000-000059AE0000}"/>
    <cellStyle name="Currency 2 3 2 4 3 3 2 3" xfId="11410" xr:uid="{00000000-0005-0000-0000-00005AAE0000}"/>
    <cellStyle name="Currency 2 3 2 4 3 3 2 3 2" xfId="26821" xr:uid="{00000000-0005-0000-0000-00005BAE0000}"/>
    <cellStyle name="Currency 2 3 2 4 3 3 2 3 2 2" xfId="57645" xr:uid="{00000000-0005-0000-0000-00005CAE0000}"/>
    <cellStyle name="Currency 2 3 2 4 3 3 2 3 3" xfId="42235" xr:uid="{00000000-0005-0000-0000-00005DAE0000}"/>
    <cellStyle name="Currency 2 3 2 4 3 3 2 4" xfId="19012" xr:uid="{00000000-0005-0000-0000-00005EAE0000}"/>
    <cellStyle name="Currency 2 3 2 4 3 3 2 4 2" xfId="49836" xr:uid="{00000000-0005-0000-0000-00005FAE0000}"/>
    <cellStyle name="Currency 2 3 2 4 3 3 2 5" xfId="34426" xr:uid="{00000000-0005-0000-0000-000060AE0000}"/>
    <cellStyle name="Currency 2 3 2 4 3 3 3" xfId="5504" xr:uid="{00000000-0005-0000-0000-000061AE0000}"/>
    <cellStyle name="Currency 2 3 2 4 3 3 3 2" xfId="13314" xr:uid="{00000000-0005-0000-0000-000062AE0000}"/>
    <cellStyle name="Currency 2 3 2 4 3 3 3 2 2" xfId="28725" xr:uid="{00000000-0005-0000-0000-000063AE0000}"/>
    <cellStyle name="Currency 2 3 2 4 3 3 3 2 2 2" xfId="59549" xr:uid="{00000000-0005-0000-0000-000064AE0000}"/>
    <cellStyle name="Currency 2 3 2 4 3 3 3 2 3" xfId="44139" xr:uid="{00000000-0005-0000-0000-000065AE0000}"/>
    <cellStyle name="Currency 2 3 2 4 3 3 3 3" xfId="20916" xr:uid="{00000000-0005-0000-0000-000066AE0000}"/>
    <cellStyle name="Currency 2 3 2 4 3 3 3 3 2" xfId="51740" xr:uid="{00000000-0005-0000-0000-000067AE0000}"/>
    <cellStyle name="Currency 2 3 2 4 3 3 3 4" xfId="36330" xr:uid="{00000000-0005-0000-0000-000068AE0000}"/>
    <cellStyle name="Currency 2 3 2 4 3 3 4" xfId="9511" xr:uid="{00000000-0005-0000-0000-000069AE0000}"/>
    <cellStyle name="Currency 2 3 2 4 3 3 4 2" xfId="24922" xr:uid="{00000000-0005-0000-0000-00006AAE0000}"/>
    <cellStyle name="Currency 2 3 2 4 3 3 4 2 2" xfId="55746" xr:uid="{00000000-0005-0000-0000-00006BAE0000}"/>
    <cellStyle name="Currency 2 3 2 4 3 3 4 3" xfId="40336" xr:uid="{00000000-0005-0000-0000-00006CAE0000}"/>
    <cellStyle name="Currency 2 3 2 4 3 3 5" xfId="17113" xr:uid="{00000000-0005-0000-0000-00006DAE0000}"/>
    <cellStyle name="Currency 2 3 2 4 3 3 5 2" xfId="47937" xr:uid="{00000000-0005-0000-0000-00006EAE0000}"/>
    <cellStyle name="Currency 2 3 2 4 3 3 6" xfId="32527" xr:uid="{00000000-0005-0000-0000-00006FAE0000}"/>
    <cellStyle name="Currency 2 3 2 4 3 4" xfId="2334" xr:uid="{00000000-0005-0000-0000-000070AE0000}"/>
    <cellStyle name="Currency 2 3 2 4 3 4 2" xfId="6137" xr:uid="{00000000-0005-0000-0000-000071AE0000}"/>
    <cellStyle name="Currency 2 3 2 4 3 4 2 2" xfId="13947" xr:uid="{00000000-0005-0000-0000-000072AE0000}"/>
    <cellStyle name="Currency 2 3 2 4 3 4 2 2 2" xfId="29358" xr:uid="{00000000-0005-0000-0000-000073AE0000}"/>
    <cellStyle name="Currency 2 3 2 4 3 4 2 2 2 2" xfId="60182" xr:uid="{00000000-0005-0000-0000-000074AE0000}"/>
    <cellStyle name="Currency 2 3 2 4 3 4 2 2 3" xfId="44772" xr:uid="{00000000-0005-0000-0000-000075AE0000}"/>
    <cellStyle name="Currency 2 3 2 4 3 4 2 3" xfId="21549" xr:uid="{00000000-0005-0000-0000-000076AE0000}"/>
    <cellStyle name="Currency 2 3 2 4 3 4 2 3 2" xfId="52373" xr:uid="{00000000-0005-0000-0000-000077AE0000}"/>
    <cellStyle name="Currency 2 3 2 4 3 4 2 4" xfId="36963" xr:uid="{00000000-0005-0000-0000-000078AE0000}"/>
    <cellStyle name="Currency 2 3 2 4 3 4 3" xfId="10144" xr:uid="{00000000-0005-0000-0000-000079AE0000}"/>
    <cellStyle name="Currency 2 3 2 4 3 4 3 2" xfId="25555" xr:uid="{00000000-0005-0000-0000-00007AAE0000}"/>
    <cellStyle name="Currency 2 3 2 4 3 4 3 2 2" xfId="56379" xr:uid="{00000000-0005-0000-0000-00007BAE0000}"/>
    <cellStyle name="Currency 2 3 2 4 3 4 3 3" xfId="40969" xr:uid="{00000000-0005-0000-0000-00007CAE0000}"/>
    <cellStyle name="Currency 2 3 2 4 3 4 4" xfId="17746" xr:uid="{00000000-0005-0000-0000-00007DAE0000}"/>
    <cellStyle name="Currency 2 3 2 4 3 4 4 2" xfId="48570" xr:uid="{00000000-0005-0000-0000-00007EAE0000}"/>
    <cellStyle name="Currency 2 3 2 4 3 4 5" xfId="33160" xr:uid="{00000000-0005-0000-0000-00007FAE0000}"/>
    <cellStyle name="Currency 2 3 2 4 3 5" xfId="4238" xr:uid="{00000000-0005-0000-0000-000080AE0000}"/>
    <cellStyle name="Currency 2 3 2 4 3 5 2" xfId="12048" xr:uid="{00000000-0005-0000-0000-000081AE0000}"/>
    <cellStyle name="Currency 2 3 2 4 3 5 2 2" xfId="27459" xr:uid="{00000000-0005-0000-0000-000082AE0000}"/>
    <cellStyle name="Currency 2 3 2 4 3 5 2 2 2" xfId="58283" xr:uid="{00000000-0005-0000-0000-000083AE0000}"/>
    <cellStyle name="Currency 2 3 2 4 3 5 2 3" xfId="42873" xr:uid="{00000000-0005-0000-0000-000084AE0000}"/>
    <cellStyle name="Currency 2 3 2 4 3 5 3" xfId="19650" xr:uid="{00000000-0005-0000-0000-000085AE0000}"/>
    <cellStyle name="Currency 2 3 2 4 3 5 3 2" xfId="50474" xr:uid="{00000000-0005-0000-0000-000086AE0000}"/>
    <cellStyle name="Currency 2 3 2 4 3 5 4" xfId="35064" xr:uid="{00000000-0005-0000-0000-000087AE0000}"/>
    <cellStyle name="Currency 2 3 2 4 3 6" xfId="8245" xr:uid="{00000000-0005-0000-0000-000088AE0000}"/>
    <cellStyle name="Currency 2 3 2 4 3 6 2" xfId="23656" xr:uid="{00000000-0005-0000-0000-000089AE0000}"/>
    <cellStyle name="Currency 2 3 2 4 3 6 2 2" xfId="54480" xr:uid="{00000000-0005-0000-0000-00008AAE0000}"/>
    <cellStyle name="Currency 2 3 2 4 3 6 3" xfId="39070" xr:uid="{00000000-0005-0000-0000-00008BAE0000}"/>
    <cellStyle name="Currency 2 3 2 4 3 7" xfId="15847" xr:uid="{00000000-0005-0000-0000-00008CAE0000}"/>
    <cellStyle name="Currency 2 3 2 4 3 7 2" xfId="46671" xr:uid="{00000000-0005-0000-0000-00008DAE0000}"/>
    <cellStyle name="Currency 2 3 2 4 3 8" xfId="31261" xr:uid="{00000000-0005-0000-0000-00008EAE0000}"/>
    <cellStyle name="Currency 2 3 2 4 4" xfId="855" xr:uid="{00000000-0005-0000-0000-00008FAE0000}"/>
    <cellStyle name="Currency 2 3 2 4 4 2" xfId="2754" xr:uid="{00000000-0005-0000-0000-000090AE0000}"/>
    <cellStyle name="Currency 2 3 2 4 4 2 2" xfId="6557" xr:uid="{00000000-0005-0000-0000-000091AE0000}"/>
    <cellStyle name="Currency 2 3 2 4 4 2 2 2" xfId="14367" xr:uid="{00000000-0005-0000-0000-000092AE0000}"/>
    <cellStyle name="Currency 2 3 2 4 4 2 2 2 2" xfId="29778" xr:uid="{00000000-0005-0000-0000-000093AE0000}"/>
    <cellStyle name="Currency 2 3 2 4 4 2 2 2 2 2" xfId="60602" xr:uid="{00000000-0005-0000-0000-000094AE0000}"/>
    <cellStyle name="Currency 2 3 2 4 4 2 2 2 3" xfId="45192" xr:uid="{00000000-0005-0000-0000-000095AE0000}"/>
    <cellStyle name="Currency 2 3 2 4 4 2 2 3" xfId="21969" xr:uid="{00000000-0005-0000-0000-000096AE0000}"/>
    <cellStyle name="Currency 2 3 2 4 4 2 2 3 2" xfId="52793" xr:uid="{00000000-0005-0000-0000-000097AE0000}"/>
    <cellStyle name="Currency 2 3 2 4 4 2 2 4" xfId="37383" xr:uid="{00000000-0005-0000-0000-000098AE0000}"/>
    <cellStyle name="Currency 2 3 2 4 4 2 3" xfId="10564" xr:uid="{00000000-0005-0000-0000-000099AE0000}"/>
    <cellStyle name="Currency 2 3 2 4 4 2 3 2" xfId="25975" xr:uid="{00000000-0005-0000-0000-00009AAE0000}"/>
    <cellStyle name="Currency 2 3 2 4 4 2 3 2 2" xfId="56799" xr:uid="{00000000-0005-0000-0000-00009BAE0000}"/>
    <cellStyle name="Currency 2 3 2 4 4 2 3 3" xfId="41389" xr:uid="{00000000-0005-0000-0000-00009CAE0000}"/>
    <cellStyle name="Currency 2 3 2 4 4 2 4" xfId="18166" xr:uid="{00000000-0005-0000-0000-00009DAE0000}"/>
    <cellStyle name="Currency 2 3 2 4 4 2 4 2" xfId="48990" xr:uid="{00000000-0005-0000-0000-00009EAE0000}"/>
    <cellStyle name="Currency 2 3 2 4 4 2 5" xfId="33580" xr:uid="{00000000-0005-0000-0000-00009FAE0000}"/>
    <cellStyle name="Currency 2 3 2 4 4 3" xfId="4658" xr:uid="{00000000-0005-0000-0000-0000A0AE0000}"/>
    <cellStyle name="Currency 2 3 2 4 4 3 2" xfId="12468" xr:uid="{00000000-0005-0000-0000-0000A1AE0000}"/>
    <cellStyle name="Currency 2 3 2 4 4 3 2 2" xfId="27879" xr:uid="{00000000-0005-0000-0000-0000A2AE0000}"/>
    <cellStyle name="Currency 2 3 2 4 4 3 2 2 2" xfId="58703" xr:uid="{00000000-0005-0000-0000-0000A3AE0000}"/>
    <cellStyle name="Currency 2 3 2 4 4 3 2 3" xfId="43293" xr:uid="{00000000-0005-0000-0000-0000A4AE0000}"/>
    <cellStyle name="Currency 2 3 2 4 4 3 3" xfId="20070" xr:uid="{00000000-0005-0000-0000-0000A5AE0000}"/>
    <cellStyle name="Currency 2 3 2 4 4 3 3 2" xfId="50894" xr:uid="{00000000-0005-0000-0000-0000A6AE0000}"/>
    <cellStyle name="Currency 2 3 2 4 4 3 4" xfId="35484" xr:uid="{00000000-0005-0000-0000-0000A7AE0000}"/>
    <cellStyle name="Currency 2 3 2 4 4 4" xfId="8665" xr:uid="{00000000-0005-0000-0000-0000A8AE0000}"/>
    <cellStyle name="Currency 2 3 2 4 4 4 2" xfId="24076" xr:uid="{00000000-0005-0000-0000-0000A9AE0000}"/>
    <cellStyle name="Currency 2 3 2 4 4 4 2 2" xfId="54900" xr:uid="{00000000-0005-0000-0000-0000AAAE0000}"/>
    <cellStyle name="Currency 2 3 2 4 4 4 3" xfId="39490" xr:uid="{00000000-0005-0000-0000-0000ABAE0000}"/>
    <cellStyle name="Currency 2 3 2 4 4 5" xfId="16267" xr:uid="{00000000-0005-0000-0000-0000ACAE0000}"/>
    <cellStyle name="Currency 2 3 2 4 4 5 2" xfId="47091" xr:uid="{00000000-0005-0000-0000-0000ADAE0000}"/>
    <cellStyle name="Currency 2 3 2 4 4 6" xfId="31681" xr:uid="{00000000-0005-0000-0000-0000AEAE0000}"/>
    <cellStyle name="Currency 2 3 2 4 5" xfId="1488" xr:uid="{00000000-0005-0000-0000-0000AFAE0000}"/>
    <cellStyle name="Currency 2 3 2 4 5 2" xfId="3387" xr:uid="{00000000-0005-0000-0000-0000B0AE0000}"/>
    <cellStyle name="Currency 2 3 2 4 5 2 2" xfId="7190" xr:uid="{00000000-0005-0000-0000-0000B1AE0000}"/>
    <cellStyle name="Currency 2 3 2 4 5 2 2 2" xfId="15000" xr:uid="{00000000-0005-0000-0000-0000B2AE0000}"/>
    <cellStyle name="Currency 2 3 2 4 5 2 2 2 2" xfId="30411" xr:uid="{00000000-0005-0000-0000-0000B3AE0000}"/>
    <cellStyle name="Currency 2 3 2 4 5 2 2 2 2 2" xfId="61235" xr:uid="{00000000-0005-0000-0000-0000B4AE0000}"/>
    <cellStyle name="Currency 2 3 2 4 5 2 2 2 3" xfId="45825" xr:uid="{00000000-0005-0000-0000-0000B5AE0000}"/>
    <cellStyle name="Currency 2 3 2 4 5 2 2 3" xfId="22602" xr:uid="{00000000-0005-0000-0000-0000B6AE0000}"/>
    <cellStyle name="Currency 2 3 2 4 5 2 2 3 2" xfId="53426" xr:uid="{00000000-0005-0000-0000-0000B7AE0000}"/>
    <cellStyle name="Currency 2 3 2 4 5 2 2 4" xfId="38016" xr:uid="{00000000-0005-0000-0000-0000B8AE0000}"/>
    <cellStyle name="Currency 2 3 2 4 5 2 3" xfId="11197" xr:uid="{00000000-0005-0000-0000-0000B9AE0000}"/>
    <cellStyle name="Currency 2 3 2 4 5 2 3 2" xfId="26608" xr:uid="{00000000-0005-0000-0000-0000BAAE0000}"/>
    <cellStyle name="Currency 2 3 2 4 5 2 3 2 2" xfId="57432" xr:uid="{00000000-0005-0000-0000-0000BBAE0000}"/>
    <cellStyle name="Currency 2 3 2 4 5 2 3 3" xfId="42022" xr:uid="{00000000-0005-0000-0000-0000BCAE0000}"/>
    <cellStyle name="Currency 2 3 2 4 5 2 4" xfId="18799" xr:uid="{00000000-0005-0000-0000-0000BDAE0000}"/>
    <cellStyle name="Currency 2 3 2 4 5 2 4 2" xfId="49623" xr:uid="{00000000-0005-0000-0000-0000BEAE0000}"/>
    <cellStyle name="Currency 2 3 2 4 5 2 5" xfId="34213" xr:uid="{00000000-0005-0000-0000-0000BFAE0000}"/>
    <cellStyle name="Currency 2 3 2 4 5 3" xfId="5291" xr:uid="{00000000-0005-0000-0000-0000C0AE0000}"/>
    <cellStyle name="Currency 2 3 2 4 5 3 2" xfId="13101" xr:uid="{00000000-0005-0000-0000-0000C1AE0000}"/>
    <cellStyle name="Currency 2 3 2 4 5 3 2 2" xfId="28512" xr:uid="{00000000-0005-0000-0000-0000C2AE0000}"/>
    <cellStyle name="Currency 2 3 2 4 5 3 2 2 2" xfId="59336" xr:uid="{00000000-0005-0000-0000-0000C3AE0000}"/>
    <cellStyle name="Currency 2 3 2 4 5 3 2 3" xfId="43926" xr:uid="{00000000-0005-0000-0000-0000C4AE0000}"/>
    <cellStyle name="Currency 2 3 2 4 5 3 3" xfId="20703" xr:uid="{00000000-0005-0000-0000-0000C5AE0000}"/>
    <cellStyle name="Currency 2 3 2 4 5 3 3 2" xfId="51527" xr:uid="{00000000-0005-0000-0000-0000C6AE0000}"/>
    <cellStyle name="Currency 2 3 2 4 5 3 4" xfId="36117" xr:uid="{00000000-0005-0000-0000-0000C7AE0000}"/>
    <cellStyle name="Currency 2 3 2 4 5 4" xfId="9298" xr:uid="{00000000-0005-0000-0000-0000C8AE0000}"/>
    <cellStyle name="Currency 2 3 2 4 5 4 2" xfId="24709" xr:uid="{00000000-0005-0000-0000-0000C9AE0000}"/>
    <cellStyle name="Currency 2 3 2 4 5 4 2 2" xfId="55533" xr:uid="{00000000-0005-0000-0000-0000CAAE0000}"/>
    <cellStyle name="Currency 2 3 2 4 5 4 3" xfId="40123" xr:uid="{00000000-0005-0000-0000-0000CBAE0000}"/>
    <cellStyle name="Currency 2 3 2 4 5 5" xfId="16900" xr:uid="{00000000-0005-0000-0000-0000CCAE0000}"/>
    <cellStyle name="Currency 2 3 2 4 5 5 2" xfId="47724" xr:uid="{00000000-0005-0000-0000-0000CDAE0000}"/>
    <cellStyle name="Currency 2 3 2 4 5 6" xfId="32314" xr:uid="{00000000-0005-0000-0000-0000CEAE0000}"/>
    <cellStyle name="Currency 2 3 2 4 6" xfId="2121" xr:uid="{00000000-0005-0000-0000-0000CFAE0000}"/>
    <cellStyle name="Currency 2 3 2 4 6 2" xfId="5924" xr:uid="{00000000-0005-0000-0000-0000D0AE0000}"/>
    <cellStyle name="Currency 2 3 2 4 6 2 2" xfId="13734" xr:uid="{00000000-0005-0000-0000-0000D1AE0000}"/>
    <cellStyle name="Currency 2 3 2 4 6 2 2 2" xfId="29145" xr:uid="{00000000-0005-0000-0000-0000D2AE0000}"/>
    <cellStyle name="Currency 2 3 2 4 6 2 2 2 2" xfId="59969" xr:uid="{00000000-0005-0000-0000-0000D3AE0000}"/>
    <cellStyle name="Currency 2 3 2 4 6 2 2 3" xfId="44559" xr:uid="{00000000-0005-0000-0000-0000D4AE0000}"/>
    <cellStyle name="Currency 2 3 2 4 6 2 3" xfId="21336" xr:uid="{00000000-0005-0000-0000-0000D5AE0000}"/>
    <cellStyle name="Currency 2 3 2 4 6 2 3 2" xfId="52160" xr:uid="{00000000-0005-0000-0000-0000D6AE0000}"/>
    <cellStyle name="Currency 2 3 2 4 6 2 4" xfId="36750" xr:uid="{00000000-0005-0000-0000-0000D7AE0000}"/>
    <cellStyle name="Currency 2 3 2 4 6 3" xfId="9931" xr:uid="{00000000-0005-0000-0000-0000D8AE0000}"/>
    <cellStyle name="Currency 2 3 2 4 6 3 2" xfId="25342" xr:uid="{00000000-0005-0000-0000-0000D9AE0000}"/>
    <cellStyle name="Currency 2 3 2 4 6 3 2 2" xfId="56166" xr:uid="{00000000-0005-0000-0000-0000DAAE0000}"/>
    <cellStyle name="Currency 2 3 2 4 6 3 3" xfId="40756" xr:uid="{00000000-0005-0000-0000-0000DBAE0000}"/>
    <cellStyle name="Currency 2 3 2 4 6 4" xfId="17533" xr:uid="{00000000-0005-0000-0000-0000DCAE0000}"/>
    <cellStyle name="Currency 2 3 2 4 6 4 2" xfId="48357" xr:uid="{00000000-0005-0000-0000-0000DDAE0000}"/>
    <cellStyle name="Currency 2 3 2 4 6 5" xfId="32947" xr:uid="{00000000-0005-0000-0000-0000DEAE0000}"/>
    <cellStyle name="Currency 2 3 2 4 7" xfId="4025" xr:uid="{00000000-0005-0000-0000-0000DFAE0000}"/>
    <cellStyle name="Currency 2 3 2 4 7 2" xfId="11835" xr:uid="{00000000-0005-0000-0000-0000E0AE0000}"/>
    <cellStyle name="Currency 2 3 2 4 7 2 2" xfId="27246" xr:uid="{00000000-0005-0000-0000-0000E1AE0000}"/>
    <cellStyle name="Currency 2 3 2 4 7 2 2 2" xfId="58070" xr:uid="{00000000-0005-0000-0000-0000E2AE0000}"/>
    <cellStyle name="Currency 2 3 2 4 7 2 3" xfId="42660" xr:uid="{00000000-0005-0000-0000-0000E3AE0000}"/>
    <cellStyle name="Currency 2 3 2 4 7 3" xfId="19437" xr:uid="{00000000-0005-0000-0000-0000E4AE0000}"/>
    <cellStyle name="Currency 2 3 2 4 7 3 2" xfId="50261" xr:uid="{00000000-0005-0000-0000-0000E5AE0000}"/>
    <cellStyle name="Currency 2 3 2 4 7 4" xfId="34851" xr:uid="{00000000-0005-0000-0000-0000E6AE0000}"/>
    <cellStyle name="Currency 2 3 2 4 8" xfId="8032" xr:uid="{00000000-0005-0000-0000-0000E7AE0000}"/>
    <cellStyle name="Currency 2 3 2 4 8 2" xfId="23443" xr:uid="{00000000-0005-0000-0000-0000E8AE0000}"/>
    <cellStyle name="Currency 2 3 2 4 8 2 2" xfId="54267" xr:uid="{00000000-0005-0000-0000-0000E9AE0000}"/>
    <cellStyle name="Currency 2 3 2 4 8 3" xfId="38857" xr:uid="{00000000-0005-0000-0000-0000EAAE0000}"/>
    <cellStyle name="Currency 2 3 2 4 9" xfId="7823" xr:uid="{00000000-0005-0000-0000-0000EBAE0000}"/>
    <cellStyle name="Currency 2 3 2 4 9 2" xfId="23234" xr:uid="{00000000-0005-0000-0000-0000ECAE0000}"/>
    <cellStyle name="Currency 2 3 2 4 9 2 2" xfId="54058" xr:uid="{00000000-0005-0000-0000-0000EDAE0000}"/>
    <cellStyle name="Currency 2 3 2 4 9 3" xfId="38648" xr:uid="{00000000-0005-0000-0000-0000EEAE0000}"/>
    <cellStyle name="Currency 2 3 2 5" xfId="599" xr:uid="{00000000-0005-0000-0000-0000EFAE0000}"/>
    <cellStyle name="Currency 2 3 2 5 2" xfId="1232" xr:uid="{00000000-0005-0000-0000-0000F0AE0000}"/>
    <cellStyle name="Currency 2 3 2 5 2 2" xfId="3131" xr:uid="{00000000-0005-0000-0000-0000F1AE0000}"/>
    <cellStyle name="Currency 2 3 2 5 2 2 2" xfId="6934" xr:uid="{00000000-0005-0000-0000-0000F2AE0000}"/>
    <cellStyle name="Currency 2 3 2 5 2 2 2 2" xfId="14744" xr:uid="{00000000-0005-0000-0000-0000F3AE0000}"/>
    <cellStyle name="Currency 2 3 2 5 2 2 2 2 2" xfId="30155" xr:uid="{00000000-0005-0000-0000-0000F4AE0000}"/>
    <cellStyle name="Currency 2 3 2 5 2 2 2 2 2 2" xfId="60979" xr:uid="{00000000-0005-0000-0000-0000F5AE0000}"/>
    <cellStyle name="Currency 2 3 2 5 2 2 2 2 3" xfId="45569" xr:uid="{00000000-0005-0000-0000-0000F6AE0000}"/>
    <cellStyle name="Currency 2 3 2 5 2 2 2 3" xfId="22346" xr:uid="{00000000-0005-0000-0000-0000F7AE0000}"/>
    <cellStyle name="Currency 2 3 2 5 2 2 2 3 2" xfId="53170" xr:uid="{00000000-0005-0000-0000-0000F8AE0000}"/>
    <cellStyle name="Currency 2 3 2 5 2 2 2 4" xfId="37760" xr:uid="{00000000-0005-0000-0000-0000F9AE0000}"/>
    <cellStyle name="Currency 2 3 2 5 2 2 3" xfId="10941" xr:uid="{00000000-0005-0000-0000-0000FAAE0000}"/>
    <cellStyle name="Currency 2 3 2 5 2 2 3 2" xfId="26352" xr:uid="{00000000-0005-0000-0000-0000FBAE0000}"/>
    <cellStyle name="Currency 2 3 2 5 2 2 3 2 2" xfId="57176" xr:uid="{00000000-0005-0000-0000-0000FCAE0000}"/>
    <cellStyle name="Currency 2 3 2 5 2 2 3 3" xfId="41766" xr:uid="{00000000-0005-0000-0000-0000FDAE0000}"/>
    <cellStyle name="Currency 2 3 2 5 2 2 4" xfId="18543" xr:uid="{00000000-0005-0000-0000-0000FEAE0000}"/>
    <cellStyle name="Currency 2 3 2 5 2 2 4 2" xfId="49367" xr:uid="{00000000-0005-0000-0000-0000FFAE0000}"/>
    <cellStyle name="Currency 2 3 2 5 2 2 5" xfId="33957" xr:uid="{00000000-0005-0000-0000-000000AF0000}"/>
    <cellStyle name="Currency 2 3 2 5 2 3" xfId="5035" xr:uid="{00000000-0005-0000-0000-000001AF0000}"/>
    <cellStyle name="Currency 2 3 2 5 2 3 2" xfId="12845" xr:uid="{00000000-0005-0000-0000-000002AF0000}"/>
    <cellStyle name="Currency 2 3 2 5 2 3 2 2" xfId="28256" xr:uid="{00000000-0005-0000-0000-000003AF0000}"/>
    <cellStyle name="Currency 2 3 2 5 2 3 2 2 2" xfId="59080" xr:uid="{00000000-0005-0000-0000-000004AF0000}"/>
    <cellStyle name="Currency 2 3 2 5 2 3 2 3" xfId="43670" xr:uid="{00000000-0005-0000-0000-000005AF0000}"/>
    <cellStyle name="Currency 2 3 2 5 2 3 3" xfId="20447" xr:uid="{00000000-0005-0000-0000-000006AF0000}"/>
    <cellStyle name="Currency 2 3 2 5 2 3 3 2" xfId="51271" xr:uid="{00000000-0005-0000-0000-000007AF0000}"/>
    <cellStyle name="Currency 2 3 2 5 2 3 4" xfId="35861" xr:uid="{00000000-0005-0000-0000-000008AF0000}"/>
    <cellStyle name="Currency 2 3 2 5 2 4" xfId="9042" xr:uid="{00000000-0005-0000-0000-000009AF0000}"/>
    <cellStyle name="Currency 2 3 2 5 2 4 2" xfId="24453" xr:uid="{00000000-0005-0000-0000-00000AAF0000}"/>
    <cellStyle name="Currency 2 3 2 5 2 4 2 2" xfId="55277" xr:uid="{00000000-0005-0000-0000-00000BAF0000}"/>
    <cellStyle name="Currency 2 3 2 5 2 4 3" xfId="39867" xr:uid="{00000000-0005-0000-0000-00000CAF0000}"/>
    <cellStyle name="Currency 2 3 2 5 2 5" xfId="16644" xr:uid="{00000000-0005-0000-0000-00000DAF0000}"/>
    <cellStyle name="Currency 2 3 2 5 2 5 2" xfId="47468" xr:uid="{00000000-0005-0000-0000-00000EAF0000}"/>
    <cellStyle name="Currency 2 3 2 5 2 6" xfId="32058" xr:uid="{00000000-0005-0000-0000-00000FAF0000}"/>
    <cellStyle name="Currency 2 3 2 5 3" xfId="1865" xr:uid="{00000000-0005-0000-0000-000010AF0000}"/>
    <cellStyle name="Currency 2 3 2 5 3 2" xfId="3764" xr:uid="{00000000-0005-0000-0000-000011AF0000}"/>
    <cellStyle name="Currency 2 3 2 5 3 2 2" xfId="7567" xr:uid="{00000000-0005-0000-0000-000012AF0000}"/>
    <cellStyle name="Currency 2 3 2 5 3 2 2 2" xfId="15377" xr:uid="{00000000-0005-0000-0000-000013AF0000}"/>
    <cellStyle name="Currency 2 3 2 5 3 2 2 2 2" xfId="30788" xr:uid="{00000000-0005-0000-0000-000014AF0000}"/>
    <cellStyle name="Currency 2 3 2 5 3 2 2 2 2 2" xfId="61612" xr:uid="{00000000-0005-0000-0000-000015AF0000}"/>
    <cellStyle name="Currency 2 3 2 5 3 2 2 2 3" xfId="46202" xr:uid="{00000000-0005-0000-0000-000016AF0000}"/>
    <cellStyle name="Currency 2 3 2 5 3 2 2 3" xfId="22979" xr:uid="{00000000-0005-0000-0000-000017AF0000}"/>
    <cellStyle name="Currency 2 3 2 5 3 2 2 3 2" xfId="53803" xr:uid="{00000000-0005-0000-0000-000018AF0000}"/>
    <cellStyle name="Currency 2 3 2 5 3 2 2 4" xfId="38393" xr:uid="{00000000-0005-0000-0000-000019AF0000}"/>
    <cellStyle name="Currency 2 3 2 5 3 2 3" xfId="11574" xr:uid="{00000000-0005-0000-0000-00001AAF0000}"/>
    <cellStyle name="Currency 2 3 2 5 3 2 3 2" xfId="26985" xr:uid="{00000000-0005-0000-0000-00001BAF0000}"/>
    <cellStyle name="Currency 2 3 2 5 3 2 3 2 2" xfId="57809" xr:uid="{00000000-0005-0000-0000-00001CAF0000}"/>
    <cellStyle name="Currency 2 3 2 5 3 2 3 3" xfId="42399" xr:uid="{00000000-0005-0000-0000-00001DAF0000}"/>
    <cellStyle name="Currency 2 3 2 5 3 2 4" xfId="19176" xr:uid="{00000000-0005-0000-0000-00001EAF0000}"/>
    <cellStyle name="Currency 2 3 2 5 3 2 4 2" xfId="50000" xr:uid="{00000000-0005-0000-0000-00001FAF0000}"/>
    <cellStyle name="Currency 2 3 2 5 3 2 5" xfId="34590" xr:uid="{00000000-0005-0000-0000-000020AF0000}"/>
    <cellStyle name="Currency 2 3 2 5 3 3" xfId="5668" xr:uid="{00000000-0005-0000-0000-000021AF0000}"/>
    <cellStyle name="Currency 2 3 2 5 3 3 2" xfId="13478" xr:uid="{00000000-0005-0000-0000-000022AF0000}"/>
    <cellStyle name="Currency 2 3 2 5 3 3 2 2" xfId="28889" xr:uid="{00000000-0005-0000-0000-000023AF0000}"/>
    <cellStyle name="Currency 2 3 2 5 3 3 2 2 2" xfId="59713" xr:uid="{00000000-0005-0000-0000-000024AF0000}"/>
    <cellStyle name="Currency 2 3 2 5 3 3 2 3" xfId="44303" xr:uid="{00000000-0005-0000-0000-000025AF0000}"/>
    <cellStyle name="Currency 2 3 2 5 3 3 3" xfId="21080" xr:uid="{00000000-0005-0000-0000-000026AF0000}"/>
    <cellStyle name="Currency 2 3 2 5 3 3 3 2" xfId="51904" xr:uid="{00000000-0005-0000-0000-000027AF0000}"/>
    <cellStyle name="Currency 2 3 2 5 3 3 4" xfId="36494" xr:uid="{00000000-0005-0000-0000-000028AF0000}"/>
    <cellStyle name="Currency 2 3 2 5 3 4" xfId="9675" xr:uid="{00000000-0005-0000-0000-000029AF0000}"/>
    <cellStyle name="Currency 2 3 2 5 3 4 2" xfId="25086" xr:uid="{00000000-0005-0000-0000-00002AAF0000}"/>
    <cellStyle name="Currency 2 3 2 5 3 4 2 2" xfId="55910" xr:uid="{00000000-0005-0000-0000-00002BAF0000}"/>
    <cellStyle name="Currency 2 3 2 5 3 4 3" xfId="40500" xr:uid="{00000000-0005-0000-0000-00002CAF0000}"/>
    <cellStyle name="Currency 2 3 2 5 3 5" xfId="17277" xr:uid="{00000000-0005-0000-0000-00002DAF0000}"/>
    <cellStyle name="Currency 2 3 2 5 3 5 2" xfId="48101" xr:uid="{00000000-0005-0000-0000-00002EAF0000}"/>
    <cellStyle name="Currency 2 3 2 5 3 6" xfId="32691" xr:uid="{00000000-0005-0000-0000-00002FAF0000}"/>
    <cellStyle name="Currency 2 3 2 5 4" xfId="2498" xr:uid="{00000000-0005-0000-0000-000030AF0000}"/>
    <cellStyle name="Currency 2 3 2 5 4 2" xfId="6301" xr:uid="{00000000-0005-0000-0000-000031AF0000}"/>
    <cellStyle name="Currency 2 3 2 5 4 2 2" xfId="14111" xr:uid="{00000000-0005-0000-0000-000032AF0000}"/>
    <cellStyle name="Currency 2 3 2 5 4 2 2 2" xfId="29522" xr:uid="{00000000-0005-0000-0000-000033AF0000}"/>
    <cellStyle name="Currency 2 3 2 5 4 2 2 2 2" xfId="60346" xr:uid="{00000000-0005-0000-0000-000034AF0000}"/>
    <cellStyle name="Currency 2 3 2 5 4 2 2 3" xfId="44936" xr:uid="{00000000-0005-0000-0000-000035AF0000}"/>
    <cellStyle name="Currency 2 3 2 5 4 2 3" xfId="21713" xr:uid="{00000000-0005-0000-0000-000036AF0000}"/>
    <cellStyle name="Currency 2 3 2 5 4 2 3 2" xfId="52537" xr:uid="{00000000-0005-0000-0000-000037AF0000}"/>
    <cellStyle name="Currency 2 3 2 5 4 2 4" xfId="37127" xr:uid="{00000000-0005-0000-0000-000038AF0000}"/>
    <cellStyle name="Currency 2 3 2 5 4 3" xfId="10308" xr:uid="{00000000-0005-0000-0000-000039AF0000}"/>
    <cellStyle name="Currency 2 3 2 5 4 3 2" xfId="25719" xr:uid="{00000000-0005-0000-0000-00003AAF0000}"/>
    <cellStyle name="Currency 2 3 2 5 4 3 2 2" xfId="56543" xr:uid="{00000000-0005-0000-0000-00003BAF0000}"/>
    <cellStyle name="Currency 2 3 2 5 4 3 3" xfId="41133" xr:uid="{00000000-0005-0000-0000-00003CAF0000}"/>
    <cellStyle name="Currency 2 3 2 5 4 4" xfId="17910" xr:uid="{00000000-0005-0000-0000-00003DAF0000}"/>
    <cellStyle name="Currency 2 3 2 5 4 4 2" xfId="48734" xr:uid="{00000000-0005-0000-0000-00003EAF0000}"/>
    <cellStyle name="Currency 2 3 2 5 4 5" xfId="33324" xr:uid="{00000000-0005-0000-0000-00003FAF0000}"/>
    <cellStyle name="Currency 2 3 2 5 5" xfId="4402" xr:uid="{00000000-0005-0000-0000-000040AF0000}"/>
    <cellStyle name="Currency 2 3 2 5 5 2" xfId="12212" xr:uid="{00000000-0005-0000-0000-000041AF0000}"/>
    <cellStyle name="Currency 2 3 2 5 5 2 2" xfId="27623" xr:uid="{00000000-0005-0000-0000-000042AF0000}"/>
    <cellStyle name="Currency 2 3 2 5 5 2 2 2" xfId="58447" xr:uid="{00000000-0005-0000-0000-000043AF0000}"/>
    <cellStyle name="Currency 2 3 2 5 5 2 3" xfId="43037" xr:uid="{00000000-0005-0000-0000-000044AF0000}"/>
    <cellStyle name="Currency 2 3 2 5 5 3" xfId="19814" xr:uid="{00000000-0005-0000-0000-000045AF0000}"/>
    <cellStyle name="Currency 2 3 2 5 5 3 2" xfId="50638" xr:uid="{00000000-0005-0000-0000-000046AF0000}"/>
    <cellStyle name="Currency 2 3 2 5 5 4" xfId="35228" xr:uid="{00000000-0005-0000-0000-000047AF0000}"/>
    <cellStyle name="Currency 2 3 2 5 6" xfId="8409" xr:uid="{00000000-0005-0000-0000-000048AF0000}"/>
    <cellStyle name="Currency 2 3 2 5 6 2" xfId="23820" xr:uid="{00000000-0005-0000-0000-000049AF0000}"/>
    <cellStyle name="Currency 2 3 2 5 6 2 2" xfId="54644" xr:uid="{00000000-0005-0000-0000-00004AAF0000}"/>
    <cellStyle name="Currency 2 3 2 5 6 3" xfId="39234" xr:uid="{00000000-0005-0000-0000-00004BAF0000}"/>
    <cellStyle name="Currency 2 3 2 5 7" xfId="16011" xr:uid="{00000000-0005-0000-0000-00004CAF0000}"/>
    <cellStyle name="Currency 2 3 2 5 7 2" xfId="46835" xr:uid="{00000000-0005-0000-0000-00004DAF0000}"/>
    <cellStyle name="Currency 2 3 2 5 8" xfId="31425" xr:uid="{00000000-0005-0000-0000-00004EAF0000}"/>
    <cellStyle name="Currency 2 3 2 6" xfId="390" xr:uid="{00000000-0005-0000-0000-00004FAF0000}"/>
    <cellStyle name="Currency 2 3 2 6 2" xfId="1023" xr:uid="{00000000-0005-0000-0000-000050AF0000}"/>
    <cellStyle name="Currency 2 3 2 6 2 2" xfId="2922" xr:uid="{00000000-0005-0000-0000-000051AF0000}"/>
    <cellStyle name="Currency 2 3 2 6 2 2 2" xfId="6725" xr:uid="{00000000-0005-0000-0000-000052AF0000}"/>
    <cellStyle name="Currency 2 3 2 6 2 2 2 2" xfId="14535" xr:uid="{00000000-0005-0000-0000-000053AF0000}"/>
    <cellStyle name="Currency 2 3 2 6 2 2 2 2 2" xfId="29946" xr:uid="{00000000-0005-0000-0000-000054AF0000}"/>
    <cellStyle name="Currency 2 3 2 6 2 2 2 2 2 2" xfId="60770" xr:uid="{00000000-0005-0000-0000-000055AF0000}"/>
    <cellStyle name="Currency 2 3 2 6 2 2 2 2 3" xfId="45360" xr:uid="{00000000-0005-0000-0000-000056AF0000}"/>
    <cellStyle name="Currency 2 3 2 6 2 2 2 3" xfId="22137" xr:uid="{00000000-0005-0000-0000-000057AF0000}"/>
    <cellStyle name="Currency 2 3 2 6 2 2 2 3 2" xfId="52961" xr:uid="{00000000-0005-0000-0000-000058AF0000}"/>
    <cellStyle name="Currency 2 3 2 6 2 2 2 4" xfId="37551" xr:uid="{00000000-0005-0000-0000-000059AF0000}"/>
    <cellStyle name="Currency 2 3 2 6 2 2 3" xfId="10732" xr:uid="{00000000-0005-0000-0000-00005AAF0000}"/>
    <cellStyle name="Currency 2 3 2 6 2 2 3 2" xfId="26143" xr:uid="{00000000-0005-0000-0000-00005BAF0000}"/>
    <cellStyle name="Currency 2 3 2 6 2 2 3 2 2" xfId="56967" xr:uid="{00000000-0005-0000-0000-00005CAF0000}"/>
    <cellStyle name="Currency 2 3 2 6 2 2 3 3" xfId="41557" xr:uid="{00000000-0005-0000-0000-00005DAF0000}"/>
    <cellStyle name="Currency 2 3 2 6 2 2 4" xfId="18334" xr:uid="{00000000-0005-0000-0000-00005EAF0000}"/>
    <cellStyle name="Currency 2 3 2 6 2 2 4 2" xfId="49158" xr:uid="{00000000-0005-0000-0000-00005FAF0000}"/>
    <cellStyle name="Currency 2 3 2 6 2 2 5" xfId="33748" xr:uid="{00000000-0005-0000-0000-000060AF0000}"/>
    <cellStyle name="Currency 2 3 2 6 2 3" xfId="4826" xr:uid="{00000000-0005-0000-0000-000061AF0000}"/>
    <cellStyle name="Currency 2 3 2 6 2 3 2" xfId="12636" xr:uid="{00000000-0005-0000-0000-000062AF0000}"/>
    <cellStyle name="Currency 2 3 2 6 2 3 2 2" xfId="28047" xr:uid="{00000000-0005-0000-0000-000063AF0000}"/>
    <cellStyle name="Currency 2 3 2 6 2 3 2 2 2" xfId="58871" xr:uid="{00000000-0005-0000-0000-000064AF0000}"/>
    <cellStyle name="Currency 2 3 2 6 2 3 2 3" xfId="43461" xr:uid="{00000000-0005-0000-0000-000065AF0000}"/>
    <cellStyle name="Currency 2 3 2 6 2 3 3" xfId="20238" xr:uid="{00000000-0005-0000-0000-000066AF0000}"/>
    <cellStyle name="Currency 2 3 2 6 2 3 3 2" xfId="51062" xr:uid="{00000000-0005-0000-0000-000067AF0000}"/>
    <cellStyle name="Currency 2 3 2 6 2 3 4" xfId="35652" xr:uid="{00000000-0005-0000-0000-000068AF0000}"/>
    <cellStyle name="Currency 2 3 2 6 2 4" xfId="8833" xr:uid="{00000000-0005-0000-0000-000069AF0000}"/>
    <cellStyle name="Currency 2 3 2 6 2 4 2" xfId="24244" xr:uid="{00000000-0005-0000-0000-00006AAF0000}"/>
    <cellStyle name="Currency 2 3 2 6 2 4 2 2" xfId="55068" xr:uid="{00000000-0005-0000-0000-00006BAF0000}"/>
    <cellStyle name="Currency 2 3 2 6 2 4 3" xfId="39658" xr:uid="{00000000-0005-0000-0000-00006CAF0000}"/>
    <cellStyle name="Currency 2 3 2 6 2 5" xfId="16435" xr:uid="{00000000-0005-0000-0000-00006DAF0000}"/>
    <cellStyle name="Currency 2 3 2 6 2 5 2" xfId="47259" xr:uid="{00000000-0005-0000-0000-00006EAF0000}"/>
    <cellStyle name="Currency 2 3 2 6 2 6" xfId="31849" xr:uid="{00000000-0005-0000-0000-00006FAF0000}"/>
    <cellStyle name="Currency 2 3 2 6 3" xfId="1656" xr:uid="{00000000-0005-0000-0000-000070AF0000}"/>
    <cellStyle name="Currency 2 3 2 6 3 2" xfId="3555" xr:uid="{00000000-0005-0000-0000-000071AF0000}"/>
    <cellStyle name="Currency 2 3 2 6 3 2 2" xfId="7358" xr:uid="{00000000-0005-0000-0000-000072AF0000}"/>
    <cellStyle name="Currency 2 3 2 6 3 2 2 2" xfId="15168" xr:uid="{00000000-0005-0000-0000-000073AF0000}"/>
    <cellStyle name="Currency 2 3 2 6 3 2 2 2 2" xfId="30579" xr:uid="{00000000-0005-0000-0000-000074AF0000}"/>
    <cellStyle name="Currency 2 3 2 6 3 2 2 2 2 2" xfId="61403" xr:uid="{00000000-0005-0000-0000-000075AF0000}"/>
    <cellStyle name="Currency 2 3 2 6 3 2 2 2 3" xfId="45993" xr:uid="{00000000-0005-0000-0000-000076AF0000}"/>
    <cellStyle name="Currency 2 3 2 6 3 2 2 3" xfId="22770" xr:uid="{00000000-0005-0000-0000-000077AF0000}"/>
    <cellStyle name="Currency 2 3 2 6 3 2 2 3 2" xfId="53594" xr:uid="{00000000-0005-0000-0000-000078AF0000}"/>
    <cellStyle name="Currency 2 3 2 6 3 2 2 4" xfId="38184" xr:uid="{00000000-0005-0000-0000-000079AF0000}"/>
    <cellStyle name="Currency 2 3 2 6 3 2 3" xfId="11365" xr:uid="{00000000-0005-0000-0000-00007AAF0000}"/>
    <cellStyle name="Currency 2 3 2 6 3 2 3 2" xfId="26776" xr:uid="{00000000-0005-0000-0000-00007BAF0000}"/>
    <cellStyle name="Currency 2 3 2 6 3 2 3 2 2" xfId="57600" xr:uid="{00000000-0005-0000-0000-00007CAF0000}"/>
    <cellStyle name="Currency 2 3 2 6 3 2 3 3" xfId="42190" xr:uid="{00000000-0005-0000-0000-00007DAF0000}"/>
    <cellStyle name="Currency 2 3 2 6 3 2 4" xfId="18967" xr:uid="{00000000-0005-0000-0000-00007EAF0000}"/>
    <cellStyle name="Currency 2 3 2 6 3 2 4 2" xfId="49791" xr:uid="{00000000-0005-0000-0000-00007FAF0000}"/>
    <cellStyle name="Currency 2 3 2 6 3 2 5" xfId="34381" xr:uid="{00000000-0005-0000-0000-000080AF0000}"/>
    <cellStyle name="Currency 2 3 2 6 3 3" xfId="5459" xr:uid="{00000000-0005-0000-0000-000081AF0000}"/>
    <cellStyle name="Currency 2 3 2 6 3 3 2" xfId="13269" xr:uid="{00000000-0005-0000-0000-000082AF0000}"/>
    <cellStyle name="Currency 2 3 2 6 3 3 2 2" xfId="28680" xr:uid="{00000000-0005-0000-0000-000083AF0000}"/>
    <cellStyle name="Currency 2 3 2 6 3 3 2 2 2" xfId="59504" xr:uid="{00000000-0005-0000-0000-000084AF0000}"/>
    <cellStyle name="Currency 2 3 2 6 3 3 2 3" xfId="44094" xr:uid="{00000000-0005-0000-0000-000085AF0000}"/>
    <cellStyle name="Currency 2 3 2 6 3 3 3" xfId="20871" xr:uid="{00000000-0005-0000-0000-000086AF0000}"/>
    <cellStyle name="Currency 2 3 2 6 3 3 3 2" xfId="51695" xr:uid="{00000000-0005-0000-0000-000087AF0000}"/>
    <cellStyle name="Currency 2 3 2 6 3 3 4" xfId="36285" xr:uid="{00000000-0005-0000-0000-000088AF0000}"/>
    <cellStyle name="Currency 2 3 2 6 3 4" xfId="9466" xr:uid="{00000000-0005-0000-0000-000089AF0000}"/>
    <cellStyle name="Currency 2 3 2 6 3 4 2" xfId="24877" xr:uid="{00000000-0005-0000-0000-00008AAF0000}"/>
    <cellStyle name="Currency 2 3 2 6 3 4 2 2" xfId="55701" xr:uid="{00000000-0005-0000-0000-00008BAF0000}"/>
    <cellStyle name="Currency 2 3 2 6 3 4 3" xfId="40291" xr:uid="{00000000-0005-0000-0000-00008CAF0000}"/>
    <cellStyle name="Currency 2 3 2 6 3 5" xfId="17068" xr:uid="{00000000-0005-0000-0000-00008DAF0000}"/>
    <cellStyle name="Currency 2 3 2 6 3 5 2" xfId="47892" xr:uid="{00000000-0005-0000-0000-00008EAF0000}"/>
    <cellStyle name="Currency 2 3 2 6 3 6" xfId="32482" xr:uid="{00000000-0005-0000-0000-00008FAF0000}"/>
    <cellStyle name="Currency 2 3 2 6 4" xfId="2289" xr:uid="{00000000-0005-0000-0000-000090AF0000}"/>
    <cellStyle name="Currency 2 3 2 6 4 2" xfId="6092" xr:uid="{00000000-0005-0000-0000-000091AF0000}"/>
    <cellStyle name="Currency 2 3 2 6 4 2 2" xfId="13902" xr:uid="{00000000-0005-0000-0000-000092AF0000}"/>
    <cellStyle name="Currency 2 3 2 6 4 2 2 2" xfId="29313" xr:uid="{00000000-0005-0000-0000-000093AF0000}"/>
    <cellStyle name="Currency 2 3 2 6 4 2 2 2 2" xfId="60137" xr:uid="{00000000-0005-0000-0000-000094AF0000}"/>
    <cellStyle name="Currency 2 3 2 6 4 2 2 3" xfId="44727" xr:uid="{00000000-0005-0000-0000-000095AF0000}"/>
    <cellStyle name="Currency 2 3 2 6 4 2 3" xfId="21504" xr:uid="{00000000-0005-0000-0000-000096AF0000}"/>
    <cellStyle name="Currency 2 3 2 6 4 2 3 2" xfId="52328" xr:uid="{00000000-0005-0000-0000-000097AF0000}"/>
    <cellStyle name="Currency 2 3 2 6 4 2 4" xfId="36918" xr:uid="{00000000-0005-0000-0000-000098AF0000}"/>
    <cellStyle name="Currency 2 3 2 6 4 3" xfId="10099" xr:uid="{00000000-0005-0000-0000-000099AF0000}"/>
    <cellStyle name="Currency 2 3 2 6 4 3 2" xfId="25510" xr:uid="{00000000-0005-0000-0000-00009AAF0000}"/>
    <cellStyle name="Currency 2 3 2 6 4 3 2 2" xfId="56334" xr:uid="{00000000-0005-0000-0000-00009BAF0000}"/>
    <cellStyle name="Currency 2 3 2 6 4 3 3" xfId="40924" xr:uid="{00000000-0005-0000-0000-00009CAF0000}"/>
    <cellStyle name="Currency 2 3 2 6 4 4" xfId="17701" xr:uid="{00000000-0005-0000-0000-00009DAF0000}"/>
    <cellStyle name="Currency 2 3 2 6 4 4 2" xfId="48525" xr:uid="{00000000-0005-0000-0000-00009EAF0000}"/>
    <cellStyle name="Currency 2 3 2 6 4 5" xfId="33115" xr:uid="{00000000-0005-0000-0000-00009FAF0000}"/>
    <cellStyle name="Currency 2 3 2 6 5" xfId="4193" xr:uid="{00000000-0005-0000-0000-0000A0AF0000}"/>
    <cellStyle name="Currency 2 3 2 6 5 2" xfId="12003" xr:uid="{00000000-0005-0000-0000-0000A1AF0000}"/>
    <cellStyle name="Currency 2 3 2 6 5 2 2" xfId="27414" xr:uid="{00000000-0005-0000-0000-0000A2AF0000}"/>
    <cellStyle name="Currency 2 3 2 6 5 2 2 2" xfId="58238" xr:uid="{00000000-0005-0000-0000-0000A3AF0000}"/>
    <cellStyle name="Currency 2 3 2 6 5 2 3" xfId="42828" xr:uid="{00000000-0005-0000-0000-0000A4AF0000}"/>
    <cellStyle name="Currency 2 3 2 6 5 3" xfId="19605" xr:uid="{00000000-0005-0000-0000-0000A5AF0000}"/>
    <cellStyle name="Currency 2 3 2 6 5 3 2" xfId="50429" xr:uid="{00000000-0005-0000-0000-0000A6AF0000}"/>
    <cellStyle name="Currency 2 3 2 6 5 4" xfId="35019" xr:uid="{00000000-0005-0000-0000-0000A7AF0000}"/>
    <cellStyle name="Currency 2 3 2 6 6" xfId="8200" xr:uid="{00000000-0005-0000-0000-0000A8AF0000}"/>
    <cellStyle name="Currency 2 3 2 6 6 2" xfId="23611" xr:uid="{00000000-0005-0000-0000-0000A9AF0000}"/>
    <cellStyle name="Currency 2 3 2 6 6 2 2" xfId="54435" xr:uid="{00000000-0005-0000-0000-0000AAAF0000}"/>
    <cellStyle name="Currency 2 3 2 6 6 3" xfId="39025" xr:uid="{00000000-0005-0000-0000-0000ABAF0000}"/>
    <cellStyle name="Currency 2 3 2 6 7" xfId="15802" xr:uid="{00000000-0005-0000-0000-0000ACAF0000}"/>
    <cellStyle name="Currency 2 3 2 6 7 2" xfId="46626" xr:uid="{00000000-0005-0000-0000-0000ADAF0000}"/>
    <cellStyle name="Currency 2 3 2 6 8" xfId="31216" xr:uid="{00000000-0005-0000-0000-0000AEAF0000}"/>
    <cellStyle name="Currency 2 3 2 7" xfId="810" xr:uid="{00000000-0005-0000-0000-0000AFAF0000}"/>
    <cellStyle name="Currency 2 3 2 7 2" xfId="2709" xr:uid="{00000000-0005-0000-0000-0000B0AF0000}"/>
    <cellStyle name="Currency 2 3 2 7 2 2" xfId="6512" xr:uid="{00000000-0005-0000-0000-0000B1AF0000}"/>
    <cellStyle name="Currency 2 3 2 7 2 2 2" xfId="14322" xr:uid="{00000000-0005-0000-0000-0000B2AF0000}"/>
    <cellStyle name="Currency 2 3 2 7 2 2 2 2" xfId="29733" xr:uid="{00000000-0005-0000-0000-0000B3AF0000}"/>
    <cellStyle name="Currency 2 3 2 7 2 2 2 2 2" xfId="60557" xr:uid="{00000000-0005-0000-0000-0000B4AF0000}"/>
    <cellStyle name="Currency 2 3 2 7 2 2 2 3" xfId="45147" xr:uid="{00000000-0005-0000-0000-0000B5AF0000}"/>
    <cellStyle name="Currency 2 3 2 7 2 2 3" xfId="21924" xr:uid="{00000000-0005-0000-0000-0000B6AF0000}"/>
    <cellStyle name="Currency 2 3 2 7 2 2 3 2" xfId="52748" xr:uid="{00000000-0005-0000-0000-0000B7AF0000}"/>
    <cellStyle name="Currency 2 3 2 7 2 2 4" xfId="37338" xr:uid="{00000000-0005-0000-0000-0000B8AF0000}"/>
    <cellStyle name="Currency 2 3 2 7 2 3" xfId="10519" xr:uid="{00000000-0005-0000-0000-0000B9AF0000}"/>
    <cellStyle name="Currency 2 3 2 7 2 3 2" xfId="25930" xr:uid="{00000000-0005-0000-0000-0000BAAF0000}"/>
    <cellStyle name="Currency 2 3 2 7 2 3 2 2" xfId="56754" xr:uid="{00000000-0005-0000-0000-0000BBAF0000}"/>
    <cellStyle name="Currency 2 3 2 7 2 3 3" xfId="41344" xr:uid="{00000000-0005-0000-0000-0000BCAF0000}"/>
    <cellStyle name="Currency 2 3 2 7 2 4" xfId="18121" xr:uid="{00000000-0005-0000-0000-0000BDAF0000}"/>
    <cellStyle name="Currency 2 3 2 7 2 4 2" xfId="48945" xr:uid="{00000000-0005-0000-0000-0000BEAF0000}"/>
    <cellStyle name="Currency 2 3 2 7 2 5" xfId="33535" xr:uid="{00000000-0005-0000-0000-0000BFAF0000}"/>
    <cellStyle name="Currency 2 3 2 7 3" xfId="4613" xr:uid="{00000000-0005-0000-0000-0000C0AF0000}"/>
    <cellStyle name="Currency 2 3 2 7 3 2" xfId="12423" xr:uid="{00000000-0005-0000-0000-0000C1AF0000}"/>
    <cellStyle name="Currency 2 3 2 7 3 2 2" xfId="27834" xr:uid="{00000000-0005-0000-0000-0000C2AF0000}"/>
    <cellStyle name="Currency 2 3 2 7 3 2 2 2" xfId="58658" xr:uid="{00000000-0005-0000-0000-0000C3AF0000}"/>
    <cellStyle name="Currency 2 3 2 7 3 2 3" xfId="43248" xr:uid="{00000000-0005-0000-0000-0000C4AF0000}"/>
    <cellStyle name="Currency 2 3 2 7 3 3" xfId="20025" xr:uid="{00000000-0005-0000-0000-0000C5AF0000}"/>
    <cellStyle name="Currency 2 3 2 7 3 3 2" xfId="50849" xr:uid="{00000000-0005-0000-0000-0000C6AF0000}"/>
    <cellStyle name="Currency 2 3 2 7 3 4" xfId="35439" xr:uid="{00000000-0005-0000-0000-0000C7AF0000}"/>
    <cellStyle name="Currency 2 3 2 7 4" xfId="8620" xr:uid="{00000000-0005-0000-0000-0000C8AF0000}"/>
    <cellStyle name="Currency 2 3 2 7 4 2" xfId="24031" xr:uid="{00000000-0005-0000-0000-0000C9AF0000}"/>
    <cellStyle name="Currency 2 3 2 7 4 2 2" xfId="54855" xr:uid="{00000000-0005-0000-0000-0000CAAF0000}"/>
    <cellStyle name="Currency 2 3 2 7 4 3" xfId="39445" xr:uid="{00000000-0005-0000-0000-0000CBAF0000}"/>
    <cellStyle name="Currency 2 3 2 7 5" xfId="16222" xr:uid="{00000000-0005-0000-0000-0000CCAF0000}"/>
    <cellStyle name="Currency 2 3 2 7 5 2" xfId="47046" xr:uid="{00000000-0005-0000-0000-0000CDAF0000}"/>
    <cellStyle name="Currency 2 3 2 7 6" xfId="31636" xr:uid="{00000000-0005-0000-0000-0000CEAF0000}"/>
    <cellStyle name="Currency 2 3 2 8" xfId="1443" xr:uid="{00000000-0005-0000-0000-0000CFAF0000}"/>
    <cellStyle name="Currency 2 3 2 8 2" xfId="3342" xr:uid="{00000000-0005-0000-0000-0000D0AF0000}"/>
    <cellStyle name="Currency 2 3 2 8 2 2" xfId="7145" xr:uid="{00000000-0005-0000-0000-0000D1AF0000}"/>
    <cellStyle name="Currency 2 3 2 8 2 2 2" xfId="14955" xr:uid="{00000000-0005-0000-0000-0000D2AF0000}"/>
    <cellStyle name="Currency 2 3 2 8 2 2 2 2" xfId="30366" xr:uid="{00000000-0005-0000-0000-0000D3AF0000}"/>
    <cellStyle name="Currency 2 3 2 8 2 2 2 2 2" xfId="61190" xr:uid="{00000000-0005-0000-0000-0000D4AF0000}"/>
    <cellStyle name="Currency 2 3 2 8 2 2 2 3" xfId="45780" xr:uid="{00000000-0005-0000-0000-0000D5AF0000}"/>
    <cellStyle name="Currency 2 3 2 8 2 2 3" xfId="22557" xr:uid="{00000000-0005-0000-0000-0000D6AF0000}"/>
    <cellStyle name="Currency 2 3 2 8 2 2 3 2" xfId="53381" xr:uid="{00000000-0005-0000-0000-0000D7AF0000}"/>
    <cellStyle name="Currency 2 3 2 8 2 2 4" xfId="37971" xr:uid="{00000000-0005-0000-0000-0000D8AF0000}"/>
    <cellStyle name="Currency 2 3 2 8 2 3" xfId="11152" xr:uid="{00000000-0005-0000-0000-0000D9AF0000}"/>
    <cellStyle name="Currency 2 3 2 8 2 3 2" xfId="26563" xr:uid="{00000000-0005-0000-0000-0000DAAF0000}"/>
    <cellStyle name="Currency 2 3 2 8 2 3 2 2" xfId="57387" xr:uid="{00000000-0005-0000-0000-0000DBAF0000}"/>
    <cellStyle name="Currency 2 3 2 8 2 3 3" xfId="41977" xr:uid="{00000000-0005-0000-0000-0000DCAF0000}"/>
    <cellStyle name="Currency 2 3 2 8 2 4" xfId="18754" xr:uid="{00000000-0005-0000-0000-0000DDAF0000}"/>
    <cellStyle name="Currency 2 3 2 8 2 4 2" xfId="49578" xr:uid="{00000000-0005-0000-0000-0000DEAF0000}"/>
    <cellStyle name="Currency 2 3 2 8 2 5" xfId="34168" xr:uid="{00000000-0005-0000-0000-0000DFAF0000}"/>
    <cellStyle name="Currency 2 3 2 8 3" xfId="5246" xr:uid="{00000000-0005-0000-0000-0000E0AF0000}"/>
    <cellStyle name="Currency 2 3 2 8 3 2" xfId="13056" xr:uid="{00000000-0005-0000-0000-0000E1AF0000}"/>
    <cellStyle name="Currency 2 3 2 8 3 2 2" xfId="28467" xr:uid="{00000000-0005-0000-0000-0000E2AF0000}"/>
    <cellStyle name="Currency 2 3 2 8 3 2 2 2" xfId="59291" xr:uid="{00000000-0005-0000-0000-0000E3AF0000}"/>
    <cellStyle name="Currency 2 3 2 8 3 2 3" xfId="43881" xr:uid="{00000000-0005-0000-0000-0000E4AF0000}"/>
    <cellStyle name="Currency 2 3 2 8 3 3" xfId="20658" xr:uid="{00000000-0005-0000-0000-0000E5AF0000}"/>
    <cellStyle name="Currency 2 3 2 8 3 3 2" xfId="51482" xr:uid="{00000000-0005-0000-0000-0000E6AF0000}"/>
    <cellStyle name="Currency 2 3 2 8 3 4" xfId="36072" xr:uid="{00000000-0005-0000-0000-0000E7AF0000}"/>
    <cellStyle name="Currency 2 3 2 8 4" xfId="9253" xr:uid="{00000000-0005-0000-0000-0000E8AF0000}"/>
    <cellStyle name="Currency 2 3 2 8 4 2" xfId="24664" xr:uid="{00000000-0005-0000-0000-0000E9AF0000}"/>
    <cellStyle name="Currency 2 3 2 8 4 2 2" xfId="55488" xr:uid="{00000000-0005-0000-0000-0000EAAF0000}"/>
    <cellStyle name="Currency 2 3 2 8 4 3" xfId="40078" xr:uid="{00000000-0005-0000-0000-0000EBAF0000}"/>
    <cellStyle name="Currency 2 3 2 8 5" xfId="16855" xr:uid="{00000000-0005-0000-0000-0000ECAF0000}"/>
    <cellStyle name="Currency 2 3 2 8 5 2" xfId="47679" xr:uid="{00000000-0005-0000-0000-0000EDAF0000}"/>
    <cellStyle name="Currency 2 3 2 8 6" xfId="32269" xr:uid="{00000000-0005-0000-0000-0000EEAF0000}"/>
    <cellStyle name="Currency 2 3 2 9" xfId="2076" xr:uid="{00000000-0005-0000-0000-0000EFAF0000}"/>
    <cellStyle name="Currency 2 3 2 9 2" xfId="5879" xr:uid="{00000000-0005-0000-0000-0000F0AF0000}"/>
    <cellStyle name="Currency 2 3 2 9 2 2" xfId="13689" xr:uid="{00000000-0005-0000-0000-0000F1AF0000}"/>
    <cellStyle name="Currency 2 3 2 9 2 2 2" xfId="29100" xr:uid="{00000000-0005-0000-0000-0000F2AF0000}"/>
    <cellStyle name="Currency 2 3 2 9 2 2 2 2" xfId="59924" xr:uid="{00000000-0005-0000-0000-0000F3AF0000}"/>
    <cellStyle name="Currency 2 3 2 9 2 2 3" xfId="44514" xr:uid="{00000000-0005-0000-0000-0000F4AF0000}"/>
    <cellStyle name="Currency 2 3 2 9 2 3" xfId="21291" xr:uid="{00000000-0005-0000-0000-0000F5AF0000}"/>
    <cellStyle name="Currency 2 3 2 9 2 3 2" xfId="52115" xr:uid="{00000000-0005-0000-0000-0000F6AF0000}"/>
    <cellStyle name="Currency 2 3 2 9 2 4" xfId="36705" xr:uid="{00000000-0005-0000-0000-0000F7AF0000}"/>
    <cellStyle name="Currency 2 3 2 9 3" xfId="9886" xr:uid="{00000000-0005-0000-0000-0000F8AF0000}"/>
    <cellStyle name="Currency 2 3 2 9 3 2" xfId="25297" xr:uid="{00000000-0005-0000-0000-0000F9AF0000}"/>
    <cellStyle name="Currency 2 3 2 9 3 2 2" xfId="56121" xr:uid="{00000000-0005-0000-0000-0000FAAF0000}"/>
    <cellStyle name="Currency 2 3 2 9 3 3" xfId="40711" xr:uid="{00000000-0005-0000-0000-0000FBAF0000}"/>
    <cellStyle name="Currency 2 3 2 9 4" xfId="17488" xr:uid="{00000000-0005-0000-0000-0000FCAF0000}"/>
    <cellStyle name="Currency 2 3 2 9 4 2" xfId="48312" xr:uid="{00000000-0005-0000-0000-0000FDAF0000}"/>
    <cellStyle name="Currency 2 3 2 9 5" xfId="32902" xr:uid="{00000000-0005-0000-0000-0000FEAF0000}"/>
    <cellStyle name="Currency 2 3 3" xfId="241" xr:uid="{00000000-0005-0000-0000-0000FFAF0000}"/>
    <cellStyle name="Currency 2 3 3 10" xfId="7843" xr:uid="{00000000-0005-0000-0000-000000B00000}"/>
    <cellStyle name="Currency 2 3 3 10 2" xfId="23254" xr:uid="{00000000-0005-0000-0000-000001B00000}"/>
    <cellStyle name="Currency 2 3 3 10 2 2" xfId="54078" xr:uid="{00000000-0005-0000-0000-000002B00000}"/>
    <cellStyle name="Currency 2 3 3 10 3" xfId="38668" xr:uid="{00000000-0005-0000-0000-000003B00000}"/>
    <cellStyle name="Currency 2 3 3 11" xfId="15654" xr:uid="{00000000-0005-0000-0000-000004B00000}"/>
    <cellStyle name="Currency 2 3 3 11 2" xfId="46478" xr:uid="{00000000-0005-0000-0000-000005B00000}"/>
    <cellStyle name="Currency 2 3 3 12" xfId="31068" xr:uid="{00000000-0005-0000-0000-000006B00000}"/>
    <cellStyle name="Currency 2 3 3 2" xfId="323" xr:uid="{00000000-0005-0000-0000-000007B00000}"/>
    <cellStyle name="Currency 2 3 3 2 10" xfId="15736" xr:uid="{00000000-0005-0000-0000-000008B00000}"/>
    <cellStyle name="Currency 2 3 3 2 10 2" xfId="46560" xr:uid="{00000000-0005-0000-0000-000009B00000}"/>
    <cellStyle name="Currency 2 3 3 2 11" xfId="31150" xr:uid="{00000000-0005-0000-0000-00000AB00000}"/>
    <cellStyle name="Currency 2 3 3 2 2" xfId="746" xr:uid="{00000000-0005-0000-0000-00000BB00000}"/>
    <cellStyle name="Currency 2 3 3 2 2 2" xfId="1379" xr:uid="{00000000-0005-0000-0000-00000CB00000}"/>
    <cellStyle name="Currency 2 3 3 2 2 2 2" xfId="3278" xr:uid="{00000000-0005-0000-0000-00000DB00000}"/>
    <cellStyle name="Currency 2 3 3 2 2 2 2 2" xfId="7081" xr:uid="{00000000-0005-0000-0000-00000EB00000}"/>
    <cellStyle name="Currency 2 3 3 2 2 2 2 2 2" xfId="14891" xr:uid="{00000000-0005-0000-0000-00000FB00000}"/>
    <cellStyle name="Currency 2 3 3 2 2 2 2 2 2 2" xfId="30302" xr:uid="{00000000-0005-0000-0000-000010B00000}"/>
    <cellStyle name="Currency 2 3 3 2 2 2 2 2 2 2 2" xfId="61126" xr:uid="{00000000-0005-0000-0000-000011B00000}"/>
    <cellStyle name="Currency 2 3 3 2 2 2 2 2 2 3" xfId="45716" xr:uid="{00000000-0005-0000-0000-000012B00000}"/>
    <cellStyle name="Currency 2 3 3 2 2 2 2 2 3" xfId="22493" xr:uid="{00000000-0005-0000-0000-000013B00000}"/>
    <cellStyle name="Currency 2 3 3 2 2 2 2 2 3 2" xfId="53317" xr:uid="{00000000-0005-0000-0000-000014B00000}"/>
    <cellStyle name="Currency 2 3 3 2 2 2 2 2 4" xfId="37907" xr:uid="{00000000-0005-0000-0000-000015B00000}"/>
    <cellStyle name="Currency 2 3 3 2 2 2 2 3" xfId="11088" xr:uid="{00000000-0005-0000-0000-000016B00000}"/>
    <cellStyle name="Currency 2 3 3 2 2 2 2 3 2" xfId="26499" xr:uid="{00000000-0005-0000-0000-000017B00000}"/>
    <cellStyle name="Currency 2 3 3 2 2 2 2 3 2 2" xfId="57323" xr:uid="{00000000-0005-0000-0000-000018B00000}"/>
    <cellStyle name="Currency 2 3 3 2 2 2 2 3 3" xfId="41913" xr:uid="{00000000-0005-0000-0000-000019B00000}"/>
    <cellStyle name="Currency 2 3 3 2 2 2 2 4" xfId="18690" xr:uid="{00000000-0005-0000-0000-00001AB00000}"/>
    <cellStyle name="Currency 2 3 3 2 2 2 2 4 2" xfId="49514" xr:uid="{00000000-0005-0000-0000-00001BB00000}"/>
    <cellStyle name="Currency 2 3 3 2 2 2 2 5" xfId="34104" xr:uid="{00000000-0005-0000-0000-00001CB00000}"/>
    <cellStyle name="Currency 2 3 3 2 2 2 3" xfId="5182" xr:uid="{00000000-0005-0000-0000-00001DB00000}"/>
    <cellStyle name="Currency 2 3 3 2 2 2 3 2" xfId="12992" xr:uid="{00000000-0005-0000-0000-00001EB00000}"/>
    <cellStyle name="Currency 2 3 3 2 2 2 3 2 2" xfId="28403" xr:uid="{00000000-0005-0000-0000-00001FB00000}"/>
    <cellStyle name="Currency 2 3 3 2 2 2 3 2 2 2" xfId="59227" xr:uid="{00000000-0005-0000-0000-000020B00000}"/>
    <cellStyle name="Currency 2 3 3 2 2 2 3 2 3" xfId="43817" xr:uid="{00000000-0005-0000-0000-000021B00000}"/>
    <cellStyle name="Currency 2 3 3 2 2 2 3 3" xfId="20594" xr:uid="{00000000-0005-0000-0000-000022B00000}"/>
    <cellStyle name="Currency 2 3 3 2 2 2 3 3 2" xfId="51418" xr:uid="{00000000-0005-0000-0000-000023B00000}"/>
    <cellStyle name="Currency 2 3 3 2 2 2 3 4" xfId="36008" xr:uid="{00000000-0005-0000-0000-000024B00000}"/>
    <cellStyle name="Currency 2 3 3 2 2 2 4" xfId="9189" xr:uid="{00000000-0005-0000-0000-000025B00000}"/>
    <cellStyle name="Currency 2 3 3 2 2 2 4 2" xfId="24600" xr:uid="{00000000-0005-0000-0000-000026B00000}"/>
    <cellStyle name="Currency 2 3 3 2 2 2 4 2 2" xfId="55424" xr:uid="{00000000-0005-0000-0000-000027B00000}"/>
    <cellStyle name="Currency 2 3 3 2 2 2 4 3" xfId="40014" xr:uid="{00000000-0005-0000-0000-000028B00000}"/>
    <cellStyle name="Currency 2 3 3 2 2 2 5" xfId="16791" xr:uid="{00000000-0005-0000-0000-000029B00000}"/>
    <cellStyle name="Currency 2 3 3 2 2 2 5 2" xfId="47615" xr:uid="{00000000-0005-0000-0000-00002AB00000}"/>
    <cellStyle name="Currency 2 3 3 2 2 2 6" xfId="32205" xr:uid="{00000000-0005-0000-0000-00002BB00000}"/>
    <cellStyle name="Currency 2 3 3 2 2 3" xfId="2012" xr:uid="{00000000-0005-0000-0000-00002CB00000}"/>
    <cellStyle name="Currency 2 3 3 2 2 3 2" xfId="3911" xr:uid="{00000000-0005-0000-0000-00002DB00000}"/>
    <cellStyle name="Currency 2 3 3 2 2 3 2 2" xfId="7714" xr:uid="{00000000-0005-0000-0000-00002EB00000}"/>
    <cellStyle name="Currency 2 3 3 2 2 3 2 2 2" xfId="15524" xr:uid="{00000000-0005-0000-0000-00002FB00000}"/>
    <cellStyle name="Currency 2 3 3 2 2 3 2 2 2 2" xfId="30935" xr:uid="{00000000-0005-0000-0000-000030B00000}"/>
    <cellStyle name="Currency 2 3 3 2 2 3 2 2 2 2 2" xfId="61759" xr:uid="{00000000-0005-0000-0000-000031B00000}"/>
    <cellStyle name="Currency 2 3 3 2 2 3 2 2 2 3" xfId="46349" xr:uid="{00000000-0005-0000-0000-000032B00000}"/>
    <cellStyle name="Currency 2 3 3 2 2 3 2 2 3" xfId="23126" xr:uid="{00000000-0005-0000-0000-000033B00000}"/>
    <cellStyle name="Currency 2 3 3 2 2 3 2 2 3 2" xfId="53950" xr:uid="{00000000-0005-0000-0000-000034B00000}"/>
    <cellStyle name="Currency 2 3 3 2 2 3 2 2 4" xfId="38540" xr:uid="{00000000-0005-0000-0000-000035B00000}"/>
    <cellStyle name="Currency 2 3 3 2 2 3 2 3" xfId="11721" xr:uid="{00000000-0005-0000-0000-000036B00000}"/>
    <cellStyle name="Currency 2 3 3 2 2 3 2 3 2" xfId="27132" xr:uid="{00000000-0005-0000-0000-000037B00000}"/>
    <cellStyle name="Currency 2 3 3 2 2 3 2 3 2 2" xfId="57956" xr:uid="{00000000-0005-0000-0000-000038B00000}"/>
    <cellStyle name="Currency 2 3 3 2 2 3 2 3 3" xfId="42546" xr:uid="{00000000-0005-0000-0000-000039B00000}"/>
    <cellStyle name="Currency 2 3 3 2 2 3 2 4" xfId="19323" xr:uid="{00000000-0005-0000-0000-00003AB00000}"/>
    <cellStyle name="Currency 2 3 3 2 2 3 2 4 2" xfId="50147" xr:uid="{00000000-0005-0000-0000-00003BB00000}"/>
    <cellStyle name="Currency 2 3 3 2 2 3 2 5" xfId="34737" xr:uid="{00000000-0005-0000-0000-00003CB00000}"/>
    <cellStyle name="Currency 2 3 3 2 2 3 3" xfId="5815" xr:uid="{00000000-0005-0000-0000-00003DB00000}"/>
    <cellStyle name="Currency 2 3 3 2 2 3 3 2" xfId="13625" xr:uid="{00000000-0005-0000-0000-00003EB00000}"/>
    <cellStyle name="Currency 2 3 3 2 2 3 3 2 2" xfId="29036" xr:uid="{00000000-0005-0000-0000-00003FB00000}"/>
    <cellStyle name="Currency 2 3 3 2 2 3 3 2 2 2" xfId="59860" xr:uid="{00000000-0005-0000-0000-000040B00000}"/>
    <cellStyle name="Currency 2 3 3 2 2 3 3 2 3" xfId="44450" xr:uid="{00000000-0005-0000-0000-000041B00000}"/>
    <cellStyle name="Currency 2 3 3 2 2 3 3 3" xfId="21227" xr:uid="{00000000-0005-0000-0000-000042B00000}"/>
    <cellStyle name="Currency 2 3 3 2 2 3 3 3 2" xfId="52051" xr:uid="{00000000-0005-0000-0000-000043B00000}"/>
    <cellStyle name="Currency 2 3 3 2 2 3 3 4" xfId="36641" xr:uid="{00000000-0005-0000-0000-000044B00000}"/>
    <cellStyle name="Currency 2 3 3 2 2 3 4" xfId="9822" xr:uid="{00000000-0005-0000-0000-000045B00000}"/>
    <cellStyle name="Currency 2 3 3 2 2 3 4 2" xfId="25233" xr:uid="{00000000-0005-0000-0000-000046B00000}"/>
    <cellStyle name="Currency 2 3 3 2 2 3 4 2 2" xfId="56057" xr:uid="{00000000-0005-0000-0000-000047B00000}"/>
    <cellStyle name="Currency 2 3 3 2 2 3 4 3" xfId="40647" xr:uid="{00000000-0005-0000-0000-000048B00000}"/>
    <cellStyle name="Currency 2 3 3 2 2 3 5" xfId="17424" xr:uid="{00000000-0005-0000-0000-000049B00000}"/>
    <cellStyle name="Currency 2 3 3 2 2 3 5 2" xfId="48248" xr:uid="{00000000-0005-0000-0000-00004AB00000}"/>
    <cellStyle name="Currency 2 3 3 2 2 3 6" xfId="32838" xr:uid="{00000000-0005-0000-0000-00004BB00000}"/>
    <cellStyle name="Currency 2 3 3 2 2 4" xfId="2645" xr:uid="{00000000-0005-0000-0000-00004CB00000}"/>
    <cellStyle name="Currency 2 3 3 2 2 4 2" xfId="6448" xr:uid="{00000000-0005-0000-0000-00004DB00000}"/>
    <cellStyle name="Currency 2 3 3 2 2 4 2 2" xfId="14258" xr:uid="{00000000-0005-0000-0000-00004EB00000}"/>
    <cellStyle name="Currency 2 3 3 2 2 4 2 2 2" xfId="29669" xr:uid="{00000000-0005-0000-0000-00004FB00000}"/>
    <cellStyle name="Currency 2 3 3 2 2 4 2 2 2 2" xfId="60493" xr:uid="{00000000-0005-0000-0000-000050B00000}"/>
    <cellStyle name="Currency 2 3 3 2 2 4 2 2 3" xfId="45083" xr:uid="{00000000-0005-0000-0000-000051B00000}"/>
    <cellStyle name="Currency 2 3 3 2 2 4 2 3" xfId="21860" xr:uid="{00000000-0005-0000-0000-000052B00000}"/>
    <cellStyle name="Currency 2 3 3 2 2 4 2 3 2" xfId="52684" xr:uid="{00000000-0005-0000-0000-000053B00000}"/>
    <cellStyle name="Currency 2 3 3 2 2 4 2 4" xfId="37274" xr:uid="{00000000-0005-0000-0000-000054B00000}"/>
    <cellStyle name="Currency 2 3 3 2 2 4 3" xfId="10455" xr:uid="{00000000-0005-0000-0000-000055B00000}"/>
    <cellStyle name="Currency 2 3 3 2 2 4 3 2" xfId="25866" xr:uid="{00000000-0005-0000-0000-000056B00000}"/>
    <cellStyle name="Currency 2 3 3 2 2 4 3 2 2" xfId="56690" xr:uid="{00000000-0005-0000-0000-000057B00000}"/>
    <cellStyle name="Currency 2 3 3 2 2 4 3 3" xfId="41280" xr:uid="{00000000-0005-0000-0000-000058B00000}"/>
    <cellStyle name="Currency 2 3 3 2 2 4 4" xfId="18057" xr:uid="{00000000-0005-0000-0000-000059B00000}"/>
    <cellStyle name="Currency 2 3 3 2 2 4 4 2" xfId="48881" xr:uid="{00000000-0005-0000-0000-00005AB00000}"/>
    <cellStyle name="Currency 2 3 3 2 2 4 5" xfId="33471" xr:uid="{00000000-0005-0000-0000-00005BB00000}"/>
    <cellStyle name="Currency 2 3 3 2 2 5" xfId="4549" xr:uid="{00000000-0005-0000-0000-00005CB00000}"/>
    <cellStyle name="Currency 2 3 3 2 2 5 2" xfId="12359" xr:uid="{00000000-0005-0000-0000-00005DB00000}"/>
    <cellStyle name="Currency 2 3 3 2 2 5 2 2" xfId="27770" xr:uid="{00000000-0005-0000-0000-00005EB00000}"/>
    <cellStyle name="Currency 2 3 3 2 2 5 2 2 2" xfId="58594" xr:uid="{00000000-0005-0000-0000-00005FB00000}"/>
    <cellStyle name="Currency 2 3 3 2 2 5 2 3" xfId="43184" xr:uid="{00000000-0005-0000-0000-000060B00000}"/>
    <cellStyle name="Currency 2 3 3 2 2 5 3" xfId="19961" xr:uid="{00000000-0005-0000-0000-000061B00000}"/>
    <cellStyle name="Currency 2 3 3 2 2 5 3 2" xfId="50785" xr:uid="{00000000-0005-0000-0000-000062B00000}"/>
    <cellStyle name="Currency 2 3 3 2 2 5 4" xfId="35375" xr:uid="{00000000-0005-0000-0000-000063B00000}"/>
    <cellStyle name="Currency 2 3 3 2 2 6" xfId="8556" xr:uid="{00000000-0005-0000-0000-000064B00000}"/>
    <cellStyle name="Currency 2 3 3 2 2 6 2" xfId="23967" xr:uid="{00000000-0005-0000-0000-000065B00000}"/>
    <cellStyle name="Currency 2 3 3 2 2 6 2 2" xfId="54791" xr:uid="{00000000-0005-0000-0000-000066B00000}"/>
    <cellStyle name="Currency 2 3 3 2 2 6 3" xfId="39381" xr:uid="{00000000-0005-0000-0000-000067B00000}"/>
    <cellStyle name="Currency 2 3 3 2 2 7" xfId="16158" xr:uid="{00000000-0005-0000-0000-000068B00000}"/>
    <cellStyle name="Currency 2 3 3 2 2 7 2" xfId="46982" xr:uid="{00000000-0005-0000-0000-000069B00000}"/>
    <cellStyle name="Currency 2 3 3 2 2 8" xfId="31572" xr:uid="{00000000-0005-0000-0000-00006AB00000}"/>
    <cellStyle name="Currency 2 3 3 2 3" xfId="537" xr:uid="{00000000-0005-0000-0000-00006BB00000}"/>
    <cellStyle name="Currency 2 3 3 2 3 2" xfId="1170" xr:uid="{00000000-0005-0000-0000-00006CB00000}"/>
    <cellStyle name="Currency 2 3 3 2 3 2 2" xfId="3069" xr:uid="{00000000-0005-0000-0000-00006DB00000}"/>
    <cellStyle name="Currency 2 3 3 2 3 2 2 2" xfId="6872" xr:uid="{00000000-0005-0000-0000-00006EB00000}"/>
    <cellStyle name="Currency 2 3 3 2 3 2 2 2 2" xfId="14682" xr:uid="{00000000-0005-0000-0000-00006FB00000}"/>
    <cellStyle name="Currency 2 3 3 2 3 2 2 2 2 2" xfId="30093" xr:uid="{00000000-0005-0000-0000-000070B00000}"/>
    <cellStyle name="Currency 2 3 3 2 3 2 2 2 2 2 2" xfId="60917" xr:uid="{00000000-0005-0000-0000-000071B00000}"/>
    <cellStyle name="Currency 2 3 3 2 3 2 2 2 2 3" xfId="45507" xr:uid="{00000000-0005-0000-0000-000072B00000}"/>
    <cellStyle name="Currency 2 3 3 2 3 2 2 2 3" xfId="22284" xr:uid="{00000000-0005-0000-0000-000073B00000}"/>
    <cellStyle name="Currency 2 3 3 2 3 2 2 2 3 2" xfId="53108" xr:uid="{00000000-0005-0000-0000-000074B00000}"/>
    <cellStyle name="Currency 2 3 3 2 3 2 2 2 4" xfId="37698" xr:uid="{00000000-0005-0000-0000-000075B00000}"/>
    <cellStyle name="Currency 2 3 3 2 3 2 2 3" xfId="10879" xr:uid="{00000000-0005-0000-0000-000076B00000}"/>
    <cellStyle name="Currency 2 3 3 2 3 2 2 3 2" xfId="26290" xr:uid="{00000000-0005-0000-0000-000077B00000}"/>
    <cellStyle name="Currency 2 3 3 2 3 2 2 3 2 2" xfId="57114" xr:uid="{00000000-0005-0000-0000-000078B00000}"/>
    <cellStyle name="Currency 2 3 3 2 3 2 2 3 3" xfId="41704" xr:uid="{00000000-0005-0000-0000-000079B00000}"/>
    <cellStyle name="Currency 2 3 3 2 3 2 2 4" xfId="18481" xr:uid="{00000000-0005-0000-0000-00007AB00000}"/>
    <cellStyle name="Currency 2 3 3 2 3 2 2 4 2" xfId="49305" xr:uid="{00000000-0005-0000-0000-00007BB00000}"/>
    <cellStyle name="Currency 2 3 3 2 3 2 2 5" xfId="33895" xr:uid="{00000000-0005-0000-0000-00007CB00000}"/>
    <cellStyle name="Currency 2 3 3 2 3 2 3" xfId="4973" xr:uid="{00000000-0005-0000-0000-00007DB00000}"/>
    <cellStyle name="Currency 2 3 3 2 3 2 3 2" xfId="12783" xr:uid="{00000000-0005-0000-0000-00007EB00000}"/>
    <cellStyle name="Currency 2 3 3 2 3 2 3 2 2" xfId="28194" xr:uid="{00000000-0005-0000-0000-00007FB00000}"/>
    <cellStyle name="Currency 2 3 3 2 3 2 3 2 2 2" xfId="59018" xr:uid="{00000000-0005-0000-0000-000080B00000}"/>
    <cellStyle name="Currency 2 3 3 2 3 2 3 2 3" xfId="43608" xr:uid="{00000000-0005-0000-0000-000081B00000}"/>
    <cellStyle name="Currency 2 3 3 2 3 2 3 3" xfId="20385" xr:uid="{00000000-0005-0000-0000-000082B00000}"/>
    <cellStyle name="Currency 2 3 3 2 3 2 3 3 2" xfId="51209" xr:uid="{00000000-0005-0000-0000-000083B00000}"/>
    <cellStyle name="Currency 2 3 3 2 3 2 3 4" xfId="35799" xr:uid="{00000000-0005-0000-0000-000084B00000}"/>
    <cellStyle name="Currency 2 3 3 2 3 2 4" xfId="8980" xr:uid="{00000000-0005-0000-0000-000085B00000}"/>
    <cellStyle name="Currency 2 3 3 2 3 2 4 2" xfId="24391" xr:uid="{00000000-0005-0000-0000-000086B00000}"/>
    <cellStyle name="Currency 2 3 3 2 3 2 4 2 2" xfId="55215" xr:uid="{00000000-0005-0000-0000-000087B00000}"/>
    <cellStyle name="Currency 2 3 3 2 3 2 4 3" xfId="39805" xr:uid="{00000000-0005-0000-0000-000088B00000}"/>
    <cellStyle name="Currency 2 3 3 2 3 2 5" xfId="16582" xr:uid="{00000000-0005-0000-0000-000089B00000}"/>
    <cellStyle name="Currency 2 3 3 2 3 2 5 2" xfId="47406" xr:uid="{00000000-0005-0000-0000-00008AB00000}"/>
    <cellStyle name="Currency 2 3 3 2 3 2 6" xfId="31996" xr:uid="{00000000-0005-0000-0000-00008BB00000}"/>
    <cellStyle name="Currency 2 3 3 2 3 3" xfId="1803" xr:uid="{00000000-0005-0000-0000-00008CB00000}"/>
    <cellStyle name="Currency 2 3 3 2 3 3 2" xfId="3702" xr:uid="{00000000-0005-0000-0000-00008DB00000}"/>
    <cellStyle name="Currency 2 3 3 2 3 3 2 2" xfId="7505" xr:uid="{00000000-0005-0000-0000-00008EB00000}"/>
    <cellStyle name="Currency 2 3 3 2 3 3 2 2 2" xfId="15315" xr:uid="{00000000-0005-0000-0000-00008FB00000}"/>
    <cellStyle name="Currency 2 3 3 2 3 3 2 2 2 2" xfId="30726" xr:uid="{00000000-0005-0000-0000-000090B00000}"/>
    <cellStyle name="Currency 2 3 3 2 3 3 2 2 2 2 2" xfId="61550" xr:uid="{00000000-0005-0000-0000-000091B00000}"/>
    <cellStyle name="Currency 2 3 3 2 3 3 2 2 2 3" xfId="46140" xr:uid="{00000000-0005-0000-0000-000092B00000}"/>
    <cellStyle name="Currency 2 3 3 2 3 3 2 2 3" xfId="22917" xr:uid="{00000000-0005-0000-0000-000093B00000}"/>
    <cellStyle name="Currency 2 3 3 2 3 3 2 2 3 2" xfId="53741" xr:uid="{00000000-0005-0000-0000-000094B00000}"/>
    <cellStyle name="Currency 2 3 3 2 3 3 2 2 4" xfId="38331" xr:uid="{00000000-0005-0000-0000-000095B00000}"/>
    <cellStyle name="Currency 2 3 3 2 3 3 2 3" xfId="11512" xr:uid="{00000000-0005-0000-0000-000096B00000}"/>
    <cellStyle name="Currency 2 3 3 2 3 3 2 3 2" xfId="26923" xr:uid="{00000000-0005-0000-0000-000097B00000}"/>
    <cellStyle name="Currency 2 3 3 2 3 3 2 3 2 2" xfId="57747" xr:uid="{00000000-0005-0000-0000-000098B00000}"/>
    <cellStyle name="Currency 2 3 3 2 3 3 2 3 3" xfId="42337" xr:uid="{00000000-0005-0000-0000-000099B00000}"/>
    <cellStyle name="Currency 2 3 3 2 3 3 2 4" xfId="19114" xr:uid="{00000000-0005-0000-0000-00009AB00000}"/>
    <cellStyle name="Currency 2 3 3 2 3 3 2 4 2" xfId="49938" xr:uid="{00000000-0005-0000-0000-00009BB00000}"/>
    <cellStyle name="Currency 2 3 3 2 3 3 2 5" xfId="34528" xr:uid="{00000000-0005-0000-0000-00009CB00000}"/>
    <cellStyle name="Currency 2 3 3 2 3 3 3" xfId="5606" xr:uid="{00000000-0005-0000-0000-00009DB00000}"/>
    <cellStyle name="Currency 2 3 3 2 3 3 3 2" xfId="13416" xr:uid="{00000000-0005-0000-0000-00009EB00000}"/>
    <cellStyle name="Currency 2 3 3 2 3 3 3 2 2" xfId="28827" xr:uid="{00000000-0005-0000-0000-00009FB00000}"/>
    <cellStyle name="Currency 2 3 3 2 3 3 3 2 2 2" xfId="59651" xr:uid="{00000000-0005-0000-0000-0000A0B00000}"/>
    <cellStyle name="Currency 2 3 3 2 3 3 3 2 3" xfId="44241" xr:uid="{00000000-0005-0000-0000-0000A1B00000}"/>
    <cellStyle name="Currency 2 3 3 2 3 3 3 3" xfId="21018" xr:uid="{00000000-0005-0000-0000-0000A2B00000}"/>
    <cellStyle name="Currency 2 3 3 2 3 3 3 3 2" xfId="51842" xr:uid="{00000000-0005-0000-0000-0000A3B00000}"/>
    <cellStyle name="Currency 2 3 3 2 3 3 3 4" xfId="36432" xr:uid="{00000000-0005-0000-0000-0000A4B00000}"/>
    <cellStyle name="Currency 2 3 3 2 3 3 4" xfId="9613" xr:uid="{00000000-0005-0000-0000-0000A5B00000}"/>
    <cellStyle name="Currency 2 3 3 2 3 3 4 2" xfId="25024" xr:uid="{00000000-0005-0000-0000-0000A6B00000}"/>
    <cellStyle name="Currency 2 3 3 2 3 3 4 2 2" xfId="55848" xr:uid="{00000000-0005-0000-0000-0000A7B00000}"/>
    <cellStyle name="Currency 2 3 3 2 3 3 4 3" xfId="40438" xr:uid="{00000000-0005-0000-0000-0000A8B00000}"/>
    <cellStyle name="Currency 2 3 3 2 3 3 5" xfId="17215" xr:uid="{00000000-0005-0000-0000-0000A9B00000}"/>
    <cellStyle name="Currency 2 3 3 2 3 3 5 2" xfId="48039" xr:uid="{00000000-0005-0000-0000-0000AAB00000}"/>
    <cellStyle name="Currency 2 3 3 2 3 3 6" xfId="32629" xr:uid="{00000000-0005-0000-0000-0000ABB00000}"/>
    <cellStyle name="Currency 2 3 3 2 3 4" xfId="2436" xr:uid="{00000000-0005-0000-0000-0000ACB00000}"/>
    <cellStyle name="Currency 2 3 3 2 3 4 2" xfId="6239" xr:uid="{00000000-0005-0000-0000-0000ADB00000}"/>
    <cellStyle name="Currency 2 3 3 2 3 4 2 2" xfId="14049" xr:uid="{00000000-0005-0000-0000-0000AEB00000}"/>
    <cellStyle name="Currency 2 3 3 2 3 4 2 2 2" xfId="29460" xr:uid="{00000000-0005-0000-0000-0000AFB00000}"/>
    <cellStyle name="Currency 2 3 3 2 3 4 2 2 2 2" xfId="60284" xr:uid="{00000000-0005-0000-0000-0000B0B00000}"/>
    <cellStyle name="Currency 2 3 3 2 3 4 2 2 3" xfId="44874" xr:uid="{00000000-0005-0000-0000-0000B1B00000}"/>
    <cellStyle name="Currency 2 3 3 2 3 4 2 3" xfId="21651" xr:uid="{00000000-0005-0000-0000-0000B2B00000}"/>
    <cellStyle name="Currency 2 3 3 2 3 4 2 3 2" xfId="52475" xr:uid="{00000000-0005-0000-0000-0000B3B00000}"/>
    <cellStyle name="Currency 2 3 3 2 3 4 2 4" xfId="37065" xr:uid="{00000000-0005-0000-0000-0000B4B00000}"/>
    <cellStyle name="Currency 2 3 3 2 3 4 3" xfId="10246" xr:uid="{00000000-0005-0000-0000-0000B5B00000}"/>
    <cellStyle name="Currency 2 3 3 2 3 4 3 2" xfId="25657" xr:uid="{00000000-0005-0000-0000-0000B6B00000}"/>
    <cellStyle name="Currency 2 3 3 2 3 4 3 2 2" xfId="56481" xr:uid="{00000000-0005-0000-0000-0000B7B00000}"/>
    <cellStyle name="Currency 2 3 3 2 3 4 3 3" xfId="41071" xr:uid="{00000000-0005-0000-0000-0000B8B00000}"/>
    <cellStyle name="Currency 2 3 3 2 3 4 4" xfId="17848" xr:uid="{00000000-0005-0000-0000-0000B9B00000}"/>
    <cellStyle name="Currency 2 3 3 2 3 4 4 2" xfId="48672" xr:uid="{00000000-0005-0000-0000-0000BAB00000}"/>
    <cellStyle name="Currency 2 3 3 2 3 4 5" xfId="33262" xr:uid="{00000000-0005-0000-0000-0000BBB00000}"/>
    <cellStyle name="Currency 2 3 3 2 3 5" xfId="4340" xr:uid="{00000000-0005-0000-0000-0000BCB00000}"/>
    <cellStyle name="Currency 2 3 3 2 3 5 2" xfId="12150" xr:uid="{00000000-0005-0000-0000-0000BDB00000}"/>
    <cellStyle name="Currency 2 3 3 2 3 5 2 2" xfId="27561" xr:uid="{00000000-0005-0000-0000-0000BEB00000}"/>
    <cellStyle name="Currency 2 3 3 2 3 5 2 2 2" xfId="58385" xr:uid="{00000000-0005-0000-0000-0000BFB00000}"/>
    <cellStyle name="Currency 2 3 3 2 3 5 2 3" xfId="42975" xr:uid="{00000000-0005-0000-0000-0000C0B00000}"/>
    <cellStyle name="Currency 2 3 3 2 3 5 3" xfId="19752" xr:uid="{00000000-0005-0000-0000-0000C1B00000}"/>
    <cellStyle name="Currency 2 3 3 2 3 5 3 2" xfId="50576" xr:uid="{00000000-0005-0000-0000-0000C2B00000}"/>
    <cellStyle name="Currency 2 3 3 2 3 5 4" xfId="35166" xr:uid="{00000000-0005-0000-0000-0000C3B00000}"/>
    <cellStyle name="Currency 2 3 3 2 3 6" xfId="8347" xr:uid="{00000000-0005-0000-0000-0000C4B00000}"/>
    <cellStyle name="Currency 2 3 3 2 3 6 2" xfId="23758" xr:uid="{00000000-0005-0000-0000-0000C5B00000}"/>
    <cellStyle name="Currency 2 3 3 2 3 6 2 2" xfId="54582" xr:uid="{00000000-0005-0000-0000-0000C6B00000}"/>
    <cellStyle name="Currency 2 3 3 2 3 6 3" xfId="39172" xr:uid="{00000000-0005-0000-0000-0000C7B00000}"/>
    <cellStyle name="Currency 2 3 3 2 3 7" xfId="15949" xr:uid="{00000000-0005-0000-0000-0000C8B00000}"/>
    <cellStyle name="Currency 2 3 3 2 3 7 2" xfId="46773" xr:uid="{00000000-0005-0000-0000-0000C9B00000}"/>
    <cellStyle name="Currency 2 3 3 2 3 8" xfId="31363" xr:uid="{00000000-0005-0000-0000-0000CAB00000}"/>
    <cellStyle name="Currency 2 3 3 2 4" xfId="957" xr:uid="{00000000-0005-0000-0000-0000CBB00000}"/>
    <cellStyle name="Currency 2 3 3 2 4 2" xfId="2856" xr:uid="{00000000-0005-0000-0000-0000CCB00000}"/>
    <cellStyle name="Currency 2 3 3 2 4 2 2" xfId="6659" xr:uid="{00000000-0005-0000-0000-0000CDB00000}"/>
    <cellStyle name="Currency 2 3 3 2 4 2 2 2" xfId="14469" xr:uid="{00000000-0005-0000-0000-0000CEB00000}"/>
    <cellStyle name="Currency 2 3 3 2 4 2 2 2 2" xfId="29880" xr:uid="{00000000-0005-0000-0000-0000CFB00000}"/>
    <cellStyle name="Currency 2 3 3 2 4 2 2 2 2 2" xfId="60704" xr:uid="{00000000-0005-0000-0000-0000D0B00000}"/>
    <cellStyle name="Currency 2 3 3 2 4 2 2 2 3" xfId="45294" xr:uid="{00000000-0005-0000-0000-0000D1B00000}"/>
    <cellStyle name="Currency 2 3 3 2 4 2 2 3" xfId="22071" xr:uid="{00000000-0005-0000-0000-0000D2B00000}"/>
    <cellStyle name="Currency 2 3 3 2 4 2 2 3 2" xfId="52895" xr:uid="{00000000-0005-0000-0000-0000D3B00000}"/>
    <cellStyle name="Currency 2 3 3 2 4 2 2 4" xfId="37485" xr:uid="{00000000-0005-0000-0000-0000D4B00000}"/>
    <cellStyle name="Currency 2 3 3 2 4 2 3" xfId="10666" xr:uid="{00000000-0005-0000-0000-0000D5B00000}"/>
    <cellStyle name="Currency 2 3 3 2 4 2 3 2" xfId="26077" xr:uid="{00000000-0005-0000-0000-0000D6B00000}"/>
    <cellStyle name="Currency 2 3 3 2 4 2 3 2 2" xfId="56901" xr:uid="{00000000-0005-0000-0000-0000D7B00000}"/>
    <cellStyle name="Currency 2 3 3 2 4 2 3 3" xfId="41491" xr:uid="{00000000-0005-0000-0000-0000D8B00000}"/>
    <cellStyle name="Currency 2 3 3 2 4 2 4" xfId="18268" xr:uid="{00000000-0005-0000-0000-0000D9B00000}"/>
    <cellStyle name="Currency 2 3 3 2 4 2 4 2" xfId="49092" xr:uid="{00000000-0005-0000-0000-0000DAB00000}"/>
    <cellStyle name="Currency 2 3 3 2 4 2 5" xfId="33682" xr:uid="{00000000-0005-0000-0000-0000DBB00000}"/>
    <cellStyle name="Currency 2 3 3 2 4 3" xfId="4760" xr:uid="{00000000-0005-0000-0000-0000DCB00000}"/>
    <cellStyle name="Currency 2 3 3 2 4 3 2" xfId="12570" xr:uid="{00000000-0005-0000-0000-0000DDB00000}"/>
    <cellStyle name="Currency 2 3 3 2 4 3 2 2" xfId="27981" xr:uid="{00000000-0005-0000-0000-0000DEB00000}"/>
    <cellStyle name="Currency 2 3 3 2 4 3 2 2 2" xfId="58805" xr:uid="{00000000-0005-0000-0000-0000DFB00000}"/>
    <cellStyle name="Currency 2 3 3 2 4 3 2 3" xfId="43395" xr:uid="{00000000-0005-0000-0000-0000E0B00000}"/>
    <cellStyle name="Currency 2 3 3 2 4 3 3" xfId="20172" xr:uid="{00000000-0005-0000-0000-0000E1B00000}"/>
    <cellStyle name="Currency 2 3 3 2 4 3 3 2" xfId="50996" xr:uid="{00000000-0005-0000-0000-0000E2B00000}"/>
    <cellStyle name="Currency 2 3 3 2 4 3 4" xfId="35586" xr:uid="{00000000-0005-0000-0000-0000E3B00000}"/>
    <cellStyle name="Currency 2 3 3 2 4 4" xfId="8767" xr:uid="{00000000-0005-0000-0000-0000E4B00000}"/>
    <cellStyle name="Currency 2 3 3 2 4 4 2" xfId="24178" xr:uid="{00000000-0005-0000-0000-0000E5B00000}"/>
    <cellStyle name="Currency 2 3 3 2 4 4 2 2" xfId="55002" xr:uid="{00000000-0005-0000-0000-0000E6B00000}"/>
    <cellStyle name="Currency 2 3 3 2 4 4 3" xfId="39592" xr:uid="{00000000-0005-0000-0000-0000E7B00000}"/>
    <cellStyle name="Currency 2 3 3 2 4 5" xfId="16369" xr:uid="{00000000-0005-0000-0000-0000E8B00000}"/>
    <cellStyle name="Currency 2 3 3 2 4 5 2" xfId="47193" xr:uid="{00000000-0005-0000-0000-0000E9B00000}"/>
    <cellStyle name="Currency 2 3 3 2 4 6" xfId="31783" xr:uid="{00000000-0005-0000-0000-0000EAB00000}"/>
    <cellStyle name="Currency 2 3 3 2 5" xfId="1590" xr:uid="{00000000-0005-0000-0000-0000EBB00000}"/>
    <cellStyle name="Currency 2 3 3 2 5 2" xfId="3489" xr:uid="{00000000-0005-0000-0000-0000ECB00000}"/>
    <cellStyle name="Currency 2 3 3 2 5 2 2" xfId="7292" xr:uid="{00000000-0005-0000-0000-0000EDB00000}"/>
    <cellStyle name="Currency 2 3 3 2 5 2 2 2" xfId="15102" xr:uid="{00000000-0005-0000-0000-0000EEB00000}"/>
    <cellStyle name="Currency 2 3 3 2 5 2 2 2 2" xfId="30513" xr:uid="{00000000-0005-0000-0000-0000EFB00000}"/>
    <cellStyle name="Currency 2 3 3 2 5 2 2 2 2 2" xfId="61337" xr:uid="{00000000-0005-0000-0000-0000F0B00000}"/>
    <cellStyle name="Currency 2 3 3 2 5 2 2 2 3" xfId="45927" xr:uid="{00000000-0005-0000-0000-0000F1B00000}"/>
    <cellStyle name="Currency 2 3 3 2 5 2 2 3" xfId="22704" xr:uid="{00000000-0005-0000-0000-0000F2B00000}"/>
    <cellStyle name="Currency 2 3 3 2 5 2 2 3 2" xfId="53528" xr:uid="{00000000-0005-0000-0000-0000F3B00000}"/>
    <cellStyle name="Currency 2 3 3 2 5 2 2 4" xfId="38118" xr:uid="{00000000-0005-0000-0000-0000F4B00000}"/>
    <cellStyle name="Currency 2 3 3 2 5 2 3" xfId="11299" xr:uid="{00000000-0005-0000-0000-0000F5B00000}"/>
    <cellStyle name="Currency 2 3 3 2 5 2 3 2" xfId="26710" xr:uid="{00000000-0005-0000-0000-0000F6B00000}"/>
    <cellStyle name="Currency 2 3 3 2 5 2 3 2 2" xfId="57534" xr:uid="{00000000-0005-0000-0000-0000F7B00000}"/>
    <cellStyle name="Currency 2 3 3 2 5 2 3 3" xfId="42124" xr:uid="{00000000-0005-0000-0000-0000F8B00000}"/>
    <cellStyle name="Currency 2 3 3 2 5 2 4" xfId="18901" xr:uid="{00000000-0005-0000-0000-0000F9B00000}"/>
    <cellStyle name="Currency 2 3 3 2 5 2 4 2" xfId="49725" xr:uid="{00000000-0005-0000-0000-0000FAB00000}"/>
    <cellStyle name="Currency 2 3 3 2 5 2 5" xfId="34315" xr:uid="{00000000-0005-0000-0000-0000FBB00000}"/>
    <cellStyle name="Currency 2 3 3 2 5 3" xfId="5393" xr:uid="{00000000-0005-0000-0000-0000FCB00000}"/>
    <cellStyle name="Currency 2 3 3 2 5 3 2" xfId="13203" xr:uid="{00000000-0005-0000-0000-0000FDB00000}"/>
    <cellStyle name="Currency 2 3 3 2 5 3 2 2" xfId="28614" xr:uid="{00000000-0005-0000-0000-0000FEB00000}"/>
    <cellStyle name="Currency 2 3 3 2 5 3 2 2 2" xfId="59438" xr:uid="{00000000-0005-0000-0000-0000FFB00000}"/>
    <cellStyle name="Currency 2 3 3 2 5 3 2 3" xfId="44028" xr:uid="{00000000-0005-0000-0000-000000B10000}"/>
    <cellStyle name="Currency 2 3 3 2 5 3 3" xfId="20805" xr:uid="{00000000-0005-0000-0000-000001B10000}"/>
    <cellStyle name="Currency 2 3 3 2 5 3 3 2" xfId="51629" xr:uid="{00000000-0005-0000-0000-000002B10000}"/>
    <cellStyle name="Currency 2 3 3 2 5 3 4" xfId="36219" xr:uid="{00000000-0005-0000-0000-000003B10000}"/>
    <cellStyle name="Currency 2 3 3 2 5 4" xfId="9400" xr:uid="{00000000-0005-0000-0000-000004B10000}"/>
    <cellStyle name="Currency 2 3 3 2 5 4 2" xfId="24811" xr:uid="{00000000-0005-0000-0000-000005B10000}"/>
    <cellStyle name="Currency 2 3 3 2 5 4 2 2" xfId="55635" xr:uid="{00000000-0005-0000-0000-000006B10000}"/>
    <cellStyle name="Currency 2 3 3 2 5 4 3" xfId="40225" xr:uid="{00000000-0005-0000-0000-000007B10000}"/>
    <cellStyle name="Currency 2 3 3 2 5 5" xfId="17002" xr:uid="{00000000-0005-0000-0000-000008B10000}"/>
    <cellStyle name="Currency 2 3 3 2 5 5 2" xfId="47826" xr:uid="{00000000-0005-0000-0000-000009B10000}"/>
    <cellStyle name="Currency 2 3 3 2 5 6" xfId="32416" xr:uid="{00000000-0005-0000-0000-00000AB10000}"/>
    <cellStyle name="Currency 2 3 3 2 6" xfId="2223" xr:uid="{00000000-0005-0000-0000-00000BB10000}"/>
    <cellStyle name="Currency 2 3 3 2 6 2" xfId="6026" xr:uid="{00000000-0005-0000-0000-00000CB10000}"/>
    <cellStyle name="Currency 2 3 3 2 6 2 2" xfId="13836" xr:uid="{00000000-0005-0000-0000-00000DB10000}"/>
    <cellStyle name="Currency 2 3 3 2 6 2 2 2" xfId="29247" xr:uid="{00000000-0005-0000-0000-00000EB10000}"/>
    <cellStyle name="Currency 2 3 3 2 6 2 2 2 2" xfId="60071" xr:uid="{00000000-0005-0000-0000-00000FB10000}"/>
    <cellStyle name="Currency 2 3 3 2 6 2 2 3" xfId="44661" xr:uid="{00000000-0005-0000-0000-000010B10000}"/>
    <cellStyle name="Currency 2 3 3 2 6 2 3" xfId="21438" xr:uid="{00000000-0005-0000-0000-000011B10000}"/>
    <cellStyle name="Currency 2 3 3 2 6 2 3 2" xfId="52262" xr:uid="{00000000-0005-0000-0000-000012B10000}"/>
    <cellStyle name="Currency 2 3 3 2 6 2 4" xfId="36852" xr:uid="{00000000-0005-0000-0000-000013B10000}"/>
    <cellStyle name="Currency 2 3 3 2 6 3" xfId="10033" xr:uid="{00000000-0005-0000-0000-000014B10000}"/>
    <cellStyle name="Currency 2 3 3 2 6 3 2" xfId="25444" xr:uid="{00000000-0005-0000-0000-000015B10000}"/>
    <cellStyle name="Currency 2 3 3 2 6 3 2 2" xfId="56268" xr:uid="{00000000-0005-0000-0000-000016B10000}"/>
    <cellStyle name="Currency 2 3 3 2 6 3 3" xfId="40858" xr:uid="{00000000-0005-0000-0000-000017B10000}"/>
    <cellStyle name="Currency 2 3 3 2 6 4" xfId="17635" xr:uid="{00000000-0005-0000-0000-000018B10000}"/>
    <cellStyle name="Currency 2 3 3 2 6 4 2" xfId="48459" xr:uid="{00000000-0005-0000-0000-000019B10000}"/>
    <cellStyle name="Currency 2 3 3 2 6 5" xfId="33049" xr:uid="{00000000-0005-0000-0000-00001AB10000}"/>
    <cellStyle name="Currency 2 3 3 2 7" xfId="4127" xr:uid="{00000000-0005-0000-0000-00001BB10000}"/>
    <cellStyle name="Currency 2 3 3 2 7 2" xfId="11937" xr:uid="{00000000-0005-0000-0000-00001CB10000}"/>
    <cellStyle name="Currency 2 3 3 2 7 2 2" xfId="27348" xr:uid="{00000000-0005-0000-0000-00001DB10000}"/>
    <cellStyle name="Currency 2 3 3 2 7 2 2 2" xfId="58172" xr:uid="{00000000-0005-0000-0000-00001EB10000}"/>
    <cellStyle name="Currency 2 3 3 2 7 2 3" xfId="42762" xr:uid="{00000000-0005-0000-0000-00001FB10000}"/>
    <cellStyle name="Currency 2 3 3 2 7 3" xfId="19539" xr:uid="{00000000-0005-0000-0000-000020B10000}"/>
    <cellStyle name="Currency 2 3 3 2 7 3 2" xfId="50363" xr:uid="{00000000-0005-0000-0000-000021B10000}"/>
    <cellStyle name="Currency 2 3 3 2 7 4" xfId="34953" xr:uid="{00000000-0005-0000-0000-000022B10000}"/>
    <cellStyle name="Currency 2 3 3 2 8" xfId="8134" xr:uid="{00000000-0005-0000-0000-000023B10000}"/>
    <cellStyle name="Currency 2 3 3 2 8 2" xfId="23545" xr:uid="{00000000-0005-0000-0000-000024B10000}"/>
    <cellStyle name="Currency 2 3 3 2 8 2 2" xfId="54369" xr:uid="{00000000-0005-0000-0000-000025B10000}"/>
    <cellStyle name="Currency 2 3 3 2 8 3" xfId="38959" xr:uid="{00000000-0005-0000-0000-000026B10000}"/>
    <cellStyle name="Currency 2 3 3 2 9" xfId="7925" xr:uid="{00000000-0005-0000-0000-000027B10000}"/>
    <cellStyle name="Currency 2 3 3 2 9 2" xfId="23336" xr:uid="{00000000-0005-0000-0000-000028B10000}"/>
    <cellStyle name="Currency 2 3 3 2 9 2 2" xfId="54160" xr:uid="{00000000-0005-0000-0000-000029B10000}"/>
    <cellStyle name="Currency 2 3 3 2 9 3" xfId="38750" xr:uid="{00000000-0005-0000-0000-00002AB10000}"/>
    <cellStyle name="Currency 2 3 3 3" xfId="664" xr:uid="{00000000-0005-0000-0000-00002BB10000}"/>
    <cellStyle name="Currency 2 3 3 3 2" xfId="1297" xr:uid="{00000000-0005-0000-0000-00002CB10000}"/>
    <cellStyle name="Currency 2 3 3 3 2 2" xfId="3196" xr:uid="{00000000-0005-0000-0000-00002DB10000}"/>
    <cellStyle name="Currency 2 3 3 3 2 2 2" xfId="6999" xr:uid="{00000000-0005-0000-0000-00002EB10000}"/>
    <cellStyle name="Currency 2 3 3 3 2 2 2 2" xfId="14809" xr:uid="{00000000-0005-0000-0000-00002FB10000}"/>
    <cellStyle name="Currency 2 3 3 3 2 2 2 2 2" xfId="30220" xr:uid="{00000000-0005-0000-0000-000030B10000}"/>
    <cellStyle name="Currency 2 3 3 3 2 2 2 2 2 2" xfId="61044" xr:uid="{00000000-0005-0000-0000-000031B10000}"/>
    <cellStyle name="Currency 2 3 3 3 2 2 2 2 3" xfId="45634" xr:uid="{00000000-0005-0000-0000-000032B10000}"/>
    <cellStyle name="Currency 2 3 3 3 2 2 2 3" xfId="22411" xr:uid="{00000000-0005-0000-0000-000033B10000}"/>
    <cellStyle name="Currency 2 3 3 3 2 2 2 3 2" xfId="53235" xr:uid="{00000000-0005-0000-0000-000034B10000}"/>
    <cellStyle name="Currency 2 3 3 3 2 2 2 4" xfId="37825" xr:uid="{00000000-0005-0000-0000-000035B10000}"/>
    <cellStyle name="Currency 2 3 3 3 2 2 3" xfId="11006" xr:uid="{00000000-0005-0000-0000-000036B10000}"/>
    <cellStyle name="Currency 2 3 3 3 2 2 3 2" xfId="26417" xr:uid="{00000000-0005-0000-0000-000037B10000}"/>
    <cellStyle name="Currency 2 3 3 3 2 2 3 2 2" xfId="57241" xr:uid="{00000000-0005-0000-0000-000038B10000}"/>
    <cellStyle name="Currency 2 3 3 3 2 2 3 3" xfId="41831" xr:uid="{00000000-0005-0000-0000-000039B10000}"/>
    <cellStyle name="Currency 2 3 3 3 2 2 4" xfId="18608" xr:uid="{00000000-0005-0000-0000-00003AB10000}"/>
    <cellStyle name="Currency 2 3 3 3 2 2 4 2" xfId="49432" xr:uid="{00000000-0005-0000-0000-00003BB10000}"/>
    <cellStyle name="Currency 2 3 3 3 2 2 5" xfId="34022" xr:uid="{00000000-0005-0000-0000-00003CB10000}"/>
    <cellStyle name="Currency 2 3 3 3 2 3" xfId="5100" xr:uid="{00000000-0005-0000-0000-00003DB10000}"/>
    <cellStyle name="Currency 2 3 3 3 2 3 2" xfId="12910" xr:uid="{00000000-0005-0000-0000-00003EB10000}"/>
    <cellStyle name="Currency 2 3 3 3 2 3 2 2" xfId="28321" xr:uid="{00000000-0005-0000-0000-00003FB10000}"/>
    <cellStyle name="Currency 2 3 3 3 2 3 2 2 2" xfId="59145" xr:uid="{00000000-0005-0000-0000-000040B10000}"/>
    <cellStyle name="Currency 2 3 3 3 2 3 2 3" xfId="43735" xr:uid="{00000000-0005-0000-0000-000041B10000}"/>
    <cellStyle name="Currency 2 3 3 3 2 3 3" xfId="20512" xr:uid="{00000000-0005-0000-0000-000042B10000}"/>
    <cellStyle name="Currency 2 3 3 3 2 3 3 2" xfId="51336" xr:uid="{00000000-0005-0000-0000-000043B10000}"/>
    <cellStyle name="Currency 2 3 3 3 2 3 4" xfId="35926" xr:uid="{00000000-0005-0000-0000-000044B10000}"/>
    <cellStyle name="Currency 2 3 3 3 2 4" xfId="9107" xr:uid="{00000000-0005-0000-0000-000045B10000}"/>
    <cellStyle name="Currency 2 3 3 3 2 4 2" xfId="24518" xr:uid="{00000000-0005-0000-0000-000046B10000}"/>
    <cellStyle name="Currency 2 3 3 3 2 4 2 2" xfId="55342" xr:uid="{00000000-0005-0000-0000-000047B10000}"/>
    <cellStyle name="Currency 2 3 3 3 2 4 3" xfId="39932" xr:uid="{00000000-0005-0000-0000-000048B10000}"/>
    <cellStyle name="Currency 2 3 3 3 2 5" xfId="16709" xr:uid="{00000000-0005-0000-0000-000049B10000}"/>
    <cellStyle name="Currency 2 3 3 3 2 5 2" xfId="47533" xr:uid="{00000000-0005-0000-0000-00004AB10000}"/>
    <cellStyle name="Currency 2 3 3 3 2 6" xfId="32123" xr:uid="{00000000-0005-0000-0000-00004BB10000}"/>
    <cellStyle name="Currency 2 3 3 3 3" xfId="1930" xr:uid="{00000000-0005-0000-0000-00004CB10000}"/>
    <cellStyle name="Currency 2 3 3 3 3 2" xfId="3829" xr:uid="{00000000-0005-0000-0000-00004DB10000}"/>
    <cellStyle name="Currency 2 3 3 3 3 2 2" xfId="7632" xr:uid="{00000000-0005-0000-0000-00004EB10000}"/>
    <cellStyle name="Currency 2 3 3 3 3 2 2 2" xfId="15442" xr:uid="{00000000-0005-0000-0000-00004FB10000}"/>
    <cellStyle name="Currency 2 3 3 3 3 2 2 2 2" xfId="30853" xr:uid="{00000000-0005-0000-0000-000050B10000}"/>
    <cellStyle name="Currency 2 3 3 3 3 2 2 2 2 2" xfId="61677" xr:uid="{00000000-0005-0000-0000-000051B10000}"/>
    <cellStyle name="Currency 2 3 3 3 3 2 2 2 3" xfId="46267" xr:uid="{00000000-0005-0000-0000-000052B10000}"/>
    <cellStyle name="Currency 2 3 3 3 3 2 2 3" xfId="23044" xr:uid="{00000000-0005-0000-0000-000053B10000}"/>
    <cellStyle name="Currency 2 3 3 3 3 2 2 3 2" xfId="53868" xr:uid="{00000000-0005-0000-0000-000054B10000}"/>
    <cellStyle name="Currency 2 3 3 3 3 2 2 4" xfId="38458" xr:uid="{00000000-0005-0000-0000-000055B10000}"/>
    <cellStyle name="Currency 2 3 3 3 3 2 3" xfId="11639" xr:uid="{00000000-0005-0000-0000-000056B10000}"/>
    <cellStyle name="Currency 2 3 3 3 3 2 3 2" xfId="27050" xr:uid="{00000000-0005-0000-0000-000057B10000}"/>
    <cellStyle name="Currency 2 3 3 3 3 2 3 2 2" xfId="57874" xr:uid="{00000000-0005-0000-0000-000058B10000}"/>
    <cellStyle name="Currency 2 3 3 3 3 2 3 3" xfId="42464" xr:uid="{00000000-0005-0000-0000-000059B10000}"/>
    <cellStyle name="Currency 2 3 3 3 3 2 4" xfId="19241" xr:uid="{00000000-0005-0000-0000-00005AB10000}"/>
    <cellStyle name="Currency 2 3 3 3 3 2 4 2" xfId="50065" xr:uid="{00000000-0005-0000-0000-00005BB10000}"/>
    <cellStyle name="Currency 2 3 3 3 3 2 5" xfId="34655" xr:uid="{00000000-0005-0000-0000-00005CB10000}"/>
    <cellStyle name="Currency 2 3 3 3 3 3" xfId="5733" xr:uid="{00000000-0005-0000-0000-00005DB10000}"/>
    <cellStyle name="Currency 2 3 3 3 3 3 2" xfId="13543" xr:uid="{00000000-0005-0000-0000-00005EB10000}"/>
    <cellStyle name="Currency 2 3 3 3 3 3 2 2" xfId="28954" xr:uid="{00000000-0005-0000-0000-00005FB10000}"/>
    <cellStyle name="Currency 2 3 3 3 3 3 2 2 2" xfId="59778" xr:uid="{00000000-0005-0000-0000-000060B10000}"/>
    <cellStyle name="Currency 2 3 3 3 3 3 2 3" xfId="44368" xr:uid="{00000000-0005-0000-0000-000061B10000}"/>
    <cellStyle name="Currency 2 3 3 3 3 3 3" xfId="21145" xr:uid="{00000000-0005-0000-0000-000062B10000}"/>
    <cellStyle name="Currency 2 3 3 3 3 3 3 2" xfId="51969" xr:uid="{00000000-0005-0000-0000-000063B10000}"/>
    <cellStyle name="Currency 2 3 3 3 3 3 4" xfId="36559" xr:uid="{00000000-0005-0000-0000-000064B10000}"/>
    <cellStyle name="Currency 2 3 3 3 3 4" xfId="9740" xr:uid="{00000000-0005-0000-0000-000065B10000}"/>
    <cellStyle name="Currency 2 3 3 3 3 4 2" xfId="25151" xr:uid="{00000000-0005-0000-0000-000066B10000}"/>
    <cellStyle name="Currency 2 3 3 3 3 4 2 2" xfId="55975" xr:uid="{00000000-0005-0000-0000-000067B10000}"/>
    <cellStyle name="Currency 2 3 3 3 3 4 3" xfId="40565" xr:uid="{00000000-0005-0000-0000-000068B10000}"/>
    <cellStyle name="Currency 2 3 3 3 3 5" xfId="17342" xr:uid="{00000000-0005-0000-0000-000069B10000}"/>
    <cellStyle name="Currency 2 3 3 3 3 5 2" xfId="48166" xr:uid="{00000000-0005-0000-0000-00006AB10000}"/>
    <cellStyle name="Currency 2 3 3 3 3 6" xfId="32756" xr:uid="{00000000-0005-0000-0000-00006BB10000}"/>
    <cellStyle name="Currency 2 3 3 3 4" xfId="2563" xr:uid="{00000000-0005-0000-0000-00006CB10000}"/>
    <cellStyle name="Currency 2 3 3 3 4 2" xfId="6366" xr:uid="{00000000-0005-0000-0000-00006DB10000}"/>
    <cellStyle name="Currency 2 3 3 3 4 2 2" xfId="14176" xr:uid="{00000000-0005-0000-0000-00006EB10000}"/>
    <cellStyle name="Currency 2 3 3 3 4 2 2 2" xfId="29587" xr:uid="{00000000-0005-0000-0000-00006FB10000}"/>
    <cellStyle name="Currency 2 3 3 3 4 2 2 2 2" xfId="60411" xr:uid="{00000000-0005-0000-0000-000070B10000}"/>
    <cellStyle name="Currency 2 3 3 3 4 2 2 3" xfId="45001" xr:uid="{00000000-0005-0000-0000-000071B10000}"/>
    <cellStyle name="Currency 2 3 3 3 4 2 3" xfId="21778" xr:uid="{00000000-0005-0000-0000-000072B10000}"/>
    <cellStyle name="Currency 2 3 3 3 4 2 3 2" xfId="52602" xr:uid="{00000000-0005-0000-0000-000073B10000}"/>
    <cellStyle name="Currency 2 3 3 3 4 2 4" xfId="37192" xr:uid="{00000000-0005-0000-0000-000074B10000}"/>
    <cellStyle name="Currency 2 3 3 3 4 3" xfId="10373" xr:uid="{00000000-0005-0000-0000-000075B10000}"/>
    <cellStyle name="Currency 2 3 3 3 4 3 2" xfId="25784" xr:uid="{00000000-0005-0000-0000-000076B10000}"/>
    <cellStyle name="Currency 2 3 3 3 4 3 2 2" xfId="56608" xr:uid="{00000000-0005-0000-0000-000077B10000}"/>
    <cellStyle name="Currency 2 3 3 3 4 3 3" xfId="41198" xr:uid="{00000000-0005-0000-0000-000078B10000}"/>
    <cellStyle name="Currency 2 3 3 3 4 4" xfId="17975" xr:uid="{00000000-0005-0000-0000-000079B10000}"/>
    <cellStyle name="Currency 2 3 3 3 4 4 2" xfId="48799" xr:uid="{00000000-0005-0000-0000-00007AB10000}"/>
    <cellStyle name="Currency 2 3 3 3 4 5" xfId="33389" xr:uid="{00000000-0005-0000-0000-00007BB10000}"/>
    <cellStyle name="Currency 2 3 3 3 5" xfId="4467" xr:uid="{00000000-0005-0000-0000-00007CB10000}"/>
    <cellStyle name="Currency 2 3 3 3 5 2" xfId="12277" xr:uid="{00000000-0005-0000-0000-00007DB10000}"/>
    <cellStyle name="Currency 2 3 3 3 5 2 2" xfId="27688" xr:uid="{00000000-0005-0000-0000-00007EB10000}"/>
    <cellStyle name="Currency 2 3 3 3 5 2 2 2" xfId="58512" xr:uid="{00000000-0005-0000-0000-00007FB10000}"/>
    <cellStyle name="Currency 2 3 3 3 5 2 3" xfId="43102" xr:uid="{00000000-0005-0000-0000-000080B10000}"/>
    <cellStyle name="Currency 2 3 3 3 5 3" xfId="19879" xr:uid="{00000000-0005-0000-0000-000081B10000}"/>
    <cellStyle name="Currency 2 3 3 3 5 3 2" xfId="50703" xr:uid="{00000000-0005-0000-0000-000082B10000}"/>
    <cellStyle name="Currency 2 3 3 3 5 4" xfId="35293" xr:uid="{00000000-0005-0000-0000-000083B10000}"/>
    <cellStyle name="Currency 2 3 3 3 6" xfId="8474" xr:uid="{00000000-0005-0000-0000-000084B10000}"/>
    <cellStyle name="Currency 2 3 3 3 6 2" xfId="23885" xr:uid="{00000000-0005-0000-0000-000085B10000}"/>
    <cellStyle name="Currency 2 3 3 3 6 2 2" xfId="54709" xr:uid="{00000000-0005-0000-0000-000086B10000}"/>
    <cellStyle name="Currency 2 3 3 3 6 3" xfId="39299" xr:uid="{00000000-0005-0000-0000-000087B10000}"/>
    <cellStyle name="Currency 2 3 3 3 7" xfId="16076" xr:uid="{00000000-0005-0000-0000-000088B10000}"/>
    <cellStyle name="Currency 2 3 3 3 7 2" xfId="46900" xr:uid="{00000000-0005-0000-0000-000089B10000}"/>
    <cellStyle name="Currency 2 3 3 3 8" xfId="31490" xr:uid="{00000000-0005-0000-0000-00008AB10000}"/>
    <cellStyle name="Currency 2 3 3 4" xfId="455" xr:uid="{00000000-0005-0000-0000-00008BB10000}"/>
    <cellStyle name="Currency 2 3 3 4 2" xfId="1088" xr:uid="{00000000-0005-0000-0000-00008CB10000}"/>
    <cellStyle name="Currency 2 3 3 4 2 2" xfId="2987" xr:uid="{00000000-0005-0000-0000-00008DB10000}"/>
    <cellStyle name="Currency 2 3 3 4 2 2 2" xfId="6790" xr:uid="{00000000-0005-0000-0000-00008EB10000}"/>
    <cellStyle name="Currency 2 3 3 4 2 2 2 2" xfId="14600" xr:uid="{00000000-0005-0000-0000-00008FB10000}"/>
    <cellStyle name="Currency 2 3 3 4 2 2 2 2 2" xfId="30011" xr:uid="{00000000-0005-0000-0000-000090B10000}"/>
    <cellStyle name="Currency 2 3 3 4 2 2 2 2 2 2" xfId="60835" xr:uid="{00000000-0005-0000-0000-000091B10000}"/>
    <cellStyle name="Currency 2 3 3 4 2 2 2 2 3" xfId="45425" xr:uid="{00000000-0005-0000-0000-000092B10000}"/>
    <cellStyle name="Currency 2 3 3 4 2 2 2 3" xfId="22202" xr:uid="{00000000-0005-0000-0000-000093B10000}"/>
    <cellStyle name="Currency 2 3 3 4 2 2 2 3 2" xfId="53026" xr:uid="{00000000-0005-0000-0000-000094B10000}"/>
    <cellStyle name="Currency 2 3 3 4 2 2 2 4" xfId="37616" xr:uid="{00000000-0005-0000-0000-000095B10000}"/>
    <cellStyle name="Currency 2 3 3 4 2 2 3" xfId="10797" xr:uid="{00000000-0005-0000-0000-000096B10000}"/>
    <cellStyle name="Currency 2 3 3 4 2 2 3 2" xfId="26208" xr:uid="{00000000-0005-0000-0000-000097B10000}"/>
    <cellStyle name="Currency 2 3 3 4 2 2 3 2 2" xfId="57032" xr:uid="{00000000-0005-0000-0000-000098B10000}"/>
    <cellStyle name="Currency 2 3 3 4 2 2 3 3" xfId="41622" xr:uid="{00000000-0005-0000-0000-000099B10000}"/>
    <cellStyle name="Currency 2 3 3 4 2 2 4" xfId="18399" xr:uid="{00000000-0005-0000-0000-00009AB10000}"/>
    <cellStyle name="Currency 2 3 3 4 2 2 4 2" xfId="49223" xr:uid="{00000000-0005-0000-0000-00009BB10000}"/>
    <cellStyle name="Currency 2 3 3 4 2 2 5" xfId="33813" xr:uid="{00000000-0005-0000-0000-00009CB10000}"/>
    <cellStyle name="Currency 2 3 3 4 2 3" xfId="4891" xr:uid="{00000000-0005-0000-0000-00009DB10000}"/>
    <cellStyle name="Currency 2 3 3 4 2 3 2" xfId="12701" xr:uid="{00000000-0005-0000-0000-00009EB10000}"/>
    <cellStyle name="Currency 2 3 3 4 2 3 2 2" xfId="28112" xr:uid="{00000000-0005-0000-0000-00009FB10000}"/>
    <cellStyle name="Currency 2 3 3 4 2 3 2 2 2" xfId="58936" xr:uid="{00000000-0005-0000-0000-0000A0B10000}"/>
    <cellStyle name="Currency 2 3 3 4 2 3 2 3" xfId="43526" xr:uid="{00000000-0005-0000-0000-0000A1B10000}"/>
    <cellStyle name="Currency 2 3 3 4 2 3 3" xfId="20303" xr:uid="{00000000-0005-0000-0000-0000A2B10000}"/>
    <cellStyle name="Currency 2 3 3 4 2 3 3 2" xfId="51127" xr:uid="{00000000-0005-0000-0000-0000A3B10000}"/>
    <cellStyle name="Currency 2 3 3 4 2 3 4" xfId="35717" xr:uid="{00000000-0005-0000-0000-0000A4B10000}"/>
    <cellStyle name="Currency 2 3 3 4 2 4" xfId="8898" xr:uid="{00000000-0005-0000-0000-0000A5B10000}"/>
    <cellStyle name="Currency 2 3 3 4 2 4 2" xfId="24309" xr:uid="{00000000-0005-0000-0000-0000A6B10000}"/>
    <cellStyle name="Currency 2 3 3 4 2 4 2 2" xfId="55133" xr:uid="{00000000-0005-0000-0000-0000A7B10000}"/>
    <cellStyle name="Currency 2 3 3 4 2 4 3" xfId="39723" xr:uid="{00000000-0005-0000-0000-0000A8B10000}"/>
    <cellStyle name="Currency 2 3 3 4 2 5" xfId="16500" xr:uid="{00000000-0005-0000-0000-0000A9B10000}"/>
    <cellStyle name="Currency 2 3 3 4 2 5 2" xfId="47324" xr:uid="{00000000-0005-0000-0000-0000AAB10000}"/>
    <cellStyle name="Currency 2 3 3 4 2 6" xfId="31914" xr:uid="{00000000-0005-0000-0000-0000ABB10000}"/>
    <cellStyle name="Currency 2 3 3 4 3" xfId="1721" xr:uid="{00000000-0005-0000-0000-0000ACB10000}"/>
    <cellStyle name="Currency 2 3 3 4 3 2" xfId="3620" xr:uid="{00000000-0005-0000-0000-0000ADB10000}"/>
    <cellStyle name="Currency 2 3 3 4 3 2 2" xfId="7423" xr:uid="{00000000-0005-0000-0000-0000AEB10000}"/>
    <cellStyle name="Currency 2 3 3 4 3 2 2 2" xfId="15233" xr:uid="{00000000-0005-0000-0000-0000AFB10000}"/>
    <cellStyle name="Currency 2 3 3 4 3 2 2 2 2" xfId="30644" xr:uid="{00000000-0005-0000-0000-0000B0B10000}"/>
    <cellStyle name="Currency 2 3 3 4 3 2 2 2 2 2" xfId="61468" xr:uid="{00000000-0005-0000-0000-0000B1B10000}"/>
    <cellStyle name="Currency 2 3 3 4 3 2 2 2 3" xfId="46058" xr:uid="{00000000-0005-0000-0000-0000B2B10000}"/>
    <cellStyle name="Currency 2 3 3 4 3 2 2 3" xfId="22835" xr:uid="{00000000-0005-0000-0000-0000B3B10000}"/>
    <cellStyle name="Currency 2 3 3 4 3 2 2 3 2" xfId="53659" xr:uid="{00000000-0005-0000-0000-0000B4B10000}"/>
    <cellStyle name="Currency 2 3 3 4 3 2 2 4" xfId="38249" xr:uid="{00000000-0005-0000-0000-0000B5B10000}"/>
    <cellStyle name="Currency 2 3 3 4 3 2 3" xfId="11430" xr:uid="{00000000-0005-0000-0000-0000B6B10000}"/>
    <cellStyle name="Currency 2 3 3 4 3 2 3 2" xfId="26841" xr:uid="{00000000-0005-0000-0000-0000B7B10000}"/>
    <cellStyle name="Currency 2 3 3 4 3 2 3 2 2" xfId="57665" xr:uid="{00000000-0005-0000-0000-0000B8B10000}"/>
    <cellStyle name="Currency 2 3 3 4 3 2 3 3" xfId="42255" xr:uid="{00000000-0005-0000-0000-0000B9B10000}"/>
    <cellStyle name="Currency 2 3 3 4 3 2 4" xfId="19032" xr:uid="{00000000-0005-0000-0000-0000BAB10000}"/>
    <cellStyle name="Currency 2 3 3 4 3 2 4 2" xfId="49856" xr:uid="{00000000-0005-0000-0000-0000BBB10000}"/>
    <cellStyle name="Currency 2 3 3 4 3 2 5" xfId="34446" xr:uid="{00000000-0005-0000-0000-0000BCB10000}"/>
    <cellStyle name="Currency 2 3 3 4 3 3" xfId="5524" xr:uid="{00000000-0005-0000-0000-0000BDB10000}"/>
    <cellStyle name="Currency 2 3 3 4 3 3 2" xfId="13334" xr:uid="{00000000-0005-0000-0000-0000BEB10000}"/>
    <cellStyle name="Currency 2 3 3 4 3 3 2 2" xfId="28745" xr:uid="{00000000-0005-0000-0000-0000BFB10000}"/>
    <cellStyle name="Currency 2 3 3 4 3 3 2 2 2" xfId="59569" xr:uid="{00000000-0005-0000-0000-0000C0B10000}"/>
    <cellStyle name="Currency 2 3 3 4 3 3 2 3" xfId="44159" xr:uid="{00000000-0005-0000-0000-0000C1B10000}"/>
    <cellStyle name="Currency 2 3 3 4 3 3 3" xfId="20936" xr:uid="{00000000-0005-0000-0000-0000C2B10000}"/>
    <cellStyle name="Currency 2 3 3 4 3 3 3 2" xfId="51760" xr:uid="{00000000-0005-0000-0000-0000C3B10000}"/>
    <cellStyle name="Currency 2 3 3 4 3 3 4" xfId="36350" xr:uid="{00000000-0005-0000-0000-0000C4B10000}"/>
    <cellStyle name="Currency 2 3 3 4 3 4" xfId="9531" xr:uid="{00000000-0005-0000-0000-0000C5B10000}"/>
    <cellStyle name="Currency 2 3 3 4 3 4 2" xfId="24942" xr:uid="{00000000-0005-0000-0000-0000C6B10000}"/>
    <cellStyle name="Currency 2 3 3 4 3 4 2 2" xfId="55766" xr:uid="{00000000-0005-0000-0000-0000C7B10000}"/>
    <cellStyle name="Currency 2 3 3 4 3 4 3" xfId="40356" xr:uid="{00000000-0005-0000-0000-0000C8B10000}"/>
    <cellStyle name="Currency 2 3 3 4 3 5" xfId="17133" xr:uid="{00000000-0005-0000-0000-0000C9B10000}"/>
    <cellStyle name="Currency 2 3 3 4 3 5 2" xfId="47957" xr:uid="{00000000-0005-0000-0000-0000CAB10000}"/>
    <cellStyle name="Currency 2 3 3 4 3 6" xfId="32547" xr:uid="{00000000-0005-0000-0000-0000CBB10000}"/>
    <cellStyle name="Currency 2 3 3 4 4" xfId="2354" xr:uid="{00000000-0005-0000-0000-0000CCB10000}"/>
    <cellStyle name="Currency 2 3 3 4 4 2" xfId="6157" xr:uid="{00000000-0005-0000-0000-0000CDB10000}"/>
    <cellStyle name="Currency 2 3 3 4 4 2 2" xfId="13967" xr:uid="{00000000-0005-0000-0000-0000CEB10000}"/>
    <cellStyle name="Currency 2 3 3 4 4 2 2 2" xfId="29378" xr:uid="{00000000-0005-0000-0000-0000CFB10000}"/>
    <cellStyle name="Currency 2 3 3 4 4 2 2 2 2" xfId="60202" xr:uid="{00000000-0005-0000-0000-0000D0B10000}"/>
    <cellStyle name="Currency 2 3 3 4 4 2 2 3" xfId="44792" xr:uid="{00000000-0005-0000-0000-0000D1B10000}"/>
    <cellStyle name="Currency 2 3 3 4 4 2 3" xfId="21569" xr:uid="{00000000-0005-0000-0000-0000D2B10000}"/>
    <cellStyle name="Currency 2 3 3 4 4 2 3 2" xfId="52393" xr:uid="{00000000-0005-0000-0000-0000D3B10000}"/>
    <cellStyle name="Currency 2 3 3 4 4 2 4" xfId="36983" xr:uid="{00000000-0005-0000-0000-0000D4B10000}"/>
    <cellStyle name="Currency 2 3 3 4 4 3" xfId="10164" xr:uid="{00000000-0005-0000-0000-0000D5B10000}"/>
    <cellStyle name="Currency 2 3 3 4 4 3 2" xfId="25575" xr:uid="{00000000-0005-0000-0000-0000D6B10000}"/>
    <cellStyle name="Currency 2 3 3 4 4 3 2 2" xfId="56399" xr:uid="{00000000-0005-0000-0000-0000D7B10000}"/>
    <cellStyle name="Currency 2 3 3 4 4 3 3" xfId="40989" xr:uid="{00000000-0005-0000-0000-0000D8B10000}"/>
    <cellStyle name="Currency 2 3 3 4 4 4" xfId="17766" xr:uid="{00000000-0005-0000-0000-0000D9B10000}"/>
    <cellStyle name="Currency 2 3 3 4 4 4 2" xfId="48590" xr:uid="{00000000-0005-0000-0000-0000DAB10000}"/>
    <cellStyle name="Currency 2 3 3 4 4 5" xfId="33180" xr:uid="{00000000-0005-0000-0000-0000DBB10000}"/>
    <cellStyle name="Currency 2 3 3 4 5" xfId="4258" xr:uid="{00000000-0005-0000-0000-0000DCB10000}"/>
    <cellStyle name="Currency 2 3 3 4 5 2" xfId="12068" xr:uid="{00000000-0005-0000-0000-0000DDB10000}"/>
    <cellStyle name="Currency 2 3 3 4 5 2 2" xfId="27479" xr:uid="{00000000-0005-0000-0000-0000DEB10000}"/>
    <cellStyle name="Currency 2 3 3 4 5 2 2 2" xfId="58303" xr:uid="{00000000-0005-0000-0000-0000DFB10000}"/>
    <cellStyle name="Currency 2 3 3 4 5 2 3" xfId="42893" xr:uid="{00000000-0005-0000-0000-0000E0B10000}"/>
    <cellStyle name="Currency 2 3 3 4 5 3" xfId="19670" xr:uid="{00000000-0005-0000-0000-0000E1B10000}"/>
    <cellStyle name="Currency 2 3 3 4 5 3 2" xfId="50494" xr:uid="{00000000-0005-0000-0000-0000E2B10000}"/>
    <cellStyle name="Currency 2 3 3 4 5 4" xfId="35084" xr:uid="{00000000-0005-0000-0000-0000E3B10000}"/>
    <cellStyle name="Currency 2 3 3 4 6" xfId="8265" xr:uid="{00000000-0005-0000-0000-0000E4B10000}"/>
    <cellStyle name="Currency 2 3 3 4 6 2" xfId="23676" xr:uid="{00000000-0005-0000-0000-0000E5B10000}"/>
    <cellStyle name="Currency 2 3 3 4 6 2 2" xfId="54500" xr:uid="{00000000-0005-0000-0000-0000E6B10000}"/>
    <cellStyle name="Currency 2 3 3 4 6 3" xfId="39090" xr:uid="{00000000-0005-0000-0000-0000E7B10000}"/>
    <cellStyle name="Currency 2 3 3 4 7" xfId="15867" xr:uid="{00000000-0005-0000-0000-0000E8B10000}"/>
    <cellStyle name="Currency 2 3 3 4 7 2" xfId="46691" xr:uid="{00000000-0005-0000-0000-0000E9B10000}"/>
    <cellStyle name="Currency 2 3 3 4 8" xfId="31281" xr:uid="{00000000-0005-0000-0000-0000EAB10000}"/>
    <cellStyle name="Currency 2 3 3 5" xfId="875" xr:uid="{00000000-0005-0000-0000-0000EBB10000}"/>
    <cellStyle name="Currency 2 3 3 5 2" xfId="2774" xr:uid="{00000000-0005-0000-0000-0000ECB10000}"/>
    <cellStyle name="Currency 2 3 3 5 2 2" xfId="6577" xr:uid="{00000000-0005-0000-0000-0000EDB10000}"/>
    <cellStyle name="Currency 2 3 3 5 2 2 2" xfId="14387" xr:uid="{00000000-0005-0000-0000-0000EEB10000}"/>
    <cellStyle name="Currency 2 3 3 5 2 2 2 2" xfId="29798" xr:uid="{00000000-0005-0000-0000-0000EFB10000}"/>
    <cellStyle name="Currency 2 3 3 5 2 2 2 2 2" xfId="60622" xr:uid="{00000000-0005-0000-0000-0000F0B10000}"/>
    <cellStyle name="Currency 2 3 3 5 2 2 2 3" xfId="45212" xr:uid="{00000000-0005-0000-0000-0000F1B10000}"/>
    <cellStyle name="Currency 2 3 3 5 2 2 3" xfId="21989" xr:uid="{00000000-0005-0000-0000-0000F2B10000}"/>
    <cellStyle name="Currency 2 3 3 5 2 2 3 2" xfId="52813" xr:uid="{00000000-0005-0000-0000-0000F3B10000}"/>
    <cellStyle name="Currency 2 3 3 5 2 2 4" xfId="37403" xr:uid="{00000000-0005-0000-0000-0000F4B10000}"/>
    <cellStyle name="Currency 2 3 3 5 2 3" xfId="10584" xr:uid="{00000000-0005-0000-0000-0000F5B10000}"/>
    <cellStyle name="Currency 2 3 3 5 2 3 2" xfId="25995" xr:uid="{00000000-0005-0000-0000-0000F6B10000}"/>
    <cellStyle name="Currency 2 3 3 5 2 3 2 2" xfId="56819" xr:uid="{00000000-0005-0000-0000-0000F7B10000}"/>
    <cellStyle name="Currency 2 3 3 5 2 3 3" xfId="41409" xr:uid="{00000000-0005-0000-0000-0000F8B10000}"/>
    <cellStyle name="Currency 2 3 3 5 2 4" xfId="18186" xr:uid="{00000000-0005-0000-0000-0000F9B10000}"/>
    <cellStyle name="Currency 2 3 3 5 2 4 2" xfId="49010" xr:uid="{00000000-0005-0000-0000-0000FAB10000}"/>
    <cellStyle name="Currency 2 3 3 5 2 5" xfId="33600" xr:uid="{00000000-0005-0000-0000-0000FBB10000}"/>
    <cellStyle name="Currency 2 3 3 5 3" xfId="4678" xr:uid="{00000000-0005-0000-0000-0000FCB10000}"/>
    <cellStyle name="Currency 2 3 3 5 3 2" xfId="12488" xr:uid="{00000000-0005-0000-0000-0000FDB10000}"/>
    <cellStyle name="Currency 2 3 3 5 3 2 2" xfId="27899" xr:uid="{00000000-0005-0000-0000-0000FEB10000}"/>
    <cellStyle name="Currency 2 3 3 5 3 2 2 2" xfId="58723" xr:uid="{00000000-0005-0000-0000-0000FFB10000}"/>
    <cellStyle name="Currency 2 3 3 5 3 2 3" xfId="43313" xr:uid="{00000000-0005-0000-0000-000000B20000}"/>
    <cellStyle name="Currency 2 3 3 5 3 3" xfId="20090" xr:uid="{00000000-0005-0000-0000-000001B20000}"/>
    <cellStyle name="Currency 2 3 3 5 3 3 2" xfId="50914" xr:uid="{00000000-0005-0000-0000-000002B20000}"/>
    <cellStyle name="Currency 2 3 3 5 3 4" xfId="35504" xr:uid="{00000000-0005-0000-0000-000003B20000}"/>
    <cellStyle name="Currency 2 3 3 5 4" xfId="8685" xr:uid="{00000000-0005-0000-0000-000004B20000}"/>
    <cellStyle name="Currency 2 3 3 5 4 2" xfId="24096" xr:uid="{00000000-0005-0000-0000-000005B20000}"/>
    <cellStyle name="Currency 2 3 3 5 4 2 2" xfId="54920" xr:uid="{00000000-0005-0000-0000-000006B20000}"/>
    <cellStyle name="Currency 2 3 3 5 4 3" xfId="39510" xr:uid="{00000000-0005-0000-0000-000007B20000}"/>
    <cellStyle name="Currency 2 3 3 5 5" xfId="16287" xr:uid="{00000000-0005-0000-0000-000008B20000}"/>
    <cellStyle name="Currency 2 3 3 5 5 2" xfId="47111" xr:uid="{00000000-0005-0000-0000-000009B20000}"/>
    <cellStyle name="Currency 2 3 3 5 6" xfId="31701" xr:uid="{00000000-0005-0000-0000-00000AB20000}"/>
    <cellStyle name="Currency 2 3 3 6" xfId="1508" xr:uid="{00000000-0005-0000-0000-00000BB20000}"/>
    <cellStyle name="Currency 2 3 3 6 2" xfId="3407" xr:uid="{00000000-0005-0000-0000-00000CB20000}"/>
    <cellStyle name="Currency 2 3 3 6 2 2" xfId="7210" xr:uid="{00000000-0005-0000-0000-00000DB20000}"/>
    <cellStyle name="Currency 2 3 3 6 2 2 2" xfId="15020" xr:uid="{00000000-0005-0000-0000-00000EB20000}"/>
    <cellStyle name="Currency 2 3 3 6 2 2 2 2" xfId="30431" xr:uid="{00000000-0005-0000-0000-00000FB20000}"/>
    <cellStyle name="Currency 2 3 3 6 2 2 2 2 2" xfId="61255" xr:uid="{00000000-0005-0000-0000-000010B20000}"/>
    <cellStyle name="Currency 2 3 3 6 2 2 2 3" xfId="45845" xr:uid="{00000000-0005-0000-0000-000011B20000}"/>
    <cellStyle name="Currency 2 3 3 6 2 2 3" xfId="22622" xr:uid="{00000000-0005-0000-0000-000012B20000}"/>
    <cellStyle name="Currency 2 3 3 6 2 2 3 2" xfId="53446" xr:uid="{00000000-0005-0000-0000-000013B20000}"/>
    <cellStyle name="Currency 2 3 3 6 2 2 4" xfId="38036" xr:uid="{00000000-0005-0000-0000-000014B20000}"/>
    <cellStyle name="Currency 2 3 3 6 2 3" xfId="11217" xr:uid="{00000000-0005-0000-0000-000015B20000}"/>
    <cellStyle name="Currency 2 3 3 6 2 3 2" xfId="26628" xr:uid="{00000000-0005-0000-0000-000016B20000}"/>
    <cellStyle name="Currency 2 3 3 6 2 3 2 2" xfId="57452" xr:uid="{00000000-0005-0000-0000-000017B20000}"/>
    <cellStyle name="Currency 2 3 3 6 2 3 3" xfId="42042" xr:uid="{00000000-0005-0000-0000-000018B20000}"/>
    <cellStyle name="Currency 2 3 3 6 2 4" xfId="18819" xr:uid="{00000000-0005-0000-0000-000019B20000}"/>
    <cellStyle name="Currency 2 3 3 6 2 4 2" xfId="49643" xr:uid="{00000000-0005-0000-0000-00001AB20000}"/>
    <cellStyle name="Currency 2 3 3 6 2 5" xfId="34233" xr:uid="{00000000-0005-0000-0000-00001BB20000}"/>
    <cellStyle name="Currency 2 3 3 6 3" xfId="5311" xr:uid="{00000000-0005-0000-0000-00001CB20000}"/>
    <cellStyle name="Currency 2 3 3 6 3 2" xfId="13121" xr:uid="{00000000-0005-0000-0000-00001DB20000}"/>
    <cellStyle name="Currency 2 3 3 6 3 2 2" xfId="28532" xr:uid="{00000000-0005-0000-0000-00001EB20000}"/>
    <cellStyle name="Currency 2 3 3 6 3 2 2 2" xfId="59356" xr:uid="{00000000-0005-0000-0000-00001FB20000}"/>
    <cellStyle name="Currency 2 3 3 6 3 2 3" xfId="43946" xr:uid="{00000000-0005-0000-0000-000020B20000}"/>
    <cellStyle name="Currency 2 3 3 6 3 3" xfId="20723" xr:uid="{00000000-0005-0000-0000-000021B20000}"/>
    <cellStyle name="Currency 2 3 3 6 3 3 2" xfId="51547" xr:uid="{00000000-0005-0000-0000-000022B20000}"/>
    <cellStyle name="Currency 2 3 3 6 3 4" xfId="36137" xr:uid="{00000000-0005-0000-0000-000023B20000}"/>
    <cellStyle name="Currency 2 3 3 6 4" xfId="9318" xr:uid="{00000000-0005-0000-0000-000024B20000}"/>
    <cellStyle name="Currency 2 3 3 6 4 2" xfId="24729" xr:uid="{00000000-0005-0000-0000-000025B20000}"/>
    <cellStyle name="Currency 2 3 3 6 4 2 2" xfId="55553" xr:uid="{00000000-0005-0000-0000-000026B20000}"/>
    <cellStyle name="Currency 2 3 3 6 4 3" xfId="40143" xr:uid="{00000000-0005-0000-0000-000027B20000}"/>
    <cellStyle name="Currency 2 3 3 6 5" xfId="16920" xr:uid="{00000000-0005-0000-0000-000028B20000}"/>
    <cellStyle name="Currency 2 3 3 6 5 2" xfId="47744" xr:uid="{00000000-0005-0000-0000-000029B20000}"/>
    <cellStyle name="Currency 2 3 3 6 6" xfId="32334" xr:uid="{00000000-0005-0000-0000-00002AB20000}"/>
    <cellStyle name="Currency 2 3 3 7" xfId="2141" xr:uid="{00000000-0005-0000-0000-00002BB20000}"/>
    <cellStyle name="Currency 2 3 3 7 2" xfId="5944" xr:uid="{00000000-0005-0000-0000-00002CB20000}"/>
    <cellStyle name="Currency 2 3 3 7 2 2" xfId="13754" xr:uid="{00000000-0005-0000-0000-00002DB20000}"/>
    <cellStyle name="Currency 2 3 3 7 2 2 2" xfId="29165" xr:uid="{00000000-0005-0000-0000-00002EB20000}"/>
    <cellStyle name="Currency 2 3 3 7 2 2 2 2" xfId="59989" xr:uid="{00000000-0005-0000-0000-00002FB20000}"/>
    <cellStyle name="Currency 2 3 3 7 2 2 3" xfId="44579" xr:uid="{00000000-0005-0000-0000-000030B20000}"/>
    <cellStyle name="Currency 2 3 3 7 2 3" xfId="21356" xr:uid="{00000000-0005-0000-0000-000031B20000}"/>
    <cellStyle name="Currency 2 3 3 7 2 3 2" xfId="52180" xr:uid="{00000000-0005-0000-0000-000032B20000}"/>
    <cellStyle name="Currency 2 3 3 7 2 4" xfId="36770" xr:uid="{00000000-0005-0000-0000-000033B20000}"/>
    <cellStyle name="Currency 2 3 3 7 3" xfId="9951" xr:uid="{00000000-0005-0000-0000-000034B20000}"/>
    <cellStyle name="Currency 2 3 3 7 3 2" xfId="25362" xr:uid="{00000000-0005-0000-0000-000035B20000}"/>
    <cellStyle name="Currency 2 3 3 7 3 2 2" xfId="56186" xr:uid="{00000000-0005-0000-0000-000036B20000}"/>
    <cellStyle name="Currency 2 3 3 7 3 3" xfId="40776" xr:uid="{00000000-0005-0000-0000-000037B20000}"/>
    <cellStyle name="Currency 2 3 3 7 4" xfId="17553" xr:uid="{00000000-0005-0000-0000-000038B20000}"/>
    <cellStyle name="Currency 2 3 3 7 4 2" xfId="48377" xr:uid="{00000000-0005-0000-0000-000039B20000}"/>
    <cellStyle name="Currency 2 3 3 7 5" xfId="32967" xr:uid="{00000000-0005-0000-0000-00003AB20000}"/>
    <cellStyle name="Currency 2 3 3 8" xfId="4045" xr:uid="{00000000-0005-0000-0000-00003BB20000}"/>
    <cellStyle name="Currency 2 3 3 8 2" xfId="11855" xr:uid="{00000000-0005-0000-0000-00003CB20000}"/>
    <cellStyle name="Currency 2 3 3 8 2 2" xfId="27266" xr:uid="{00000000-0005-0000-0000-00003DB20000}"/>
    <cellStyle name="Currency 2 3 3 8 2 2 2" xfId="58090" xr:uid="{00000000-0005-0000-0000-00003EB20000}"/>
    <cellStyle name="Currency 2 3 3 8 2 3" xfId="42680" xr:uid="{00000000-0005-0000-0000-00003FB20000}"/>
    <cellStyle name="Currency 2 3 3 8 3" xfId="19457" xr:uid="{00000000-0005-0000-0000-000040B20000}"/>
    <cellStyle name="Currency 2 3 3 8 3 2" xfId="50281" xr:uid="{00000000-0005-0000-0000-000041B20000}"/>
    <cellStyle name="Currency 2 3 3 8 4" xfId="34871" xr:uid="{00000000-0005-0000-0000-000042B20000}"/>
    <cellStyle name="Currency 2 3 3 9" xfId="8052" xr:uid="{00000000-0005-0000-0000-000043B20000}"/>
    <cellStyle name="Currency 2 3 3 9 2" xfId="23463" xr:uid="{00000000-0005-0000-0000-000044B20000}"/>
    <cellStyle name="Currency 2 3 3 9 2 2" xfId="54287" xr:uid="{00000000-0005-0000-0000-000045B20000}"/>
    <cellStyle name="Currency 2 3 3 9 3" xfId="38877" xr:uid="{00000000-0005-0000-0000-000046B20000}"/>
    <cellStyle name="Currency 2 3 4" xfId="281" xr:uid="{00000000-0005-0000-0000-000047B20000}"/>
    <cellStyle name="Currency 2 3 4 10" xfId="15694" xr:uid="{00000000-0005-0000-0000-000048B20000}"/>
    <cellStyle name="Currency 2 3 4 10 2" xfId="46518" xr:uid="{00000000-0005-0000-0000-000049B20000}"/>
    <cellStyle name="Currency 2 3 4 11" xfId="31108" xr:uid="{00000000-0005-0000-0000-00004AB20000}"/>
    <cellStyle name="Currency 2 3 4 2" xfId="704" xr:uid="{00000000-0005-0000-0000-00004BB20000}"/>
    <cellStyle name="Currency 2 3 4 2 2" xfId="1337" xr:uid="{00000000-0005-0000-0000-00004CB20000}"/>
    <cellStyle name="Currency 2 3 4 2 2 2" xfId="3236" xr:uid="{00000000-0005-0000-0000-00004DB20000}"/>
    <cellStyle name="Currency 2 3 4 2 2 2 2" xfId="7039" xr:uid="{00000000-0005-0000-0000-00004EB20000}"/>
    <cellStyle name="Currency 2 3 4 2 2 2 2 2" xfId="14849" xr:uid="{00000000-0005-0000-0000-00004FB20000}"/>
    <cellStyle name="Currency 2 3 4 2 2 2 2 2 2" xfId="30260" xr:uid="{00000000-0005-0000-0000-000050B20000}"/>
    <cellStyle name="Currency 2 3 4 2 2 2 2 2 2 2" xfId="61084" xr:uid="{00000000-0005-0000-0000-000051B20000}"/>
    <cellStyle name="Currency 2 3 4 2 2 2 2 2 3" xfId="45674" xr:uid="{00000000-0005-0000-0000-000052B20000}"/>
    <cellStyle name="Currency 2 3 4 2 2 2 2 3" xfId="22451" xr:uid="{00000000-0005-0000-0000-000053B20000}"/>
    <cellStyle name="Currency 2 3 4 2 2 2 2 3 2" xfId="53275" xr:uid="{00000000-0005-0000-0000-000054B20000}"/>
    <cellStyle name="Currency 2 3 4 2 2 2 2 4" xfId="37865" xr:uid="{00000000-0005-0000-0000-000055B20000}"/>
    <cellStyle name="Currency 2 3 4 2 2 2 3" xfId="11046" xr:uid="{00000000-0005-0000-0000-000056B20000}"/>
    <cellStyle name="Currency 2 3 4 2 2 2 3 2" xfId="26457" xr:uid="{00000000-0005-0000-0000-000057B20000}"/>
    <cellStyle name="Currency 2 3 4 2 2 2 3 2 2" xfId="57281" xr:uid="{00000000-0005-0000-0000-000058B20000}"/>
    <cellStyle name="Currency 2 3 4 2 2 2 3 3" xfId="41871" xr:uid="{00000000-0005-0000-0000-000059B20000}"/>
    <cellStyle name="Currency 2 3 4 2 2 2 4" xfId="18648" xr:uid="{00000000-0005-0000-0000-00005AB20000}"/>
    <cellStyle name="Currency 2 3 4 2 2 2 4 2" xfId="49472" xr:uid="{00000000-0005-0000-0000-00005BB20000}"/>
    <cellStyle name="Currency 2 3 4 2 2 2 5" xfId="34062" xr:uid="{00000000-0005-0000-0000-00005CB20000}"/>
    <cellStyle name="Currency 2 3 4 2 2 3" xfId="5140" xr:uid="{00000000-0005-0000-0000-00005DB20000}"/>
    <cellStyle name="Currency 2 3 4 2 2 3 2" xfId="12950" xr:uid="{00000000-0005-0000-0000-00005EB20000}"/>
    <cellStyle name="Currency 2 3 4 2 2 3 2 2" xfId="28361" xr:uid="{00000000-0005-0000-0000-00005FB20000}"/>
    <cellStyle name="Currency 2 3 4 2 2 3 2 2 2" xfId="59185" xr:uid="{00000000-0005-0000-0000-000060B20000}"/>
    <cellStyle name="Currency 2 3 4 2 2 3 2 3" xfId="43775" xr:uid="{00000000-0005-0000-0000-000061B20000}"/>
    <cellStyle name="Currency 2 3 4 2 2 3 3" xfId="20552" xr:uid="{00000000-0005-0000-0000-000062B20000}"/>
    <cellStyle name="Currency 2 3 4 2 2 3 3 2" xfId="51376" xr:uid="{00000000-0005-0000-0000-000063B20000}"/>
    <cellStyle name="Currency 2 3 4 2 2 3 4" xfId="35966" xr:uid="{00000000-0005-0000-0000-000064B20000}"/>
    <cellStyle name="Currency 2 3 4 2 2 4" xfId="9147" xr:uid="{00000000-0005-0000-0000-000065B20000}"/>
    <cellStyle name="Currency 2 3 4 2 2 4 2" xfId="24558" xr:uid="{00000000-0005-0000-0000-000066B20000}"/>
    <cellStyle name="Currency 2 3 4 2 2 4 2 2" xfId="55382" xr:uid="{00000000-0005-0000-0000-000067B20000}"/>
    <cellStyle name="Currency 2 3 4 2 2 4 3" xfId="39972" xr:uid="{00000000-0005-0000-0000-000068B20000}"/>
    <cellStyle name="Currency 2 3 4 2 2 5" xfId="16749" xr:uid="{00000000-0005-0000-0000-000069B20000}"/>
    <cellStyle name="Currency 2 3 4 2 2 5 2" xfId="47573" xr:uid="{00000000-0005-0000-0000-00006AB20000}"/>
    <cellStyle name="Currency 2 3 4 2 2 6" xfId="32163" xr:uid="{00000000-0005-0000-0000-00006BB20000}"/>
    <cellStyle name="Currency 2 3 4 2 3" xfId="1970" xr:uid="{00000000-0005-0000-0000-00006CB20000}"/>
    <cellStyle name="Currency 2 3 4 2 3 2" xfId="3869" xr:uid="{00000000-0005-0000-0000-00006DB20000}"/>
    <cellStyle name="Currency 2 3 4 2 3 2 2" xfId="7672" xr:uid="{00000000-0005-0000-0000-00006EB20000}"/>
    <cellStyle name="Currency 2 3 4 2 3 2 2 2" xfId="15482" xr:uid="{00000000-0005-0000-0000-00006FB20000}"/>
    <cellStyle name="Currency 2 3 4 2 3 2 2 2 2" xfId="30893" xr:uid="{00000000-0005-0000-0000-000070B20000}"/>
    <cellStyle name="Currency 2 3 4 2 3 2 2 2 2 2" xfId="61717" xr:uid="{00000000-0005-0000-0000-000071B20000}"/>
    <cellStyle name="Currency 2 3 4 2 3 2 2 2 3" xfId="46307" xr:uid="{00000000-0005-0000-0000-000072B20000}"/>
    <cellStyle name="Currency 2 3 4 2 3 2 2 3" xfId="23084" xr:uid="{00000000-0005-0000-0000-000073B20000}"/>
    <cellStyle name="Currency 2 3 4 2 3 2 2 3 2" xfId="53908" xr:uid="{00000000-0005-0000-0000-000074B20000}"/>
    <cellStyle name="Currency 2 3 4 2 3 2 2 4" xfId="38498" xr:uid="{00000000-0005-0000-0000-000075B20000}"/>
    <cellStyle name="Currency 2 3 4 2 3 2 3" xfId="11679" xr:uid="{00000000-0005-0000-0000-000076B20000}"/>
    <cellStyle name="Currency 2 3 4 2 3 2 3 2" xfId="27090" xr:uid="{00000000-0005-0000-0000-000077B20000}"/>
    <cellStyle name="Currency 2 3 4 2 3 2 3 2 2" xfId="57914" xr:uid="{00000000-0005-0000-0000-000078B20000}"/>
    <cellStyle name="Currency 2 3 4 2 3 2 3 3" xfId="42504" xr:uid="{00000000-0005-0000-0000-000079B20000}"/>
    <cellStyle name="Currency 2 3 4 2 3 2 4" xfId="19281" xr:uid="{00000000-0005-0000-0000-00007AB20000}"/>
    <cellStyle name="Currency 2 3 4 2 3 2 4 2" xfId="50105" xr:uid="{00000000-0005-0000-0000-00007BB20000}"/>
    <cellStyle name="Currency 2 3 4 2 3 2 5" xfId="34695" xr:uid="{00000000-0005-0000-0000-00007CB20000}"/>
    <cellStyle name="Currency 2 3 4 2 3 3" xfId="5773" xr:uid="{00000000-0005-0000-0000-00007DB20000}"/>
    <cellStyle name="Currency 2 3 4 2 3 3 2" xfId="13583" xr:uid="{00000000-0005-0000-0000-00007EB20000}"/>
    <cellStyle name="Currency 2 3 4 2 3 3 2 2" xfId="28994" xr:uid="{00000000-0005-0000-0000-00007FB20000}"/>
    <cellStyle name="Currency 2 3 4 2 3 3 2 2 2" xfId="59818" xr:uid="{00000000-0005-0000-0000-000080B20000}"/>
    <cellStyle name="Currency 2 3 4 2 3 3 2 3" xfId="44408" xr:uid="{00000000-0005-0000-0000-000081B20000}"/>
    <cellStyle name="Currency 2 3 4 2 3 3 3" xfId="21185" xr:uid="{00000000-0005-0000-0000-000082B20000}"/>
    <cellStyle name="Currency 2 3 4 2 3 3 3 2" xfId="52009" xr:uid="{00000000-0005-0000-0000-000083B20000}"/>
    <cellStyle name="Currency 2 3 4 2 3 3 4" xfId="36599" xr:uid="{00000000-0005-0000-0000-000084B20000}"/>
    <cellStyle name="Currency 2 3 4 2 3 4" xfId="9780" xr:uid="{00000000-0005-0000-0000-000085B20000}"/>
    <cellStyle name="Currency 2 3 4 2 3 4 2" xfId="25191" xr:uid="{00000000-0005-0000-0000-000086B20000}"/>
    <cellStyle name="Currency 2 3 4 2 3 4 2 2" xfId="56015" xr:uid="{00000000-0005-0000-0000-000087B20000}"/>
    <cellStyle name="Currency 2 3 4 2 3 4 3" xfId="40605" xr:uid="{00000000-0005-0000-0000-000088B20000}"/>
    <cellStyle name="Currency 2 3 4 2 3 5" xfId="17382" xr:uid="{00000000-0005-0000-0000-000089B20000}"/>
    <cellStyle name="Currency 2 3 4 2 3 5 2" xfId="48206" xr:uid="{00000000-0005-0000-0000-00008AB20000}"/>
    <cellStyle name="Currency 2 3 4 2 3 6" xfId="32796" xr:uid="{00000000-0005-0000-0000-00008BB20000}"/>
    <cellStyle name="Currency 2 3 4 2 4" xfId="2603" xr:uid="{00000000-0005-0000-0000-00008CB20000}"/>
    <cellStyle name="Currency 2 3 4 2 4 2" xfId="6406" xr:uid="{00000000-0005-0000-0000-00008DB20000}"/>
    <cellStyle name="Currency 2 3 4 2 4 2 2" xfId="14216" xr:uid="{00000000-0005-0000-0000-00008EB20000}"/>
    <cellStyle name="Currency 2 3 4 2 4 2 2 2" xfId="29627" xr:uid="{00000000-0005-0000-0000-00008FB20000}"/>
    <cellStyle name="Currency 2 3 4 2 4 2 2 2 2" xfId="60451" xr:uid="{00000000-0005-0000-0000-000090B20000}"/>
    <cellStyle name="Currency 2 3 4 2 4 2 2 3" xfId="45041" xr:uid="{00000000-0005-0000-0000-000091B20000}"/>
    <cellStyle name="Currency 2 3 4 2 4 2 3" xfId="21818" xr:uid="{00000000-0005-0000-0000-000092B20000}"/>
    <cellStyle name="Currency 2 3 4 2 4 2 3 2" xfId="52642" xr:uid="{00000000-0005-0000-0000-000093B20000}"/>
    <cellStyle name="Currency 2 3 4 2 4 2 4" xfId="37232" xr:uid="{00000000-0005-0000-0000-000094B20000}"/>
    <cellStyle name="Currency 2 3 4 2 4 3" xfId="10413" xr:uid="{00000000-0005-0000-0000-000095B20000}"/>
    <cellStyle name="Currency 2 3 4 2 4 3 2" xfId="25824" xr:uid="{00000000-0005-0000-0000-000096B20000}"/>
    <cellStyle name="Currency 2 3 4 2 4 3 2 2" xfId="56648" xr:uid="{00000000-0005-0000-0000-000097B20000}"/>
    <cellStyle name="Currency 2 3 4 2 4 3 3" xfId="41238" xr:uid="{00000000-0005-0000-0000-000098B20000}"/>
    <cellStyle name="Currency 2 3 4 2 4 4" xfId="18015" xr:uid="{00000000-0005-0000-0000-000099B20000}"/>
    <cellStyle name="Currency 2 3 4 2 4 4 2" xfId="48839" xr:uid="{00000000-0005-0000-0000-00009AB20000}"/>
    <cellStyle name="Currency 2 3 4 2 4 5" xfId="33429" xr:uid="{00000000-0005-0000-0000-00009BB20000}"/>
    <cellStyle name="Currency 2 3 4 2 5" xfId="4507" xr:uid="{00000000-0005-0000-0000-00009CB20000}"/>
    <cellStyle name="Currency 2 3 4 2 5 2" xfId="12317" xr:uid="{00000000-0005-0000-0000-00009DB20000}"/>
    <cellStyle name="Currency 2 3 4 2 5 2 2" xfId="27728" xr:uid="{00000000-0005-0000-0000-00009EB20000}"/>
    <cellStyle name="Currency 2 3 4 2 5 2 2 2" xfId="58552" xr:uid="{00000000-0005-0000-0000-00009FB20000}"/>
    <cellStyle name="Currency 2 3 4 2 5 2 3" xfId="43142" xr:uid="{00000000-0005-0000-0000-0000A0B20000}"/>
    <cellStyle name="Currency 2 3 4 2 5 3" xfId="19919" xr:uid="{00000000-0005-0000-0000-0000A1B20000}"/>
    <cellStyle name="Currency 2 3 4 2 5 3 2" xfId="50743" xr:uid="{00000000-0005-0000-0000-0000A2B20000}"/>
    <cellStyle name="Currency 2 3 4 2 5 4" xfId="35333" xr:uid="{00000000-0005-0000-0000-0000A3B20000}"/>
    <cellStyle name="Currency 2 3 4 2 6" xfId="8514" xr:uid="{00000000-0005-0000-0000-0000A4B20000}"/>
    <cellStyle name="Currency 2 3 4 2 6 2" xfId="23925" xr:uid="{00000000-0005-0000-0000-0000A5B20000}"/>
    <cellStyle name="Currency 2 3 4 2 6 2 2" xfId="54749" xr:uid="{00000000-0005-0000-0000-0000A6B20000}"/>
    <cellStyle name="Currency 2 3 4 2 6 3" xfId="39339" xr:uid="{00000000-0005-0000-0000-0000A7B20000}"/>
    <cellStyle name="Currency 2 3 4 2 7" xfId="16116" xr:uid="{00000000-0005-0000-0000-0000A8B20000}"/>
    <cellStyle name="Currency 2 3 4 2 7 2" xfId="46940" xr:uid="{00000000-0005-0000-0000-0000A9B20000}"/>
    <cellStyle name="Currency 2 3 4 2 8" xfId="31530" xr:uid="{00000000-0005-0000-0000-0000AAB20000}"/>
    <cellStyle name="Currency 2 3 4 3" xfId="495" xr:uid="{00000000-0005-0000-0000-0000ABB20000}"/>
    <cellStyle name="Currency 2 3 4 3 2" xfId="1128" xr:uid="{00000000-0005-0000-0000-0000ACB20000}"/>
    <cellStyle name="Currency 2 3 4 3 2 2" xfId="3027" xr:uid="{00000000-0005-0000-0000-0000ADB20000}"/>
    <cellStyle name="Currency 2 3 4 3 2 2 2" xfId="6830" xr:uid="{00000000-0005-0000-0000-0000AEB20000}"/>
    <cellStyle name="Currency 2 3 4 3 2 2 2 2" xfId="14640" xr:uid="{00000000-0005-0000-0000-0000AFB20000}"/>
    <cellStyle name="Currency 2 3 4 3 2 2 2 2 2" xfId="30051" xr:uid="{00000000-0005-0000-0000-0000B0B20000}"/>
    <cellStyle name="Currency 2 3 4 3 2 2 2 2 2 2" xfId="60875" xr:uid="{00000000-0005-0000-0000-0000B1B20000}"/>
    <cellStyle name="Currency 2 3 4 3 2 2 2 2 3" xfId="45465" xr:uid="{00000000-0005-0000-0000-0000B2B20000}"/>
    <cellStyle name="Currency 2 3 4 3 2 2 2 3" xfId="22242" xr:uid="{00000000-0005-0000-0000-0000B3B20000}"/>
    <cellStyle name="Currency 2 3 4 3 2 2 2 3 2" xfId="53066" xr:uid="{00000000-0005-0000-0000-0000B4B20000}"/>
    <cellStyle name="Currency 2 3 4 3 2 2 2 4" xfId="37656" xr:uid="{00000000-0005-0000-0000-0000B5B20000}"/>
    <cellStyle name="Currency 2 3 4 3 2 2 3" xfId="10837" xr:uid="{00000000-0005-0000-0000-0000B6B20000}"/>
    <cellStyle name="Currency 2 3 4 3 2 2 3 2" xfId="26248" xr:uid="{00000000-0005-0000-0000-0000B7B20000}"/>
    <cellStyle name="Currency 2 3 4 3 2 2 3 2 2" xfId="57072" xr:uid="{00000000-0005-0000-0000-0000B8B20000}"/>
    <cellStyle name="Currency 2 3 4 3 2 2 3 3" xfId="41662" xr:uid="{00000000-0005-0000-0000-0000B9B20000}"/>
    <cellStyle name="Currency 2 3 4 3 2 2 4" xfId="18439" xr:uid="{00000000-0005-0000-0000-0000BAB20000}"/>
    <cellStyle name="Currency 2 3 4 3 2 2 4 2" xfId="49263" xr:uid="{00000000-0005-0000-0000-0000BBB20000}"/>
    <cellStyle name="Currency 2 3 4 3 2 2 5" xfId="33853" xr:uid="{00000000-0005-0000-0000-0000BCB20000}"/>
    <cellStyle name="Currency 2 3 4 3 2 3" xfId="4931" xr:uid="{00000000-0005-0000-0000-0000BDB20000}"/>
    <cellStyle name="Currency 2 3 4 3 2 3 2" xfId="12741" xr:uid="{00000000-0005-0000-0000-0000BEB20000}"/>
    <cellStyle name="Currency 2 3 4 3 2 3 2 2" xfId="28152" xr:uid="{00000000-0005-0000-0000-0000BFB20000}"/>
    <cellStyle name="Currency 2 3 4 3 2 3 2 2 2" xfId="58976" xr:uid="{00000000-0005-0000-0000-0000C0B20000}"/>
    <cellStyle name="Currency 2 3 4 3 2 3 2 3" xfId="43566" xr:uid="{00000000-0005-0000-0000-0000C1B20000}"/>
    <cellStyle name="Currency 2 3 4 3 2 3 3" xfId="20343" xr:uid="{00000000-0005-0000-0000-0000C2B20000}"/>
    <cellStyle name="Currency 2 3 4 3 2 3 3 2" xfId="51167" xr:uid="{00000000-0005-0000-0000-0000C3B20000}"/>
    <cellStyle name="Currency 2 3 4 3 2 3 4" xfId="35757" xr:uid="{00000000-0005-0000-0000-0000C4B20000}"/>
    <cellStyle name="Currency 2 3 4 3 2 4" xfId="8938" xr:uid="{00000000-0005-0000-0000-0000C5B20000}"/>
    <cellStyle name="Currency 2 3 4 3 2 4 2" xfId="24349" xr:uid="{00000000-0005-0000-0000-0000C6B20000}"/>
    <cellStyle name="Currency 2 3 4 3 2 4 2 2" xfId="55173" xr:uid="{00000000-0005-0000-0000-0000C7B20000}"/>
    <cellStyle name="Currency 2 3 4 3 2 4 3" xfId="39763" xr:uid="{00000000-0005-0000-0000-0000C8B20000}"/>
    <cellStyle name="Currency 2 3 4 3 2 5" xfId="16540" xr:uid="{00000000-0005-0000-0000-0000C9B20000}"/>
    <cellStyle name="Currency 2 3 4 3 2 5 2" xfId="47364" xr:uid="{00000000-0005-0000-0000-0000CAB20000}"/>
    <cellStyle name="Currency 2 3 4 3 2 6" xfId="31954" xr:uid="{00000000-0005-0000-0000-0000CBB20000}"/>
    <cellStyle name="Currency 2 3 4 3 3" xfId="1761" xr:uid="{00000000-0005-0000-0000-0000CCB20000}"/>
    <cellStyle name="Currency 2 3 4 3 3 2" xfId="3660" xr:uid="{00000000-0005-0000-0000-0000CDB20000}"/>
    <cellStyle name="Currency 2 3 4 3 3 2 2" xfId="7463" xr:uid="{00000000-0005-0000-0000-0000CEB20000}"/>
    <cellStyle name="Currency 2 3 4 3 3 2 2 2" xfId="15273" xr:uid="{00000000-0005-0000-0000-0000CFB20000}"/>
    <cellStyle name="Currency 2 3 4 3 3 2 2 2 2" xfId="30684" xr:uid="{00000000-0005-0000-0000-0000D0B20000}"/>
    <cellStyle name="Currency 2 3 4 3 3 2 2 2 2 2" xfId="61508" xr:uid="{00000000-0005-0000-0000-0000D1B20000}"/>
    <cellStyle name="Currency 2 3 4 3 3 2 2 2 3" xfId="46098" xr:uid="{00000000-0005-0000-0000-0000D2B20000}"/>
    <cellStyle name="Currency 2 3 4 3 3 2 2 3" xfId="22875" xr:uid="{00000000-0005-0000-0000-0000D3B20000}"/>
    <cellStyle name="Currency 2 3 4 3 3 2 2 3 2" xfId="53699" xr:uid="{00000000-0005-0000-0000-0000D4B20000}"/>
    <cellStyle name="Currency 2 3 4 3 3 2 2 4" xfId="38289" xr:uid="{00000000-0005-0000-0000-0000D5B20000}"/>
    <cellStyle name="Currency 2 3 4 3 3 2 3" xfId="11470" xr:uid="{00000000-0005-0000-0000-0000D6B20000}"/>
    <cellStyle name="Currency 2 3 4 3 3 2 3 2" xfId="26881" xr:uid="{00000000-0005-0000-0000-0000D7B20000}"/>
    <cellStyle name="Currency 2 3 4 3 3 2 3 2 2" xfId="57705" xr:uid="{00000000-0005-0000-0000-0000D8B20000}"/>
    <cellStyle name="Currency 2 3 4 3 3 2 3 3" xfId="42295" xr:uid="{00000000-0005-0000-0000-0000D9B20000}"/>
    <cellStyle name="Currency 2 3 4 3 3 2 4" xfId="19072" xr:uid="{00000000-0005-0000-0000-0000DAB20000}"/>
    <cellStyle name="Currency 2 3 4 3 3 2 4 2" xfId="49896" xr:uid="{00000000-0005-0000-0000-0000DBB20000}"/>
    <cellStyle name="Currency 2 3 4 3 3 2 5" xfId="34486" xr:uid="{00000000-0005-0000-0000-0000DCB20000}"/>
    <cellStyle name="Currency 2 3 4 3 3 3" xfId="5564" xr:uid="{00000000-0005-0000-0000-0000DDB20000}"/>
    <cellStyle name="Currency 2 3 4 3 3 3 2" xfId="13374" xr:uid="{00000000-0005-0000-0000-0000DEB20000}"/>
    <cellStyle name="Currency 2 3 4 3 3 3 2 2" xfId="28785" xr:uid="{00000000-0005-0000-0000-0000DFB20000}"/>
    <cellStyle name="Currency 2 3 4 3 3 3 2 2 2" xfId="59609" xr:uid="{00000000-0005-0000-0000-0000E0B20000}"/>
    <cellStyle name="Currency 2 3 4 3 3 3 2 3" xfId="44199" xr:uid="{00000000-0005-0000-0000-0000E1B20000}"/>
    <cellStyle name="Currency 2 3 4 3 3 3 3" xfId="20976" xr:uid="{00000000-0005-0000-0000-0000E2B20000}"/>
    <cellStyle name="Currency 2 3 4 3 3 3 3 2" xfId="51800" xr:uid="{00000000-0005-0000-0000-0000E3B20000}"/>
    <cellStyle name="Currency 2 3 4 3 3 3 4" xfId="36390" xr:uid="{00000000-0005-0000-0000-0000E4B20000}"/>
    <cellStyle name="Currency 2 3 4 3 3 4" xfId="9571" xr:uid="{00000000-0005-0000-0000-0000E5B20000}"/>
    <cellStyle name="Currency 2 3 4 3 3 4 2" xfId="24982" xr:uid="{00000000-0005-0000-0000-0000E6B20000}"/>
    <cellStyle name="Currency 2 3 4 3 3 4 2 2" xfId="55806" xr:uid="{00000000-0005-0000-0000-0000E7B20000}"/>
    <cellStyle name="Currency 2 3 4 3 3 4 3" xfId="40396" xr:uid="{00000000-0005-0000-0000-0000E8B20000}"/>
    <cellStyle name="Currency 2 3 4 3 3 5" xfId="17173" xr:uid="{00000000-0005-0000-0000-0000E9B20000}"/>
    <cellStyle name="Currency 2 3 4 3 3 5 2" xfId="47997" xr:uid="{00000000-0005-0000-0000-0000EAB20000}"/>
    <cellStyle name="Currency 2 3 4 3 3 6" xfId="32587" xr:uid="{00000000-0005-0000-0000-0000EBB20000}"/>
    <cellStyle name="Currency 2 3 4 3 4" xfId="2394" xr:uid="{00000000-0005-0000-0000-0000ECB20000}"/>
    <cellStyle name="Currency 2 3 4 3 4 2" xfId="6197" xr:uid="{00000000-0005-0000-0000-0000EDB20000}"/>
    <cellStyle name="Currency 2 3 4 3 4 2 2" xfId="14007" xr:uid="{00000000-0005-0000-0000-0000EEB20000}"/>
    <cellStyle name="Currency 2 3 4 3 4 2 2 2" xfId="29418" xr:uid="{00000000-0005-0000-0000-0000EFB20000}"/>
    <cellStyle name="Currency 2 3 4 3 4 2 2 2 2" xfId="60242" xr:uid="{00000000-0005-0000-0000-0000F0B20000}"/>
    <cellStyle name="Currency 2 3 4 3 4 2 2 3" xfId="44832" xr:uid="{00000000-0005-0000-0000-0000F1B20000}"/>
    <cellStyle name="Currency 2 3 4 3 4 2 3" xfId="21609" xr:uid="{00000000-0005-0000-0000-0000F2B20000}"/>
    <cellStyle name="Currency 2 3 4 3 4 2 3 2" xfId="52433" xr:uid="{00000000-0005-0000-0000-0000F3B20000}"/>
    <cellStyle name="Currency 2 3 4 3 4 2 4" xfId="37023" xr:uid="{00000000-0005-0000-0000-0000F4B20000}"/>
    <cellStyle name="Currency 2 3 4 3 4 3" xfId="10204" xr:uid="{00000000-0005-0000-0000-0000F5B20000}"/>
    <cellStyle name="Currency 2 3 4 3 4 3 2" xfId="25615" xr:uid="{00000000-0005-0000-0000-0000F6B20000}"/>
    <cellStyle name="Currency 2 3 4 3 4 3 2 2" xfId="56439" xr:uid="{00000000-0005-0000-0000-0000F7B20000}"/>
    <cellStyle name="Currency 2 3 4 3 4 3 3" xfId="41029" xr:uid="{00000000-0005-0000-0000-0000F8B20000}"/>
    <cellStyle name="Currency 2 3 4 3 4 4" xfId="17806" xr:uid="{00000000-0005-0000-0000-0000F9B20000}"/>
    <cellStyle name="Currency 2 3 4 3 4 4 2" xfId="48630" xr:uid="{00000000-0005-0000-0000-0000FAB20000}"/>
    <cellStyle name="Currency 2 3 4 3 4 5" xfId="33220" xr:uid="{00000000-0005-0000-0000-0000FBB20000}"/>
    <cellStyle name="Currency 2 3 4 3 5" xfId="4298" xr:uid="{00000000-0005-0000-0000-0000FCB20000}"/>
    <cellStyle name="Currency 2 3 4 3 5 2" xfId="12108" xr:uid="{00000000-0005-0000-0000-0000FDB20000}"/>
    <cellStyle name="Currency 2 3 4 3 5 2 2" xfId="27519" xr:uid="{00000000-0005-0000-0000-0000FEB20000}"/>
    <cellStyle name="Currency 2 3 4 3 5 2 2 2" xfId="58343" xr:uid="{00000000-0005-0000-0000-0000FFB20000}"/>
    <cellStyle name="Currency 2 3 4 3 5 2 3" xfId="42933" xr:uid="{00000000-0005-0000-0000-000000B30000}"/>
    <cellStyle name="Currency 2 3 4 3 5 3" xfId="19710" xr:uid="{00000000-0005-0000-0000-000001B30000}"/>
    <cellStyle name="Currency 2 3 4 3 5 3 2" xfId="50534" xr:uid="{00000000-0005-0000-0000-000002B30000}"/>
    <cellStyle name="Currency 2 3 4 3 5 4" xfId="35124" xr:uid="{00000000-0005-0000-0000-000003B30000}"/>
    <cellStyle name="Currency 2 3 4 3 6" xfId="8305" xr:uid="{00000000-0005-0000-0000-000004B30000}"/>
    <cellStyle name="Currency 2 3 4 3 6 2" xfId="23716" xr:uid="{00000000-0005-0000-0000-000005B30000}"/>
    <cellStyle name="Currency 2 3 4 3 6 2 2" xfId="54540" xr:uid="{00000000-0005-0000-0000-000006B30000}"/>
    <cellStyle name="Currency 2 3 4 3 6 3" xfId="39130" xr:uid="{00000000-0005-0000-0000-000007B30000}"/>
    <cellStyle name="Currency 2 3 4 3 7" xfId="15907" xr:uid="{00000000-0005-0000-0000-000008B30000}"/>
    <cellStyle name="Currency 2 3 4 3 7 2" xfId="46731" xr:uid="{00000000-0005-0000-0000-000009B30000}"/>
    <cellStyle name="Currency 2 3 4 3 8" xfId="31321" xr:uid="{00000000-0005-0000-0000-00000AB30000}"/>
    <cellStyle name="Currency 2 3 4 4" xfId="915" xr:uid="{00000000-0005-0000-0000-00000BB30000}"/>
    <cellStyle name="Currency 2 3 4 4 2" xfId="2814" xr:uid="{00000000-0005-0000-0000-00000CB30000}"/>
    <cellStyle name="Currency 2 3 4 4 2 2" xfId="6617" xr:uid="{00000000-0005-0000-0000-00000DB30000}"/>
    <cellStyle name="Currency 2 3 4 4 2 2 2" xfId="14427" xr:uid="{00000000-0005-0000-0000-00000EB30000}"/>
    <cellStyle name="Currency 2 3 4 4 2 2 2 2" xfId="29838" xr:uid="{00000000-0005-0000-0000-00000FB30000}"/>
    <cellStyle name="Currency 2 3 4 4 2 2 2 2 2" xfId="60662" xr:uid="{00000000-0005-0000-0000-000010B30000}"/>
    <cellStyle name="Currency 2 3 4 4 2 2 2 3" xfId="45252" xr:uid="{00000000-0005-0000-0000-000011B30000}"/>
    <cellStyle name="Currency 2 3 4 4 2 2 3" xfId="22029" xr:uid="{00000000-0005-0000-0000-000012B30000}"/>
    <cellStyle name="Currency 2 3 4 4 2 2 3 2" xfId="52853" xr:uid="{00000000-0005-0000-0000-000013B30000}"/>
    <cellStyle name="Currency 2 3 4 4 2 2 4" xfId="37443" xr:uid="{00000000-0005-0000-0000-000014B30000}"/>
    <cellStyle name="Currency 2 3 4 4 2 3" xfId="10624" xr:uid="{00000000-0005-0000-0000-000015B30000}"/>
    <cellStyle name="Currency 2 3 4 4 2 3 2" xfId="26035" xr:uid="{00000000-0005-0000-0000-000016B30000}"/>
    <cellStyle name="Currency 2 3 4 4 2 3 2 2" xfId="56859" xr:uid="{00000000-0005-0000-0000-000017B30000}"/>
    <cellStyle name="Currency 2 3 4 4 2 3 3" xfId="41449" xr:uid="{00000000-0005-0000-0000-000018B30000}"/>
    <cellStyle name="Currency 2 3 4 4 2 4" xfId="18226" xr:uid="{00000000-0005-0000-0000-000019B30000}"/>
    <cellStyle name="Currency 2 3 4 4 2 4 2" xfId="49050" xr:uid="{00000000-0005-0000-0000-00001AB30000}"/>
    <cellStyle name="Currency 2 3 4 4 2 5" xfId="33640" xr:uid="{00000000-0005-0000-0000-00001BB30000}"/>
    <cellStyle name="Currency 2 3 4 4 3" xfId="4718" xr:uid="{00000000-0005-0000-0000-00001CB30000}"/>
    <cellStyle name="Currency 2 3 4 4 3 2" xfId="12528" xr:uid="{00000000-0005-0000-0000-00001DB30000}"/>
    <cellStyle name="Currency 2 3 4 4 3 2 2" xfId="27939" xr:uid="{00000000-0005-0000-0000-00001EB30000}"/>
    <cellStyle name="Currency 2 3 4 4 3 2 2 2" xfId="58763" xr:uid="{00000000-0005-0000-0000-00001FB30000}"/>
    <cellStyle name="Currency 2 3 4 4 3 2 3" xfId="43353" xr:uid="{00000000-0005-0000-0000-000020B30000}"/>
    <cellStyle name="Currency 2 3 4 4 3 3" xfId="20130" xr:uid="{00000000-0005-0000-0000-000021B30000}"/>
    <cellStyle name="Currency 2 3 4 4 3 3 2" xfId="50954" xr:uid="{00000000-0005-0000-0000-000022B30000}"/>
    <cellStyle name="Currency 2 3 4 4 3 4" xfId="35544" xr:uid="{00000000-0005-0000-0000-000023B30000}"/>
    <cellStyle name="Currency 2 3 4 4 4" xfId="8725" xr:uid="{00000000-0005-0000-0000-000024B30000}"/>
    <cellStyle name="Currency 2 3 4 4 4 2" xfId="24136" xr:uid="{00000000-0005-0000-0000-000025B30000}"/>
    <cellStyle name="Currency 2 3 4 4 4 2 2" xfId="54960" xr:uid="{00000000-0005-0000-0000-000026B30000}"/>
    <cellStyle name="Currency 2 3 4 4 4 3" xfId="39550" xr:uid="{00000000-0005-0000-0000-000027B30000}"/>
    <cellStyle name="Currency 2 3 4 4 5" xfId="16327" xr:uid="{00000000-0005-0000-0000-000028B30000}"/>
    <cellStyle name="Currency 2 3 4 4 5 2" xfId="47151" xr:uid="{00000000-0005-0000-0000-000029B30000}"/>
    <cellStyle name="Currency 2 3 4 4 6" xfId="31741" xr:uid="{00000000-0005-0000-0000-00002AB30000}"/>
    <cellStyle name="Currency 2 3 4 5" xfId="1548" xr:uid="{00000000-0005-0000-0000-00002BB30000}"/>
    <cellStyle name="Currency 2 3 4 5 2" xfId="3447" xr:uid="{00000000-0005-0000-0000-00002CB30000}"/>
    <cellStyle name="Currency 2 3 4 5 2 2" xfId="7250" xr:uid="{00000000-0005-0000-0000-00002DB30000}"/>
    <cellStyle name="Currency 2 3 4 5 2 2 2" xfId="15060" xr:uid="{00000000-0005-0000-0000-00002EB30000}"/>
    <cellStyle name="Currency 2 3 4 5 2 2 2 2" xfId="30471" xr:uid="{00000000-0005-0000-0000-00002FB30000}"/>
    <cellStyle name="Currency 2 3 4 5 2 2 2 2 2" xfId="61295" xr:uid="{00000000-0005-0000-0000-000030B30000}"/>
    <cellStyle name="Currency 2 3 4 5 2 2 2 3" xfId="45885" xr:uid="{00000000-0005-0000-0000-000031B30000}"/>
    <cellStyle name="Currency 2 3 4 5 2 2 3" xfId="22662" xr:uid="{00000000-0005-0000-0000-000032B30000}"/>
    <cellStyle name="Currency 2 3 4 5 2 2 3 2" xfId="53486" xr:uid="{00000000-0005-0000-0000-000033B30000}"/>
    <cellStyle name="Currency 2 3 4 5 2 2 4" xfId="38076" xr:uid="{00000000-0005-0000-0000-000034B30000}"/>
    <cellStyle name="Currency 2 3 4 5 2 3" xfId="11257" xr:uid="{00000000-0005-0000-0000-000035B30000}"/>
    <cellStyle name="Currency 2 3 4 5 2 3 2" xfId="26668" xr:uid="{00000000-0005-0000-0000-000036B30000}"/>
    <cellStyle name="Currency 2 3 4 5 2 3 2 2" xfId="57492" xr:uid="{00000000-0005-0000-0000-000037B30000}"/>
    <cellStyle name="Currency 2 3 4 5 2 3 3" xfId="42082" xr:uid="{00000000-0005-0000-0000-000038B30000}"/>
    <cellStyle name="Currency 2 3 4 5 2 4" xfId="18859" xr:uid="{00000000-0005-0000-0000-000039B30000}"/>
    <cellStyle name="Currency 2 3 4 5 2 4 2" xfId="49683" xr:uid="{00000000-0005-0000-0000-00003AB30000}"/>
    <cellStyle name="Currency 2 3 4 5 2 5" xfId="34273" xr:uid="{00000000-0005-0000-0000-00003BB30000}"/>
    <cellStyle name="Currency 2 3 4 5 3" xfId="5351" xr:uid="{00000000-0005-0000-0000-00003CB30000}"/>
    <cellStyle name="Currency 2 3 4 5 3 2" xfId="13161" xr:uid="{00000000-0005-0000-0000-00003DB30000}"/>
    <cellStyle name="Currency 2 3 4 5 3 2 2" xfId="28572" xr:uid="{00000000-0005-0000-0000-00003EB30000}"/>
    <cellStyle name="Currency 2 3 4 5 3 2 2 2" xfId="59396" xr:uid="{00000000-0005-0000-0000-00003FB30000}"/>
    <cellStyle name="Currency 2 3 4 5 3 2 3" xfId="43986" xr:uid="{00000000-0005-0000-0000-000040B30000}"/>
    <cellStyle name="Currency 2 3 4 5 3 3" xfId="20763" xr:uid="{00000000-0005-0000-0000-000041B30000}"/>
    <cellStyle name="Currency 2 3 4 5 3 3 2" xfId="51587" xr:uid="{00000000-0005-0000-0000-000042B30000}"/>
    <cellStyle name="Currency 2 3 4 5 3 4" xfId="36177" xr:uid="{00000000-0005-0000-0000-000043B30000}"/>
    <cellStyle name="Currency 2 3 4 5 4" xfId="9358" xr:uid="{00000000-0005-0000-0000-000044B30000}"/>
    <cellStyle name="Currency 2 3 4 5 4 2" xfId="24769" xr:uid="{00000000-0005-0000-0000-000045B30000}"/>
    <cellStyle name="Currency 2 3 4 5 4 2 2" xfId="55593" xr:uid="{00000000-0005-0000-0000-000046B30000}"/>
    <cellStyle name="Currency 2 3 4 5 4 3" xfId="40183" xr:uid="{00000000-0005-0000-0000-000047B30000}"/>
    <cellStyle name="Currency 2 3 4 5 5" xfId="16960" xr:uid="{00000000-0005-0000-0000-000048B30000}"/>
    <cellStyle name="Currency 2 3 4 5 5 2" xfId="47784" xr:uid="{00000000-0005-0000-0000-000049B30000}"/>
    <cellStyle name="Currency 2 3 4 5 6" xfId="32374" xr:uid="{00000000-0005-0000-0000-00004AB30000}"/>
    <cellStyle name="Currency 2 3 4 6" xfId="2181" xr:uid="{00000000-0005-0000-0000-00004BB30000}"/>
    <cellStyle name="Currency 2 3 4 6 2" xfId="5984" xr:uid="{00000000-0005-0000-0000-00004CB30000}"/>
    <cellStyle name="Currency 2 3 4 6 2 2" xfId="13794" xr:uid="{00000000-0005-0000-0000-00004DB30000}"/>
    <cellStyle name="Currency 2 3 4 6 2 2 2" xfId="29205" xr:uid="{00000000-0005-0000-0000-00004EB30000}"/>
    <cellStyle name="Currency 2 3 4 6 2 2 2 2" xfId="60029" xr:uid="{00000000-0005-0000-0000-00004FB30000}"/>
    <cellStyle name="Currency 2 3 4 6 2 2 3" xfId="44619" xr:uid="{00000000-0005-0000-0000-000050B30000}"/>
    <cellStyle name="Currency 2 3 4 6 2 3" xfId="21396" xr:uid="{00000000-0005-0000-0000-000051B30000}"/>
    <cellStyle name="Currency 2 3 4 6 2 3 2" xfId="52220" xr:uid="{00000000-0005-0000-0000-000052B30000}"/>
    <cellStyle name="Currency 2 3 4 6 2 4" xfId="36810" xr:uid="{00000000-0005-0000-0000-000053B30000}"/>
    <cellStyle name="Currency 2 3 4 6 3" xfId="9991" xr:uid="{00000000-0005-0000-0000-000054B30000}"/>
    <cellStyle name="Currency 2 3 4 6 3 2" xfId="25402" xr:uid="{00000000-0005-0000-0000-000055B30000}"/>
    <cellStyle name="Currency 2 3 4 6 3 2 2" xfId="56226" xr:uid="{00000000-0005-0000-0000-000056B30000}"/>
    <cellStyle name="Currency 2 3 4 6 3 3" xfId="40816" xr:uid="{00000000-0005-0000-0000-000057B30000}"/>
    <cellStyle name="Currency 2 3 4 6 4" xfId="17593" xr:uid="{00000000-0005-0000-0000-000058B30000}"/>
    <cellStyle name="Currency 2 3 4 6 4 2" xfId="48417" xr:uid="{00000000-0005-0000-0000-000059B30000}"/>
    <cellStyle name="Currency 2 3 4 6 5" xfId="33007" xr:uid="{00000000-0005-0000-0000-00005AB30000}"/>
    <cellStyle name="Currency 2 3 4 7" xfId="4085" xr:uid="{00000000-0005-0000-0000-00005BB30000}"/>
    <cellStyle name="Currency 2 3 4 7 2" xfId="11895" xr:uid="{00000000-0005-0000-0000-00005CB30000}"/>
    <cellStyle name="Currency 2 3 4 7 2 2" xfId="27306" xr:uid="{00000000-0005-0000-0000-00005DB30000}"/>
    <cellStyle name="Currency 2 3 4 7 2 2 2" xfId="58130" xr:uid="{00000000-0005-0000-0000-00005EB30000}"/>
    <cellStyle name="Currency 2 3 4 7 2 3" xfId="42720" xr:uid="{00000000-0005-0000-0000-00005FB30000}"/>
    <cellStyle name="Currency 2 3 4 7 3" xfId="19497" xr:uid="{00000000-0005-0000-0000-000060B30000}"/>
    <cellStyle name="Currency 2 3 4 7 3 2" xfId="50321" xr:uid="{00000000-0005-0000-0000-000061B30000}"/>
    <cellStyle name="Currency 2 3 4 7 4" xfId="34911" xr:uid="{00000000-0005-0000-0000-000062B30000}"/>
    <cellStyle name="Currency 2 3 4 8" xfId="8092" xr:uid="{00000000-0005-0000-0000-000063B30000}"/>
    <cellStyle name="Currency 2 3 4 8 2" xfId="23503" xr:uid="{00000000-0005-0000-0000-000064B30000}"/>
    <cellStyle name="Currency 2 3 4 8 2 2" xfId="54327" xr:uid="{00000000-0005-0000-0000-000065B30000}"/>
    <cellStyle name="Currency 2 3 4 8 3" xfId="38917" xr:uid="{00000000-0005-0000-0000-000066B30000}"/>
    <cellStyle name="Currency 2 3 4 9" xfId="7883" xr:uid="{00000000-0005-0000-0000-000067B30000}"/>
    <cellStyle name="Currency 2 3 4 9 2" xfId="23294" xr:uid="{00000000-0005-0000-0000-000068B30000}"/>
    <cellStyle name="Currency 2 3 4 9 2 2" xfId="54118" xr:uid="{00000000-0005-0000-0000-000069B30000}"/>
    <cellStyle name="Currency 2 3 4 9 3" xfId="38708" xr:uid="{00000000-0005-0000-0000-00006AB30000}"/>
    <cellStyle name="Currency 2 3 5" xfId="201" xr:uid="{00000000-0005-0000-0000-00006BB30000}"/>
    <cellStyle name="Currency 2 3 5 10" xfId="15614" xr:uid="{00000000-0005-0000-0000-00006CB30000}"/>
    <cellStyle name="Currency 2 3 5 10 2" xfId="46438" xr:uid="{00000000-0005-0000-0000-00006DB30000}"/>
    <cellStyle name="Currency 2 3 5 11" xfId="31028" xr:uid="{00000000-0005-0000-0000-00006EB30000}"/>
    <cellStyle name="Currency 2 3 5 2" xfId="624" xr:uid="{00000000-0005-0000-0000-00006FB30000}"/>
    <cellStyle name="Currency 2 3 5 2 2" xfId="1257" xr:uid="{00000000-0005-0000-0000-000070B30000}"/>
    <cellStyle name="Currency 2 3 5 2 2 2" xfId="3156" xr:uid="{00000000-0005-0000-0000-000071B30000}"/>
    <cellStyle name="Currency 2 3 5 2 2 2 2" xfId="6959" xr:uid="{00000000-0005-0000-0000-000072B30000}"/>
    <cellStyle name="Currency 2 3 5 2 2 2 2 2" xfId="14769" xr:uid="{00000000-0005-0000-0000-000073B30000}"/>
    <cellStyle name="Currency 2 3 5 2 2 2 2 2 2" xfId="30180" xr:uid="{00000000-0005-0000-0000-000074B30000}"/>
    <cellStyle name="Currency 2 3 5 2 2 2 2 2 2 2" xfId="61004" xr:uid="{00000000-0005-0000-0000-000075B30000}"/>
    <cellStyle name="Currency 2 3 5 2 2 2 2 2 3" xfId="45594" xr:uid="{00000000-0005-0000-0000-000076B30000}"/>
    <cellStyle name="Currency 2 3 5 2 2 2 2 3" xfId="22371" xr:uid="{00000000-0005-0000-0000-000077B30000}"/>
    <cellStyle name="Currency 2 3 5 2 2 2 2 3 2" xfId="53195" xr:uid="{00000000-0005-0000-0000-000078B30000}"/>
    <cellStyle name="Currency 2 3 5 2 2 2 2 4" xfId="37785" xr:uid="{00000000-0005-0000-0000-000079B30000}"/>
    <cellStyle name="Currency 2 3 5 2 2 2 3" xfId="10966" xr:uid="{00000000-0005-0000-0000-00007AB30000}"/>
    <cellStyle name="Currency 2 3 5 2 2 2 3 2" xfId="26377" xr:uid="{00000000-0005-0000-0000-00007BB30000}"/>
    <cellStyle name="Currency 2 3 5 2 2 2 3 2 2" xfId="57201" xr:uid="{00000000-0005-0000-0000-00007CB30000}"/>
    <cellStyle name="Currency 2 3 5 2 2 2 3 3" xfId="41791" xr:uid="{00000000-0005-0000-0000-00007DB30000}"/>
    <cellStyle name="Currency 2 3 5 2 2 2 4" xfId="18568" xr:uid="{00000000-0005-0000-0000-00007EB30000}"/>
    <cellStyle name="Currency 2 3 5 2 2 2 4 2" xfId="49392" xr:uid="{00000000-0005-0000-0000-00007FB30000}"/>
    <cellStyle name="Currency 2 3 5 2 2 2 5" xfId="33982" xr:uid="{00000000-0005-0000-0000-000080B30000}"/>
    <cellStyle name="Currency 2 3 5 2 2 3" xfId="5060" xr:uid="{00000000-0005-0000-0000-000081B30000}"/>
    <cellStyle name="Currency 2 3 5 2 2 3 2" xfId="12870" xr:uid="{00000000-0005-0000-0000-000082B30000}"/>
    <cellStyle name="Currency 2 3 5 2 2 3 2 2" xfId="28281" xr:uid="{00000000-0005-0000-0000-000083B30000}"/>
    <cellStyle name="Currency 2 3 5 2 2 3 2 2 2" xfId="59105" xr:uid="{00000000-0005-0000-0000-000084B30000}"/>
    <cellStyle name="Currency 2 3 5 2 2 3 2 3" xfId="43695" xr:uid="{00000000-0005-0000-0000-000085B30000}"/>
    <cellStyle name="Currency 2 3 5 2 2 3 3" xfId="20472" xr:uid="{00000000-0005-0000-0000-000086B30000}"/>
    <cellStyle name="Currency 2 3 5 2 2 3 3 2" xfId="51296" xr:uid="{00000000-0005-0000-0000-000087B30000}"/>
    <cellStyle name="Currency 2 3 5 2 2 3 4" xfId="35886" xr:uid="{00000000-0005-0000-0000-000088B30000}"/>
    <cellStyle name="Currency 2 3 5 2 2 4" xfId="9067" xr:uid="{00000000-0005-0000-0000-000089B30000}"/>
    <cellStyle name="Currency 2 3 5 2 2 4 2" xfId="24478" xr:uid="{00000000-0005-0000-0000-00008AB30000}"/>
    <cellStyle name="Currency 2 3 5 2 2 4 2 2" xfId="55302" xr:uid="{00000000-0005-0000-0000-00008BB30000}"/>
    <cellStyle name="Currency 2 3 5 2 2 4 3" xfId="39892" xr:uid="{00000000-0005-0000-0000-00008CB30000}"/>
    <cellStyle name="Currency 2 3 5 2 2 5" xfId="16669" xr:uid="{00000000-0005-0000-0000-00008DB30000}"/>
    <cellStyle name="Currency 2 3 5 2 2 5 2" xfId="47493" xr:uid="{00000000-0005-0000-0000-00008EB30000}"/>
    <cellStyle name="Currency 2 3 5 2 2 6" xfId="32083" xr:uid="{00000000-0005-0000-0000-00008FB30000}"/>
    <cellStyle name="Currency 2 3 5 2 3" xfId="1890" xr:uid="{00000000-0005-0000-0000-000090B30000}"/>
    <cellStyle name="Currency 2 3 5 2 3 2" xfId="3789" xr:uid="{00000000-0005-0000-0000-000091B30000}"/>
    <cellStyle name="Currency 2 3 5 2 3 2 2" xfId="7592" xr:uid="{00000000-0005-0000-0000-000092B30000}"/>
    <cellStyle name="Currency 2 3 5 2 3 2 2 2" xfId="15402" xr:uid="{00000000-0005-0000-0000-000093B30000}"/>
    <cellStyle name="Currency 2 3 5 2 3 2 2 2 2" xfId="30813" xr:uid="{00000000-0005-0000-0000-000094B30000}"/>
    <cellStyle name="Currency 2 3 5 2 3 2 2 2 2 2" xfId="61637" xr:uid="{00000000-0005-0000-0000-000095B30000}"/>
    <cellStyle name="Currency 2 3 5 2 3 2 2 2 3" xfId="46227" xr:uid="{00000000-0005-0000-0000-000096B30000}"/>
    <cellStyle name="Currency 2 3 5 2 3 2 2 3" xfId="23004" xr:uid="{00000000-0005-0000-0000-000097B30000}"/>
    <cellStyle name="Currency 2 3 5 2 3 2 2 3 2" xfId="53828" xr:uid="{00000000-0005-0000-0000-000098B30000}"/>
    <cellStyle name="Currency 2 3 5 2 3 2 2 4" xfId="38418" xr:uid="{00000000-0005-0000-0000-000099B30000}"/>
    <cellStyle name="Currency 2 3 5 2 3 2 3" xfId="11599" xr:uid="{00000000-0005-0000-0000-00009AB30000}"/>
    <cellStyle name="Currency 2 3 5 2 3 2 3 2" xfId="27010" xr:uid="{00000000-0005-0000-0000-00009BB30000}"/>
    <cellStyle name="Currency 2 3 5 2 3 2 3 2 2" xfId="57834" xr:uid="{00000000-0005-0000-0000-00009CB30000}"/>
    <cellStyle name="Currency 2 3 5 2 3 2 3 3" xfId="42424" xr:uid="{00000000-0005-0000-0000-00009DB30000}"/>
    <cellStyle name="Currency 2 3 5 2 3 2 4" xfId="19201" xr:uid="{00000000-0005-0000-0000-00009EB30000}"/>
    <cellStyle name="Currency 2 3 5 2 3 2 4 2" xfId="50025" xr:uid="{00000000-0005-0000-0000-00009FB30000}"/>
    <cellStyle name="Currency 2 3 5 2 3 2 5" xfId="34615" xr:uid="{00000000-0005-0000-0000-0000A0B30000}"/>
    <cellStyle name="Currency 2 3 5 2 3 3" xfId="5693" xr:uid="{00000000-0005-0000-0000-0000A1B30000}"/>
    <cellStyle name="Currency 2 3 5 2 3 3 2" xfId="13503" xr:uid="{00000000-0005-0000-0000-0000A2B30000}"/>
    <cellStyle name="Currency 2 3 5 2 3 3 2 2" xfId="28914" xr:uid="{00000000-0005-0000-0000-0000A3B30000}"/>
    <cellStyle name="Currency 2 3 5 2 3 3 2 2 2" xfId="59738" xr:uid="{00000000-0005-0000-0000-0000A4B30000}"/>
    <cellStyle name="Currency 2 3 5 2 3 3 2 3" xfId="44328" xr:uid="{00000000-0005-0000-0000-0000A5B30000}"/>
    <cellStyle name="Currency 2 3 5 2 3 3 3" xfId="21105" xr:uid="{00000000-0005-0000-0000-0000A6B30000}"/>
    <cellStyle name="Currency 2 3 5 2 3 3 3 2" xfId="51929" xr:uid="{00000000-0005-0000-0000-0000A7B30000}"/>
    <cellStyle name="Currency 2 3 5 2 3 3 4" xfId="36519" xr:uid="{00000000-0005-0000-0000-0000A8B30000}"/>
    <cellStyle name="Currency 2 3 5 2 3 4" xfId="9700" xr:uid="{00000000-0005-0000-0000-0000A9B30000}"/>
    <cellStyle name="Currency 2 3 5 2 3 4 2" xfId="25111" xr:uid="{00000000-0005-0000-0000-0000AAB30000}"/>
    <cellStyle name="Currency 2 3 5 2 3 4 2 2" xfId="55935" xr:uid="{00000000-0005-0000-0000-0000ABB30000}"/>
    <cellStyle name="Currency 2 3 5 2 3 4 3" xfId="40525" xr:uid="{00000000-0005-0000-0000-0000ACB30000}"/>
    <cellStyle name="Currency 2 3 5 2 3 5" xfId="17302" xr:uid="{00000000-0005-0000-0000-0000ADB30000}"/>
    <cellStyle name="Currency 2 3 5 2 3 5 2" xfId="48126" xr:uid="{00000000-0005-0000-0000-0000AEB30000}"/>
    <cellStyle name="Currency 2 3 5 2 3 6" xfId="32716" xr:uid="{00000000-0005-0000-0000-0000AFB30000}"/>
    <cellStyle name="Currency 2 3 5 2 4" xfId="2523" xr:uid="{00000000-0005-0000-0000-0000B0B30000}"/>
    <cellStyle name="Currency 2 3 5 2 4 2" xfId="6326" xr:uid="{00000000-0005-0000-0000-0000B1B30000}"/>
    <cellStyle name="Currency 2 3 5 2 4 2 2" xfId="14136" xr:uid="{00000000-0005-0000-0000-0000B2B30000}"/>
    <cellStyle name="Currency 2 3 5 2 4 2 2 2" xfId="29547" xr:uid="{00000000-0005-0000-0000-0000B3B30000}"/>
    <cellStyle name="Currency 2 3 5 2 4 2 2 2 2" xfId="60371" xr:uid="{00000000-0005-0000-0000-0000B4B30000}"/>
    <cellStyle name="Currency 2 3 5 2 4 2 2 3" xfId="44961" xr:uid="{00000000-0005-0000-0000-0000B5B30000}"/>
    <cellStyle name="Currency 2 3 5 2 4 2 3" xfId="21738" xr:uid="{00000000-0005-0000-0000-0000B6B30000}"/>
    <cellStyle name="Currency 2 3 5 2 4 2 3 2" xfId="52562" xr:uid="{00000000-0005-0000-0000-0000B7B30000}"/>
    <cellStyle name="Currency 2 3 5 2 4 2 4" xfId="37152" xr:uid="{00000000-0005-0000-0000-0000B8B30000}"/>
    <cellStyle name="Currency 2 3 5 2 4 3" xfId="10333" xr:uid="{00000000-0005-0000-0000-0000B9B30000}"/>
    <cellStyle name="Currency 2 3 5 2 4 3 2" xfId="25744" xr:uid="{00000000-0005-0000-0000-0000BAB30000}"/>
    <cellStyle name="Currency 2 3 5 2 4 3 2 2" xfId="56568" xr:uid="{00000000-0005-0000-0000-0000BBB30000}"/>
    <cellStyle name="Currency 2 3 5 2 4 3 3" xfId="41158" xr:uid="{00000000-0005-0000-0000-0000BCB30000}"/>
    <cellStyle name="Currency 2 3 5 2 4 4" xfId="17935" xr:uid="{00000000-0005-0000-0000-0000BDB30000}"/>
    <cellStyle name="Currency 2 3 5 2 4 4 2" xfId="48759" xr:uid="{00000000-0005-0000-0000-0000BEB30000}"/>
    <cellStyle name="Currency 2 3 5 2 4 5" xfId="33349" xr:uid="{00000000-0005-0000-0000-0000BFB30000}"/>
    <cellStyle name="Currency 2 3 5 2 5" xfId="4427" xr:uid="{00000000-0005-0000-0000-0000C0B30000}"/>
    <cellStyle name="Currency 2 3 5 2 5 2" xfId="12237" xr:uid="{00000000-0005-0000-0000-0000C1B30000}"/>
    <cellStyle name="Currency 2 3 5 2 5 2 2" xfId="27648" xr:uid="{00000000-0005-0000-0000-0000C2B30000}"/>
    <cellStyle name="Currency 2 3 5 2 5 2 2 2" xfId="58472" xr:uid="{00000000-0005-0000-0000-0000C3B30000}"/>
    <cellStyle name="Currency 2 3 5 2 5 2 3" xfId="43062" xr:uid="{00000000-0005-0000-0000-0000C4B30000}"/>
    <cellStyle name="Currency 2 3 5 2 5 3" xfId="19839" xr:uid="{00000000-0005-0000-0000-0000C5B30000}"/>
    <cellStyle name="Currency 2 3 5 2 5 3 2" xfId="50663" xr:uid="{00000000-0005-0000-0000-0000C6B30000}"/>
    <cellStyle name="Currency 2 3 5 2 5 4" xfId="35253" xr:uid="{00000000-0005-0000-0000-0000C7B30000}"/>
    <cellStyle name="Currency 2 3 5 2 6" xfId="8434" xr:uid="{00000000-0005-0000-0000-0000C8B30000}"/>
    <cellStyle name="Currency 2 3 5 2 6 2" xfId="23845" xr:uid="{00000000-0005-0000-0000-0000C9B30000}"/>
    <cellStyle name="Currency 2 3 5 2 6 2 2" xfId="54669" xr:uid="{00000000-0005-0000-0000-0000CAB30000}"/>
    <cellStyle name="Currency 2 3 5 2 6 3" xfId="39259" xr:uid="{00000000-0005-0000-0000-0000CBB30000}"/>
    <cellStyle name="Currency 2 3 5 2 7" xfId="16036" xr:uid="{00000000-0005-0000-0000-0000CCB30000}"/>
    <cellStyle name="Currency 2 3 5 2 7 2" xfId="46860" xr:uid="{00000000-0005-0000-0000-0000CDB30000}"/>
    <cellStyle name="Currency 2 3 5 2 8" xfId="31450" xr:uid="{00000000-0005-0000-0000-0000CEB30000}"/>
    <cellStyle name="Currency 2 3 5 3" xfId="415" xr:uid="{00000000-0005-0000-0000-0000CFB30000}"/>
    <cellStyle name="Currency 2 3 5 3 2" xfId="1048" xr:uid="{00000000-0005-0000-0000-0000D0B30000}"/>
    <cellStyle name="Currency 2 3 5 3 2 2" xfId="2947" xr:uid="{00000000-0005-0000-0000-0000D1B30000}"/>
    <cellStyle name="Currency 2 3 5 3 2 2 2" xfId="6750" xr:uid="{00000000-0005-0000-0000-0000D2B30000}"/>
    <cellStyle name="Currency 2 3 5 3 2 2 2 2" xfId="14560" xr:uid="{00000000-0005-0000-0000-0000D3B30000}"/>
    <cellStyle name="Currency 2 3 5 3 2 2 2 2 2" xfId="29971" xr:uid="{00000000-0005-0000-0000-0000D4B30000}"/>
    <cellStyle name="Currency 2 3 5 3 2 2 2 2 2 2" xfId="60795" xr:uid="{00000000-0005-0000-0000-0000D5B30000}"/>
    <cellStyle name="Currency 2 3 5 3 2 2 2 2 3" xfId="45385" xr:uid="{00000000-0005-0000-0000-0000D6B30000}"/>
    <cellStyle name="Currency 2 3 5 3 2 2 2 3" xfId="22162" xr:uid="{00000000-0005-0000-0000-0000D7B30000}"/>
    <cellStyle name="Currency 2 3 5 3 2 2 2 3 2" xfId="52986" xr:uid="{00000000-0005-0000-0000-0000D8B30000}"/>
    <cellStyle name="Currency 2 3 5 3 2 2 2 4" xfId="37576" xr:uid="{00000000-0005-0000-0000-0000D9B30000}"/>
    <cellStyle name="Currency 2 3 5 3 2 2 3" xfId="10757" xr:uid="{00000000-0005-0000-0000-0000DAB30000}"/>
    <cellStyle name="Currency 2 3 5 3 2 2 3 2" xfId="26168" xr:uid="{00000000-0005-0000-0000-0000DBB30000}"/>
    <cellStyle name="Currency 2 3 5 3 2 2 3 2 2" xfId="56992" xr:uid="{00000000-0005-0000-0000-0000DCB30000}"/>
    <cellStyle name="Currency 2 3 5 3 2 2 3 3" xfId="41582" xr:uid="{00000000-0005-0000-0000-0000DDB30000}"/>
    <cellStyle name="Currency 2 3 5 3 2 2 4" xfId="18359" xr:uid="{00000000-0005-0000-0000-0000DEB30000}"/>
    <cellStyle name="Currency 2 3 5 3 2 2 4 2" xfId="49183" xr:uid="{00000000-0005-0000-0000-0000DFB30000}"/>
    <cellStyle name="Currency 2 3 5 3 2 2 5" xfId="33773" xr:uid="{00000000-0005-0000-0000-0000E0B30000}"/>
    <cellStyle name="Currency 2 3 5 3 2 3" xfId="4851" xr:uid="{00000000-0005-0000-0000-0000E1B30000}"/>
    <cellStyle name="Currency 2 3 5 3 2 3 2" xfId="12661" xr:uid="{00000000-0005-0000-0000-0000E2B30000}"/>
    <cellStyle name="Currency 2 3 5 3 2 3 2 2" xfId="28072" xr:uid="{00000000-0005-0000-0000-0000E3B30000}"/>
    <cellStyle name="Currency 2 3 5 3 2 3 2 2 2" xfId="58896" xr:uid="{00000000-0005-0000-0000-0000E4B30000}"/>
    <cellStyle name="Currency 2 3 5 3 2 3 2 3" xfId="43486" xr:uid="{00000000-0005-0000-0000-0000E5B30000}"/>
    <cellStyle name="Currency 2 3 5 3 2 3 3" xfId="20263" xr:uid="{00000000-0005-0000-0000-0000E6B30000}"/>
    <cellStyle name="Currency 2 3 5 3 2 3 3 2" xfId="51087" xr:uid="{00000000-0005-0000-0000-0000E7B30000}"/>
    <cellStyle name="Currency 2 3 5 3 2 3 4" xfId="35677" xr:uid="{00000000-0005-0000-0000-0000E8B30000}"/>
    <cellStyle name="Currency 2 3 5 3 2 4" xfId="8858" xr:uid="{00000000-0005-0000-0000-0000E9B30000}"/>
    <cellStyle name="Currency 2 3 5 3 2 4 2" xfId="24269" xr:uid="{00000000-0005-0000-0000-0000EAB30000}"/>
    <cellStyle name="Currency 2 3 5 3 2 4 2 2" xfId="55093" xr:uid="{00000000-0005-0000-0000-0000EBB30000}"/>
    <cellStyle name="Currency 2 3 5 3 2 4 3" xfId="39683" xr:uid="{00000000-0005-0000-0000-0000ECB30000}"/>
    <cellStyle name="Currency 2 3 5 3 2 5" xfId="16460" xr:uid="{00000000-0005-0000-0000-0000EDB30000}"/>
    <cellStyle name="Currency 2 3 5 3 2 5 2" xfId="47284" xr:uid="{00000000-0005-0000-0000-0000EEB30000}"/>
    <cellStyle name="Currency 2 3 5 3 2 6" xfId="31874" xr:uid="{00000000-0005-0000-0000-0000EFB30000}"/>
    <cellStyle name="Currency 2 3 5 3 3" xfId="1681" xr:uid="{00000000-0005-0000-0000-0000F0B30000}"/>
    <cellStyle name="Currency 2 3 5 3 3 2" xfId="3580" xr:uid="{00000000-0005-0000-0000-0000F1B30000}"/>
    <cellStyle name="Currency 2 3 5 3 3 2 2" xfId="7383" xr:uid="{00000000-0005-0000-0000-0000F2B30000}"/>
    <cellStyle name="Currency 2 3 5 3 3 2 2 2" xfId="15193" xr:uid="{00000000-0005-0000-0000-0000F3B30000}"/>
    <cellStyle name="Currency 2 3 5 3 3 2 2 2 2" xfId="30604" xr:uid="{00000000-0005-0000-0000-0000F4B30000}"/>
    <cellStyle name="Currency 2 3 5 3 3 2 2 2 2 2" xfId="61428" xr:uid="{00000000-0005-0000-0000-0000F5B30000}"/>
    <cellStyle name="Currency 2 3 5 3 3 2 2 2 3" xfId="46018" xr:uid="{00000000-0005-0000-0000-0000F6B30000}"/>
    <cellStyle name="Currency 2 3 5 3 3 2 2 3" xfId="22795" xr:uid="{00000000-0005-0000-0000-0000F7B30000}"/>
    <cellStyle name="Currency 2 3 5 3 3 2 2 3 2" xfId="53619" xr:uid="{00000000-0005-0000-0000-0000F8B30000}"/>
    <cellStyle name="Currency 2 3 5 3 3 2 2 4" xfId="38209" xr:uid="{00000000-0005-0000-0000-0000F9B30000}"/>
    <cellStyle name="Currency 2 3 5 3 3 2 3" xfId="11390" xr:uid="{00000000-0005-0000-0000-0000FAB30000}"/>
    <cellStyle name="Currency 2 3 5 3 3 2 3 2" xfId="26801" xr:uid="{00000000-0005-0000-0000-0000FBB30000}"/>
    <cellStyle name="Currency 2 3 5 3 3 2 3 2 2" xfId="57625" xr:uid="{00000000-0005-0000-0000-0000FCB30000}"/>
    <cellStyle name="Currency 2 3 5 3 3 2 3 3" xfId="42215" xr:uid="{00000000-0005-0000-0000-0000FDB30000}"/>
    <cellStyle name="Currency 2 3 5 3 3 2 4" xfId="18992" xr:uid="{00000000-0005-0000-0000-0000FEB30000}"/>
    <cellStyle name="Currency 2 3 5 3 3 2 4 2" xfId="49816" xr:uid="{00000000-0005-0000-0000-0000FFB30000}"/>
    <cellStyle name="Currency 2 3 5 3 3 2 5" xfId="34406" xr:uid="{00000000-0005-0000-0000-000000B40000}"/>
    <cellStyle name="Currency 2 3 5 3 3 3" xfId="5484" xr:uid="{00000000-0005-0000-0000-000001B40000}"/>
    <cellStyle name="Currency 2 3 5 3 3 3 2" xfId="13294" xr:uid="{00000000-0005-0000-0000-000002B40000}"/>
    <cellStyle name="Currency 2 3 5 3 3 3 2 2" xfId="28705" xr:uid="{00000000-0005-0000-0000-000003B40000}"/>
    <cellStyle name="Currency 2 3 5 3 3 3 2 2 2" xfId="59529" xr:uid="{00000000-0005-0000-0000-000004B40000}"/>
    <cellStyle name="Currency 2 3 5 3 3 3 2 3" xfId="44119" xr:uid="{00000000-0005-0000-0000-000005B40000}"/>
    <cellStyle name="Currency 2 3 5 3 3 3 3" xfId="20896" xr:uid="{00000000-0005-0000-0000-000006B40000}"/>
    <cellStyle name="Currency 2 3 5 3 3 3 3 2" xfId="51720" xr:uid="{00000000-0005-0000-0000-000007B40000}"/>
    <cellStyle name="Currency 2 3 5 3 3 3 4" xfId="36310" xr:uid="{00000000-0005-0000-0000-000008B40000}"/>
    <cellStyle name="Currency 2 3 5 3 3 4" xfId="9491" xr:uid="{00000000-0005-0000-0000-000009B40000}"/>
    <cellStyle name="Currency 2 3 5 3 3 4 2" xfId="24902" xr:uid="{00000000-0005-0000-0000-00000AB40000}"/>
    <cellStyle name="Currency 2 3 5 3 3 4 2 2" xfId="55726" xr:uid="{00000000-0005-0000-0000-00000BB40000}"/>
    <cellStyle name="Currency 2 3 5 3 3 4 3" xfId="40316" xr:uid="{00000000-0005-0000-0000-00000CB40000}"/>
    <cellStyle name="Currency 2 3 5 3 3 5" xfId="17093" xr:uid="{00000000-0005-0000-0000-00000DB40000}"/>
    <cellStyle name="Currency 2 3 5 3 3 5 2" xfId="47917" xr:uid="{00000000-0005-0000-0000-00000EB40000}"/>
    <cellStyle name="Currency 2 3 5 3 3 6" xfId="32507" xr:uid="{00000000-0005-0000-0000-00000FB40000}"/>
    <cellStyle name="Currency 2 3 5 3 4" xfId="2314" xr:uid="{00000000-0005-0000-0000-000010B40000}"/>
    <cellStyle name="Currency 2 3 5 3 4 2" xfId="6117" xr:uid="{00000000-0005-0000-0000-000011B40000}"/>
    <cellStyle name="Currency 2 3 5 3 4 2 2" xfId="13927" xr:uid="{00000000-0005-0000-0000-000012B40000}"/>
    <cellStyle name="Currency 2 3 5 3 4 2 2 2" xfId="29338" xr:uid="{00000000-0005-0000-0000-000013B40000}"/>
    <cellStyle name="Currency 2 3 5 3 4 2 2 2 2" xfId="60162" xr:uid="{00000000-0005-0000-0000-000014B40000}"/>
    <cellStyle name="Currency 2 3 5 3 4 2 2 3" xfId="44752" xr:uid="{00000000-0005-0000-0000-000015B40000}"/>
    <cellStyle name="Currency 2 3 5 3 4 2 3" xfId="21529" xr:uid="{00000000-0005-0000-0000-000016B40000}"/>
    <cellStyle name="Currency 2 3 5 3 4 2 3 2" xfId="52353" xr:uid="{00000000-0005-0000-0000-000017B40000}"/>
    <cellStyle name="Currency 2 3 5 3 4 2 4" xfId="36943" xr:uid="{00000000-0005-0000-0000-000018B40000}"/>
    <cellStyle name="Currency 2 3 5 3 4 3" xfId="10124" xr:uid="{00000000-0005-0000-0000-000019B40000}"/>
    <cellStyle name="Currency 2 3 5 3 4 3 2" xfId="25535" xr:uid="{00000000-0005-0000-0000-00001AB40000}"/>
    <cellStyle name="Currency 2 3 5 3 4 3 2 2" xfId="56359" xr:uid="{00000000-0005-0000-0000-00001BB40000}"/>
    <cellStyle name="Currency 2 3 5 3 4 3 3" xfId="40949" xr:uid="{00000000-0005-0000-0000-00001CB40000}"/>
    <cellStyle name="Currency 2 3 5 3 4 4" xfId="17726" xr:uid="{00000000-0005-0000-0000-00001DB40000}"/>
    <cellStyle name="Currency 2 3 5 3 4 4 2" xfId="48550" xr:uid="{00000000-0005-0000-0000-00001EB40000}"/>
    <cellStyle name="Currency 2 3 5 3 4 5" xfId="33140" xr:uid="{00000000-0005-0000-0000-00001FB40000}"/>
    <cellStyle name="Currency 2 3 5 3 5" xfId="4218" xr:uid="{00000000-0005-0000-0000-000020B40000}"/>
    <cellStyle name="Currency 2 3 5 3 5 2" xfId="12028" xr:uid="{00000000-0005-0000-0000-000021B40000}"/>
    <cellStyle name="Currency 2 3 5 3 5 2 2" xfId="27439" xr:uid="{00000000-0005-0000-0000-000022B40000}"/>
    <cellStyle name="Currency 2 3 5 3 5 2 2 2" xfId="58263" xr:uid="{00000000-0005-0000-0000-000023B40000}"/>
    <cellStyle name="Currency 2 3 5 3 5 2 3" xfId="42853" xr:uid="{00000000-0005-0000-0000-000024B40000}"/>
    <cellStyle name="Currency 2 3 5 3 5 3" xfId="19630" xr:uid="{00000000-0005-0000-0000-000025B40000}"/>
    <cellStyle name="Currency 2 3 5 3 5 3 2" xfId="50454" xr:uid="{00000000-0005-0000-0000-000026B40000}"/>
    <cellStyle name="Currency 2 3 5 3 5 4" xfId="35044" xr:uid="{00000000-0005-0000-0000-000027B40000}"/>
    <cellStyle name="Currency 2 3 5 3 6" xfId="8225" xr:uid="{00000000-0005-0000-0000-000028B40000}"/>
    <cellStyle name="Currency 2 3 5 3 6 2" xfId="23636" xr:uid="{00000000-0005-0000-0000-000029B40000}"/>
    <cellStyle name="Currency 2 3 5 3 6 2 2" xfId="54460" xr:uid="{00000000-0005-0000-0000-00002AB40000}"/>
    <cellStyle name="Currency 2 3 5 3 6 3" xfId="39050" xr:uid="{00000000-0005-0000-0000-00002BB40000}"/>
    <cellStyle name="Currency 2 3 5 3 7" xfId="15827" xr:uid="{00000000-0005-0000-0000-00002CB40000}"/>
    <cellStyle name="Currency 2 3 5 3 7 2" xfId="46651" xr:uid="{00000000-0005-0000-0000-00002DB40000}"/>
    <cellStyle name="Currency 2 3 5 3 8" xfId="31241" xr:uid="{00000000-0005-0000-0000-00002EB40000}"/>
    <cellStyle name="Currency 2 3 5 4" xfId="835" xr:uid="{00000000-0005-0000-0000-00002FB40000}"/>
    <cellStyle name="Currency 2 3 5 4 2" xfId="2734" xr:uid="{00000000-0005-0000-0000-000030B40000}"/>
    <cellStyle name="Currency 2 3 5 4 2 2" xfId="6537" xr:uid="{00000000-0005-0000-0000-000031B40000}"/>
    <cellStyle name="Currency 2 3 5 4 2 2 2" xfId="14347" xr:uid="{00000000-0005-0000-0000-000032B40000}"/>
    <cellStyle name="Currency 2 3 5 4 2 2 2 2" xfId="29758" xr:uid="{00000000-0005-0000-0000-000033B40000}"/>
    <cellStyle name="Currency 2 3 5 4 2 2 2 2 2" xfId="60582" xr:uid="{00000000-0005-0000-0000-000034B40000}"/>
    <cellStyle name="Currency 2 3 5 4 2 2 2 3" xfId="45172" xr:uid="{00000000-0005-0000-0000-000035B40000}"/>
    <cellStyle name="Currency 2 3 5 4 2 2 3" xfId="21949" xr:uid="{00000000-0005-0000-0000-000036B40000}"/>
    <cellStyle name="Currency 2 3 5 4 2 2 3 2" xfId="52773" xr:uid="{00000000-0005-0000-0000-000037B40000}"/>
    <cellStyle name="Currency 2 3 5 4 2 2 4" xfId="37363" xr:uid="{00000000-0005-0000-0000-000038B40000}"/>
    <cellStyle name="Currency 2 3 5 4 2 3" xfId="10544" xr:uid="{00000000-0005-0000-0000-000039B40000}"/>
    <cellStyle name="Currency 2 3 5 4 2 3 2" xfId="25955" xr:uid="{00000000-0005-0000-0000-00003AB40000}"/>
    <cellStyle name="Currency 2 3 5 4 2 3 2 2" xfId="56779" xr:uid="{00000000-0005-0000-0000-00003BB40000}"/>
    <cellStyle name="Currency 2 3 5 4 2 3 3" xfId="41369" xr:uid="{00000000-0005-0000-0000-00003CB40000}"/>
    <cellStyle name="Currency 2 3 5 4 2 4" xfId="18146" xr:uid="{00000000-0005-0000-0000-00003DB40000}"/>
    <cellStyle name="Currency 2 3 5 4 2 4 2" xfId="48970" xr:uid="{00000000-0005-0000-0000-00003EB40000}"/>
    <cellStyle name="Currency 2 3 5 4 2 5" xfId="33560" xr:uid="{00000000-0005-0000-0000-00003FB40000}"/>
    <cellStyle name="Currency 2 3 5 4 3" xfId="4638" xr:uid="{00000000-0005-0000-0000-000040B40000}"/>
    <cellStyle name="Currency 2 3 5 4 3 2" xfId="12448" xr:uid="{00000000-0005-0000-0000-000041B40000}"/>
    <cellStyle name="Currency 2 3 5 4 3 2 2" xfId="27859" xr:uid="{00000000-0005-0000-0000-000042B40000}"/>
    <cellStyle name="Currency 2 3 5 4 3 2 2 2" xfId="58683" xr:uid="{00000000-0005-0000-0000-000043B40000}"/>
    <cellStyle name="Currency 2 3 5 4 3 2 3" xfId="43273" xr:uid="{00000000-0005-0000-0000-000044B40000}"/>
    <cellStyle name="Currency 2 3 5 4 3 3" xfId="20050" xr:uid="{00000000-0005-0000-0000-000045B40000}"/>
    <cellStyle name="Currency 2 3 5 4 3 3 2" xfId="50874" xr:uid="{00000000-0005-0000-0000-000046B40000}"/>
    <cellStyle name="Currency 2 3 5 4 3 4" xfId="35464" xr:uid="{00000000-0005-0000-0000-000047B40000}"/>
    <cellStyle name="Currency 2 3 5 4 4" xfId="8645" xr:uid="{00000000-0005-0000-0000-000048B40000}"/>
    <cellStyle name="Currency 2 3 5 4 4 2" xfId="24056" xr:uid="{00000000-0005-0000-0000-000049B40000}"/>
    <cellStyle name="Currency 2 3 5 4 4 2 2" xfId="54880" xr:uid="{00000000-0005-0000-0000-00004AB40000}"/>
    <cellStyle name="Currency 2 3 5 4 4 3" xfId="39470" xr:uid="{00000000-0005-0000-0000-00004BB40000}"/>
    <cellStyle name="Currency 2 3 5 4 5" xfId="16247" xr:uid="{00000000-0005-0000-0000-00004CB40000}"/>
    <cellStyle name="Currency 2 3 5 4 5 2" xfId="47071" xr:uid="{00000000-0005-0000-0000-00004DB40000}"/>
    <cellStyle name="Currency 2 3 5 4 6" xfId="31661" xr:uid="{00000000-0005-0000-0000-00004EB40000}"/>
    <cellStyle name="Currency 2 3 5 5" xfId="1468" xr:uid="{00000000-0005-0000-0000-00004FB40000}"/>
    <cellStyle name="Currency 2 3 5 5 2" xfId="3367" xr:uid="{00000000-0005-0000-0000-000050B40000}"/>
    <cellStyle name="Currency 2 3 5 5 2 2" xfId="7170" xr:uid="{00000000-0005-0000-0000-000051B40000}"/>
    <cellStyle name="Currency 2 3 5 5 2 2 2" xfId="14980" xr:uid="{00000000-0005-0000-0000-000052B40000}"/>
    <cellStyle name="Currency 2 3 5 5 2 2 2 2" xfId="30391" xr:uid="{00000000-0005-0000-0000-000053B40000}"/>
    <cellStyle name="Currency 2 3 5 5 2 2 2 2 2" xfId="61215" xr:uid="{00000000-0005-0000-0000-000054B40000}"/>
    <cellStyle name="Currency 2 3 5 5 2 2 2 3" xfId="45805" xr:uid="{00000000-0005-0000-0000-000055B40000}"/>
    <cellStyle name="Currency 2 3 5 5 2 2 3" xfId="22582" xr:uid="{00000000-0005-0000-0000-000056B40000}"/>
    <cellStyle name="Currency 2 3 5 5 2 2 3 2" xfId="53406" xr:uid="{00000000-0005-0000-0000-000057B40000}"/>
    <cellStyle name="Currency 2 3 5 5 2 2 4" xfId="37996" xr:uid="{00000000-0005-0000-0000-000058B40000}"/>
    <cellStyle name="Currency 2 3 5 5 2 3" xfId="11177" xr:uid="{00000000-0005-0000-0000-000059B40000}"/>
    <cellStyle name="Currency 2 3 5 5 2 3 2" xfId="26588" xr:uid="{00000000-0005-0000-0000-00005AB40000}"/>
    <cellStyle name="Currency 2 3 5 5 2 3 2 2" xfId="57412" xr:uid="{00000000-0005-0000-0000-00005BB40000}"/>
    <cellStyle name="Currency 2 3 5 5 2 3 3" xfId="42002" xr:uid="{00000000-0005-0000-0000-00005CB40000}"/>
    <cellStyle name="Currency 2 3 5 5 2 4" xfId="18779" xr:uid="{00000000-0005-0000-0000-00005DB40000}"/>
    <cellStyle name="Currency 2 3 5 5 2 4 2" xfId="49603" xr:uid="{00000000-0005-0000-0000-00005EB40000}"/>
    <cellStyle name="Currency 2 3 5 5 2 5" xfId="34193" xr:uid="{00000000-0005-0000-0000-00005FB40000}"/>
    <cellStyle name="Currency 2 3 5 5 3" xfId="5271" xr:uid="{00000000-0005-0000-0000-000060B40000}"/>
    <cellStyle name="Currency 2 3 5 5 3 2" xfId="13081" xr:uid="{00000000-0005-0000-0000-000061B40000}"/>
    <cellStyle name="Currency 2 3 5 5 3 2 2" xfId="28492" xr:uid="{00000000-0005-0000-0000-000062B40000}"/>
    <cellStyle name="Currency 2 3 5 5 3 2 2 2" xfId="59316" xr:uid="{00000000-0005-0000-0000-000063B40000}"/>
    <cellStyle name="Currency 2 3 5 5 3 2 3" xfId="43906" xr:uid="{00000000-0005-0000-0000-000064B40000}"/>
    <cellStyle name="Currency 2 3 5 5 3 3" xfId="20683" xr:uid="{00000000-0005-0000-0000-000065B40000}"/>
    <cellStyle name="Currency 2 3 5 5 3 3 2" xfId="51507" xr:uid="{00000000-0005-0000-0000-000066B40000}"/>
    <cellStyle name="Currency 2 3 5 5 3 4" xfId="36097" xr:uid="{00000000-0005-0000-0000-000067B40000}"/>
    <cellStyle name="Currency 2 3 5 5 4" xfId="9278" xr:uid="{00000000-0005-0000-0000-000068B40000}"/>
    <cellStyle name="Currency 2 3 5 5 4 2" xfId="24689" xr:uid="{00000000-0005-0000-0000-000069B40000}"/>
    <cellStyle name="Currency 2 3 5 5 4 2 2" xfId="55513" xr:uid="{00000000-0005-0000-0000-00006AB40000}"/>
    <cellStyle name="Currency 2 3 5 5 4 3" xfId="40103" xr:uid="{00000000-0005-0000-0000-00006BB40000}"/>
    <cellStyle name="Currency 2 3 5 5 5" xfId="16880" xr:uid="{00000000-0005-0000-0000-00006CB40000}"/>
    <cellStyle name="Currency 2 3 5 5 5 2" xfId="47704" xr:uid="{00000000-0005-0000-0000-00006DB40000}"/>
    <cellStyle name="Currency 2 3 5 5 6" xfId="32294" xr:uid="{00000000-0005-0000-0000-00006EB40000}"/>
    <cellStyle name="Currency 2 3 5 6" xfId="2101" xr:uid="{00000000-0005-0000-0000-00006FB40000}"/>
    <cellStyle name="Currency 2 3 5 6 2" xfId="5904" xr:uid="{00000000-0005-0000-0000-000070B40000}"/>
    <cellStyle name="Currency 2 3 5 6 2 2" xfId="13714" xr:uid="{00000000-0005-0000-0000-000071B40000}"/>
    <cellStyle name="Currency 2 3 5 6 2 2 2" xfId="29125" xr:uid="{00000000-0005-0000-0000-000072B40000}"/>
    <cellStyle name="Currency 2 3 5 6 2 2 2 2" xfId="59949" xr:uid="{00000000-0005-0000-0000-000073B40000}"/>
    <cellStyle name="Currency 2 3 5 6 2 2 3" xfId="44539" xr:uid="{00000000-0005-0000-0000-000074B40000}"/>
    <cellStyle name="Currency 2 3 5 6 2 3" xfId="21316" xr:uid="{00000000-0005-0000-0000-000075B40000}"/>
    <cellStyle name="Currency 2 3 5 6 2 3 2" xfId="52140" xr:uid="{00000000-0005-0000-0000-000076B40000}"/>
    <cellStyle name="Currency 2 3 5 6 2 4" xfId="36730" xr:uid="{00000000-0005-0000-0000-000077B40000}"/>
    <cellStyle name="Currency 2 3 5 6 3" xfId="9911" xr:uid="{00000000-0005-0000-0000-000078B40000}"/>
    <cellStyle name="Currency 2 3 5 6 3 2" xfId="25322" xr:uid="{00000000-0005-0000-0000-000079B40000}"/>
    <cellStyle name="Currency 2 3 5 6 3 2 2" xfId="56146" xr:uid="{00000000-0005-0000-0000-00007AB40000}"/>
    <cellStyle name="Currency 2 3 5 6 3 3" xfId="40736" xr:uid="{00000000-0005-0000-0000-00007BB40000}"/>
    <cellStyle name="Currency 2 3 5 6 4" xfId="17513" xr:uid="{00000000-0005-0000-0000-00007CB40000}"/>
    <cellStyle name="Currency 2 3 5 6 4 2" xfId="48337" xr:uid="{00000000-0005-0000-0000-00007DB40000}"/>
    <cellStyle name="Currency 2 3 5 6 5" xfId="32927" xr:uid="{00000000-0005-0000-0000-00007EB40000}"/>
    <cellStyle name="Currency 2 3 5 7" xfId="4005" xr:uid="{00000000-0005-0000-0000-00007FB40000}"/>
    <cellStyle name="Currency 2 3 5 7 2" xfId="11815" xr:uid="{00000000-0005-0000-0000-000080B40000}"/>
    <cellStyle name="Currency 2 3 5 7 2 2" xfId="27226" xr:uid="{00000000-0005-0000-0000-000081B40000}"/>
    <cellStyle name="Currency 2 3 5 7 2 2 2" xfId="58050" xr:uid="{00000000-0005-0000-0000-000082B40000}"/>
    <cellStyle name="Currency 2 3 5 7 2 3" xfId="42640" xr:uid="{00000000-0005-0000-0000-000083B40000}"/>
    <cellStyle name="Currency 2 3 5 7 3" xfId="19417" xr:uid="{00000000-0005-0000-0000-000084B40000}"/>
    <cellStyle name="Currency 2 3 5 7 3 2" xfId="50241" xr:uid="{00000000-0005-0000-0000-000085B40000}"/>
    <cellStyle name="Currency 2 3 5 7 4" xfId="34831" xr:uid="{00000000-0005-0000-0000-000086B40000}"/>
    <cellStyle name="Currency 2 3 5 8" xfId="8012" xr:uid="{00000000-0005-0000-0000-000087B40000}"/>
    <cellStyle name="Currency 2 3 5 8 2" xfId="23423" xr:uid="{00000000-0005-0000-0000-000088B40000}"/>
    <cellStyle name="Currency 2 3 5 8 2 2" xfId="54247" xr:uid="{00000000-0005-0000-0000-000089B40000}"/>
    <cellStyle name="Currency 2 3 5 8 3" xfId="38837" xr:uid="{00000000-0005-0000-0000-00008AB40000}"/>
    <cellStyle name="Currency 2 3 5 9" xfId="7803" xr:uid="{00000000-0005-0000-0000-00008BB40000}"/>
    <cellStyle name="Currency 2 3 5 9 2" xfId="23214" xr:uid="{00000000-0005-0000-0000-00008CB40000}"/>
    <cellStyle name="Currency 2 3 5 9 2 2" xfId="54038" xr:uid="{00000000-0005-0000-0000-00008DB40000}"/>
    <cellStyle name="Currency 2 3 5 9 3" xfId="38628" xr:uid="{00000000-0005-0000-0000-00008EB40000}"/>
    <cellStyle name="Currency 2 3 6" xfId="579" xr:uid="{00000000-0005-0000-0000-00008FB40000}"/>
    <cellStyle name="Currency 2 3 6 2" xfId="1212" xr:uid="{00000000-0005-0000-0000-000090B40000}"/>
    <cellStyle name="Currency 2 3 6 2 2" xfId="3111" xr:uid="{00000000-0005-0000-0000-000091B40000}"/>
    <cellStyle name="Currency 2 3 6 2 2 2" xfId="6914" xr:uid="{00000000-0005-0000-0000-000092B40000}"/>
    <cellStyle name="Currency 2 3 6 2 2 2 2" xfId="14724" xr:uid="{00000000-0005-0000-0000-000093B40000}"/>
    <cellStyle name="Currency 2 3 6 2 2 2 2 2" xfId="30135" xr:uid="{00000000-0005-0000-0000-000094B40000}"/>
    <cellStyle name="Currency 2 3 6 2 2 2 2 2 2" xfId="60959" xr:uid="{00000000-0005-0000-0000-000095B40000}"/>
    <cellStyle name="Currency 2 3 6 2 2 2 2 3" xfId="45549" xr:uid="{00000000-0005-0000-0000-000096B40000}"/>
    <cellStyle name="Currency 2 3 6 2 2 2 3" xfId="22326" xr:uid="{00000000-0005-0000-0000-000097B40000}"/>
    <cellStyle name="Currency 2 3 6 2 2 2 3 2" xfId="53150" xr:uid="{00000000-0005-0000-0000-000098B40000}"/>
    <cellStyle name="Currency 2 3 6 2 2 2 4" xfId="37740" xr:uid="{00000000-0005-0000-0000-000099B40000}"/>
    <cellStyle name="Currency 2 3 6 2 2 3" xfId="10921" xr:uid="{00000000-0005-0000-0000-00009AB40000}"/>
    <cellStyle name="Currency 2 3 6 2 2 3 2" xfId="26332" xr:uid="{00000000-0005-0000-0000-00009BB40000}"/>
    <cellStyle name="Currency 2 3 6 2 2 3 2 2" xfId="57156" xr:uid="{00000000-0005-0000-0000-00009CB40000}"/>
    <cellStyle name="Currency 2 3 6 2 2 3 3" xfId="41746" xr:uid="{00000000-0005-0000-0000-00009DB40000}"/>
    <cellStyle name="Currency 2 3 6 2 2 4" xfId="18523" xr:uid="{00000000-0005-0000-0000-00009EB40000}"/>
    <cellStyle name="Currency 2 3 6 2 2 4 2" xfId="49347" xr:uid="{00000000-0005-0000-0000-00009FB40000}"/>
    <cellStyle name="Currency 2 3 6 2 2 5" xfId="33937" xr:uid="{00000000-0005-0000-0000-0000A0B40000}"/>
    <cellStyle name="Currency 2 3 6 2 3" xfId="5015" xr:uid="{00000000-0005-0000-0000-0000A1B40000}"/>
    <cellStyle name="Currency 2 3 6 2 3 2" xfId="12825" xr:uid="{00000000-0005-0000-0000-0000A2B40000}"/>
    <cellStyle name="Currency 2 3 6 2 3 2 2" xfId="28236" xr:uid="{00000000-0005-0000-0000-0000A3B40000}"/>
    <cellStyle name="Currency 2 3 6 2 3 2 2 2" xfId="59060" xr:uid="{00000000-0005-0000-0000-0000A4B40000}"/>
    <cellStyle name="Currency 2 3 6 2 3 2 3" xfId="43650" xr:uid="{00000000-0005-0000-0000-0000A5B40000}"/>
    <cellStyle name="Currency 2 3 6 2 3 3" xfId="20427" xr:uid="{00000000-0005-0000-0000-0000A6B40000}"/>
    <cellStyle name="Currency 2 3 6 2 3 3 2" xfId="51251" xr:uid="{00000000-0005-0000-0000-0000A7B40000}"/>
    <cellStyle name="Currency 2 3 6 2 3 4" xfId="35841" xr:uid="{00000000-0005-0000-0000-0000A8B40000}"/>
    <cellStyle name="Currency 2 3 6 2 4" xfId="9022" xr:uid="{00000000-0005-0000-0000-0000A9B40000}"/>
    <cellStyle name="Currency 2 3 6 2 4 2" xfId="24433" xr:uid="{00000000-0005-0000-0000-0000AAB40000}"/>
    <cellStyle name="Currency 2 3 6 2 4 2 2" xfId="55257" xr:uid="{00000000-0005-0000-0000-0000ABB40000}"/>
    <cellStyle name="Currency 2 3 6 2 4 3" xfId="39847" xr:uid="{00000000-0005-0000-0000-0000ACB40000}"/>
    <cellStyle name="Currency 2 3 6 2 5" xfId="16624" xr:uid="{00000000-0005-0000-0000-0000ADB40000}"/>
    <cellStyle name="Currency 2 3 6 2 5 2" xfId="47448" xr:uid="{00000000-0005-0000-0000-0000AEB40000}"/>
    <cellStyle name="Currency 2 3 6 2 6" xfId="32038" xr:uid="{00000000-0005-0000-0000-0000AFB40000}"/>
    <cellStyle name="Currency 2 3 6 3" xfId="1845" xr:uid="{00000000-0005-0000-0000-0000B0B40000}"/>
    <cellStyle name="Currency 2 3 6 3 2" xfId="3744" xr:uid="{00000000-0005-0000-0000-0000B1B40000}"/>
    <cellStyle name="Currency 2 3 6 3 2 2" xfId="7547" xr:uid="{00000000-0005-0000-0000-0000B2B40000}"/>
    <cellStyle name="Currency 2 3 6 3 2 2 2" xfId="15357" xr:uid="{00000000-0005-0000-0000-0000B3B40000}"/>
    <cellStyle name="Currency 2 3 6 3 2 2 2 2" xfId="30768" xr:uid="{00000000-0005-0000-0000-0000B4B40000}"/>
    <cellStyle name="Currency 2 3 6 3 2 2 2 2 2" xfId="61592" xr:uid="{00000000-0005-0000-0000-0000B5B40000}"/>
    <cellStyle name="Currency 2 3 6 3 2 2 2 3" xfId="46182" xr:uid="{00000000-0005-0000-0000-0000B6B40000}"/>
    <cellStyle name="Currency 2 3 6 3 2 2 3" xfId="22959" xr:uid="{00000000-0005-0000-0000-0000B7B40000}"/>
    <cellStyle name="Currency 2 3 6 3 2 2 3 2" xfId="53783" xr:uid="{00000000-0005-0000-0000-0000B8B40000}"/>
    <cellStyle name="Currency 2 3 6 3 2 2 4" xfId="38373" xr:uid="{00000000-0005-0000-0000-0000B9B40000}"/>
    <cellStyle name="Currency 2 3 6 3 2 3" xfId="11554" xr:uid="{00000000-0005-0000-0000-0000BAB40000}"/>
    <cellStyle name="Currency 2 3 6 3 2 3 2" xfId="26965" xr:uid="{00000000-0005-0000-0000-0000BBB40000}"/>
    <cellStyle name="Currency 2 3 6 3 2 3 2 2" xfId="57789" xr:uid="{00000000-0005-0000-0000-0000BCB40000}"/>
    <cellStyle name="Currency 2 3 6 3 2 3 3" xfId="42379" xr:uid="{00000000-0005-0000-0000-0000BDB40000}"/>
    <cellStyle name="Currency 2 3 6 3 2 4" xfId="19156" xr:uid="{00000000-0005-0000-0000-0000BEB40000}"/>
    <cellStyle name="Currency 2 3 6 3 2 4 2" xfId="49980" xr:uid="{00000000-0005-0000-0000-0000BFB40000}"/>
    <cellStyle name="Currency 2 3 6 3 2 5" xfId="34570" xr:uid="{00000000-0005-0000-0000-0000C0B40000}"/>
    <cellStyle name="Currency 2 3 6 3 3" xfId="5648" xr:uid="{00000000-0005-0000-0000-0000C1B40000}"/>
    <cellStyle name="Currency 2 3 6 3 3 2" xfId="13458" xr:uid="{00000000-0005-0000-0000-0000C2B40000}"/>
    <cellStyle name="Currency 2 3 6 3 3 2 2" xfId="28869" xr:uid="{00000000-0005-0000-0000-0000C3B40000}"/>
    <cellStyle name="Currency 2 3 6 3 3 2 2 2" xfId="59693" xr:uid="{00000000-0005-0000-0000-0000C4B40000}"/>
    <cellStyle name="Currency 2 3 6 3 3 2 3" xfId="44283" xr:uid="{00000000-0005-0000-0000-0000C5B40000}"/>
    <cellStyle name="Currency 2 3 6 3 3 3" xfId="21060" xr:uid="{00000000-0005-0000-0000-0000C6B40000}"/>
    <cellStyle name="Currency 2 3 6 3 3 3 2" xfId="51884" xr:uid="{00000000-0005-0000-0000-0000C7B40000}"/>
    <cellStyle name="Currency 2 3 6 3 3 4" xfId="36474" xr:uid="{00000000-0005-0000-0000-0000C8B40000}"/>
    <cellStyle name="Currency 2 3 6 3 4" xfId="9655" xr:uid="{00000000-0005-0000-0000-0000C9B40000}"/>
    <cellStyle name="Currency 2 3 6 3 4 2" xfId="25066" xr:uid="{00000000-0005-0000-0000-0000CAB40000}"/>
    <cellStyle name="Currency 2 3 6 3 4 2 2" xfId="55890" xr:uid="{00000000-0005-0000-0000-0000CBB40000}"/>
    <cellStyle name="Currency 2 3 6 3 4 3" xfId="40480" xr:uid="{00000000-0005-0000-0000-0000CCB40000}"/>
    <cellStyle name="Currency 2 3 6 3 5" xfId="17257" xr:uid="{00000000-0005-0000-0000-0000CDB40000}"/>
    <cellStyle name="Currency 2 3 6 3 5 2" xfId="48081" xr:uid="{00000000-0005-0000-0000-0000CEB40000}"/>
    <cellStyle name="Currency 2 3 6 3 6" xfId="32671" xr:uid="{00000000-0005-0000-0000-0000CFB40000}"/>
    <cellStyle name="Currency 2 3 6 4" xfId="2478" xr:uid="{00000000-0005-0000-0000-0000D0B40000}"/>
    <cellStyle name="Currency 2 3 6 4 2" xfId="6281" xr:uid="{00000000-0005-0000-0000-0000D1B40000}"/>
    <cellStyle name="Currency 2 3 6 4 2 2" xfId="14091" xr:uid="{00000000-0005-0000-0000-0000D2B40000}"/>
    <cellStyle name="Currency 2 3 6 4 2 2 2" xfId="29502" xr:uid="{00000000-0005-0000-0000-0000D3B40000}"/>
    <cellStyle name="Currency 2 3 6 4 2 2 2 2" xfId="60326" xr:uid="{00000000-0005-0000-0000-0000D4B40000}"/>
    <cellStyle name="Currency 2 3 6 4 2 2 3" xfId="44916" xr:uid="{00000000-0005-0000-0000-0000D5B40000}"/>
    <cellStyle name="Currency 2 3 6 4 2 3" xfId="21693" xr:uid="{00000000-0005-0000-0000-0000D6B40000}"/>
    <cellStyle name="Currency 2 3 6 4 2 3 2" xfId="52517" xr:uid="{00000000-0005-0000-0000-0000D7B40000}"/>
    <cellStyle name="Currency 2 3 6 4 2 4" xfId="37107" xr:uid="{00000000-0005-0000-0000-0000D8B40000}"/>
    <cellStyle name="Currency 2 3 6 4 3" xfId="10288" xr:uid="{00000000-0005-0000-0000-0000D9B40000}"/>
    <cellStyle name="Currency 2 3 6 4 3 2" xfId="25699" xr:uid="{00000000-0005-0000-0000-0000DAB40000}"/>
    <cellStyle name="Currency 2 3 6 4 3 2 2" xfId="56523" xr:uid="{00000000-0005-0000-0000-0000DBB40000}"/>
    <cellStyle name="Currency 2 3 6 4 3 3" xfId="41113" xr:uid="{00000000-0005-0000-0000-0000DCB40000}"/>
    <cellStyle name="Currency 2 3 6 4 4" xfId="17890" xr:uid="{00000000-0005-0000-0000-0000DDB40000}"/>
    <cellStyle name="Currency 2 3 6 4 4 2" xfId="48714" xr:uid="{00000000-0005-0000-0000-0000DEB40000}"/>
    <cellStyle name="Currency 2 3 6 4 5" xfId="33304" xr:uid="{00000000-0005-0000-0000-0000DFB40000}"/>
    <cellStyle name="Currency 2 3 6 5" xfId="4382" xr:uid="{00000000-0005-0000-0000-0000E0B40000}"/>
    <cellStyle name="Currency 2 3 6 5 2" xfId="12192" xr:uid="{00000000-0005-0000-0000-0000E1B40000}"/>
    <cellStyle name="Currency 2 3 6 5 2 2" xfId="27603" xr:uid="{00000000-0005-0000-0000-0000E2B40000}"/>
    <cellStyle name="Currency 2 3 6 5 2 2 2" xfId="58427" xr:uid="{00000000-0005-0000-0000-0000E3B40000}"/>
    <cellStyle name="Currency 2 3 6 5 2 3" xfId="43017" xr:uid="{00000000-0005-0000-0000-0000E4B40000}"/>
    <cellStyle name="Currency 2 3 6 5 3" xfId="19794" xr:uid="{00000000-0005-0000-0000-0000E5B40000}"/>
    <cellStyle name="Currency 2 3 6 5 3 2" xfId="50618" xr:uid="{00000000-0005-0000-0000-0000E6B40000}"/>
    <cellStyle name="Currency 2 3 6 5 4" xfId="35208" xr:uid="{00000000-0005-0000-0000-0000E7B40000}"/>
    <cellStyle name="Currency 2 3 6 6" xfId="8389" xr:uid="{00000000-0005-0000-0000-0000E8B40000}"/>
    <cellStyle name="Currency 2 3 6 6 2" xfId="23800" xr:uid="{00000000-0005-0000-0000-0000E9B40000}"/>
    <cellStyle name="Currency 2 3 6 6 2 2" xfId="54624" xr:uid="{00000000-0005-0000-0000-0000EAB40000}"/>
    <cellStyle name="Currency 2 3 6 6 3" xfId="39214" xr:uid="{00000000-0005-0000-0000-0000EBB40000}"/>
    <cellStyle name="Currency 2 3 6 7" xfId="15991" xr:uid="{00000000-0005-0000-0000-0000ECB40000}"/>
    <cellStyle name="Currency 2 3 6 7 2" xfId="46815" xr:uid="{00000000-0005-0000-0000-0000EDB40000}"/>
    <cellStyle name="Currency 2 3 6 8" xfId="31405" xr:uid="{00000000-0005-0000-0000-0000EEB40000}"/>
    <cellStyle name="Currency 2 3 7" xfId="370" xr:uid="{00000000-0005-0000-0000-0000EFB40000}"/>
    <cellStyle name="Currency 2 3 7 2" xfId="1003" xr:uid="{00000000-0005-0000-0000-0000F0B40000}"/>
    <cellStyle name="Currency 2 3 7 2 2" xfId="2902" xr:uid="{00000000-0005-0000-0000-0000F1B40000}"/>
    <cellStyle name="Currency 2 3 7 2 2 2" xfId="6705" xr:uid="{00000000-0005-0000-0000-0000F2B40000}"/>
    <cellStyle name="Currency 2 3 7 2 2 2 2" xfId="14515" xr:uid="{00000000-0005-0000-0000-0000F3B40000}"/>
    <cellStyle name="Currency 2 3 7 2 2 2 2 2" xfId="29926" xr:uid="{00000000-0005-0000-0000-0000F4B40000}"/>
    <cellStyle name="Currency 2 3 7 2 2 2 2 2 2" xfId="60750" xr:uid="{00000000-0005-0000-0000-0000F5B40000}"/>
    <cellStyle name="Currency 2 3 7 2 2 2 2 3" xfId="45340" xr:uid="{00000000-0005-0000-0000-0000F6B40000}"/>
    <cellStyle name="Currency 2 3 7 2 2 2 3" xfId="22117" xr:uid="{00000000-0005-0000-0000-0000F7B40000}"/>
    <cellStyle name="Currency 2 3 7 2 2 2 3 2" xfId="52941" xr:uid="{00000000-0005-0000-0000-0000F8B40000}"/>
    <cellStyle name="Currency 2 3 7 2 2 2 4" xfId="37531" xr:uid="{00000000-0005-0000-0000-0000F9B40000}"/>
    <cellStyle name="Currency 2 3 7 2 2 3" xfId="10712" xr:uid="{00000000-0005-0000-0000-0000FAB40000}"/>
    <cellStyle name="Currency 2 3 7 2 2 3 2" xfId="26123" xr:uid="{00000000-0005-0000-0000-0000FBB40000}"/>
    <cellStyle name="Currency 2 3 7 2 2 3 2 2" xfId="56947" xr:uid="{00000000-0005-0000-0000-0000FCB40000}"/>
    <cellStyle name="Currency 2 3 7 2 2 3 3" xfId="41537" xr:uid="{00000000-0005-0000-0000-0000FDB40000}"/>
    <cellStyle name="Currency 2 3 7 2 2 4" xfId="18314" xr:uid="{00000000-0005-0000-0000-0000FEB40000}"/>
    <cellStyle name="Currency 2 3 7 2 2 4 2" xfId="49138" xr:uid="{00000000-0005-0000-0000-0000FFB40000}"/>
    <cellStyle name="Currency 2 3 7 2 2 5" xfId="33728" xr:uid="{00000000-0005-0000-0000-000000B50000}"/>
    <cellStyle name="Currency 2 3 7 2 3" xfId="4806" xr:uid="{00000000-0005-0000-0000-000001B50000}"/>
    <cellStyle name="Currency 2 3 7 2 3 2" xfId="12616" xr:uid="{00000000-0005-0000-0000-000002B50000}"/>
    <cellStyle name="Currency 2 3 7 2 3 2 2" xfId="28027" xr:uid="{00000000-0005-0000-0000-000003B50000}"/>
    <cellStyle name="Currency 2 3 7 2 3 2 2 2" xfId="58851" xr:uid="{00000000-0005-0000-0000-000004B50000}"/>
    <cellStyle name="Currency 2 3 7 2 3 2 3" xfId="43441" xr:uid="{00000000-0005-0000-0000-000005B50000}"/>
    <cellStyle name="Currency 2 3 7 2 3 3" xfId="20218" xr:uid="{00000000-0005-0000-0000-000006B50000}"/>
    <cellStyle name="Currency 2 3 7 2 3 3 2" xfId="51042" xr:uid="{00000000-0005-0000-0000-000007B50000}"/>
    <cellStyle name="Currency 2 3 7 2 3 4" xfId="35632" xr:uid="{00000000-0005-0000-0000-000008B50000}"/>
    <cellStyle name="Currency 2 3 7 2 4" xfId="8813" xr:uid="{00000000-0005-0000-0000-000009B50000}"/>
    <cellStyle name="Currency 2 3 7 2 4 2" xfId="24224" xr:uid="{00000000-0005-0000-0000-00000AB50000}"/>
    <cellStyle name="Currency 2 3 7 2 4 2 2" xfId="55048" xr:uid="{00000000-0005-0000-0000-00000BB50000}"/>
    <cellStyle name="Currency 2 3 7 2 4 3" xfId="39638" xr:uid="{00000000-0005-0000-0000-00000CB50000}"/>
    <cellStyle name="Currency 2 3 7 2 5" xfId="16415" xr:uid="{00000000-0005-0000-0000-00000DB50000}"/>
    <cellStyle name="Currency 2 3 7 2 5 2" xfId="47239" xr:uid="{00000000-0005-0000-0000-00000EB50000}"/>
    <cellStyle name="Currency 2 3 7 2 6" xfId="31829" xr:uid="{00000000-0005-0000-0000-00000FB50000}"/>
    <cellStyle name="Currency 2 3 7 3" xfId="1636" xr:uid="{00000000-0005-0000-0000-000010B50000}"/>
    <cellStyle name="Currency 2 3 7 3 2" xfId="3535" xr:uid="{00000000-0005-0000-0000-000011B50000}"/>
    <cellStyle name="Currency 2 3 7 3 2 2" xfId="7338" xr:uid="{00000000-0005-0000-0000-000012B50000}"/>
    <cellStyle name="Currency 2 3 7 3 2 2 2" xfId="15148" xr:uid="{00000000-0005-0000-0000-000013B50000}"/>
    <cellStyle name="Currency 2 3 7 3 2 2 2 2" xfId="30559" xr:uid="{00000000-0005-0000-0000-000014B50000}"/>
    <cellStyle name="Currency 2 3 7 3 2 2 2 2 2" xfId="61383" xr:uid="{00000000-0005-0000-0000-000015B50000}"/>
    <cellStyle name="Currency 2 3 7 3 2 2 2 3" xfId="45973" xr:uid="{00000000-0005-0000-0000-000016B50000}"/>
    <cellStyle name="Currency 2 3 7 3 2 2 3" xfId="22750" xr:uid="{00000000-0005-0000-0000-000017B50000}"/>
    <cellStyle name="Currency 2 3 7 3 2 2 3 2" xfId="53574" xr:uid="{00000000-0005-0000-0000-000018B50000}"/>
    <cellStyle name="Currency 2 3 7 3 2 2 4" xfId="38164" xr:uid="{00000000-0005-0000-0000-000019B50000}"/>
    <cellStyle name="Currency 2 3 7 3 2 3" xfId="11345" xr:uid="{00000000-0005-0000-0000-00001AB50000}"/>
    <cellStyle name="Currency 2 3 7 3 2 3 2" xfId="26756" xr:uid="{00000000-0005-0000-0000-00001BB50000}"/>
    <cellStyle name="Currency 2 3 7 3 2 3 2 2" xfId="57580" xr:uid="{00000000-0005-0000-0000-00001CB50000}"/>
    <cellStyle name="Currency 2 3 7 3 2 3 3" xfId="42170" xr:uid="{00000000-0005-0000-0000-00001DB50000}"/>
    <cellStyle name="Currency 2 3 7 3 2 4" xfId="18947" xr:uid="{00000000-0005-0000-0000-00001EB50000}"/>
    <cellStyle name="Currency 2 3 7 3 2 4 2" xfId="49771" xr:uid="{00000000-0005-0000-0000-00001FB50000}"/>
    <cellStyle name="Currency 2 3 7 3 2 5" xfId="34361" xr:uid="{00000000-0005-0000-0000-000020B50000}"/>
    <cellStyle name="Currency 2 3 7 3 3" xfId="5439" xr:uid="{00000000-0005-0000-0000-000021B50000}"/>
    <cellStyle name="Currency 2 3 7 3 3 2" xfId="13249" xr:uid="{00000000-0005-0000-0000-000022B50000}"/>
    <cellStyle name="Currency 2 3 7 3 3 2 2" xfId="28660" xr:uid="{00000000-0005-0000-0000-000023B50000}"/>
    <cellStyle name="Currency 2 3 7 3 3 2 2 2" xfId="59484" xr:uid="{00000000-0005-0000-0000-000024B50000}"/>
    <cellStyle name="Currency 2 3 7 3 3 2 3" xfId="44074" xr:uid="{00000000-0005-0000-0000-000025B50000}"/>
    <cellStyle name="Currency 2 3 7 3 3 3" xfId="20851" xr:uid="{00000000-0005-0000-0000-000026B50000}"/>
    <cellStyle name="Currency 2 3 7 3 3 3 2" xfId="51675" xr:uid="{00000000-0005-0000-0000-000027B50000}"/>
    <cellStyle name="Currency 2 3 7 3 3 4" xfId="36265" xr:uid="{00000000-0005-0000-0000-000028B50000}"/>
    <cellStyle name="Currency 2 3 7 3 4" xfId="9446" xr:uid="{00000000-0005-0000-0000-000029B50000}"/>
    <cellStyle name="Currency 2 3 7 3 4 2" xfId="24857" xr:uid="{00000000-0005-0000-0000-00002AB50000}"/>
    <cellStyle name="Currency 2 3 7 3 4 2 2" xfId="55681" xr:uid="{00000000-0005-0000-0000-00002BB50000}"/>
    <cellStyle name="Currency 2 3 7 3 4 3" xfId="40271" xr:uid="{00000000-0005-0000-0000-00002CB50000}"/>
    <cellStyle name="Currency 2 3 7 3 5" xfId="17048" xr:uid="{00000000-0005-0000-0000-00002DB50000}"/>
    <cellStyle name="Currency 2 3 7 3 5 2" xfId="47872" xr:uid="{00000000-0005-0000-0000-00002EB50000}"/>
    <cellStyle name="Currency 2 3 7 3 6" xfId="32462" xr:uid="{00000000-0005-0000-0000-00002FB50000}"/>
    <cellStyle name="Currency 2 3 7 4" xfId="2269" xr:uid="{00000000-0005-0000-0000-000030B50000}"/>
    <cellStyle name="Currency 2 3 7 4 2" xfId="6072" xr:uid="{00000000-0005-0000-0000-000031B50000}"/>
    <cellStyle name="Currency 2 3 7 4 2 2" xfId="13882" xr:uid="{00000000-0005-0000-0000-000032B50000}"/>
    <cellStyle name="Currency 2 3 7 4 2 2 2" xfId="29293" xr:uid="{00000000-0005-0000-0000-000033B50000}"/>
    <cellStyle name="Currency 2 3 7 4 2 2 2 2" xfId="60117" xr:uid="{00000000-0005-0000-0000-000034B50000}"/>
    <cellStyle name="Currency 2 3 7 4 2 2 3" xfId="44707" xr:uid="{00000000-0005-0000-0000-000035B50000}"/>
    <cellStyle name="Currency 2 3 7 4 2 3" xfId="21484" xr:uid="{00000000-0005-0000-0000-000036B50000}"/>
    <cellStyle name="Currency 2 3 7 4 2 3 2" xfId="52308" xr:uid="{00000000-0005-0000-0000-000037B50000}"/>
    <cellStyle name="Currency 2 3 7 4 2 4" xfId="36898" xr:uid="{00000000-0005-0000-0000-000038B50000}"/>
    <cellStyle name="Currency 2 3 7 4 3" xfId="10079" xr:uid="{00000000-0005-0000-0000-000039B50000}"/>
    <cellStyle name="Currency 2 3 7 4 3 2" xfId="25490" xr:uid="{00000000-0005-0000-0000-00003AB50000}"/>
    <cellStyle name="Currency 2 3 7 4 3 2 2" xfId="56314" xr:uid="{00000000-0005-0000-0000-00003BB50000}"/>
    <cellStyle name="Currency 2 3 7 4 3 3" xfId="40904" xr:uid="{00000000-0005-0000-0000-00003CB50000}"/>
    <cellStyle name="Currency 2 3 7 4 4" xfId="17681" xr:uid="{00000000-0005-0000-0000-00003DB50000}"/>
    <cellStyle name="Currency 2 3 7 4 4 2" xfId="48505" xr:uid="{00000000-0005-0000-0000-00003EB50000}"/>
    <cellStyle name="Currency 2 3 7 4 5" xfId="33095" xr:uid="{00000000-0005-0000-0000-00003FB50000}"/>
    <cellStyle name="Currency 2 3 7 5" xfId="4173" xr:uid="{00000000-0005-0000-0000-000040B50000}"/>
    <cellStyle name="Currency 2 3 7 5 2" xfId="11983" xr:uid="{00000000-0005-0000-0000-000041B50000}"/>
    <cellStyle name="Currency 2 3 7 5 2 2" xfId="27394" xr:uid="{00000000-0005-0000-0000-000042B50000}"/>
    <cellStyle name="Currency 2 3 7 5 2 2 2" xfId="58218" xr:uid="{00000000-0005-0000-0000-000043B50000}"/>
    <cellStyle name="Currency 2 3 7 5 2 3" xfId="42808" xr:uid="{00000000-0005-0000-0000-000044B50000}"/>
    <cellStyle name="Currency 2 3 7 5 3" xfId="19585" xr:uid="{00000000-0005-0000-0000-000045B50000}"/>
    <cellStyle name="Currency 2 3 7 5 3 2" xfId="50409" xr:uid="{00000000-0005-0000-0000-000046B50000}"/>
    <cellStyle name="Currency 2 3 7 5 4" xfId="34999" xr:uid="{00000000-0005-0000-0000-000047B50000}"/>
    <cellStyle name="Currency 2 3 7 6" xfId="8180" xr:uid="{00000000-0005-0000-0000-000048B50000}"/>
    <cellStyle name="Currency 2 3 7 6 2" xfId="23591" xr:uid="{00000000-0005-0000-0000-000049B50000}"/>
    <cellStyle name="Currency 2 3 7 6 2 2" xfId="54415" xr:uid="{00000000-0005-0000-0000-00004AB50000}"/>
    <cellStyle name="Currency 2 3 7 6 3" xfId="39005" xr:uid="{00000000-0005-0000-0000-00004BB50000}"/>
    <cellStyle name="Currency 2 3 7 7" xfId="15782" xr:uid="{00000000-0005-0000-0000-00004CB50000}"/>
    <cellStyle name="Currency 2 3 7 7 2" xfId="46606" xr:uid="{00000000-0005-0000-0000-00004DB50000}"/>
    <cellStyle name="Currency 2 3 7 8" xfId="31196" xr:uid="{00000000-0005-0000-0000-00004EB50000}"/>
    <cellStyle name="Currency 2 3 8" xfId="790" xr:uid="{00000000-0005-0000-0000-00004FB50000}"/>
    <cellStyle name="Currency 2 3 8 2" xfId="2689" xr:uid="{00000000-0005-0000-0000-000050B50000}"/>
    <cellStyle name="Currency 2 3 8 2 2" xfId="6492" xr:uid="{00000000-0005-0000-0000-000051B50000}"/>
    <cellStyle name="Currency 2 3 8 2 2 2" xfId="14302" xr:uid="{00000000-0005-0000-0000-000052B50000}"/>
    <cellStyle name="Currency 2 3 8 2 2 2 2" xfId="29713" xr:uid="{00000000-0005-0000-0000-000053B50000}"/>
    <cellStyle name="Currency 2 3 8 2 2 2 2 2" xfId="60537" xr:uid="{00000000-0005-0000-0000-000054B50000}"/>
    <cellStyle name="Currency 2 3 8 2 2 2 3" xfId="45127" xr:uid="{00000000-0005-0000-0000-000055B50000}"/>
    <cellStyle name="Currency 2 3 8 2 2 3" xfId="21904" xr:uid="{00000000-0005-0000-0000-000056B50000}"/>
    <cellStyle name="Currency 2 3 8 2 2 3 2" xfId="52728" xr:uid="{00000000-0005-0000-0000-000057B50000}"/>
    <cellStyle name="Currency 2 3 8 2 2 4" xfId="37318" xr:uid="{00000000-0005-0000-0000-000058B50000}"/>
    <cellStyle name="Currency 2 3 8 2 3" xfId="10499" xr:uid="{00000000-0005-0000-0000-000059B50000}"/>
    <cellStyle name="Currency 2 3 8 2 3 2" xfId="25910" xr:uid="{00000000-0005-0000-0000-00005AB50000}"/>
    <cellStyle name="Currency 2 3 8 2 3 2 2" xfId="56734" xr:uid="{00000000-0005-0000-0000-00005BB50000}"/>
    <cellStyle name="Currency 2 3 8 2 3 3" xfId="41324" xr:uid="{00000000-0005-0000-0000-00005CB50000}"/>
    <cellStyle name="Currency 2 3 8 2 4" xfId="18101" xr:uid="{00000000-0005-0000-0000-00005DB50000}"/>
    <cellStyle name="Currency 2 3 8 2 4 2" xfId="48925" xr:uid="{00000000-0005-0000-0000-00005EB50000}"/>
    <cellStyle name="Currency 2 3 8 2 5" xfId="33515" xr:uid="{00000000-0005-0000-0000-00005FB50000}"/>
    <cellStyle name="Currency 2 3 8 3" xfId="4593" xr:uid="{00000000-0005-0000-0000-000060B50000}"/>
    <cellStyle name="Currency 2 3 8 3 2" xfId="12403" xr:uid="{00000000-0005-0000-0000-000061B50000}"/>
    <cellStyle name="Currency 2 3 8 3 2 2" xfId="27814" xr:uid="{00000000-0005-0000-0000-000062B50000}"/>
    <cellStyle name="Currency 2 3 8 3 2 2 2" xfId="58638" xr:uid="{00000000-0005-0000-0000-000063B50000}"/>
    <cellStyle name="Currency 2 3 8 3 2 3" xfId="43228" xr:uid="{00000000-0005-0000-0000-000064B50000}"/>
    <cellStyle name="Currency 2 3 8 3 3" xfId="20005" xr:uid="{00000000-0005-0000-0000-000065B50000}"/>
    <cellStyle name="Currency 2 3 8 3 3 2" xfId="50829" xr:uid="{00000000-0005-0000-0000-000066B50000}"/>
    <cellStyle name="Currency 2 3 8 3 4" xfId="35419" xr:uid="{00000000-0005-0000-0000-000067B50000}"/>
    <cellStyle name="Currency 2 3 8 4" xfId="8600" xr:uid="{00000000-0005-0000-0000-000068B50000}"/>
    <cellStyle name="Currency 2 3 8 4 2" xfId="24011" xr:uid="{00000000-0005-0000-0000-000069B50000}"/>
    <cellStyle name="Currency 2 3 8 4 2 2" xfId="54835" xr:uid="{00000000-0005-0000-0000-00006AB50000}"/>
    <cellStyle name="Currency 2 3 8 4 3" xfId="39425" xr:uid="{00000000-0005-0000-0000-00006BB50000}"/>
    <cellStyle name="Currency 2 3 8 5" xfId="16202" xr:uid="{00000000-0005-0000-0000-00006CB50000}"/>
    <cellStyle name="Currency 2 3 8 5 2" xfId="47026" xr:uid="{00000000-0005-0000-0000-00006DB50000}"/>
    <cellStyle name="Currency 2 3 8 6" xfId="31616" xr:uid="{00000000-0005-0000-0000-00006EB50000}"/>
    <cellStyle name="Currency 2 3 9" xfId="1423" xr:uid="{00000000-0005-0000-0000-00006FB50000}"/>
    <cellStyle name="Currency 2 3 9 2" xfId="3322" xr:uid="{00000000-0005-0000-0000-000070B50000}"/>
    <cellStyle name="Currency 2 3 9 2 2" xfId="7125" xr:uid="{00000000-0005-0000-0000-000071B50000}"/>
    <cellStyle name="Currency 2 3 9 2 2 2" xfId="14935" xr:uid="{00000000-0005-0000-0000-000072B50000}"/>
    <cellStyle name="Currency 2 3 9 2 2 2 2" xfId="30346" xr:uid="{00000000-0005-0000-0000-000073B50000}"/>
    <cellStyle name="Currency 2 3 9 2 2 2 2 2" xfId="61170" xr:uid="{00000000-0005-0000-0000-000074B50000}"/>
    <cellStyle name="Currency 2 3 9 2 2 2 3" xfId="45760" xr:uid="{00000000-0005-0000-0000-000075B50000}"/>
    <cellStyle name="Currency 2 3 9 2 2 3" xfId="22537" xr:uid="{00000000-0005-0000-0000-000076B50000}"/>
    <cellStyle name="Currency 2 3 9 2 2 3 2" xfId="53361" xr:uid="{00000000-0005-0000-0000-000077B50000}"/>
    <cellStyle name="Currency 2 3 9 2 2 4" xfId="37951" xr:uid="{00000000-0005-0000-0000-000078B50000}"/>
    <cellStyle name="Currency 2 3 9 2 3" xfId="11132" xr:uid="{00000000-0005-0000-0000-000079B50000}"/>
    <cellStyle name="Currency 2 3 9 2 3 2" xfId="26543" xr:uid="{00000000-0005-0000-0000-00007AB50000}"/>
    <cellStyle name="Currency 2 3 9 2 3 2 2" xfId="57367" xr:uid="{00000000-0005-0000-0000-00007BB50000}"/>
    <cellStyle name="Currency 2 3 9 2 3 3" xfId="41957" xr:uid="{00000000-0005-0000-0000-00007CB50000}"/>
    <cellStyle name="Currency 2 3 9 2 4" xfId="18734" xr:uid="{00000000-0005-0000-0000-00007DB50000}"/>
    <cellStyle name="Currency 2 3 9 2 4 2" xfId="49558" xr:uid="{00000000-0005-0000-0000-00007EB50000}"/>
    <cellStyle name="Currency 2 3 9 2 5" xfId="34148" xr:uid="{00000000-0005-0000-0000-00007FB50000}"/>
    <cellStyle name="Currency 2 3 9 3" xfId="5226" xr:uid="{00000000-0005-0000-0000-000080B50000}"/>
    <cellStyle name="Currency 2 3 9 3 2" xfId="13036" xr:uid="{00000000-0005-0000-0000-000081B50000}"/>
    <cellStyle name="Currency 2 3 9 3 2 2" xfId="28447" xr:uid="{00000000-0005-0000-0000-000082B50000}"/>
    <cellStyle name="Currency 2 3 9 3 2 2 2" xfId="59271" xr:uid="{00000000-0005-0000-0000-000083B50000}"/>
    <cellStyle name="Currency 2 3 9 3 2 3" xfId="43861" xr:uid="{00000000-0005-0000-0000-000084B50000}"/>
    <cellStyle name="Currency 2 3 9 3 3" xfId="20638" xr:uid="{00000000-0005-0000-0000-000085B50000}"/>
    <cellStyle name="Currency 2 3 9 3 3 2" xfId="51462" xr:uid="{00000000-0005-0000-0000-000086B50000}"/>
    <cellStyle name="Currency 2 3 9 3 4" xfId="36052" xr:uid="{00000000-0005-0000-0000-000087B50000}"/>
    <cellStyle name="Currency 2 3 9 4" xfId="9233" xr:uid="{00000000-0005-0000-0000-000088B50000}"/>
    <cellStyle name="Currency 2 3 9 4 2" xfId="24644" xr:uid="{00000000-0005-0000-0000-000089B50000}"/>
    <cellStyle name="Currency 2 3 9 4 2 2" xfId="55468" xr:uid="{00000000-0005-0000-0000-00008AB50000}"/>
    <cellStyle name="Currency 2 3 9 4 3" xfId="40058" xr:uid="{00000000-0005-0000-0000-00008BB50000}"/>
    <cellStyle name="Currency 2 3 9 5" xfId="16835" xr:uid="{00000000-0005-0000-0000-00008CB50000}"/>
    <cellStyle name="Currency 2 3 9 5 2" xfId="47659" xr:uid="{00000000-0005-0000-0000-00008DB50000}"/>
    <cellStyle name="Currency 2 3 9 6" xfId="32249" xr:uid="{00000000-0005-0000-0000-00008EB50000}"/>
    <cellStyle name="Currency 2 4" xfId="171" xr:uid="{00000000-0005-0000-0000-00008FB50000}"/>
    <cellStyle name="Currency 2 4 10" xfId="3975" xr:uid="{00000000-0005-0000-0000-000090B50000}"/>
    <cellStyle name="Currency 2 4 10 2" xfId="11785" xr:uid="{00000000-0005-0000-0000-000091B50000}"/>
    <cellStyle name="Currency 2 4 10 2 2" xfId="27196" xr:uid="{00000000-0005-0000-0000-000092B50000}"/>
    <cellStyle name="Currency 2 4 10 2 2 2" xfId="58020" xr:uid="{00000000-0005-0000-0000-000093B50000}"/>
    <cellStyle name="Currency 2 4 10 2 3" xfId="42610" xr:uid="{00000000-0005-0000-0000-000094B50000}"/>
    <cellStyle name="Currency 2 4 10 3" xfId="19387" xr:uid="{00000000-0005-0000-0000-000095B50000}"/>
    <cellStyle name="Currency 2 4 10 3 2" xfId="50211" xr:uid="{00000000-0005-0000-0000-000096B50000}"/>
    <cellStyle name="Currency 2 4 10 4" xfId="34801" xr:uid="{00000000-0005-0000-0000-000097B50000}"/>
    <cellStyle name="Currency 2 4 11" xfId="7982" xr:uid="{00000000-0005-0000-0000-000098B50000}"/>
    <cellStyle name="Currency 2 4 11 2" xfId="23393" xr:uid="{00000000-0005-0000-0000-000099B50000}"/>
    <cellStyle name="Currency 2 4 11 2 2" xfId="54217" xr:uid="{00000000-0005-0000-0000-00009AB50000}"/>
    <cellStyle name="Currency 2 4 11 3" xfId="38807" xr:uid="{00000000-0005-0000-0000-00009BB50000}"/>
    <cellStyle name="Currency 2 4 12" xfId="7773" xr:uid="{00000000-0005-0000-0000-00009CB50000}"/>
    <cellStyle name="Currency 2 4 12 2" xfId="23184" xr:uid="{00000000-0005-0000-0000-00009DB50000}"/>
    <cellStyle name="Currency 2 4 12 2 2" xfId="54008" xr:uid="{00000000-0005-0000-0000-00009EB50000}"/>
    <cellStyle name="Currency 2 4 12 3" xfId="38598" xr:uid="{00000000-0005-0000-0000-00009FB50000}"/>
    <cellStyle name="Currency 2 4 13" xfId="15584" xr:uid="{00000000-0005-0000-0000-0000A0B50000}"/>
    <cellStyle name="Currency 2 4 13 2" xfId="46408" xr:uid="{00000000-0005-0000-0000-0000A1B50000}"/>
    <cellStyle name="Currency 2 4 14" xfId="30998" xr:uid="{00000000-0005-0000-0000-0000A2B50000}"/>
    <cellStyle name="Currency 2 4 2" xfId="256" xr:uid="{00000000-0005-0000-0000-0000A3B50000}"/>
    <cellStyle name="Currency 2 4 2 10" xfId="7858" xr:uid="{00000000-0005-0000-0000-0000A4B50000}"/>
    <cellStyle name="Currency 2 4 2 10 2" xfId="23269" xr:uid="{00000000-0005-0000-0000-0000A5B50000}"/>
    <cellStyle name="Currency 2 4 2 10 2 2" xfId="54093" xr:uid="{00000000-0005-0000-0000-0000A6B50000}"/>
    <cellStyle name="Currency 2 4 2 10 3" xfId="38683" xr:uid="{00000000-0005-0000-0000-0000A7B50000}"/>
    <cellStyle name="Currency 2 4 2 11" xfId="15669" xr:uid="{00000000-0005-0000-0000-0000A8B50000}"/>
    <cellStyle name="Currency 2 4 2 11 2" xfId="46493" xr:uid="{00000000-0005-0000-0000-0000A9B50000}"/>
    <cellStyle name="Currency 2 4 2 12" xfId="31083" xr:uid="{00000000-0005-0000-0000-0000AAB50000}"/>
    <cellStyle name="Currency 2 4 2 2" xfId="338" xr:uid="{00000000-0005-0000-0000-0000ABB50000}"/>
    <cellStyle name="Currency 2 4 2 2 10" xfId="15751" xr:uid="{00000000-0005-0000-0000-0000ACB50000}"/>
    <cellStyle name="Currency 2 4 2 2 10 2" xfId="46575" xr:uid="{00000000-0005-0000-0000-0000ADB50000}"/>
    <cellStyle name="Currency 2 4 2 2 11" xfId="31165" xr:uid="{00000000-0005-0000-0000-0000AEB50000}"/>
    <cellStyle name="Currency 2 4 2 2 2" xfId="761" xr:uid="{00000000-0005-0000-0000-0000AFB50000}"/>
    <cellStyle name="Currency 2 4 2 2 2 2" xfId="1394" xr:uid="{00000000-0005-0000-0000-0000B0B50000}"/>
    <cellStyle name="Currency 2 4 2 2 2 2 2" xfId="3293" xr:uid="{00000000-0005-0000-0000-0000B1B50000}"/>
    <cellStyle name="Currency 2 4 2 2 2 2 2 2" xfId="7096" xr:uid="{00000000-0005-0000-0000-0000B2B50000}"/>
    <cellStyle name="Currency 2 4 2 2 2 2 2 2 2" xfId="14906" xr:uid="{00000000-0005-0000-0000-0000B3B50000}"/>
    <cellStyle name="Currency 2 4 2 2 2 2 2 2 2 2" xfId="30317" xr:uid="{00000000-0005-0000-0000-0000B4B50000}"/>
    <cellStyle name="Currency 2 4 2 2 2 2 2 2 2 2 2" xfId="61141" xr:uid="{00000000-0005-0000-0000-0000B5B50000}"/>
    <cellStyle name="Currency 2 4 2 2 2 2 2 2 2 3" xfId="45731" xr:uid="{00000000-0005-0000-0000-0000B6B50000}"/>
    <cellStyle name="Currency 2 4 2 2 2 2 2 2 3" xfId="22508" xr:uid="{00000000-0005-0000-0000-0000B7B50000}"/>
    <cellStyle name="Currency 2 4 2 2 2 2 2 2 3 2" xfId="53332" xr:uid="{00000000-0005-0000-0000-0000B8B50000}"/>
    <cellStyle name="Currency 2 4 2 2 2 2 2 2 4" xfId="37922" xr:uid="{00000000-0005-0000-0000-0000B9B50000}"/>
    <cellStyle name="Currency 2 4 2 2 2 2 2 3" xfId="11103" xr:uid="{00000000-0005-0000-0000-0000BAB50000}"/>
    <cellStyle name="Currency 2 4 2 2 2 2 2 3 2" xfId="26514" xr:uid="{00000000-0005-0000-0000-0000BBB50000}"/>
    <cellStyle name="Currency 2 4 2 2 2 2 2 3 2 2" xfId="57338" xr:uid="{00000000-0005-0000-0000-0000BCB50000}"/>
    <cellStyle name="Currency 2 4 2 2 2 2 2 3 3" xfId="41928" xr:uid="{00000000-0005-0000-0000-0000BDB50000}"/>
    <cellStyle name="Currency 2 4 2 2 2 2 2 4" xfId="18705" xr:uid="{00000000-0005-0000-0000-0000BEB50000}"/>
    <cellStyle name="Currency 2 4 2 2 2 2 2 4 2" xfId="49529" xr:uid="{00000000-0005-0000-0000-0000BFB50000}"/>
    <cellStyle name="Currency 2 4 2 2 2 2 2 5" xfId="34119" xr:uid="{00000000-0005-0000-0000-0000C0B50000}"/>
    <cellStyle name="Currency 2 4 2 2 2 2 3" xfId="5197" xr:uid="{00000000-0005-0000-0000-0000C1B50000}"/>
    <cellStyle name="Currency 2 4 2 2 2 2 3 2" xfId="13007" xr:uid="{00000000-0005-0000-0000-0000C2B50000}"/>
    <cellStyle name="Currency 2 4 2 2 2 2 3 2 2" xfId="28418" xr:uid="{00000000-0005-0000-0000-0000C3B50000}"/>
    <cellStyle name="Currency 2 4 2 2 2 2 3 2 2 2" xfId="59242" xr:uid="{00000000-0005-0000-0000-0000C4B50000}"/>
    <cellStyle name="Currency 2 4 2 2 2 2 3 2 3" xfId="43832" xr:uid="{00000000-0005-0000-0000-0000C5B50000}"/>
    <cellStyle name="Currency 2 4 2 2 2 2 3 3" xfId="20609" xr:uid="{00000000-0005-0000-0000-0000C6B50000}"/>
    <cellStyle name="Currency 2 4 2 2 2 2 3 3 2" xfId="51433" xr:uid="{00000000-0005-0000-0000-0000C7B50000}"/>
    <cellStyle name="Currency 2 4 2 2 2 2 3 4" xfId="36023" xr:uid="{00000000-0005-0000-0000-0000C8B50000}"/>
    <cellStyle name="Currency 2 4 2 2 2 2 4" xfId="9204" xr:uid="{00000000-0005-0000-0000-0000C9B50000}"/>
    <cellStyle name="Currency 2 4 2 2 2 2 4 2" xfId="24615" xr:uid="{00000000-0005-0000-0000-0000CAB50000}"/>
    <cellStyle name="Currency 2 4 2 2 2 2 4 2 2" xfId="55439" xr:uid="{00000000-0005-0000-0000-0000CBB50000}"/>
    <cellStyle name="Currency 2 4 2 2 2 2 4 3" xfId="40029" xr:uid="{00000000-0005-0000-0000-0000CCB50000}"/>
    <cellStyle name="Currency 2 4 2 2 2 2 5" xfId="16806" xr:uid="{00000000-0005-0000-0000-0000CDB50000}"/>
    <cellStyle name="Currency 2 4 2 2 2 2 5 2" xfId="47630" xr:uid="{00000000-0005-0000-0000-0000CEB50000}"/>
    <cellStyle name="Currency 2 4 2 2 2 2 6" xfId="32220" xr:uid="{00000000-0005-0000-0000-0000CFB50000}"/>
    <cellStyle name="Currency 2 4 2 2 2 3" xfId="2027" xr:uid="{00000000-0005-0000-0000-0000D0B50000}"/>
    <cellStyle name="Currency 2 4 2 2 2 3 2" xfId="3926" xr:uid="{00000000-0005-0000-0000-0000D1B50000}"/>
    <cellStyle name="Currency 2 4 2 2 2 3 2 2" xfId="7729" xr:uid="{00000000-0005-0000-0000-0000D2B50000}"/>
    <cellStyle name="Currency 2 4 2 2 2 3 2 2 2" xfId="15539" xr:uid="{00000000-0005-0000-0000-0000D3B50000}"/>
    <cellStyle name="Currency 2 4 2 2 2 3 2 2 2 2" xfId="30950" xr:uid="{00000000-0005-0000-0000-0000D4B50000}"/>
    <cellStyle name="Currency 2 4 2 2 2 3 2 2 2 2 2" xfId="61774" xr:uid="{00000000-0005-0000-0000-0000D5B50000}"/>
    <cellStyle name="Currency 2 4 2 2 2 3 2 2 2 3" xfId="46364" xr:uid="{00000000-0005-0000-0000-0000D6B50000}"/>
    <cellStyle name="Currency 2 4 2 2 2 3 2 2 3" xfId="23141" xr:uid="{00000000-0005-0000-0000-0000D7B50000}"/>
    <cellStyle name="Currency 2 4 2 2 2 3 2 2 3 2" xfId="53965" xr:uid="{00000000-0005-0000-0000-0000D8B50000}"/>
    <cellStyle name="Currency 2 4 2 2 2 3 2 2 4" xfId="38555" xr:uid="{00000000-0005-0000-0000-0000D9B50000}"/>
    <cellStyle name="Currency 2 4 2 2 2 3 2 3" xfId="11736" xr:uid="{00000000-0005-0000-0000-0000DAB50000}"/>
    <cellStyle name="Currency 2 4 2 2 2 3 2 3 2" xfId="27147" xr:uid="{00000000-0005-0000-0000-0000DBB50000}"/>
    <cellStyle name="Currency 2 4 2 2 2 3 2 3 2 2" xfId="57971" xr:uid="{00000000-0005-0000-0000-0000DCB50000}"/>
    <cellStyle name="Currency 2 4 2 2 2 3 2 3 3" xfId="42561" xr:uid="{00000000-0005-0000-0000-0000DDB50000}"/>
    <cellStyle name="Currency 2 4 2 2 2 3 2 4" xfId="19338" xr:uid="{00000000-0005-0000-0000-0000DEB50000}"/>
    <cellStyle name="Currency 2 4 2 2 2 3 2 4 2" xfId="50162" xr:uid="{00000000-0005-0000-0000-0000DFB50000}"/>
    <cellStyle name="Currency 2 4 2 2 2 3 2 5" xfId="34752" xr:uid="{00000000-0005-0000-0000-0000E0B50000}"/>
    <cellStyle name="Currency 2 4 2 2 2 3 3" xfId="5830" xr:uid="{00000000-0005-0000-0000-0000E1B50000}"/>
    <cellStyle name="Currency 2 4 2 2 2 3 3 2" xfId="13640" xr:uid="{00000000-0005-0000-0000-0000E2B50000}"/>
    <cellStyle name="Currency 2 4 2 2 2 3 3 2 2" xfId="29051" xr:uid="{00000000-0005-0000-0000-0000E3B50000}"/>
    <cellStyle name="Currency 2 4 2 2 2 3 3 2 2 2" xfId="59875" xr:uid="{00000000-0005-0000-0000-0000E4B50000}"/>
    <cellStyle name="Currency 2 4 2 2 2 3 3 2 3" xfId="44465" xr:uid="{00000000-0005-0000-0000-0000E5B50000}"/>
    <cellStyle name="Currency 2 4 2 2 2 3 3 3" xfId="21242" xr:uid="{00000000-0005-0000-0000-0000E6B50000}"/>
    <cellStyle name="Currency 2 4 2 2 2 3 3 3 2" xfId="52066" xr:uid="{00000000-0005-0000-0000-0000E7B50000}"/>
    <cellStyle name="Currency 2 4 2 2 2 3 3 4" xfId="36656" xr:uid="{00000000-0005-0000-0000-0000E8B50000}"/>
    <cellStyle name="Currency 2 4 2 2 2 3 4" xfId="9837" xr:uid="{00000000-0005-0000-0000-0000E9B50000}"/>
    <cellStyle name="Currency 2 4 2 2 2 3 4 2" xfId="25248" xr:uid="{00000000-0005-0000-0000-0000EAB50000}"/>
    <cellStyle name="Currency 2 4 2 2 2 3 4 2 2" xfId="56072" xr:uid="{00000000-0005-0000-0000-0000EBB50000}"/>
    <cellStyle name="Currency 2 4 2 2 2 3 4 3" xfId="40662" xr:uid="{00000000-0005-0000-0000-0000ECB50000}"/>
    <cellStyle name="Currency 2 4 2 2 2 3 5" xfId="17439" xr:uid="{00000000-0005-0000-0000-0000EDB50000}"/>
    <cellStyle name="Currency 2 4 2 2 2 3 5 2" xfId="48263" xr:uid="{00000000-0005-0000-0000-0000EEB50000}"/>
    <cellStyle name="Currency 2 4 2 2 2 3 6" xfId="32853" xr:uid="{00000000-0005-0000-0000-0000EFB50000}"/>
    <cellStyle name="Currency 2 4 2 2 2 4" xfId="2660" xr:uid="{00000000-0005-0000-0000-0000F0B50000}"/>
    <cellStyle name="Currency 2 4 2 2 2 4 2" xfId="6463" xr:uid="{00000000-0005-0000-0000-0000F1B50000}"/>
    <cellStyle name="Currency 2 4 2 2 2 4 2 2" xfId="14273" xr:uid="{00000000-0005-0000-0000-0000F2B50000}"/>
    <cellStyle name="Currency 2 4 2 2 2 4 2 2 2" xfId="29684" xr:uid="{00000000-0005-0000-0000-0000F3B50000}"/>
    <cellStyle name="Currency 2 4 2 2 2 4 2 2 2 2" xfId="60508" xr:uid="{00000000-0005-0000-0000-0000F4B50000}"/>
    <cellStyle name="Currency 2 4 2 2 2 4 2 2 3" xfId="45098" xr:uid="{00000000-0005-0000-0000-0000F5B50000}"/>
    <cellStyle name="Currency 2 4 2 2 2 4 2 3" xfId="21875" xr:uid="{00000000-0005-0000-0000-0000F6B50000}"/>
    <cellStyle name="Currency 2 4 2 2 2 4 2 3 2" xfId="52699" xr:uid="{00000000-0005-0000-0000-0000F7B50000}"/>
    <cellStyle name="Currency 2 4 2 2 2 4 2 4" xfId="37289" xr:uid="{00000000-0005-0000-0000-0000F8B50000}"/>
    <cellStyle name="Currency 2 4 2 2 2 4 3" xfId="10470" xr:uid="{00000000-0005-0000-0000-0000F9B50000}"/>
    <cellStyle name="Currency 2 4 2 2 2 4 3 2" xfId="25881" xr:uid="{00000000-0005-0000-0000-0000FAB50000}"/>
    <cellStyle name="Currency 2 4 2 2 2 4 3 2 2" xfId="56705" xr:uid="{00000000-0005-0000-0000-0000FBB50000}"/>
    <cellStyle name="Currency 2 4 2 2 2 4 3 3" xfId="41295" xr:uid="{00000000-0005-0000-0000-0000FCB50000}"/>
    <cellStyle name="Currency 2 4 2 2 2 4 4" xfId="18072" xr:uid="{00000000-0005-0000-0000-0000FDB50000}"/>
    <cellStyle name="Currency 2 4 2 2 2 4 4 2" xfId="48896" xr:uid="{00000000-0005-0000-0000-0000FEB50000}"/>
    <cellStyle name="Currency 2 4 2 2 2 4 5" xfId="33486" xr:uid="{00000000-0005-0000-0000-0000FFB50000}"/>
    <cellStyle name="Currency 2 4 2 2 2 5" xfId="4564" xr:uid="{00000000-0005-0000-0000-000000B60000}"/>
    <cellStyle name="Currency 2 4 2 2 2 5 2" xfId="12374" xr:uid="{00000000-0005-0000-0000-000001B60000}"/>
    <cellStyle name="Currency 2 4 2 2 2 5 2 2" xfId="27785" xr:uid="{00000000-0005-0000-0000-000002B60000}"/>
    <cellStyle name="Currency 2 4 2 2 2 5 2 2 2" xfId="58609" xr:uid="{00000000-0005-0000-0000-000003B60000}"/>
    <cellStyle name="Currency 2 4 2 2 2 5 2 3" xfId="43199" xr:uid="{00000000-0005-0000-0000-000004B60000}"/>
    <cellStyle name="Currency 2 4 2 2 2 5 3" xfId="19976" xr:uid="{00000000-0005-0000-0000-000005B60000}"/>
    <cellStyle name="Currency 2 4 2 2 2 5 3 2" xfId="50800" xr:uid="{00000000-0005-0000-0000-000006B60000}"/>
    <cellStyle name="Currency 2 4 2 2 2 5 4" xfId="35390" xr:uid="{00000000-0005-0000-0000-000007B60000}"/>
    <cellStyle name="Currency 2 4 2 2 2 6" xfId="8571" xr:uid="{00000000-0005-0000-0000-000008B60000}"/>
    <cellStyle name="Currency 2 4 2 2 2 6 2" xfId="23982" xr:uid="{00000000-0005-0000-0000-000009B60000}"/>
    <cellStyle name="Currency 2 4 2 2 2 6 2 2" xfId="54806" xr:uid="{00000000-0005-0000-0000-00000AB60000}"/>
    <cellStyle name="Currency 2 4 2 2 2 6 3" xfId="39396" xr:uid="{00000000-0005-0000-0000-00000BB60000}"/>
    <cellStyle name="Currency 2 4 2 2 2 7" xfId="16173" xr:uid="{00000000-0005-0000-0000-00000CB60000}"/>
    <cellStyle name="Currency 2 4 2 2 2 7 2" xfId="46997" xr:uid="{00000000-0005-0000-0000-00000DB60000}"/>
    <cellStyle name="Currency 2 4 2 2 2 8" xfId="31587" xr:uid="{00000000-0005-0000-0000-00000EB60000}"/>
    <cellStyle name="Currency 2 4 2 2 3" xfId="552" xr:uid="{00000000-0005-0000-0000-00000FB60000}"/>
    <cellStyle name="Currency 2 4 2 2 3 2" xfId="1185" xr:uid="{00000000-0005-0000-0000-000010B60000}"/>
    <cellStyle name="Currency 2 4 2 2 3 2 2" xfId="3084" xr:uid="{00000000-0005-0000-0000-000011B60000}"/>
    <cellStyle name="Currency 2 4 2 2 3 2 2 2" xfId="6887" xr:uid="{00000000-0005-0000-0000-000012B60000}"/>
    <cellStyle name="Currency 2 4 2 2 3 2 2 2 2" xfId="14697" xr:uid="{00000000-0005-0000-0000-000013B60000}"/>
    <cellStyle name="Currency 2 4 2 2 3 2 2 2 2 2" xfId="30108" xr:uid="{00000000-0005-0000-0000-000014B60000}"/>
    <cellStyle name="Currency 2 4 2 2 3 2 2 2 2 2 2" xfId="60932" xr:uid="{00000000-0005-0000-0000-000015B60000}"/>
    <cellStyle name="Currency 2 4 2 2 3 2 2 2 2 3" xfId="45522" xr:uid="{00000000-0005-0000-0000-000016B60000}"/>
    <cellStyle name="Currency 2 4 2 2 3 2 2 2 3" xfId="22299" xr:uid="{00000000-0005-0000-0000-000017B60000}"/>
    <cellStyle name="Currency 2 4 2 2 3 2 2 2 3 2" xfId="53123" xr:uid="{00000000-0005-0000-0000-000018B60000}"/>
    <cellStyle name="Currency 2 4 2 2 3 2 2 2 4" xfId="37713" xr:uid="{00000000-0005-0000-0000-000019B60000}"/>
    <cellStyle name="Currency 2 4 2 2 3 2 2 3" xfId="10894" xr:uid="{00000000-0005-0000-0000-00001AB60000}"/>
    <cellStyle name="Currency 2 4 2 2 3 2 2 3 2" xfId="26305" xr:uid="{00000000-0005-0000-0000-00001BB60000}"/>
    <cellStyle name="Currency 2 4 2 2 3 2 2 3 2 2" xfId="57129" xr:uid="{00000000-0005-0000-0000-00001CB60000}"/>
    <cellStyle name="Currency 2 4 2 2 3 2 2 3 3" xfId="41719" xr:uid="{00000000-0005-0000-0000-00001DB60000}"/>
    <cellStyle name="Currency 2 4 2 2 3 2 2 4" xfId="18496" xr:uid="{00000000-0005-0000-0000-00001EB60000}"/>
    <cellStyle name="Currency 2 4 2 2 3 2 2 4 2" xfId="49320" xr:uid="{00000000-0005-0000-0000-00001FB60000}"/>
    <cellStyle name="Currency 2 4 2 2 3 2 2 5" xfId="33910" xr:uid="{00000000-0005-0000-0000-000020B60000}"/>
    <cellStyle name="Currency 2 4 2 2 3 2 3" xfId="4988" xr:uid="{00000000-0005-0000-0000-000021B60000}"/>
    <cellStyle name="Currency 2 4 2 2 3 2 3 2" xfId="12798" xr:uid="{00000000-0005-0000-0000-000022B60000}"/>
    <cellStyle name="Currency 2 4 2 2 3 2 3 2 2" xfId="28209" xr:uid="{00000000-0005-0000-0000-000023B60000}"/>
    <cellStyle name="Currency 2 4 2 2 3 2 3 2 2 2" xfId="59033" xr:uid="{00000000-0005-0000-0000-000024B60000}"/>
    <cellStyle name="Currency 2 4 2 2 3 2 3 2 3" xfId="43623" xr:uid="{00000000-0005-0000-0000-000025B60000}"/>
    <cellStyle name="Currency 2 4 2 2 3 2 3 3" xfId="20400" xr:uid="{00000000-0005-0000-0000-000026B60000}"/>
    <cellStyle name="Currency 2 4 2 2 3 2 3 3 2" xfId="51224" xr:uid="{00000000-0005-0000-0000-000027B60000}"/>
    <cellStyle name="Currency 2 4 2 2 3 2 3 4" xfId="35814" xr:uid="{00000000-0005-0000-0000-000028B60000}"/>
    <cellStyle name="Currency 2 4 2 2 3 2 4" xfId="8995" xr:uid="{00000000-0005-0000-0000-000029B60000}"/>
    <cellStyle name="Currency 2 4 2 2 3 2 4 2" xfId="24406" xr:uid="{00000000-0005-0000-0000-00002AB60000}"/>
    <cellStyle name="Currency 2 4 2 2 3 2 4 2 2" xfId="55230" xr:uid="{00000000-0005-0000-0000-00002BB60000}"/>
    <cellStyle name="Currency 2 4 2 2 3 2 4 3" xfId="39820" xr:uid="{00000000-0005-0000-0000-00002CB60000}"/>
    <cellStyle name="Currency 2 4 2 2 3 2 5" xfId="16597" xr:uid="{00000000-0005-0000-0000-00002DB60000}"/>
    <cellStyle name="Currency 2 4 2 2 3 2 5 2" xfId="47421" xr:uid="{00000000-0005-0000-0000-00002EB60000}"/>
    <cellStyle name="Currency 2 4 2 2 3 2 6" xfId="32011" xr:uid="{00000000-0005-0000-0000-00002FB60000}"/>
    <cellStyle name="Currency 2 4 2 2 3 3" xfId="1818" xr:uid="{00000000-0005-0000-0000-000030B60000}"/>
    <cellStyle name="Currency 2 4 2 2 3 3 2" xfId="3717" xr:uid="{00000000-0005-0000-0000-000031B60000}"/>
    <cellStyle name="Currency 2 4 2 2 3 3 2 2" xfId="7520" xr:uid="{00000000-0005-0000-0000-000032B60000}"/>
    <cellStyle name="Currency 2 4 2 2 3 3 2 2 2" xfId="15330" xr:uid="{00000000-0005-0000-0000-000033B60000}"/>
    <cellStyle name="Currency 2 4 2 2 3 3 2 2 2 2" xfId="30741" xr:uid="{00000000-0005-0000-0000-000034B60000}"/>
    <cellStyle name="Currency 2 4 2 2 3 3 2 2 2 2 2" xfId="61565" xr:uid="{00000000-0005-0000-0000-000035B60000}"/>
    <cellStyle name="Currency 2 4 2 2 3 3 2 2 2 3" xfId="46155" xr:uid="{00000000-0005-0000-0000-000036B60000}"/>
    <cellStyle name="Currency 2 4 2 2 3 3 2 2 3" xfId="22932" xr:uid="{00000000-0005-0000-0000-000037B60000}"/>
    <cellStyle name="Currency 2 4 2 2 3 3 2 2 3 2" xfId="53756" xr:uid="{00000000-0005-0000-0000-000038B60000}"/>
    <cellStyle name="Currency 2 4 2 2 3 3 2 2 4" xfId="38346" xr:uid="{00000000-0005-0000-0000-000039B60000}"/>
    <cellStyle name="Currency 2 4 2 2 3 3 2 3" xfId="11527" xr:uid="{00000000-0005-0000-0000-00003AB60000}"/>
    <cellStyle name="Currency 2 4 2 2 3 3 2 3 2" xfId="26938" xr:uid="{00000000-0005-0000-0000-00003BB60000}"/>
    <cellStyle name="Currency 2 4 2 2 3 3 2 3 2 2" xfId="57762" xr:uid="{00000000-0005-0000-0000-00003CB60000}"/>
    <cellStyle name="Currency 2 4 2 2 3 3 2 3 3" xfId="42352" xr:uid="{00000000-0005-0000-0000-00003DB60000}"/>
    <cellStyle name="Currency 2 4 2 2 3 3 2 4" xfId="19129" xr:uid="{00000000-0005-0000-0000-00003EB60000}"/>
    <cellStyle name="Currency 2 4 2 2 3 3 2 4 2" xfId="49953" xr:uid="{00000000-0005-0000-0000-00003FB60000}"/>
    <cellStyle name="Currency 2 4 2 2 3 3 2 5" xfId="34543" xr:uid="{00000000-0005-0000-0000-000040B60000}"/>
    <cellStyle name="Currency 2 4 2 2 3 3 3" xfId="5621" xr:uid="{00000000-0005-0000-0000-000041B60000}"/>
    <cellStyle name="Currency 2 4 2 2 3 3 3 2" xfId="13431" xr:uid="{00000000-0005-0000-0000-000042B60000}"/>
    <cellStyle name="Currency 2 4 2 2 3 3 3 2 2" xfId="28842" xr:uid="{00000000-0005-0000-0000-000043B60000}"/>
    <cellStyle name="Currency 2 4 2 2 3 3 3 2 2 2" xfId="59666" xr:uid="{00000000-0005-0000-0000-000044B60000}"/>
    <cellStyle name="Currency 2 4 2 2 3 3 3 2 3" xfId="44256" xr:uid="{00000000-0005-0000-0000-000045B60000}"/>
    <cellStyle name="Currency 2 4 2 2 3 3 3 3" xfId="21033" xr:uid="{00000000-0005-0000-0000-000046B60000}"/>
    <cellStyle name="Currency 2 4 2 2 3 3 3 3 2" xfId="51857" xr:uid="{00000000-0005-0000-0000-000047B60000}"/>
    <cellStyle name="Currency 2 4 2 2 3 3 3 4" xfId="36447" xr:uid="{00000000-0005-0000-0000-000048B60000}"/>
    <cellStyle name="Currency 2 4 2 2 3 3 4" xfId="9628" xr:uid="{00000000-0005-0000-0000-000049B60000}"/>
    <cellStyle name="Currency 2 4 2 2 3 3 4 2" xfId="25039" xr:uid="{00000000-0005-0000-0000-00004AB60000}"/>
    <cellStyle name="Currency 2 4 2 2 3 3 4 2 2" xfId="55863" xr:uid="{00000000-0005-0000-0000-00004BB60000}"/>
    <cellStyle name="Currency 2 4 2 2 3 3 4 3" xfId="40453" xr:uid="{00000000-0005-0000-0000-00004CB60000}"/>
    <cellStyle name="Currency 2 4 2 2 3 3 5" xfId="17230" xr:uid="{00000000-0005-0000-0000-00004DB60000}"/>
    <cellStyle name="Currency 2 4 2 2 3 3 5 2" xfId="48054" xr:uid="{00000000-0005-0000-0000-00004EB60000}"/>
    <cellStyle name="Currency 2 4 2 2 3 3 6" xfId="32644" xr:uid="{00000000-0005-0000-0000-00004FB60000}"/>
    <cellStyle name="Currency 2 4 2 2 3 4" xfId="2451" xr:uid="{00000000-0005-0000-0000-000050B60000}"/>
    <cellStyle name="Currency 2 4 2 2 3 4 2" xfId="6254" xr:uid="{00000000-0005-0000-0000-000051B60000}"/>
    <cellStyle name="Currency 2 4 2 2 3 4 2 2" xfId="14064" xr:uid="{00000000-0005-0000-0000-000052B60000}"/>
    <cellStyle name="Currency 2 4 2 2 3 4 2 2 2" xfId="29475" xr:uid="{00000000-0005-0000-0000-000053B60000}"/>
    <cellStyle name="Currency 2 4 2 2 3 4 2 2 2 2" xfId="60299" xr:uid="{00000000-0005-0000-0000-000054B60000}"/>
    <cellStyle name="Currency 2 4 2 2 3 4 2 2 3" xfId="44889" xr:uid="{00000000-0005-0000-0000-000055B60000}"/>
    <cellStyle name="Currency 2 4 2 2 3 4 2 3" xfId="21666" xr:uid="{00000000-0005-0000-0000-000056B60000}"/>
    <cellStyle name="Currency 2 4 2 2 3 4 2 3 2" xfId="52490" xr:uid="{00000000-0005-0000-0000-000057B60000}"/>
    <cellStyle name="Currency 2 4 2 2 3 4 2 4" xfId="37080" xr:uid="{00000000-0005-0000-0000-000058B60000}"/>
    <cellStyle name="Currency 2 4 2 2 3 4 3" xfId="10261" xr:uid="{00000000-0005-0000-0000-000059B60000}"/>
    <cellStyle name="Currency 2 4 2 2 3 4 3 2" xfId="25672" xr:uid="{00000000-0005-0000-0000-00005AB60000}"/>
    <cellStyle name="Currency 2 4 2 2 3 4 3 2 2" xfId="56496" xr:uid="{00000000-0005-0000-0000-00005BB60000}"/>
    <cellStyle name="Currency 2 4 2 2 3 4 3 3" xfId="41086" xr:uid="{00000000-0005-0000-0000-00005CB60000}"/>
    <cellStyle name="Currency 2 4 2 2 3 4 4" xfId="17863" xr:uid="{00000000-0005-0000-0000-00005DB60000}"/>
    <cellStyle name="Currency 2 4 2 2 3 4 4 2" xfId="48687" xr:uid="{00000000-0005-0000-0000-00005EB60000}"/>
    <cellStyle name="Currency 2 4 2 2 3 4 5" xfId="33277" xr:uid="{00000000-0005-0000-0000-00005FB60000}"/>
    <cellStyle name="Currency 2 4 2 2 3 5" xfId="4355" xr:uid="{00000000-0005-0000-0000-000060B60000}"/>
    <cellStyle name="Currency 2 4 2 2 3 5 2" xfId="12165" xr:uid="{00000000-0005-0000-0000-000061B60000}"/>
    <cellStyle name="Currency 2 4 2 2 3 5 2 2" xfId="27576" xr:uid="{00000000-0005-0000-0000-000062B60000}"/>
    <cellStyle name="Currency 2 4 2 2 3 5 2 2 2" xfId="58400" xr:uid="{00000000-0005-0000-0000-000063B60000}"/>
    <cellStyle name="Currency 2 4 2 2 3 5 2 3" xfId="42990" xr:uid="{00000000-0005-0000-0000-000064B60000}"/>
    <cellStyle name="Currency 2 4 2 2 3 5 3" xfId="19767" xr:uid="{00000000-0005-0000-0000-000065B60000}"/>
    <cellStyle name="Currency 2 4 2 2 3 5 3 2" xfId="50591" xr:uid="{00000000-0005-0000-0000-000066B60000}"/>
    <cellStyle name="Currency 2 4 2 2 3 5 4" xfId="35181" xr:uid="{00000000-0005-0000-0000-000067B60000}"/>
    <cellStyle name="Currency 2 4 2 2 3 6" xfId="8362" xr:uid="{00000000-0005-0000-0000-000068B60000}"/>
    <cellStyle name="Currency 2 4 2 2 3 6 2" xfId="23773" xr:uid="{00000000-0005-0000-0000-000069B60000}"/>
    <cellStyle name="Currency 2 4 2 2 3 6 2 2" xfId="54597" xr:uid="{00000000-0005-0000-0000-00006AB60000}"/>
    <cellStyle name="Currency 2 4 2 2 3 6 3" xfId="39187" xr:uid="{00000000-0005-0000-0000-00006BB60000}"/>
    <cellStyle name="Currency 2 4 2 2 3 7" xfId="15964" xr:uid="{00000000-0005-0000-0000-00006CB60000}"/>
    <cellStyle name="Currency 2 4 2 2 3 7 2" xfId="46788" xr:uid="{00000000-0005-0000-0000-00006DB60000}"/>
    <cellStyle name="Currency 2 4 2 2 3 8" xfId="31378" xr:uid="{00000000-0005-0000-0000-00006EB60000}"/>
    <cellStyle name="Currency 2 4 2 2 4" xfId="972" xr:uid="{00000000-0005-0000-0000-00006FB60000}"/>
    <cellStyle name="Currency 2 4 2 2 4 2" xfId="2871" xr:uid="{00000000-0005-0000-0000-000070B60000}"/>
    <cellStyle name="Currency 2 4 2 2 4 2 2" xfId="6674" xr:uid="{00000000-0005-0000-0000-000071B60000}"/>
    <cellStyle name="Currency 2 4 2 2 4 2 2 2" xfId="14484" xr:uid="{00000000-0005-0000-0000-000072B60000}"/>
    <cellStyle name="Currency 2 4 2 2 4 2 2 2 2" xfId="29895" xr:uid="{00000000-0005-0000-0000-000073B60000}"/>
    <cellStyle name="Currency 2 4 2 2 4 2 2 2 2 2" xfId="60719" xr:uid="{00000000-0005-0000-0000-000074B60000}"/>
    <cellStyle name="Currency 2 4 2 2 4 2 2 2 3" xfId="45309" xr:uid="{00000000-0005-0000-0000-000075B60000}"/>
    <cellStyle name="Currency 2 4 2 2 4 2 2 3" xfId="22086" xr:uid="{00000000-0005-0000-0000-000076B60000}"/>
    <cellStyle name="Currency 2 4 2 2 4 2 2 3 2" xfId="52910" xr:uid="{00000000-0005-0000-0000-000077B60000}"/>
    <cellStyle name="Currency 2 4 2 2 4 2 2 4" xfId="37500" xr:uid="{00000000-0005-0000-0000-000078B60000}"/>
    <cellStyle name="Currency 2 4 2 2 4 2 3" xfId="10681" xr:uid="{00000000-0005-0000-0000-000079B60000}"/>
    <cellStyle name="Currency 2 4 2 2 4 2 3 2" xfId="26092" xr:uid="{00000000-0005-0000-0000-00007AB60000}"/>
    <cellStyle name="Currency 2 4 2 2 4 2 3 2 2" xfId="56916" xr:uid="{00000000-0005-0000-0000-00007BB60000}"/>
    <cellStyle name="Currency 2 4 2 2 4 2 3 3" xfId="41506" xr:uid="{00000000-0005-0000-0000-00007CB60000}"/>
    <cellStyle name="Currency 2 4 2 2 4 2 4" xfId="18283" xr:uid="{00000000-0005-0000-0000-00007DB60000}"/>
    <cellStyle name="Currency 2 4 2 2 4 2 4 2" xfId="49107" xr:uid="{00000000-0005-0000-0000-00007EB60000}"/>
    <cellStyle name="Currency 2 4 2 2 4 2 5" xfId="33697" xr:uid="{00000000-0005-0000-0000-00007FB60000}"/>
    <cellStyle name="Currency 2 4 2 2 4 3" xfId="4775" xr:uid="{00000000-0005-0000-0000-000080B60000}"/>
    <cellStyle name="Currency 2 4 2 2 4 3 2" xfId="12585" xr:uid="{00000000-0005-0000-0000-000081B60000}"/>
    <cellStyle name="Currency 2 4 2 2 4 3 2 2" xfId="27996" xr:uid="{00000000-0005-0000-0000-000082B60000}"/>
    <cellStyle name="Currency 2 4 2 2 4 3 2 2 2" xfId="58820" xr:uid="{00000000-0005-0000-0000-000083B60000}"/>
    <cellStyle name="Currency 2 4 2 2 4 3 2 3" xfId="43410" xr:uid="{00000000-0005-0000-0000-000084B60000}"/>
    <cellStyle name="Currency 2 4 2 2 4 3 3" xfId="20187" xr:uid="{00000000-0005-0000-0000-000085B60000}"/>
    <cellStyle name="Currency 2 4 2 2 4 3 3 2" xfId="51011" xr:uid="{00000000-0005-0000-0000-000086B60000}"/>
    <cellStyle name="Currency 2 4 2 2 4 3 4" xfId="35601" xr:uid="{00000000-0005-0000-0000-000087B60000}"/>
    <cellStyle name="Currency 2 4 2 2 4 4" xfId="8782" xr:uid="{00000000-0005-0000-0000-000088B60000}"/>
    <cellStyle name="Currency 2 4 2 2 4 4 2" xfId="24193" xr:uid="{00000000-0005-0000-0000-000089B60000}"/>
    <cellStyle name="Currency 2 4 2 2 4 4 2 2" xfId="55017" xr:uid="{00000000-0005-0000-0000-00008AB60000}"/>
    <cellStyle name="Currency 2 4 2 2 4 4 3" xfId="39607" xr:uid="{00000000-0005-0000-0000-00008BB60000}"/>
    <cellStyle name="Currency 2 4 2 2 4 5" xfId="16384" xr:uid="{00000000-0005-0000-0000-00008CB60000}"/>
    <cellStyle name="Currency 2 4 2 2 4 5 2" xfId="47208" xr:uid="{00000000-0005-0000-0000-00008DB60000}"/>
    <cellStyle name="Currency 2 4 2 2 4 6" xfId="31798" xr:uid="{00000000-0005-0000-0000-00008EB60000}"/>
    <cellStyle name="Currency 2 4 2 2 5" xfId="1605" xr:uid="{00000000-0005-0000-0000-00008FB60000}"/>
    <cellStyle name="Currency 2 4 2 2 5 2" xfId="3504" xr:uid="{00000000-0005-0000-0000-000090B60000}"/>
    <cellStyle name="Currency 2 4 2 2 5 2 2" xfId="7307" xr:uid="{00000000-0005-0000-0000-000091B60000}"/>
    <cellStyle name="Currency 2 4 2 2 5 2 2 2" xfId="15117" xr:uid="{00000000-0005-0000-0000-000092B60000}"/>
    <cellStyle name="Currency 2 4 2 2 5 2 2 2 2" xfId="30528" xr:uid="{00000000-0005-0000-0000-000093B60000}"/>
    <cellStyle name="Currency 2 4 2 2 5 2 2 2 2 2" xfId="61352" xr:uid="{00000000-0005-0000-0000-000094B60000}"/>
    <cellStyle name="Currency 2 4 2 2 5 2 2 2 3" xfId="45942" xr:uid="{00000000-0005-0000-0000-000095B60000}"/>
    <cellStyle name="Currency 2 4 2 2 5 2 2 3" xfId="22719" xr:uid="{00000000-0005-0000-0000-000096B60000}"/>
    <cellStyle name="Currency 2 4 2 2 5 2 2 3 2" xfId="53543" xr:uid="{00000000-0005-0000-0000-000097B60000}"/>
    <cellStyle name="Currency 2 4 2 2 5 2 2 4" xfId="38133" xr:uid="{00000000-0005-0000-0000-000098B60000}"/>
    <cellStyle name="Currency 2 4 2 2 5 2 3" xfId="11314" xr:uid="{00000000-0005-0000-0000-000099B60000}"/>
    <cellStyle name="Currency 2 4 2 2 5 2 3 2" xfId="26725" xr:uid="{00000000-0005-0000-0000-00009AB60000}"/>
    <cellStyle name="Currency 2 4 2 2 5 2 3 2 2" xfId="57549" xr:uid="{00000000-0005-0000-0000-00009BB60000}"/>
    <cellStyle name="Currency 2 4 2 2 5 2 3 3" xfId="42139" xr:uid="{00000000-0005-0000-0000-00009CB60000}"/>
    <cellStyle name="Currency 2 4 2 2 5 2 4" xfId="18916" xr:uid="{00000000-0005-0000-0000-00009DB60000}"/>
    <cellStyle name="Currency 2 4 2 2 5 2 4 2" xfId="49740" xr:uid="{00000000-0005-0000-0000-00009EB60000}"/>
    <cellStyle name="Currency 2 4 2 2 5 2 5" xfId="34330" xr:uid="{00000000-0005-0000-0000-00009FB60000}"/>
    <cellStyle name="Currency 2 4 2 2 5 3" xfId="5408" xr:uid="{00000000-0005-0000-0000-0000A0B60000}"/>
    <cellStyle name="Currency 2 4 2 2 5 3 2" xfId="13218" xr:uid="{00000000-0005-0000-0000-0000A1B60000}"/>
    <cellStyle name="Currency 2 4 2 2 5 3 2 2" xfId="28629" xr:uid="{00000000-0005-0000-0000-0000A2B60000}"/>
    <cellStyle name="Currency 2 4 2 2 5 3 2 2 2" xfId="59453" xr:uid="{00000000-0005-0000-0000-0000A3B60000}"/>
    <cellStyle name="Currency 2 4 2 2 5 3 2 3" xfId="44043" xr:uid="{00000000-0005-0000-0000-0000A4B60000}"/>
    <cellStyle name="Currency 2 4 2 2 5 3 3" xfId="20820" xr:uid="{00000000-0005-0000-0000-0000A5B60000}"/>
    <cellStyle name="Currency 2 4 2 2 5 3 3 2" xfId="51644" xr:uid="{00000000-0005-0000-0000-0000A6B60000}"/>
    <cellStyle name="Currency 2 4 2 2 5 3 4" xfId="36234" xr:uid="{00000000-0005-0000-0000-0000A7B60000}"/>
    <cellStyle name="Currency 2 4 2 2 5 4" xfId="9415" xr:uid="{00000000-0005-0000-0000-0000A8B60000}"/>
    <cellStyle name="Currency 2 4 2 2 5 4 2" xfId="24826" xr:uid="{00000000-0005-0000-0000-0000A9B60000}"/>
    <cellStyle name="Currency 2 4 2 2 5 4 2 2" xfId="55650" xr:uid="{00000000-0005-0000-0000-0000AAB60000}"/>
    <cellStyle name="Currency 2 4 2 2 5 4 3" xfId="40240" xr:uid="{00000000-0005-0000-0000-0000ABB60000}"/>
    <cellStyle name="Currency 2 4 2 2 5 5" xfId="17017" xr:uid="{00000000-0005-0000-0000-0000ACB60000}"/>
    <cellStyle name="Currency 2 4 2 2 5 5 2" xfId="47841" xr:uid="{00000000-0005-0000-0000-0000ADB60000}"/>
    <cellStyle name="Currency 2 4 2 2 5 6" xfId="32431" xr:uid="{00000000-0005-0000-0000-0000AEB60000}"/>
    <cellStyle name="Currency 2 4 2 2 6" xfId="2238" xr:uid="{00000000-0005-0000-0000-0000AFB60000}"/>
    <cellStyle name="Currency 2 4 2 2 6 2" xfId="6041" xr:uid="{00000000-0005-0000-0000-0000B0B60000}"/>
    <cellStyle name="Currency 2 4 2 2 6 2 2" xfId="13851" xr:uid="{00000000-0005-0000-0000-0000B1B60000}"/>
    <cellStyle name="Currency 2 4 2 2 6 2 2 2" xfId="29262" xr:uid="{00000000-0005-0000-0000-0000B2B60000}"/>
    <cellStyle name="Currency 2 4 2 2 6 2 2 2 2" xfId="60086" xr:uid="{00000000-0005-0000-0000-0000B3B60000}"/>
    <cellStyle name="Currency 2 4 2 2 6 2 2 3" xfId="44676" xr:uid="{00000000-0005-0000-0000-0000B4B60000}"/>
    <cellStyle name="Currency 2 4 2 2 6 2 3" xfId="21453" xr:uid="{00000000-0005-0000-0000-0000B5B60000}"/>
    <cellStyle name="Currency 2 4 2 2 6 2 3 2" xfId="52277" xr:uid="{00000000-0005-0000-0000-0000B6B60000}"/>
    <cellStyle name="Currency 2 4 2 2 6 2 4" xfId="36867" xr:uid="{00000000-0005-0000-0000-0000B7B60000}"/>
    <cellStyle name="Currency 2 4 2 2 6 3" xfId="10048" xr:uid="{00000000-0005-0000-0000-0000B8B60000}"/>
    <cellStyle name="Currency 2 4 2 2 6 3 2" xfId="25459" xr:uid="{00000000-0005-0000-0000-0000B9B60000}"/>
    <cellStyle name="Currency 2 4 2 2 6 3 2 2" xfId="56283" xr:uid="{00000000-0005-0000-0000-0000BAB60000}"/>
    <cellStyle name="Currency 2 4 2 2 6 3 3" xfId="40873" xr:uid="{00000000-0005-0000-0000-0000BBB60000}"/>
    <cellStyle name="Currency 2 4 2 2 6 4" xfId="17650" xr:uid="{00000000-0005-0000-0000-0000BCB60000}"/>
    <cellStyle name="Currency 2 4 2 2 6 4 2" xfId="48474" xr:uid="{00000000-0005-0000-0000-0000BDB60000}"/>
    <cellStyle name="Currency 2 4 2 2 6 5" xfId="33064" xr:uid="{00000000-0005-0000-0000-0000BEB60000}"/>
    <cellStyle name="Currency 2 4 2 2 7" xfId="4142" xr:uid="{00000000-0005-0000-0000-0000BFB60000}"/>
    <cellStyle name="Currency 2 4 2 2 7 2" xfId="11952" xr:uid="{00000000-0005-0000-0000-0000C0B60000}"/>
    <cellStyle name="Currency 2 4 2 2 7 2 2" xfId="27363" xr:uid="{00000000-0005-0000-0000-0000C1B60000}"/>
    <cellStyle name="Currency 2 4 2 2 7 2 2 2" xfId="58187" xr:uid="{00000000-0005-0000-0000-0000C2B60000}"/>
    <cellStyle name="Currency 2 4 2 2 7 2 3" xfId="42777" xr:uid="{00000000-0005-0000-0000-0000C3B60000}"/>
    <cellStyle name="Currency 2 4 2 2 7 3" xfId="19554" xr:uid="{00000000-0005-0000-0000-0000C4B60000}"/>
    <cellStyle name="Currency 2 4 2 2 7 3 2" xfId="50378" xr:uid="{00000000-0005-0000-0000-0000C5B60000}"/>
    <cellStyle name="Currency 2 4 2 2 7 4" xfId="34968" xr:uid="{00000000-0005-0000-0000-0000C6B60000}"/>
    <cellStyle name="Currency 2 4 2 2 8" xfId="8149" xr:uid="{00000000-0005-0000-0000-0000C7B60000}"/>
    <cellStyle name="Currency 2 4 2 2 8 2" xfId="23560" xr:uid="{00000000-0005-0000-0000-0000C8B60000}"/>
    <cellStyle name="Currency 2 4 2 2 8 2 2" xfId="54384" xr:uid="{00000000-0005-0000-0000-0000C9B60000}"/>
    <cellStyle name="Currency 2 4 2 2 8 3" xfId="38974" xr:uid="{00000000-0005-0000-0000-0000CAB60000}"/>
    <cellStyle name="Currency 2 4 2 2 9" xfId="7940" xr:uid="{00000000-0005-0000-0000-0000CBB60000}"/>
    <cellStyle name="Currency 2 4 2 2 9 2" xfId="23351" xr:uid="{00000000-0005-0000-0000-0000CCB60000}"/>
    <cellStyle name="Currency 2 4 2 2 9 2 2" xfId="54175" xr:uid="{00000000-0005-0000-0000-0000CDB60000}"/>
    <cellStyle name="Currency 2 4 2 2 9 3" xfId="38765" xr:uid="{00000000-0005-0000-0000-0000CEB60000}"/>
    <cellStyle name="Currency 2 4 2 3" xfId="679" xr:uid="{00000000-0005-0000-0000-0000CFB60000}"/>
    <cellStyle name="Currency 2 4 2 3 2" xfId="1312" xr:uid="{00000000-0005-0000-0000-0000D0B60000}"/>
    <cellStyle name="Currency 2 4 2 3 2 2" xfId="3211" xr:uid="{00000000-0005-0000-0000-0000D1B60000}"/>
    <cellStyle name="Currency 2 4 2 3 2 2 2" xfId="7014" xr:uid="{00000000-0005-0000-0000-0000D2B60000}"/>
    <cellStyle name="Currency 2 4 2 3 2 2 2 2" xfId="14824" xr:uid="{00000000-0005-0000-0000-0000D3B60000}"/>
    <cellStyle name="Currency 2 4 2 3 2 2 2 2 2" xfId="30235" xr:uid="{00000000-0005-0000-0000-0000D4B60000}"/>
    <cellStyle name="Currency 2 4 2 3 2 2 2 2 2 2" xfId="61059" xr:uid="{00000000-0005-0000-0000-0000D5B60000}"/>
    <cellStyle name="Currency 2 4 2 3 2 2 2 2 3" xfId="45649" xr:uid="{00000000-0005-0000-0000-0000D6B60000}"/>
    <cellStyle name="Currency 2 4 2 3 2 2 2 3" xfId="22426" xr:uid="{00000000-0005-0000-0000-0000D7B60000}"/>
    <cellStyle name="Currency 2 4 2 3 2 2 2 3 2" xfId="53250" xr:uid="{00000000-0005-0000-0000-0000D8B60000}"/>
    <cellStyle name="Currency 2 4 2 3 2 2 2 4" xfId="37840" xr:uid="{00000000-0005-0000-0000-0000D9B60000}"/>
    <cellStyle name="Currency 2 4 2 3 2 2 3" xfId="11021" xr:uid="{00000000-0005-0000-0000-0000DAB60000}"/>
    <cellStyle name="Currency 2 4 2 3 2 2 3 2" xfId="26432" xr:uid="{00000000-0005-0000-0000-0000DBB60000}"/>
    <cellStyle name="Currency 2 4 2 3 2 2 3 2 2" xfId="57256" xr:uid="{00000000-0005-0000-0000-0000DCB60000}"/>
    <cellStyle name="Currency 2 4 2 3 2 2 3 3" xfId="41846" xr:uid="{00000000-0005-0000-0000-0000DDB60000}"/>
    <cellStyle name="Currency 2 4 2 3 2 2 4" xfId="18623" xr:uid="{00000000-0005-0000-0000-0000DEB60000}"/>
    <cellStyle name="Currency 2 4 2 3 2 2 4 2" xfId="49447" xr:uid="{00000000-0005-0000-0000-0000DFB60000}"/>
    <cellStyle name="Currency 2 4 2 3 2 2 5" xfId="34037" xr:uid="{00000000-0005-0000-0000-0000E0B60000}"/>
    <cellStyle name="Currency 2 4 2 3 2 3" xfId="5115" xr:uid="{00000000-0005-0000-0000-0000E1B60000}"/>
    <cellStyle name="Currency 2 4 2 3 2 3 2" xfId="12925" xr:uid="{00000000-0005-0000-0000-0000E2B60000}"/>
    <cellStyle name="Currency 2 4 2 3 2 3 2 2" xfId="28336" xr:uid="{00000000-0005-0000-0000-0000E3B60000}"/>
    <cellStyle name="Currency 2 4 2 3 2 3 2 2 2" xfId="59160" xr:uid="{00000000-0005-0000-0000-0000E4B60000}"/>
    <cellStyle name="Currency 2 4 2 3 2 3 2 3" xfId="43750" xr:uid="{00000000-0005-0000-0000-0000E5B60000}"/>
    <cellStyle name="Currency 2 4 2 3 2 3 3" xfId="20527" xr:uid="{00000000-0005-0000-0000-0000E6B60000}"/>
    <cellStyle name="Currency 2 4 2 3 2 3 3 2" xfId="51351" xr:uid="{00000000-0005-0000-0000-0000E7B60000}"/>
    <cellStyle name="Currency 2 4 2 3 2 3 4" xfId="35941" xr:uid="{00000000-0005-0000-0000-0000E8B60000}"/>
    <cellStyle name="Currency 2 4 2 3 2 4" xfId="9122" xr:uid="{00000000-0005-0000-0000-0000E9B60000}"/>
    <cellStyle name="Currency 2 4 2 3 2 4 2" xfId="24533" xr:uid="{00000000-0005-0000-0000-0000EAB60000}"/>
    <cellStyle name="Currency 2 4 2 3 2 4 2 2" xfId="55357" xr:uid="{00000000-0005-0000-0000-0000EBB60000}"/>
    <cellStyle name="Currency 2 4 2 3 2 4 3" xfId="39947" xr:uid="{00000000-0005-0000-0000-0000ECB60000}"/>
    <cellStyle name="Currency 2 4 2 3 2 5" xfId="16724" xr:uid="{00000000-0005-0000-0000-0000EDB60000}"/>
    <cellStyle name="Currency 2 4 2 3 2 5 2" xfId="47548" xr:uid="{00000000-0005-0000-0000-0000EEB60000}"/>
    <cellStyle name="Currency 2 4 2 3 2 6" xfId="32138" xr:uid="{00000000-0005-0000-0000-0000EFB60000}"/>
    <cellStyle name="Currency 2 4 2 3 3" xfId="1945" xr:uid="{00000000-0005-0000-0000-0000F0B60000}"/>
    <cellStyle name="Currency 2 4 2 3 3 2" xfId="3844" xr:uid="{00000000-0005-0000-0000-0000F1B60000}"/>
    <cellStyle name="Currency 2 4 2 3 3 2 2" xfId="7647" xr:uid="{00000000-0005-0000-0000-0000F2B60000}"/>
    <cellStyle name="Currency 2 4 2 3 3 2 2 2" xfId="15457" xr:uid="{00000000-0005-0000-0000-0000F3B60000}"/>
    <cellStyle name="Currency 2 4 2 3 3 2 2 2 2" xfId="30868" xr:uid="{00000000-0005-0000-0000-0000F4B60000}"/>
    <cellStyle name="Currency 2 4 2 3 3 2 2 2 2 2" xfId="61692" xr:uid="{00000000-0005-0000-0000-0000F5B60000}"/>
    <cellStyle name="Currency 2 4 2 3 3 2 2 2 3" xfId="46282" xr:uid="{00000000-0005-0000-0000-0000F6B60000}"/>
    <cellStyle name="Currency 2 4 2 3 3 2 2 3" xfId="23059" xr:uid="{00000000-0005-0000-0000-0000F7B60000}"/>
    <cellStyle name="Currency 2 4 2 3 3 2 2 3 2" xfId="53883" xr:uid="{00000000-0005-0000-0000-0000F8B60000}"/>
    <cellStyle name="Currency 2 4 2 3 3 2 2 4" xfId="38473" xr:uid="{00000000-0005-0000-0000-0000F9B60000}"/>
    <cellStyle name="Currency 2 4 2 3 3 2 3" xfId="11654" xr:uid="{00000000-0005-0000-0000-0000FAB60000}"/>
    <cellStyle name="Currency 2 4 2 3 3 2 3 2" xfId="27065" xr:uid="{00000000-0005-0000-0000-0000FBB60000}"/>
    <cellStyle name="Currency 2 4 2 3 3 2 3 2 2" xfId="57889" xr:uid="{00000000-0005-0000-0000-0000FCB60000}"/>
    <cellStyle name="Currency 2 4 2 3 3 2 3 3" xfId="42479" xr:uid="{00000000-0005-0000-0000-0000FDB60000}"/>
    <cellStyle name="Currency 2 4 2 3 3 2 4" xfId="19256" xr:uid="{00000000-0005-0000-0000-0000FEB60000}"/>
    <cellStyle name="Currency 2 4 2 3 3 2 4 2" xfId="50080" xr:uid="{00000000-0005-0000-0000-0000FFB60000}"/>
    <cellStyle name="Currency 2 4 2 3 3 2 5" xfId="34670" xr:uid="{00000000-0005-0000-0000-000000B70000}"/>
    <cellStyle name="Currency 2 4 2 3 3 3" xfId="5748" xr:uid="{00000000-0005-0000-0000-000001B70000}"/>
    <cellStyle name="Currency 2 4 2 3 3 3 2" xfId="13558" xr:uid="{00000000-0005-0000-0000-000002B70000}"/>
    <cellStyle name="Currency 2 4 2 3 3 3 2 2" xfId="28969" xr:uid="{00000000-0005-0000-0000-000003B70000}"/>
    <cellStyle name="Currency 2 4 2 3 3 3 2 2 2" xfId="59793" xr:uid="{00000000-0005-0000-0000-000004B70000}"/>
    <cellStyle name="Currency 2 4 2 3 3 3 2 3" xfId="44383" xr:uid="{00000000-0005-0000-0000-000005B70000}"/>
    <cellStyle name="Currency 2 4 2 3 3 3 3" xfId="21160" xr:uid="{00000000-0005-0000-0000-000006B70000}"/>
    <cellStyle name="Currency 2 4 2 3 3 3 3 2" xfId="51984" xr:uid="{00000000-0005-0000-0000-000007B70000}"/>
    <cellStyle name="Currency 2 4 2 3 3 3 4" xfId="36574" xr:uid="{00000000-0005-0000-0000-000008B70000}"/>
    <cellStyle name="Currency 2 4 2 3 3 4" xfId="9755" xr:uid="{00000000-0005-0000-0000-000009B70000}"/>
    <cellStyle name="Currency 2 4 2 3 3 4 2" xfId="25166" xr:uid="{00000000-0005-0000-0000-00000AB70000}"/>
    <cellStyle name="Currency 2 4 2 3 3 4 2 2" xfId="55990" xr:uid="{00000000-0005-0000-0000-00000BB70000}"/>
    <cellStyle name="Currency 2 4 2 3 3 4 3" xfId="40580" xr:uid="{00000000-0005-0000-0000-00000CB70000}"/>
    <cellStyle name="Currency 2 4 2 3 3 5" xfId="17357" xr:uid="{00000000-0005-0000-0000-00000DB70000}"/>
    <cellStyle name="Currency 2 4 2 3 3 5 2" xfId="48181" xr:uid="{00000000-0005-0000-0000-00000EB70000}"/>
    <cellStyle name="Currency 2 4 2 3 3 6" xfId="32771" xr:uid="{00000000-0005-0000-0000-00000FB70000}"/>
    <cellStyle name="Currency 2 4 2 3 4" xfId="2578" xr:uid="{00000000-0005-0000-0000-000010B70000}"/>
    <cellStyle name="Currency 2 4 2 3 4 2" xfId="6381" xr:uid="{00000000-0005-0000-0000-000011B70000}"/>
    <cellStyle name="Currency 2 4 2 3 4 2 2" xfId="14191" xr:uid="{00000000-0005-0000-0000-000012B70000}"/>
    <cellStyle name="Currency 2 4 2 3 4 2 2 2" xfId="29602" xr:uid="{00000000-0005-0000-0000-000013B70000}"/>
    <cellStyle name="Currency 2 4 2 3 4 2 2 2 2" xfId="60426" xr:uid="{00000000-0005-0000-0000-000014B70000}"/>
    <cellStyle name="Currency 2 4 2 3 4 2 2 3" xfId="45016" xr:uid="{00000000-0005-0000-0000-000015B70000}"/>
    <cellStyle name="Currency 2 4 2 3 4 2 3" xfId="21793" xr:uid="{00000000-0005-0000-0000-000016B70000}"/>
    <cellStyle name="Currency 2 4 2 3 4 2 3 2" xfId="52617" xr:uid="{00000000-0005-0000-0000-000017B70000}"/>
    <cellStyle name="Currency 2 4 2 3 4 2 4" xfId="37207" xr:uid="{00000000-0005-0000-0000-000018B70000}"/>
    <cellStyle name="Currency 2 4 2 3 4 3" xfId="10388" xr:uid="{00000000-0005-0000-0000-000019B70000}"/>
    <cellStyle name="Currency 2 4 2 3 4 3 2" xfId="25799" xr:uid="{00000000-0005-0000-0000-00001AB70000}"/>
    <cellStyle name="Currency 2 4 2 3 4 3 2 2" xfId="56623" xr:uid="{00000000-0005-0000-0000-00001BB70000}"/>
    <cellStyle name="Currency 2 4 2 3 4 3 3" xfId="41213" xr:uid="{00000000-0005-0000-0000-00001CB70000}"/>
    <cellStyle name="Currency 2 4 2 3 4 4" xfId="17990" xr:uid="{00000000-0005-0000-0000-00001DB70000}"/>
    <cellStyle name="Currency 2 4 2 3 4 4 2" xfId="48814" xr:uid="{00000000-0005-0000-0000-00001EB70000}"/>
    <cellStyle name="Currency 2 4 2 3 4 5" xfId="33404" xr:uid="{00000000-0005-0000-0000-00001FB70000}"/>
    <cellStyle name="Currency 2 4 2 3 5" xfId="4482" xr:uid="{00000000-0005-0000-0000-000020B70000}"/>
    <cellStyle name="Currency 2 4 2 3 5 2" xfId="12292" xr:uid="{00000000-0005-0000-0000-000021B70000}"/>
    <cellStyle name="Currency 2 4 2 3 5 2 2" xfId="27703" xr:uid="{00000000-0005-0000-0000-000022B70000}"/>
    <cellStyle name="Currency 2 4 2 3 5 2 2 2" xfId="58527" xr:uid="{00000000-0005-0000-0000-000023B70000}"/>
    <cellStyle name="Currency 2 4 2 3 5 2 3" xfId="43117" xr:uid="{00000000-0005-0000-0000-000024B70000}"/>
    <cellStyle name="Currency 2 4 2 3 5 3" xfId="19894" xr:uid="{00000000-0005-0000-0000-000025B70000}"/>
    <cellStyle name="Currency 2 4 2 3 5 3 2" xfId="50718" xr:uid="{00000000-0005-0000-0000-000026B70000}"/>
    <cellStyle name="Currency 2 4 2 3 5 4" xfId="35308" xr:uid="{00000000-0005-0000-0000-000027B70000}"/>
    <cellStyle name="Currency 2 4 2 3 6" xfId="8489" xr:uid="{00000000-0005-0000-0000-000028B70000}"/>
    <cellStyle name="Currency 2 4 2 3 6 2" xfId="23900" xr:uid="{00000000-0005-0000-0000-000029B70000}"/>
    <cellStyle name="Currency 2 4 2 3 6 2 2" xfId="54724" xr:uid="{00000000-0005-0000-0000-00002AB70000}"/>
    <cellStyle name="Currency 2 4 2 3 6 3" xfId="39314" xr:uid="{00000000-0005-0000-0000-00002BB70000}"/>
    <cellStyle name="Currency 2 4 2 3 7" xfId="16091" xr:uid="{00000000-0005-0000-0000-00002CB70000}"/>
    <cellStyle name="Currency 2 4 2 3 7 2" xfId="46915" xr:uid="{00000000-0005-0000-0000-00002DB70000}"/>
    <cellStyle name="Currency 2 4 2 3 8" xfId="31505" xr:uid="{00000000-0005-0000-0000-00002EB70000}"/>
    <cellStyle name="Currency 2 4 2 4" xfId="470" xr:uid="{00000000-0005-0000-0000-00002FB70000}"/>
    <cellStyle name="Currency 2 4 2 4 2" xfId="1103" xr:uid="{00000000-0005-0000-0000-000030B70000}"/>
    <cellStyle name="Currency 2 4 2 4 2 2" xfId="3002" xr:uid="{00000000-0005-0000-0000-000031B70000}"/>
    <cellStyle name="Currency 2 4 2 4 2 2 2" xfId="6805" xr:uid="{00000000-0005-0000-0000-000032B70000}"/>
    <cellStyle name="Currency 2 4 2 4 2 2 2 2" xfId="14615" xr:uid="{00000000-0005-0000-0000-000033B70000}"/>
    <cellStyle name="Currency 2 4 2 4 2 2 2 2 2" xfId="30026" xr:uid="{00000000-0005-0000-0000-000034B70000}"/>
    <cellStyle name="Currency 2 4 2 4 2 2 2 2 2 2" xfId="60850" xr:uid="{00000000-0005-0000-0000-000035B70000}"/>
    <cellStyle name="Currency 2 4 2 4 2 2 2 2 3" xfId="45440" xr:uid="{00000000-0005-0000-0000-000036B70000}"/>
    <cellStyle name="Currency 2 4 2 4 2 2 2 3" xfId="22217" xr:uid="{00000000-0005-0000-0000-000037B70000}"/>
    <cellStyle name="Currency 2 4 2 4 2 2 2 3 2" xfId="53041" xr:uid="{00000000-0005-0000-0000-000038B70000}"/>
    <cellStyle name="Currency 2 4 2 4 2 2 2 4" xfId="37631" xr:uid="{00000000-0005-0000-0000-000039B70000}"/>
    <cellStyle name="Currency 2 4 2 4 2 2 3" xfId="10812" xr:uid="{00000000-0005-0000-0000-00003AB70000}"/>
    <cellStyle name="Currency 2 4 2 4 2 2 3 2" xfId="26223" xr:uid="{00000000-0005-0000-0000-00003BB70000}"/>
    <cellStyle name="Currency 2 4 2 4 2 2 3 2 2" xfId="57047" xr:uid="{00000000-0005-0000-0000-00003CB70000}"/>
    <cellStyle name="Currency 2 4 2 4 2 2 3 3" xfId="41637" xr:uid="{00000000-0005-0000-0000-00003DB70000}"/>
    <cellStyle name="Currency 2 4 2 4 2 2 4" xfId="18414" xr:uid="{00000000-0005-0000-0000-00003EB70000}"/>
    <cellStyle name="Currency 2 4 2 4 2 2 4 2" xfId="49238" xr:uid="{00000000-0005-0000-0000-00003FB70000}"/>
    <cellStyle name="Currency 2 4 2 4 2 2 5" xfId="33828" xr:uid="{00000000-0005-0000-0000-000040B70000}"/>
    <cellStyle name="Currency 2 4 2 4 2 3" xfId="4906" xr:uid="{00000000-0005-0000-0000-000041B70000}"/>
    <cellStyle name="Currency 2 4 2 4 2 3 2" xfId="12716" xr:uid="{00000000-0005-0000-0000-000042B70000}"/>
    <cellStyle name="Currency 2 4 2 4 2 3 2 2" xfId="28127" xr:uid="{00000000-0005-0000-0000-000043B70000}"/>
    <cellStyle name="Currency 2 4 2 4 2 3 2 2 2" xfId="58951" xr:uid="{00000000-0005-0000-0000-000044B70000}"/>
    <cellStyle name="Currency 2 4 2 4 2 3 2 3" xfId="43541" xr:uid="{00000000-0005-0000-0000-000045B70000}"/>
    <cellStyle name="Currency 2 4 2 4 2 3 3" xfId="20318" xr:uid="{00000000-0005-0000-0000-000046B70000}"/>
    <cellStyle name="Currency 2 4 2 4 2 3 3 2" xfId="51142" xr:uid="{00000000-0005-0000-0000-000047B70000}"/>
    <cellStyle name="Currency 2 4 2 4 2 3 4" xfId="35732" xr:uid="{00000000-0005-0000-0000-000048B70000}"/>
    <cellStyle name="Currency 2 4 2 4 2 4" xfId="8913" xr:uid="{00000000-0005-0000-0000-000049B70000}"/>
    <cellStyle name="Currency 2 4 2 4 2 4 2" xfId="24324" xr:uid="{00000000-0005-0000-0000-00004AB70000}"/>
    <cellStyle name="Currency 2 4 2 4 2 4 2 2" xfId="55148" xr:uid="{00000000-0005-0000-0000-00004BB70000}"/>
    <cellStyle name="Currency 2 4 2 4 2 4 3" xfId="39738" xr:uid="{00000000-0005-0000-0000-00004CB70000}"/>
    <cellStyle name="Currency 2 4 2 4 2 5" xfId="16515" xr:uid="{00000000-0005-0000-0000-00004DB70000}"/>
    <cellStyle name="Currency 2 4 2 4 2 5 2" xfId="47339" xr:uid="{00000000-0005-0000-0000-00004EB70000}"/>
    <cellStyle name="Currency 2 4 2 4 2 6" xfId="31929" xr:uid="{00000000-0005-0000-0000-00004FB70000}"/>
    <cellStyle name="Currency 2 4 2 4 3" xfId="1736" xr:uid="{00000000-0005-0000-0000-000050B70000}"/>
    <cellStyle name="Currency 2 4 2 4 3 2" xfId="3635" xr:uid="{00000000-0005-0000-0000-000051B70000}"/>
    <cellStyle name="Currency 2 4 2 4 3 2 2" xfId="7438" xr:uid="{00000000-0005-0000-0000-000052B70000}"/>
    <cellStyle name="Currency 2 4 2 4 3 2 2 2" xfId="15248" xr:uid="{00000000-0005-0000-0000-000053B70000}"/>
    <cellStyle name="Currency 2 4 2 4 3 2 2 2 2" xfId="30659" xr:uid="{00000000-0005-0000-0000-000054B70000}"/>
    <cellStyle name="Currency 2 4 2 4 3 2 2 2 2 2" xfId="61483" xr:uid="{00000000-0005-0000-0000-000055B70000}"/>
    <cellStyle name="Currency 2 4 2 4 3 2 2 2 3" xfId="46073" xr:uid="{00000000-0005-0000-0000-000056B70000}"/>
    <cellStyle name="Currency 2 4 2 4 3 2 2 3" xfId="22850" xr:uid="{00000000-0005-0000-0000-000057B70000}"/>
    <cellStyle name="Currency 2 4 2 4 3 2 2 3 2" xfId="53674" xr:uid="{00000000-0005-0000-0000-000058B70000}"/>
    <cellStyle name="Currency 2 4 2 4 3 2 2 4" xfId="38264" xr:uid="{00000000-0005-0000-0000-000059B70000}"/>
    <cellStyle name="Currency 2 4 2 4 3 2 3" xfId="11445" xr:uid="{00000000-0005-0000-0000-00005AB70000}"/>
    <cellStyle name="Currency 2 4 2 4 3 2 3 2" xfId="26856" xr:uid="{00000000-0005-0000-0000-00005BB70000}"/>
    <cellStyle name="Currency 2 4 2 4 3 2 3 2 2" xfId="57680" xr:uid="{00000000-0005-0000-0000-00005CB70000}"/>
    <cellStyle name="Currency 2 4 2 4 3 2 3 3" xfId="42270" xr:uid="{00000000-0005-0000-0000-00005DB70000}"/>
    <cellStyle name="Currency 2 4 2 4 3 2 4" xfId="19047" xr:uid="{00000000-0005-0000-0000-00005EB70000}"/>
    <cellStyle name="Currency 2 4 2 4 3 2 4 2" xfId="49871" xr:uid="{00000000-0005-0000-0000-00005FB70000}"/>
    <cellStyle name="Currency 2 4 2 4 3 2 5" xfId="34461" xr:uid="{00000000-0005-0000-0000-000060B70000}"/>
    <cellStyle name="Currency 2 4 2 4 3 3" xfId="5539" xr:uid="{00000000-0005-0000-0000-000061B70000}"/>
    <cellStyle name="Currency 2 4 2 4 3 3 2" xfId="13349" xr:uid="{00000000-0005-0000-0000-000062B70000}"/>
    <cellStyle name="Currency 2 4 2 4 3 3 2 2" xfId="28760" xr:uid="{00000000-0005-0000-0000-000063B70000}"/>
    <cellStyle name="Currency 2 4 2 4 3 3 2 2 2" xfId="59584" xr:uid="{00000000-0005-0000-0000-000064B70000}"/>
    <cellStyle name="Currency 2 4 2 4 3 3 2 3" xfId="44174" xr:uid="{00000000-0005-0000-0000-000065B70000}"/>
    <cellStyle name="Currency 2 4 2 4 3 3 3" xfId="20951" xr:uid="{00000000-0005-0000-0000-000066B70000}"/>
    <cellStyle name="Currency 2 4 2 4 3 3 3 2" xfId="51775" xr:uid="{00000000-0005-0000-0000-000067B70000}"/>
    <cellStyle name="Currency 2 4 2 4 3 3 4" xfId="36365" xr:uid="{00000000-0005-0000-0000-000068B70000}"/>
    <cellStyle name="Currency 2 4 2 4 3 4" xfId="9546" xr:uid="{00000000-0005-0000-0000-000069B70000}"/>
    <cellStyle name="Currency 2 4 2 4 3 4 2" xfId="24957" xr:uid="{00000000-0005-0000-0000-00006AB70000}"/>
    <cellStyle name="Currency 2 4 2 4 3 4 2 2" xfId="55781" xr:uid="{00000000-0005-0000-0000-00006BB70000}"/>
    <cellStyle name="Currency 2 4 2 4 3 4 3" xfId="40371" xr:uid="{00000000-0005-0000-0000-00006CB70000}"/>
    <cellStyle name="Currency 2 4 2 4 3 5" xfId="17148" xr:uid="{00000000-0005-0000-0000-00006DB70000}"/>
    <cellStyle name="Currency 2 4 2 4 3 5 2" xfId="47972" xr:uid="{00000000-0005-0000-0000-00006EB70000}"/>
    <cellStyle name="Currency 2 4 2 4 3 6" xfId="32562" xr:uid="{00000000-0005-0000-0000-00006FB70000}"/>
    <cellStyle name="Currency 2 4 2 4 4" xfId="2369" xr:uid="{00000000-0005-0000-0000-000070B70000}"/>
    <cellStyle name="Currency 2 4 2 4 4 2" xfId="6172" xr:uid="{00000000-0005-0000-0000-000071B70000}"/>
    <cellStyle name="Currency 2 4 2 4 4 2 2" xfId="13982" xr:uid="{00000000-0005-0000-0000-000072B70000}"/>
    <cellStyle name="Currency 2 4 2 4 4 2 2 2" xfId="29393" xr:uid="{00000000-0005-0000-0000-000073B70000}"/>
    <cellStyle name="Currency 2 4 2 4 4 2 2 2 2" xfId="60217" xr:uid="{00000000-0005-0000-0000-000074B70000}"/>
    <cellStyle name="Currency 2 4 2 4 4 2 2 3" xfId="44807" xr:uid="{00000000-0005-0000-0000-000075B70000}"/>
    <cellStyle name="Currency 2 4 2 4 4 2 3" xfId="21584" xr:uid="{00000000-0005-0000-0000-000076B70000}"/>
    <cellStyle name="Currency 2 4 2 4 4 2 3 2" xfId="52408" xr:uid="{00000000-0005-0000-0000-000077B70000}"/>
    <cellStyle name="Currency 2 4 2 4 4 2 4" xfId="36998" xr:uid="{00000000-0005-0000-0000-000078B70000}"/>
    <cellStyle name="Currency 2 4 2 4 4 3" xfId="10179" xr:uid="{00000000-0005-0000-0000-000079B70000}"/>
    <cellStyle name="Currency 2 4 2 4 4 3 2" xfId="25590" xr:uid="{00000000-0005-0000-0000-00007AB70000}"/>
    <cellStyle name="Currency 2 4 2 4 4 3 2 2" xfId="56414" xr:uid="{00000000-0005-0000-0000-00007BB70000}"/>
    <cellStyle name="Currency 2 4 2 4 4 3 3" xfId="41004" xr:uid="{00000000-0005-0000-0000-00007CB70000}"/>
    <cellStyle name="Currency 2 4 2 4 4 4" xfId="17781" xr:uid="{00000000-0005-0000-0000-00007DB70000}"/>
    <cellStyle name="Currency 2 4 2 4 4 4 2" xfId="48605" xr:uid="{00000000-0005-0000-0000-00007EB70000}"/>
    <cellStyle name="Currency 2 4 2 4 4 5" xfId="33195" xr:uid="{00000000-0005-0000-0000-00007FB70000}"/>
    <cellStyle name="Currency 2 4 2 4 5" xfId="4273" xr:uid="{00000000-0005-0000-0000-000080B70000}"/>
    <cellStyle name="Currency 2 4 2 4 5 2" xfId="12083" xr:uid="{00000000-0005-0000-0000-000081B70000}"/>
    <cellStyle name="Currency 2 4 2 4 5 2 2" xfId="27494" xr:uid="{00000000-0005-0000-0000-000082B70000}"/>
    <cellStyle name="Currency 2 4 2 4 5 2 2 2" xfId="58318" xr:uid="{00000000-0005-0000-0000-000083B70000}"/>
    <cellStyle name="Currency 2 4 2 4 5 2 3" xfId="42908" xr:uid="{00000000-0005-0000-0000-000084B70000}"/>
    <cellStyle name="Currency 2 4 2 4 5 3" xfId="19685" xr:uid="{00000000-0005-0000-0000-000085B70000}"/>
    <cellStyle name="Currency 2 4 2 4 5 3 2" xfId="50509" xr:uid="{00000000-0005-0000-0000-000086B70000}"/>
    <cellStyle name="Currency 2 4 2 4 5 4" xfId="35099" xr:uid="{00000000-0005-0000-0000-000087B70000}"/>
    <cellStyle name="Currency 2 4 2 4 6" xfId="8280" xr:uid="{00000000-0005-0000-0000-000088B70000}"/>
    <cellStyle name="Currency 2 4 2 4 6 2" xfId="23691" xr:uid="{00000000-0005-0000-0000-000089B70000}"/>
    <cellStyle name="Currency 2 4 2 4 6 2 2" xfId="54515" xr:uid="{00000000-0005-0000-0000-00008AB70000}"/>
    <cellStyle name="Currency 2 4 2 4 6 3" xfId="39105" xr:uid="{00000000-0005-0000-0000-00008BB70000}"/>
    <cellStyle name="Currency 2 4 2 4 7" xfId="15882" xr:uid="{00000000-0005-0000-0000-00008CB70000}"/>
    <cellStyle name="Currency 2 4 2 4 7 2" xfId="46706" xr:uid="{00000000-0005-0000-0000-00008DB70000}"/>
    <cellStyle name="Currency 2 4 2 4 8" xfId="31296" xr:uid="{00000000-0005-0000-0000-00008EB70000}"/>
    <cellStyle name="Currency 2 4 2 5" xfId="890" xr:uid="{00000000-0005-0000-0000-00008FB70000}"/>
    <cellStyle name="Currency 2 4 2 5 2" xfId="2789" xr:uid="{00000000-0005-0000-0000-000090B70000}"/>
    <cellStyle name="Currency 2 4 2 5 2 2" xfId="6592" xr:uid="{00000000-0005-0000-0000-000091B70000}"/>
    <cellStyle name="Currency 2 4 2 5 2 2 2" xfId="14402" xr:uid="{00000000-0005-0000-0000-000092B70000}"/>
    <cellStyle name="Currency 2 4 2 5 2 2 2 2" xfId="29813" xr:uid="{00000000-0005-0000-0000-000093B70000}"/>
    <cellStyle name="Currency 2 4 2 5 2 2 2 2 2" xfId="60637" xr:uid="{00000000-0005-0000-0000-000094B70000}"/>
    <cellStyle name="Currency 2 4 2 5 2 2 2 3" xfId="45227" xr:uid="{00000000-0005-0000-0000-000095B70000}"/>
    <cellStyle name="Currency 2 4 2 5 2 2 3" xfId="22004" xr:uid="{00000000-0005-0000-0000-000096B70000}"/>
    <cellStyle name="Currency 2 4 2 5 2 2 3 2" xfId="52828" xr:uid="{00000000-0005-0000-0000-000097B70000}"/>
    <cellStyle name="Currency 2 4 2 5 2 2 4" xfId="37418" xr:uid="{00000000-0005-0000-0000-000098B70000}"/>
    <cellStyle name="Currency 2 4 2 5 2 3" xfId="10599" xr:uid="{00000000-0005-0000-0000-000099B70000}"/>
    <cellStyle name="Currency 2 4 2 5 2 3 2" xfId="26010" xr:uid="{00000000-0005-0000-0000-00009AB70000}"/>
    <cellStyle name="Currency 2 4 2 5 2 3 2 2" xfId="56834" xr:uid="{00000000-0005-0000-0000-00009BB70000}"/>
    <cellStyle name="Currency 2 4 2 5 2 3 3" xfId="41424" xr:uid="{00000000-0005-0000-0000-00009CB70000}"/>
    <cellStyle name="Currency 2 4 2 5 2 4" xfId="18201" xr:uid="{00000000-0005-0000-0000-00009DB70000}"/>
    <cellStyle name="Currency 2 4 2 5 2 4 2" xfId="49025" xr:uid="{00000000-0005-0000-0000-00009EB70000}"/>
    <cellStyle name="Currency 2 4 2 5 2 5" xfId="33615" xr:uid="{00000000-0005-0000-0000-00009FB70000}"/>
    <cellStyle name="Currency 2 4 2 5 3" xfId="4693" xr:uid="{00000000-0005-0000-0000-0000A0B70000}"/>
    <cellStyle name="Currency 2 4 2 5 3 2" xfId="12503" xr:uid="{00000000-0005-0000-0000-0000A1B70000}"/>
    <cellStyle name="Currency 2 4 2 5 3 2 2" xfId="27914" xr:uid="{00000000-0005-0000-0000-0000A2B70000}"/>
    <cellStyle name="Currency 2 4 2 5 3 2 2 2" xfId="58738" xr:uid="{00000000-0005-0000-0000-0000A3B70000}"/>
    <cellStyle name="Currency 2 4 2 5 3 2 3" xfId="43328" xr:uid="{00000000-0005-0000-0000-0000A4B70000}"/>
    <cellStyle name="Currency 2 4 2 5 3 3" xfId="20105" xr:uid="{00000000-0005-0000-0000-0000A5B70000}"/>
    <cellStyle name="Currency 2 4 2 5 3 3 2" xfId="50929" xr:uid="{00000000-0005-0000-0000-0000A6B70000}"/>
    <cellStyle name="Currency 2 4 2 5 3 4" xfId="35519" xr:uid="{00000000-0005-0000-0000-0000A7B70000}"/>
    <cellStyle name="Currency 2 4 2 5 4" xfId="8700" xr:uid="{00000000-0005-0000-0000-0000A8B70000}"/>
    <cellStyle name="Currency 2 4 2 5 4 2" xfId="24111" xr:uid="{00000000-0005-0000-0000-0000A9B70000}"/>
    <cellStyle name="Currency 2 4 2 5 4 2 2" xfId="54935" xr:uid="{00000000-0005-0000-0000-0000AAB70000}"/>
    <cellStyle name="Currency 2 4 2 5 4 3" xfId="39525" xr:uid="{00000000-0005-0000-0000-0000ABB70000}"/>
    <cellStyle name="Currency 2 4 2 5 5" xfId="16302" xr:uid="{00000000-0005-0000-0000-0000ACB70000}"/>
    <cellStyle name="Currency 2 4 2 5 5 2" xfId="47126" xr:uid="{00000000-0005-0000-0000-0000ADB70000}"/>
    <cellStyle name="Currency 2 4 2 5 6" xfId="31716" xr:uid="{00000000-0005-0000-0000-0000AEB70000}"/>
    <cellStyle name="Currency 2 4 2 6" xfId="1523" xr:uid="{00000000-0005-0000-0000-0000AFB70000}"/>
    <cellStyle name="Currency 2 4 2 6 2" xfId="3422" xr:uid="{00000000-0005-0000-0000-0000B0B70000}"/>
    <cellStyle name="Currency 2 4 2 6 2 2" xfId="7225" xr:uid="{00000000-0005-0000-0000-0000B1B70000}"/>
    <cellStyle name="Currency 2 4 2 6 2 2 2" xfId="15035" xr:uid="{00000000-0005-0000-0000-0000B2B70000}"/>
    <cellStyle name="Currency 2 4 2 6 2 2 2 2" xfId="30446" xr:uid="{00000000-0005-0000-0000-0000B3B70000}"/>
    <cellStyle name="Currency 2 4 2 6 2 2 2 2 2" xfId="61270" xr:uid="{00000000-0005-0000-0000-0000B4B70000}"/>
    <cellStyle name="Currency 2 4 2 6 2 2 2 3" xfId="45860" xr:uid="{00000000-0005-0000-0000-0000B5B70000}"/>
    <cellStyle name="Currency 2 4 2 6 2 2 3" xfId="22637" xr:uid="{00000000-0005-0000-0000-0000B6B70000}"/>
    <cellStyle name="Currency 2 4 2 6 2 2 3 2" xfId="53461" xr:uid="{00000000-0005-0000-0000-0000B7B70000}"/>
    <cellStyle name="Currency 2 4 2 6 2 2 4" xfId="38051" xr:uid="{00000000-0005-0000-0000-0000B8B70000}"/>
    <cellStyle name="Currency 2 4 2 6 2 3" xfId="11232" xr:uid="{00000000-0005-0000-0000-0000B9B70000}"/>
    <cellStyle name="Currency 2 4 2 6 2 3 2" xfId="26643" xr:uid="{00000000-0005-0000-0000-0000BAB70000}"/>
    <cellStyle name="Currency 2 4 2 6 2 3 2 2" xfId="57467" xr:uid="{00000000-0005-0000-0000-0000BBB70000}"/>
    <cellStyle name="Currency 2 4 2 6 2 3 3" xfId="42057" xr:uid="{00000000-0005-0000-0000-0000BCB70000}"/>
    <cellStyle name="Currency 2 4 2 6 2 4" xfId="18834" xr:uid="{00000000-0005-0000-0000-0000BDB70000}"/>
    <cellStyle name="Currency 2 4 2 6 2 4 2" xfId="49658" xr:uid="{00000000-0005-0000-0000-0000BEB70000}"/>
    <cellStyle name="Currency 2 4 2 6 2 5" xfId="34248" xr:uid="{00000000-0005-0000-0000-0000BFB70000}"/>
    <cellStyle name="Currency 2 4 2 6 3" xfId="5326" xr:uid="{00000000-0005-0000-0000-0000C0B70000}"/>
    <cellStyle name="Currency 2 4 2 6 3 2" xfId="13136" xr:uid="{00000000-0005-0000-0000-0000C1B70000}"/>
    <cellStyle name="Currency 2 4 2 6 3 2 2" xfId="28547" xr:uid="{00000000-0005-0000-0000-0000C2B70000}"/>
    <cellStyle name="Currency 2 4 2 6 3 2 2 2" xfId="59371" xr:uid="{00000000-0005-0000-0000-0000C3B70000}"/>
    <cellStyle name="Currency 2 4 2 6 3 2 3" xfId="43961" xr:uid="{00000000-0005-0000-0000-0000C4B70000}"/>
    <cellStyle name="Currency 2 4 2 6 3 3" xfId="20738" xr:uid="{00000000-0005-0000-0000-0000C5B70000}"/>
    <cellStyle name="Currency 2 4 2 6 3 3 2" xfId="51562" xr:uid="{00000000-0005-0000-0000-0000C6B70000}"/>
    <cellStyle name="Currency 2 4 2 6 3 4" xfId="36152" xr:uid="{00000000-0005-0000-0000-0000C7B70000}"/>
    <cellStyle name="Currency 2 4 2 6 4" xfId="9333" xr:uid="{00000000-0005-0000-0000-0000C8B70000}"/>
    <cellStyle name="Currency 2 4 2 6 4 2" xfId="24744" xr:uid="{00000000-0005-0000-0000-0000C9B70000}"/>
    <cellStyle name="Currency 2 4 2 6 4 2 2" xfId="55568" xr:uid="{00000000-0005-0000-0000-0000CAB70000}"/>
    <cellStyle name="Currency 2 4 2 6 4 3" xfId="40158" xr:uid="{00000000-0005-0000-0000-0000CBB70000}"/>
    <cellStyle name="Currency 2 4 2 6 5" xfId="16935" xr:uid="{00000000-0005-0000-0000-0000CCB70000}"/>
    <cellStyle name="Currency 2 4 2 6 5 2" xfId="47759" xr:uid="{00000000-0005-0000-0000-0000CDB70000}"/>
    <cellStyle name="Currency 2 4 2 6 6" xfId="32349" xr:uid="{00000000-0005-0000-0000-0000CEB70000}"/>
    <cellStyle name="Currency 2 4 2 7" xfId="2156" xr:uid="{00000000-0005-0000-0000-0000CFB70000}"/>
    <cellStyle name="Currency 2 4 2 7 2" xfId="5959" xr:uid="{00000000-0005-0000-0000-0000D0B70000}"/>
    <cellStyle name="Currency 2 4 2 7 2 2" xfId="13769" xr:uid="{00000000-0005-0000-0000-0000D1B70000}"/>
    <cellStyle name="Currency 2 4 2 7 2 2 2" xfId="29180" xr:uid="{00000000-0005-0000-0000-0000D2B70000}"/>
    <cellStyle name="Currency 2 4 2 7 2 2 2 2" xfId="60004" xr:uid="{00000000-0005-0000-0000-0000D3B70000}"/>
    <cellStyle name="Currency 2 4 2 7 2 2 3" xfId="44594" xr:uid="{00000000-0005-0000-0000-0000D4B70000}"/>
    <cellStyle name="Currency 2 4 2 7 2 3" xfId="21371" xr:uid="{00000000-0005-0000-0000-0000D5B70000}"/>
    <cellStyle name="Currency 2 4 2 7 2 3 2" xfId="52195" xr:uid="{00000000-0005-0000-0000-0000D6B70000}"/>
    <cellStyle name="Currency 2 4 2 7 2 4" xfId="36785" xr:uid="{00000000-0005-0000-0000-0000D7B70000}"/>
    <cellStyle name="Currency 2 4 2 7 3" xfId="9966" xr:uid="{00000000-0005-0000-0000-0000D8B70000}"/>
    <cellStyle name="Currency 2 4 2 7 3 2" xfId="25377" xr:uid="{00000000-0005-0000-0000-0000D9B70000}"/>
    <cellStyle name="Currency 2 4 2 7 3 2 2" xfId="56201" xr:uid="{00000000-0005-0000-0000-0000DAB70000}"/>
    <cellStyle name="Currency 2 4 2 7 3 3" xfId="40791" xr:uid="{00000000-0005-0000-0000-0000DBB70000}"/>
    <cellStyle name="Currency 2 4 2 7 4" xfId="17568" xr:uid="{00000000-0005-0000-0000-0000DCB70000}"/>
    <cellStyle name="Currency 2 4 2 7 4 2" xfId="48392" xr:uid="{00000000-0005-0000-0000-0000DDB70000}"/>
    <cellStyle name="Currency 2 4 2 7 5" xfId="32982" xr:uid="{00000000-0005-0000-0000-0000DEB70000}"/>
    <cellStyle name="Currency 2 4 2 8" xfId="4060" xr:uid="{00000000-0005-0000-0000-0000DFB70000}"/>
    <cellStyle name="Currency 2 4 2 8 2" xfId="11870" xr:uid="{00000000-0005-0000-0000-0000E0B70000}"/>
    <cellStyle name="Currency 2 4 2 8 2 2" xfId="27281" xr:uid="{00000000-0005-0000-0000-0000E1B70000}"/>
    <cellStyle name="Currency 2 4 2 8 2 2 2" xfId="58105" xr:uid="{00000000-0005-0000-0000-0000E2B70000}"/>
    <cellStyle name="Currency 2 4 2 8 2 3" xfId="42695" xr:uid="{00000000-0005-0000-0000-0000E3B70000}"/>
    <cellStyle name="Currency 2 4 2 8 3" xfId="19472" xr:uid="{00000000-0005-0000-0000-0000E4B70000}"/>
    <cellStyle name="Currency 2 4 2 8 3 2" xfId="50296" xr:uid="{00000000-0005-0000-0000-0000E5B70000}"/>
    <cellStyle name="Currency 2 4 2 8 4" xfId="34886" xr:uid="{00000000-0005-0000-0000-0000E6B70000}"/>
    <cellStyle name="Currency 2 4 2 9" xfId="8067" xr:uid="{00000000-0005-0000-0000-0000E7B70000}"/>
    <cellStyle name="Currency 2 4 2 9 2" xfId="23478" xr:uid="{00000000-0005-0000-0000-0000E8B70000}"/>
    <cellStyle name="Currency 2 4 2 9 2 2" xfId="54302" xr:uid="{00000000-0005-0000-0000-0000E9B70000}"/>
    <cellStyle name="Currency 2 4 2 9 3" xfId="38892" xr:uid="{00000000-0005-0000-0000-0000EAB70000}"/>
    <cellStyle name="Currency 2 4 3" xfId="296" xr:uid="{00000000-0005-0000-0000-0000EBB70000}"/>
    <cellStyle name="Currency 2 4 3 10" xfId="15709" xr:uid="{00000000-0005-0000-0000-0000ECB70000}"/>
    <cellStyle name="Currency 2 4 3 10 2" xfId="46533" xr:uid="{00000000-0005-0000-0000-0000EDB70000}"/>
    <cellStyle name="Currency 2 4 3 11" xfId="31123" xr:uid="{00000000-0005-0000-0000-0000EEB70000}"/>
    <cellStyle name="Currency 2 4 3 2" xfId="719" xr:uid="{00000000-0005-0000-0000-0000EFB70000}"/>
    <cellStyle name="Currency 2 4 3 2 2" xfId="1352" xr:uid="{00000000-0005-0000-0000-0000F0B70000}"/>
    <cellStyle name="Currency 2 4 3 2 2 2" xfId="3251" xr:uid="{00000000-0005-0000-0000-0000F1B70000}"/>
    <cellStyle name="Currency 2 4 3 2 2 2 2" xfId="7054" xr:uid="{00000000-0005-0000-0000-0000F2B70000}"/>
    <cellStyle name="Currency 2 4 3 2 2 2 2 2" xfId="14864" xr:uid="{00000000-0005-0000-0000-0000F3B70000}"/>
    <cellStyle name="Currency 2 4 3 2 2 2 2 2 2" xfId="30275" xr:uid="{00000000-0005-0000-0000-0000F4B70000}"/>
    <cellStyle name="Currency 2 4 3 2 2 2 2 2 2 2" xfId="61099" xr:uid="{00000000-0005-0000-0000-0000F5B70000}"/>
    <cellStyle name="Currency 2 4 3 2 2 2 2 2 3" xfId="45689" xr:uid="{00000000-0005-0000-0000-0000F6B70000}"/>
    <cellStyle name="Currency 2 4 3 2 2 2 2 3" xfId="22466" xr:uid="{00000000-0005-0000-0000-0000F7B70000}"/>
    <cellStyle name="Currency 2 4 3 2 2 2 2 3 2" xfId="53290" xr:uid="{00000000-0005-0000-0000-0000F8B70000}"/>
    <cellStyle name="Currency 2 4 3 2 2 2 2 4" xfId="37880" xr:uid="{00000000-0005-0000-0000-0000F9B70000}"/>
    <cellStyle name="Currency 2 4 3 2 2 2 3" xfId="11061" xr:uid="{00000000-0005-0000-0000-0000FAB70000}"/>
    <cellStyle name="Currency 2 4 3 2 2 2 3 2" xfId="26472" xr:uid="{00000000-0005-0000-0000-0000FBB70000}"/>
    <cellStyle name="Currency 2 4 3 2 2 2 3 2 2" xfId="57296" xr:uid="{00000000-0005-0000-0000-0000FCB70000}"/>
    <cellStyle name="Currency 2 4 3 2 2 2 3 3" xfId="41886" xr:uid="{00000000-0005-0000-0000-0000FDB70000}"/>
    <cellStyle name="Currency 2 4 3 2 2 2 4" xfId="18663" xr:uid="{00000000-0005-0000-0000-0000FEB70000}"/>
    <cellStyle name="Currency 2 4 3 2 2 2 4 2" xfId="49487" xr:uid="{00000000-0005-0000-0000-0000FFB70000}"/>
    <cellStyle name="Currency 2 4 3 2 2 2 5" xfId="34077" xr:uid="{00000000-0005-0000-0000-000000B80000}"/>
    <cellStyle name="Currency 2 4 3 2 2 3" xfId="5155" xr:uid="{00000000-0005-0000-0000-000001B80000}"/>
    <cellStyle name="Currency 2 4 3 2 2 3 2" xfId="12965" xr:uid="{00000000-0005-0000-0000-000002B80000}"/>
    <cellStyle name="Currency 2 4 3 2 2 3 2 2" xfId="28376" xr:uid="{00000000-0005-0000-0000-000003B80000}"/>
    <cellStyle name="Currency 2 4 3 2 2 3 2 2 2" xfId="59200" xr:uid="{00000000-0005-0000-0000-000004B80000}"/>
    <cellStyle name="Currency 2 4 3 2 2 3 2 3" xfId="43790" xr:uid="{00000000-0005-0000-0000-000005B80000}"/>
    <cellStyle name="Currency 2 4 3 2 2 3 3" xfId="20567" xr:uid="{00000000-0005-0000-0000-000006B80000}"/>
    <cellStyle name="Currency 2 4 3 2 2 3 3 2" xfId="51391" xr:uid="{00000000-0005-0000-0000-000007B80000}"/>
    <cellStyle name="Currency 2 4 3 2 2 3 4" xfId="35981" xr:uid="{00000000-0005-0000-0000-000008B80000}"/>
    <cellStyle name="Currency 2 4 3 2 2 4" xfId="9162" xr:uid="{00000000-0005-0000-0000-000009B80000}"/>
    <cellStyle name="Currency 2 4 3 2 2 4 2" xfId="24573" xr:uid="{00000000-0005-0000-0000-00000AB80000}"/>
    <cellStyle name="Currency 2 4 3 2 2 4 2 2" xfId="55397" xr:uid="{00000000-0005-0000-0000-00000BB80000}"/>
    <cellStyle name="Currency 2 4 3 2 2 4 3" xfId="39987" xr:uid="{00000000-0005-0000-0000-00000CB80000}"/>
    <cellStyle name="Currency 2 4 3 2 2 5" xfId="16764" xr:uid="{00000000-0005-0000-0000-00000DB80000}"/>
    <cellStyle name="Currency 2 4 3 2 2 5 2" xfId="47588" xr:uid="{00000000-0005-0000-0000-00000EB80000}"/>
    <cellStyle name="Currency 2 4 3 2 2 6" xfId="32178" xr:uid="{00000000-0005-0000-0000-00000FB80000}"/>
    <cellStyle name="Currency 2 4 3 2 3" xfId="1985" xr:uid="{00000000-0005-0000-0000-000010B80000}"/>
    <cellStyle name="Currency 2 4 3 2 3 2" xfId="3884" xr:uid="{00000000-0005-0000-0000-000011B80000}"/>
    <cellStyle name="Currency 2 4 3 2 3 2 2" xfId="7687" xr:uid="{00000000-0005-0000-0000-000012B80000}"/>
    <cellStyle name="Currency 2 4 3 2 3 2 2 2" xfId="15497" xr:uid="{00000000-0005-0000-0000-000013B80000}"/>
    <cellStyle name="Currency 2 4 3 2 3 2 2 2 2" xfId="30908" xr:uid="{00000000-0005-0000-0000-000014B80000}"/>
    <cellStyle name="Currency 2 4 3 2 3 2 2 2 2 2" xfId="61732" xr:uid="{00000000-0005-0000-0000-000015B80000}"/>
    <cellStyle name="Currency 2 4 3 2 3 2 2 2 3" xfId="46322" xr:uid="{00000000-0005-0000-0000-000016B80000}"/>
    <cellStyle name="Currency 2 4 3 2 3 2 2 3" xfId="23099" xr:uid="{00000000-0005-0000-0000-000017B80000}"/>
    <cellStyle name="Currency 2 4 3 2 3 2 2 3 2" xfId="53923" xr:uid="{00000000-0005-0000-0000-000018B80000}"/>
    <cellStyle name="Currency 2 4 3 2 3 2 2 4" xfId="38513" xr:uid="{00000000-0005-0000-0000-000019B80000}"/>
    <cellStyle name="Currency 2 4 3 2 3 2 3" xfId="11694" xr:uid="{00000000-0005-0000-0000-00001AB80000}"/>
    <cellStyle name="Currency 2 4 3 2 3 2 3 2" xfId="27105" xr:uid="{00000000-0005-0000-0000-00001BB80000}"/>
    <cellStyle name="Currency 2 4 3 2 3 2 3 2 2" xfId="57929" xr:uid="{00000000-0005-0000-0000-00001CB80000}"/>
    <cellStyle name="Currency 2 4 3 2 3 2 3 3" xfId="42519" xr:uid="{00000000-0005-0000-0000-00001DB80000}"/>
    <cellStyle name="Currency 2 4 3 2 3 2 4" xfId="19296" xr:uid="{00000000-0005-0000-0000-00001EB80000}"/>
    <cellStyle name="Currency 2 4 3 2 3 2 4 2" xfId="50120" xr:uid="{00000000-0005-0000-0000-00001FB80000}"/>
    <cellStyle name="Currency 2 4 3 2 3 2 5" xfId="34710" xr:uid="{00000000-0005-0000-0000-000020B80000}"/>
    <cellStyle name="Currency 2 4 3 2 3 3" xfId="5788" xr:uid="{00000000-0005-0000-0000-000021B80000}"/>
    <cellStyle name="Currency 2 4 3 2 3 3 2" xfId="13598" xr:uid="{00000000-0005-0000-0000-000022B80000}"/>
    <cellStyle name="Currency 2 4 3 2 3 3 2 2" xfId="29009" xr:uid="{00000000-0005-0000-0000-000023B80000}"/>
    <cellStyle name="Currency 2 4 3 2 3 3 2 2 2" xfId="59833" xr:uid="{00000000-0005-0000-0000-000024B80000}"/>
    <cellStyle name="Currency 2 4 3 2 3 3 2 3" xfId="44423" xr:uid="{00000000-0005-0000-0000-000025B80000}"/>
    <cellStyle name="Currency 2 4 3 2 3 3 3" xfId="21200" xr:uid="{00000000-0005-0000-0000-000026B80000}"/>
    <cellStyle name="Currency 2 4 3 2 3 3 3 2" xfId="52024" xr:uid="{00000000-0005-0000-0000-000027B80000}"/>
    <cellStyle name="Currency 2 4 3 2 3 3 4" xfId="36614" xr:uid="{00000000-0005-0000-0000-000028B80000}"/>
    <cellStyle name="Currency 2 4 3 2 3 4" xfId="9795" xr:uid="{00000000-0005-0000-0000-000029B80000}"/>
    <cellStyle name="Currency 2 4 3 2 3 4 2" xfId="25206" xr:uid="{00000000-0005-0000-0000-00002AB80000}"/>
    <cellStyle name="Currency 2 4 3 2 3 4 2 2" xfId="56030" xr:uid="{00000000-0005-0000-0000-00002BB80000}"/>
    <cellStyle name="Currency 2 4 3 2 3 4 3" xfId="40620" xr:uid="{00000000-0005-0000-0000-00002CB80000}"/>
    <cellStyle name="Currency 2 4 3 2 3 5" xfId="17397" xr:uid="{00000000-0005-0000-0000-00002DB80000}"/>
    <cellStyle name="Currency 2 4 3 2 3 5 2" xfId="48221" xr:uid="{00000000-0005-0000-0000-00002EB80000}"/>
    <cellStyle name="Currency 2 4 3 2 3 6" xfId="32811" xr:uid="{00000000-0005-0000-0000-00002FB80000}"/>
    <cellStyle name="Currency 2 4 3 2 4" xfId="2618" xr:uid="{00000000-0005-0000-0000-000030B80000}"/>
    <cellStyle name="Currency 2 4 3 2 4 2" xfId="6421" xr:uid="{00000000-0005-0000-0000-000031B80000}"/>
    <cellStyle name="Currency 2 4 3 2 4 2 2" xfId="14231" xr:uid="{00000000-0005-0000-0000-000032B80000}"/>
    <cellStyle name="Currency 2 4 3 2 4 2 2 2" xfId="29642" xr:uid="{00000000-0005-0000-0000-000033B80000}"/>
    <cellStyle name="Currency 2 4 3 2 4 2 2 2 2" xfId="60466" xr:uid="{00000000-0005-0000-0000-000034B80000}"/>
    <cellStyle name="Currency 2 4 3 2 4 2 2 3" xfId="45056" xr:uid="{00000000-0005-0000-0000-000035B80000}"/>
    <cellStyle name="Currency 2 4 3 2 4 2 3" xfId="21833" xr:uid="{00000000-0005-0000-0000-000036B80000}"/>
    <cellStyle name="Currency 2 4 3 2 4 2 3 2" xfId="52657" xr:uid="{00000000-0005-0000-0000-000037B80000}"/>
    <cellStyle name="Currency 2 4 3 2 4 2 4" xfId="37247" xr:uid="{00000000-0005-0000-0000-000038B80000}"/>
    <cellStyle name="Currency 2 4 3 2 4 3" xfId="10428" xr:uid="{00000000-0005-0000-0000-000039B80000}"/>
    <cellStyle name="Currency 2 4 3 2 4 3 2" xfId="25839" xr:uid="{00000000-0005-0000-0000-00003AB80000}"/>
    <cellStyle name="Currency 2 4 3 2 4 3 2 2" xfId="56663" xr:uid="{00000000-0005-0000-0000-00003BB80000}"/>
    <cellStyle name="Currency 2 4 3 2 4 3 3" xfId="41253" xr:uid="{00000000-0005-0000-0000-00003CB80000}"/>
    <cellStyle name="Currency 2 4 3 2 4 4" xfId="18030" xr:uid="{00000000-0005-0000-0000-00003DB80000}"/>
    <cellStyle name="Currency 2 4 3 2 4 4 2" xfId="48854" xr:uid="{00000000-0005-0000-0000-00003EB80000}"/>
    <cellStyle name="Currency 2 4 3 2 4 5" xfId="33444" xr:uid="{00000000-0005-0000-0000-00003FB80000}"/>
    <cellStyle name="Currency 2 4 3 2 5" xfId="4522" xr:uid="{00000000-0005-0000-0000-000040B80000}"/>
    <cellStyle name="Currency 2 4 3 2 5 2" xfId="12332" xr:uid="{00000000-0005-0000-0000-000041B80000}"/>
    <cellStyle name="Currency 2 4 3 2 5 2 2" xfId="27743" xr:uid="{00000000-0005-0000-0000-000042B80000}"/>
    <cellStyle name="Currency 2 4 3 2 5 2 2 2" xfId="58567" xr:uid="{00000000-0005-0000-0000-000043B80000}"/>
    <cellStyle name="Currency 2 4 3 2 5 2 3" xfId="43157" xr:uid="{00000000-0005-0000-0000-000044B80000}"/>
    <cellStyle name="Currency 2 4 3 2 5 3" xfId="19934" xr:uid="{00000000-0005-0000-0000-000045B80000}"/>
    <cellStyle name="Currency 2 4 3 2 5 3 2" xfId="50758" xr:uid="{00000000-0005-0000-0000-000046B80000}"/>
    <cellStyle name="Currency 2 4 3 2 5 4" xfId="35348" xr:uid="{00000000-0005-0000-0000-000047B80000}"/>
    <cellStyle name="Currency 2 4 3 2 6" xfId="8529" xr:uid="{00000000-0005-0000-0000-000048B80000}"/>
    <cellStyle name="Currency 2 4 3 2 6 2" xfId="23940" xr:uid="{00000000-0005-0000-0000-000049B80000}"/>
    <cellStyle name="Currency 2 4 3 2 6 2 2" xfId="54764" xr:uid="{00000000-0005-0000-0000-00004AB80000}"/>
    <cellStyle name="Currency 2 4 3 2 6 3" xfId="39354" xr:uid="{00000000-0005-0000-0000-00004BB80000}"/>
    <cellStyle name="Currency 2 4 3 2 7" xfId="16131" xr:uid="{00000000-0005-0000-0000-00004CB80000}"/>
    <cellStyle name="Currency 2 4 3 2 7 2" xfId="46955" xr:uid="{00000000-0005-0000-0000-00004DB80000}"/>
    <cellStyle name="Currency 2 4 3 2 8" xfId="31545" xr:uid="{00000000-0005-0000-0000-00004EB80000}"/>
    <cellStyle name="Currency 2 4 3 3" xfId="510" xr:uid="{00000000-0005-0000-0000-00004FB80000}"/>
    <cellStyle name="Currency 2 4 3 3 2" xfId="1143" xr:uid="{00000000-0005-0000-0000-000050B80000}"/>
    <cellStyle name="Currency 2 4 3 3 2 2" xfId="3042" xr:uid="{00000000-0005-0000-0000-000051B80000}"/>
    <cellStyle name="Currency 2 4 3 3 2 2 2" xfId="6845" xr:uid="{00000000-0005-0000-0000-000052B80000}"/>
    <cellStyle name="Currency 2 4 3 3 2 2 2 2" xfId="14655" xr:uid="{00000000-0005-0000-0000-000053B80000}"/>
    <cellStyle name="Currency 2 4 3 3 2 2 2 2 2" xfId="30066" xr:uid="{00000000-0005-0000-0000-000054B80000}"/>
    <cellStyle name="Currency 2 4 3 3 2 2 2 2 2 2" xfId="60890" xr:uid="{00000000-0005-0000-0000-000055B80000}"/>
    <cellStyle name="Currency 2 4 3 3 2 2 2 2 3" xfId="45480" xr:uid="{00000000-0005-0000-0000-000056B80000}"/>
    <cellStyle name="Currency 2 4 3 3 2 2 2 3" xfId="22257" xr:uid="{00000000-0005-0000-0000-000057B80000}"/>
    <cellStyle name="Currency 2 4 3 3 2 2 2 3 2" xfId="53081" xr:uid="{00000000-0005-0000-0000-000058B80000}"/>
    <cellStyle name="Currency 2 4 3 3 2 2 2 4" xfId="37671" xr:uid="{00000000-0005-0000-0000-000059B80000}"/>
    <cellStyle name="Currency 2 4 3 3 2 2 3" xfId="10852" xr:uid="{00000000-0005-0000-0000-00005AB80000}"/>
    <cellStyle name="Currency 2 4 3 3 2 2 3 2" xfId="26263" xr:uid="{00000000-0005-0000-0000-00005BB80000}"/>
    <cellStyle name="Currency 2 4 3 3 2 2 3 2 2" xfId="57087" xr:uid="{00000000-0005-0000-0000-00005CB80000}"/>
    <cellStyle name="Currency 2 4 3 3 2 2 3 3" xfId="41677" xr:uid="{00000000-0005-0000-0000-00005DB80000}"/>
    <cellStyle name="Currency 2 4 3 3 2 2 4" xfId="18454" xr:uid="{00000000-0005-0000-0000-00005EB80000}"/>
    <cellStyle name="Currency 2 4 3 3 2 2 4 2" xfId="49278" xr:uid="{00000000-0005-0000-0000-00005FB80000}"/>
    <cellStyle name="Currency 2 4 3 3 2 2 5" xfId="33868" xr:uid="{00000000-0005-0000-0000-000060B80000}"/>
    <cellStyle name="Currency 2 4 3 3 2 3" xfId="4946" xr:uid="{00000000-0005-0000-0000-000061B80000}"/>
    <cellStyle name="Currency 2 4 3 3 2 3 2" xfId="12756" xr:uid="{00000000-0005-0000-0000-000062B80000}"/>
    <cellStyle name="Currency 2 4 3 3 2 3 2 2" xfId="28167" xr:uid="{00000000-0005-0000-0000-000063B80000}"/>
    <cellStyle name="Currency 2 4 3 3 2 3 2 2 2" xfId="58991" xr:uid="{00000000-0005-0000-0000-000064B80000}"/>
    <cellStyle name="Currency 2 4 3 3 2 3 2 3" xfId="43581" xr:uid="{00000000-0005-0000-0000-000065B80000}"/>
    <cellStyle name="Currency 2 4 3 3 2 3 3" xfId="20358" xr:uid="{00000000-0005-0000-0000-000066B80000}"/>
    <cellStyle name="Currency 2 4 3 3 2 3 3 2" xfId="51182" xr:uid="{00000000-0005-0000-0000-000067B80000}"/>
    <cellStyle name="Currency 2 4 3 3 2 3 4" xfId="35772" xr:uid="{00000000-0005-0000-0000-000068B80000}"/>
    <cellStyle name="Currency 2 4 3 3 2 4" xfId="8953" xr:uid="{00000000-0005-0000-0000-000069B80000}"/>
    <cellStyle name="Currency 2 4 3 3 2 4 2" xfId="24364" xr:uid="{00000000-0005-0000-0000-00006AB80000}"/>
    <cellStyle name="Currency 2 4 3 3 2 4 2 2" xfId="55188" xr:uid="{00000000-0005-0000-0000-00006BB80000}"/>
    <cellStyle name="Currency 2 4 3 3 2 4 3" xfId="39778" xr:uid="{00000000-0005-0000-0000-00006CB80000}"/>
    <cellStyle name="Currency 2 4 3 3 2 5" xfId="16555" xr:uid="{00000000-0005-0000-0000-00006DB80000}"/>
    <cellStyle name="Currency 2 4 3 3 2 5 2" xfId="47379" xr:uid="{00000000-0005-0000-0000-00006EB80000}"/>
    <cellStyle name="Currency 2 4 3 3 2 6" xfId="31969" xr:uid="{00000000-0005-0000-0000-00006FB80000}"/>
    <cellStyle name="Currency 2 4 3 3 3" xfId="1776" xr:uid="{00000000-0005-0000-0000-000070B80000}"/>
    <cellStyle name="Currency 2 4 3 3 3 2" xfId="3675" xr:uid="{00000000-0005-0000-0000-000071B80000}"/>
    <cellStyle name="Currency 2 4 3 3 3 2 2" xfId="7478" xr:uid="{00000000-0005-0000-0000-000072B80000}"/>
    <cellStyle name="Currency 2 4 3 3 3 2 2 2" xfId="15288" xr:uid="{00000000-0005-0000-0000-000073B80000}"/>
    <cellStyle name="Currency 2 4 3 3 3 2 2 2 2" xfId="30699" xr:uid="{00000000-0005-0000-0000-000074B80000}"/>
    <cellStyle name="Currency 2 4 3 3 3 2 2 2 2 2" xfId="61523" xr:uid="{00000000-0005-0000-0000-000075B80000}"/>
    <cellStyle name="Currency 2 4 3 3 3 2 2 2 3" xfId="46113" xr:uid="{00000000-0005-0000-0000-000076B80000}"/>
    <cellStyle name="Currency 2 4 3 3 3 2 2 3" xfId="22890" xr:uid="{00000000-0005-0000-0000-000077B80000}"/>
    <cellStyle name="Currency 2 4 3 3 3 2 2 3 2" xfId="53714" xr:uid="{00000000-0005-0000-0000-000078B80000}"/>
    <cellStyle name="Currency 2 4 3 3 3 2 2 4" xfId="38304" xr:uid="{00000000-0005-0000-0000-000079B80000}"/>
    <cellStyle name="Currency 2 4 3 3 3 2 3" xfId="11485" xr:uid="{00000000-0005-0000-0000-00007AB80000}"/>
    <cellStyle name="Currency 2 4 3 3 3 2 3 2" xfId="26896" xr:uid="{00000000-0005-0000-0000-00007BB80000}"/>
    <cellStyle name="Currency 2 4 3 3 3 2 3 2 2" xfId="57720" xr:uid="{00000000-0005-0000-0000-00007CB80000}"/>
    <cellStyle name="Currency 2 4 3 3 3 2 3 3" xfId="42310" xr:uid="{00000000-0005-0000-0000-00007DB80000}"/>
    <cellStyle name="Currency 2 4 3 3 3 2 4" xfId="19087" xr:uid="{00000000-0005-0000-0000-00007EB80000}"/>
    <cellStyle name="Currency 2 4 3 3 3 2 4 2" xfId="49911" xr:uid="{00000000-0005-0000-0000-00007FB80000}"/>
    <cellStyle name="Currency 2 4 3 3 3 2 5" xfId="34501" xr:uid="{00000000-0005-0000-0000-000080B80000}"/>
    <cellStyle name="Currency 2 4 3 3 3 3" xfId="5579" xr:uid="{00000000-0005-0000-0000-000081B80000}"/>
    <cellStyle name="Currency 2 4 3 3 3 3 2" xfId="13389" xr:uid="{00000000-0005-0000-0000-000082B80000}"/>
    <cellStyle name="Currency 2 4 3 3 3 3 2 2" xfId="28800" xr:uid="{00000000-0005-0000-0000-000083B80000}"/>
    <cellStyle name="Currency 2 4 3 3 3 3 2 2 2" xfId="59624" xr:uid="{00000000-0005-0000-0000-000084B80000}"/>
    <cellStyle name="Currency 2 4 3 3 3 3 2 3" xfId="44214" xr:uid="{00000000-0005-0000-0000-000085B80000}"/>
    <cellStyle name="Currency 2 4 3 3 3 3 3" xfId="20991" xr:uid="{00000000-0005-0000-0000-000086B80000}"/>
    <cellStyle name="Currency 2 4 3 3 3 3 3 2" xfId="51815" xr:uid="{00000000-0005-0000-0000-000087B80000}"/>
    <cellStyle name="Currency 2 4 3 3 3 3 4" xfId="36405" xr:uid="{00000000-0005-0000-0000-000088B80000}"/>
    <cellStyle name="Currency 2 4 3 3 3 4" xfId="9586" xr:uid="{00000000-0005-0000-0000-000089B80000}"/>
    <cellStyle name="Currency 2 4 3 3 3 4 2" xfId="24997" xr:uid="{00000000-0005-0000-0000-00008AB80000}"/>
    <cellStyle name="Currency 2 4 3 3 3 4 2 2" xfId="55821" xr:uid="{00000000-0005-0000-0000-00008BB80000}"/>
    <cellStyle name="Currency 2 4 3 3 3 4 3" xfId="40411" xr:uid="{00000000-0005-0000-0000-00008CB80000}"/>
    <cellStyle name="Currency 2 4 3 3 3 5" xfId="17188" xr:uid="{00000000-0005-0000-0000-00008DB80000}"/>
    <cellStyle name="Currency 2 4 3 3 3 5 2" xfId="48012" xr:uid="{00000000-0005-0000-0000-00008EB80000}"/>
    <cellStyle name="Currency 2 4 3 3 3 6" xfId="32602" xr:uid="{00000000-0005-0000-0000-00008FB80000}"/>
    <cellStyle name="Currency 2 4 3 3 4" xfId="2409" xr:uid="{00000000-0005-0000-0000-000090B80000}"/>
    <cellStyle name="Currency 2 4 3 3 4 2" xfId="6212" xr:uid="{00000000-0005-0000-0000-000091B80000}"/>
    <cellStyle name="Currency 2 4 3 3 4 2 2" xfId="14022" xr:uid="{00000000-0005-0000-0000-000092B80000}"/>
    <cellStyle name="Currency 2 4 3 3 4 2 2 2" xfId="29433" xr:uid="{00000000-0005-0000-0000-000093B80000}"/>
    <cellStyle name="Currency 2 4 3 3 4 2 2 2 2" xfId="60257" xr:uid="{00000000-0005-0000-0000-000094B80000}"/>
    <cellStyle name="Currency 2 4 3 3 4 2 2 3" xfId="44847" xr:uid="{00000000-0005-0000-0000-000095B80000}"/>
    <cellStyle name="Currency 2 4 3 3 4 2 3" xfId="21624" xr:uid="{00000000-0005-0000-0000-000096B80000}"/>
    <cellStyle name="Currency 2 4 3 3 4 2 3 2" xfId="52448" xr:uid="{00000000-0005-0000-0000-000097B80000}"/>
    <cellStyle name="Currency 2 4 3 3 4 2 4" xfId="37038" xr:uid="{00000000-0005-0000-0000-000098B80000}"/>
    <cellStyle name="Currency 2 4 3 3 4 3" xfId="10219" xr:uid="{00000000-0005-0000-0000-000099B80000}"/>
    <cellStyle name="Currency 2 4 3 3 4 3 2" xfId="25630" xr:uid="{00000000-0005-0000-0000-00009AB80000}"/>
    <cellStyle name="Currency 2 4 3 3 4 3 2 2" xfId="56454" xr:uid="{00000000-0005-0000-0000-00009BB80000}"/>
    <cellStyle name="Currency 2 4 3 3 4 3 3" xfId="41044" xr:uid="{00000000-0005-0000-0000-00009CB80000}"/>
    <cellStyle name="Currency 2 4 3 3 4 4" xfId="17821" xr:uid="{00000000-0005-0000-0000-00009DB80000}"/>
    <cellStyle name="Currency 2 4 3 3 4 4 2" xfId="48645" xr:uid="{00000000-0005-0000-0000-00009EB80000}"/>
    <cellStyle name="Currency 2 4 3 3 4 5" xfId="33235" xr:uid="{00000000-0005-0000-0000-00009FB80000}"/>
    <cellStyle name="Currency 2 4 3 3 5" xfId="4313" xr:uid="{00000000-0005-0000-0000-0000A0B80000}"/>
    <cellStyle name="Currency 2 4 3 3 5 2" xfId="12123" xr:uid="{00000000-0005-0000-0000-0000A1B80000}"/>
    <cellStyle name="Currency 2 4 3 3 5 2 2" xfId="27534" xr:uid="{00000000-0005-0000-0000-0000A2B80000}"/>
    <cellStyle name="Currency 2 4 3 3 5 2 2 2" xfId="58358" xr:uid="{00000000-0005-0000-0000-0000A3B80000}"/>
    <cellStyle name="Currency 2 4 3 3 5 2 3" xfId="42948" xr:uid="{00000000-0005-0000-0000-0000A4B80000}"/>
    <cellStyle name="Currency 2 4 3 3 5 3" xfId="19725" xr:uid="{00000000-0005-0000-0000-0000A5B80000}"/>
    <cellStyle name="Currency 2 4 3 3 5 3 2" xfId="50549" xr:uid="{00000000-0005-0000-0000-0000A6B80000}"/>
    <cellStyle name="Currency 2 4 3 3 5 4" xfId="35139" xr:uid="{00000000-0005-0000-0000-0000A7B80000}"/>
    <cellStyle name="Currency 2 4 3 3 6" xfId="8320" xr:uid="{00000000-0005-0000-0000-0000A8B80000}"/>
    <cellStyle name="Currency 2 4 3 3 6 2" xfId="23731" xr:uid="{00000000-0005-0000-0000-0000A9B80000}"/>
    <cellStyle name="Currency 2 4 3 3 6 2 2" xfId="54555" xr:uid="{00000000-0005-0000-0000-0000AAB80000}"/>
    <cellStyle name="Currency 2 4 3 3 6 3" xfId="39145" xr:uid="{00000000-0005-0000-0000-0000ABB80000}"/>
    <cellStyle name="Currency 2 4 3 3 7" xfId="15922" xr:uid="{00000000-0005-0000-0000-0000ACB80000}"/>
    <cellStyle name="Currency 2 4 3 3 7 2" xfId="46746" xr:uid="{00000000-0005-0000-0000-0000ADB80000}"/>
    <cellStyle name="Currency 2 4 3 3 8" xfId="31336" xr:uid="{00000000-0005-0000-0000-0000AEB80000}"/>
    <cellStyle name="Currency 2 4 3 4" xfId="930" xr:uid="{00000000-0005-0000-0000-0000AFB80000}"/>
    <cellStyle name="Currency 2 4 3 4 2" xfId="2829" xr:uid="{00000000-0005-0000-0000-0000B0B80000}"/>
    <cellStyle name="Currency 2 4 3 4 2 2" xfId="6632" xr:uid="{00000000-0005-0000-0000-0000B1B80000}"/>
    <cellStyle name="Currency 2 4 3 4 2 2 2" xfId="14442" xr:uid="{00000000-0005-0000-0000-0000B2B80000}"/>
    <cellStyle name="Currency 2 4 3 4 2 2 2 2" xfId="29853" xr:uid="{00000000-0005-0000-0000-0000B3B80000}"/>
    <cellStyle name="Currency 2 4 3 4 2 2 2 2 2" xfId="60677" xr:uid="{00000000-0005-0000-0000-0000B4B80000}"/>
    <cellStyle name="Currency 2 4 3 4 2 2 2 3" xfId="45267" xr:uid="{00000000-0005-0000-0000-0000B5B80000}"/>
    <cellStyle name="Currency 2 4 3 4 2 2 3" xfId="22044" xr:uid="{00000000-0005-0000-0000-0000B6B80000}"/>
    <cellStyle name="Currency 2 4 3 4 2 2 3 2" xfId="52868" xr:uid="{00000000-0005-0000-0000-0000B7B80000}"/>
    <cellStyle name="Currency 2 4 3 4 2 2 4" xfId="37458" xr:uid="{00000000-0005-0000-0000-0000B8B80000}"/>
    <cellStyle name="Currency 2 4 3 4 2 3" xfId="10639" xr:uid="{00000000-0005-0000-0000-0000B9B80000}"/>
    <cellStyle name="Currency 2 4 3 4 2 3 2" xfId="26050" xr:uid="{00000000-0005-0000-0000-0000BAB80000}"/>
    <cellStyle name="Currency 2 4 3 4 2 3 2 2" xfId="56874" xr:uid="{00000000-0005-0000-0000-0000BBB80000}"/>
    <cellStyle name="Currency 2 4 3 4 2 3 3" xfId="41464" xr:uid="{00000000-0005-0000-0000-0000BCB80000}"/>
    <cellStyle name="Currency 2 4 3 4 2 4" xfId="18241" xr:uid="{00000000-0005-0000-0000-0000BDB80000}"/>
    <cellStyle name="Currency 2 4 3 4 2 4 2" xfId="49065" xr:uid="{00000000-0005-0000-0000-0000BEB80000}"/>
    <cellStyle name="Currency 2 4 3 4 2 5" xfId="33655" xr:uid="{00000000-0005-0000-0000-0000BFB80000}"/>
    <cellStyle name="Currency 2 4 3 4 3" xfId="4733" xr:uid="{00000000-0005-0000-0000-0000C0B80000}"/>
    <cellStyle name="Currency 2 4 3 4 3 2" xfId="12543" xr:uid="{00000000-0005-0000-0000-0000C1B80000}"/>
    <cellStyle name="Currency 2 4 3 4 3 2 2" xfId="27954" xr:uid="{00000000-0005-0000-0000-0000C2B80000}"/>
    <cellStyle name="Currency 2 4 3 4 3 2 2 2" xfId="58778" xr:uid="{00000000-0005-0000-0000-0000C3B80000}"/>
    <cellStyle name="Currency 2 4 3 4 3 2 3" xfId="43368" xr:uid="{00000000-0005-0000-0000-0000C4B80000}"/>
    <cellStyle name="Currency 2 4 3 4 3 3" xfId="20145" xr:uid="{00000000-0005-0000-0000-0000C5B80000}"/>
    <cellStyle name="Currency 2 4 3 4 3 3 2" xfId="50969" xr:uid="{00000000-0005-0000-0000-0000C6B80000}"/>
    <cellStyle name="Currency 2 4 3 4 3 4" xfId="35559" xr:uid="{00000000-0005-0000-0000-0000C7B80000}"/>
    <cellStyle name="Currency 2 4 3 4 4" xfId="8740" xr:uid="{00000000-0005-0000-0000-0000C8B80000}"/>
    <cellStyle name="Currency 2 4 3 4 4 2" xfId="24151" xr:uid="{00000000-0005-0000-0000-0000C9B80000}"/>
    <cellStyle name="Currency 2 4 3 4 4 2 2" xfId="54975" xr:uid="{00000000-0005-0000-0000-0000CAB80000}"/>
    <cellStyle name="Currency 2 4 3 4 4 3" xfId="39565" xr:uid="{00000000-0005-0000-0000-0000CBB80000}"/>
    <cellStyle name="Currency 2 4 3 4 5" xfId="16342" xr:uid="{00000000-0005-0000-0000-0000CCB80000}"/>
    <cellStyle name="Currency 2 4 3 4 5 2" xfId="47166" xr:uid="{00000000-0005-0000-0000-0000CDB80000}"/>
    <cellStyle name="Currency 2 4 3 4 6" xfId="31756" xr:uid="{00000000-0005-0000-0000-0000CEB80000}"/>
    <cellStyle name="Currency 2 4 3 5" xfId="1563" xr:uid="{00000000-0005-0000-0000-0000CFB80000}"/>
    <cellStyle name="Currency 2 4 3 5 2" xfId="3462" xr:uid="{00000000-0005-0000-0000-0000D0B80000}"/>
    <cellStyle name="Currency 2 4 3 5 2 2" xfId="7265" xr:uid="{00000000-0005-0000-0000-0000D1B80000}"/>
    <cellStyle name="Currency 2 4 3 5 2 2 2" xfId="15075" xr:uid="{00000000-0005-0000-0000-0000D2B80000}"/>
    <cellStyle name="Currency 2 4 3 5 2 2 2 2" xfId="30486" xr:uid="{00000000-0005-0000-0000-0000D3B80000}"/>
    <cellStyle name="Currency 2 4 3 5 2 2 2 2 2" xfId="61310" xr:uid="{00000000-0005-0000-0000-0000D4B80000}"/>
    <cellStyle name="Currency 2 4 3 5 2 2 2 3" xfId="45900" xr:uid="{00000000-0005-0000-0000-0000D5B80000}"/>
    <cellStyle name="Currency 2 4 3 5 2 2 3" xfId="22677" xr:uid="{00000000-0005-0000-0000-0000D6B80000}"/>
    <cellStyle name="Currency 2 4 3 5 2 2 3 2" xfId="53501" xr:uid="{00000000-0005-0000-0000-0000D7B80000}"/>
    <cellStyle name="Currency 2 4 3 5 2 2 4" xfId="38091" xr:uid="{00000000-0005-0000-0000-0000D8B80000}"/>
    <cellStyle name="Currency 2 4 3 5 2 3" xfId="11272" xr:uid="{00000000-0005-0000-0000-0000D9B80000}"/>
    <cellStyle name="Currency 2 4 3 5 2 3 2" xfId="26683" xr:uid="{00000000-0005-0000-0000-0000DAB80000}"/>
    <cellStyle name="Currency 2 4 3 5 2 3 2 2" xfId="57507" xr:uid="{00000000-0005-0000-0000-0000DBB80000}"/>
    <cellStyle name="Currency 2 4 3 5 2 3 3" xfId="42097" xr:uid="{00000000-0005-0000-0000-0000DCB80000}"/>
    <cellStyle name="Currency 2 4 3 5 2 4" xfId="18874" xr:uid="{00000000-0005-0000-0000-0000DDB80000}"/>
    <cellStyle name="Currency 2 4 3 5 2 4 2" xfId="49698" xr:uid="{00000000-0005-0000-0000-0000DEB80000}"/>
    <cellStyle name="Currency 2 4 3 5 2 5" xfId="34288" xr:uid="{00000000-0005-0000-0000-0000DFB80000}"/>
    <cellStyle name="Currency 2 4 3 5 3" xfId="5366" xr:uid="{00000000-0005-0000-0000-0000E0B80000}"/>
    <cellStyle name="Currency 2 4 3 5 3 2" xfId="13176" xr:uid="{00000000-0005-0000-0000-0000E1B80000}"/>
    <cellStyle name="Currency 2 4 3 5 3 2 2" xfId="28587" xr:uid="{00000000-0005-0000-0000-0000E2B80000}"/>
    <cellStyle name="Currency 2 4 3 5 3 2 2 2" xfId="59411" xr:uid="{00000000-0005-0000-0000-0000E3B80000}"/>
    <cellStyle name="Currency 2 4 3 5 3 2 3" xfId="44001" xr:uid="{00000000-0005-0000-0000-0000E4B80000}"/>
    <cellStyle name="Currency 2 4 3 5 3 3" xfId="20778" xr:uid="{00000000-0005-0000-0000-0000E5B80000}"/>
    <cellStyle name="Currency 2 4 3 5 3 3 2" xfId="51602" xr:uid="{00000000-0005-0000-0000-0000E6B80000}"/>
    <cellStyle name="Currency 2 4 3 5 3 4" xfId="36192" xr:uid="{00000000-0005-0000-0000-0000E7B80000}"/>
    <cellStyle name="Currency 2 4 3 5 4" xfId="9373" xr:uid="{00000000-0005-0000-0000-0000E8B80000}"/>
    <cellStyle name="Currency 2 4 3 5 4 2" xfId="24784" xr:uid="{00000000-0005-0000-0000-0000E9B80000}"/>
    <cellStyle name="Currency 2 4 3 5 4 2 2" xfId="55608" xr:uid="{00000000-0005-0000-0000-0000EAB80000}"/>
    <cellStyle name="Currency 2 4 3 5 4 3" xfId="40198" xr:uid="{00000000-0005-0000-0000-0000EBB80000}"/>
    <cellStyle name="Currency 2 4 3 5 5" xfId="16975" xr:uid="{00000000-0005-0000-0000-0000ECB80000}"/>
    <cellStyle name="Currency 2 4 3 5 5 2" xfId="47799" xr:uid="{00000000-0005-0000-0000-0000EDB80000}"/>
    <cellStyle name="Currency 2 4 3 5 6" xfId="32389" xr:uid="{00000000-0005-0000-0000-0000EEB80000}"/>
    <cellStyle name="Currency 2 4 3 6" xfId="2196" xr:uid="{00000000-0005-0000-0000-0000EFB80000}"/>
    <cellStyle name="Currency 2 4 3 6 2" xfId="5999" xr:uid="{00000000-0005-0000-0000-0000F0B80000}"/>
    <cellStyle name="Currency 2 4 3 6 2 2" xfId="13809" xr:uid="{00000000-0005-0000-0000-0000F1B80000}"/>
    <cellStyle name="Currency 2 4 3 6 2 2 2" xfId="29220" xr:uid="{00000000-0005-0000-0000-0000F2B80000}"/>
    <cellStyle name="Currency 2 4 3 6 2 2 2 2" xfId="60044" xr:uid="{00000000-0005-0000-0000-0000F3B80000}"/>
    <cellStyle name="Currency 2 4 3 6 2 2 3" xfId="44634" xr:uid="{00000000-0005-0000-0000-0000F4B80000}"/>
    <cellStyle name="Currency 2 4 3 6 2 3" xfId="21411" xr:uid="{00000000-0005-0000-0000-0000F5B80000}"/>
    <cellStyle name="Currency 2 4 3 6 2 3 2" xfId="52235" xr:uid="{00000000-0005-0000-0000-0000F6B80000}"/>
    <cellStyle name="Currency 2 4 3 6 2 4" xfId="36825" xr:uid="{00000000-0005-0000-0000-0000F7B80000}"/>
    <cellStyle name="Currency 2 4 3 6 3" xfId="10006" xr:uid="{00000000-0005-0000-0000-0000F8B80000}"/>
    <cellStyle name="Currency 2 4 3 6 3 2" xfId="25417" xr:uid="{00000000-0005-0000-0000-0000F9B80000}"/>
    <cellStyle name="Currency 2 4 3 6 3 2 2" xfId="56241" xr:uid="{00000000-0005-0000-0000-0000FAB80000}"/>
    <cellStyle name="Currency 2 4 3 6 3 3" xfId="40831" xr:uid="{00000000-0005-0000-0000-0000FBB80000}"/>
    <cellStyle name="Currency 2 4 3 6 4" xfId="17608" xr:uid="{00000000-0005-0000-0000-0000FCB80000}"/>
    <cellStyle name="Currency 2 4 3 6 4 2" xfId="48432" xr:uid="{00000000-0005-0000-0000-0000FDB80000}"/>
    <cellStyle name="Currency 2 4 3 6 5" xfId="33022" xr:uid="{00000000-0005-0000-0000-0000FEB80000}"/>
    <cellStyle name="Currency 2 4 3 7" xfId="4100" xr:uid="{00000000-0005-0000-0000-0000FFB80000}"/>
    <cellStyle name="Currency 2 4 3 7 2" xfId="11910" xr:uid="{00000000-0005-0000-0000-000000B90000}"/>
    <cellStyle name="Currency 2 4 3 7 2 2" xfId="27321" xr:uid="{00000000-0005-0000-0000-000001B90000}"/>
    <cellStyle name="Currency 2 4 3 7 2 2 2" xfId="58145" xr:uid="{00000000-0005-0000-0000-000002B90000}"/>
    <cellStyle name="Currency 2 4 3 7 2 3" xfId="42735" xr:uid="{00000000-0005-0000-0000-000003B90000}"/>
    <cellStyle name="Currency 2 4 3 7 3" xfId="19512" xr:uid="{00000000-0005-0000-0000-000004B90000}"/>
    <cellStyle name="Currency 2 4 3 7 3 2" xfId="50336" xr:uid="{00000000-0005-0000-0000-000005B90000}"/>
    <cellStyle name="Currency 2 4 3 7 4" xfId="34926" xr:uid="{00000000-0005-0000-0000-000006B90000}"/>
    <cellStyle name="Currency 2 4 3 8" xfId="8107" xr:uid="{00000000-0005-0000-0000-000007B90000}"/>
    <cellStyle name="Currency 2 4 3 8 2" xfId="23518" xr:uid="{00000000-0005-0000-0000-000008B90000}"/>
    <cellStyle name="Currency 2 4 3 8 2 2" xfId="54342" xr:uid="{00000000-0005-0000-0000-000009B90000}"/>
    <cellStyle name="Currency 2 4 3 8 3" xfId="38932" xr:uid="{00000000-0005-0000-0000-00000AB90000}"/>
    <cellStyle name="Currency 2 4 3 9" xfId="7898" xr:uid="{00000000-0005-0000-0000-00000BB90000}"/>
    <cellStyle name="Currency 2 4 3 9 2" xfId="23309" xr:uid="{00000000-0005-0000-0000-00000CB90000}"/>
    <cellStyle name="Currency 2 4 3 9 2 2" xfId="54133" xr:uid="{00000000-0005-0000-0000-00000DB90000}"/>
    <cellStyle name="Currency 2 4 3 9 3" xfId="38723" xr:uid="{00000000-0005-0000-0000-00000EB90000}"/>
    <cellStyle name="Currency 2 4 4" xfId="216" xr:uid="{00000000-0005-0000-0000-00000FB90000}"/>
    <cellStyle name="Currency 2 4 4 10" xfId="15629" xr:uid="{00000000-0005-0000-0000-000010B90000}"/>
    <cellStyle name="Currency 2 4 4 10 2" xfId="46453" xr:uid="{00000000-0005-0000-0000-000011B90000}"/>
    <cellStyle name="Currency 2 4 4 11" xfId="31043" xr:uid="{00000000-0005-0000-0000-000012B90000}"/>
    <cellStyle name="Currency 2 4 4 2" xfId="639" xr:uid="{00000000-0005-0000-0000-000013B90000}"/>
    <cellStyle name="Currency 2 4 4 2 2" xfId="1272" xr:uid="{00000000-0005-0000-0000-000014B90000}"/>
    <cellStyle name="Currency 2 4 4 2 2 2" xfId="3171" xr:uid="{00000000-0005-0000-0000-000015B90000}"/>
    <cellStyle name="Currency 2 4 4 2 2 2 2" xfId="6974" xr:uid="{00000000-0005-0000-0000-000016B90000}"/>
    <cellStyle name="Currency 2 4 4 2 2 2 2 2" xfId="14784" xr:uid="{00000000-0005-0000-0000-000017B90000}"/>
    <cellStyle name="Currency 2 4 4 2 2 2 2 2 2" xfId="30195" xr:uid="{00000000-0005-0000-0000-000018B90000}"/>
    <cellStyle name="Currency 2 4 4 2 2 2 2 2 2 2" xfId="61019" xr:uid="{00000000-0005-0000-0000-000019B90000}"/>
    <cellStyle name="Currency 2 4 4 2 2 2 2 2 3" xfId="45609" xr:uid="{00000000-0005-0000-0000-00001AB90000}"/>
    <cellStyle name="Currency 2 4 4 2 2 2 2 3" xfId="22386" xr:uid="{00000000-0005-0000-0000-00001BB90000}"/>
    <cellStyle name="Currency 2 4 4 2 2 2 2 3 2" xfId="53210" xr:uid="{00000000-0005-0000-0000-00001CB90000}"/>
    <cellStyle name="Currency 2 4 4 2 2 2 2 4" xfId="37800" xr:uid="{00000000-0005-0000-0000-00001DB90000}"/>
    <cellStyle name="Currency 2 4 4 2 2 2 3" xfId="10981" xr:uid="{00000000-0005-0000-0000-00001EB90000}"/>
    <cellStyle name="Currency 2 4 4 2 2 2 3 2" xfId="26392" xr:uid="{00000000-0005-0000-0000-00001FB90000}"/>
    <cellStyle name="Currency 2 4 4 2 2 2 3 2 2" xfId="57216" xr:uid="{00000000-0005-0000-0000-000020B90000}"/>
    <cellStyle name="Currency 2 4 4 2 2 2 3 3" xfId="41806" xr:uid="{00000000-0005-0000-0000-000021B90000}"/>
    <cellStyle name="Currency 2 4 4 2 2 2 4" xfId="18583" xr:uid="{00000000-0005-0000-0000-000022B90000}"/>
    <cellStyle name="Currency 2 4 4 2 2 2 4 2" xfId="49407" xr:uid="{00000000-0005-0000-0000-000023B90000}"/>
    <cellStyle name="Currency 2 4 4 2 2 2 5" xfId="33997" xr:uid="{00000000-0005-0000-0000-000024B90000}"/>
    <cellStyle name="Currency 2 4 4 2 2 3" xfId="5075" xr:uid="{00000000-0005-0000-0000-000025B90000}"/>
    <cellStyle name="Currency 2 4 4 2 2 3 2" xfId="12885" xr:uid="{00000000-0005-0000-0000-000026B90000}"/>
    <cellStyle name="Currency 2 4 4 2 2 3 2 2" xfId="28296" xr:uid="{00000000-0005-0000-0000-000027B90000}"/>
    <cellStyle name="Currency 2 4 4 2 2 3 2 2 2" xfId="59120" xr:uid="{00000000-0005-0000-0000-000028B90000}"/>
    <cellStyle name="Currency 2 4 4 2 2 3 2 3" xfId="43710" xr:uid="{00000000-0005-0000-0000-000029B90000}"/>
    <cellStyle name="Currency 2 4 4 2 2 3 3" xfId="20487" xr:uid="{00000000-0005-0000-0000-00002AB90000}"/>
    <cellStyle name="Currency 2 4 4 2 2 3 3 2" xfId="51311" xr:uid="{00000000-0005-0000-0000-00002BB90000}"/>
    <cellStyle name="Currency 2 4 4 2 2 3 4" xfId="35901" xr:uid="{00000000-0005-0000-0000-00002CB90000}"/>
    <cellStyle name="Currency 2 4 4 2 2 4" xfId="9082" xr:uid="{00000000-0005-0000-0000-00002DB90000}"/>
    <cellStyle name="Currency 2 4 4 2 2 4 2" xfId="24493" xr:uid="{00000000-0005-0000-0000-00002EB90000}"/>
    <cellStyle name="Currency 2 4 4 2 2 4 2 2" xfId="55317" xr:uid="{00000000-0005-0000-0000-00002FB90000}"/>
    <cellStyle name="Currency 2 4 4 2 2 4 3" xfId="39907" xr:uid="{00000000-0005-0000-0000-000030B90000}"/>
    <cellStyle name="Currency 2 4 4 2 2 5" xfId="16684" xr:uid="{00000000-0005-0000-0000-000031B90000}"/>
    <cellStyle name="Currency 2 4 4 2 2 5 2" xfId="47508" xr:uid="{00000000-0005-0000-0000-000032B90000}"/>
    <cellStyle name="Currency 2 4 4 2 2 6" xfId="32098" xr:uid="{00000000-0005-0000-0000-000033B90000}"/>
    <cellStyle name="Currency 2 4 4 2 3" xfId="1905" xr:uid="{00000000-0005-0000-0000-000034B90000}"/>
    <cellStyle name="Currency 2 4 4 2 3 2" xfId="3804" xr:uid="{00000000-0005-0000-0000-000035B90000}"/>
    <cellStyle name="Currency 2 4 4 2 3 2 2" xfId="7607" xr:uid="{00000000-0005-0000-0000-000036B90000}"/>
    <cellStyle name="Currency 2 4 4 2 3 2 2 2" xfId="15417" xr:uid="{00000000-0005-0000-0000-000037B90000}"/>
    <cellStyle name="Currency 2 4 4 2 3 2 2 2 2" xfId="30828" xr:uid="{00000000-0005-0000-0000-000038B90000}"/>
    <cellStyle name="Currency 2 4 4 2 3 2 2 2 2 2" xfId="61652" xr:uid="{00000000-0005-0000-0000-000039B90000}"/>
    <cellStyle name="Currency 2 4 4 2 3 2 2 2 3" xfId="46242" xr:uid="{00000000-0005-0000-0000-00003AB90000}"/>
    <cellStyle name="Currency 2 4 4 2 3 2 2 3" xfId="23019" xr:uid="{00000000-0005-0000-0000-00003BB90000}"/>
    <cellStyle name="Currency 2 4 4 2 3 2 2 3 2" xfId="53843" xr:uid="{00000000-0005-0000-0000-00003CB90000}"/>
    <cellStyle name="Currency 2 4 4 2 3 2 2 4" xfId="38433" xr:uid="{00000000-0005-0000-0000-00003DB90000}"/>
    <cellStyle name="Currency 2 4 4 2 3 2 3" xfId="11614" xr:uid="{00000000-0005-0000-0000-00003EB90000}"/>
    <cellStyle name="Currency 2 4 4 2 3 2 3 2" xfId="27025" xr:uid="{00000000-0005-0000-0000-00003FB90000}"/>
    <cellStyle name="Currency 2 4 4 2 3 2 3 2 2" xfId="57849" xr:uid="{00000000-0005-0000-0000-000040B90000}"/>
    <cellStyle name="Currency 2 4 4 2 3 2 3 3" xfId="42439" xr:uid="{00000000-0005-0000-0000-000041B90000}"/>
    <cellStyle name="Currency 2 4 4 2 3 2 4" xfId="19216" xr:uid="{00000000-0005-0000-0000-000042B90000}"/>
    <cellStyle name="Currency 2 4 4 2 3 2 4 2" xfId="50040" xr:uid="{00000000-0005-0000-0000-000043B90000}"/>
    <cellStyle name="Currency 2 4 4 2 3 2 5" xfId="34630" xr:uid="{00000000-0005-0000-0000-000044B90000}"/>
    <cellStyle name="Currency 2 4 4 2 3 3" xfId="5708" xr:uid="{00000000-0005-0000-0000-000045B90000}"/>
    <cellStyle name="Currency 2 4 4 2 3 3 2" xfId="13518" xr:uid="{00000000-0005-0000-0000-000046B90000}"/>
    <cellStyle name="Currency 2 4 4 2 3 3 2 2" xfId="28929" xr:uid="{00000000-0005-0000-0000-000047B90000}"/>
    <cellStyle name="Currency 2 4 4 2 3 3 2 2 2" xfId="59753" xr:uid="{00000000-0005-0000-0000-000048B90000}"/>
    <cellStyle name="Currency 2 4 4 2 3 3 2 3" xfId="44343" xr:uid="{00000000-0005-0000-0000-000049B90000}"/>
    <cellStyle name="Currency 2 4 4 2 3 3 3" xfId="21120" xr:uid="{00000000-0005-0000-0000-00004AB90000}"/>
    <cellStyle name="Currency 2 4 4 2 3 3 3 2" xfId="51944" xr:uid="{00000000-0005-0000-0000-00004BB90000}"/>
    <cellStyle name="Currency 2 4 4 2 3 3 4" xfId="36534" xr:uid="{00000000-0005-0000-0000-00004CB90000}"/>
    <cellStyle name="Currency 2 4 4 2 3 4" xfId="9715" xr:uid="{00000000-0005-0000-0000-00004DB90000}"/>
    <cellStyle name="Currency 2 4 4 2 3 4 2" xfId="25126" xr:uid="{00000000-0005-0000-0000-00004EB90000}"/>
    <cellStyle name="Currency 2 4 4 2 3 4 2 2" xfId="55950" xr:uid="{00000000-0005-0000-0000-00004FB90000}"/>
    <cellStyle name="Currency 2 4 4 2 3 4 3" xfId="40540" xr:uid="{00000000-0005-0000-0000-000050B90000}"/>
    <cellStyle name="Currency 2 4 4 2 3 5" xfId="17317" xr:uid="{00000000-0005-0000-0000-000051B90000}"/>
    <cellStyle name="Currency 2 4 4 2 3 5 2" xfId="48141" xr:uid="{00000000-0005-0000-0000-000052B90000}"/>
    <cellStyle name="Currency 2 4 4 2 3 6" xfId="32731" xr:uid="{00000000-0005-0000-0000-000053B90000}"/>
    <cellStyle name="Currency 2 4 4 2 4" xfId="2538" xr:uid="{00000000-0005-0000-0000-000054B90000}"/>
    <cellStyle name="Currency 2 4 4 2 4 2" xfId="6341" xr:uid="{00000000-0005-0000-0000-000055B90000}"/>
    <cellStyle name="Currency 2 4 4 2 4 2 2" xfId="14151" xr:uid="{00000000-0005-0000-0000-000056B90000}"/>
    <cellStyle name="Currency 2 4 4 2 4 2 2 2" xfId="29562" xr:uid="{00000000-0005-0000-0000-000057B90000}"/>
    <cellStyle name="Currency 2 4 4 2 4 2 2 2 2" xfId="60386" xr:uid="{00000000-0005-0000-0000-000058B90000}"/>
    <cellStyle name="Currency 2 4 4 2 4 2 2 3" xfId="44976" xr:uid="{00000000-0005-0000-0000-000059B90000}"/>
    <cellStyle name="Currency 2 4 4 2 4 2 3" xfId="21753" xr:uid="{00000000-0005-0000-0000-00005AB90000}"/>
    <cellStyle name="Currency 2 4 4 2 4 2 3 2" xfId="52577" xr:uid="{00000000-0005-0000-0000-00005BB90000}"/>
    <cellStyle name="Currency 2 4 4 2 4 2 4" xfId="37167" xr:uid="{00000000-0005-0000-0000-00005CB90000}"/>
    <cellStyle name="Currency 2 4 4 2 4 3" xfId="10348" xr:uid="{00000000-0005-0000-0000-00005DB90000}"/>
    <cellStyle name="Currency 2 4 4 2 4 3 2" xfId="25759" xr:uid="{00000000-0005-0000-0000-00005EB90000}"/>
    <cellStyle name="Currency 2 4 4 2 4 3 2 2" xfId="56583" xr:uid="{00000000-0005-0000-0000-00005FB90000}"/>
    <cellStyle name="Currency 2 4 4 2 4 3 3" xfId="41173" xr:uid="{00000000-0005-0000-0000-000060B90000}"/>
    <cellStyle name="Currency 2 4 4 2 4 4" xfId="17950" xr:uid="{00000000-0005-0000-0000-000061B90000}"/>
    <cellStyle name="Currency 2 4 4 2 4 4 2" xfId="48774" xr:uid="{00000000-0005-0000-0000-000062B90000}"/>
    <cellStyle name="Currency 2 4 4 2 4 5" xfId="33364" xr:uid="{00000000-0005-0000-0000-000063B90000}"/>
    <cellStyle name="Currency 2 4 4 2 5" xfId="4442" xr:uid="{00000000-0005-0000-0000-000064B90000}"/>
    <cellStyle name="Currency 2 4 4 2 5 2" xfId="12252" xr:uid="{00000000-0005-0000-0000-000065B90000}"/>
    <cellStyle name="Currency 2 4 4 2 5 2 2" xfId="27663" xr:uid="{00000000-0005-0000-0000-000066B90000}"/>
    <cellStyle name="Currency 2 4 4 2 5 2 2 2" xfId="58487" xr:uid="{00000000-0005-0000-0000-000067B90000}"/>
    <cellStyle name="Currency 2 4 4 2 5 2 3" xfId="43077" xr:uid="{00000000-0005-0000-0000-000068B90000}"/>
    <cellStyle name="Currency 2 4 4 2 5 3" xfId="19854" xr:uid="{00000000-0005-0000-0000-000069B90000}"/>
    <cellStyle name="Currency 2 4 4 2 5 3 2" xfId="50678" xr:uid="{00000000-0005-0000-0000-00006AB90000}"/>
    <cellStyle name="Currency 2 4 4 2 5 4" xfId="35268" xr:uid="{00000000-0005-0000-0000-00006BB90000}"/>
    <cellStyle name="Currency 2 4 4 2 6" xfId="8449" xr:uid="{00000000-0005-0000-0000-00006CB90000}"/>
    <cellStyle name="Currency 2 4 4 2 6 2" xfId="23860" xr:uid="{00000000-0005-0000-0000-00006DB90000}"/>
    <cellStyle name="Currency 2 4 4 2 6 2 2" xfId="54684" xr:uid="{00000000-0005-0000-0000-00006EB90000}"/>
    <cellStyle name="Currency 2 4 4 2 6 3" xfId="39274" xr:uid="{00000000-0005-0000-0000-00006FB90000}"/>
    <cellStyle name="Currency 2 4 4 2 7" xfId="16051" xr:uid="{00000000-0005-0000-0000-000070B90000}"/>
    <cellStyle name="Currency 2 4 4 2 7 2" xfId="46875" xr:uid="{00000000-0005-0000-0000-000071B90000}"/>
    <cellStyle name="Currency 2 4 4 2 8" xfId="31465" xr:uid="{00000000-0005-0000-0000-000072B90000}"/>
    <cellStyle name="Currency 2 4 4 3" xfId="430" xr:uid="{00000000-0005-0000-0000-000073B90000}"/>
    <cellStyle name="Currency 2 4 4 3 2" xfId="1063" xr:uid="{00000000-0005-0000-0000-000074B90000}"/>
    <cellStyle name="Currency 2 4 4 3 2 2" xfId="2962" xr:uid="{00000000-0005-0000-0000-000075B90000}"/>
    <cellStyle name="Currency 2 4 4 3 2 2 2" xfId="6765" xr:uid="{00000000-0005-0000-0000-000076B90000}"/>
    <cellStyle name="Currency 2 4 4 3 2 2 2 2" xfId="14575" xr:uid="{00000000-0005-0000-0000-000077B90000}"/>
    <cellStyle name="Currency 2 4 4 3 2 2 2 2 2" xfId="29986" xr:uid="{00000000-0005-0000-0000-000078B90000}"/>
    <cellStyle name="Currency 2 4 4 3 2 2 2 2 2 2" xfId="60810" xr:uid="{00000000-0005-0000-0000-000079B90000}"/>
    <cellStyle name="Currency 2 4 4 3 2 2 2 2 3" xfId="45400" xr:uid="{00000000-0005-0000-0000-00007AB90000}"/>
    <cellStyle name="Currency 2 4 4 3 2 2 2 3" xfId="22177" xr:uid="{00000000-0005-0000-0000-00007BB90000}"/>
    <cellStyle name="Currency 2 4 4 3 2 2 2 3 2" xfId="53001" xr:uid="{00000000-0005-0000-0000-00007CB90000}"/>
    <cellStyle name="Currency 2 4 4 3 2 2 2 4" xfId="37591" xr:uid="{00000000-0005-0000-0000-00007DB90000}"/>
    <cellStyle name="Currency 2 4 4 3 2 2 3" xfId="10772" xr:uid="{00000000-0005-0000-0000-00007EB90000}"/>
    <cellStyle name="Currency 2 4 4 3 2 2 3 2" xfId="26183" xr:uid="{00000000-0005-0000-0000-00007FB90000}"/>
    <cellStyle name="Currency 2 4 4 3 2 2 3 2 2" xfId="57007" xr:uid="{00000000-0005-0000-0000-000080B90000}"/>
    <cellStyle name="Currency 2 4 4 3 2 2 3 3" xfId="41597" xr:uid="{00000000-0005-0000-0000-000081B90000}"/>
    <cellStyle name="Currency 2 4 4 3 2 2 4" xfId="18374" xr:uid="{00000000-0005-0000-0000-000082B90000}"/>
    <cellStyle name="Currency 2 4 4 3 2 2 4 2" xfId="49198" xr:uid="{00000000-0005-0000-0000-000083B90000}"/>
    <cellStyle name="Currency 2 4 4 3 2 2 5" xfId="33788" xr:uid="{00000000-0005-0000-0000-000084B90000}"/>
    <cellStyle name="Currency 2 4 4 3 2 3" xfId="4866" xr:uid="{00000000-0005-0000-0000-000085B90000}"/>
    <cellStyle name="Currency 2 4 4 3 2 3 2" xfId="12676" xr:uid="{00000000-0005-0000-0000-000086B90000}"/>
    <cellStyle name="Currency 2 4 4 3 2 3 2 2" xfId="28087" xr:uid="{00000000-0005-0000-0000-000087B90000}"/>
    <cellStyle name="Currency 2 4 4 3 2 3 2 2 2" xfId="58911" xr:uid="{00000000-0005-0000-0000-000088B90000}"/>
    <cellStyle name="Currency 2 4 4 3 2 3 2 3" xfId="43501" xr:uid="{00000000-0005-0000-0000-000089B90000}"/>
    <cellStyle name="Currency 2 4 4 3 2 3 3" xfId="20278" xr:uid="{00000000-0005-0000-0000-00008AB90000}"/>
    <cellStyle name="Currency 2 4 4 3 2 3 3 2" xfId="51102" xr:uid="{00000000-0005-0000-0000-00008BB90000}"/>
    <cellStyle name="Currency 2 4 4 3 2 3 4" xfId="35692" xr:uid="{00000000-0005-0000-0000-00008CB90000}"/>
    <cellStyle name="Currency 2 4 4 3 2 4" xfId="8873" xr:uid="{00000000-0005-0000-0000-00008DB90000}"/>
    <cellStyle name="Currency 2 4 4 3 2 4 2" xfId="24284" xr:uid="{00000000-0005-0000-0000-00008EB90000}"/>
    <cellStyle name="Currency 2 4 4 3 2 4 2 2" xfId="55108" xr:uid="{00000000-0005-0000-0000-00008FB90000}"/>
    <cellStyle name="Currency 2 4 4 3 2 4 3" xfId="39698" xr:uid="{00000000-0005-0000-0000-000090B90000}"/>
    <cellStyle name="Currency 2 4 4 3 2 5" xfId="16475" xr:uid="{00000000-0005-0000-0000-000091B90000}"/>
    <cellStyle name="Currency 2 4 4 3 2 5 2" xfId="47299" xr:uid="{00000000-0005-0000-0000-000092B90000}"/>
    <cellStyle name="Currency 2 4 4 3 2 6" xfId="31889" xr:uid="{00000000-0005-0000-0000-000093B90000}"/>
    <cellStyle name="Currency 2 4 4 3 3" xfId="1696" xr:uid="{00000000-0005-0000-0000-000094B90000}"/>
    <cellStyle name="Currency 2 4 4 3 3 2" xfId="3595" xr:uid="{00000000-0005-0000-0000-000095B90000}"/>
    <cellStyle name="Currency 2 4 4 3 3 2 2" xfId="7398" xr:uid="{00000000-0005-0000-0000-000096B90000}"/>
    <cellStyle name="Currency 2 4 4 3 3 2 2 2" xfId="15208" xr:uid="{00000000-0005-0000-0000-000097B90000}"/>
    <cellStyle name="Currency 2 4 4 3 3 2 2 2 2" xfId="30619" xr:uid="{00000000-0005-0000-0000-000098B90000}"/>
    <cellStyle name="Currency 2 4 4 3 3 2 2 2 2 2" xfId="61443" xr:uid="{00000000-0005-0000-0000-000099B90000}"/>
    <cellStyle name="Currency 2 4 4 3 3 2 2 2 3" xfId="46033" xr:uid="{00000000-0005-0000-0000-00009AB90000}"/>
    <cellStyle name="Currency 2 4 4 3 3 2 2 3" xfId="22810" xr:uid="{00000000-0005-0000-0000-00009BB90000}"/>
    <cellStyle name="Currency 2 4 4 3 3 2 2 3 2" xfId="53634" xr:uid="{00000000-0005-0000-0000-00009CB90000}"/>
    <cellStyle name="Currency 2 4 4 3 3 2 2 4" xfId="38224" xr:uid="{00000000-0005-0000-0000-00009DB90000}"/>
    <cellStyle name="Currency 2 4 4 3 3 2 3" xfId="11405" xr:uid="{00000000-0005-0000-0000-00009EB90000}"/>
    <cellStyle name="Currency 2 4 4 3 3 2 3 2" xfId="26816" xr:uid="{00000000-0005-0000-0000-00009FB90000}"/>
    <cellStyle name="Currency 2 4 4 3 3 2 3 2 2" xfId="57640" xr:uid="{00000000-0005-0000-0000-0000A0B90000}"/>
    <cellStyle name="Currency 2 4 4 3 3 2 3 3" xfId="42230" xr:uid="{00000000-0005-0000-0000-0000A1B90000}"/>
    <cellStyle name="Currency 2 4 4 3 3 2 4" xfId="19007" xr:uid="{00000000-0005-0000-0000-0000A2B90000}"/>
    <cellStyle name="Currency 2 4 4 3 3 2 4 2" xfId="49831" xr:uid="{00000000-0005-0000-0000-0000A3B90000}"/>
    <cellStyle name="Currency 2 4 4 3 3 2 5" xfId="34421" xr:uid="{00000000-0005-0000-0000-0000A4B90000}"/>
    <cellStyle name="Currency 2 4 4 3 3 3" xfId="5499" xr:uid="{00000000-0005-0000-0000-0000A5B90000}"/>
    <cellStyle name="Currency 2 4 4 3 3 3 2" xfId="13309" xr:uid="{00000000-0005-0000-0000-0000A6B90000}"/>
    <cellStyle name="Currency 2 4 4 3 3 3 2 2" xfId="28720" xr:uid="{00000000-0005-0000-0000-0000A7B90000}"/>
    <cellStyle name="Currency 2 4 4 3 3 3 2 2 2" xfId="59544" xr:uid="{00000000-0005-0000-0000-0000A8B90000}"/>
    <cellStyle name="Currency 2 4 4 3 3 3 2 3" xfId="44134" xr:uid="{00000000-0005-0000-0000-0000A9B90000}"/>
    <cellStyle name="Currency 2 4 4 3 3 3 3" xfId="20911" xr:uid="{00000000-0005-0000-0000-0000AAB90000}"/>
    <cellStyle name="Currency 2 4 4 3 3 3 3 2" xfId="51735" xr:uid="{00000000-0005-0000-0000-0000ABB90000}"/>
    <cellStyle name="Currency 2 4 4 3 3 3 4" xfId="36325" xr:uid="{00000000-0005-0000-0000-0000ACB90000}"/>
    <cellStyle name="Currency 2 4 4 3 3 4" xfId="9506" xr:uid="{00000000-0005-0000-0000-0000ADB90000}"/>
    <cellStyle name="Currency 2 4 4 3 3 4 2" xfId="24917" xr:uid="{00000000-0005-0000-0000-0000AEB90000}"/>
    <cellStyle name="Currency 2 4 4 3 3 4 2 2" xfId="55741" xr:uid="{00000000-0005-0000-0000-0000AFB90000}"/>
    <cellStyle name="Currency 2 4 4 3 3 4 3" xfId="40331" xr:uid="{00000000-0005-0000-0000-0000B0B90000}"/>
    <cellStyle name="Currency 2 4 4 3 3 5" xfId="17108" xr:uid="{00000000-0005-0000-0000-0000B1B90000}"/>
    <cellStyle name="Currency 2 4 4 3 3 5 2" xfId="47932" xr:uid="{00000000-0005-0000-0000-0000B2B90000}"/>
    <cellStyle name="Currency 2 4 4 3 3 6" xfId="32522" xr:uid="{00000000-0005-0000-0000-0000B3B90000}"/>
    <cellStyle name="Currency 2 4 4 3 4" xfId="2329" xr:uid="{00000000-0005-0000-0000-0000B4B90000}"/>
    <cellStyle name="Currency 2 4 4 3 4 2" xfId="6132" xr:uid="{00000000-0005-0000-0000-0000B5B90000}"/>
    <cellStyle name="Currency 2 4 4 3 4 2 2" xfId="13942" xr:uid="{00000000-0005-0000-0000-0000B6B90000}"/>
    <cellStyle name="Currency 2 4 4 3 4 2 2 2" xfId="29353" xr:uid="{00000000-0005-0000-0000-0000B7B90000}"/>
    <cellStyle name="Currency 2 4 4 3 4 2 2 2 2" xfId="60177" xr:uid="{00000000-0005-0000-0000-0000B8B90000}"/>
    <cellStyle name="Currency 2 4 4 3 4 2 2 3" xfId="44767" xr:uid="{00000000-0005-0000-0000-0000B9B90000}"/>
    <cellStyle name="Currency 2 4 4 3 4 2 3" xfId="21544" xr:uid="{00000000-0005-0000-0000-0000BAB90000}"/>
    <cellStyle name="Currency 2 4 4 3 4 2 3 2" xfId="52368" xr:uid="{00000000-0005-0000-0000-0000BBB90000}"/>
    <cellStyle name="Currency 2 4 4 3 4 2 4" xfId="36958" xr:uid="{00000000-0005-0000-0000-0000BCB90000}"/>
    <cellStyle name="Currency 2 4 4 3 4 3" xfId="10139" xr:uid="{00000000-0005-0000-0000-0000BDB90000}"/>
    <cellStyle name="Currency 2 4 4 3 4 3 2" xfId="25550" xr:uid="{00000000-0005-0000-0000-0000BEB90000}"/>
    <cellStyle name="Currency 2 4 4 3 4 3 2 2" xfId="56374" xr:uid="{00000000-0005-0000-0000-0000BFB90000}"/>
    <cellStyle name="Currency 2 4 4 3 4 3 3" xfId="40964" xr:uid="{00000000-0005-0000-0000-0000C0B90000}"/>
    <cellStyle name="Currency 2 4 4 3 4 4" xfId="17741" xr:uid="{00000000-0005-0000-0000-0000C1B90000}"/>
    <cellStyle name="Currency 2 4 4 3 4 4 2" xfId="48565" xr:uid="{00000000-0005-0000-0000-0000C2B90000}"/>
    <cellStyle name="Currency 2 4 4 3 4 5" xfId="33155" xr:uid="{00000000-0005-0000-0000-0000C3B90000}"/>
    <cellStyle name="Currency 2 4 4 3 5" xfId="4233" xr:uid="{00000000-0005-0000-0000-0000C4B90000}"/>
    <cellStyle name="Currency 2 4 4 3 5 2" xfId="12043" xr:uid="{00000000-0005-0000-0000-0000C5B90000}"/>
    <cellStyle name="Currency 2 4 4 3 5 2 2" xfId="27454" xr:uid="{00000000-0005-0000-0000-0000C6B90000}"/>
    <cellStyle name="Currency 2 4 4 3 5 2 2 2" xfId="58278" xr:uid="{00000000-0005-0000-0000-0000C7B90000}"/>
    <cellStyle name="Currency 2 4 4 3 5 2 3" xfId="42868" xr:uid="{00000000-0005-0000-0000-0000C8B90000}"/>
    <cellStyle name="Currency 2 4 4 3 5 3" xfId="19645" xr:uid="{00000000-0005-0000-0000-0000C9B90000}"/>
    <cellStyle name="Currency 2 4 4 3 5 3 2" xfId="50469" xr:uid="{00000000-0005-0000-0000-0000CAB90000}"/>
    <cellStyle name="Currency 2 4 4 3 5 4" xfId="35059" xr:uid="{00000000-0005-0000-0000-0000CBB90000}"/>
    <cellStyle name="Currency 2 4 4 3 6" xfId="8240" xr:uid="{00000000-0005-0000-0000-0000CCB90000}"/>
    <cellStyle name="Currency 2 4 4 3 6 2" xfId="23651" xr:uid="{00000000-0005-0000-0000-0000CDB90000}"/>
    <cellStyle name="Currency 2 4 4 3 6 2 2" xfId="54475" xr:uid="{00000000-0005-0000-0000-0000CEB90000}"/>
    <cellStyle name="Currency 2 4 4 3 6 3" xfId="39065" xr:uid="{00000000-0005-0000-0000-0000CFB90000}"/>
    <cellStyle name="Currency 2 4 4 3 7" xfId="15842" xr:uid="{00000000-0005-0000-0000-0000D0B90000}"/>
    <cellStyle name="Currency 2 4 4 3 7 2" xfId="46666" xr:uid="{00000000-0005-0000-0000-0000D1B90000}"/>
    <cellStyle name="Currency 2 4 4 3 8" xfId="31256" xr:uid="{00000000-0005-0000-0000-0000D2B90000}"/>
    <cellStyle name="Currency 2 4 4 4" xfId="850" xr:uid="{00000000-0005-0000-0000-0000D3B90000}"/>
    <cellStyle name="Currency 2 4 4 4 2" xfId="2749" xr:uid="{00000000-0005-0000-0000-0000D4B90000}"/>
    <cellStyle name="Currency 2 4 4 4 2 2" xfId="6552" xr:uid="{00000000-0005-0000-0000-0000D5B90000}"/>
    <cellStyle name="Currency 2 4 4 4 2 2 2" xfId="14362" xr:uid="{00000000-0005-0000-0000-0000D6B90000}"/>
    <cellStyle name="Currency 2 4 4 4 2 2 2 2" xfId="29773" xr:uid="{00000000-0005-0000-0000-0000D7B90000}"/>
    <cellStyle name="Currency 2 4 4 4 2 2 2 2 2" xfId="60597" xr:uid="{00000000-0005-0000-0000-0000D8B90000}"/>
    <cellStyle name="Currency 2 4 4 4 2 2 2 3" xfId="45187" xr:uid="{00000000-0005-0000-0000-0000D9B90000}"/>
    <cellStyle name="Currency 2 4 4 4 2 2 3" xfId="21964" xr:uid="{00000000-0005-0000-0000-0000DAB90000}"/>
    <cellStyle name="Currency 2 4 4 4 2 2 3 2" xfId="52788" xr:uid="{00000000-0005-0000-0000-0000DBB90000}"/>
    <cellStyle name="Currency 2 4 4 4 2 2 4" xfId="37378" xr:uid="{00000000-0005-0000-0000-0000DCB90000}"/>
    <cellStyle name="Currency 2 4 4 4 2 3" xfId="10559" xr:uid="{00000000-0005-0000-0000-0000DDB90000}"/>
    <cellStyle name="Currency 2 4 4 4 2 3 2" xfId="25970" xr:uid="{00000000-0005-0000-0000-0000DEB90000}"/>
    <cellStyle name="Currency 2 4 4 4 2 3 2 2" xfId="56794" xr:uid="{00000000-0005-0000-0000-0000DFB90000}"/>
    <cellStyle name="Currency 2 4 4 4 2 3 3" xfId="41384" xr:uid="{00000000-0005-0000-0000-0000E0B90000}"/>
    <cellStyle name="Currency 2 4 4 4 2 4" xfId="18161" xr:uid="{00000000-0005-0000-0000-0000E1B90000}"/>
    <cellStyle name="Currency 2 4 4 4 2 4 2" xfId="48985" xr:uid="{00000000-0005-0000-0000-0000E2B90000}"/>
    <cellStyle name="Currency 2 4 4 4 2 5" xfId="33575" xr:uid="{00000000-0005-0000-0000-0000E3B90000}"/>
    <cellStyle name="Currency 2 4 4 4 3" xfId="4653" xr:uid="{00000000-0005-0000-0000-0000E4B90000}"/>
    <cellStyle name="Currency 2 4 4 4 3 2" xfId="12463" xr:uid="{00000000-0005-0000-0000-0000E5B90000}"/>
    <cellStyle name="Currency 2 4 4 4 3 2 2" xfId="27874" xr:uid="{00000000-0005-0000-0000-0000E6B90000}"/>
    <cellStyle name="Currency 2 4 4 4 3 2 2 2" xfId="58698" xr:uid="{00000000-0005-0000-0000-0000E7B90000}"/>
    <cellStyle name="Currency 2 4 4 4 3 2 3" xfId="43288" xr:uid="{00000000-0005-0000-0000-0000E8B90000}"/>
    <cellStyle name="Currency 2 4 4 4 3 3" xfId="20065" xr:uid="{00000000-0005-0000-0000-0000E9B90000}"/>
    <cellStyle name="Currency 2 4 4 4 3 3 2" xfId="50889" xr:uid="{00000000-0005-0000-0000-0000EAB90000}"/>
    <cellStyle name="Currency 2 4 4 4 3 4" xfId="35479" xr:uid="{00000000-0005-0000-0000-0000EBB90000}"/>
    <cellStyle name="Currency 2 4 4 4 4" xfId="8660" xr:uid="{00000000-0005-0000-0000-0000ECB90000}"/>
    <cellStyle name="Currency 2 4 4 4 4 2" xfId="24071" xr:uid="{00000000-0005-0000-0000-0000EDB90000}"/>
    <cellStyle name="Currency 2 4 4 4 4 2 2" xfId="54895" xr:uid="{00000000-0005-0000-0000-0000EEB90000}"/>
    <cellStyle name="Currency 2 4 4 4 4 3" xfId="39485" xr:uid="{00000000-0005-0000-0000-0000EFB90000}"/>
    <cellStyle name="Currency 2 4 4 4 5" xfId="16262" xr:uid="{00000000-0005-0000-0000-0000F0B90000}"/>
    <cellStyle name="Currency 2 4 4 4 5 2" xfId="47086" xr:uid="{00000000-0005-0000-0000-0000F1B90000}"/>
    <cellStyle name="Currency 2 4 4 4 6" xfId="31676" xr:uid="{00000000-0005-0000-0000-0000F2B90000}"/>
    <cellStyle name="Currency 2 4 4 5" xfId="1483" xr:uid="{00000000-0005-0000-0000-0000F3B90000}"/>
    <cellStyle name="Currency 2 4 4 5 2" xfId="3382" xr:uid="{00000000-0005-0000-0000-0000F4B90000}"/>
    <cellStyle name="Currency 2 4 4 5 2 2" xfId="7185" xr:uid="{00000000-0005-0000-0000-0000F5B90000}"/>
    <cellStyle name="Currency 2 4 4 5 2 2 2" xfId="14995" xr:uid="{00000000-0005-0000-0000-0000F6B90000}"/>
    <cellStyle name="Currency 2 4 4 5 2 2 2 2" xfId="30406" xr:uid="{00000000-0005-0000-0000-0000F7B90000}"/>
    <cellStyle name="Currency 2 4 4 5 2 2 2 2 2" xfId="61230" xr:uid="{00000000-0005-0000-0000-0000F8B90000}"/>
    <cellStyle name="Currency 2 4 4 5 2 2 2 3" xfId="45820" xr:uid="{00000000-0005-0000-0000-0000F9B90000}"/>
    <cellStyle name="Currency 2 4 4 5 2 2 3" xfId="22597" xr:uid="{00000000-0005-0000-0000-0000FAB90000}"/>
    <cellStyle name="Currency 2 4 4 5 2 2 3 2" xfId="53421" xr:uid="{00000000-0005-0000-0000-0000FBB90000}"/>
    <cellStyle name="Currency 2 4 4 5 2 2 4" xfId="38011" xr:uid="{00000000-0005-0000-0000-0000FCB90000}"/>
    <cellStyle name="Currency 2 4 4 5 2 3" xfId="11192" xr:uid="{00000000-0005-0000-0000-0000FDB90000}"/>
    <cellStyle name="Currency 2 4 4 5 2 3 2" xfId="26603" xr:uid="{00000000-0005-0000-0000-0000FEB90000}"/>
    <cellStyle name="Currency 2 4 4 5 2 3 2 2" xfId="57427" xr:uid="{00000000-0005-0000-0000-0000FFB90000}"/>
    <cellStyle name="Currency 2 4 4 5 2 3 3" xfId="42017" xr:uid="{00000000-0005-0000-0000-000000BA0000}"/>
    <cellStyle name="Currency 2 4 4 5 2 4" xfId="18794" xr:uid="{00000000-0005-0000-0000-000001BA0000}"/>
    <cellStyle name="Currency 2 4 4 5 2 4 2" xfId="49618" xr:uid="{00000000-0005-0000-0000-000002BA0000}"/>
    <cellStyle name="Currency 2 4 4 5 2 5" xfId="34208" xr:uid="{00000000-0005-0000-0000-000003BA0000}"/>
    <cellStyle name="Currency 2 4 4 5 3" xfId="5286" xr:uid="{00000000-0005-0000-0000-000004BA0000}"/>
    <cellStyle name="Currency 2 4 4 5 3 2" xfId="13096" xr:uid="{00000000-0005-0000-0000-000005BA0000}"/>
    <cellStyle name="Currency 2 4 4 5 3 2 2" xfId="28507" xr:uid="{00000000-0005-0000-0000-000006BA0000}"/>
    <cellStyle name="Currency 2 4 4 5 3 2 2 2" xfId="59331" xr:uid="{00000000-0005-0000-0000-000007BA0000}"/>
    <cellStyle name="Currency 2 4 4 5 3 2 3" xfId="43921" xr:uid="{00000000-0005-0000-0000-000008BA0000}"/>
    <cellStyle name="Currency 2 4 4 5 3 3" xfId="20698" xr:uid="{00000000-0005-0000-0000-000009BA0000}"/>
    <cellStyle name="Currency 2 4 4 5 3 3 2" xfId="51522" xr:uid="{00000000-0005-0000-0000-00000ABA0000}"/>
    <cellStyle name="Currency 2 4 4 5 3 4" xfId="36112" xr:uid="{00000000-0005-0000-0000-00000BBA0000}"/>
    <cellStyle name="Currency 2 4 4 5 4" xfId="9293" xr:uid="{00000000-0005-0000-0000-00000CBA0000}"/>
    <cellStyle name="Currency 2 4 4 5 4 2" xfId="24704" xr:uid="{00000000-0005-0000-0000-00000DBA0000}"/>
    <cellStyle name="Currency 2 4 4 5 4 2 2" xfId="55528" xr:uid="{00000000-0005-0000-0000-00000EBA0000}"/>
    <cellStyle name="Currency 2 4 4 5 4 3" xfId="40118" xr:uid="{00000000-0005-0000-0000-00000FBA0000}"/>
    <cellStyle name="Currency 2 4 4 5 5" xfId="16895" xr:uid="{00000000-0005-0000-0000-000010BA0000}"/>
    <cellStyle name="Currency 2 4 4 5 5 2" xfId="47719" xr:uid="{00000000-0005-0000-0000-000011BA0000}"/>
    <cellStyle name="Currency 2 4 4 5 6" xfId="32309" xr:uid="{00000000-0005-0000-0000-000012BA0000}"/>
    <cellStyle name="Currency 2 4 4 6" xfId="2116" xr:uid="{00000000-0005-0000-0000-000013BA0000}"/>
    <cellStyle name="Currency 2 4 4 6 2" xfId="5919" xr:uid="{00000000-0005-0000-0000-000014BA0000}"/>
    <cellStyle name="Currency 2 4 4 6 2 2" xfId="13729" xr:uid="{00000000-0005-0000-0000-000015BA0000}"/>
    <cellStyle name="Currency 2 4 4 6 2 2 2" xfId="29140" xr:uid="{00000000-0005-0000-0000-000016BA0000}"/>
    <cellStyle name="Currency 2 4 4 6 2 2 2 2" xfId="59964" xr:uid="{00000000-0005-0000-0000-000017BA0000}"/>
    <cellStyle name="Currency 2 4 4 6 2 2 3" xfId="44554" xr:uid="{00000000-0005-0000-0000-000018BA0000}"/>
    <cellStyle name="Currency 2 4 4 6 2 3" xfId="21331" xr:uid="{00000000-0005-0000-0000-000019BA0000}"/>
    <cellStyle name="Currency 2 4 4 6 2 3 2" xfId="52155" xr:uid="{00000000-0005-0000-0000-00001ABA0000}"/>
    <cellStyle name="Currency 2 4 4 6 2 4" xfId="36745" xr:uid="{00000000-0005-0000-0000-00001BBA0000}"/>
    <cellStyle name="Currency 2 4 4 6 3" xfId="9926" xr:uid="{00000000-0005-0000-0000-00001CBA0000}"/>
    <cellStyle name="Currency 2 4 4 6 3 2" xfId="25337" xr:uid="{00000000-0005-0000-0000-00001DBA0000}"/>
    <cellStyle name="Currency 2 4 4 6 3 2 2" xfId="56161" xr:uid="{00000000-0005-0000-0000-00001EBA0000}"/>
    <cellStyle name="Currency 2 4 4 6 3 3" xfId="40751" xr:uid="{00000000-0005-0000-0000-00001FBA0000}"/>
    <cellStyle name="Currency 2 4 4 6 4" xfId="17528" xr:uid="{00000000-0005-0000-0000-000020BA0000}"/>
    <cellStyle name="Currency 2 4 4 6 4 2" xfId="48352" xr:uid="{00000000-0005-0000-0000-000021BA0000}"/>
    <cellStyle name="Currency 2 4 4 6 5" xfId="32942" xr:uid="{00000000-0005-0000-0000-000022BA0000}"/>
    <cellStyle name="Currency 2 4 4 7" xfId="4020" xr:uid="{00000000-0005-0000-0000-000023BA0000}"/>
    <cellStyle name="Currency 2 4 4 7 2" xfId="11830" xr:uid="{00000000-0005-0000-0000-000024BA0000}"/>
    <cellStyle name="Currency 2 4 4 7 2 2" xfId="27241" xr:uid="{00000000-0005-0000-0000-000025BA0000}"/>
    <cellStyle name="Currency 2 4 4 7 2 2 2" xfId="58065" xr:uid="{00000000-0005-0000-0000-000026BA0000}"/>
    <cellStyle name="Currency 2 4 4 7 2 3" xfId="42655" xr:uid="{00000000-0005-0000-0000-000027BA0000}"/>
    <cellStyle name="Currency 2 4 4 7 3" xfId="19432" xr:uid="{00000000-0005-0000-0000-000028BA0000}"/>
    <cellStyle name="Currency 2 4 4 7 3 2" xfId="50256" xr:uid="{00000000-0005-0000-0000-000029BA0000}"/>
    <cellStyle name="Currency 2 4 4 7 4" xfId="34846" xr:uid="{00000000-0005-0000-0000-00002ABA0000}"/>
    <cellStyle name="Currency 2 4 4 8" xfId="8027" xr:uid="{00000000-0005-0000-0000-00002BBA0000}"/>
    <cellStyle name="Currency 2 4 4 8 2" xfId="23438" xr:uid="{00000000-0005-0000-0000-00002CBA0000}"/>
    <cellStyle name="Currency 2 4 4 8 2 2" xfId="54262" xr:uid="{00000000-0005-0000-0000-00002DBA0000}"/>
    <cellStyle name="Currency 2 4 4 8 3" xfId="38852" xr:uid="{00000000-0005-0000-0000-00002EBA0000}"/>
    <cellStyle name="Currency 2 4 4 9" xfId="7818" xr:uid="{00000000-0005-0000-0000-00002FBA0000}"/>
    <cellStyle name="Currency 2 4 4 9 2" xfId="23229" xr:uid="{00000000-0005-0000-0000-000030BA0000}"/>
    <cellStyle name="Currency 2 4 4 9 2 2" xfId="54053" xr:uid="{00000000-0005-0000-0000-000031BA0000}"/>
    <cellStyle name="Currency 2 4 4 9 3" xfId="38643" xr:uid="{00000000-0005-0000-0000-000032BA0000}"/>
    <cellStyle name="Currency 2 4 5" xfId="594" xr:uid="{00000000-0005-0000-0000-000033BA0000}"/>
    <cellStyle name="Currency 2 4 5 2" xfId="1227" xr:uid="{00000000-0005-0000-0000-000034BA0000}"/>
    <cellStyle name="Currency 2 4 5 2 2" xfId="3126" xr:uid="{00000000-0005-0000-0000-000035BA0000}"/>
    <cellStyle name="Currency 2 4 5 2 2 2" xfId="6929" xr:uid="{00000000-0005-0000-0000-000036BA0000}"/>
    <cellStyle name="Currency 2 4 5 2 2 2 2" xfId="14739" xr:uid="{00000000-0005-0000-0000-000037BA0000}"/>
    <cellStyle name="Currency 2 4 5 2 2 2 2 2" xfId="30150" xr:uid="{00000000-0005-0000-0000-000038BA0000}"/>
    <cellStyle name="Currency 2 4 5 2 2 2 2 2 2" xfId="60974" xr:uid="{00000000-0005-0000-0000-000039BA0000}"/>
    <cellStyle name="Currency 2 4 5 2 2 2 2 3" xfId="45564" xr:uid="{00000000-0005-0000-0000-00003ABA0000}"/>
    <cellStyle name="Currency 2 4 5 2 2 2 3" xfId="22341" xr:uid="{00000000-0005-0000-0000-00003BBA0000}"/>
    <cellStyle name="Currency 2 4 5 2 2 2 3 2" xfId="53165" xr:uid="{00000000-0005-0000-0000-00003CBA0000}"/>
    <cellStyle name="Currency 2 4 5 2 2 2 4" xfId="37755" xr:uid="{00000000-0005-0000-0000-00003DBA0000}"/>
    <cellStyle name="Currency 2 4 5 2 2 3" xfId="10936" xr:uid="{00000000-0005-0000-0000-00003EBA0000}"/>
    <cellStyle name="Currency 2 4 5 2 2 3 2" xfId="26347" xr:uid="{00000000-0005-0000-0000-00003FBA0000}"/>
    <cellStyle name="Currency 2 4 5 2 2 3 2 2" xfId="57171" xr:uid="{00000000-0005-0000-0000-000040BA0000}"/>
    <cellStyle name="Currency 2 4 5 2 2 3 3" xfId="41761" xr:uid="{00000000-0005-0000-0000-000041BA0000}"/>
    <cellStyle name="Currency 2 4 5 2 2 4" xfId="18538" xr:uid="{00000000-0005-0000-0000-000042BA0000}"/>
    <cellStyle name="Currency 2 4 5 2 2 4 2" xfId="49362" xr:uid="{00000000-0005-0000-0000-000043BA0000}"/>
    <cellStyle name="Currency 2 4 5 2 2 5" xfId="33952" xr:uid="{00000000-0005-0000-0000-000044BA0000}"/>
    <cellStyle name="Currency 2 4 5 2 3" xfId="5030" xr:uid="{00000000-0005-0000-0000-000045BA0000}"/>
    <cellStyle name="Currency 2 4 5 2 3 2" xfId="12840" xr:uid="{00000000-0005-0000-0000-000046BA0000}"/>
    <cellStyle name="Currency 2 4 5 2 3 2 2" xfId="28251" xr:uid="{00000000-0005-0000-0000-000047BA0000}"/>
    <cellStyle name="Currency 2 4 5 2 3 2 2 2" xfId="59075" xr:uid="{00000000-0005-0000-0000-000048BA0000}"/>
    <cellStyle name="Currency 2 4 5 2 3 2 3" xfId="43665" xr:uid="{00000000-0005-0000-0000-000049BA0000}"/>
    <cellStyle name="Currency 2 4 5 2 3 3" xfId="20442" xr:uid="{00000000-0005-0000-0000-00004ABA0000}"/>
    <cellStyle name="Currency 2 4 5 2 3 3 2" xfId="51266" xr:uid="{00000000-0005-0000-0000-00004BBA0000}"/>
    <cellStyle name="Currency 2 4 5 2 3 4" xfId="35856" xr:uid="{00000000-0005-0000-0000-00004CBA0000}"/>
    <cellStyle name="Currency 2 4 5 2 4" xfId="9037" xr:uid="{00000000-0005-0000-0000-00004DBA0000}"/>
    <cellStyle name="Currency 2 4 5 2 4 2" xfId="24448" xr:uid="{00000000-0005-0000-0000-00004EBA0000}"/>
    <cellStyle name="Currency 2 4 5 2 4 2 2" xfId="55272" xr:uid="{00000000-0005-0000-0000-00004FBA0000}"/>
    <cellStyle name="Currency 2 4 5 2 4 3" xfId="39862" xr:uid="{00000000-0005-0000-0000-000050BA0000}"/>
    <cellStyle name="Currency 2 4 5 2 5" xfId="16639" xr:uid="{00000000-0005-0000-0000-000051BA0000}"/>
    <cellStyle name="Currency 2 4 5 2 5 2" xfId="47463" xr:uid="{00000000-0005-0000-0000-000052BA0000}"/>
    <cellStyle name="Currency 2 4 5 2 6" xfId="32053" xr:uid="{00000000-0005-0000-0000-000053BA0000}"/>
    <cellStyle name="Currency 2 4 5 3" xfId="1860" xr:uid="{00000000-0005-0000-0000-000054BA0000}"/>
    <cellStyle name="Currency 2 4 5 3 2" xfId="3759" xr:uid="{00000000-0005-0000-0000-000055BA0000}"/>
    <cellStyle name="Currency 2 4 5 3 2 2" xfId="7562" xr:uid="{00000000-0005-0000-0000-000056BA0000}"/>
    <cellStyle name="Currency 2 4 5 3 2 2 2" xfId="15372" xr:uid="{00000000-0005-0000-0000-000057BA0000}"/>
    <cellStyle name="Currency 2 4 5 3 2 2 2 2" xfId="30783" xr:uid="{00000000-0005-0000-0000-000058BA0000}"/>
    <cellStyle name="Currency 2 4 5 3 2 2 2 2 2" xfId="61607" xr:uid="{00000000-0005-0000-0000-000059BA0000}"/>
    <cellStyle name="Currency 2 4 5 3 2 2 2 3" xfId="46197" xr:uid="{00000000-0005-0000-0000-00005ABA0000}"/>
    <cellStyle name="Currency 2 4 5 3 2 2 3" xfId="22974" xr:uid="{00000000-0005-0000-0000-00005BBA0000}"/>
    <cellStyle name="Currency 2 4 5 3 2 2 3 2" xfId="53798" xr:uid="{00000000-0005-0000-0000-00005CBA0000}"/>
    <cellStyle name="Currency 2 4 5 3 2 2 4" xfId="38388" xr:uid="{00000000-0005-0000-0000-00005DBA0000}"/>
    <cellStyle name="Currency 2 4 5 3 2 3" xfId="11569" xr:uid="{00000000-0005-0000-0000-00005EBA0000}"/>
    <cellStyle name="Currency 2 4 5 3 2 3 2" xfId="26980" xr:uid="{00000000-0005-0000-0000-00005FBA0000}"/>
    <cellStyle name="Currency 2 4 5 3 2 3 2 2" xfId="57804" xr:uid="{00000000-0005-0000-0000-000060BA0000}"/>
    <cellStyle name="Currency 2 4 5 3 2 3 3" xfId="42394" xr:uid="{00000000-0005-0000-0000-000061BA0000}"/>
    <cellStyle name="Currency 2 4 5 3 2 4" xfId="19171" xr:uid="{00000000-0005-0000-0000-000062BA0000}"/>
    <cellStyle name="Currency 2 4 5 3 2 4 2" xfId="49995" xr:uid="{00000000-0005-0000-0000-000063BA0000}"/>
    <cellStyle name="Currency 2 4 5 3 2 5" xfId="34585" xr:uid="{00000000-0005-0000-0000-000064BA0000}"/>
    <cellStyle name="Currency 2 4 5 3 3" xfId="5663" xr:uid="{00000000-0005-0000-0000-000065BA0000}"/>
    <cellStyle name="Currency 2 4 5 3 3 2" xfId="13473" xr:uid="{00000000-0005-0000-0000-000066BA0000}"/>
    <cellStyle name="Currency 2 4 5 3 3 2 2" xfId="28884" xr:uid="{00000000-0005-0000-0000-000067BA0000}"/>
    <cellStyle name="Currency 2 4 5 3 3 2 2 2" xfId="59708" xr:uid="{00000000-0005-0000-0000-000068BA0000}"/>
    <cellStyle name="Currency 2 4 5 3 3 2 3" xfId="44298" xr:uid="{00000000-0005-0000-0000-000069BA0000}"/>
    <cellStyle name="Currency 2 4 5 3 3 3" xfId="21075" xr:uid="{00000000-0005-0000-0000-00006ABA0000}"/>
    <cellStyle name="Currency 2 4 5 3 3 3 2" xfId="51899" xr:uid="{00000000-0005-0000-0000-00006BBA0000}"/>
    <cellStyle name="Currency 2 4 5 3 3 4" xfId="36489" xr:uid="{00000000-0005-0000-0000-00006CBA0000}"/>
    <cellStyle name="Currency 2 4 5 3 4" xfId="9670" xr:uid="{00000000-0005-0000-0000-00006DBA0000}"/>
    <cellStyle name="Currency 2 4 5 3 4 2" xfId="25081" xr:uid="{00000000-0005-0000-0000-00006EBA0000}"/>
    <cellStyle name="Currency 2 4 5 3 4 2 2" xfId="55905" xr:uid="{00000000-0005-0000-0000-00006FBA0000}"/>
    <cellStyle name="Currency 2 4 5 3 4 3" xfId="40495" xr:uid="{00000000-0005-0000-0000-000070BA0000}"/>
    <cellStyle name="Currency 2 4 5 3 5" xfId="17272" xr:uid="{00000000-0005-0000-0000-000071BA0000}"/>
    <cellStyle name="Currency 2 4 5 3 5 2" xfId="48096" xr:uid="{00000000-0005-0000-0000-000072BA0000}"/>
    <cellStyle name="Currency 2 4 5 3 6" xfId="32686" xr:uid="{00000000-0005-0000-0000-000073BA0000}"/>
    <cellStyle name="Currency 2 4 5 4" xfId="2493" xr:uid="{00000000-0005-0000-0000-000074BA0000}"/>
    <cellStyle name="Currency 2 4 5 4 2" xfId="6296" xr:uid="{00000000-0005-0000-0000-000075BA0000}"/>
    <cellStyle name="Currency 2 4 5 4 2 2" xfId="14106" xr:uid="{00000000-0005-0000-0000-000076BA0000}"/>
    <cellStyle name="Currency 2 4 5 4 2 2 2" xfId="29517" xr:uid="{00000000-0005-0000-0000-000077BA0000}"/>
    <cellStyle name="Currency 2 4 5 4 2 2 2 2" xfId="60341" xr:uid="{00000000-0005-0000-0000-000078BA0000}"/>
    <cellStyle name="Currency 2 4 5 4 2 2 3" xfId="44931" xr:uid="{00000000-0005-0000-0000-000079BA0000}"/>
    <cellStyle name="Currency 2 4 5 4 2 3" xfId="21708" xr:uid="{00000000-0005-0000-0000-00007ABA0000}"/>
    <cellStyle name="Currency 2 4 5 4 2 3 2" xfId="52532" xr:uid="{00000000-0005-0000-0000-00007BBA0000}"/>
    <cellStyle name="Currency 2 4 5 4 2 4" xfId="37122" xr:uid="{00000000-0005-0000-0000-00007CBA0000}"/>
    <cellStyle name="Currency 2 4 5 4 3" xfId="10303" xr:uid="{00000000-0005-0000-0000-00007DBA0000}"/>
    <cellStyle name="Currency 2 4 5 4 3 2" xfId="25714" xr:uid="{00000000-0005-0000-0000-00007EBA0000}"/>
    <cellStyle name="Currency 2 4 5 4 3 2 2" xfId="56538" xr:uid="{00000000-0005-0000-0000-00007FBA0000}"/>
    <cellStyle name="Currency 2 4 5 4 3 3" xfId="41128" xr:uid="{00000000-0005-0000-0000-000080BA0000}"/>
    <cellStyle name="Currency 2 4 5 4 4" xfId="17905" xr:uid="{00000000-0005-0000-0000-000081BA0000}"/>
    <cellStyle name="Currency 2 4 5 4 4 2" xfId="48729" xr:uid="{00000000-0005-0000-0000-000082BA0000}"/>
    <cellStyle name="Currency 2 4 5 4 5" xfId="33319" xr:uid="{00000000-0005-0000-0000-000083BA0000}"/>
    <cellStyle name="Currency 2 4 5 5" xfId="4397" xr:uid="{00000000-0005-0000-0000-000084BA0000}"/>
    <cellStyle name="Currency 2 4 5 5 2" xfId="12207" xr:uid="{00000000-0005-0000-0000-000085BA0000}"/>
    <cellStyle name="Currency 2 4 5 5 2 2" xfId="27618" xr:uid="{00000000-0005-0000-0000-000086BA0000}"/>
    <cellStyle name="Currency 2 4 5 5 2 2 2" xfId="58442" xr:uid="{00000000-0005-0000-0000-000087BA0000}"/>
    <cellStyle name="Currency 2 4 5 5 2 3" xfId="43032" xr:uid="{00000000-0005-0000-0000-000088BA0000}"/>
    <cellStyle name="Currency 2 4 5 5 3" xfId="19809" xr:uid="{00000000-0005-0000-0000-000089BA0000}"/>
    <cellStyle name="Currency 2 4 5 5 3 2" xfId="50633" xr:uid="{00000000-0005-0000-0000-00008ABA0000}"/>
    <cellStyle name="Currency 2 4 5 5 4" xfId="35223" xr:uid="{00000000-0005-0000-0000-00008BBA0000}"/>
    <cellStyle name="Currency 2 4 5 6" xfId="8404" xr:uid="{00000000-0005-0000-0000-00008CBA0000}"/>
    <cellStyle name="Currency 2 4 5 6 2" xfId="23815" xr:uid="{00000000-0005-0000-0000-00008DBA0000}"/>
    <cellStyle name="Currency 2 4 5 6 2 2" xfId="54639" xr:uid="{00000000-0005-0000-0000-00008EBA0000}"/>
    <cellStyle name="Currency 2 4 5 6 3" xfId="39229" xr:uid="{00000000-0005-0000-0000-00008FBA0000}"/>
    <cellStyle name="Currency 2 4 5 7" xfId="16006" xr:uid="{00000000-0005-0000-0000-000090BA0000}"/>
    <cellStyle name="Currency 2 4 5 7 2" xfId="46830" xr:uid="{00000000-0005-0000-0000-000091BA0000}"/>
    <cellStyle name="Currency 2 4 5 8" xfId="31420" xr:uid="{00000000-0005-0000-0000-000092BA0000}"/>
    <cellStyle name="Currency 2 4 6" xfId="385" xr:uid="{00000000-0005-0000-0000-000093BA0000}"/>
    <cellStyle name="Currency 2 4 6 2" xfId="1018" xr:uid="{00000000-0005-0000-0000-000094BA0000}"/>
    <cellStyle name="Currency 2 4 6 2 2" xfId="2917" xr:uid="{00000000-0005-0000-0000-000095BA0000}"/>
    <cellStyle name="Currency 2 4 6 2 2 2" xfId="6720" xr:uid="{00000000-0005-0000-0000-000096BA0000}"/>
    <cellStyle name="Currency 2 4 6 2 2 2 2" xfId="14530" xr:uid="{00000000-0005-0000-0000-000097BA0000}"/>
    <cellStyle name="Currency 2 4 6 2 2 2 2 2" xfId="29941" xr:uid="{00000000-0005-0000-0000-000098BA0000}"/>
    <cellStyle name="Currency 2 4 6 2 2 2 2 2 2" xfId="60765" xr:uid="{00000000-0005-0000-0000-000099BA0000}"/>
    <cellStyle name="Currency 2 4 6 2 2 2 2 3" xfId="45355" xr:uid="{00000000-0005-0000-0000-00009ABA0000}"/>
    <cellStyle name="Currency 2 4 6 2 2 2 3" xfId="22132" xr:uid="{00000000-0005-0000-0000-00009BBA0000}"/>
    <cellStyle name="Currency 2 4 6 2 2 2 3 2" xfId="52956" xr:uid="{00000000-0005-0000-0000-00009CBA0000}"/>
    <cellStyle name="Currency 2 4 6 2 2 2 4" xfId="37546" xr:uid="{00000000-0005-0000-0000-00009DBA0000}"/>
    <cellStyle name="Currency 2 4 6 2 2 3" xfId="10727" xr:uid="{00000000-0005-0000-0000-00009EBA0000}"/>
    <cellStyle name="Currency 2 4 6 2 2 3 2" xfId="26138" xr:uid="{00000000-0005-0000-0000-00009FBA0000}"/>
    <cellStyle name="Currency 2 4 6 2 2 3 2 2" xfId="56962" xr:uid="{00000000-0005-0000-0000-0000A0BA0000}"/>
    <cellStyle name="Currency 2 4 6 2 2 3 3" xfId="41552" xr:uid="{00000000-0005-0000-0000-0000A1BA0000}"/>
    <cellStyle name="Currency 2 4 6 2 2 4" xfId="18329" xr:uid="{00000000-0005-0000-0000-0000A2BA0000}"/>
    <cellStyle name="Currency 2 4 6 2 2 4 2" xfId="49153" xr:uid="{00000000-0005-0000-0000-0000A3BA0000}"/>
    <cellStyle name="Currency 2 4 6 2 2 5" xfId="33743" xr:uid="{00000000-0005-0000-0000-0000A4BA0000}"/>
    <cellStyle name="Currency 2 4 6 2 3" xfId="4821" xr:uid="{00000000-0005-0000-0000-0000A5BA0000}"/>
    <cellStyle name="Currency 2 4 6 2 3 2" xfId="12631" xr:uid="{00000000-0005-0000-0000-0000A6BA0000}"/>
    <cellStyle name="Currency 2 4 6 2 3 2 2" xfId="28042" xr:uid="{00000000-0005-0000-0000-0000A7BA0000}"/>
    <cellStyle name="Currency 2 4 6 2 3 2 2 2" xfId="58866" xr:uid="{00000000-0005-0000-0000-0000A8BA0000}"/>
    <cellStyle name="Currency 2 4 6 2 3 2 3" xfId="43456" xr:uid="{00000000-0005-0000-0000-0000A9BA0000}"/>
    <cellStyle name="Currency 2 4 6 2 3 3" xfId="20233" xr:uid="{00000000-0005-0000-0000-0000AABA0000}"/>
    <cellStyle name="Currency 2 4 6 2 3 3 2" xfId="51057" xr:uid="{00000000-0005-0000-0000-0000ABBA0000}"/>
    <cellStyle name="Currency 2 4 6 2 3 4" xfId="35647" xr:uid="{00000000-0005-0000-0000-0000ACBA0000}"/>
    <cellStyle name="Currency 2 4 6 2 4" xfId="8828" xr:uid="{00000000-0005-0000-0000-0000ADBA0000}"/>
    <cellStyle name="Currency 2 4 6 2 4 2" xfId="24239" xr:uid="{00000000-0005-0000-0000-0000AEBA0000}"/>
    <cellStyle name="Currency 2 4 6 2 4 2 2" xfId="55063" xr:uid="{00000000-0005-0000-0000-0000AFBA0000}"/>
    <cellStyle name="Currency 2 4 6 2 4 3" xfId="39653" xr:uid="{00000000-0005-0000-0000-0000B0BA0000}"/>
    <cellStyle name="Currency 2 4 6 2 5" xfId="16430" xr:uid="{00000000-0005-0000-0000-0000B1BA0000}"/>
    <cellStyle name="Currency 2 4 6 2 5 2" xfId="47254" xr:uid="{00000000-0005-0000-0000-0000B2BA0000}"/>
    <cellStyle name="Currency 2 4 6 2 6" xfId="31844" xr:uid="{00000000-0005-0000-0000-0000B3BA0000}"/>
    <cellStyle name="Currency 2 4 6 3" xfId="1651" xr:uid="{00000000-0005-0000-0000-0000B4BA0000}"/>
    <cellStyle name="Currency 2 4 6 3 2" xfId="3550" xr:uid="{00000000-0005-0000-0000-0000B5BA0000}"/>
    <cellStyle name="Currency 2 4 6 3 2 2" xfId="7353" xr:uid="{00000000-0005-0000-0000-0000B6BA0000}"/>
    <cellStyle name="Currency 2 4 6 3 2 2 2" xfId="15163" xr:uid="{00000000-0005-0000-0000-0000B7BA0000}"/>
    <cellStyle name="Currency 2 4 6 3 2 2 2 2" xfId="30574" xr:uid="{00000000-0005-0000-0000-0000B8BA0000}"/>
    <cellStyle name="Currency 2 4 6 3 2 2 2 2 2" xfId="61398" xr:uid="{00000000-0005-0000-0000-0000B9BA0000}"/>
    <cellStyle name="Currency 2 4 6 3 2 2 2 3" xfId="45988" xr:uid="{00000000-0005-0000-0000-0000BABA0000}"/>
    <cellStyle name="Currency 2 4 6 3 2 2 3" xfId="22765" xr:uid="{00000000-0005-0000-0000-0000BBBA0000}"/>
    <cellStyle name="Currency 2 4 6 3 2 2 3 2" xfId="53589" xr:uid="{00000000-0005-0000-0000-0000BCBA0000}"/>
    <cellStyle name="Currency 2 4 6 3 2 2 4" xfId="38179" xr:uid="{00000000-0005-0000-0000-0000BDBA0000}"/>
    <cellStyle name="Currency 2 4 6 3 2 3" xfId="11360" xr:uid="{00000000-0005-0000-0000-0000BEBA0000}"/>
    <cellStyle name="Currency 2 4 6 3 2 3 2" xfId="26771" xr:uid="{00000000-0005-0000-0000-0000BFBA0000}"/>
    <cellStyle name="Currency 2 4 6 3 2 3 2 2" xfId="57595" xr:uid="{00000000-0005-0000-0000-0000C0BA0000}"/>
    <cellStyle name="Currency 2 4 6 3 2 3 3" xfId="42185" xr:uid="{00000000-0005-0000-0000-0000C1BA0000}"/>
    <cellStyle name="Currency 2 4 6 3 2 4" xfId="18962" xr:uid="{00000000-0005-0000-0000-0000C2BA0000}"/>
    <cellStyle name="Currency 2 4 6 3 2 4 2" xfId="49786" xr:uid="{00000000-0005-0000-0000-0000C3BA0000}"/>
    <cellStyle name="Currency 2 4 6 3 2 5" xfId="34376" xr:uid="{00000000-0005-0000-0000-0000C4BA0000}"/>
    <cellStyle name="Currency 2 4 6 3 3" xfId="5454" xr:uid="{00000000-0005-0000-0000-0000C5BA0000}"/>
    <cellStyle name="Currency 2 4 6 3 3 2" xfId="13264" xr:uid="{00000000-0005-0000-0000-0000C6BA0000}"/>
    <cellStyle name="Currency 2 4 6 3 3 2 2" xfId="28675" xr:uid="{00000000-0005-0000-0000-0000C7BA0000}"/>
    <cellStyle name="Currency 2 4 6 3 3 2 2 2" xfId="59499" xr:uid="{00000000-0005-0000-0000-0000C8BA0000}"/>
    <cellStyle name="Currency 2 4 6 3 3 2 3" xfId="44089" xr:uid="{00000000-0005-0000-0000-0000C9BA0000}"/>
    <cellStyle name="Currency 2 4 6 3 3 3" xfId="20866" xr:uid="{00000000-0005-0000-0000-0000CABA0000}"/>
    <cellStyle name="Currency 2 4 6 3 3 3 2" xfId="51690" xr:uid="{00000000-0005-0000-0000-0000CBBA0000}"/>
    <cellStyle name="Currency 2 4 6 3 3 4" xfId="36280" xr:uid="{00000000-0005-0000-0000-0000CCBA0000}"/>
    <cellStyle name="Currency 2 4 6 3 4" xfId="9461" xr:uid="{00000000-0005-0000-0000-0000CDBA0000}"/>
    <cellStyle name="Currency 2 4 6 3 4 2" xfId="24872" xr:uid="{00000000-0005-0000-0000-0000CEBA0000}"/>
    <cellStyle name="Currency 2 4 6 3 4 2 2" xfId="55696" xr:uid="{00000000-0005-0000-0000-0000CFBA0000}"/>
    <cellStyle name="Currency 2 4 6 3 4 3" xfId="40286" xr:uid="{00000000-0005-0000-0000-0000D0BA0000}"/>
    <cellStyle name="Currency 2 4 6 3 5" xfId="17063" xr:uid="{00000000-0005-0000-0000-0000D1BA0000}"/>
    <cellStyle name="Currency 2 4 6 3 5 2" xfId="47887" xr:uid="{00000000-0005-0000-0000-0000D2BA0000}"/>
    <cellStyle name="Currency 2 4 6 3 6" xfId="32477" xr:uid="{00000000-0005-0000-0000-0000D3BA0000}"/>
    <cellStyle name="Currency 2 4 6 4" xfId="2284" xr:uid="{00000000-0005-0000-0000-0000D4BA0000}"/>
    <cellStyle name="Currency 2 4 6 4 2" xfId="6087" xr:uid="{00000000-0005-0000-0000-0000D5BA0000}"/>
    <cellStyle name="Currency 2 4 6 4 2 2" xfId="13897" xr:uid="{00000000-0005-0000-0000-0000D6BA0000}"/>
    <cellStyle name="Currency 2 4 6 4 2 2 2" xfId="29308" xr:uid="{00000000-0005-0000-0000-0000D7BA0000}"/>
    <cellStyle name="Currency 2 4 6 4 2 2 2 2" xfId="60132" xr:uid="{00000000-0005-0000-0000-0000D8BA0000}"/>
    <cellStyle name="Currency 2 4 6 4 2 2 3" xfId="44722" xr:uid="{00000000-0005-0000-0000-0000D9BA0000}"/>
    <cellStyle name="Currency 2 4 6 4 2 3" xfId="21499" xr:uid="{00000000-0005-0000-0000-0000DABA0000}"/>
    <cellStyle name="Currency 2 4 6 4 2 3 2" xfId="52323" xr:uid="{00000000-0005-0000-0000-0000DBBA0000}"/>
    <cellStyle name="Currency 2 4 6 4 2 4" xfId="36913" xr:uid="{00000000-0005-0000-0000-0000DCBA0000}"/>
    <cellStyle name="Currency 2 4 6 4 3" xfId="10094" xr:uid="{00000000-0005-0000-0000-0000DDBA0000}"/>
    <cellStyle name="Currency 2 4 6 4 3 2" xfId="25505" xr:uid="{00000000-0005-0000-0000-0000DEBA0000}"/>
    <cellStyle name="Currency 2 4 6 4 3 2 2" xfId="56329" xr:uid="{00000000-0005-0000-0000-0000DFBA0000}"/>
    <cellStyle name="Currency 2 4 6 4 3 3" xfId="40919" xr:uid="{00000000-0005-0000-0000-0000E0BA0000}"/>
    <cellStyle name="Currency 2 4 6 4 4" xfId="17696" xr:uid="{00000000-0005-0000-0000-0000E1BA0000}"/>
    <cellStyle name="Currency 2 4 6 4 4 2" xfId="48520" xr:uid="{00000000-0005-0000-0000-0000E2BA0000}"/>
    <cellStyle name="Currency 2 4 6 4 5" xfId="33110" xr:uid="{00000000-0005-0000-0000-0000E3BA0000}"/>
    <cellStyle name="Currency 2 4 6 5" xfId="4188" xr:uid="{00000000-0005-0000-0000-0000E4BA0000}"/>
    <cellStyle name="Currency 2 4 6 5 2" xfId="11998" xr:uid="{00000000-0005-0000-0000-0000E5BA0000}"/>
    <cellStyle name="Currency 2 4 6 5 2 2" xfId="27409" xr:uid="{00000000-0005-0000-0000-0000E6BA0000}"/>
    <cellStyle name="Currency 2 4 6 5 2 2 2" xfId="58233" xr:uid="{00000000-0005-0000-0000-0000E7BA0000}"/>
    <cellStyle name="Currency 2 4 6 5 2 3" xfId="42823" xr:uid="{00000000-0005-0000-0000-0000E8BA0000}"/>
    <cellStyle name="Currency 2 4 6 5 3" xfId="19600" xr:uid="{00000000-0005-0000-0000-0000E9BA0000}"/>
    <cellStyle name="Currency 2 4 6 5 3 2" xfId="50424" xr:uid="{00000000-0005-0000-0000-0000EABA0000}"/>
    <cellStyle name="Currency 2 4 6 5 4" xfId="35014" xr:uid="{00000000-0005-0000-0000-0000EBBA0000}"/>
    <cellStyle name="Currency 2 4 6 6" xfId="8195" xr:uid="{00000000-0005-0000-0000-0000ECBA0000}"/>
    <cellStyle name="Currency 2 4 6 6 2" xfId="23606" xr:uid="{00000000-0005-0000-0000-0000EDBA0000}"/>
    <cellStyle name="Currency 2 4 6 6 2 2" xfId="54430" xr:uid="{00000000-0005-0000-0000-0000EEBA0000}"/>
    <cellStyle name="Currency 2 4 6 6 3" xfId="39020" xr:uid="{00000000-0005-0000-0000-0000EFBA0000}"/>
    <cellStyle name="Currency 2 4 6 7" xfId="15797" xr:uid="{00000000-0005-0000-0000-0000F0BA0000}"/>
    <cellStyle name="Currency 2 4 6 7 2" xfId="46621" xr:uid="{00000000-0005-0000-0000-0000F1BA0000}"/>
    <cellStyle name="Currency 2 4 6 8" xfId="31211" xr:uid="{00000000-0005-0000-0000-0000F2BA0000}"/>
    <cellStyle name="Currency 2 4 7" xfId="805" xr:uid="{00000000-0005-0000-0000-0000F3BA0000}"/>
    <cellStyle name="Currency 2 4 7 2" xfId="2704" xr:uid="{00000000-0005-0000-0000-0000F4BA0000}"/>
    <cellStyle name="Currency 2 4 7 2 2" xfId="6507" xr:uid="{00000000-0005-0000-0000-0000F5BA0000}"/>
    <cellStyle name="Currency 2 4 7 2 2 2" xfId="14317" xr:uid="{00000000-0005-0000-0000-0000F6BA0000}"/>
    <cellStyle name="Currency 2 4 7 2 2 2 2" xfId="29728" xr:uid="{00000000-0005-0000-0000-0000F7BA0000}"/>
    <cellStyle name="Currency 2 4 7 2 2 2 2 2" xfId="60552" xr:uid="{00000000-0005-0000-0000-0000F8BA0000}"/>
    <cellStyle name="Currency 2 4 7 2 2 2 3" xfId="45142" xr:uid="{00000000-0005-0000-0000-0000F9BA0000}"/>
    <cellStyle name="Currency 2 4 7 2 2 3" xfId="21919" xr:uid="{00000000-0005-0000-0000-0000FABA0000}"/>
    <cellStyle name="Currency 2 4 7 2 2 3 2" xfId="52743" xr:uid="{00000000-0005-0000-0000-0000FBBA0000}"/>
    <cellStyle name="Currency 2 4 7 2 2 4" xfId="37333" xr:uid="{00000000-0005-0000-0000-0000FCBA0000}"/>
    <cellStyle name="Currency 2 4 7 2 3" xfId="10514" xr:uid="{00000000-0005-0000-0000-0000FDBA0000}"/>
    <cellStyle name="Currency 2 4 7 2 3 2" xfId="25925" xr:uid="{00000000-0005-0000-0000-0000FEBA0000}"/>
    <cellStyle name="Currency 2 4 7 2 3 2 2" xfId="56749" xr:uid="{00000000-0005-0000-0000-0000FFBA0000}"/>
    <cellStyle name="Currency 2 4 7 2 3 3" xfId="41339" xr:uid="{00000000-0005-0000-0000-000000BB0000}"/>
    <cellStyle name="Currency 2 4 7 2 4" xfId="18116" xr:uid="{00000000-0005-0000-0000-000001BB0000}"/>
    <cellStyle name="Currency 2 4 7 2 4 2" xfId="48940" xr:uid="{00000000-0005-0000-0000-000002BB0000}"/>
    <cellStyle name="Currency 2 4 7 2 5" xfId="33530" xr:uid="{00000000-0005-0000-0000-000003BB0000}"/>
    <cellStyle name="Currency 2 4 7 3" xfId="4608" xr:uid="{00000000-0005-0000-0000-000004BB0000}"/>
    <cellStyle name="Currency 2 4 7 3 2" xfId="12418" xr:uid="{00000000-0005-0000-0000-000005BB0000}"/>
    <cellStyle name="Currency 2 4 7 3 2 2" xfId="27829" xr:uid="{00000000-0005-0000-0000-000006BB0000}"/>
    <cellStyle name="Currency 2 4 7 3 2 2 2" xfId="58653" xr:uid="{00000000-0005-0000-0000-000007BB0000}"/>
    <cellStyle name="Currency 2 4 7 3 2 3" xfId="43243" xr:uid="{00000000-0005-0000-0000-000008BB0000}"/>
    <cellStyle name="Currency 2 4 7 3 3" xfId="20020" xr:uid="{00000000-0005-0000-0000-000009BB0000}"/>
    <cellStyle name="Currency 2 4 7 3 3 2" xfId="50844" xr:uid="{00000000-0005-0000-0000-00000ABB0000}"/>
    <cellStyle name="Currency 2 4 7 3 4" xfId="35434" xr:uid="{00000000-0005-0000-0000-00000BBB0000}"/>
    <cellStyle name="Currency 2 4 7 4" xfId="8615" xr:uid="{00000000-0005-0000-0000-00000CBB0000}"/>
    <cellStyle name="Currency 2 4 7 4 2" xfId="24026" xr:uid="{00000000-0005-0000-0000-00000DBB0000}"/>
    <cellStyle name="Currency 2 4 7 4 2 2" xfId="54850" xr:uid="{00000000-0005-0000-0000-00000EBB0000}"/>
    <cellStyle name="Currency 2 4 7 4 3" xfId="39440" xr:uid="{00000000-0005-0000-0000-00000FBB0000}"/>
    <cellStyle name="Currency 2 4 7 5" xfId="16217" xr:uid="{00000000-0005-0000-0000-000010BB0000}"/>
    <cellStyle name="Currency 2 4 7 5 2" xfId="47041" xr:uid="{00000000-0005-0000-0000-000011BB0000}"/>
    <cellStyle name="Currency 2 4 7 6" xfId="31631" xr:uid="{00000000-0005-0000-0000-000012BB0000}"/>
    <cellStyle name="Currency 2 4 8" xfId="1438" xr:uid="{00000000-0005-0000-0000-000013BB0000}"/>
    <cellStyle name="Currency 2 4 8 2" xfId="3337" xr:uid="{00000000-0005-0000-0000-000014BB0000}"/>
    <cellStyle name="Currency 2 4 8 2 2" xfId="7140" xr:uid="{00000000-0005-0000-0000-000015BB0000}"/>
    <cellStyle name="Currency 2 4 8 2 2 2" xfId="14950" xr:uid="{00000000-0005-0000-0000-000016BB0000}"/>
    <cellStyle name="Currency 2 4 8 2 2 2 2" xfId="30361" xr:uid="{00000000-0005-0000-0000-000017BB0000}"/>
    <cellStyle name="Currency 2 4 8 2 2 2 2 2" xfId="61185" xr:uid="{00000000-0005-0000-0000-000018BB0000}"/>
    <cellStyle name="Currency 2 4 8 2 2 2 3" xfId="45775" xr:uid="{00000000-0005-0000-0000-000019BB0000}"/>
    <cellStyle name="Currency 2 4 8 2 2 3" xfId="22552" xr:uid="{00000000-0005-0000-0000-00001ABB0000}"/>
    <cellStyle name="Currency 2 4 8 2 2 3 2" xfId="53376" xr:uid="{00000000-0005-0000-0000-00001BBB0000}"/>
    <cellStyle name="Currency 2 4 8 2 2 4" xfId="37966" xr:uid="{00000000-0005-0000-0000-00001CBB0000}"/>
    <cellStyle name="Currency 2 4 8 2 3" xfId="11147" xr:uid="{00000000-0005-0000-0000-00001DBB0000}"/>
    <cellStyle name="Currency 2 4 8 2 3 2" xfId="26558" xr:uid="{00000000-0005-0000-0000-00001EBB0000}"/>
    <cellStyle name="Currency 2 4 8 2 3 2 2" xfId="57382" xr:uid="{00000000-0005-0000-0000-00001FBB0000}"/>
    <cellStyle name="Currency 2 4 8 2 3 3" xfId="41972" xr:uid="{00000000-0005-0000-0000-000020BB0000}"/>
    <cellStyle name="Currency 2 4 8 2 4" xfId="18749" xr:uid="{00000000-0005-0000-0000-000021BB0000}"/>
    <cellStyle name="Currency 2 4 8 2 4 2" xfId="49573" xr:uid="{00000000-0005-0000-0000-000022BB0000}"/>
    <cellStyle name="Currency 2 4 8 2 5" xfId="34163" xr:uid="{00000000-0005-0000-0000-000023BB0000}"/>
    <cellStyle name="Currency 2 4 8 3" xfId="5241" xr:uid="{00000000-0005-0000-0000-000024BB0000}"/>
    <cellStyle name="Currency 2 4 8 3 2" xfId="13051" xr:uid="{00000000-0005-0000-0000-000025BB0000}"/>
    <cellStyle name="Currency 2 4 8 3 2 2" xfId="28462" xr:uid="{00000000-0005-0000-0000-000026BB0000}"/>
    <cellStyle name="Currency 2 4 8 3 2 2 2" xfId="59286" xr:uid="{00000000-0005-0000-0000-000027BB0000}"/>
    <cellStyle name="Currency 2 4 8 3 2 3" xfId="43876" xr:uid="{00000000-0005-0000-0000-000028BB0000}"/>
    <cellStyle name="Currency 2 4 8 3 3" xfId="20653" xr:uid="{00000000-0005-0000-0000-000029BB0000}"/>
    <cellStyle name="Currency 2 4 8 3 3 2" xfId="51477" xr:uid="{00000000-0005-0000-0000-00002ABB0000}"/>
    <cellStyle name="Currency 2 4 8 3 4" xfId="36067" xr:uid="{00000000-0005-0000-0000-00002BBB0000}"/>
    <cellStyle name="Currency 2 4 8 4" xfId="9248" xr:uid="{00000000-0005-0000-0000-00002CBB0000}"/>
    <cellStyle name="Currency 2 4 8 4 2" xfId="24659" xr:uid="{00000000-0005-0000-0000-00002DBB0000}"/>
    <cellStyle name="Currency 2 4 8 4 2 2" xfId="55483" xr:uid="{00000000-0005-0000-0000-00002EBB0000}"/>
    <cellStyle name="Currency 2 4 8 4 3" xfId="40073" xr:uid="{00000000-0005-0000-0000-00002FBB0000}"/>
    <cellStyle name="Currency 2 4 8 5" xfId="16850" xr:uid="{00000000-0005-0000-0000-000030BB0000}"/>
    <cellStyle name="Currency 2 4 8 5 2" xfId="47674" xr:uid="{00000000-0005-0000-0000-000031BB0000}"/>
    <cellStyle name="Currency 2 4 8 6" xfId="32264" xr:uid="{00000000-0005-0000-0000-000032BB0000}"/>
    <cellStyle name="Currency 2 4 9" xfId="2071" xr:uid="{00000000-0005-0000-0000-000033BB0000}"/>
    <cellStyle name="Currency 2 4 9 2" xfId="5874" xr:uid="{00000000-0005-0000-0000-000034BB0000}"/>
    <cellStyle name="Currency 2 4 9 2 2" xfId="13684" xr:uid="{00000000-0005-0000-0000-000035BB0000}"/>
    <cellStyle name="Currency 2 4 9 2 2 2" xfId="29095" xr:uid="{00000000-0005-0000-0000-000036BB0000}"/>
    <cellStyle name="Currency 2 4 9 2 2 2 2" xfId="59919" xr:uid="{00000000-0005-0000-0000-000037BB0000}"/>
    <cellStyle name="Currency 2 4 9 2 2 3" xfId="44509" xr:uid="{00000000-0005-0000-0000-000038BB0000}"/>
    <cellStyle name="Currency 2 4 9 2 3" xfId="21286" xr:uid="{00000000-0005-0000-0000-000039BB0000}"/>
    <cellStyle name="Currency 2 4 9 2 3 2" xfId="52110" xr:uid="{00000000-0005-0000-0000-00003ABB0000}"/>
    <cellStyle name="Currency 2 4 9 2 4" xfId="36700" xr:uid="{00000000-0005-0000-0000-00003BBB0000}"/>
    <cellStyle name="Currency 2 4 9 3" xfId="9881" xr:uid="{00000000-0005-0000-0000-00003CBB0000}"/>
    <cellStyle name="Currency 2 4 9 3 2" xfId="25292" xr:uid="{00000000-0005-0000-0000-00003DBB0000}"/>
    <cellStyle name="Currency 2 4 9 3 2 2" xfId="56116" xr:uid="{00000000-0005-0000-0000-00003EBB0000}"/>
    <cellStyle name="Currency 2 4 9 3 3" xfId="40706" xr:uid="{00000000-0005-0000-0000-00003FBB0000}"/>
    <cellStyle name="Currency 2 4 9 4" xfId="17483" xr:uid="{00000000-0005-0000-0000-000040BB0000}"/>
    <cellStyle name="Currency 2 4 9 4 2" xfId="48307" xr:uid="{00000000-0005-0000-0000-000041BB0000}"/>
    <cellStyle name="Currency 2 4 9 5" xfId="32897" xr:uid="{00000000-0005-0000-0000-000042BB0000}"/>
    <cellStyle name="Currency 2 5" xfId="191" xr:uid="{00000000-0005-0000-0000-000043BB0000}"/>
    <cellStyle name="Currency 2 5 10" xfId="8002" xr:uid="{00000000-0005-0000-0000-000044BB0000}"/>
    <cellStyle name="Currency 2 5 10 2" xfId="23413" xr:uid="{00000000-0005-0000-0000-000045BB0000}"/>
    <cellStyle name="Currency 2 5 10 2 2" xfId="54237" xr:uid="{00000000-0005-0000-0000-000046BB0000}"/>
    <cellStyle name="Currency 2 5 10 3" xfId="38827" xr:uid="{00000000-0005-0000-0000-000047BB0000}"/>
    <cellStyle name="Currency 2 5 11" xfId="7793" xr:uid="{00000000-0005-0000-0000-000048BB0000}"/>
    <cellStyle name="Currency 2 5 11 2" xfId="23204" xr:uid="{00000000-0005-0000-0000-000049BB0000}"/>
    <cellStyle name="Currency 2 5 11 2 2" xfId="54028" xr:uid="{00000000-0005-0000-0000-00004ABB0000}"/>
    <cellStyle name="Currency 2 5 11 3" xfId="38618" xr:uid="{00000000-0005-0000-0000-00004BBB0000}"/>
    <cellStyle name="Currency 2 5 12" xfId="15604" xr:uid="{00000000-0005-0000-0000-00004CBB0000}"/>
    <cellStyle name="Currency 2 5 12 2" xfId="46428" xr:uid="{00000000-0005-0000-0000-00004DBB0000}"/>
    <cellStyle name="Currency 2 5 13" xfId="31018" xr:uid="{00000000-0005-0000-0000-00004EBB0000}"/>
    <cellStyle name="Currency 2 5 2" xfId="316" xr:uid="{00000000-0005-0000-0000-00004FBB0000}"/>
    <cellStyle name="Currency 2 5 2 10" xfId="15729" xr:uid="{00000000-0005-0000-0000-000050BB0000}"/>
    <cellStyle name="Currency 2 5 2 10 2" xfId="46553" xr:uid="{00000000-0005-0000-0000-000051BB0000}"/>
    <cellStyle name="Currency 2 5 2 11" xfId="31143" xr:uid="{00000000-0005-0000-0000-000052BB0000}"/>
    <cellStyle name="Currency 2 5 2 2" xfId="739" xr:uid="{00000000-0005-0000-0000-000053BB0000}"/>
    <cellStyle name="Currency 2 5 2 2 2" xfId="1372" xr:uid="{00000000-0005-0000-0000-000054BB0000}"/>
    <cellStyle name="Currency 2 5 2 2 2 2" xfId="3271" xr:uid="{00000000-0005-0000-0000-000055BB0000}"/>
    <cellStyle name="Currency 2 5 2 2 2 2 2" xfId="7074" xr:uid="{00000000-0005-0000-0000-000056BB0000}"/>
    <cellStyle name="Currency 2 5 2 2 2 2 2 2" xfId="14884" xr:uid="{00000000-0005-0000-0000-000057BB0000}"/>
    <cellStyle name="Currency 2 5 2 2 2 2 2 2 2" xfId="30295" xr:uid="{00000000-0005-0000-0000-000058BB0000}"/>
    <cellStyle name="Currency 2 5 2 2 2 2 2 2 2 2" xfId="61119" xr:uid="{00000000-0005-0000-0000-000059BB0000}"/>
    <cellStyle name="Currency 2 5 2 2 2 2 2 2 3" xfId="45709" xr:uid="{00000000-0005-0000-0000-00005ABB0000}"/>
    <cellStyle name="Currency 2 5 2 2 2 2 2 3" xfId="22486" xr:uid="{00000000-0005-0000-0000-00005BBB0000}"/>
    <cellStyle name="Currency 2 5 2 2 2 2 2 3 2" xfId="53310" xr:uid="{00000000-0005-0000-0000-00005CBB0000}"/>
    <cellStyle name="Currency 2 5 2 2 2 2 2 4" xfId="37900" xr:uid="{00000000-0005-0000-0000-00005DBB0000}"/>
    <cellStyle name="Currency 2 5 2 2 2 2 3" xfId="11081" xr:uid="{00000000-0005-0000-0000-00005EBB0000}"/>
    <cellStyle name="Currency 2 5 2 2 2 2 3 2" xfId="26492" xr:uid="{00000000-0005-0000-0000-00005FBB0000}"/>
    <cellStyle name="Currency 2 5 2 2 2 2 3 2 2" xfId="57316" xr:uid="{00000000-0005-0000-0000-000060BB0000}"/>
    <cellStyle name="Currency 2 5 2 2 2 2 3 3" xfId="41906" xr:uid="{00000000-0005-0000-0000-000061BB0000}"/>
    <cellStyle name="Currency 2 5 2 2 2 2 4" xfId="18683" xr:uid="{00000000-0005-0000-0000-000062BB0000}"/>
    <cellStyle name="Currency 2 5 2 2 2 2 4 2" xfId="49507" xr:uid="{00000000-0005-0000-0000-000063BB0000}"/>
    <cellStyle name="Currency 2 5 2 2 2 2 5" xfId="34097" xr:uid="{00000000-0005-0000-0000-000064BB0000}"/>
    <cellStyle name="Currency 2 5 2 2 2 3" xfId="5175" xr:uid="{00000000-0005-0000-0000-000065BB0000}"/>
    <cellStyle name="Currency 2 5 2 2 2 3 2" xfId="12985" xr:uid="{00000000-0005-0000-0000-000066BB0000}"/>
    <cellStyle name="Currency 2 5 2 2 2 3 2 2" xfId="28396" xr:uid="{00000000-0005-0000-0000-000067BB0000}"/>
    <cellStyle name="Currency 2 5 2 2 2 3 2 2 2" xfId="59220" xr:uid="{00000000-0005-0000-0000-000068BB0000}"/>
    <cellStyle name="Currency 2 5 2 2 2 3 2 3" xfId="43810" xr:uid="{00000000-0005-0000-0000-000069BB0000}"/>
    <cellStyle name="Currency 2 5 2 2 2 3 3" xfId="20587" xr:uid="{00000000-0005-0000-0000-00006ABB0000}"/>
    <cellStyle name="Currency 2 5 2 2 2 3 3 2" xfId="51411" xr:uid="{00000000-0005-0000-0000-00006BBB0000}"/>
    <cellStyle name="Currency 2 5 2 2 2 3 4" xfId="36001" xr:uid="{00000000-0005-0000-0000-00006CBB0000}"/>
    <cellStyle name="Currency 2 5 2 2 2 4" xfId="9182" xr:uid="{00000000-0005-0000-0000-00006DBB0000}"/>
    <cellStyle name="Currency 2 5 2 2 2 4 2" xfId="24593" xr:uid="{00000000-0005-0000-0000-00006EBB0000}"/>
    <cellStyle name="Currency 2 5 2 2 2 4 2 2" xfId="55417" xr:uid="{00000000-0005-0000-0000-00006FBB0000}"/>
    <cellStyle name="Currency 2 5 2 2 2 4 3" xfId="40007" xr:uid="{00000000-0005-0000-0000-000070BB0000}"/>
    <cellStyle name="Currency 2 5 2 2 2 5" xfId="16784" xr:uid="{00000000-0005-0000-0000-000071BB0000}"/>
    <cellStyle name="Currency 2 5 2 2 2 5 2" xfId="47608" xr:uid="{00000000-0005-0000-0000-000072BB0000}"/>
    <cellStyle name="Currency 2 5 2 2 2 6" xfId="32198" xr:uid="{00000000-0005-0000-0000-000073BB0000}"/>
    <cellStyle name="Currency 2 5 2 2 3" xfId="2005" xr:uid="{00000000-0005-0000-0000-000074BB0000}"/>
    <cellStyle name="Currency 2 5 2 2 3 2" xfId="3904" xr:uid="{00000000-0005-0000-0000-000075BB0000}"/>
    <cellStyle name="Currency 2 5 2 2 3 2 2" xfId="7707" xr:uid="{00000000-0005-0000-0000-000076BB0000}"/>
    <cellStyle name="Currency 2 5 2 2 3 2 2 2" xfId="15517" xr:uid="{00000000-0005-0000-0000-000077BB0000}"/>
    <cellStyle name="Currency 2 5 2 2 3 2 2 2 2" xfId="30928" xr:uid="{00000000-0005-0000-0000-000078BB0000}"/>
    <cellStyle name="Currency 2 5 2 2 3 2 2 2 2 2" xfId="61752" xr:uid="{00000000-0005-0000-0000-000079BB0000}"/>
    <cellStyle name="Currency 2 5 2 2 3 2 2 2 3" xfId="46342" xr:uid="{00000000-0005-0000-0000-00007ABB0000}"/>
    <cellStyle name="Currency 2 5 2 2 3 2 2 3" xfId="23119" xr:uid="{00000000-0005-0000-0000-00007BBB0000}"/>
    <cellStyle name="Currency 2 5 2 2 3 2 2 3 2" xfId="53943" xr:uid="{00000000-0005-0000-0000-00007CBB0000}"/>
    <cellStyle name="Currency 2 5 2 2 3 2 2 4" xfId="38533" xr:uid="{00000000-0005-0000-0000-00007DBB0000}"/>
    <cellStyle name="Currency 2 5 2 2 3 2 3" xfId="11714" xr:uid="{00000000-0005-0000-0000-00007EBB0000}"/>
    <cellStyle name="Currency 2 5 2 2 3 2 3 2" xfId="27125" xr:uid="{00000000-0005-0000-0000-00007FBB0000}"/>
    <cellStyle name="Currency 2 5 2 2 3 2 3 2 2" xfId="57949" xr:uid="{00000000-0005-0000-0000-000080BB0000}"/>
    <cellStyle name="Currency 2 5 2 2 3 2 3 3" xfId="42539" xr:uid="{00000000-0005-0000-0000-000081BB0000}"/>
    <cellStyle name="Currency 2 5 2 2 3 2 4" xfId="19316" xr:uid="{00000000-0005-0000-0000-000082BB0000}"/>
    <cellStyle name="Currency 2 5 2 2 3 2 4 2" xfId="50140" xr:uid="{00000000-0005-0000-0000-000083BB0000}"/>
    <cellStyle name="Currency 2 5 2 2 3 2 5" xfId="34730" xr:uid="{00000000-0005-0000-0000-000084BB0000}"/>
    <cellStyle name="Currency 2 5 2 2 3 3" xfId="5808" xr:uid="{00000000-0005-0000-0000-000085BB0000}"/>
    <cellStyle name="Currency 2 5 2 2 3 3 2" xfId="13618" xr:uid="{00000000-0005-0000-0000-000086BB0000}"/>
    <cellStyle name="Currency 2 5 2 2 3 3 2 2" xfId="29029" xr:uid="{00000000-0005-0000-0000-000087BB0000}"/>
    <cellStyle name="Currency 2 5 2 2 3 3 2 2 2" xfId="59853" xr:uid="{00000000-0005-0000-0000-000088BB0000}"/>
    <cellStyle name="Currency 2 5 2 2 3 3 2 3" xfId="44443" xr:uid="{00000000-0005-0000-0000-000089BB0000}"/>
    <cellStyle name="Currency 2 5 2 2 3 3 3" xfId="21220" xr:uid="{00000000-0005-0000-0000-00008ABB0000}"/>
    <cellStyle name="Currency 2 5 2 2 3 3 3 2" xfId="52044" xr:uid="{00000000-0005-0000-0000-00008BBB0000}"/>
    <cellStyle name="Currency 2 5 2 2 3 3 4" xfId="36634" xr:uid="{00000000-0005-0000-0000-00008CBB0000}"/>
    <cellStyle name="Currency 2 5 2 2 3 4" xfId="9815" xr:uid="{00000000-0005-0000-0000-00008DBB0000}"/>
    <cellStyle name="Currency 2 5 2 2 3 4 2" xfId="25226" xr:uid="{00000000-0005-0000-0000-00008EBB0000}"/>
    <cellStyle name="Currency 2 5 2 2 3 4 2 2" xfId="56050" xr:uid="{00000000-0005-0000-0000-00008FBB0000}"/>
    <cellStyle name="Currency 2 5 2 2 3 4 3" xfId="40640" xr:uid="{00000000-0005-0000-0000-000090BB0000}"/>
    <cellStyle name="Currency 2 5 2 2 3 5" xfId="17417" xr:uid="{00000000-0005-0000-0000-000091BB0000}"/>
    <cellStyle name="Currency 2 5 2 2 3 5 2" xfId="48241" xr:uid="{00000000-0005-0000-0000-000092BB0000}"/>
    <cellStyle name="Currency 2 5 2 2 3 6" xfId="32831" xr:uid="{00000000-0005-0000-0000-000093BB0000}"/>
    <cellStyle name="Currency 2 5 2 2 4" xfId="2638" xr:uid="{00000000-0005-0000-0000-000094BB0000}"/>
    <cellStyle name="Currency 2 5 2 2 4 2" xfId="6441" xr:uid="{00000000-0005-0000-0000-000095BB0000}"/>
    <cellStyle name="Currency 2 5 2 2 4 2 2" xfId="14251" xr:uid="{00000000-0005-0000-0000-000096BB0000}"/>
    <cellStyle name="Currency 2 5 2 2 4 2 2 2" xfId="29662" xr:uid="{00000000-0005-0000-0000-000097BB0000}"/>
    <cellStyle name="Currency 2 5 2 2 4 2 2 2 2" xfId="60486" xr:uid="{00000000-0005-0000-0000-000098BB0000}"/>
    <cellStyle name="Currency 2 5 2 2 4 2 2 3" xfId="45076" xr:uid="{00000000-0005-0000-0000-000099BB0000}"/>
    <cellStyle name="Currency 2 5 2 2 4 2 3" xfId="21853" xr:uid="{00000000-0005-0000-0000-00009ABB0000}"/>
    <cellStyle name="Currency 2 5 2 2 4 2 3 2" xfId="52677" xr:uid="{00000000-0005-0000-0000-00009BBB0000}"/>
    <cellStyle name="Currency 2 5 2 2 4 2 4" xfId="37267" xr:uid="{00000000-0005-0000-0000-00009CBB0000}"/>
    <cellStyle name="Currency 2 5 2 2 4 3" xfId="10448" xr:uid="{00000000-0005-0000-0000-00009DBB0000}"/>
    <cellStyle name="Currency 2 5 2 2 4 3 2" xfId="25859" xr:uid="{00000000-0005-0000-0000-00009EBB0000}"/>
    <cellStyle name="Currency 2 5 2 2 4 3 2 2" xfId="56683" xr:uid="{00000000-0005-0000-0000-00009FBB0000}"/>
    <cellStyle name="Currency 2 5 2 2 4 3 3" xfId="41273" xr:uid="{00000000-0005-0000-0000-0000A0BB0000}"/>
    <cellStyle name="Currency 2 5 2 2 4 4" xfId="18050" xr:uid="{00000000-0005-0000-0000-0000A1BB0000}"/>
    <cellStyle name="Currency 2 5 2 2 4 4 2" xfId="48874" xr:uid="{00000000-0005-0000-0000-0000A2BB0000}"/>
    <cellStyle name="Currency 2 5 2 2 4 5" xfId="33464" xr:uid="{00000000-0005-0000-0000-0000A3BB0000}"/>
    <cellStyle name="Currency 2 5 2 2 5" xfId="4542" xr:uid="{00000000-0005-0000-0000-0000A4BB0000}"/>
    <cellStyle name="Currency 2 5 2 2 5 2" xfId="12352" xr:uid="{00000000-0005-0000-0000-0000A5BB0000}"/>
    <cellStyle name="Currency 2 5 2 2 5 2 2" xfId="27763" xr:uid="{00000000-0005-0000-0000-0000A6BB0000}"/>
    <cellStyle name="Currency 2 5 2 2 5 2 2 2" xfId="58587" xr:uid="{00000000-0005-0000-0000-0000A7BB0000}"/>
    <cellStyle name="Currency 2 5 2 2 5 2 3" xfId="43177" xr:uid="{00000000-0005-0000-0000-0000A8BB0000}"/>
    <cellStyle name="Currency 2 5 2 2 5 3" xfId="19954" xr:uid="{00000000-0005-0000-0000-0000A9BB0000}"/>
    <cellStyle name="Currency 2 5 2 2 5 3 2" xfId="50778" xr:uid="{00000000-0005-0000-0000-0000AABB0000}"/>
    <cellStyle name="Currency 2 5 2 2 5 4" xfId="35368" xr:uid="{00000000-0005-0000-0000-0000ABBB0000}"/>
    <cellStyle name="Currency 2 5 2 2 6" xfId="8549" xr:uid="{00000000-0005-0000-0000-0000ACBB0000}"/>
    <cellStyle name="Currency 2 5 2 2 6 2" xfId="23960" xr:uid="{00000000-0005-0000-0000-0000ADBB0000}"/>
    <cellStyle name="Currency 2 5 2 2 6 2 2" xfId="54784" xr:uid="{00000000-0005-0000-0000-0000AEBB0000}"/>
    <cellStyle name="Currency 2 5 2 2 6 3" xfId="39374" xr:uid="{00000000-0005-0000-0000-0000AFBB0000}"/>
    <cellStyle name="Currency 2 5 2 2 7" xfId="16151" xr:uid="{00000000-0005-0000-0000-0000B0BB0000}"/>
    <cellStyle name="Currency 2 5 2 2 7 2" xfId="46975" xr:uid="{00000000-0005-0000-0000-0000B1BB0000}"/>
    <cellStyle name="Currency 2 5 2 2 8" xfId="31565" xr:uid="{00000000-0005-0000-0000-0000B2BB0000}"/>
    <cellStyle name="Currency 2 5 2 3" xfId="530" xr:uid="{00000000-0005-0000-0000-0000B3BB0000}"/>
    <cellStyle name="Currency 2 5 2 3 2" xfId="1163" xr:uid="{00000000-0005-0000-0000-0000B4BB0000}"/>
    <cellStyle name="Currency 2 5 2 3 2 2" xfId="3062" xr:uid="{00000000-0005-0000-0000-0000B5BB0000}"/>
    <cellStyle name="Currency 2 5 2 3 2 2 2" xfId="6865" xr:uid="{00000000-0005-0000-0000-0000B6BB0000}"/>
    <cellStyle name="Currency 2 5 2 3 2 2 2 2" xfId="14675" xr:uid="{00000000-0005-0000-0000-0000B7BB0000}"/>
    <cellStyle name="Currency 2 5 2 3 2 2 2 2 2" xfId="30086" xr:uid="{00000000-0005-0000-0000-0000B8BB0000}"/>
    <cellStyle name="Currency 2 5 2 3 2 2 2 2 2 2" xfId="60910" xr:uid="{00000000-0005-0000-0000-0000B9BB0000}"/>
    <cellStyle name="Currency 2 5 2 3 2 2 2 2 3" xfId="45500" xr:uid="{00000000-0005-0000-0000-0000BABB0000}"/>
    <cellStyle name="Currency 2 5 2 3 2 2 2 3" xfId="22277" xr:uid="{00000000-0005-0000-0000-0000BBBB0000}"/>
    <cellStyle name="Currency 2 5 2 3 2 2 2 3 2" xfId="53101" xr:uid="{00000000-0005-0000-0000-0000BCBB0000}"/>
    <cellStyle name="Currency 2 5 2 3 2 2 2 4" xfId="37691" xr:uid="{00000000-0005-0000-0000-0000BDBB0000}"/>
    <cellStyle name="Currency 2 5 2 3 2 2 3" xfId="10872" xr:uid="{00000000-0005-0000-0000-0000BEBB0000}"/>
    <cellStyle name="Currency 2 5 2 3 2 2 3 2" xfId="26283" xr:uid="{00000000-0005-0000-0000-0000BFBB0000}"/>
    <cellStyle name="Currency 2 5 2 3 2 2 3 2 2" xfId="57107" xr:uid="{00000000-0005-0000-0000-0000C0BB0000}"/>
    <cellStyle name="Currency 2 5 2 3 2 2 3 3" xfId="41697" xr:uid="{00000000-0005-0000-0000-0000C1BB0000}"/>
    <cellStyle name="Currency 2 5 2 3 2 2 4" xfId="18474" xr:uid="{00000000-0005-0000-0000-0000C2BB0000}"/>
    <cellStyle name="Currency 2 5 2 3 2 2 4 2" xfId="49298" xr:uid="{00000000-0005-0000-0000-0000C3BB0000}"/>
    <cellStyle name="Currency 2 5 2 3 2 2 5" xfId="33888" xr:uid="{00000000-0005-0000-0000-0000C4BB0000}"/>
    <cellStyle name="Currency 2 5 2 3 2 3" xfId="4966" xr:uid="{00000000-0005-0000-0000-0000C5BB0000}"/>
    <cellStyle name="Currency 2 5 2 3 2 3 2" xfId="12776" xr:uid="{00000000-0005-0000-0000-0000C6BB0000}"/>
    <cellStyle name="Currency 2 5 2 3 2 3 2 2" xfId="28187" xr:uid="{00000000-0005-0000-0000-0000C7BB0000}"/>
    <cellStyle name="Currency 2 5 2 3 2 3 2 2 2" xfId="59011" xr:uid="{00000000-0005-0000-0000-0000C8BB0000}"/>
    <cellStyle name="Currency 2 5 2 3 2 3 2 3" xfId="43601" xr:uid="{00000000-0005-0000-0000-0000C9BB0000}"/>
    <cellStyle name="Currency 2 5 2 3 2 3 3" xfId="20378" xr:uid="{00000000-0005-0000-0000-0000CABB0000}"/>
    <cellStyle name="Currency 2 5 2 3 2 3 3 2" xfId="51202" xr:uid="{00000000-0005-0000-0000-0000CBBB0000}"/>
    <cellStyle name="Currency 2 5 2 3 2 3 4" xfId="35792" xr:uid="{00000000-0005-0000-0000-0000CCBB0000}"/>
    <cellStyle name="Currency 2 5 2 3 2 4" xfId="8973" xr:uid="{00000000-0005-0000-0000-0000CDBB0000}"/>
    <cellStyle name="Currency 2 5 2 3 2 4 2" xfId="24384" xr:uid="{00000000-0005-0000-0000-0000CEBB0000}"/>
    <cellStyle name="Currency 2 5 2 3 2 4 2 2" xfId="55208" xr:uid="{00000000-0005-0000-0000-0000CFBB0000}"/>
    <cellStyle name="Currency 2 5 2 3 2 4 3" xfId="39798" xr:uid="{00000000-0005-0000-0000-0000D0BB0000}"/>
    <cellStyle name="Currency 2 5 2 3 2 5" xfId="16575" xr:uid="{00000000-0005-0000-0000-0000D1BB0000}"/>
    <cellStyle name="Currency 2 5 2 3 2 5 2" xfId="47399" xr:uid="{00000000-0005-0000-0000-0000D2BB0000}"/>
    <cellStyle name="Currency 2 5 2 3 2 6" xfId="31989" xr:uid="{00000000-0005-0000-0000-0000D3BB0000}"/>
    <cellStyle name="Currency 2 5 2 3 3" xfId="1796" xr:uid="{00000000-0005-0000-0000-0000D4BB0000}"/>
    <cellStyle name="Currency 2 5 2 3 3 2" xfId="3695" xr:uid="{00000000-0005-0000-0000-0000D5BB0000}"/>
    <cellStyle name="Currency 2 5 2 3 3 2 2" xfId="7498" xr:uid="{00000000-0005-0000-0000-0000D6BB0000}"/>
    <cellStyle name="Currency 2 5 2 3 3 2 2 2" xfId="15308" xr:uid="{00000000-0005-0000-0000-0000D7BB0000}"/>
    <cellStyle name="Currency 2 5 2 3 3 2 2 2 2" xfId="30719" xr:uid="{00000000-0005-0000-0000-0000D8BB0000}"/>
    <cellStyle name="Currency 2 5 2 3 3 2 2 2 2 2" xfId="61543" xr:uid="{00000000-0005-0000-0000-0000D9BB0000}"/>
    <cellStyle name="Currency 2 5 2 3 3 2 2 2 3" xfId="46133" xr:uid="{00000000-0005-0000-0000-0000DABB0000}"/>
    <cellStyle name="Currency 2 5 2 3 3 2 2 3" xfId="22910" xr:uid="{00000000-0005-0000-0000-0000DBBB0000}"/>
    <cellStyle name="Currency 2 5 2 3 3 2 2 3 2" xfId="53734" xr:uid="{00000000-0005-0000-0000-0000DCBB0000}"/>
    <cellStyle name="Currency 2 5 2 3 3 2 2 4" xfId="38324" xr:uid="{00000000-0005-0000-0000-0000DDBB0000}"/>
    <cellStyle name="Currency 2 5 2 3 3 2 3" xfId="11505" xr:uid="{00000000-0005-0000-0000-0000DEBB0000}"/>
    <cellStyle name="Currency 2 5 2 3 3 2 3 2" xfId="26916" xr:uid="{00000000-0005-0000-0000-0000DFBB0000}"/>
    <cellStyle name="Currency 2 5 2 3 3 2 3 2 2" xfId="57740" xr:uid="{00000000-0005-0000-0000-0000E0BB0000}"/>
    <cellStyle name="Currency 2 5 2 3 3 2 3 3" xfId="42330" xr:uid="{00000000-0005-0000-0000-0000E1BB0000}"/>
    <cellStyle name="Currency 2 5 2 3 3 2 4" xfId="19107" xr:uid="{00000000-0005-0000-0000-0000E2BB0000}"/>
    <cellStyle name="Currency 2 5 2 3 3 2 4 2" xfId="49931" xr:uid="{00000000-0005-0000-0000-0000E3BB0000}"/>
    <cellStyle name="Currency 2 5 2 3 3 2 5" xfId="34521" xr:uid="{00000000-0005-0000-0000-0000E4BB0000}"/>
    <cellStyle name="Currency 2 5 2 3 3 3" xfId="5599" xr:uid="{00000000-0005-0000-0000-0000E5BB0000}"/>
    <cellStyle name="Currency 2 5 2 3 3 3 2" xfId="13409" xr:uid="{00000000-0005-0000-0000-0000E6BB0000}"/>
    <cellStyle name="Currency 2 5 2 3 3 3 2 2" xfId="28820" xr:uid="{00000000-0005-0000-0000-0000E7BB0000}"/>
    <cellStyle name="Currency 2 5 2 3 3 3 2 2 2" xfId="59644" xr:uid="{00000000-0005-0000-0000-0000E8BB0000}"/>
    <cellStyle name="Currency 2 5 2 3 3 3 2 3" xfId="44234" xr:uid="{00000000-0005-0000-0000-0000E9BB0000}"/>
    <cellStyle name="Currency 2 5 2 3 3 3 3" xfId="21011" xr:uid="{00000000-0005-0000-0000-0000EABB0000}"/>
    <cellStyle name="Currency 2 5 2 3 3 3 3 2" xfId="51835" xr:uid="{00000000-0005-0000-0000-0000EBBB0000}"/>
    <cellStyle name="Currency 2 5 2 3 3 3 4" xfId="36425" xr:uid="{00000000-0005-0000-0000-0000ECBB0000}"/>
    <cellStyle name="Currency 2 5 2 3 3 4" xfId="9606" xr:uid="{00000000-0005-0000-0000-0000EDBB0000}"/>
    <cellStyle name="Currency 2 5 2 3 3 4 2" xfId="25017" xr:uid="{00000000-0005-0000-0000-0000EEBB0000}"/>
    <cellStyle name="Currency 2 5 2 3 3 4 2 2" xfId="55841" xr:uid="{00000000-0005-0000-0000-0000EFBB0000}"/>
    <cellStyle name="Currency 2 5 2 3 3 4 3" xfId="40431" xr:uid="{00000000-0005-0000-0000-0000F0BB0000}"/>
    <cellStyle name="Currency 2 5 2 3 3 5" xfId="17208" xr:uid="{00000000-0005-0000-0000-0000F1BB0000}"/>
    <cellStyle name="Currency 2 5 2 3 3 5 2" xfId="48032" xr:uid="{00000000-0005-0000-0000-0000F2BB0000}"/>
    <cellStyle name="Currency 2 5 2 3 3 6" xfId="32622" xr:uid="{00000000-0005-0000-0000-0000F3BB0000}"/>
    <cellStyle name="Currency 2 5 2 3 4" xfId="2429" xr:uid="{00000000-0005-0000-0000-0000F4BB0000}"/>
    <cellStyle name="Currency 2 5 2 3 4 2" xfId="6232" xr:uid="{00000000-0005-0000-0000-0000F5BB0000}"/>
    <cellStyle name="Currency 2 5 2 3 4 2 2" xfId="14042" xr:uid="{00000000-0005-0000-0000-0000F6BB0000}"/>
    <cellStyle name="Currency 2 5 2 3 4 2 2 2" xfId="29453" xr:uid="{00000000-0005-0000-0000-0000F7BB0000}"/>
    <cellStyle name="Currency 2 5 2 3 4 2 2 2 2" xfId="60277" xr:uid="{00000000-0005-0000-0000-0000F8BB0000}"/>
    <cellStyle name="Currency 2 5 2 3 4 2 2 3" xfId="44867" xr:uid="{00000000-0005-0000-0000-0000F9BB0000}"/>
    <cellStyle name="Currency 2 5 2 3 4 2 3" xfId="21644" xr:uid="{00000000-0005-0000-0000-0000FABB0000}"/>
    <cellStyle name="Currency 2 5 2 3 4 2 3 2" xfId="52468" xr:uid="{00000000-0005-0000-0000-0000FBBB0000}"/>
    <cellStyle name="Currency 2 5 2 3 4 2 4" xfId="37058" xr:uid="{00000000-0005-0000-0000-0000FCBB0000}"/>
    <cellStyle name="Currency 2 5 2 3 4 3" xfId="10239" xr:uid="{00000000-0005-0000-0000-0000FDBB0000}"/>
    <cellStyle name="Currency 2 5 2 3 4 3 2" xfId="25650" xr:uid="{00000000-0005-0000-0000-0000FEBB0000}"/>
    <cellStyle name="Currency 2 5 2 3 4 3 2 2" xfId="56474" xr:uid="{00000000-0005-0000-0000-0000FFBB0000}"/>
    <cellStyle name="Currency 2 5 2 3 4 3 3" xfId="41064" xr:uid="{00000000-0005-0000-0000-000000BC0000}"/>
    <cellStyle name="Currency 2 5 2 3 4 4" xfId="17841" xr:uid="{00000000-0005-0000-0000-000001BC0000}"/>
    <cellStyle name="Currency 2 5 2 3 4 4 2" xfId="48665" xr:uid="{00000000-0005-0000-0000-000002BC0000}"/>
    <cellStyle name="Currency 2 5 2 3 4 5" xfId="33255" xr:uid="{00000000-0005-0000-0000-000003BC0000}"/>
    <cellStyle name="Currency 2 5 2 3 5" xfId="4333" xr:uid="{00000000-0005-0000-0000-000004BC0000}"/>
    <cellStyle name="Currency 2 5 2 3 5 2" xfId="12143" xr:uid="{00000000-0005-0000-0000-000005BC0000}"/>
    <cellStyle name="Currency 2 5 2 3 5 2 2" xfId="27554" xr:uid="{00000000-0005-0000-0000-000006BC0000}"/>
    <cellStyle name="Currency 2 5 2 3 5 2 2 2" xfId="58378" xr:uid="{00000000-0005-0000-0000-000007BC0000}"/>
    <cellStyle name="Currency 2 5 2 3 5 2 3" xfId="42968" xr:uid="{00000000-0005-0000-0000-000008BC0000}"/>
    <cellStyle name="Currency 2 5 2 3 5 3" xfId="19745" xr:uid="{00000000-0005-0000-0000-000009BC0000}"/>
    <cellStyle name="Currency 2 5 2 3 5 3 2" xfId="50569" xr:uid="{00000000-0005-0000-0000-00000ABC0000}"/>
    <cellStyle name="Currency 2 5 2 3 5 4" xfId="35159" xr:uid="{00000000-0005-0000-0000-00000BBC0000}"/>
    <cellStyle name="Currency 2 5 2 3 6" xfId="8340" xr:uid="{00000000-0005-0000-0000-00000CBC0000}"/>
    <cellStyle name="Currency 2 5 2 3 6 2" xfId="23751" xr:uid="{00000000-0005-0000-0000-00000DBC0000}"/>
    <cellStyle name="Currency 2 5 2 3 6 2 2" xfId="54575" xr:uid="{00000000-0005-0000-0000-00000EBC0000}"/>
    <cellStyle name="Currency 2 5 2 3 6 3" xfId="39165" xr:uid="{00000000-0005-0000-0000-00000FBC0000}"/>
    <cellStyle name="Currency 2 5 2 3 7" xfId="15942" xr:uid="{00000000-0005-0000-0000-000010BC0000}"/>
    <cellStyle name="Currency 2 5 2 3 7 2" xfId="46766" xr:uid="{00000000-0005-0000-0000-000011BC0000}"/>
    <cellStyle name="Currency 2 5 2 3 8" xfId="31356" xr:uid="{00000000-0005-0000-0000-000012BC0000}"/>
    <cellStyle name="Currency 2 5 2 4" xfId="950" xr:uid="{00000000-0005-0000-0000-000013BC0000}"/>
    <cellStyle name="Currency 2 5 2 4 2" xfId="2849" xr:uid="{00000000-0005-0000-0000-000014BC0000}"/>
    <cellStyle name="Currency 2 5 2 4 2 2" xfId="6652" xr:uid="{00000000-0005-0000-0000-000015BC0000}"/>
    <cellStyle name="Currency 2 5 2 4 2 2 2" xfId="14462" xr:uid="{00000000-0005-0000-0000-000016BC0000}"/>
    <cellStyle name="Currency 2 5 2 4 2 2 2 2" xfId="29873" xr:uid="{00000000-0005-0000-0000-000017BC0000}"/>
    <cellStyle name="Currency 2 5 2 4 2 2 2 2 2" xfId="60697" xr:uid="{00000000-0005-0000-0000-000018BC0000}"/>
    <cellStyle name="Currency 2 5 2 4 2 2 2 3" xfId="45287" xr:uid="{00000000-0005-0000-0000-000019BC0000}"/>
    <cellStyle name="Currency 2 5 2 4 2 2 3" xfId="22064" xr:uid="{00000000-0005-0000-0000-00001ABC0000}"/>
    <cellStyle name="Currency 2 5 2 4 2 2 3 2" xfId="52888" xr:uid="{00000000-0005-0000-0000-00001BBC0000}"/>
    <cellStyle name="Currency 2 5 2 4 2 2 4" xfId="37478" xr:uid="{00000000-0005-0000-0000-00001CBC0000}"/>
    <cellStyle name="Currency 2 5 2 4 2 3" xfId="10659" xr:uid="{00000000-0005-0000-0000-00001DBC0000}"/>
    <cellStyle name="Currency 2 5 2 4 2 3 2" xfId="26070" xr:uid="{00000000-0005-0000-0000-00001EBC0000}"/>
    <cellStyle name="Currency 2 5 2 4 2 3 2 2" xfId="56894" xr:uid="{00000000-0005-0000-0000-00001FBC0000}"/>
    <cellStyle name="Currency 2 5 2 4 2 3 3" xfId="41484" xr:uid="{00000000-0005-0000-0000-000020BC0000}"/>
    <cellStyle name="Currency 2 5 2 4 2 4" xfId="18261" xr:uid="{00000000-0005-0000-0000-000021BC0000}"/>
    <cellStyle name="Currency 2 5 2 4 2 4 2" xfId="49085" xr:uid="{00000000-0005-0000-0000-000022BC0000}"/>
    <cellStyle name="Currency 2 5 2 4 2 5" xfId="33675" xr:uid="{00000000-0005-0000-0000-000023BC0000}"/>
    <cellStyle name="Currency 2 5 2 4 3" xfId="4753" xr:uid="{00000000-0005-0000-0000-000024BC0000}"/>
    <cellStyle name="Currency 2 5 2 4 3 2" xfId="12563" xr:uid="{00000000-0005-0000-0000-000025BC0000}"/>
    <cellStyle name="Currency 2 5 2 4 3 2 2" xfId="27974" xr:uid="{00000000-0005-0000-0000-000026BC0000}"/>
    <cellStyle name="Currency 2 5 2 4 3 2 2 2" xfId="58798" xr:uid="{00000000-0005-0000-0000-000027BC0000}"/>
    <cellStyle name="Currency 2 5 2 4 3 2 3" xfId="43388" xr:uid="{00000000-0005-0000-0000-000028BC0000}"/>
    <cellStyle name="Currency 2 5 2 4 3 3" xfId="20165" xr:uid="{00000000-0005-0000-0000-000029BC0000}"/>
    <cellStyle name="Currency 2 5 2 4 3 3 2" xfId="50989" xr:uid="{00000000-0005-0000-0000-00002ABC0000}"/>
    <cellStyle name="Currency 2 5 2 4 3 4" xfId="35579" xr:uid="{00000000-0005-0000-0000-00002BBC0000}"/>
    <cellStyle name="Currency 2 5 2 4 4" xfId="8760" xr:uid="{00000000-0005-0000-0000-00002CBC0000}"/>
    <cellStyle name="Currency 2 5 2 4 4 2" xfId="24171" xr:uid="{00000000-0005-0000-0000-00002DBC0000}"/>
    <cellStyle name="Currency 2 5 2 4 4 2 2" xfId="54995" xr:uid="{00000000-0005-0000-0000-00002EBC0000}"/>
    <cellStyle name="Currency 2 5 2 4 4 3" xfId="39585" xr:uid="{00000000-0005-0000-0000-00002FBC0000}"/>
    <cellStyle name="Currency 2 5 2 4 5" xfId="16362" xr:uid="{00000000-0005-0000-0000-000030BC0000}"/>
    <cellStyle name="Currency 2 5 2 4 5 2" xfId="47186" xr:uid="{00000000-0005-0000-0000-000031BC0000}"/>
    <cellStyle name="Currency 2 5 2 4 6" xfId="31776" xr:uid="{00000000-0005-0000-0000-000032BC0000}"/>
    <cellStyle name="Currency 2 5 2 5" xfId="1583" xr:uid="{00000000-0005-0000-0000-000033BC0000}"/>
    <cellStyle name="Currency 2 5 2 5 2" xfId="3482" xr:uid="{00000000-0005-0000-0000-000034BC0000}"/>
    <cellStyle name="Currency 2 5 2 5 2 2" xfId="7285" xr:uid="{00000000-0005-0000-0000-000035BC0000}"/>
    <cellStyle name="Currency 2 5 2 5 2 2 2" xfId="15095" xr:uid="{00000000-0005-0000-0000-000036BC0000}"/>
    <cellStyle name="Currency 2 5 2 5 2 2 2 2" xfId="30506" xr:uid="{00000000-0005-0000-0000-000037BC0000}"/>
    <cellStyle name="Currency 2 5 2 5 2 2 2 2 2" xfId="61330" xr:uid="{00000000-0005-0000-0000-000038BC0000}"/>
    <cellStyle name="Currency 2 5 2 5 2 2 2 3" xfId="45920" xr:uid="{00000000-0005-0000-0000-000039BC0000}"/>
    <cellStyle name="Currency 2 5 2 5 2 2 3" xfId="22697" xr:uid="{00000000-0005-0000-0000-00003ABC0000}"/>
    <cellStyle name="Currency 2 5 2 5 2 2 3 2" xfId="53521" xr:uid="{00000000-0005-0000-0000-00003BBC0000}"/>
    <cellStyle name="Currency 2 5 2 5 2 2 4" xfId="38111" xr:uid="{00000000-0005-0000-0000-00003CBC0000}"/>
    <cellStyle name="Currency 2 5 2 5 2 3" xfId="11292" xr:uid="{00000000-0005-0000-0000-00003DBC0000}"/>
    <cellStyle name="Currency 2 5 2 5 2 3 2" xfId="26703" xr:uid="{00000000-0005-0000-0000-00003EBC0000}"/>
    <cellStyle name="Currency 2 5 2 5 2 3 2 2" xfId="57527" xr:uid="{00000000-0005-0000-0000-00003FBC0000}"/>
    <cellStyle name="Currency 2 5 2 5 2 3 3" xfId="42117" xr:uid="{00000000-0005-0000-0000-000040BC0000}"/>
    <cellStyle name="Currency 2 5 2 5 2 4" xfId="18894" xr:uid="{00000000-0005-0000-0000-000041BC0000}"/>
    <cellStyle name="Currency 2 5 2 5 2 4 2" xfId="49718" xr:uid="{00000000-0005-0000-0000-000042BC0000}"/>
    <cellStyle name="Currency 2 5 2 5 2 5" xfId="34308" xr:uid="{00000000-0005-0000-0000-000043BC0000}"/>
    <cellStyle name="Currency 2 5 2 5 3" xfId="5386" xr:uid="{00000000-0005-0000-0000-000044BC0000}"/>
    <cellStyle name="Currency 2 5 2 5 3 2" xfId="13196" xr:uid="{00000000-0005-0000-0000-000045BC0000}"/>
    <cellStyle name="Currency 2 5 2 5 3 2 2" xfId="28607" xr:uid="{00000000-0005-0000-0000-000046BC0000}"/>
    <cellStyle name="Currency 2 5 2 5 3 2 2 2" xfId="59431" xr:uid="{00000000-0005-0000-0000-000047BC0000}"/>
    <cellStyle name="Currency 2 5 2 5 3 2 3" xfId="44021" xr:uid="{00000000-0005-0000-0000-000048BC0000}"/>
    <cellStyle name="Currency 2 5 2 5 3 3" xfId="20798" xr:uid="{00000000-0005-0000-0000-000049BC0000}"/>
    <cellStyle name="Currency 2 5 2 5 3 3 2" xfId="51622" xr:uid="{00000000-0005-0000-0000-00004ABC0000}"/>
    <cellStyle name="Currency 2 5 2 5 3 4" xfId="36212" xr:uid="{00000000-0005-0000-0000-00004BBC0000}"/>
    <cellStyle name="Currency 2 5 2 5 4" xfId="9393" xr:uid="{00000000-0005-0000-0000-00004CBC0000}"/>
    <cellStyle name="Currency 2 5 2 5 4 2" xfId="24804" xr:uid="{00000000-0005-0000-0000-00004DBC0000}"/>
    <cellStyle name="Currency 2 5 2 5 4 2 2" xfId="55628" xr:uid="{00000000-0005-0000-0000-00004EBC0000}"/>
    <cellStyle name="Currency 2 5 2 5 4 3" xfId="40218" xr:uid="{00000000-0005-0000-0000-00004FBC0000}"/>
    <cellStyle name="Currency 2 5 2 5 5" xfId="16995" xr:uid="{00000000-0005-0000-0000-000050BC0000}"/>
    <cellStyle name="Currency 2 5 2 5 5 2" xfId="47819" xr:uid="{00000000-0005-0000-0000-000051BC0000}"/>
    <cellStyle name="Currency 2 5 2 5 6" xfId="32409" xr:uid="{00000000-0005-0000-0000-000052BC0000}"/>
    <cellStyle name="Currency 2 5 2 6" xfId="2216" xr:uid="{00000000-0005-0000-0000-000053BC0000}"/>
    <cellStyle name="Currency 2 5 2 6 2" xfId="6019" xr:uid="{00000000-0005-0000-0000-000054BC0000}"/>
    <cellStyle name="Currency 2 5 2 6 2 2" xfId="13829" xr:uid="{00000000-0005-0000-0000-000055BC0000}"/>
    <cellStyle name="Currency 2 5 2 6 2 2 2" xfId="29240" xr:uid="{00000000-0005-0000-0000-000056BC0000}"/>
    <cellStyle name="Currency 2 5 2 6 2 2 2 2" xfId="60064" xr:uid="{00000000-0005-0000-0000-000057BC0000}"/>
    <cellStyle name="Currency 2 5 2 6 2 2 3" xfId="44654" xr:uid="{00000000-0005-0000-0000-000058BC0000}"/>
    <cellStyle name="Currency 2 5 2 6 2 3" xfId="21431" xr:uid="{00000000-0005-0000-0000-000059BC0000}"/>
    <cellStyle name="Currency 2 5 2 6 2 3 2" xfId="52255" xr:uid="{00000000-0005-0000-0000-00005ABC0000}"/>
    <cellStyle name="Currency 2 5 2 6 2 4" xfId="36845" xr:uid="{00000000-0005-0000-0000-00005BBC0000}"/>
    <cellStyle name="Currency 2 5 2 6 3" xfId="10026" xr:uid="{00000000-0005-0000-0000-00005CBC0000}"/>
    <cellStyle name="Currency 2 5 2 6 3 2" xfId="25437" xr:uid="{00000000-0005-0000-0000-00005DBC0000}"/>
    <cellStyle name="Currency 2 5 2 6 3 2 2" xfId="56261" xr:uid="{00000000-0005-0000-0000-00005EBC0000}"/>
    <cellStyle name="Currency 2 5 2 6 3 3" xfId="40851" xr:uid="{00000000-0005-0000-0000-00005FBC0000}"/>
    <cellStyle name="Currency 2 5 2 6 4" xfId="17628" xr:uid="{00000000-0005-0000-0000-000060BC0000}"/>
    <cellStyle name="Currency 2 5 2 6 4 2" xfId="48452" xr:uid="{00000000-0005-0000-0000-000061BC0000}"/>
    <cellStyle name="Currency 2 5 2 6 5" xfId="33042" xr:uid="{00000000-0005-0000-0000-000062BC0000}"/>
    <cellStyle name="Currency 2 5 2 7" xfId="4120" xr:uid="{00000000-0005-0000-0000-000063BC0000}"/>
    <cellStyle name="Currency 2 5 2 7 2" xfId="11930" xr:uid="{00000000-0005-0000-0000-000064BC0000}"/>
    <cellStyle name="Currency 2 5 2 7 2 2" xfId="27341" xr:uid="{00000000-0005-0000-0000-000065BC0000}"/>
    <cellStyle name="Currency 2 5 2 7 2 2 2" xfId="58165" xr:uid="{00000000-0005-0000-0000-000066BC0000}"/>
    <cellStyle name="Currency 2 5 2 7 2 3" xfId="42755" xr:uid="{00000000-0005-0000-0000-000067BC0000}"/>
    <cellStyle name="Currency 2 5 2 7 3" xfId="19532" xr:uid="{00000000-0005-0000-0000-000068BC0000}"/>
    <cellStyle name="Currency 2 5 2 7 3 2" xfId="50356" xr:uid="{00000000-0005-0000-0000-000069BC0000}"/>
    <cellStyle name="Currency 2 5 2 7 4" xfId="34946" xr:uid="{00000000-0005-0000-0000-00006ABC0000}"/>
    <cellStyle name="Currency 2 5 2 8" xfId="8127" xr:uid="{00000000-0005-0000-0000-00006BBC0000}"/>
    <cellStyle name="Currency 2 5 2 8 2" xfId="23538" xr:uid="{00000000-0005-0000-0000-00006CBC0000}"/>
    <cellStyle name="Currency 2 5 2 8 2 2" xfId="54362" xr:uid="{00000000-0005-0000-0000-00006DBC0000}"/>
    <cellStyle name="Currency 2 5 2 8 3" xfId="38952" xr:uid="{00000000-0005-0000-0000-00006EBC0000}"/>
    <cellStyle name="Currency 2 5 2 9" xfId="7918" xr:uid="{00000000-0005-0000-0000-00006FBC0000}"/>
    <cellStyle name="Currency 2 5 2 9 2" xfId="23329" xr:uid="{00000000-0005-0000-0000-000070BC0000}"/>
    <cellStyle name="Currency 2 5 2 9 2 2" xfId="54153" xr:uid="{00000000-0005-0000-0000-000071BC0000}"/>
    <cellStyle name="Currency 2 5 2 9 3" xfId="38743" xr:uid="{00000000-0005-0000-0000-000072BC0000}"/>
    <cellStyle name="Currency 2 5 3" xfId="236" xr:uid="{00000000-0005-0000-0000-000073BC0000}"/>
    <cellStyle name="Currency 2 5 3 10" xfId="15649" xr:uid="{00000000-0005-0000-0000-000074BC0000}"/>
    <cellStyle name="Currency 2 5 3 10 2" xfId="46473" xr:uid="{00000000-0005-0000-0000-000075BC0000}"/>
    <cellStyle name="Currency 2 5 3 11" xfId="31063" xr:uid="{00000000-0005-0000-0000-000076BC0000}"/>
    <cellStyle name="Currency 2 5 3 2" xfId="659" xr:uid="{00000000-0005-0000-0000-000077BC0000}"/>
    <cellStyle name="Currency 2 5 3 2 2" xfId="1292" xr:uid="{00000000-0005-0000-0000-000078BC0000}"/>
    <cellStyle name="Currency 2 5 3 2 2 2" xfId="3191" xr:uid="{00000000-0005-0000-0000-000079BC0000}"/>
    <cellStyle name="Currency 2 5 3 2 2 2 2" xfId="6994" xr:uid="{00000000-0005-0000-0000-00007ABC0000}"/>
    <cellStyle name="Currency 2 5 3 2 2 2 2 2" xfId="14804" xr:uid="{00000000-0005-0000-0000-00007BBC0000}"/>
    <cellStyle name="Currency 2 5 3 2 2 2 2 2 2" xfId="30215" xr:uid="{00000000-0005-0000-0000-00007CBC0000}"/>
    <cellStyle name="Currency 2 5 3 2 2 2 2 2 2 2" xfId="61039" xr:uid="{00000000-0005-0000-0000-00007DBC0000}"/>
    <cellStyle name="Currency 2 5 3 2 2 2 2 2 3" xfId="45629" xr:uid="{00000000-0005-0000-0000-00007EBC0000}"/>
    <cellStyle name="Currency 2 5 3 2 2 2 2 3" xfId="22406" xr:uid="{00000000-0005-0000-0000-00007FBC0000}"/>
    <cellStyle name="Currency 2 5 3 2 2 2 2 3 2" xfId="53230" xr:uid="{00000000-0005-0000-0000-000080BC0000}"/>
    <cellStyle name="Currency 2 5 3 2 2 2 2 4" xfId="37820" xr:uid="{00000000-0005-0000-0000-000081BC0000}"/>
    <cellStyle name="Currency 2 5 3 2 2 2 3" xfId="11001" xr:uid="{00000000-0005-0000-0000-000082BC0000}"/>
    <cellStyle name="Currency 2 5 3 2 2 2 3 2" xfId="26412" xr:uid="{00000000-0005-0000-0000-000083BC0000}"/>
    <cellStyle name="Currency 2 5 3 2 2 2 3 2 2" xfId="57236" xr:uid="{00000000-0005-0000-0000-000084BC0000}"/>
    <cellStyle name="Currency 2 5 3 2 2 2 3 3" xfId="41826" xr:uid="{00000000-0005-0000-0000-000085BC0000}"/>
    <cellStyle name="Currency 2 5 3 2 2 2 4" xfId="18603" xr:uid="{00000000-0005-0000-0000-000086BC0000}"/>
    <cellStyle name="Currency 2 5 3 2 2 2 4 2" xfId="49427" xr:uid="{00000000-0005-0000-0000-000087BC0000}"/>
    <cellStyle name="Currency 2 5 3 2 2 2 5" xfId="34017" xr:uid="{00000000-0005-0000-0000-000088BC0000}"/>
    <cellStyle name="Currency 2 5 3 2 2 3" xfId="5095" xr:uid="{00000000-0005-0000-0000-000089BC0000}"/>
    <cellStyle name="Currency 2 5 3 2 2 3 2" xfId="12905" xr:uid="{00000000-0005-0000-0000-00008ABC0000}"/>
    <cellStyle name="Currency 2 5 3 2 2 3 2 2" xfId="28316" xr:uid="{00000000-0005-0000-0000-00008BBC0000}"/>
    <cellStyle name="Currency 2 5 3 2 2 3 2 2 2" xfId="59140" xr:uid="{00000000-0005-0000-0000-00008CBC0000}"/>
    <cellStyle name="Currency 2 5 3 2 2 3 2 3" xfId="43730" xr:uid="{00000000-0005-0000-0000-00008DBC0000}"/>
    <cellStyle name="Currency 2 5 3 2 2 3 3" xfId="20507" xr:uid="{00000000-0005-0000-0000-00008EBC0000}"/>
    <cellStyle name="Currency 2 5 3 2 2 3 3 2" xfId="51331" xr:uid="{00000000-0005-0000-0000-00008FBC0000}"/>
    <cellStyle name="Currency 2 5 3 2 2 3 4" xfId="35921" xr:uid="{00000000-0005-0000-0000-000090BC0000}"/>
    <cellStyle name="Currency 2 5 3 2 2 4" xfId="9102" xr:uid="{00000000-0005-0000-0000-000091BC0000}"/>
    <cellStyle name="Currency 2 5 3 2 2 4 2" xfId="24513" xr:uid="{00000000-0005-0000-0000-000092BC0000}"/>
    <cellStyle name="Currency 2 5 3 2 2 4 2 2" xfId="55337" xr:uid="{00000000-0005-0000-0000-000093BC0000}"/>
    <cellStyle name="Currency 2 5 3 2 2 4 3" xfId="39927" xr:uid="{00000000-0005-0000-0000-000094BC0000}"/>
    <cellStyle name="Currency 2 5 3 2 2 5" xfId="16704" xr:uid="{00000000-0005-0000-0000-000095BC0000}"/>
    <cellStyle name="Currency 2 5 3 2 2 5 2" xfId="47528" xr:uid="{00000000-0005-0000-0000-000096BC0000}"/>
    <cellStyle name="Currency 2 5 3 2 2 6" xfId="32118" xr:uid="{00000000-0005-0000-0000-000097BC0000}"/>
    <cellStyle name="Currency 2 5 3 2 3" xfId="1925" xr:uid="{00000000-0005-0000-0000-000098BC0000}"/>
    <cellStyle name="Currency 2 5 3 2 3 2" xfId="3824" xr:uid="{00000000-0005-0000-0000-000099BC0000}"/>
    <cellStyle name="Currency 2 5 3 2 3 2 2" xfId="7627" xr:uid="{00000000-0005-0000-0000-00009ABC0000}"/>
    <cellStyle name="Currency 2 5 3 2 3 2 2 2" xfId="15437" xr:uid="{00000000-0005-0000-0000-00009BBC0000}"/>
    <cellStyle name="Currency 2 5 3 2 3 2 2 2 2" xfId="30848" xr:uid="{00000000-0005-0000-0000-00009CBC0000}"/>
    <cellStyle name="Currency 2 5 3 2 3 2 2 2 2 2" xfId="61672" xr:uid="{00000000-0005-0000-0000-00009DBC0000}"/>
    <cellStyle name="Currency 2 5 3 2 3 2 2 2 3" xfId="46262" xr:uid="{00000000-0005-0000-0000-00009EBC0000}"/>
    <cellStyle name="Currency 2 5 3 2 3 2 2 3" xfId="23039" xr:uid="{00000000-0005-0000-0000-00009FBC0000}"/>
    <cellStyle name="Currency 2 5 3 2 3 2 2 3 2" xfId="53863" xr:uid="{00000000-0005-0000-0000-0000A0BC0000}"/>
    <cellStyle name="Currency 2 5 3 2 3 2 2 4" xfId="38453" xr:uid="{00000000-0005-0000-0000-0000A1BC0000}"/>
    <cellStyle name="Currency 2 5 3 2 3 2 3" xfId="11634" xr:uid="{00000000-0005-0000-0000-0000A2BC0000}"/>
    <cellStyle name="Currency 2 5 3 2 3 2 3 2" xfId="27045" xr:uid="{00000000-0005-0000-0000-0000A3BC0000}"/>
    <cellStyle name="Currency 2 5 3 2 3 2 3 2 2" xfId="57869" xr:uid="{00000000-0005-0000-0000-0000A4BC0000}"/>
    <cellStyle name="Currency 2 5 3 2 3 2 3 3" xfId="42459" xr:uid="{00000000-0005-0000-0000-0000A5BC0000}"/>
    <cellStyle name="Currency 2 5 3 2 3 2 4" xfId="19236" xr:uid="{00000000-0005-0000-0000-0000A6BC0000}"/>
    <cellStyle name="Currency 2 5 3 2 3 2 4 2" xfId="50060" xr:uid="{00000000-0005-0000-0000-0000A7BC0000}"/>
    <cellStyle name="Currency 2 5 3 2 3 2 5" xfId="34650" xr:uid="{00000000-0005-0000-0000-0000A8BC0000}"/>
    <cellStyle name="Currency 2 5 3 2 3 3" xfId="5728" xr:uid="{00000000-0005-0000-0000-0000A9BC0000}"/>
    <cellStyle name="Currency 2 5 3 2 3 3 2" xfId="13538" xr:uid="{00000000-0005-0000-0000-0000AABC0000}"/>
    <cellStyle name="Currency 2 5 3 2 3 3 2 2" xfId="28949" xr:uid="{00000000-0005-0000-0000-0000ABBC0000}"/>
    <cellStyle name="Currency 2 5 3 2 3 3 2 2 2" xfId="59773" xr:uid="{00000000-0005-0000-0000-0000ACBC0000}"/>
    <cellStyle name="Currency 2 5 3 2 3 3 2 3" xfId="44363" xr:uid="{00000000-0005-0000-0000-0000ADBC0000}"/>
    <cellStyle name="Currency 2 5 3 2 3 3 3" xfId="21140" xr:uid="{00000000-0005-0000-0000-0000AEBC0000}"/>
    <cellStyle name="Currency 2 5 3 2 3 3 3 2" xfId="51964" xr:uid="{00000000-0005-0000-0000-0000AFBC0000}"/>
    <cellStyle name="Currency 2 5 3 2 3 3 4" xfId="36554" xr:uid="{00000000-0005-0000-0000-0000B0BC0000}"/>
    <cellStyle name="Currency 2 5 3 2 3 4" xfId="9735" xr:uid="{00000000-0005-0000-0000-0000B1BC0000}"/>
    <cellStyle name="Currency 2 5 3 2 3 4 2" xfId="25146" xr:uid="{00000000-0005-0000-0000-0000B2BC0000}"/>
    <cellStyle name="Currency 2 5 3 2 3 4 2 2" xfId="55970" xr:uid="{00000000-0005-0000-0000-0000B3BC0000}"/>
    <cellStyle name="Currency 2 5 3 2 3 4 3" xfId="40560" xr:uid="{00000000-0005-0000-0000-0000B4BC0000}"/>
    <cellStyle name="Currency 2 5 3 2 3 5" xfId="17337" xr:uid="{00000000-0005-0000-0000-0000B5BC0000}"/>
    <cellStyle name="Currency 2 5 3 2 3 5 2" xfId="48161" xr:uid="{00000000-0005-0000-0000-0000B6BC0000}"/>
    <cellStyle name="Currency 2 5 3 2 3 6" xfId="32751" xr:uid="{00000000-0005-0000-0000-0000B7BC0000}"/>
    <cellStyle name="Currency 2 5 3 2 4" xfId="2558" xr:uid="{00000000-0005-0000-0000-0000B8BC0000}"/>
    <cellStyle name="Currency 2 5 3 2 4 2" xfId="6361" xr:uid="{00000000-0005-0000-0000-0000B9BC0000}"/>
    <cellStyle name="Currency 2 5 3 2 4 2 2" xfId="14171" xr:uid="{00000000-0005-0000-0000-0000BABC0000}"/>
    <cellStyle name="Currency 2 5 3 2 4 2 2 2" xfId="29582" xr:uid="{00000000-0005-0000-0000-0000BBBC0000}"/>
    <cellStyle name="Currency 2 5 3 2 4 2 2 2 2" xfId="60406" xr:uid="{00000000-0005-0000-0000-0000BCBC0000}"/>
    <cellStyle name="Currency 2 5 3 2 4 2 2 3" xfId="44996" xr:uid="{00000000-0005-0000-0000-0000BDBC0000}"/>
    <cellStyle name="Currency 2 5 3 2 4 2 3" xfId="21773" xr:uid="{00000000-0005-0000-0000-0000BEBC0000}"/>
    <cellStyle name="Currency 2 5 3 2 4 2 3 2" xfId="52597" xr:uid="{00000000-0005-0000-0000-0000BFBC0000}"/>
    <cellStyle name="Currency 2 5 3 2 4 2 4" xfId="37187" xr:uid="{00000000-0005-0000-0000-0000C0BC0000}"/>
    <cellStyle name="Currency 2 5 3 2 4 3" xfId="10368" xr:uid="{00000000-0005-0000-0000-0000C1BC0000}"/>
    <cellStyle name="Currency 2 5 3 2 4 3 2" xfId="25779" xr:uid="{00000000-0005-0000-0000-0000C2BC0000}"/>
    <cellStyle name="Currency 2 5 3 2 4 3 2 2" xfId="56603" xr:uid="{00000000-0005-0000-0000-0000C3BC0000}"/>
    <cellStyle name="Currency 2 5 3 2 4 3 3" xfId="41193" xr:uid="{00000000-0005-0000-0000-0000C4BC0000}"/>
    <cellStyle name="Currency 2 5 3 2 4 4" xfId="17970" xr:uid="{00000000-0005-0000-0000-0000C5BC0000}"/>
    <cellStyle name="Currency 2 5 3 2 4 4 2" xfId="48794" xr:uid="{00000000-0005-0000-0000-0000C6BC0000}"/>
    <cellStyle name="Currency 2 5 3 2 4 5" xfId="33384" xr:uid="{00000000-0005-0000-0000-0000C7BC0000}"/>
    <cellStyle name="Currency 2 5 3 2 5" xfId="4462" xr:uid="{00000000-0005-0000-0000-0000C8BC0000}"/>
    <cellStyle name="Currency 2 5 3 2 5 2" xfId="12272" xr:uid="{00000000-0005-0000-0000-0000C9BC0000}"/>
    <cellStyle name="Currency 2 5 3 2 5 2 2" xfId="27683" xr:uid="{00000000-0005-0000-0000-0000CABC0000}"/>
    <cellStyle name="Currency 2 5 3 2 5 2 2 2" xfId="58507" xr:uid="{00000000-0005-0000-0000-0000CBBC0000}"/>
    <cellStyle name="Currency 2 5 3 2 5 2 3" xfId="43097" xr:uid="{00000000-0005-0000-0000-0000CCBC0000}"/>
    <cellStyle name="Currency 2 5 3 2 5 3" xfId="19874" xr:uid="{00000000-0005-0000-0000-0000CDBC0000}"/>
    <cellStyle name="Currency 2 5 3 2 5 3 2" xfId="50698" xr:uid="{00000000-0005-0000-0000-0000CEBC0000}"/>
    <cellStyle name="Currency 2 5 3 2 5 4" xfId="35288" xr:uid="{00000000-0005-0000-0000-0000CFBC0000}"/>
    <cellStyle name="Currency 2 5 3 2 6" xfId="8469" xr:uid="{00000000-0005-0000-0000-0000D0BC0000}"/>
    <cellStyle name="Currency 2 5 3 2 6 2" xfId="23880" xr:uid="{00000000-0005-0000-0000-0000D1BC0000}"/>
    <cellStyle name="Currency 2 5 3 2 6 2 2" xfId="54704" xr:uid="{00000000-0005-0000-0000-0000D2BC0000}"/>
    <cellStyle name="Currency 2 5 3 2 6 3" xfId="39294" xr:uid="{00000000-0005-0000-0000-0000D3BC0000}"/>
    <cellStyle name="Currency 2 5 3 2 7" xfId="16071" xr:uid="{00000000-0005-0000-0000-0000D4BC0000}"/>
    <cellStyle name="Currency 2 5 3 2 7 2" xfId="46895" xr:uid="{00000000-0005-0000-0000-0000D5BC0000}"/>
    <cellStyle name="Currency 2 5 3 2 8" xfId="31485" xr:uid="{00000000-0005-0000-0000-0000D6BC0000}"/>
    <cellStyle name="Currency 2 5 3 3" xfId="450" xr:uid="{00000000-0005-0000-0000-0000D7BC0000}"/>
    <cellStyle name="Currency 2 5 3 3 2" xfId="1083" xr:uid="{00000000-0005-0000-0000-0000D8BC0000}"/>
    <cellStyle name="Currency 2 5 3 3 2 2" xfId="2982" xr:uid="{00000000-0005-0000-0000-0000D9BC0000}"/>
    <cellStyle name="Currency 2 5 3 3 2 2 2" xfId="6785" xr:uid="{00000000-0005-0000-0000-0000DABC0000}"/>
    <cellStyle name="Currency 2 5 3 3 2 2 2 2" xfId="14595" xr:uid="{00000000-0005-0000-0000-0000DBBC0000}"/>
    <cellStyle name="Currency 2 5 3 3 2 2 2 2 2" xfId="30006" xr:uid="{00000000-0005-0000-0000-0000DCBC0000}"/>
    <cellStyle name="Currency 2 5 3 3 2 2 2 2 2 2" xfId="60830" xr:uid="{00000000-0005-0000-0000-0000DDBC0000}"/>
    <cellStyle name="Currency 2 5 3 3 2 2 2 2 3" xfId="45420" xr:uid="{00000000-0005-0000-0000-0000DEBC0000}"/>
    <cellStyle name="Currency 2 5 3 3 2 2 2 3" xfId="22197" xr:uid="{00000000-0005-0000-0000-0000DFBC0000}"/>
    <cellStyle name="Currency 2 5 3 3 2 2 2 3 2" xfId="53021" xr:uid="{00000000-0005-0000-0000-0000E0BC0000}"/>
    <cellStyle name="Currency 2 5 3 3 2 2 2 4" xfId="37611" xr:uid="{00000000-0005-0000-0000-0000E1BC0000}"/>
    <cellStyle name="Currency 2 5 3 3 2 2 3" xfId="10792" xr:uid="{00000000-0005-0000-0000-0000E2BC0000}"/>
    <cellStyle name="Currency 2 5 3 3 2 2 3 2" xfId="26203" xr:uid="{00000000-0005-0000-0000-0000E3BC0000}"/>
    <cellStyle name="Currency 2 5 3 3 2 2 3 2 2" xfId="57027" xr:uid="{00000000-0005-0000-0000-0000E4BC0000}"/>
    <cellStyle name="Currency 2 5 3 3 2 2 3 3" xfId="41617" xr:uid="{00000000-0005-0000-0000-0000E5BC0000}"/>
    <cellStyle name="Currency 2 5 3 3 2 2 4" xfId="18394" xr:uid="{00000000-0005-0000-0000-0000E6BC0000}"/>
    <cellStyle name="Currency 2 5 3 3 2 2 4 2" xfId="49218" xr:uid="{00000000-0005-0000-0000-0000E7BC0000}"/>
    <cellStyle name="Currency 2 5 3 3 2 2 5" xfId="33808" xr:uid="{00000000-0005-0000-0000-0000E8BC0000}"/>
    <cellStyle name="Currency 2 5 3 3 2 3" xfId="4886" xr:uid="{00000000-0005-0000-0000-0000E9BC0000}"/>
    <cellStyle name="Currency 2 5 3 3 2 3 2" xfId="12696" xr:uid="{00000000-0005-0000-0000-0000EABC0000}"/>
    <cellStyle name="Currency 2 5 3 3 2 3 2 2" xfId="28107" xr:uid="{00000000-0005-0000-0000-0000EBBC0000}"/>
    <cellStyle name="Currency 2 5 3 3 2 3 2 2 2" xfId="58931" xr:uid="{00000000-0005-0000-0000-0000ECBC0000}"/>
    <cellStyle name="Currency 2 5 3 3 2 3 2 3" xfId="43521" xr:uid="{00000000-0005-0000-0000-0000EDBC0000}"/>
    <cellStyle name="Currency 2 5 3 3 2 3 3" xfId="20298" xr:uid="{00000000-0005-0000-0000-0000EEBC0000}"/>
    <cellStyle name="Currency 2 5 3 3 2 3 3 2" xfId="51122" xr:uid="{00000000-0005-0000-0000-0000EFBC0000}"/>
    <cellStyle name="Currency 2 5 3 3 2 3 4" xfId="35712" xr:uid="{00000000-0005-0000-0000-0000F0BC0000}"/>
    <cellStyle name="Currency 2 5 3 3 2 4" xfId="8893" xr:uid="{00000000-0005-0000-0000-0000F1BC0000}"/>
    <cellStyle name="Currency 2 5 3 3 2 4 2" xfId="24304" xr:uid="{00000000-0005-0000-0000-0000F2BC0000}"/>
    <cellStyle name="Currency 2 5 3 3 2 4 2 2" xfId="55128" xr:uid="{00000000-0005-0000-0000-0000F3BC0000}"/>
    <cellStyle name="Currency 2 5 3 3 2 4 3" xfId="39718" xr:uid="{00000000-0005-0000-0000-0000F4BC0000}"/>
    <cellStyle name="Currency 2 5 3 3 2 5" xfId="16495" xr:uid="{00000000-0005-0000-0000-0000F5BC0000}"/>
    <cellStyle name="Currency 2 5 3 3 2 5 2" xfId="47319" xr:uid="{00000000-0005-0000-0000-0000F6BC0000}"/>
    <cellStyle name="Currency 2 5 3 3 2 6" xfId="31909" xr:uid="{00000000-0005-0000-0000-0000F7BC0000}"/>
    <cellStyle name="Currency 2 5 3 3 3" xfId="1716" xr:uid="{00000000-0005-0000-0000-0000F8BC0000}"/>
    <cellStyle name="Currency 2 5 3 3 3 2" xfId="3615" xr:uid="{00000000-0005-0000-0000-0000F9BC0000}"/>
    <cellStyle name="Currency 2 5 3 3 3 2 2" xfId="7418" xr:uid="{00000000-0005-0000-0000-0000FABC0000}"/>
    <cellStyle name="Currency 2 5 3 3 3 2 2 2" xfId="15228" xr:uid="{00000000-0005-0000-0000-0000FBBC0000}"/>
    <cellStyle name="Currency 2 5 3 3 3 2 2 2 2" xfId="30639" xr:uid="{00000000-0005-0000-0000-0000FCBC0000}"/>
    <cellStyle name="Currency 2 5 3 3 3 2 2 2 2 2" xfId="61463" xr:uid="{00000000-0005-0000-0000-0000FDBC0000}"/>
    <cellStyle name="Currency 2 5 3 3 3 2 2 2 3" xfId="46053" xr:uid="{00000000-0005-0000-0000-0000FEBC0000}"/>
    <cellStyle name="Currency 2 5 3 3 3 2 2 3" xfId="22830" xr:uid="{00000000-0005-0000-0000-0000FFBC0000}"/>
    <cellStyle name="Currency 2 5 3 3 3 2 2 3 2" xfId="53654" xr:uid="{00000000-0005-0000-0000-000000BD0000}"/>
    <cellStyle name="Currency 2 5 3 3 3 2 2 4" xfId="38244" xr:uid="{00000000-0005-0000-0000-000001BD0000}"/>
    <cellStyle name="Currency 2 5 3 3 3 2 3" xfId="11425" xr:uid="{00000000-0005-0000-0000-000002BD0000}"/>
    <cellStyle name="Currency 2 5 3 3 3 2 3 2" xfId="26836" xr:uid="{00000000-0005-0000-0000-000003BD0000}"/>
    <cellStyle name="Currency 2 5 3 3 3 2 3 2 2" xfId="57660" xr:uid="{00000000-0005-0000-0000-000004BD0000}"/>
    <cellStyle name="Currency 2 5 3 3 3 2 3 3" xfId="42250" xr:uid="{00000000-0005-0000-0000-000005BD0000}"/>
    <cellStyle name="Currency 2 5 3 3 3 2 4" xfId="19027" xr:uid="{00000000-0005-0000-0000-000006BD0000}"/>
    <cellStyle name="Currency 2 5 3 3 3 2 4 2" xfId="49851" xr:uid="{00000000-0005-0000-0000-000007BD0000}"/>
    <cellStyle name="Currency 2 5 3 3 3 2 5" xfId="34441" xr:uid="{00000000-0005-0000-0000-000008BD0000}"/>
    <cellStyle name="Currency 2 5 3 3 3 3" xfId="5519" xr:uid="{00000000-0005-0000-0000-000009BD0000}"/>
    <cellStyle name="Currency 2 5 3 3 3 3 2" xfId="13329" xr:uid="{00000000-0005-0000-0000-00000ABD0000}"/>
    <cellStyle name="Currency 2 5 3 3 3 3 2 2" xfId="28740" xr:uid="{00000000-0005-0000-0000-00000BBD0000}"/>
    <cellStyle name="Currency 2 5 3 3 3 3 2 2 2" xfId="59564" xr:uid="{00000000-0005-0000-0000-00000CBD0000}"/>
    <cellStyle name="Currency 2 5 3 3 3 3 2 3" xfId="44154" xr:uid="{00000000-0005-0000-0000-00000DBD0000}"/>
    <cellStyle name="Currency 2 5 3 3 3 3 3" xfId="20931" xr:uid="{00000000-0005-0000-0000-00000EBD0000}"/>
    <cellStyle name="Currency 2 5 3 3 3 3 3 2" xfId="51755" xr:uid="{00000000-0005-0000-0000-00000FBD0000}"/>
    <cellStyle name="Currency 2 5 3 3 3 3 4" xfId="36345" xr:uid="{00000000-0005-0000-0000-000010BD0000}"/>
    <cellStyle name="Currency 2 5 3 3 3 4" xfId="9526" xr:uid="{00000000-0005-0000-0000-000011BD0000}"/>
    <cellStyle name="Currency 2 5 3 3 3 4 2" xfId="24937" xr:uid="{00000000-0005-0000-0000-000012BD0000}"/>
    <cellStyle name="Currency 2 5 3 3 3 4 2 2" xfId="55761" xr:uid="{00000000-0005-0000-0000-000013BD0000}"/>
    <cellStyle name="Currency 2 5 3 3 3 4 3" xfId="40351" xr:uid="{00000000-0005-0000-0000-000014BD0000}"/>
    <cellStyle name="Currency 2 5 3 3 3 5" xfId="17128" xr:uid="{00000000-0005-0000-0000-000015BD0000}"/>
    <cellStyle name="Currency 2 5 3 3 3 5 2" xfId="47952" xr:uid="{00000000-0005-0000-0000-000016BD0000}"/>
    <cellStyle name="Currency 2 5 3 3 3 6" xfId="32542" xr:uid="{00000000-0005-0000-0000-000017BD0000}"/>
    <cellStyle name="Currency 2 5 3 3 4" xfId="2349" xr:uid="{00000000-0005-0000-0000-000018BD0000}"/>
    <cellStyle name="Currency 2 5 3 3 4 2" xfId="6152" xr:uid="{00000000-0005-0000-0000-000019BD0000}"/>
    <cellStyle name="Currency 2 5 3 3 4 2 2" xfId="13962" xr:uid="{00000000-0005-0000-0000-00001ABD0000}"/>
    <cellStyle name="Currency 2 5 3 3 4 2 2 2" xfId="29373" xr:uid="{00000000-0005-0000-0000-00001BBD0000}"/>
    <cellStyle name="Currency 2 5 3 3 4 2 2 2 2" xfId="60197" xr:uid="{00000000-0005-0000-0000-00001CBD0000}"/>
    <cellStyle name="Currency 2 5 3 3 4 2 2 3" xfId="44787" xr:uid="{00000000-0005-0000-0000-00001DBD0000}"/>
    <cellStyle name="Currency 2 5 3 3 4 2 3" xfId="21564" xr:uid="{00000000-0005-0000-0000-00001EBD0000}"/>
    <cellStyle name="Currency 2 5 3 3 4 2 3 2" xfId="52388" xr:uid="{00000000-0005-0000-0000-00001FBD0000}"/>
    <cellStyle name="Currency 2 5 3 3 4 2 4" xfId="36978" xr:uid="{00000000-0005-0000-0000-000020BD0000}"/>
    <cellStyle name="Currency 2 5 3 3 4 3" xfId="10159" xr:uid="{00000000-0005-0000-0000-000021BD0000}"/>
    <cellStyle name="Currency 2 5 3 3 4 3 2" xfId="25570" xr:uid="{00000000-0005-0000-0000-000022BD0000}"/>
    <cellStyle name="Currency 2 5 3 3 4 3 2 2" xfId="56394" xr:uid="{00000000-0005-0000-0000-000023BD0000}"/>
    <cellStyle name="Currency 2 5 3 3 4 3 3" xfId="40984" xr:uid="{00000000-0005-0000-0000-000024BD0000}"/>
    <cellStyle name="Currency 2 5 3 3 4 4" xfId="17761" xr:uid="{00000000-0005-0000-0000-000025BD0000}"/>
    <cellStyle name="Currency 2 5 3 3 4 4 2" xfId="48585" xr:uid="{00000000-0005-0000-0000-000026BD0000}"/>
    <cellStyle name="Currency 2 5 3 3 4 5" xfId="33175" xr:uid="{00000000-0005-0000-0000-000027BD0000}"/>
    <cellStyle name="Currency 2 5 3 3 5" xfId="4253" xr:uid="{00000000-0005-0000-0000-000028BD0000}"/>
    <cellStyle name="Currency 2 5 3 3 5 2" xfId="12063" xr:uid="{00000000-0005-0000-0000-000029BD0000}"/>
    <cellStyle name="Currency 2 5 3 3 5 2 2" xfId="27474" xr:uid="{00000000-0005-0000-0000-00002ABD0000}"/>
    <cellStyle name="Currency 2 5 3 3 5 2 2 2" xfId="58298" xr:uid="{00000000-0005-0000-0000-00002BBD0000}"/>
    <cellStyle name="Currency 2 5 3 3 5 2 3" xfId="42888" xr:uid="{00000000-0005-0000-0000-00002CBD0000}"/>
    <cellStyle name="Currency 2 5 3 3 5 3" xfId="19665" xr:uid="{00000000-0005-0000-0000-00002DBD0000}"/>
    <cellStyle name="Currency 2 5 3 3 5 3 2" xfId="50489" xr:uid="{00000000-0005-0000-0000-00002EBD0000}"/>
    <cellStyle name="Currency 2 5 3 3 5 4" xfId="35079" xr:uid="{00000000-0005-0000-0000-00002FBD0000}"/>
    <cellStyle name="Currency 2 5 3 3 6" xfId="8260" xr:uid="{00000000-0005-0000-0000-000030BD0000}"/>
    <cellStyle name="Currency 2 5 3 3 6 2" xfId="23671" xr:uid="{00000000-0005-0000-0000-000031BD0000}"/>
    <cellStyle name="Currency 2 5 3 3 6 2 2" xfId="54495" xr:uid="{00000000-0005-0000-0000-000032BD0000}"/>
    <cellStyle name="Currency 2 5 3 3 6 3" xfId="39085" xr:uid="{00000000-0005-0000-0000-000033BD0000}"/>
    <cellStyle name="Currency 2 5 3 3 7" xfId="15862" xr:uid="{00000000-0005-0000-0000-000034BD0000}"/>
    <cellStyle name="Currency 2 5 3 3 7 2" xfId="46686" xr:uid="{00000000-0005-0000-0000-000035BD0000}"/>
    <cellStyle name="Currency 2 5 3 3 8" xfId="31276" xr:uid="{00000000-0005-0000-0000-000036BD0000}"/>
    <cellStyle name="Currency 2 5 3 4" xfId="870" xr:uid="{00000000-0005-0000-0000-000037BD0000}"/>
    <cellStyle name="Currency 2 5 3 4 2" xfId="2769" xr:uid="{00000000-0005-0000-0000-000038BD0000}"/>
    <cellStyle name="Currency 2 5 3 4 2 2" xfId="6572" xr:uid="{00000000-0005-0000-0000-000039BD0000}"/>
    <cellStyle name="Currency 2 5 3 4 2 2 2" xfId="14382" xr:uid="{00000000-0005-0000-0000-00003ABD0000}"/>
    <cellStyle name="Currency 2 5 3 4 2 2 2 2" xfId="29793" xr:uid="{00000000-0005-0000-0000-00003BBD0000}"/>
    <cellStyle name="Currency 2 5 3 4 2 2 2 2 2" xfId="60617" xr:uid="{00000000-0005-0000-0000-00003CBD0000}"/>
    <cellStyle name="Currency 2 5 3 4 2 2 2 3" xfId="45207" xr:uid="{00000000-0005-0000-0000-00003DBD0000}"/>
    <cellStyle name="Currency 2 5 3 4 2 2 3" xfId="21984" xr:uid="{00000000-0005-0000-0000-00003EBD0000}"/>
    <cellStyle name="Currency 2 5 3 4 2 2 3 2" xfId="52808" xr:uid="{00000000-0005-0000-0000-00003FBD0000}"/>
    <cellStyle name="Currency 2 5 3 4 2 2 4" xfId="37398" xr:uid="{00000000-0005-0000-0000-000040BD0000}"/>
    <cellStyle name="Currency 2 5 3 4 2 3" xfId="10579" xr:uid="{00000000-0005-0000-0000-000041BD0000}"/>
    <cellStyle name="Currency 2 5 3 4 2 3 2" xfId="25990" xr:uid="{00000000-0005-0000-0000-000042BD0000}"/>
    <cellStyle name="Currency 2 5 3 4 2 3 2 2" xfId="56814" xr:uid="{00000000-0005-0000-0000-000043BD0000}"/>
    <cellStyle name="Currency 2 5 3 4 2 3 3" xfId="41404" xr:uid="{00000000-0005-0000-0000-000044BD0000}"/>
    <cellStyle name="Currency 2 5 3 4 2 4" xfId="18181" xr:uid="{00000000-0005-0000-0000-000045BD0000}"/>
    <cellStyle name="Currency 2 5 3 4 2 4 2" xfId="49005" xr:uid="{00000000-0005-0000-0000-000046BD0000}"/>
    <cellStyle name="Currency 2 5 3 4 2 5" xfId="33595" xr:uid="{00000000-0005-0000-0000-000047BD0000}"/>
    <cellStyle name="Currency 2 5 3 4 3" xfId="4673" xr:uid="{00000000-0005-0000-0000-000048BD0000}"/>
    <cellStyle name="Currency 2 5 3 4 3 2" xfId="12483" xr:uid="{00000000-0005-0000-0000-000049BD0000}"/>
    <cellStyle name="Currency 2 5 3 4 3 2 2" xfId="27894" xr:uid="{00000000-0005-0000-0000-00004ABD0000}"/>
    <cellStyle name="Currency 2 5 3 4 3 2 2 2" xfId="58718" xr:uid="{00000000-0005-0000-0000-00004BBD0000}"/>
    <cellStyle name="Currency 2 5 3 4 3 2 3" xfId="43308" xr:uid="{00000000-0005-0000-0000-00004CBD0000}"/>
    <cellStyle name="Currency 2 5 3 4 3 3" xfId="20085" xr:uid="{00000000-0005-0000-0000-00004DBD0000}"/>
    <cellStyle name="Currency 2 5 3 4 3 3 2" xfId="50909" xr:uid="{00000000-0005-0000-0000-00004EBD0000}"/>
    <cellStyle name="Currency 2 5 3 4 3 4" xfId="35499" xr:uid="{00000000-0005-0000-0000-00004FBD0000}"/>
    <cellStyle name="Currency 2 5 3 4 4" xfId="8680" xr:uid="{00000000-0005-0000-0000-000050BD0000}"/>
    <cellStyle name="Currency 2 5 3 4 4 2" xfId="24091" xr:uid="{00000000-0005-0000-0000-000051BD0000}"/>
    <cellStyle name="Currency 2 5 3 4 4 2 2" xfId="54915" xr:uid="{00000000-0005-0000-0000-000052BD0000}"/>
    <cellStyle name="Currency 2 5 3 4 4 3" xfId="39505" xr:uid="{00000000-0005-0000-0000-000053BD0000}"/>
    <cellStyle name="Currency 2 5 3 4 5" xfId="16282" xr:uid="{00000000-0005-0000-0000-000054BD0000}"/>
    <cellStyle name="Currency 2 5 3 4 5 2" xfId="47106" xr:uid="{00000000-0005-0000-0000-000055BD0000}"/>
    <cellStyle name="Currency 2 5 3 4 6" xfId="31696" xr:uid="{00000000-0005-0000-0000-000056BD0000}"/>
    <cellStyle name="Currency 2 5 3 5" xfId="1503" xr:uid="{00000000-0005-0000-0000-000057BD0000}"/>
    <cellStyle name="Currency 2 5 3 5 2" xfId="3402" xr:uid="{00000000-0005-0000-0000-000058BD0000}"/>
    <cellStyle name="Currency 2 5 3 5 2 2" xfId="7205" xr:uid="{00000000-0005-0000-0000-000059BD0000}"/>
    <cellStyle name="Currency 2 5 3 5 2 2 2" xfId="15015" xr:uid="{00000000-0005-0000-0000-00005ABD0000}"/>
    <cellStyle name="Currency 2 5 3 5 2 2 2 2" xfId="30426" xr:uid="{00000000-0005-0000-0000-00005BBD0000}"/>
    <cellStyle name="Currency 2 5 3 5 2 2 2 2 2" xfId="61250" xr:uid="{00000000-0005-0000-0000-00005CBD0000}"/>
    <cellStyle name="Currency 2 5 3 5 2 2 2 3" xfId="45840" xr:uid="{00000000-0005-0000-0000-00005DBD0000}"/>
    <cellStyle name="Currency 2 5 3 5 2 2 3" xfId="22617" xr:uid="{00000000-0005-0000-0000-00005EBD0000}"/>
    <cellStyle name="Currency 2 5 3 5 2 2 3 2" xfId="53441" xr:uid="{00000000-0005-0000-0000-00005FBD0000}"/>
    <cellStyle name="Currency 2 5 3 5 2 2 4" xfId="38031" xr:uid="{00000000-0005-0000-0000-000060BD0000}"/>
    <cellStyle name="Currency 2 5 3 5 2 3" xfId="11212" xr:uid="{00000000-0005-0000-0000-000061BD0000}"/>
    <cellStyle name="Currency 2 5 3 5 2 3 2" xfId="26623" xr:uid="{00000000-0005-0000-0000-000062BD0000}"/>
    <cellStyle name="Currency 2 5 3 5 2 3 2 2" xfId="57447" xr:uid="{00000000-0005-0000-0000-000063BD0000}"/>
    <cellStyle name="Currency 2 5 3 5 2 3 3" xfId="42037" xr:uid="{00000000-0005-0000-0000-000064BD0000}"/>
    <cellStyle name="Currency 2 5 3 5 2 4" xfId="18814" xr:uid="{00000000-0005-0000-0000-000065BD0000}"/>
    <cellStyle name="Currency 2 5 3 5 2 4 2" xfId="49638" xr:uid="{00000000-0005-0000-0000-000066BD0000}"/>
    <cellStyle name="Currency 2 5 3 5 2 5" xfId="34228" xr:uid="{00000000-0005-0000-0000-000067BD0000}"/>
    <cellStyle name="Currency 2 5 3 5 3" xfId="5306" xr:uid="{00000000-0005-0000-0000-000068BD0000}"/>
    <cellStyle name="Currency 2 5 3 5 3 2" xfId="13116" xr:uid="{00000000-0005-0000-0000-000069BD0000}"/>
    <cellStyle name="Currency 2 5 3 5 3 2 2" xfId="28527" xr:uid="{00000000-0005-0000-0000-00006ABD0000}"/>
    <cellStyle name="Currency 2 5 3 5 3 2 2 2" xfId="59351" xr:uid="{00000000-0005-0000-0000-00006BBD0000}"/>
    <cellStyle name="Currency 2 5 3 5 3 2 3" xfId="43941" xr:uid="{00000000-0005-0000-0000-00006CBD0000}"/>
    <cellStyle name="Currency 2 5 3 5 3 3" xfId="20718" xr:uid="{00000000-0005-0000-0000-00006DBD0000}"/>
    <cellStyle name="Currency 2 5 3 5 3 3 2" xfId="51542" xr:uid="{00000000-0005-0000-0000-00006EBD0000}"/>
    <cellStyle name="Currency 2 5 3 5 3 4" xfId="36132" xr:uid="{00000000-0005-0000-0000-00006FBD0000}"/>
    <cellStyle name="Currency 2 5 3 5 4" xfId="9313" xr:uid="{00000000-0005-0000-0000-000070BD0000}"/>
    <cellStyle name="Currency 2 5 3 5 4 2" xfId="24724" xr:uid="{00000000-0005-0000-0000-000071BD0000}"/>
    <cellStyle name="Currency 2 5 3 5 4 2 2" xfId="55548" xr:uid="{00000000-0005-0000-0000-000072BD0000}"/>
    <cellStyle name="Currency 2 5 3 5 4 3" xfId="40138" xr:uid="{00000000-0005-0000-0000-000073BD0000}"/>
    <cellStyle name="Currency 2 5 3 5 5" xfId="16915" xr:uid="{00000000-0005-0000-0000-000074BD0000}"/>
    <cellStyle name="Currency 2 5 3 5 5 2" xfId="47739" xr:uid="{00000000-0005-0000-0000-000075BD0000}"/>
    <cellStyle name="Currency 2 5 3 5 6" xfId="32329" xr:uid="{00000000-0005-0000-0000-000076BD0000}"/>
    <cellStyle name="Currency 2 5 3 6" xfId="2136" xr:uid="{00000000-0005-0000-0000-000077BD0000}"/>
    <cellStyle name="Currency 2 5 3 6 2" xfId="5939" xr:uid="{00000000-0005-0000-0000-000078BD0000}"/>
    <cellStyle name="Currency 2 5 3 6 2 2" xfId="13749" xr:uid="{00000000-0005-0000-0000-000079BD0000}"/>
    <cellStyle name="Currency 2 5 3 6 2 2 2" xfId="29160" xr:uid="{00000000-0005-0000-0000-00007ABD0000}"/>
    <cellStyle name="Currency 2 5 3 6 2 2 2 2" xfId="59984" xr:uid="{00000000-0005-0000-0000-00007BBD0000}"/>
    <cellStyle name="Currency 2 5 3 6 2 2 3" xfId="44574" xr:uid="{00000000-0005-0000-0000-00007CBD0000}"/>
    <cellStyle name="Currency 2 5 3 6 2 3" xfId="21351" xr:uid="{00000000-0005-0000-0000-00007DBD0000}"/>
    <cellStyle name="Currency 2 5 3 6 2 3 2" xfId="52175" xr:uid="{00000000-0005-0000-0000-00007EBD0000}"/>
    <cellStyle name="Currency 2 5 3 6 2 4" xfId="36765" xr:uid="{00000000-0005-0000-0000-00007FBD0000}"/>
    <cellStyle name="Currency 2 5 3 6 3" xfId="9946" xr:uid="{00000000-0005-0000-0000-000080BD0000}"/>
    <cellStyle name="Currency 2 5 3 6 3 2" xfId="25357" xr:uid="{00000000-0005-0000-0000-000081BD0000}"/>
    <cellStyle name="Currency 2 5 3 6 3 2 2" xfId="56181" xr:uid="{00000000-0005-0000-0000-000082BD0000}"/>
    <cellStyle name="Currency 2 5 3 6 3 3" xfId="40771" xr:uid="{00000000-0005-0000-0000-000083BD0000}"/>
    <cellStyle name="Currency 2 5 3 6 4" xfId="17548" xr:uid="{00000000-0005-0000-0000-000084BD0000}"/>
    <cellStyle name="Currency 2 5 3 6 4 2" xfId="48372" xr:uid="{00000000-0005-0000-0000-000085BD0000}"/>
    <cellStyle name="Currency 2 5 3 6 5" xfId="32962" xr:uid="{00000000-0005-0000-0000-000086BD0000}"/>
    <cellStyle name="Currency 2 5 3 7" xfId="4040" xr:uid="{00000000-0005-0000-0000-000087BD0000}"/>
    <cellStyle name="Currency 2 5 3 7 2" xfId="11850" xr:uid="{00000000-0005-0000-0000-000088BD0000}"/>
    <cellStyle name="Currency 2 5 3 7 2 2" xfId="27261" xr:uid="{00000000-0005-0000-0000-000089BD0000}"/>
    <cellStyle name="Currency 2 5 3 7 2 2 2" xfId="58085" xr:uid="{00000000-0005-0000-0000-00008ABD0000}"/>
    <cellStyle name="Currency 2 5 3 7 2 3" xfId="42675" xr:uid="{00000000-0005-0000-0000-00008BBD0000}"/>
    <cellStyle name="Currency 2 5 3 7 3" xfId="19452" xr:uid="{00000000-0005-0000-0000-00008CBD0000}"/>
    <cellStyle name="Currency 2 5 3 7 3 2" xfId="50276" xr:uid="{00000000-0005-0000-0000-00008DBD0000}"/>
    <cellStyle name="Currency 2 5 3 7 4" xfId="34866" xr:uid="{00000000-0005-0000-0000-00008EBD0000}"/>
    <cellStyle name="Currency 2 5 3 8" xfId="8047" xr:uid="{00000000-0005-0000-0000-00008FBD0000}"/>
    <cellStyle name="Currency 2 5 3 8 2" xfId="23458" xr:uid="{00000000-0005-0000-0000-000090BD0000}"/>
    <cellStyle name="Currency 2 5 3 8 2 2" xfId="54282" xr:uid="{00000000-0005-0000-0000-000091BD0000}"/>
    <cellStyle name="Currency 2 5 3 8 3" xfId="38872" xr:uid="{00000000-0005-0000-0000-000092BD0000}"/>
    <cellStyle name="Currency 2 5 3 9" xfId="7838" xr:uid="{00000000-0005-0000-0000-000093BD0000}"/>
    <cellStyle name="Currency 2 5 3 9 2" xfId="23249" xr:uid="{00000000-0005-0000-0000-000094BD0000}"/>
    <cellStyle name="Currency 2 5 3 9 2 2" xfId="54073" xr:uid="{00000000-0005-0000-0000-000095BD0000}"/>
    <cellStyle name="Currency 2 5 3 9 3" xfId="38663" xr:uid="{00000000-0005-0000-0000-000096BD0000}"/>
    <cellStyle name="Currency 2 5 4" xfId="614" xr:uid="{00000000-0005-0000-0000-000097BD0000}"/>
    <cellStyle name="Currency 2 5 4 2" xfId="1247" xr:uid="{00000000-0005-0000-0000-000098BD0000}"/>
    <cellStyle name="Currency 2 5 4 2 2" xfId="3146" xr:uid="{00000000-0005-0000-0000-000099BD0000}"/>
    <cellStyle name="Currency 2 5 4 2 2 2" xfId="6949" xr:uid="{00000000-0005-0000-0000-00009ABD0000}"/>
    <cellStyle name="Currency 2 5 4 2 2 2 2" xfId="14759" xr:uid="{00000000-0005-0000-0000-00009BBD0000}"/>
    <cellStyle name="Currency 2 5 4 2 2 2 2 2" xfId="30170" xr:uid="{00000000-0005-0000-0000-00009CBD0000}"/>
    <cellStyle name="Currency 2 5 4 2 2 2 2 2 2" xfId="60994" xr:uid="{00000000-0005-0000-0000-00009DBD0000}"/>
    <cellStyle name="Currency 2 5 4 2 2 2 2 3" xfId="45584" xr:uid="{00000000-0005-0000-0000-00009EBD0000}"/>
    <cellStyle name="Currency 2 5 4 2 2 2 3" xfId="22361" xr:uid="{00000000-0005-0000-0000-00009FBD0000}"/>
    <cellStyle name="Currency 2 5 4 2 2 2 3 2" xfId="53185" xr:uid="{00000000-0005-0000-0000-0000A0BD0000}"/>
    <cellStyle name="Currency 2 5 4 2 2 2 4" xfId="37775" xr:uid="{00000000-0005-0000-0000-0000A1BD0000}"/>
    <cellStyle name="Currency 2 5 4 2 2 3" xfId="10956" xr:uid="{00000000-0005-0000-0000-0000A2BD0000}"/>
    <cellStyle name="Currency 2 5 4 2 2 3 2" xfId="26367" xr:uid="{00000000-0005-0000-0000-0000A3BD0000}"/>
    <cellStyle name="Currency 2 5 4 2 2 3 2 2" xfId="57191" xr:uid="{00000000-0005-0000-0000-0000A4BD0000}"/>
    <cellStyle name="Currency 2 5 4 2 2 3 3" xfId="41781" xr:uid="{00000000-0005-0000-0000-0000A5BD0000}"/>
    <cellStyle name="Currency 2 5 4 2 2 4" xfId="18558" xr:uid="{00000000-0005-0000-0000-0000A6BD0000}"/>
    <cellStyle name="Currency 2 5 4 2 2 4 2" xfId="49382" xr:uid="{00000000-0005-0000-0000-0000A7BD0000}"/>
    <cellStyle name="Currency 2 5 4 2 2 5" xfId="33972" xr:uid="{00000000-0005-0000-0000-0000A8BD0000}"/>
    <cellStyle name="Currency 2 5 4 2 3" xfId="5050" xr:uid="{00000000-0005-0000-0000-0000A9BD0000}"/>
    <cellStyle name="Currency 2 5 4 2 3 2" xfId="12860" xr:uid="{00000000-0005-0000-0000-0000AABD0000}"/>
    <cellStyle name="Currency 2 5 4 2 3 2 2" xfId="28271" xr:uid="{00000000-0005-0000-0000-0000ABBD0000}"/>
    <cellStyle name="Currency 2 5 4 2 3 2 2 2" xfId="59095" xr:uid="{00000000-0005-0000-0000-0000ACBD0000}"/>
    <cellStyle name="Currency 2 5 4 2 3 2 3" xfId="43685" xr:uid="{00000000-0005-0000-0000-0000ADBD0000}"/>
    <cellStyle name="Currency 2 5 4 2 3 3" xfId="20462" xr:uid="{00000000-0005-0000-0000-0000AEBD0000}"/>
    <cellStyle name="Currency 2 5 4 2 3 3 2" xfId="51286" xr:uid="{00000000-0005-0000-0000-0000AFBD0000}"/>
    <cellStyle name="Currency 2 5 4 2 3 4" xfId="35876" xr:uid="{00000000-0005-0000-0000-0000B0BD0000}"/>
    <cellStyle name="Currency 2 5 4 2 4" xfId="9057" xr:uid="{00000000-0005-0000-0000-0000B1BD0000}"/>
    <cellStyle name="Currency 2 5 4 2 4 2" xfId="24468" xr:uid="{00000000-0005-0000-0000-0000B2BD0000}"/>
    <cellStyle name="Currency 2 5 4 2 4 2 2" xfId="55292" xr:uid="{00000000-0005-0000-0000-0000B3BD0000}"/>
    <cellStyle name="Currency 2 5 4 2 4 3" xfId="39882" xr:uid="{00000000-0005-0000-0000-0000B4BD0000}"/>
    <cellStyle name="Currency 2 5 4 2 5" xfId="16659" xr:uid="{00000000-0005-0000-0000-0000B5BD0000}"/>
    <cellStyle name="Currency 2 5 4 2 5 2" xfId="47483" xr:uid="{00000000-0005-0000-0000-0000B6BD0000}"/>
    <cellStyle name="Currency 2 5 4 2 6" xfId="32073" xr:uid="{00000000-0005-0000-0000-0000B7BD0000}"/>
    <cellStyle name="Currency 2 5 4 3" xfId="1880" xr:uid="{00000000-0005-0000-0000-0000B8BD0000}"/>
    <cellStyle name="Currency 2 5 4 3 2" xfId="3779" xr:uid="{00000000-0005-0000-0000-0000B9BD0000}"/>
    <cellStyle name="Currency 2 5 4 3 2 2" xfId="7582" xr:uid="{00000000-0005-0000-0000-0000BABD0000}"/>
    <cellStyle name="Currency 2 5 4 3 2 2 2" xfId="15392" xr:uid="{00000000-0005-0000-0000-0000BBBD0000}"/>
    <cellStyle name="Currency 2 5 4 3 2 2 2 2" xfId="30803" xr:uid="{00000000-0005-0000-0000-0000BCBD0000}"/>
    <cellStyle name="Currency 2 5 4 3 2 2 2 2 2" xfId="61627" xr:uid="{00000000-0005-0000-0000-0000BDBD0000}"/>
    <cellStyle name="Currency 2 5 4 3 2 2 2 3" xfId="46217" xr:uid="{00000000-0005-0000-0000-0000BEBD0000}"/>
    <cellStyle name="Currency 2 5 4 3 2 2 3" xfId="22994" xr:uid="{00000000-0005-0000-0000-0000BFBD0000}"/>
    <cellStyle name="Currency 2 5 4 3 2 2 3 2" xfId="53818" xr:uid="{00000000-0005-0000-0000-0000C0BD0000}"/>
    <cellStyle name="Currency 2 5 4 3 2 2 4" xfId="38408" xr:uid="{00000000-0005-0000-0000-0000C1BD0000}"/>
    <cellStyle name="Currency 2 5 4 3 2 3" xfId="11589" xr:uid="{00000000-0005-0000-0000-0000C2BD0000}"/>
    <cellStyle name="Currency 2 5 4 3 2 3 2" xfId="27000" xr:uid="{00000000-0005-0000-0000-0000C3BD0000}"/>
    <cellStyle name="Currency 2 5 4 3 2 3 2 2" xfId="57824" xr:uid="{00000000-0005-0000-0000-0000C4BD0000}"/>
    <cellStyle name="Currency 2 5 4 3 2 3 3" xfId="42414" xr:uid="{00000000-0005-0000-0000-0000C5BD0000}"/>
    <cellStyle name="Currency 2 5 4 3 2 4" xfId="19191" xr:uid="{00000000-0005-0000-0000-0000C6BD0000}"/>
    <cellStyle name="Currency 2 5 4 3 2 4 2" xfId="50015" xr:uid="{00000000-0005-0000-0000-0000C7BD0000}"/>
    <cellStyle name="Currency 2 5 4 3 2 5" xfId="34605" xr:uid="{00000000-0005-0000-0000-0000C8BD0000}"/>
    <cellStyle name="Currency 2 5 4 3 3" xfId="5683" xr:uid="{00000000-0005-0000-0000-0000C9BD0000}"/>
    <cellStyle name="Currency 2 5 4 3 3 2" xfId="13493" xr:uid="{00000000-0005-0000-0000-0000CABD0000}"/>
    <cellStyle name="Currency 2 5 4 3 3 2 2" xfId="28904" xr:uid="{00000000-0005-0000-0000-0000CBBD0000}"/>
    <cellStyle name="Currency 2 5 4 3 3 2 2 2" xfId="59728" xr:uid="{00000000-0005-0000-0000-0000CCBD0000}"/>
    <cellStyle name="Currency 2 5 4 3 3 2 3" xfId="44318" xr:uid="{00000000-0005-0000-0000-0000CDBD0000}"/>
    <cellStyle name="Currency 2 5 4 3 3 3" xfId="21095" xr:uid="{00000000-0005-0000-0000-0000CEBD0000}"/>
    <cellStyle name="Currency 2 5 4 3 3 3 2" xfId="51919" xr:uid="{00000000-0005-0000-0000-0000CFBD0000}"/>
    <cellStyle name="Currency 2 5 4 3 3 4" xfId="36509" xr:uid="{00000000-0005-0000-0000-0000D0BD0000}"/>
    <cellStyle name="Currency 2 5 4 3 4" xfId="9690" xr:uid="{00000000-0005-0000-0000-0000D1BD0000}"/>
    <cellStyle name="Currency 2 5 4 3 4 2" xfId="25101" xr:uid="{00000000-0005-0000-0000-0000D2BD0000}"/>
    <cellStyle name="Currency 2 5 4 3 4 2 2" xfId="55925" xr:uid="{00000000-0005-0000-0000-0000D3BD0000}"/>
    <cellStyle name="Currency 2 5 4 3 4 3" xfId="40515" xr:uid="{00000000-0005-0000-0000-0000D4BD0000}"/>
    <cellStyle name="Currency 2 5 4 3 5" xfId="17292" xr:uid="{00000000-0005-0000-0000-0000D5BD0000}"/>
    <cellStyle name="Currency 2 5 4 3 5 2" xfId="48116" xr:uid="{00000000-0005-0000-0000-0000D6BD0000}"/>
    <cellStyle name="Currency 2 5 4 3 6" xfId="32706" xr:uid="{00000000-0005-0000-0000-0000D7BD0000}"/>
    <cellStyle name="Currency 2 5 4 4" xfId="2513" xr:uid="{00000000-0005-0000-0000-0000D8BD0000}"/>
    <cellStyle name="Currency 2 5 4 4 2" xfId="6316" xr:uid="{00000000-0005-0000-0000-0000D9BD0000}"/>
    <cellStyle name="Currency 2 5 4 4 2 2" xfId="14126" xr:uid="{00000000-0005-0000-0000-0000DABD0000}"/>
    <cellStyle name="Currency 2 5 4 4 2 2 2" xfId="29537" xr:uid="{00000000-0005-0000-0000-0000DBBD0000}"/>
    <cellStyle name="Currency 2 5 4 4 2 2 2 2" xfId="60361" xr:uid="{00000000-0005-0000-0000-0000DCBD0000}"/>
    <cellStyle name="Currency 2 5 4 4 2 2 3" xfId="44951" xr:uid="{00000000-0005-0000-0000-0000DDBD0000}"/>
    <cellStyle name="Currency 2 5 4 4 2 3" xfId="21728" xr:uid="{00000000-0005-0000-0000-0000DEBD0000}"/>
    <cellStyle name="Currency 2 5 4 4 2 3 2" xfId="52552" xr:uid="{00000000-0005-0000-0000-0000DFBD0000}"/>
    <cellStyle name="Currency 2 5 4 4 2 4" xfId="37142" xr:uid="{00000000-0005-0000-0000-0000E0BD0000}"/>
    <cellStyle name="Currency 2 5 4 4 3" xfId="10323" xr:uid="{00000000-0005-0000-0000-0000E1BD0000}"/>
    <cellStyle name="Currency 2 5 4 4 3 2" xfId="25734" xr:uid="{00000000-0005-0000-0000-0000E2BD0000}"/>
    <cellStyle name="Currency 2 5 4 4 3 2 2" xfId="56558" xr:uid="{00000000-0005-0000-0000-0000E3BD0000}"/>
    <cellStyle name="Currency 2 5 4 4 3 3" xfId="41148" xr:uid="{00000000-0005-0000-0000-0000E4BD0000}"/>
    <cellStyle name="Currency 2 5 4 4 4" xfId="17925" xr:uid="{00000000-0005-0000-0000-0000E5BD0000}"/>
    <cellStyle name="Currency 2 5 4 4 4 2" xfId="48749" xr:uid="{00000000-0005-0000-0000-0000E6BD0000}"/>
    <cellStyle name="Currency 2 5 4 4 5" xfId="33339" xr:uid="{00000000-0005-0000-0000-0000E7BD0000}"/>
    <cellStyle name="Currency 2 5 4 5" xfId="4417" xr:uid="{00000000-0005-0000-0000-0000E8BD0000}"/>
    <cellStyle name="Currency 2 5 4 5 2" xfId="12227" xr:uid="{00000000-0005-0000-0000-0000E9BD0000}"/>
    <cellStyle name="Currency 2 5 4 5 2 2" xfId="27638" xr:uid="{00000000-0005-0000-0000-0000EABD0000}"/>
    <cellStyle name="Currency 2 5 4 5 2 2 2" xfId="58462" xr:uid="{00000000-0005-0000-0000-0000EBBD0000}"/>
    <cellStyle name="Currency 2 5 4 5 2 3" xfId="43052" xr:uid="{00000000-0005-0000-0000-0000ECBD0000}"/>
    <cellStyle name="Currency 2 5 4 5 3" xfId="19829" xr:uid="{00000000-0005-0000-0000-0000EDBD0000}"/>
    <cellStyle name="Currency 2 5 4 5 3 2" xfId="50653" xr:uid="{00000000-0005-0000-0000-0000EEBD0000}"/>
    <cellStyle name="Currency 2 5 4 5 4" xfId="35243" xr:uid="{00000000-0005-0000-0000-0000EFBD0000}"/>
    <cellStyle name="Currency 2 5 4 6" xfId="8424" xr:uid="{00000000-0005-0000-0000-0000F0BD0000}"/>
    <cellStyle name="Currency 2 5 4 6 2" xfId="23835" xr:uid="{00000000-0005-0000-0000-0000F1BD0000}"/>
    <cellStyle name="Currency 2 5 4 6 2 2" xfId="54659" xr:uid="{00000000-0005-0000-0000-0000F2BD0000}"/>
    <cellStyle name="Currency 2 5 4 6 3" xfId="39249" xr:uid="{00000000-0005-0000-0000-0000F3BD0000}"/>
    <cellStyle name="Currency 2 5 4 7" xfId="16026" xr:uid="{00000000-0005-0000-0000-0000F4BD0000}"/>
    <cellStyle name="Currency 2 5 4 7 2" xfId="46850" xr:uid="{00000000-0005-0000-0000-0000F5BD0000}"/>
    <cellStyle name="Currency 2 5 4 8" xfId="31440" xr:uid="{00000000-0005-0000-0000-0000F6BD0000}"/>
    <cellStyle name="Currency 2 5 5" xfId="405" xr:uid="{00000000-0005-0000-0000-0000F7BD0000}"/>
    <cellStyle name="Currency 2 5 5 2" xfId="1038" xr:uid="{00000000-0005-0000-0000-0000F8BD0000}"/>
    <cellStyle name="Currency 2 5 5 2 2" xfId="2937" xr:uid="{00000000-0005-0000-0000-0000F9BD0000}"/>
    <cellStyle name="Currency 2 5 5 2 2 2" xfId="6740" xr:uid="{00000000-0005-0000-0000-0000FABD0000}"/>
    <cellStyle name="Currency 2 5 5 2 2 2 2" xfId="14550" xr:uid="{00000000-0005-0000-0000-0000FBBD0000}"/>
    <cellStyle name="Currency 2 5 5 2 2 2 2 2" xfId="29961" xr:uid="{00000000-0005-0000-0000-0000FCBD0000}"/>
    <cellStyle name="Currency 2 5 5 2 2 2 2 2 2" xfId="60785" xr:uid="{00000000-0005-0000-0000-0000FDBD0000}"/>
    <cellStyle name="Currency 2 5 5 2 2 2 2 3" xfId="45375" xr:uid="{00000000-0005-0000-0000-0000FEBD0000}"/>
    <cellStyle name="Currency 2 5 5 2 2 2 3" xfId="22152" xr:uid="{00000000-0005-0000-0000-0000FFBD0000}"/>
    <cellStyle name="Currency 2 5 5 2 2 2 3 2" xfId="52976" xr:uid="{00000000-0005-0000-0000-000000BE0000}"/>
    <cellStyle name="Currency 2 5 5 2 2 2 4" xfId="37566" xr:uid="{00000000-0005-0000-0000-000001BE0000}"/>
    <cellStyle name="Currency 2 5 5 2 2 3" xfId="10747" xr:uid="{00000000-0005-0000-0000-000002BE0000}"/>
    <cellStyle name="Currency 2 5 5 2 2 3 2" xfId="26158" xr:uid="{00000000-0005-0000-0000-000003BE0000}"/>
    <cellStyle name="Currency 2 5 5 2 2 3 2 2" xfId="56982" xr:uid="{00000000-0005-0000-0000-000004BE0000}"/>
    <cellStyle name="Currency 2 5 5 2 2 3 3" xfId="41572" xr:uid="{00000000-0005-0000-0000-000005BE0000}"/>
    <cellStyle name="Currency 2 5 5 2 2 4" xfId="18349" xr:uid="{00000000-0005-0000-0000-000006BE0000}"/>
    <cellStyle name="Currency 2 5 5 2 2 4 2" xfId="49173" xr:uid="{00000000-0005-0000-0000-000007BE0000}"/>
    <cellStyle name="Currency 2 5 5 2 2 5" xfId="33763" xr:uid="{00000000-0005-0000-0000-000008BE0000}"/>
    <cellStyle name="Currency 2 5 5 2 3" xfId="4841" xr:uid="{00000000-0005-0000-0000-000009BE0000}"/>
    <cellStyle name="Currency 2 5 5 2 3 2" xfId="12651" xr:uid="{00000000-0005-0000-0000-00000ABE0000}"/>
    <cellStyle name="Currency 2 5 5 2 3 2 2" xfId="28062" xr:uid="{00000000-0005-0000-0000-00000BBE0000}"/>
    <cellStyle name="Currency 2 5 5 2 3 2 2 2" xfId="58886" xr:uid="{00000000-0005-0000-0000-00000CBE0000}"/>
    <cellStyle name="Currency 2 5 5 2 3 2 3" xfId="43476" xr:uid="{00000000-0005-0000-0000-00000DBE0000}"/>
    <cellStyle name="Currency 2 5 5 2 3 3" xfId="20253" xr:uid="{00000000-0005-0000-0000-00000EBE0000}"/>
    <cellStyle name="Currency 2 5 5 2 3 3 2" xfId="51077" xr:uid="{00000000-0005-0000-0000-00000FBE0000}"/>
    <cellStyle name="Currency 2 5 5 2 3 4" xfId="35667" xr:uid="{00000000-0005-0000-0000-000010BE0000}"/>
    <cellStyle name="Currency 2 5 5 2 4" xfId="8848" xr:uid="{00000000-0005-0000-0000-000011BE0000}"/>
    <cellStyle name="Currency 2 5 5 2 4 2" xfId="24259" xr:uid="{00000000-0005-0000-0000-000012BE0000}"/>
    <cellStyle name="Currency 2 5 5 2 4 2 2" xfId="55083" xr:uid="{00000000-0005-0000-0000-000013BE0000}"/>
    <cellStyle name="Currency 2 5 5 2 4 3" xfId="39673" xr:uid="{00000000-0005-0000-0000-000014BE0000}"/>
    <cellStyle name="Currency 2 5 5 2 5" xfId="16450" xr:uid="{00000000-0005-0000-0000-000015BE0000}"/>
    <cellStyle name="Currency 2 5 5 2 5 2" xfId="47274" xr:uid="{00000000-0005-0000-0000-000016BE0000}"/>
    <cellStyle name="Currency 2 5 5 2 6" xfId="31864" xr:uid="{00000000-0005-0000-0000-000017BE0000}"/>
    <cellStyle name="Currency 2 5 5 3" xfId="1671" xr:uid="{00000000-0005-0000-0000-000018BE0000}"/>
    <cellStyle name="Currency 2 5 5 3 2" xfId="3570" xr:uid="{00000000-0005-0000-0000-000019BE0000}"/>
    <cellStyle name="Currency 2 5 5 3 2 2" xfId="7373" xr:uid="{00000000-0005-0000-0000-00001ABE0000}"/>
    <cellStyle name="Currency 2 5 5 3 2 2 2" xfId="15183" xr:uid="{00000000-0005-0000-0000-00001BBE0000}"/>
    <cellStyle name="Currency 2 5 5 3 2 2 2 2" xfId="30594" xr:uid="{00000000-0005-0000-0000-00001CBE0000}"/>
    <cellStyle name="Currency 2 5 5 3 2 2 2 2 2" xfId="61418" xr:uid="{00000000-0005-0000-0000-00001DBE0000}"/>
    <cellStyle name="Currency 2 5 5 3 2 2 2 3" xfId="46008" xr:uid="{00000000-0005-0000-0000-00001EBE0000}"/>
    <cellStyle name="Currency 2 5 5 3 2 2 3" xfId="22785" xr:uid="{00000000-0005-0000-0000-00001FBE0000}"/>
    <cellStyle name="Currency 2 5 5 3 2 2 3 2" xfId="53609" xr:uid="{00000000-0005-0000-0000-000020BE0000}"/>
    <cellStyle name="Currency 2 5 5 3 2 2 4" xfId="38199" xr:uid="{00000000-0005-0000-0000-000021BE0000}"/>
    <cellStyle name="Currency 2 5 5 3 2 3" xfId="11380" xr:uid="{00000000-0005-0000-0000-000022BE0000}"/>
    <cellStyle name="Currency 2 5 5 3 2 3 2" xfId="26791" xr:uid="{00000000-0005-0000-0000-000023BE0000}"/>
    <cellStyle name="Currency 2 5 5 3 2 3 2 2" xfId="57615" xr:uid="{00000000-0005-0000-0000-000024BE0000}"/>
    <cellStyle name="Currency 2 5 5 3 2 3 3" xfId="42205" xr:uid="{00000000-0005-0000-0000-000025BE0000}"/>
    <cellStyle name="Currency 2 5 5 3 2 4" xfId="18982" xr:uid="{00000000-0005-0000-0000-000026BE0000}"/>
    <cellStyle name="Currency 2 5 5 3 2 4 2" xfId="49806" xr:uid="{00000000-0005-0000-0000-000027BE0000}"/>
    <cellStyle name="Currency 2 5 5 3 2 5" xfId="34396" xr:uid="{00000000-0005-0000-0000-000028BE0000}"/>
    <cellStyle name="Currency 2 5 5 3 3" xfId="5474" xr:uid="{00000000-0005-0000-0000-000029BE0000}"/>
    <cellStyle name="Currency 2 5 5 3 3 2" xfId="13284" xr:uid="{00000000-0005-0000-0000-00002ABE0000}"/>
    <cellStyle name="Currency 2 5 5 3 3 2 2" xfId="28695" xr:uid="{00000000-0005-0000-0000-00002BBE0000}"/>
    <cellStyle name="Currency 2 5 5 3 3 2 2 2" xfId="59519" xr:uid="{00000000-0005-0000-0000-00002CBE0000}"/>
    <cellStyle name="Currency 2 5 5 3 3 2 3" xfId="44109" xr:uid="{00000000-0005-0000-0000-00002DBE0000}"/>
    <cellStyle name="Currency 2 5 5 3 3 3" xfId="20886" xr:uid="{00000000-0005-0000-0000-00002EBE0000}"/>
    <cellStyle name="Currency 2 5 5 3 3 3 2" xfId="51710" xr:uid="{00000000-0005-0000-0000-00002FBE0000}"/>
    <cellStyle name="Currency 2 5 5 3 3 4" xfId="36300" xr:uid="{00000000-0005-0000-0000-000030BE0000}"/>
    <cellStyle name="Currency 2 5 5 3 4" xfId="9481" xr:uid="{00000000-0005-0000-0000-000031BE0000}"/>
    <cellStyle name="Currency 2 5 5 3 4 2" xfId="24892" xr:uid="{00000000-0005-0000-0000-000032BE0000}"/>
    <cellStyle name="Currency 2 5 5 3 4 2 2" xfId="55716" xr:uid="{00000000-0005-0000-0000-000033BE0000}"/>
    <cellStyle name="Currency 2 5 5 3 4 3" xfId="40306" xr:uid="{00000000-0005-0000-0000-000034BE0000}"/>
    <cellStyle name="Currency 2 5 5 3 5" xfId="17083" xr:uid="{00000000-0005-0000-0000-000035BE0000}"/>
    <cellStyle name="Currency 2 5 5 3 5 2" xfId="47907" xr:uid="{00000000-0005-0000-0000-000036BE0000}"/>
    <cellStyle name="Currency 2 5 5 3 6" xfId="32497" xr:uid="{00000000-0005-0000-0000-000037BE0000}"/>
    <cellStyle name="Currency 2 5 5 4" xfId="2304" xr:uid="{00000000-0005-0000-0000-000038BE0000}"/>
    <cellStyle name="Currency 2 5 5 4 2" xfId="6107" xr:uid="{00000000-0005-0000-0000-000039BE0000}"/>
    <cellStyle name="Currency 2 5 5 4 2 2" xfId="13917" xr:uid="{00000000-0005-0000-0000-00003ABE0000}"/>
    <cellStyle name="Currency 2 5 5 4 2 2 2" xfId="29328" xr:uid="{00000000-0005-0000-0000-00003BBE0000}"/>
    <cellStyle name="Currency 2 5 5 4 2 2 2 2" xfId="60152" xr:uid="{00000000-0005-0000-0000-00003CBE0000}"/>
    <cellStyle name="Currency 2 5 5 4 2 2 3" xfId="44742" xr:uid="{00000000-0005-0000-0000-00003DBE0000}"/>
    <cellStyle name="Currency 2 5 5 4 2 3" xfId="21519" xr:uid="{00000000-0005-0000-0000-00003EBE0000}"/>
    <cellStyle name="Currency 2 5 5 4 2 3 2" xfId="52343" xr:uid="{00000000-0005-0000-0000-00003FBE0000}"/>
    <cellStyle name="Currency 2 5 5 4 2 4" xfId="36933" xr:uid="{00000000-0005-0000-0000-000040BE0000}"/>
    <cellStyle name="Currency 2 5 5 4 3" xfId="10114" xr:uid="{00000000-0005-0000-0000-000041BE0000}"/>
    <cellStyle name="Currency 2 5 5 4 3 2" xfId="25525" xr:uid="{00000000-0005-0000-0000-000042BE0000}"/>
    <cellStyle name="Currency 2 5 5 4 3 2 2" xfId="56349" xr:uid="{00000000-0005-0000-0000-000043BE0000}"/>
    <cellStyle name="Currency 2 5 5 4 3 3" xfId="40939" xr:uid="{00000000-0005-0000-0000-000044BE0000}"/>
    <cellStyle name="Currency 2 5 5 4 4" xfId="17716" xr:uid="{00000000-0005-0000-0000-000045BE0000}"/>
    <cellStyle name="Currency 2 5 5 4 4 2" xfId="48540" xr:uid="{00000000-0005-0000-0000-000046BE0000}"/>
    <cellStyle name="Currency 2 5 5 4 5" xfId="33130" xr:uid="{00000000-0005-0000-0000-000047BE0000}"/>
    <cellStyle name="Currency 2 5 5 5" xfId="4208" xr:uid="{00000000-0005-0000-0000-000048BE0000}"/>
    <cellStyle name="Currency 2 5 5 5 2" xfId="12018" xr:uid="{00000000-0005-0000-0000-000049BE0000}"/>
    <cellStyle name="Currency 2 5 5 5 2 2" xfId="27429" xr:uid="{00000000-0005-0000-0000-00004ABE0000}"/>
    <cellStyle name="Currency 2 5 5 5 2 2 2" xfId="58253" xr:uid="{00000000-0005-0000-0000-00004BBE0000}"/>
    <cellStyle name="Currency 2 5 5 5 2 3" xfId="42843" xr:uid="{00000000-0005-0000-0000-00004CBE0000}"/>
    <cellStyle name="Currency 2 5 5 5 3" xfId="19620" xr:uid="{00000000-0005-0000-0000-00004DBE0000}"/>
    <cellStyle name="Currency 2 5 5 5 3 2" xfId="50444" xr:uid="{00000000-0005-0000-0000-00004EBE0000}"/>
    <cellStyle name="Currency 2 5 5 5 4" xfId="35034" xr:uid="{00000000-0005-0000-0000-00004FBE0000}"/>
    <cellStyle name="Currency 2 5 5 6" xfId="8215" xr:uid="{00000000-0005-0000-0000-000050BE0000}"/>
    <cellStyle name="Currency 2 5 5 6 2" xfId="23626" xr:uid="{00000000-0005-0000-0000-000051BE0000}"/>
    <cellStyle name="Currency 2 5 5 6 2 2" xfId="54450" xr:uid="{00000000-0005-0000-0000-000052BE0000}"/>
    <cellStyle name="Currency 2 5 5 6 3" xfId="39040" xr:uid="{00000000-0005-0000-0000-000053BE0000}"/>
    <cellStyle name="Currency 2 5 5 7" xfId="15817" xr:uid="{00000000-0005-0000-0000-000054BE0000}"/>
    <cellStyle name="Currency 2 5 5 7 2" xfId="46641" xr:uid="{00000000-0005-0000-0000-000055BE0000}"/>
    <cellStyle name="Currency 2 5 5 8" xfId="31231" xr:uid="{00000000-0005-0000-0000-000056BE0000}"/>
    <cellStyle name="Currency 2 5 6" xfId="825" xr:uid="{00000000-0005-0000-0000-000057BE0000}"/>
    <cellStyle name="Currency 2 5 6 2" xfId="2724" xr:uid="{00000000-0005-0000-0000-000058BE0000}"/>
    <cellStyle name="Currency 2 5 6 2 2" xfId="6527" xr:uid="{00000000-0005-0000-0000-000059BE0000}"/>
    <cellStyle name="Currency 2 5 6 2 2 2" xfId="14337" xr:uid="{00000000-0005-0000-0000-00005ABE0000}"/>
    <cellStyle name="Currency 2 5 6 2 2 2 2" xfId="29748" xr:uid="{00000000-0005-0000-0000-00005BBE0000}"/>
    <cellStyle name="Currency 2 5 6 2 2 2 2 2" xfId="60572" xr:uid="{00000000-0005-0000-0000-00005CBE0000}"/>
    <cellStyle name="Currency 2 5 6 2 2 2 3" xfId="45162" xr:uid="{00000000-0005-0000-0000-00005DBE0000}"/>
    <cellStyle name="Currency 2 5 6 2 2 3" xfId="21939" xr:uid="{00000000-0005-0000-0000-00005EBE0000}"/>
    <cellStyle name="Currency 2 5 6 2 2 3 2" xfId="52763" xr:uid="{00000000-0005-0000-0000-00005FBE0000}"/>
    <cellStyle name="Currency 2 5 6 2 2 4" xfId="37353" xr:uid="{00000000-0005-0000-0000-000060BE0000}"/>
    <cellStyle name="Currency 2 5 6 2 3" xfId="10534" xr:uid="{00000000-0005-0000-0000-000061BE0000}"/>
    <cellStyle name="Currency 2 5 6 2 3 2" xfId="25945" xr:uid="{00000000-0005-0000-0000-000062BE0000}"/>
    <cellStyle name="Currency 2 5 6 2 3 2 2" xfId="56769" xr:uid="{00000000-0005-0000-0000-000063BE0000}"/>
    <cellStyle name="Currency 2 5 6 2 3 3" xfId="41359" xr:uid="{00000000-0005-0000-0000-000064BE0000}"/>
    <cellStyle name="Currency 2 5 6 2 4" xfId="18136" xr:uid="{00000000-0005-0000-0000-000065BE0000}"/>
    <cellStyle name="Currency 2 5 6 2 4 2" xfId="48960" xr:uid="{00000000-0005-0000-0000-000066BE0000}"/>
    <cellStyle name="Currency 2 5 6 2 5" xfId="33550" xr:uid="{00000000-0005-0000-0000-000067BE0000}"/>
    <cellStyle name="Currency 2 5 6 3" xfId="4628" xr:uid="{00000000-0005-0000-0000-000068BE0000}"/>
    <cellStyle name="Currency 2 5 6 3 2" xfId="12438" xr:uid="{00000000-0005-0000-0000-000069BE0000}"/>
    <cellStyle name="Currency 2 5 6 3 2 2" xfId="27849" xr:uid="{00000000-0005-0000-0000-00006ABE0000}"/>
    <cellStyle name="Currency 2 5 6 3 2 2 2" xfId="58673" xr:uid="{00000000-0005-0000-0000-00006BBE0000}"/>
    <cellStyle name="Currency 2 5 6 3 2 3" xfId="43263" xr:uid="{00000000-0005-0000-0000-00006CBE0000}"/>
    <cellStyle name="Currency 2 5 6 3 3" xfId="20040" xr:uid="{00000000-0005-0000-0000-00006DBE0000}"/>
    <cellStyle name="Currency 2 5 6 3 3 2" xfId="50864" xr:uid="{00000000-0005-0000-0000-00006EBE0000}"/>
    <cellStyle name="Currency 2 5 6 3 4" xfId="35454" xr:uid="{00000000-0005-0000-0000-00006FBE0000}"/>
    <cellStyle name="Currency 2 5 6 4" xfId="8635" xr:uid="{00000000-0005-0000-0000-000070BE0000}"/>
    <cellStyle name="Currency 2 5 6 4 2" xfId="24046" xr:uid="{00000000-0005-0000-0000-000071BE0000}"/>
    <cellStyle name="Currency 2 5 6 4 2 2" xfId="54870" xr:uid="{00000000-0005-0000-0000-000072BE0000}"/>
    <cellStyle name="Currency 2 5 6 4 3" xfId="39460" xr:uid="{00000000-0005-0000-0000-000073BE0000}"/>
    <cellStyle name="Currency 2 5 6 5" xfId="16237" xr:uid="{00000000-0005-0000-0000-000074BE0000}"/>
    <cellStyle name="Currency 2 5 6 5 2" xfId="47061" xr:uid="{00000000-0005-0000-0000-000075BE0000}"/>
    <cellStyle name="Currency 2 5 6 6" xfId="31651" xr:uid="{00000000-0005-0000-0000-000076BE0000}"/>
    <cellStyle name="Currency 2 5 7" xfId="1458" xr:uid="{00000000-0005-0000-0000-000077BE0000}"/>
    <cellStyle name="Currency 2 5 7 2" xfId="3357" xr:uid="{00000000-0005-0000-0000-000078BE0000}"/>
    <cellStyle name="Currency 2 5 7 2 2" xfId="7160" xr:uid="{00000000-0005-0000-0000-000079BE0000}"/>
    <cellStyle name="Currency 2 5 7 2 2 2" xfId="14970" xr:uid="{00000000-0005-0000-0000-00007ABE0000}"/>
    <cellStyle name="Currency 2 5 7 2 2 2 2" xfId="30381" xr:uid="{00000000-0005-0000-0000-00007BBE0000}"/>
    <cellStyle name="Currency 2 5 7 2 2 2 2 2" xfId="61205" xr:uid="{00000000-0005-0000-0000-00007CBE0000}"/>
    <cellStyle name="Currency 2 5 7 2 2 2 3" xfId="45795" xr:uid="{00000000-0005-0000-0000-00007DBE0000}"/>
    <cellStyle name="Currency 2 5 7 2 2 3" xfId="22572" xr:uid="{00000000-0005-0000-0000-00007EBE0000}"/>
    <cellStyle name="Currency 2 5 7 2 2 3 2" xfId="53396" xr:uid="{00000000-0005-0000-0000-00007FBE0000}"/>
    <cellStyle name="Currency 2 5 7 2 2 4" xfId="37986" xr:uid="{00000000-0005-0000-0000-000080BE0000}"/>
    <cellStyle name="Currency 2 5 7 2 3" xfId="11167" xr:uid="{00000000-0005-0000-0000-000081BE0000}"/>
    <cellStyle name="Currency 2 5 7 2 3 2" xfId="26578" xr:uid="{00000000-0005-0000-0000-000082BE0000}"/>
    <cellStyle name="Currency 2 5 7 2 3 2 2" xfId="57402" xr:uid="{00000000-0005-0000-0000-000083BE0000}"/>
    <cellStyle name="Currency 2 5 7 2 3 3" xfId="41992" xr:uid="{00000000-0005-0000-0000-000084BE0000}"/>
    <cellStyle name="Currency 2 5 7 2 4" xfId="18769" xr:uid="{00000000-0005-0000-0000-000085BE0000}"/>
    <cellStyle name="Currency 2 5 7 2 4 2" xfId="49593" xr:uid="{00000000-0005-0000-0000-000086BE0000}"/>
    <cellStyle name="Currency 2 5 7 2 5" xfId="34183" xr:uid="{00000000-0005-0000-0000-000087BE0000}"/>
    <cellStyle name="Currency 2 5 7 3" xfId="5261" xr:uid="{00000000-0005-0000-0000-000088BE0000}"/>
    <cellStyle name="Currency 2 5 7 3 2" xfId="13071" xr:uid="{00000000-0005-0000-0000-000089BE0000}"/>
    <cellStyle name="Currency 2 5 7 3 2 2" xfId="28482" xr:uid="{00000000-0005-0000-0000-00008ABE0000}"/>
    <cellStyle name="Currency 2 5 7 3 2 2 2" xfId="59306" xr:uid="{00000000-0005-0000-0000-00008BBE0000}"/>
    <cellStyle name="Currency 2 5 7 3 2 3" xfId="43896" xr:uid="{00000000-0005-0000-0000-00008CBE0000}"/>
    <cellStyle name="Currency 2 5 7 3 3" xfId="20673" xr:uid="{00000000-0005-0000-0000-00008DBE0000}"/>
    <cellStyle name="Currency 2 5 7 3 3 2" xfId="51497" xr:uid="{00000000-0005-0000-0000-00008EBE0000}"/>
    <cellStyle name="Currency 2 5 7 3 4" xfId="36087" xr:uid="{00000000-0005-0000-0000-00008FBE0000}"/>
    <cellStyle name="Currency 2 5 7 4" xfId="9268" xr:uid="{00000000-0005-0000-0000-000090BE0000}"/>
    <cellStyle name="Currency 2 5 7 4 2" xfId="24679" xr:uid="{00000000-0005-0000-0000-000091BE0000}"/>
    <cellStyle name="Currency 2 5 7 4 2 2" xfId="55503" xr:uid="{00000000-0005-0000-0000-000092BE0000}"/>
    <cellStyle name="Currency 2 5 7 4 3" xfId="40093" xr:uid="{00000000-0005-0000-0000-000093BE0000}"/>
    <cellStyle name="Currency 2 5 7 5" xfId="16870" xr:uid="{00000000-0005-0000-0000-000094BE0000}"/>
    <cellStyle name="Currency 2 5 7 5 2" xfId="47694" xr:uid="{00000000-0005-0000-0000-000095BE0000}"/>
    <cellStyle name="Currency 2 5 7 6" xfId="32284" xr:uid="{00000000-0005-0000-0000-000096BE0000}"/>
    <cellStyle name="Currency 2 5 8" xfId="2091" xr:uid="{00000000-0005-0000-0000-000097BE0000}"/>
    <cellStyle name="Currency 2 5 8 2" xfId="5894" xr:uid="{00000000-0005-0000-0000-000098BE0000}"/>
    <cellStyle name="Currency 2 5 8 2 2" xfId="13704" xr:uid="{00000000-0005-0000-0000-000099BE0000}"/>
    <cellStyle name="Currency 2 5 8 2 2 2" xfId="29115" xr:uid="{00000000-0005-0000-0000-00009ABE0000}"/>
    <cellStyle name="Currency 2 5 8 2 2 2 2" xfId="59939" xr:uid="{00000000-0005-0000-0000-00009BBE0000}"/>
    <cellStyle name="Currency 2 5 8 2 2 3" xfId="44529" xr:uid="{00000000-0005-0000-0000-00009CBE0000}"/>
    <cellStyle name="Currency 2 5 8 2 3" xfId="21306" xr:uid="{00000000-0005-0000-0000-00009DBE0000}"/>
    <cellStyle name="Currency 2 5 8 2 3 2" xfId="52130" xr:uid="{00000000-0005-0000-0000-00009EBE0000}"/>
    <cellStyle name="Currency 2 5 8 2 4" xfId="36720" xr:uid="{00000000-0005-0000-0000-00009FBE0000}"/>
    <cellStyle name="Currency 2 5 8 3" xfId="9901" xr:uid="{00000000-0005-0000-0000-0000A0BE0000}"/>
    <cellStyle name="Currency 2 5 8 3 2" xfId="25312" xr:uid="{00000000-0005-0000-0000-0000A1BE0000}"/>
    <cellStyle name="Currency 2 5 8 3 2 2" xfId="56136" xr:uid="{00000000-0005-0000-0000-0000A2BE0000}"/>
    <cellStyle name="Currency 2 5 8 3 3" xfId="40726" xr:uid="{00000000-0005-0000-0000-0000A3BE0000}"/>
    <cellStyle name="Currency 2 5 8 4" xfId="17503" xr:uid="{00000000-0005-0000-0000-0000A4BE0000}"/>
    <cellStyle name="Currency 2 5 8 4 2" xfId="48327" xr:uid="{00000000-0005-0000-0000-0000A5BE0000}"/>
    <cellStyle name="Currency 2 5 8 5" xfId="32917" xr:uid="{00000000-0005-0000-0000-0000A6BE0000}"/>
    <cellStyle name="Currency 2 5 9" xfId="3995" xr:uid="{00000000-0005-0000-0000-0000A7BE0000}"/>
    <cellStyle name="Currency 2 5 9 2" xfId="11805" xr:uid="{00000000-0005-0000-0000-0000A8BE0000}"/>
    <cellStyle name="Currency 2 5 9 2 2" xfId="27216" xr:uid="{00000000-0005-0000-0000-0000A9BE0000}"/>
    <cellStyle name="Currency 2 5 9 2 2 2" xfId="58040" xr:uid="{00000000-0005-0000-0000-0000AABE0000}"/>
    <cellStyle name="Currency 2 5 9 2 3" xfId="42630" xr:uid="{00000000-0005-0000-0000-0000ABBE0000}"/>
    <cellStyle name="Currency 2 5 9 3" xfId="19407" xr:uid="{00000000-0005-0000-0000-0000ACBE0000}"/>
    <cellStyle name="Currency 2 5 9 3 2" xfId="50231" xr:uid="{00000000-0005-0000-0000-0000ADBE0000}"/>
    <cellStyle name="Currency 2 5 9 4" xfId="34821" xr:uid="{00000000-0005-0000-0000-0000AEBE0000}"/>
    <cellStyle name="Currency 2 6" xfId="276" xr:uid="{00000000-0005-0000-0000-0000AFBE0000}"/>
    <cellStyle name="Currency 2 6 10" xfId="15689" xr:uid="{00000000-0005-0000-0000-0000B0BE0000}"/>
    <cellStyle name="Currency 2 6 10 2" xfId="46513" xr:uid="{00000000-0005-0000-0000-0000B1BE0000}"/>
    <cellStyle name="Currency 2 6 11" xfId="31103" xr:uid="{00000000-0005-0000-0000-0000B2BE0000}"/>
    <cellStyle name="Currency 2 6 2" xfId="699" xr:uid="{00000000-0005-0000-0000-0000B3BE0000}"/>
    <cellStyle name="Currency 2 6 2 2" xfId="1332" xr:uid="{00000000-0005-0000-0000-0000B4BE0000}"/>
    <cellStyle name="Currency 2 6 2 2 2" xfId="3231" xr:uid="{00000000-0005-0000-0000-0000B5BE0000}"/>
    <cellStyle name="Currency 2 6 2 2 2 2" xfId="7034" xr:uid="{00000000-0005-0000-0000-0000B6BE0000}"/>
    <cellStyle name="Currency 2 6 2 2 2 2 2" xfId="14844" xr:uid="{00000000-0005-0000-0000-0000B7BE0000}"/>
    <cellStyle name="Currency 2 6 2 2 2 2 2 2" xfId="30255" xr:uid="{00000000-0005-0000-0000-0000B8BE0000}"/>
    <cellStyle name="Currency 2 6 2 2 2 2 2 2 2" xfId="61079" xr:uid="{00000000-0005-0000-0000-0000B9BE0000}"/>
    <cellStyle name="Currency 2 6 2 2 2 2 2 3" xfId="45669" xr:uid="{00000000-0005-0000-0000-0000BABE0000}"/>
    <cellStyle name="Currency 2 6 2 2 2 2 3" xfId="22446" xr:uid="{00000000-0005-0000-0000-0000BBBE0000}"/>
    <cellStyle name="Currency 2 6 2 2 2 2 3 2" xfId="53270" xr:uid="{00000000-0005-0000-0000-0000BCBE0000}"/>
    <cellStyle name="Currency 2 6 2 2 2 2 4" xfId="37860" xr:uid="{00000000-0005-0000-0000-0000BDBE0000}"/>
    <cellStyle name="Currency 2 6 2 2 2 3" xfId="11041" xr:uid="{00000000-0005-0000-0000-0000BEBE0000}"/>
    <cellStyle name="Currency 2 6 2 2 2 3 2" xfId="26452" xr:uid="{00000000-0005-0000-0000-0000BFBE0000}"/>
    <cellStyle name="Currency 2 6 2 2 2 3 2 2" xfId="57276" xr:uid="{00000000-0005-0000-0000-0000C0BE0000}"/>
    <cellStyle name="Currency 2 6 2 2 2 3 3" xfId="41866" xr:uid="{00000000-0005-0000-0000-0000C1BE0000}"/>
    <cellStyle name="Currency 2 6 2 2 2 4" xfId="18643" xr:uid="{00000000-0005-0000-0000-0000C2BE0000}"/>
    <cellStyle name="Currency 2 6 2 2 2 4 2" xfId="49467" xr:uid="{00000000-0005-0000-0000-0000C3BE0000}"/>
    <cellStyle name="Currency 2 6 2 2 2 5" xfId="34057" xr:uid="{00000000-0005-0000-0000-0000C4BE0000}"/>
    <cellStyle name="Currency 2 6 2 2 3" xfId="5135" xr:uid="{00000000-0005-0000-0000-0000C5BE0000}"/>
    <cellStyle name="Currency 2 6 2 2 3 2" xfId="12945" xr:uid="{00000000-0005-0000-0000-0000C6BE0000}"/>
    <cellStyle name="Currency 2 6 2 2 3 2 2" xfId="28356" xr:uid="{00000000-0005-0000-0000-0000C7BE0000}"/>
    <cellStyle name="Currency 2 6 2 2 3 2 2 2" xfId="59180" xr:uid="{00000000-0005-0000-0000-0000C8BE0000}"/>
    <cellStyle name="Currency 2 6 2 2 3 2 3" xfId="43770" xr:uid="{00000000-0005-0000-0000-0000C9BE0000}"/>
    <cellStyle name="Currency 2 6 2 2 3 3" xfId="20547" xr:uid="{00000000-0005-0000-0000-0000CABE0000}"/>
    <cellStyle name="Currency 2 6 2 2 3 3 2" xfId="51371" xr:uid="{00000000-0005-0000-0000-0000CBBE0000}"/>
    <cellStyle name="Currency 2 6 2 2 3 4" xfId="35961" xr:uid="{00000000-0005-0000-0000-0000CCBE0000}"/>
    <cellStyle name="Currency 2 6 2 2 4" xfId="9142" xr:uid="{00000000-0005-0000-0000-0000CDBE0000}"/>
    <cellStyle name="Currency 2 6 2 2 4 2" xfId="24553" xr:uid="{00000000-0005-0000-0000-0000CEBE0000}"/>
    <cellStyle name="Currency 2 6 2 2 4 2 2" xfId="55377" xr:uid="{00000000-0005-0000-0000-0000CFBE0000}"/>
    <cellStyle name="Currency 2 6 2 2 4 3" xfId="39967" xr:uid="{00000000-0005-0000-0000-0000D0BE0000}"/>
    <cellStyle name="Currency 2 6 2 2 5" xfId="16744" xr:uid="{00000000-0005-0000-0000-0000D1BE0000}"/>
    <cellStyle name="Currency 2 6 2 2 5 2" xfId="47568" xr:uid="{00000000-0005-0000-0000-0000D2BE0000}"/>
    <cellStyle name="Currency 2 6 2 2 6" xfId="32158" xr:uid="{00000000-0005-0000-0000-0000D3BE0000}"/>
    <cellStyle name="Currency 2 6 2 3" xfId="1965" xr:uid="{00000000-0005-0000-0000-0000D4BE0000}"/>
    <cellStyle name="Currency 2 6 2 3 2" xfId="3864" xr:uid="{00000000-0005-0000-0000-0000D5BE0000}"/>
    <cellStyle name="Currency 2 6 2 3 2 2" xfId="7667" xr:uid="{00000000-0005-0000-0000-0000D6BE0000}"/>
    <cellStyle name="Currency 2 6 2 3 2 2 2" xfId="15477" xr:uid="{00000000-0005-0000-0000-0000D7BE0000}"/>
    <cellStyle name="Currency 2 6 2 3 2 2 2 2" xfId="30888" xr:uid="{00000000-0005-0000-0000-0000D8BE0000}"/>
    <cellStyle name="Currency 2 6 2 3 2 2 2 2 2" xfId="61712" xr:uid="{00000000-0005-0000-0000-0000D9BE0000}"/>
    <cellStyle name="Currency 2 6 2 3 2 2 2 3" xfId="46302" xr:uid="{00000000-0005-0000-0000-0000DABE0000}"/>
    <cellStyle name="Currency 2 6 2 3 2 2 3" xfId="23079" xr:uid="{00000000-0005-0000-0000-0000DBBE0000}"/>
    <cellStyle name="Currency 2 6 2 3 2 2 3 2" xfId="53903" xr:uid="{00000000-0005-0000-0000-0000DCBE0000}"/>
    <cellStyle name="Currency 2 6 2 3 2 2 4" xfId="38493" xr:uid="{00000000-0005-0000-0000-0000DDBE0000}"/>
    <cellStyle name="Currency 2 6 2 3 2 3" xfId="11674" xr:uid="{00000000-0005-0000-0000-0000DEBE0000}"/>
    <cellStyle name="Currency 2 6 2 3 2 3 2" xfId="27085" xr:uid="{00000000-0005-0000-0000-0000DFBE0000}"/>
    <cellStyle name="Currency 2 6 2 3 2 3 2 2" xfId="57909" xr:uid="{00000000-0005-0000-0000-0000E0BE0000}"/>
    <cellStyle name="Currency 2 6 2 3 2 3 3" xfId="42499" xr:uid="{00000000-0005-0000-0000-0000E1BE0000}"/>
    <cellStyle name="Currency 2 6 2 3 2 4" xfId="19276" xr:uid="{00000000-0005-0000-0000-0000E2BE0000}"/>
    <cellStyle name="Currency 2 6 2 3 2 4 2" xfId="50100" xr:uid="{00000000-0005-0000-0000-0000E3BE0000}"/>
    <cellStyle name="Currency 2 6 2 3 2 5" xfId="34690" xr:uid="{00000000-0005-0000-0000-0000E4BE0000}"/>
    <cellStyle name="Currency 2 6 2 3 3" xfId="5768" xr:uid="{00000000-0005-0000-0000-0000E5BE0000}"/>
    <cellStyle name="Currency 2 6 2 3 3 2" xfId="13578" xr:uid="{00000000-0005-0000-0000-0000E6BE0000}"/>
    <cellStyle name="Currency 2 6 2 3 3 2 2" xfId="28989" xr:uid="{00000000-0005-0000-0000-0000E7BE0000}"/>
    <cellStyle name="Currency 2 6 2 3 3 2 2 2" xfId="59813" xr:uid="{00000000-0005-0000-0000-0000E8BE0000}"/>
    <cellStyle name="Currency 2 6 2 3 3 2 3" xfId="44403" xr:uid="{00000000-0005-0000-0000-0000E9BE0000}"/>
    <cellStyle name="Currency 2 6 2 3 3 3" xfId="21180" xr:uid="{00000000-0005-0000-0000-0000EABE0000}"/>
    <cellStyle name="Currency 2 6 2 3 3 3 2" xfId="52004" xr:uid="{00000000-0005-0000-0000-0000EBBE0000}"/>
    <cellStyle name="Currency 2 6 2 3 3 4" xfId="36594" xr:uid="{00000000-0005-0000-0000-0000ECBE0000}"/>
    <cellStyle name="Currency 2 6 2 3 4" xfId="9775" xr:uid="{00000000-0005-0000-0000-0000EDBE0000}"/>
    <cellStyle name="Currency 2 6 2 3 4 2" xfId="25186" xr:uid="{00000000-0005-0000-0000-0000EEBE0000}"/>
    <cellStyle name="Currency 2 6 2 3 4 2 2" xfId="56010" xr:uid="{00000000-0005-0000-0000-0000EFBE0000}"/>
    <cellStyle name="Currency 2 6 2 3 4 3" xfId="40600" xr:uid="{00000000-0005-0000-0000-0000F0BE0000}"/>
    <cellStyle name="Currency 2 6 2 3 5" xfId="17377" xr:uid="{00000000-0005-0000-0000-0000F1BE0000}"/>
    <cellStyle name="Currency 2 6 2 3 5 2" xfId="48201" xr:uid="{00000000-0005-0000-0000-0000F2BE0000}"/>
    <cellStyle name="Currency 2 6 2 3 6" xfId="32791" xr:uid="{00000000-0005-0000-0000-0000F3BE0000}"/>
    <cellStyle name="Currency 2 6 2 4" xfId="2598" xr:uid="{00000000-0005-0000-0000-0000F4BE0000}"/>
    <cellStyle name="Currency 2 6 2 4 2" xfId="6401" xr:uid="{00000000-0005-0000-0000-0000F5BE0000}"/>
    <cellStyle name="Currency 2 6 2 4 2 2" xfId="14211" xr:uid="{00000000-0005-0000-0000-0000F6BE0000}"/>
    <cellStyle name="Currency 2 6 2 4 2 2 2" xfId="29622" xr:uid="{00000000-0005-0000-0000-0000F7BE0000}"/>
    <cellStyle name="Currency 2 6 2 4 2 2 2 2" xfId="60446" xr:uid="{00000000-0005-0000-0000-0000F8BE0000}"/>
    <cellStyle name="Currency 2 6 2 4 2 2 3" xfId="45036" xr:uid="{00000000-0005-0000-0000-0000F9BE0000}"/>
    <cellStyle name="Currency 2 6 2 4 2 3" xfId="21813" xr:uid="{00000000-0005-0000-0000-0000FABE0000}"/>
    <cellStyle name="Currency 2 6 2 4 2 3 2" xfId="52637" xr:uid="{00000000-0005-0000-0000-0000FBBE0000}"/>
    <cellStyle name="Currency 2 6 2 4 2 4" xfId="37227" xr:uid="{00000000-0005-0000-0000-0000FCBE0000}"/>
    <cellStyle name="Currency 2 6 2 4 3" xfId="10408" xr:uid="{00000000-0005-0000-0000-0000FDBE0000}"/>
    <cellStyle name="Currency 2 6 2 4 3 2" xfId="25819" xr:uid="{00000000-0005-0000-0000-0000FEBE0000}"/>
    <cellStyle name="Currency 2 6 2 4 3 2 2" xfId="56643" xr:uid="{00000000-0005-0000-0000-0000FFBE0000}"/>
    <cellStyle name="Currency 2 6 2 4 3 3" xfId="41233" xr:uid="{00000000-0005-0000-0000-000000BF0000}"/>
    <cellStyle name="Currency 2 6 2 4 4" xfId="18010" xr:uid="{00000000-0005-0000-0000-000001BF0000}"/>
    <cellStyle name="Currency 2 6 2 4 4 2" xfId="48834" xr:uid="{00000000-0005-0000-0000-000002BF0000}"/>
    <cellStyle name="Currency 2 6 2 4 5" xfId="33424" xr:uid="{00000000-0005-0000-0000-000003BF0000}"/>
    <cellStyle name="Currency 2 6 2 5" xfId="4502" xr:uid="{00000000-0005-0000-0000-000004BF0000}"/>
    <cellStyle name="Currency 2 6 2 5 2" xfId="12312" xr:uid="{00000000-0005-0000-0000-000005BF0000}"/>
    <cellStyle name="Currency 2 6 2 5 2 2" xfId="27723" xr:uid="{00000000-0005-0000-0000-000006BF0000}"/>
    <cellStyle name="Currency 2 6 2 5 2 2 2" xfId="58547" xr:uid="{00000000-0005-0000-0000-000007BF0000}"/>
    <cellStyle name="Currency 2 6 2 5 2 3" xfId="43137" xr:uid="{00000000-0005-0000-0000-000008BF0000}"/>
    <cellStyle name="Currency 2 6 2 5 3" xfId="19914" xr:uid="{00000000-0005-0000-0000-000009BF0000}"/>
    <cellStyle name="Currency 2 6 2 5 3 2" xfId="50738" xr:uid="{00000000-0005-0000-0000-00000ABF0000}"/>
    <cellStyle name="Currency 2 6 2 5 4" xfId="35328" xr:uid="{00000000-0005-0000-0000-00000BBF0000}"/>
    <cellStyle name="Currency 2 6 2 6" xfId="8509" xr:uid="{00000000-0005-0000-0000-00000CBF0000}"/>
    <cellStyle name="Currency 2 6 2 6 2" xfId="23920" xr:uid="{00000000-0005-0000-0000-00000DBF0000}"/>
    <cellStyle name="Currency 2 6 2 6 2 2" xfId="54744" xr:uid="{00000000-0005-0000-0000-00000EBF0000}"/>
    <cellStyle name="Currency 2 6 2 6 3" xfId="39334" xr:uid="{00000000-0005-0000-0000-00000FBF0000}"/>
    <cellStyle name="Currency 2 6 2 7" xfId="16111" xr:uid="{00000000-0005-0000-0000-000010BF0000}"/>
    <cellStyle name="Currency 2 6 2 7 2" xfId="46935" xr:uid="{00000000-0005-0000-0000-000011BF0000}"/>
    <cellStyle name="Currency 2 6 2 8" xfId="31525" xr:uid="{00000000-0005-0000-0000-000012BF0000}"/>
    <cellStyle name="Currency 2 6 3" xfId="490" xr:uid="{00000000-0005-0000-0000-000013BF0000}"/>
    <cellStyle name="Currency 2 6 3 2" xfId="1123" xr:uid="{00000000-0005-0000-0000-000014BF0000}"/>
    <cellStyle name="Currency 2 6 3 2 2" xfId="3022" xr:uid="{00000000-0005-0000-0000-000015BF0000}"/>
    <cellStyle name="Currency 2 6 3 2 2 2" xfId="6825" xr:uid="{00000000-0005-0000-0000-000016BF0000}"/>
    <cellStyle name="Currency 2 6 3 2 2 2 2" xfId="14635" xr:uid="{00000000-0005-0000-0000-000017BF0000}"/>
    <cellStyle name="Currency 2 6 3 2 2 2 2 2" xfId="30046" xr:uid="{00000000-0005-0000-0000-000018BF0000}"/>
    <cellStyle name="Currency 2 6 3 2 2 2 2 2 2" xfId="60870" xr:uid="{00000000-0005-0000-0000-000019BF0000}"/>
    <cellStyle name="Currency 2 6 3 2 2 2 2 3" xfId="45460" xr:uid="{00000000-0005-0000-0000-00001ABF0000}"/>
    <cellStyle name="Currency 2 6 3 2 2 2 3" xfId="22237" xr:uid="{00000000-0005-0000-0000-00001BBF0000}"/>
    <cellStyle name="Currency 2 6 3 2 2 2 3 2" xfId="53061" xr:uid="{00000000-0005-0000-0000-00001CBF0000}"/>
    <cellStyle name="Currency 2 6 3 2 2 2 4" xfId="37651" xr:uid="{00000000-0005-0000-0000-00001DBF0000}"/>
    <cellStyle name="Currency 2 6 3 2 2 3" xfId="10832" xr:uid="{00000000-0005-0000-0000-00001EBF0000}"/>
    <cellStyle name="Currency 2 6 3 2 2 3 2" xfId="26243" xr:uid="{00000000-0005-0000-0000-00001FBF0000}"/>
    <cellStyle name="Currency 2 6 3 2 2 3 2 2" xfId="57067" xr:uid="{00000000-0005-0000-0000-000020BF0000}"/>
    <cellStyle name="Currency 2 6 3 2 2 3 3" xfId="41657" xr:uid="{00000000-0005-0000-0000-000021BF0000}"/>
    <cellStyle name="Currency 2 6 3 2 2 4" xfId="18434" xr:uid="{00000000-0005-0000-0000-000022BF0000}"/>
    <cellStyle name="Currency 2 6 3 2 2 4 2" xfId="49258" xr:uid="{00000000-0005-0000-0000-000023BF0000}"/>
    <cellStyle name="Currency 2 6 3 2 2 5" xfId="33848" xr:uid="{00000000-0005-0000-0000-000024BF0000}"/>
    <cellStyle name="Currency 2 6 3 2 3" xfId="4926" xr:uid="{00000000-0005-0000-0000-000025BF0000}"/>
    <cellStyle name="Currency 2 6 3 2 3 2" xfId="12736" xr:uid="{00000000-0005-0000-0000-000026BF0000}"/>
    <cellStyle name="Currency 2 6 3 2 3 2 2" xfId="28147" xr:uid="{00000000-0005-0000-0000-000027BF0000}"/>
    <cellStyle name="Currency 2 6 3 2 3 2 2 2" xfId="58971" xr:uid="{00000000-0005-0000-0000-000028BF0000}"/>
    <cellStyle name="Currency 2 6 3 2 3 2 3" xfId="43561" xr:uid="{00000000-0005-0000-0000-000029BF0000}"/>
    <cellStyle name="Currency 2 6 3 2 3 3" xfId="20338" xr:uid="{00000000-0005-0000-0000-00002ABF0000}"/>
    <cellStyle name="Currency 2 6 3 2 3 3 2" xfId="51162" xr:uid="{00000000-0005-0000-0000-00002BBF0000}"/>
    <cellStyle name="Currency 2 6 3 2 3 4" xfId="35752" xr:uid="{00000000-0005-0000-0000-00002CBF0000}"/>
    <cellStyle name="Currency 2 6 3 2 4" xfId="8933" xr:uid="{00000000-0005-0000-0000-00002DBF0000}"/>
    <cellStyle name="Currency 2 6 3 2 4 2" xfId="24344" xr:uid="{00000000-0005-0000-0000-00002EBF0000}"/>
    <cellStyle name="Currency 2 6 3 2 4 2 2" xfId="55168" xr:uid="{00000000-0005-0000-0000-00002FBF0000}"/>
    <cellStyle name="Currency 2 6 3 2 4 3" xfId="39758" xr:uid="{00000000-0005-0000-0000-000030BF0000}"/>
    <cellStyle name="Currency 2 6 3 2 5" xfId="16535" xr:uid="{00000000-0005-0000-0000-000031BF0000}"/>
    <cellStyle name="Currency 2 6 3 2 5 2" xfId="47359" xr:uid="{00000000-0005-0000-0000-000032BF0000}"/>
    <cellStyle name="Currency 2 6 3 2 6" xfId="31949" xr:uid="{00000000-0005-0000-0000-000033BF0000}"/>
    <cellStyle name="Currency 2 6 3 3" xfId="1756" xr:uid="{00000000-0005-0000-0000-000034BF0000}"/>
    <cellStyle name="Currency 2 6 3 3 2" xfId="3655" xr:uid="{00000000-0005-0000-0000-000035BF0000}"/>
    <cellStyle name="Currency 2 6 3 3 2 2" xfId="7458" xr:uid="{00000000-0005-0000-0000-000036BF0000}"/>
    <cellStyle name="Currency 2 6 3 3 2 2 2" xfId="15268" xr:uid="{00000000-0005-0000-0000-000037BF0000}"/>
    <cellStyle name="Currency 2 6 3 3 2 2 2 2" xfId="30679" xr:uid="{00000000-0005-0000-0000-000038BF0000}"/>
    <cellStyle name="Currency 2 6 3 3 2 2 2 2 2" xfId="61503" xr:uid="{00000000-0005-0000-0000-000039BF0000}"/>
    <cellStyle name="Currency 2 6 3 3 2 2 2 3" xfId="46093" xr:uid="{00000000-0005-0000-0000-00003ABF0000}"/>
    <cellStyle name="Currency 2 6 3 3 2 2 3" xfId="22870" xr:uid="{00000000-0005-0000-0000-00003BBF0000}"/>
    <cellStyle name="Currency 2 6 3 3 2 2 3 2" xfId="53694" xr:uid="{00000000-0005-0000-0000-00003CBF0000}"/>
    <cellStyle name="Currency 2 6 3 3 2 2 4" xfId="38284" xr:uid="{00000000-0005-0000-0000-00003DBF0000}"/>
    <cellStyle name="Currency 2 6 3 3 2 3" xfId="11465" xr:uid="{00000000-0005-0000-0000-00003EBF0000}"/>
    <cellStyle name="Currency 2 6 3 3 2 3 2" xfId="26876" xr:uid="{00000000-0005-0000-0000-00003FBF0000}"/>
    <cellStyle name="Currency 2 6 3 3 2 3 2 2" xfId="57700" xr:uid="{00000000-0005-0000-0000-000040BF0000}"/>
    <cellStyle name="Currency 2 6 3 3 2 3 3" xfId="42290" xr:uid="{00000000-0005-0000-0000-000041BF0000}"/>
    <cellStyle name="Currency 2 6 3 3 2 4" xfId="19067" xr:uid="{00000000-0005-0000-0000-000042BF0000}"/>
    <cellStyle name="Currency 2 6 3 3 2 4 2" xfId="49891" xr:uid="{00000000-0005-0000-0000-000043BF0000}"/>
    <cellStyle name="Currency 2 6 3 3 2 5" xfId="34481" xr:uid="{00000000-0005-0000-0000-000044BF0000}"/>
    <cellStyle name="Currency 2 6 3 3 3" xfId="5559" xr:uid="{00000000-0005-0000-0000-000045BF0000}"/>
    <cellStyle name="Currency 2 6 3 3 3 2" xfId="13369" xr:uid="{00000000-0005-0000-0000-000046BF0000}"/>
    <cellStyle name="Currency 2 6 3 3 3 2 2" xfId="28780" xr:uid="{00000000-0005-0000-0000-000047BF0000}"/>
    <cellStyle name="Currency 2 6 3 3 3 2 2 2" xfId="59604" xr:uid="{00000000-0005-0000-0000-000048BF0000}"/>
    <cellStyle name="Currency 2 6 3 3 3 2 3" xfId="44194" xr:uid="{00000000-0005-0000-0000-000049BF0000}"/>
    <cellStyle name="Currency 2 6 3 3 3 3" xfId="20971" xr:uid="{00000000-0005-0000-0000-00004ABF0000}"/>
    <cellStyle name="Currency 2 6 3 3 3 3 2" xfId="51795" xr:uid="{00000000-0005-0000-0000-00004BBF0000}"/>
    <cellStyle name="Currency 2 6 3 3 3 4" xfId="36385" xr:uid="{00000000-0005-0000-0000-00004CBF0000}"/>
    <cellStyle name="Currency 2 6 3 3 4" xfId="9566" xr:uid="{00000000-0005-0000-0000-00004DBF0000}"/>
    <cellStyle name="Currency 2 6 3 3 4 2" xfId="24977" xr:uid="{00000000-0005-0000-0000-00004EBF0000}"/>
    <cellStyle name="Currency 2 6 3 3 4 2 2" xfId="55801" xr:uid="{00000000-0005-0000-0000-00004FBF0000}"/>
    <cellStyle name="Currency 2 6 3 3 4 3" xfId="40391" xr:uid="{00000000-0005-0000-0000-000050BF0000}"/>
    <cellStyle name="Currency 2 6 3 3 5" xfId="17168" xr:uid="{00000000-0005-0000-0000-000051BF0000}"/>
    <cellStyle name="Currency 2 6 3 3 5 2" xfId="47992" xr:uid="{00000000-0005-0000-0000-000052BF0000}"/>
    <cellStyle name="Currency 2 6 3 3 6" xfId="32582" xr:uid="{00000000-0005-0000-0000-000053BF0000}"/>
    <cellStyle name="Currency 2 6 3 4" xfId="2389" xr:uid="{00000000-0005-0000-0000-000054BF0000}"/>
    <cellStyle name="Currency 2 6 3 4 2" xfId="6192" xr:uid="{00000000-0005-0000-0000-000055BF0000}"/>
    <cellStyle name="Currency 2 6 3 4 2 2" xfId="14002" xr:uid="{00000000-0005-0000-0000-000056BF0000}"/>
    <cellStyle name="Currency 2 6 3 4 2 2 2" xfId="29413" xr:uid="{00000000-0005-0000-0000-000057BF0000}"/>
    <cellStyle name="Currency 2 6 3 4 2 2 2 2" xfId="60237" xr:uid="{00000000-0005-0000-0000-000058BF0000}"/>
    <cellStyle name="Currency 2 6 3 4 2 2 3" xfId="44827" xr:uid="{00000000-0005-0000-0000-000059BF0000}"/>
    <cellStyle name="Currency 2 6 3 4 2 3" xfId="21604" xr:uid="{00000000-0005-0000-0000-00005ABF0000}"/>
    <cellStyle name="Currency 2 6 3 4 2 3 2" xfId="52428" xr:uid="{00000000-0005-0000-0000-00005BBF0000}"/>
    <cellStyle name="Currency 2 6 3 4 2 4" xfId="37018" xr:uid="{00000000-0005-0000-0000-00005CBF0000}"/>
    <cellStyle name="Currency 2 6 3 4 3" xfId="10199" xr:uid="{00000000-0005-0000-0000-00005DBF0000}"/>
    <cellStyle name="Currency 2 6 3 4 3 2" xfId="25610" xr:uid="{00000000-0005-0000-0000-00005EBF0000}"/>
    <cellStyle name="Currency 2 6 3 4 3 2 2" xfId="56434" xr:uid="{00000000-0005-0000-0000-00005FBF0000}"/>
    <cellStyle name="Currency 2 6 3 4 3 3" xfId="41024" xr:uid="{00000000-0005-0000-0000-000060BF0000}"/>
    <cellStyle name="Currency 2 6 3 4 4" xfId="17801" xr:uid="{00000000-0005-0000-0000-000061BF0000}"/>
    <cellStyle name="Currency 2 6 3 4 4 2" xfId="48625" xr:uid="{00000000-0005-0000-0000-000062BF0000}"/>
    <cellStyle name="Currency 2 6 3 4 5" xfId="33215" xr:uid="{00000000-0005-0000-0000-000063BF0000}"/>
    <cellStyle name="Currency 2 6 3 5" xfId="4293" xr:uid="{00000000-0005-0000-0000-000064BF0000}"/>
    <cellStyle name="Currency 2 6 3 5 2" xfId="12103" xr:uid="{00000000-0005-0000-0000-000065BF0000}"/>
    <cellStyle name="Currency 2 6 3 5 2 2" xfId="27514" xr:uid="{00000000-0005-0000-0000-000066BF0000}"/>
    <cellStyle name="Currency 2 6 3 5 2 2 2" xfId="58338" xr:uid="{00000000-0005-0000-0000-000067BF0000}"/>
    <cellStyle name="Currency 2 6 3 5 2 3" xfId="42928" xr:uid="{00000000-0005-0000-0000-000068BF0000}"/>
    <cellStyle name="Currency 2 6 3 5 3" xfId="19705" xr:uid="{00000000-0005-0000-0000-000069BF0000}"/>
    <cellStyle name="Currency 2 6 3 5 3 2" xfId="50529" xr:uid="{00000000-0005-0000-0000-00006ABF0000}"/>
    <cellStyle name="Currency 2 6 3 5 4" xfId="35119" xr:uid="{00000000-0005-0000-0000-00006BBF0000}"/>
    <cellStyle name="Currency 2 6 3 6" xfId="8300" xr:uid="{00000000-0005-0000-0000-00006CBF0000}"/>
    <cellStyle name="Currency 2 6 3 6 2" xfId="23711" xr:uid="{00000000-0005-0000-0000-00006DBF0000}"/>
    <cellStyle name="Currency 2 6 3 6 2 2" xfId="54535" xr:uid="{00000000-0005-0000-0000-00006EBF0000}"/>
    <cellStyle name="Currency 2 6 3 6 3" xfId="39125" xr:uid="{00000000-0005-0000-0000-00006FBF0000}"/>
    <cellStyle name="Currency 2 6 3 7" xfId="15902" xr:uid="{00000000-0005-0000-0000-000070BF0000}"/>
    <cellStyle name="Currency 2 6 3 7 2" xfId="46726" xr:uid="{00000000-0005-0000-0000-000071BF0000}"/>
    <cellStyle name="Currency 2 6 3 8" xfId="31316" xr:uid="{00000000-0005-0000-0000-000072BF0000}"/>
    <cellStyle name="Currency 2 6 4" xfId="910" xr:uid="{00000000-0005-0000-0000-000073BF0000}"/>
    <cellStyle name="Currency 2 6 4 2" xfId="2809" xr:uid="{00000000-0005-0000-0000-000074BF0000}"/>
    <cellStyle name="Currency 2 6 4 2 2" xfId="6612" xr:uid="{00000000-0005-0000-0000-000075BF0000}"/>
    <cellStyle name="Currency 2 6 4 2 2 2" xfId="14422" xr:uid="{00000000-0005-0000-0000-000076BF0000}"/>
    <cellStyle name="Currency 2 6 4 2 2 2 2" xfId="29833" xr:uid="{00000000-0005-0000-0000-000077BF0000}"/>
    <cellStyle name="Currency 2 6 4 2 2 2 2 2" xfId="60657" xr:uid="{00000000-0005-0000-0000-000078BF0000}"/>
    <cellStyle name="Currency 2 6 4 2 2 2 3" xfId="45247" xr:uid="{00000000-0005-0000-0000-000079BF0000}"/>
    <cellStyle name="Currency 2 6 4 2 2 3" xfId="22024" xr:uid="{00000000-0005-0000-0000-00007ABF0000}"/>
    <cellStyle name="Currency 2 6 4 2 2 3 2" xfId="52848" xr:uid="{00000000-0005-0000-0000-00007BBF0000}"/>
    <cellStyle name="Currency 2 6 4 2 2 4" xfId="37438" xr:uid="{00000000-0005-0000-0000-00007CBF0000}"/>
    <cellStyle name="Currency 2 6 4 2 3" xfId="10619" xr:uid="{00000000-0005-0000-0000-00007DBF0000}"/>
    <cellStyle name="Currency 2 6 4 2 3 2" xfId="26030" xr:uid="{00000000-0005-0000-0000-00007EBF0000}"/>
    <cellStyle name="Currency 2 6 4 2 3 2 2" xfId="56854" xr:uid="{00000000-0005-0000-0000-00007FBF0000}"/>
    <cellStyle name="Currency 2 6 4 2 3 3" xfId="41444" xr:uid="{00000000-0005-0000-0000-000080BF0000}"/>
    <cellStyle name="Currency 2 6 4 2 4" xfId="18221" xr:uid="{00000000-0005-0000-0000-000081BF0000}"/>
    <cellStyle name="Currency 2 6 4 2 4 2" xfId="49045" xr:uid="{00000000-0005-0000-0000-000082BF0000}"/>
    <cellStyle name="Currency 2 6 4 2 5" xfId="33635" xr:uid="{00000000-0005-0000-0000-000083BF0000}"/>
    <cellStyle name="Currency 2 6 4 3" xfId="4713" xr:uid="{00000000-0005-0000-0000-000084BF0000}"/>
    <cellStyle name="Currency 2 6 4 3 2" xfId="12523" xr:uid="{00000000-0005-0000-0000-000085BF0000}"/>
    <cellStyle name="Currency 2 6 4 3 2 2" xfId="27934" xr:uid="{00000000-0005-0000-0000-000086BF0000}"/>
    <cellStyle name="Currency 2 6 4 3 2 2 2" xfId="58758" xr:uid="{00000000-0005-0000-0000-000087BF0000}"/>
    <cellStyle name="Currency 2 6 4 3 2 3" xfId="43348" xr:uid="{00000000-0005-0000-0000-000088BF0000}"/>
    <cellStyle name="Currency 2 6 4 3 3" xfId="20125" xr:uid="{00000000-0005-0000-0000-000089BF0000}"/>
    <cellStyle name="Currency 2 6 4 3 3 2" xfId="50949" xr:uid="{00000000-0005-0000-0000-00008ABF0000}"/>
    <cellStyle name="Currency 2 6 4 3 4" xfId="35539" xr:uid="{00000000-0005-0000-0000-00008BBF0000}"/>
    <cellStyle name="Currency 2 6 4 4" xfId="8720" xr:uid="{00000000-0005-0000-0000-00008CBF0000}"/>
    <cellStyle name="Currency 2 6 4 4 2" xfId="24131" xr:uid="{00000000-0005-0000-0000-00008DBF0000}"/>
    <cellStyle name="Currency 2 6 4 4 2 2" xfId="54955" xr:uid="{00000000-0005-0000-0000-00008EBF0000}"/>
    <cellStyle name="Currency 2 6 4 4 3" xfId="39545" xr:uid="{00000000-0005-0000-0000-00008FBF0000}"/>
    <cellStyle name="Currency 2 6 4 5" xfId="16322" xr:uid="{00000000-0005-0000-0000-000090BF0000}"/>
    <cellStyle name="Currency 2 6 4 5 2" xfId="47146" xr:uid="{00000000-0005-0000-0000-000091BF0000}"/>
    <cellStyle name="Currency 2 6 4 6" xfId="31736" xr:uid="{00000000-0005-0000-0000-000092BF0000}"/>
    <cellStyle name="Currency 2 6 5" xfId="1543" xr:uid="{00000000-0005-0000-0000-000093BF0000}"/>
    <cellStyle name="Currency 2 6 5 2" xfId="3442" xr:uid="{00000000-0005-0000-0000-000094BF0000}"/>
    <cellStyle name="Currency 2 6 5 2 2" xfId="7245" xr:uid="{00000000-0005-0000-0000-000095BF0000}"/>
    <cellStyle name="Currency 2 6 5 2 2 2" xfId="15055" xr:uid="{00000000-0005-0000-0000-000096BF0000}"/>
    <cellStyle name="Currency 2 6 5 2 2 2 2" xfId="30466" xr:uid="{00000000-0005-0000-0000-000097BF0000}"/>
    <cellStyle name="Currency 2 6 5 2 2 2 2 2" xfId="61290" xr:uid="{00000000-0005-0000-0000-000098BF0000}"/>
    <cellStyle name="Currency 2 6 5 2 2 2 3" xfId="45880" xr:uid="{00000000-0005-0000-0000-000099BF0000}"/>
    <cellStyle name="Currency 2 6 5 2 2 3" xfId="22657" xr:uid="{00000000-0005-0000-0000-00009ABF0000}"/>
    <cellStyle name="Currency 2 6 5 2 2 3 2" xfId="53481" xr:uid="{00000000-0005-0000-0000-00009BBF0000}"/>
    <cellStyle name="Currency 2 6 5 2 2 4" xfId="38071" xr:uid="{00000000-0005-0000-0000-00009CBF0000}"/>
    <cellStyle name="Currency 2 6 5 2 3" xfId="11252" xr:uid="{00000000-0005-0000-0000-00009DBF0000}"/>
    <cellStyle name="Currency 2 6 5 2 3 2" xfId="26663" xr:uid="{00000000-0005-0000-0000-00009EBF0000}"/>
    <cellStyle name="Currency 2 6 5 2 3 2 2" xfId="57487" xr:uid="{00000000-0005-0000-0000-00009FBF0000}"/>
    <cellStyle name="Currency 2 6 5 2 3 3" xfId="42077" xr:uid="{00000000-0005-0000-0000-0000A0BF0000}"/>
    <cellStyle name="Currency 2 6 5 2 4" xfId="18854" xr:uid="{00000000-0005-0000-0000-0000A1BF0000}"/>
    <cellStyle name="Currency 2 6 5 2 4 2" xfId="49678" xr:uid="{00000000-0005-0000-0000-0000A2BF0000}"/>
    <cellStyle name="Currency 2 6 5 2 5" xfId="34268" xr:uid="{00000000-0005-0000-0000-0000A3BF0000}"/>
    <cellStyle name="Currency 2 6 5 3" xfId="5346" xr:uid="{00000000-0005-0000-0000-0000A4BF0000}"/>
    <cellStyle name="Currency 2 6 5 3 2" xfId="13156" xr:uid="{00000000-0005-0000-0000-0000A5BF0000}"/>
    <cellStyle name="Currency 2 6 5 3 2 2" xfId="28567" xr:uid="{00000000-0005-0000-0000-0000A6BF0000}"/>
    <cellStyle name="Currency 2 6 5 3 2 2 2" xfId="59391" xr:uid="{00000000-0005-0000-0000-0000A7BF0000}"/>
    <cellStyle name="Currency 2 6 5 3 2 3" xfId="43981" xr:uid="{00000000-0005-0000-0000-0000A8BF0000}"/>
    <cellStyle name="Currency 2 6 5 3 3" xfId="20758" xr:uid="{00000000-0005-0000-0000-0000A9BF0000}"/>
    <cellStyle name="Currency 2 6 5 3 3 2" xfId="51582" xr:uid="{00000000-0005-0000-0000-0000AABF0000}"/>
    <cellStyle name="Currency 2 6 5 3 4" xfId="36172" xr:uid="{00000000-0005-0000-0000-0000ABBF0000}"/>
    <cellStyle name="Currency 2 6 5 4" xfId="9353" xr:uid="{00000000-0005-0000-0000-0000ACBF0000}"/>
    <cellStyle name="Currency 2 6 5 4 2" xfId="24764" xr:uid="{00000000-0005-0000-0000-0000ADBF0000}"/>
    <cellStyle name="Currency 2 6 5 4 2 2" xfId="55588" xr:uid="{00000000-0005-0000-0000-0000AEBF0000}"/>
    <cellStyle name="Currency 2 6 5 4 3" xfId="40178" xr:uid="{00000000-0005-0000-0000-0000AFBF0000}"/>
    <cellStyle name="Currency 2 6 5 5" xfId="16955" xr:uid="{00000000-0005-0000-0000-0000B0BF0000}"/>
    <cellStyle name="Currency 2 6 5 5 2" xfId="47779" xr:uid="{00000000-0005-0000-0000-0000B1BF0000}"/>
    <cellStyle name="Currency 2 6 5 6" xfId="32369" xr:uid="{00000000-0005-0000-0000-0000B2BF0000}"/>
    <cellStyle name="Currency 2 6 6" xfId="2176" xr:uid="{00000000-0005-0000-0000-0000B3BF0000}"/>
    <cellStyle name="Currency 2 6 6 2" xfId="5979" xr:uid="{00000000-0005-0000-0000-0000B4BF0000}"/>
    <cellStyle name="Currency 2 6 6 2 2" xfId="13789" xr:uid="{00000000-0005-0000-0000-0000B5BF0000}"/>
    <cellStyle name="Currency 2 6 6 2 2 2" xfId="29200" xr:uid="{00000000-0005-0000-0000-0000B6BF0000}"/>
    <cellStyle name="Currency 2 6 6 2 2 2 2" xfId="60024" xr:uid="{00000000-0005-0000-0000-0000B7BF0000}"/>
    <cellStyle name="Currency 2 6 6 2 2 3" xfId="44614" xr:uid="{00000000-0005-0000-0000-0000B8BF0000}"/>
    <cellStyle name="Currency 2 6 6 2 3" xfId="21391" xr:uid="{00000000-0005-0000-0000-0000B9BF0000}"/>
    <cellStyle name="Currency 2 6 6 2 3 2" xfId="52215" xr:uid="{00000000-0005-0000-0000-0000BABF0000}"/>
    <cellStyle name="Currency 2 6 6 2 4" xfId="36805" xr:uid="{00000000-0005-0000-0000-0000BBBF0000}"/>
    <cellStyle name="Currency 2 6 6 3" xfId="9986" xr:uid="{00000000-0005-0000-0000-0000BCBF0000}"/>
    <cellStyle name="Currency 2 6 6 3 2" xfId="25397" xr:uid="{00000000-0005-0000-0000-0000BDBF0000}"/>
    <cellStyle name="Currency 2 6 6 3 2 2" xfId="56221" xr:uid="{00000000-0005-0000-0000-0000BEBF0000}"/>
    <cellStyle name="Currency 2 6 6 3 3" xfId="40811" xr:uid="{00000000-0005-0000-0000-0000BFBF0000}"/>
    <cellStyle name="Currency 2 6 6 4" xfId="17588" xr:uid="{00000000-0005-0000-0000-0000C0BF0000}"/>
    <cellStyle name="Currency 2 6 6 4 2" xfId="48412" xr:uid="{00000000-0005-0000-0000-0000C1BF0000}"/>
    <cellStyle name="Currency 2 6 6 5" xfId="33002" xr:uid="{00000000-0005-0000-0000-0000C2BF0000}"/>
    <cellStyle name="Currency 2 6 7" xfId="4080" xr:uid="{00000000-0005-0000-0000-0000C3BF0000}"/>
    <cellStyle name="Currency 2 6 7 2" xfId="11890" xr:uid="{00000000-0005-0000-0000-0000C4BF0000}"/>
    <cellStyle name="Currency 2 6 7 2 2" xfId="27301" xr:uid="{00000000-0005-0000-0000-0000C5BF0000}"/>
    <cellStyle name="Currency 2 6 7 2 2 2" xfId="58125" xr:uid="{00000000-0005-0000-0000-0000C6BF0000}"/>
    <cellStyle name="Currency 2 6 7 2 3" xfId="42715" xr:uid="{00000000-0005-0000-0000-0000C7BF0000}"/>
    <cellStyle name="Currency 2 6 7 3" xfId="19492" xr:uid="{00000000-0005-0000-0000-0000C8BF0000}"/>
    <cellStyle name="Currency 2 6 7 3 2" xfId="50316" xr:uid="{00000000-0005-0000-0000-0000C9BF0000}"/>
    <cellStyle name="Currency 2 6 7 4" xfId="34906" xr:uid="{00000000-0005-0000-0000-0000CABF0000}"/>
    <cellStyle name="Currency 2 6 8" xfId="8087" xr:uid="{00000000-0005-0000-0000-0000CBBF0000}"/>
    <cellStyle name="Currency 2 6 8 2" xfId="23498" xr:uid="{00000000-0005-0000-0000-0000CCBF0000}"/>
    <cellStyle name="Currency 2 6 8 2 2" xfId="54322" xr:uid="{00000000-0005-0000-0000-0000CDBF0000}"/>
    <cellStyle name="Currency 2 6 8 3" xfId="38912" xr:uid="{00000000-0005-0000-0000-0000CEBF0000}"/>
    <cellStyle name="Currency 2 6 9" xfId="7878" xr:uid="{00000000-0005-0000-0000-0000CFBF0000}"/>
    <cellStyle name="Currency 2 6 9 2" xfId="23289" xr:uid="{00000000-0005-0000-0000-0000D0BF0000}"/>
    <cellStyle name="Currency 2 6 9 2 2" xfId="54113" xr:uid="{00000000-0005-0000-0000-0000D1BF0000}"/>
    <cellStyle name="Currency 2 6 9 3" xfId="38703" xr:uid="{00000000-0005-0000-0000-0000D2BF0000}"/>
    <cellStyle name="Currency 2 7" xfId="196" xr:uid="{00000000-0005-0000-0000-0000D3BF0000}"/>
    <cellStyle name="Currency 2 7 10" xfId="15609" xr:uid="{00000000-0005-0000-0000-0000D4BF0000}"/>
    <cellStyle name="Currency 2 7 10 2" xfId="46433" xr:uid="{00000000-0005-0000-0000-0000D5BF0000}"/>
    <cellStyle name="Currency 2 7 11" xfId="31023" xr:uid="{00000000-0005-0000-0000-0000D6BF0000}"/>
    <cellStyle name="Currency 2 7 2" xfId="619" xr:uid="{00000000-0005-0000-0000-0000D7BF0000}"/>
    <cellStyle name="Currency 2 7 2 2" xfId="1252" xr:uid="{00000000-0005-0000-0000-0000D8BF0000}"/>
    <cellStyle name="Currency 2 7 2 2 2" xfId="3151" xr:uid="{00000000-0005-0000-0000-0000D9BF0000}"/>
    <cellStyle name="Currency 2 7 2 2 2 2" xfId="6954" xr:uid="{00000000-0005-0000-0000-0000DABF0000}"/>
    <cellStyle name="Currency 2 7 2 2 2 2 2" xfId="14764" xr:uid="{00000000-0005-0000-0000-0000DBBF0000}"/>
    <cellStyle name="Currency 2 7 2 2 2 2 2 2" xfId="30175" xr:uid="{00000000-0005-0000-0000-0000DCBF0000}"/>
    <cellStyle name="Currency 2 7 2 2 2 2 2 2 2" xfId="60999" xr:uid="{00000000-0005-0000-0000-0000DDBF0000}"/>
    <cellStyle name="Currency 2 7 2 2 2 2 2 3" xfId="45589" xr:uid="{00000000-0005-0000-0000-0000DEBF0000}"/>
    <cellStyle name="Currency 2 7 2 2 2 2 3" xfId="22366" xr:uid="{00000000-0005-0000-0000-0000DFBF0000}"/>
    <cellStyle name="Currency 2 7 2 2 2 2 3 2" xfId="53190" xr:uid="{00000000-0005-0000-0000-0000E0BF0000}"/>
    <cellStyle name="Currency 2 7 2 2 2 2 4" xfId="37780" xr:uid="{00000000-0005-0000-0000-0000E1BF0000}"/>
    <cellStyle name="Currency 2 7 2 2 2 3" xfId="10961" xr:uid="{00000000-0005-0000-0000-0000E2BF0000}"/>
    <cellStyle name="Currency 2 7 2 2 2 3 2" xfId="26372" xr:uid="{00000000-0005-0000-0000-0000E3BF0000}"/>
    <cellStyle name="Currency 2 7 2 2 2 3 2 2" xfId="57196" xr:uid="{00000000-0005-0000-0000-0000E4BF0000}"/>
    <cellStyle name="Currency 2 7 2 2 2 3 3" xfId="41786" xr:uid="{00000000-0005-0000-0000-0000E5BF0000}"/>
    <cellStyle name="Currency 2 7 2 2 2 4" xfId="18563" xr:uid="{00000000-0005-0000-0000-0000E6BF0000}"/>
    <cellStyle name="Currency 2 7 2 2 2 4 2" xfId="49387" xr:uid="{00000000-0005-0000-0000-0000E7BF0000}"/>
    <cellStyle name="Currency 2 7 2 2 2 5" xfId="33977" xr:uid="{00000000-0005-0000-0000-0000E8BF0000}"/>
    <cellStyle name="Currency 2 7 2 2 3" xfId="5055" xr:uid="{00000000-0005-0000-0000-0000E9BF0000}"/>
    <cellStyle name="Currency 2 7 2 2 3 2" xfId="12865" xr:uid="{00000000-0005-0000-0000-0000EABF0000}"/>
    <cellStyle name="Currency 2 7 2 2 3 2 2" xfId="28276" xr:uid="{00000000-0005-0000-0000-0000EBBF0000}"/>
    <cellStyle name="Currency 2 7 2 2 3 2 2 2" xfId="59100" xr:uid="{00000000-0005-0000-0000-0000ECBF0000}"/>
    <cellStyle name="Currency 2 7 2 2 3 2 3" xfId="43690" xr:uid="{00000000-0005-0000-0000-0000EDBF0000}"/>
    <cellStyle name="Currency 2 7 2 2 3 3" xfId="20467" xr:uid="{00000000-0005-0000-0000-0000EEBF0000}"/>
    <cellStyle name="Currency 2 7 2 2 3 3 2" xfId="51291" xr:uid="{00000000-0005-0000-0000-0000EFBF0000}"/>
    <cellStyle name="Currency 2 7 2 2 3 4" xfId="35881" xr:uid="{00000000-0005-0000-0000-0000F0BF0000}"/>
    <cellStyle name="Currency 2 7 2 2 4" xfId="9062" xr:uid="{00000000-0005-0000-0000-0000F1BF0000}"/>
    <cellStyle name="Currency 2 7 2 2 4 2" xfId="24473" xr:uid="{00000000-0005-0000-0000-0000F2BF0000}"/>
    <cellStyle name="Currency 2 7 2 2 4 2 2" xfId="55297" xr:uid="{00000000-0005-0000-0000-0000F3BF0000}"/>
    <cellStyle name="Currency 2 7 2 2 4 3" xfId="39887" xr:uid="{00000000-0005-0000-0000-0000F4BF0000}"/>
    <cellStyle name="Currency 2 7 2 2 5" xfId="16664" xr:uid="{00000000-0005-0000-0000-0000F5BF0000}"/>
    <cellStyle name="Currency 2 7 2 2 5 2" xfId="47488" xr:uid="{00000000-0005-0000-0000-0000F6BF0000}"/>
    <cellStyle name="Currency 2 7 2 2 6" xfId="32078" xr:uid="{00000000-0005-0000-0000-0000F7BF0000}"/>
    <cellStyle name="Currency 2 7 2 3" xfId="1885" xr:uid="{00000000-0005-0000-0000-0000F8BF0000}"/>
    <cellStyle name="Currency 2 7 2 3 2" xfId="3784" xr:uid="{00000000-0005-0000-0000-0000F9BF0000}"/>
    <cellStyle name="Currency 2 7 2 3 2 2" xfId="7587" xr:uid="{00000000-0005-0000-0000-0000FABF0000}"/>
    <cellStyle name="Currency 2 7 2 3 2 2 2" xfId="15397" xr:uid="{00000000-0005-0000-0000-0000FBBF0000}"/>
    <cellStyle name="Currency 2 7 2 3 2 2 2 2" xfId="30808" xr:uid="{00000000-0005-0000-0000-0000FCBF0000}"/>
    <cellStyle name="Currency 2 7 2 3 2 2 2 2 2" xfId="61632" xr:uid="{00000000-0005-0000-0000-0000FDBF0000}"/>
    <cellStyle name="Currency 2 7 2 3 2 2 2 3" xfId="46222" xr:uid="{00000000-0005-0000-0000-0000FEBF0000}"/>
    <cellStyle name="Currency 2 7 2 3 2 2 3" xfId="22999" xr:uid="{00000000-0005-0000-0000-0000FFBF0000}"/>
    <cellStyle name="Currency 2 7 2 3 2 2 3 2" xfId="53823" xr:uid="{00000000-0005-0000-0000-000000C00000}"/>
    <cellStyle name="Currency 2 7 2 3 2 2 4" xfId="38413" xr:uid="{00000000-0005-0000-0000-000001C00000}"/>
    <cellStyle name="Currency 2 7 2 3 2 3" xfId="11594" xr:uid="{00000000-0005-0000-0000-000002C00000}"/>
    <cellStyle name="Currency 2 7 2 3 2 3 2" xfId="27005" xr:uid="{00000000-0005-0000-0000-000003C00000}"/>
    <cellStyle name="Currency 2 7 2 3 2 3 2 2" xfId="57829" xr:uid="{00000000-0005-0000-0000-000004C00000}"/>
    <cellStyle name="Currency 2 7 2 3 2 3 3" xfId="42419" xr:uid="{00000000-0005-0000-0000-000005C00000}"/>
    <cellStyle name="Currency 2 7 2 3 2 4" xfId="19196" xr:uid="{00000000-0005-0000-0000-000006C00000}"/>
    <cellStyle name="Currency 2 7 2 3 2 4 2" xfId="50020" xr:uid="{00000000-0005-0000-0000-000007C00000}"/>
    <cellStyle name="Currency 2 7 2 3 2 5" xfId="34610" xr:uid="{00000000-0005-0000-0000-000008C00000}"/>
    <cellStyle name="Currency 2 7 2 3 3" xfId="5688" xr:uid="{00000000-0005-0000-0000-000009C00000}"/>
    <cellStyle name="Currency 2 7 2 3 3 2" xfId="13498" xr:uid="{00000000-0005-0000-0000-00000AC00000}"/>
    <cellStyle name="Currency 2 7 2 3 3 2 2" xfId="28909" xr:uid="{00000000-0005-0000-0000-00000BC00000}"/>
    <cellStyle name="Currency 2 7 2 3 3 2 2 2" xfId="59733" xr:uid="{00000000-0005-0000-0000-00000CC00000}"/>
    <cellStyle name="Currency 2 7 2 3 3 2 3" xfId="44323" xr:uid="{00000000-0005-0000-0000-00000DC00000}"/>
    <cellStyle name="Currency 2 7 2 3 3 3" xfId="21100" xr:uid="{00000000-0005-0000-0000-00000EC00000}"/>
    <cellStyle name="Currency 2 7 2 3 3 3 2" xfId="51924" xr:uid="{00000000-0005-0000-0000-00000FC00000}"/>
    <cellStyle name="Currency 2 7 2 3 3 4" xfId="36514" xr:uid="{00000000-0005-0000-0000-000010C00000}"/>
    <cellStyle name="Currency 2 7 2 3 4" xfId="9695" xr:uid="{00000000-0005-0000-0000-000011C00000}"/>
    <cellStyle name="Currency 2 7 2 3 4 2" xfId="25106" xr:uid="{00000000-0005-0000-0000-000012C00000}"/>
    <cellStyle name="Currency 2 7 2 3 4 2 2" xfId="55930" xr:uid="{00000000-0005-0000-0000-000013C00000}"/>
    <cellStyle name="Currency 2 7 2 3 4 3" xfId="40520" xr:uid="{00000000-0005-0000-0000-000014C00000}"/>
    <cellStyle name="Currency 2 7 2 3 5" xfId="17297" xr:uid="{00000000-0005-0000-0000-000015C00000}"/>
    <cellStyle name="Currency 2 7 2 3 5 2" xfId="48121" xr:uid="{00000000-0005-0000-0000-000016C00000}"/>
    <cellStyle name="Currency 2 7 2 3 6" xfId="32711" xr:uid="{00000000-0005-0000-0000-000017C00000}"/>
    <cellStyle name="Currency 2 7 2 4" xfId="2518" xr:uid="{00000000-0005-0000-0000-000018C00000}"/>
    <cellStyle name="Currency 2 7 2 4 2" xfId="6321" xr:uid="{00000000-0005-0000-0000-000019C00000}"/>
    <cellStyle name="Currency 2 7 2 4 2 2" xfId="14131" xr:uid="{00000000-0005-0000-0000-00001AC00000}"/>
    <cellStyle name="Currency 2 7 2 4 2 2 2" xfId="29542" xr:uid="{00000000-0005-0000-0000-00001BC00000}"/>
    <cellStyle name="Currency 2 7 2 4 2 2 2 2" xfId="60366" xr:uid="{00000000-0005-0000-0000-00001CC00000}"/>
    <cellStyle name="Currency 2 7 2 4 2 2 3" xfId="44956" xr:uid="{00000000-0005-0000-0000-00001DC00000}"/>
    <cellStyle name="Currency 2 7 2 4 2 3" xfId="21733" xr:uid="{00000000-0005-0000-0000-00001EC00000}"/>
    <cellStyle name="Currency 2 7 2 4 2 3 2" xfId="52557" xr:uid="{00000000-0005-0000-0000-00001FC00000}"/>
    <cellStyle name="Currency 2 7 2 4 2 4" xfId="37147" xr:uid="{00000000-0005-0000-0000-000020C00000}"/>
    <cellStyle name="Currency 2 7 2 4 3" xfId="10328" xr:uid="{00000000-0005-0000-0000-000021C00000}"/>
    <cellStyle name="Currency 2 7 2 4 3 2" xfId="25739" xr:uid="{00000000-0005-0000-0000-000022C00000}"/>
    <cellStyle name="Currency 2 7 2 4 3 2 2" xfId="56563" xr:uid="{00000000-0005-0000-0000-000023C00000}"/>
    <cellStyle name="Currency 2 7 2 4 3 3" xfId="41153" xr:uid="{00000000-0005-0000-0000-000024C00000}"/>
    <cellStyle name="Currency 2 7 2 4 4" xfId="17930" xr:uid="{00000000-0005-0000-0000-000025C00000}"/>
    <cellStyle name="Currency 2 7 2 4 4 2" xfId="48754" xr:uid="{00000000-0005-0000-0000-000026C00000}"/>
    <cellStyle name="Currency 2 7 2 4 5" xfId="33344" xr:uid="{00000000-0005-0000-0000-000027C00000}"/>
    <cellStyle name="Currency 2 7 2 5" xfId="4422" xr:uid="{00000000-0005-0000-0000-000028C00000}"/>
    <cellStyle name="Currency 2 7 2 5 2" xfId="12232" xr:uid="{00000000-0005-0000-0000-000029C00000}"/>
    <cellStyle name="Currency 2 7 2 5 2 2" xfId="27643" xr:uid="{00000000-0005-0000-0000-00002AC00000}"/>
    <cellStyle name="Currency 2 7 2 5 2 2 2" xfId="58467" xr:uid="{00000000-0005-0000-0000-00002BC00000}"/>
    <cellStyle name="Currency 2 7 2 5 2 3" xfId="43057" xr:uid="{00000000-0005-0000-0000-00002CC00000}"/>
    <cellStyle name="Currency 2 7 2 5 3" xfId="19834" xr:uid="{00000000-0005-0000-0000-00002DC00000}"/>
    <cellStyle name="Currency 2 7 2 5 3 2" xfId="50658" xr:uid="{00000000-0005-0000-0000-00002EC00000}"/>
    <cellStyle name="Currency 2 7 2 5 4" xfId="35248" xr:uid="{00000000-0005-0000-0000-00002FC00000}"/>
    <cellStyle name="Currency 2 7 2 6" xfId="8429" xr:uid="{00000000-0005-0000-0000-000030C00000}"/>
    <cellStyle name="Currency 2 7 2 6 2" xfId="23840" xr:uid="{00000000-0005-0000-0000-000031C00000}"/>
    <cellStyle name="Currency 2 7 2 6 2 2" xfId="54664" xr:uid="{00000000-0005-0000-0000-000032C00000}"/>
    <cellStyle name="Currency 2 7 2 6 3" xfId="39254" xr:uid="{00000000-0005-0000-0000-000033C00000}"/>
    <cellStyle name="Currency 2 7 2 7" xfId="16031" xr:uid="{00000000-0005-0000-0000-000034C00000}"/>
    <cellStyle name="Currency 2 7 2 7 2" xfId="46855" xr:uid="{00000000-0005-0000-0000-000035C00000}"/>
    <cellStyle name="Currency 2 7 2 8" xfId="31445" xr:uid="{00000000-0005-0000-0000-000036C00000}"/>
    <cellStyle name="Currency 2 7 3" xfId="410" xr:uid="{00000000-0005-0000-0000-000037C00000}"/>
    <cellStyle name="Currency 2 7 3 2" xfId="1043" xr:uid="{00000000-0005-0000-0000-000038C00000}"/>
    <cellStyle name="Currency 2 7 3 2 2" xfId="2942" xr:uid="{00000000-0005-0000-0000-000039C00000}"/>
    <cellStyle name="Currency 2 7 3 2 2 2" xfId="6745" xr:uid="{00000000-0005-0000-0000-00003AC00000}"/>
    <cellStyle name="Currency 2 7 3 2 2 2 2" xfId="14555" xr:uid="{00000000-0005-0000-0000-00003BC00000}"/>
    <cellStyle name="Currency 2 7 3 2 2 2 2 2" xfId="29966" xr:uid="{00000000-0005-0000-0000-00003CC00000}"/>
    <cellStyle name="Currency 2 7 3 2 2 2 2 2 2" xfId="60790" xr:uid="{00000000-0005-0000-0000-00003DC00000}"/>
    <cellStyle name="Currency 2 7 3 2 2 2 2 3" xfId="45380" xr:uid="{00000000-0005-0000-0000-00003EC00000}"/>
    <cellStyle name="Currency 2 7 3 2 2 2 3" xfId="22157" xr:uid="{00000000-0005-0000-0000-00003FC00000}"/>
    <cellStyle name="Currency 2 7 3 2 2 2 3 2" xfId="52981" xr:uid="{00000000-0005-0000-0000-000040C00000}"/>
    <cellStyle name="Currency 2 7 3 2 2 2 4" xfId="37571" xr:uid="{00000000-0005-0000-0000-000041C00000}"/>
    <cellStyle name="Currency 2 7 3 2 2 3" xfId="10752" xr:uid="{00000000-0005-0000-0000-000042C00000}"/>
    <cellStyle name="Currency 2 7 3 2 2 3 2" xfId="26163" xr:uid="{00000000-0005-0000-0000-000043C00000}"/>
    <cellStyle name="Currency 2 7 3 2 2 3 2 2" xfId="56987" xr:uid="{00000000-0005-0000-0000-000044C00000}"/>
    <cellStyle name="Currency 2 7 3 2 2 3 3" xfId="41577" xr:uid="{00000000-0005-0000-0000-000045C00000}"/>
    <cellStyle name="Currency 2 7 3 2 2 4" xfId="18354" xr:uid="{00000000-0005-0000-0000-000046C00000}"/>
    <cellStyle name="Currency 2 7 3 2 2 4 2" xfId="49178" xr:uid="{00000000-0005-0000-0000-000047C00000}"/>
    <cellStyle name="Currency 2 7 3 2 2 5" xfId="33768" xr:uid="{00000000-0005-0000-0000-000048C00000}"/>
    <cellStyle name="Currency 2 7 3 2 3" xfId="4846" xr:uid="{00000000-0005-0000-0000-000049C00000}"/>
    <cellStyle name="Currency 2 7 3 2 3 2" xfId="12656" xr:uid="{00000000-0005-0000-0000-00004AC00000}"/>
    <cellStyle name="Currency 2 7 3 2 3 2 2" xfId="28067" xr:uid="{00000000-0005-0000-0000-00004BC00000}"/>
    <cellStyle name="Currency 2 7 3 2 3 2 2 2" xfId="58891" xr:uid="{00000000-0005-0000-0000-00004CC00000}"/>
    <cellStyle name="Currency 2 7 3 2 3 2 3" xfId="43481" xr:uid="{00000000-0005-0000-0000-00004DC00000}"/>
    <cellStyle name="Currency 2 7 3 2 3 3" xfId="20258" xr:uid="{00000000-0005-0000-0000-00004EC00000}"/>
    <cellStyle name="Currency 2 7 3 2 3 3 2" xfId="51082" xr:uid="{00000000-0005-0000-0000-00004FC00000}"/>
    <cellStyle name="Currency 2 7 3 2 3 4" xfId="35672" xr:uid="{00000000-0005-0000-0000-000050C00000}"/>
    <cellStyle name="Currency 2 7 3 2 4" xfId="8853" xr:uid="{00000000-0005-0000-0000-000051C00000}"/>
    <cellStyle name="Currency 2 7 3 2 4 2" xfId="24264" xr:uid="{00000000-0005-0000-0000-000052C00000}"/>
    <cellStyle name="Currency 2 7 3 2 4 2 2" xfId="55088" xr:uid="{00000000-0005-0000-0000-000053C00000}"/>
    <cellStyle name="Currency 2 7 3 2 4 3" xfId="39678" xr:uid="{00000000-0005-0000-0000-000054C00000}"/>
    <cellStyle name="Currency 2 7 3 2 5" xfId="16455" xr:uid="{00000000-0005-0000-0000-000055C00000}"/>
    <cellStyle name="Currency 2 7 3 2 5 2" xfId="47279" xr:uid="{00000000-0005-0000-0000-000056C00000}"/>
    <cellStyle name="Currency 2 7 3 2 6" xfId="31869" xr:uid="{00000000-0005-0000-0000-000057C00000}"/>
    <cellStyle name="Currency 2 7 3 3" xfId="1676" xr:uid="{00000000-0005-0000-0000-000058C00000}"/>
    <cellStyle name="Currency 2 7 3 3 2" xfId="3575" xr:uid="{00000000-0005-0000-0000-000059C00000}"/>
    <cellStyle name="Currency 2 7 3 3 2 2" xfId="7378" xr:uid="{00000000-0005-0000-0000-00005AC00000}"/>
    <cellStyle name="Currency 2 7 3 3 2 2 2" xfId="15188" xr:uid="{00000000-0005-0000-0000-00005BC00000}"/>
    <cellStyle name="Currency 2 7 3 3 2 2 2 2" xfId="30599" xr:uid="{00000000-0005-0000-0000-00005CC00000}"/>
    <cellStyle name="Currency 2 7 3 3 2 2 2 2 2" xfId="61423" xr:uid="{00000000-0005-0000-0000-00005DC00000}"/>
    <cellStyle name="Currency 2 7 3 3 2 2 2 3" xfId="46013" xr:uid="{00000000-0005-0000-0000-00005EC00000}"/>
    <cellStyle name="Currency 2 7 3 3 2 2 3" xfId="22790" xr:uid="{00000000-0005-0000-0000-00005FC00000}"/>
    <cellStyle name="Currency 2 7 3 3 2 2 3 2" xfId="53614" xr:uid="{00000000-0005-0000-0000-000060C00000}"/>
    <cellStyle name="Currency 2 7 3 3 2 2 4" xfId="38204" xr:uid="{00000000-0005-0000-0000-000061C00000}"/>
    <cellStyle name="Currency 2 7 3 3 2 3" xfId="11385" xr:uid="{00000000-0005-0000-0000-000062C00000}"/>
    <cellStyle name="Currency 2 7 3 3 2 3 2" xfId="26796" xr:uid="{00000000-0005-0000-0000-000063C00000}"/>
    <cellStyle name="Currency 2 7 3 3 2 3 2 2" xfId="57620" xr:uid="{00000000-0005-0000-0000-000064C00000}"/>
    <cellStyle name="Currency 2 7 3 3 2 3 3" xfId="42210" xr:uid="{00000000-0005-0000-0000-000065C00000}"/>
    <cellStyle name="Currency 2 7 3 3 2 4" xfId="18987" xr:uid="{00000000-0005-0000-0000-000066C00000}"/>
    <cellStyle name="Currency 2 7 3 3 2 4 2" xfId="49811" xr:uid="{00000000-0005-0000-0000-000067C00000}"/>
    <cellStyle name="Currency 2 7 3 3 2 5" xfId="34401" xr:uid="{00000000-0005-0000-0000-000068C00000}"/>
    <cellStyle name="Currency 2 7 3 3 3" xfId="5479" xr:uid="{00000000-0005-0000-0000-000069C00000}"/>
    <cellStyle name="Currency 2 7 3 3 3 2" xfId="13289" xr:uid="{00000000-0005-0000-0000-00006AC00000}"/>
    <cellStyle name="Currency 2 7 3 3 3 2 2" xfId="28700" xr:uid="{00000000-0005-0000-0000-00006BC00000}"/>
    <cellStyle name="Currency 2 7 3 3 3 2 2 2" xfId="59524" xr:uid="{00000000-0005-0000-0000-00006CC00000}"/>
    <cellStyle name="Currency 2 7 3 3 3 2 3" xfId="44114" xr:uid="{00000000-0005-0000-0000-00006DC00000}"/>
    <cellStyle name="Currency 2 7 3 3 3 3" xfId="20891" xr:uid="{00000000-0005-0000-0000-00006EC00000}"/>
    <cellStyle name="Currency 2 7 3 3 3 3 2" xfId="51715" xr:uid="{00000000-0005-0000-0000-00006FC00000}"/>
    <cellStyle name="Currency 2 7 3 3 3 4" xfId="36305" xr:uid="{00000000-0005-0000-0000-000070C00000}"/>
    <cellStyle name="Currency 2 7 3 3 4" xfId="9486" xr:uid="{00000000-0005-0000-0000-000071C00000}"/>
    <cellStyle name="Currency 2 7 3 3 4 2" xfId="24897" xr:uid="{00000000-0005-0000-0000-000072C00000}"/>
    <cellStyle name="Currency 2 7 3 3 4 2 2" xfId="55721" xr:uid="{00000000-0005-0000-0000-000073C00000}"/>
    <cellStyle name="Currency 2 7 3 3 4 3" xfId="40311" xr:uid="{00000000-0005-0000-0000-000074C00000}"/>
    <cellStyle name="Currency 2 7 3 3 5" xfId="17088" xr:uid="{00000000-0005-0000-0000-000075C00000}"/>
    <cellStyle name="Currency 2 7 3 3 5 2" xfId="47912" xr:uid="{00000000-0005-0000-0000-000076C00000}"/>
    <cellStyle name="Currency 2 7 3 3 6" xfId="32502" xr:uid="{00000000-0005-0000-0000-000077C00000}"/>
    <cellStyle name="Currency 2 7 3 4" xfId="2309" xr:uid="{00000000-0005-0000-0000-000078C00000}"/>
    <cellStyle name="Currency 2 7 3 4 2" xfId="6112" xr:uid="{00000000-0005-0000-0000-000079C00000}"/>
    <cellStyle name="Currency 2 7 3 4 2 2" xfId="13922" xr:uid="{00000000-0005-0000-0000-00007AC00000}"/>
    <cellStyle name="Currency 2 7 3 4 2 2 2" xfId="29333" xr:uid="{00000000-0005-0000-0000-00007BC00000}"/>
    <cellStyle name="Currency 2 7 3 4 2 2 2 2" xfId="60157" xr:uid="{00000000-0005-0000-0000-00007CC00000}"/>
    <cellStyle name="Currency 2 7 3 4 2 2 3" xfId="44747" xr:uid="{00000000-0005-0000-0000-00007DC00000}"/>
    <cellStyle name="Currency 2 7 3 4 2 3" xfId="21524" xr:uid="{00000000-0005-0000-0000-00007EC00000}"/>
    <cellStyle name="Currency 2 7 3 4 2 3 2" xfId="52348" xr:uid="{00000000-0005-0000-0000-00007FC00000}"/>
    <cellStyle name="Currency 2 7 3 4 2 4" xfId="36938" xr:uid="{00000000-0005-0000-0000-000080C00000}"/>
    <cellStyle name="Currency 2 7 3 4 3" xfId="10119" xr:uid="{00000000-0005-0000-0000-000081C00000}"/>
    <cellStyle name="Currency 2 7 3 4 3 2" xfId="25530" xr:uid="{00000000-0005-0000-0000-000082C00000}"/>
    <cellStyle name="Currency 2 7 3 4 3 2 2" xfId="56354" xr:uid="{00000000-0005-0000-0000-000083C00000}"/>
    <cellStyle name="Currency 2 7 3 4 3 3" xfId="40944" xr:uid="{00000000-0005-0000-0000-000084C00000}"/>
    <cellStyle name="Currency 2 7 3 4 4" xfId="17721" xr:uid="{00000000-0005-0000-0000-000085C00000}"/>
    <cellStyle name="Currency 2 7 3 4 4 2" xfId="48545" xr:uid="{00000000-0005-0000-0000-000086C00000}"/>
    <cellStyle name="Currency 2 7 3 4 5" xfId="33135" xr:uid="{00000000-0005-0000-0000-000087C00000}"/>
    <cellStyle name="Currency 2 7 3 5" xfId="4213" xr:uid="{00000000-0005-0000-0000-000088C00000}"/>
    <cellStyle name="Currency 2 7 3 5 2" xfId="12023" xr:uid="{00000000-0005-0000-0000-000089C00000}"/>
    <cellStyle name="Currency 2 7 3 5 2 2" xfId="27434" xr:uid="{00000000-0005-0000-0000-00008AC00000}"/>
    <cellStyle name="Currency 2 7 3 5 2 2 2" xfId="58258" xr:uid="{00000000-0005-0000-0000-00008BC00000}"/>
    <cellStyle name="Currency 2 7 3 5 2 3" xfId="42848" xr:uid="{00000000-0005-0000-0000-00008CC00000}"/>
    <cellStyle name="Currency 2 7 3 5 3" xfId="19625" xr:uid="{00000000-0005-0000-0000-00008DC00000}"/>
    <cellStyle name="Currency 2 7 3 5 3 2" xfId="50449" xr:uid="{00000000-0005-0000-0000-00008EC00000}"/>
    <cellStyle name="Currency 2 7 3 5 4" xfId="35039" xr:uid="{00000000-0005-0000-0000-00008FC00000}"/>
    <cellStyle name="Currency 2 7 3 6" xfId="8220" xr:uid="{00000000-0005-0000-0000-000090C00000}"/>
    <cellStyle name="Currency 2 7 3 6 2" xfId="23631" xr:uid="{00000000-0005-0000-0000-000091C00000}"/>
    <cellStyle name="Currency 2 7 3 6 2 2" xfId="54455" xr:uid="{00000000-0005-0000-0000-000092C00000}"/>
    <cellStyle name="Currency 2 7 3 6 3" xfId="39045" xr:uid="{00000000-0005-0000-0000-000093C00000}"/>
    <cellStyle name="Currency 2 7 3 7" xfId="15822" xr:uid="{00000000-0005-0000-0000-000094C00000}"/>
    <cellStyle name="Currency 2 7 3 7 2" xfId="46646" xr:uid="{00000000-0005-0000-0000-000095C00000}"/>
    <cellStyle name="Currency 2 7 3 8" xfId="31236" xr:uid="{00000000-0005-0000-0000-000096C00000}"/>
    <cellStyle name="Currency 2 7 4" xfId="830" xr:uid="{00000000-0005-0000-0000-000097C00000}"/>
    <cellStyle name="Currency 2 7 4 2" xfId="2729" xr:uid="{00000000-0005-0000-0000-000098C00000}"/>
    <cellStyle name="Currency 2 7 4 2 2" xfId="6532" xr:uid="{00000000-0005-0000-0000-000099C00000}"/>
    <cellStyle name="Currency 2 7 4 2 2 2" xfId="14342" xr:uid="{00000000-0005-0000-0000-00009AC00000}"/>
    <cellStyle name="Currency 2 7 4 2 2 2 2" xfId="29753" xr:uid="{00000000-0005-0000-0000-00009BC00000}"/>
    <cellStyle name="Currency 2 7 4 2 2 2 2 2" xfId="60577" xr:uid="{00000000-0005-0000-0000-00009CC00000}"/>
    <cellStyle name="Currency 2 7 4 2 2 2 3" xfId="45167" xr:uid="{00000000-0005-0000-0000-00009DC00000}"/>
    <cellStyle name="Currency 2 7 4 2 2 3" xfId="21944" xr:uid="{00000000-0005-0000-0000-00009EC00000}"/>
    <cellStyle name="Currency 2 7 4 2 2 3 2" xfId="52768" xr:uid="{00000000-0005-0000-0000-00009FC00000}"/>
    <cellStyle name="Currency 2 7 4 2 2 4" xfId="37358" xr:uid="{00000000-0005-0000-0000-0000A0C00000}"/>
    <cellStyle name="Currency 2 7 4 2 3" xfId="10539" xr:uid="{00000000-0005-0000-0000-0000A1C00000}"/>
    <cellStyle name="Currency 2 7 4 2 3 2" xfId="25950" xr:uid="{00000000-0005-0000-0000-0000A2C00000}"/>
    <cellStyle name="Currency 2 7 4 2 3 2 2" xfId="56774" xr:uid="{00000000-0005-0000-0000-0000A3C00000}"/>
    <cellStyle name="Currency 2 7 4 2 3 3" xfId="41364" xr:uid="{00000000-0005-0000-0000-0000A4C00000}"/>
    <cellStyle name="Currency 2 7 4 2 4" xfId="18141" xr:uid="{00000000-0005-0000-0000-0000A5C00000}"/>
    <cellStyle name="Currency 2 7 4 2 4 2" xfId="48965" xr:uid="{00000000-0005-0000-0000-0000A6C00000}"/>
    <cellStyle name="Currency 2 7 4 2 5" xfId="33555" xr:uid="{00000000-0005-0000-0000-0000A7C00000}"/>
    <cellStyle name="Currency 2 7 4 3" xfId="4633" xr:uid="{00000000-0005-0000-0000-0000A8C00000}"/>
    <cellStyle name="Currency 2 7 4 3 2" xfId="12443" xr:uid="{00000000-0005-0000-0000-0000A9C00000}"/>
    <cellStyle name="Currency 2 7 4 3 2 2" xfId="27854" xr:uid="{00000000-0005-0000-0000-0000AAC00000}"/>
    <cellStyle name="Currency 2 7 4 3 2 2 2" xfId="58678" xr:uid="{00000000-0005-0000-0000-0000ABC00000}"/>
    <cellStyle name="Currency 2 7 4 3 2 3" xfId="43268" xr:uid="{00000000-0005-0000-0000-0000ACC00000}"/>
    <cellStyle name="Currency 2 7 4 3 3" xfId="20045" xr:uid="{00000000-0005-0000-0000-0000ADC00000}"/>
    <cellStyle name="Currency 2 7 4 3 3 2" xfId="50869" xr:uid="{00000000-0005-0000-0000-0000AEC00000}"/>
    <cellStyle name="Currency 2 7 4 3 4" xfId="35459" xr:uid="{00000000-0005-0000-0000-0000AFC00000}"/>
    <cellStyle name="Currency 2 7 4 4" xfId="8640" xr:uid="{00000000-0005-0000-0000-0000B0C00000}"/>
    <cellStyle name="Currency 2 7 4 4 2" xfId="24051" xr:uid="{00000000-0005-0000-0000-0000B1C00000}"/>
    <cellStyle name="Currency 2 7 4 4 2 2" xfId="54875" xr:uid="{00000000-0005-0000-0000-0000B2C00000}"/>
    <cellStyle name="Currency 2 7 4 4 3" xfId="39465" xr:uid="{00000000-0005-0000-0000-0000B3C00000}"/>
    <cellStyle name="Currency 2 7 4 5" xfId="16242" xr:uid="{00000000-0005-0000-0000-0000B4C00000}"/>
    <cellStyle name="Currency 2 7 4 5 2" xfId="47066" xr:uid="{00000000-0005-0000-0000-0000B5C00000}"/>
    <cellStyle name="Currency 2 7 4 6" xfId="31656" xr:uid="{00000000-0005-0000-0000-0000B6C00000}"/>
    <cellStyle name="Currency 2 7 5" xfId="1463" xr:uid="{00000000-0005-0000-0000-0000B7C00000}"/>
    <cellStyle name="Currency 2 7 5 2" xfId="3362" xr:uid="{00000000-0005-0000-0000-0000B8C00000}"/>
    <cellStyle name="Currency 2 7 5 2 2" xfId="7165" xr:uid="{00000000-0005-0000-0000-0000B9C00000}"/>
    <cellStyle name="Currency 2 7 5 2 2 2" xfId="14975" xr:uid="{00000000-0005-0000-0000-0000BAC00000}"/>
    <cellStyle name="Currency 2 7 5 2 2 2 2" xfId="30386" xr:uid="{00000000-0005-0000-0000-0000BBC00000}"/>
    <cellStyle name="Currency 2 7 5 2 2 2 2 2" xfId="61210" xr:uid="{00000000-0005-0000-0000-0000BCC00000}"/>
    <cellStyle name="Currency 2 7 5 2 2 2 3" xfId="45800" xr:uid="{00000000-0005-0000-0000-0000BDC00000}"/>
    <cellStyle name="Currency 2 7 5 2 2 3" xfId="22577" xr:uid="{00000000-0005-0000-0000-0000BEC00000}"/>
    <cellStyle name="Currency 2 7 5 2 2 3 2" xfId="53401" xr:uid="{00000000-0005-0000-0000-0000BFC00000}"/>
    <cellStyle name="Currency 2 7 5 2 2 4" xfId="37991" xr:uid="{00000000-0005-0000-0000-0000C0C00000}"/>
    <cellStyle name="Currency 2 7 5 2 3" xfId="11172" xr:uid="{00000000-0005-0000-0000-0000C1C00000}"/>
    <cellStyle name="Currency 2 7 5 2 3 2" xfId="26583" xr:uid="{00000000-0005-0000-0000-0000C2C00000}"/>
    <cellStyle name="Currency 2 7 5 2 3 2 2" xfId="57407" xr:uid="{00000000-0005-0000-0000-0000C3C00000}"/>
    <cellStyle name="Currency 2 7 5 2 3 3" xfId="41997" xr:uid="{00000000-0005-0000-0000-0000C4C00000}"/>
    <cellStyle name="Currency 2 7 5 2 4" xfId="18774" xr:uid="{00000000-0005-0000-0000-0000C5C00000}"/>
    <cellStyle name="Currency 2 7 5 2 4 2" xfId="49598" xr:uid="{00000000-0005-0000-0000-0000C6C00000}"/>
    <cellStyle name="Currency 2 7 5 2 5" xfId="34188" xr:uid="{00000000-0005-0000-0000-0000C7C00000}"/>
    <cellStyle name="Currency 2 7 5 3" xfId="5266" xr:uid="{00000000-0005-0000-0000-0000C8C00000}"/>
    <cellStyle name="Currency 2 7 5 3 2" xfId="13076" xr:uid="{00000000-0005-0000-0000-0000C9C00000}"/>
    <cellStyle name="Currency 2 7 5 3 2 2" xfId="28487" xr:uid="{00000000-0005-0000-0000-0000CAC00000}"/>
    <cellStyle name="Currency 2 7 5 3 2 2 2" xfId="59311" xr:uid="{00000000-0005-0000-0000-0000CBC00000}"/>
    <cellStyle name="Currency 2 7 5 3 2 3" xfId="43901" xr:uid="{00000000-0005-0000-0000-0000CCC00000}"/>
    <cellStyle name="Currency 2 7 5 3 3" xfId="20678" xr:uid="{00000000-0005-0000-0000-0000CDC00000}"/>
    <cellStyle name="Currency 2 7 5 3 3 2" xfId="51502" xr:uid="{00000000-0005-0000-0000-0000CEC00000}"/>
    <cellStyle name="Currency 2 7 5 3 4" xfId="36092" xr:uid="{00000000-0005-0000-0000-0000CFC00000}"/>
    <cellStyle name="Currency 2 7 5 4" xfId="9273" xr:uid="{00000000-0005-0000-0000-0000D0C00000}"/>
    <cellStyle name="Currency 2 7 5 4 2" xfId="24684" xr:uid="{00000000-0005-0000-0000-0000D1C00000}"/>
    <cellStyle name="Currency 2 7 5 4 2 2" xfId="55508" xr:uid="{00000000-0005-0000-0000-0000D2C00000}"/>
    <cellStyle name="Currency 2 7 5 4 3" xfId="40098" xr:uid="{00000000-0005-0000-0000-0000D3C00000}"/>
    <cellStyle name="Currency 2 7 5 5" xfId="16875" xr:uid="{00000000-0005-0000-0000-0000D4C00000}"/>
    <cellStyle name="Currency 2 7 5 5 2" xfId="47699" xr:uid="{00000000-0005-0000-0000-0000D5C00000}"/>
    <cellStyle name="Currency 2 7 5 6" xfId="32289" xr:uid="{00000000-0005-0000-0000-0000D6C00000}"/>
    <cellStyle name="Currency 2 7 6" xfId="2096" xr:uid="{00000000-0005-0000-0000-0000D7C00000}"/>
    <cellStyle name="Currency 2 7 6 2" xfId="5899" xr:uid="{00000000-0005-0000-0000-0000D8C00000}"/>
    <cellStyle name="Currency 2 7 6 2 2" xfId="13709" xr:uid="{00000000-0005-0000-0000-0000D9C00000}"/>
    <cellStyle name="Currency 2 7 6 2 2 2" xfId="29120" xr:uid="{00000000-0005-0000-0000-0000DAC00000}"/>
    <cellStyle name="Currency 2 7 6 2 2 2 2" xfId="59944" xr:uid="{00000000-0005-0000-0000-0000DBC00000}"/>
    <cellStyle name="Currency 2 7 6 2 2 3" xfId="44534" xr:uid="{00000000-0005-0000-0000-0000DCC00000}"/>
    <cellStyle name="Currency 2 7 6 2 3" xfId="21311" xr:uid="{00000000-0005-0000-0000-0000DDC00000}"/>
    <cellStyle name="Currency 2 7 6 2 3 2" xfId="52135" xr:uid="{00000000-0005-0000-0000-0000DEC00000}"/>
    <cellStyle name="Currency 2 7 6 2 4" xfId="36725" xr:uid="{00000000-0005-0000-0000-0000DFC00000}"/>
    <cellStyle name="Currency 2 7 6 3" xfId="9906" xr:uid="{00000000-0005-0000-0000-0000E0C00000}"/>
    <cellStyle name="Currency 2 7 6 3 2" xfId="25317" xr:uid="{00000000-0005-0000-0000-0000E1C00000}"/>
    <cellStyle name="Currency 2 7 6 3 2 2" xfId="56141" xr:uid="{00000000-0005-0000-0000-0000E2C00000}"/>
    <cellStyle name="Currency 2 7 6 3 3" xfId="40731" xr:uid="{00000000-0005-0000-0000-0000E3C00000}"/>
    <cellStyle name="Currency 2 7 6 4" xfId="17508" xr:uid="{00000000-0005-0000-0000-0000E4C00000}"/>
    <cellStyle name="Currency 2 7 6 4 2" xfId="48332" xr:uid="{00000000-0005-0000-0000-0000E5C00000}"/>
    <cellStyle name="Currency 2 7 6 5" xfId="32922" xr:uid="{00000000-0005-0000-0000-0000E6C00000}"/>
    <cellStyle name="Currency 2 7 7" xfId="4000" xr:uid="{00000000-0005-0000-0000-0000E7C00000}"/>
    <cellStyle name="Currency 2 7 7 2" xfId="11810" xr:uid="{00000000-0005-0000-0000-0000E8C00000}"/>
    <cellStyle name="Currency 2 7 7 2 2" xfId="27221" xr:uid="{00000000-0005-0000-0000-0000E9C00000}"/>
    <cellStyle name="Currency 2 7 7 2 2 2" xfId="58045" xr:uid="{00000000-0005-0000-0000-0000EAC00000}"/>
    <cellStyle name="Currency 2 7 7 2 3" xfId="42635" xr:uid="{00000000-0005-0000-0000-0000EBC00000}"/>
    <cellStyle name="Currency 2 7 7 3" xfId="19412" xr:uid="{00000000-0005-0000-0000-0000ECC00000}"/>
    <cellStyle name="Currency 2 7 7 3 2" xfId="50236" xr:uid="{00000000-0005-0000-0000-0000EDC00000}"/>
    <cellStyle name="Currency 2 7 7 4" xfId="34826" xr:uid="{00000000-0005-0000-0000-0000EEC00000}"/>
    <cellStyle name="Currency 2 7 8" xfId="8007" xr:uid="{00000000-0005-0000-0000-0000EFC00000}"/>
    <cellStyle name="Currency 2 7 8 2" xfId="23418" xr:uid="{00000000-0005-0000-0000-0000F0C00000}"/>
    <cellStyle name="Currency 2 7 8 2 2" xfId="54242" xr:uid="{00000000-0005-0000-0000-0000F1C00000}"/>
    <cellStyle name="Currency 2 7 8 3" xfId="38832" xr:uid="{00000000-0005-0000-0000-0000F2C00000}"/>
    <cellStyle name="Currency 2 7 9" xfId="7798" xr:uid="{00000000-0005-0000-0000-0000F3C00000}"/>
    <cellStyle name="Currency 2 7 9 2" xfId="23209" xr:uid="{00000000-0005-0000-0000-0000F4C00000}"/>
    <cellStyle name="Currency 2 7 9 2 2" xfId="54033" xr:uid="{00000000-0005-0000-0000-0000F5C00000}"/>
    <cellStyle name="Currency 2 7 9 3" xfId="38623" xr:uid="{00000000-0005-0000-0000-0000F6C00000}"/>
    <cellStyle name="Currency 2 8" xfId="356" xr:uid="{00000000-0005-0000-0000-0000F7C00000}"/>
    <cellStyle name="Currency 2 8 10" xfId="15769" xr:uid="{00000000-0005-0000-0000-0000F8C00000}"/>
    <cellStyle name="Currency 2 8 10 2" xfId="46593" xr:uid="{00000000-0005-0000-0000-0000F9C00000}"/>
    <cellStyle name="Currency 2 8 11" xfId="31183" xr:uid="{00000000-0005-0000-0000-0000FAC00000}"/>
    <cellStyle name="Currency 2 8 2" xfId="779" xr:uid="{00000000-0005-0000-0000-0000FBC00000}"/>
    <cellStyle name="Currency 2 8 2 2" xfId="1412" xr:uid="{00000000-0005-0000-0000-0000FCC00000}"/>
    <cellStyle name="Currency 2 8 2 2 2" xfId="3311" xr:uid="{00000000-0005-0000-0000-0000FDC00000}"/>
    <cellStyle name="Currency 2 8 2 2 2 2" xfId="7114" xr:uid="{00000000-0005-0000-0000-0000FEC00000}"/>
    <cellStyle name="Currency 2 8 2 2 2 2 2" xfId="14924" xr:uid="{00000000-0005-0000-0000-0000FFC00000}"/>
    <cellStyle name="Currency 2 8 2 2 2 2 2 2" xfId="30335" xr:uid="{00000000-0005-0000-0000-000000C10000}"/>
    <cellStyle name="Currency 2 8 2 2 2 2 2 2 2" xfId="61159" xr:uid="{00000000-0005-0000-0000-000001C10000}"/>
    <cellStyle name="Currency 2 8 2 2 2 2 2 3" xfId="45749" xr:uid="{00000000-0005-0000-0000-000002C10000}"/>
    <cellStyle name="Currency 2 8 2 2 2 2 3" xfId="22526" xr:uid="{00000000-0005-0000-0000-000003C10000}"/>
    <cellStyle name="Currency 2 8 2 2 2 2 3 2" xfId="53350" xr:uid="{00000000-0005-0000-0000-000004C10000}"/>
    <cellStyle name="Currency 2 8 2 2 2 2 4" xfId="37940" xr:uid="{00000000-0005-0000-0000-000005C10000}"/>
    <cellStyle name="Currency 2 8 2 2 2 3" xfId="11121" xr:uid="{00000000-0005-0000-0000-000006C10000}"/>
    <cellStyle name="Currency 2 8 2 2 2 3 2" xfId="26532" xr:uid="{00000000-0005-0000-0000-000007C10000}"/>
    <cellStyle name="Currency 2 8 2 2 2 3 2 2" xfId="57356" xr:uid="{00000000-0005-0000-0000-000008C10000}"/>
    <cellStyle name="Currency 2 8 2 2 2 3 3" xfId="41946" xr:uid="{00000000-0005-0000-0000-000009C10000}"/>
    <cellStyle name="Currency 2 8 2 2 2 4" xfId="18723" xr:uid="{00000000-0005-0000-0000-00000AC10000}"/>
    <cellStyle name="Currency 2 8 2 2 2 4 2" xfId="49547" xr:uid="{00000000-0005-0000-0000-00000BC10000}"/>
    <cellStyle name="Currency 2 8 2 2 2 5" xfId="34137" xr:uid="{00000000-0005-0000-0000-00000CC10000}"/>
    <cellStyle name="Currency 2 8 2 2 3" xfId="5215" xr:uid="{00000000-0005-0000-0000-00000DC10000}"/>
    <cellStyle name="Currency 2 8 2 2 3 2" xfId="13025" xr:uid="{00000000-0005-0000-0000-00000EC10000}"/>
    <cellStyle name="Currency 2 8 2 2 3 2 2" xfId="28436" xr:uid="{00000000-0005-0000-0000-00000FC10000}"/>
    <cellStyle name="Currency 2 8 2 2 3 2 2 2" xfId="59260" xr:uid="{00000000-0005-0000-0000-000010C10000}"/>
    <cellStyle name="Currency 2 8 2 2 3 2 3" xfId="43850" xr:uid="{00000000-0005-0000-0000-000011C10000}"/>
    <cellStyle name="Currency 2 8 2 2 3 3" xfId="20627" xr:uid="{00000000-0005-0000-0000-000012C10000}"/>
    <cellStyle name="Currency 2 8 2 2 3 3 2" xfId="51451" xr:uid="{00000000-0005-0000-0000-000013C10000}"/>
    <cellStyle name="Currency 2 8 2 2 3 4" xfId="36041" xr:uid="{00000000-0005-0000-0000-000014C10000}"/>
    <cellStyle name="Currency 2 8 2 2 4" xfId="9222" xr:uid="{00000000-0005-0000-0000-000015C10000}"/>
    <cellStyle name="Currency 2 8 2 2 4 2" xfId="24633" xr:uid="{00000000-0005-0000-0000-000016C10000}"/>
    <cellStyle name="Currency 2 8 2 2 4 2 2" xfId="55457" xr:uid="{00000000-0005-0000-0000-000017C10000}"/>
    <cellStyle name="Currency 2 8 2 2 4 3" xfId="40047" xr:uid="{00000000-0005-0000-0000-000018C10000}"/>
    <cellStyle name="Currency 2 8 2 2 5" xfId="16824" xr:uid="{00000000-0005-0000-0000-000019C10000}"/>
    <cellStyle name="Currency 2 8 2 2 5 2" xfId="47648" xr:uid="{00000000-0005-0000-0000-00001AC10000}"/>
    <cellStyle name="Currency 2 8 2 2 6" xfId="32238" xr:uid="{00000000-0005-0000-0000-00001BC10000}"/>
    <cellStyle name="Currency 2 8 2 3" xfId="2045" xr:uid="{00000000-0005-0000-0000-00001CC10000}"/>
    <cellStyle name="Currency 2 8 2 3 2" xfId="3944" xr:uid="{00000000-0005-0000-0000-00001DC10000}"/>
    <cellStyle name="Currency 2 8 2 3 2 2" xfId="7747" xr:uid="{00000000-0005-0000-0000-00001EC10000}"/>
    <cellStyle name="Currency 2 8 2 3 2 2 2" xfId="15557" xr:uid="{00000000-0005-0000-0000-00001FC10000}"/>
    <cellStyle name="Currency 2 8 2 3 2 2 2 2" xfId="30968" xr:uid="{00000000-0005-0000-0000-000020C10000}"/>
    <cellStyle name="Currency 2 8 2 3 2 2 2 2 2" xfId="61792" xr:uid="{00000000-0005-0000-0000-000021C10000}"/>
    <cellStyle name="Currency 2 8 2 3 2 2 2 3" xfId="46382" xr:uid="{00000000-0005-0000-0000-000022C10000}"/>
    <cellStyle name="Currency 2 8 2 3 2 2 3" xfId="23159" xr:uid="{00000000-0005-0000-0000-000023C10000}"/>
    <cellStyle name="Currency 2 8 2 3 2 2 3 2" xfId="53983" xr:uid="{00000000-0005-0000-0000-000024C10000}"/>
    <cellStyle name="Currency 2 8 2 3 2 2 4" xfId="38573" xr:uid="{00000000-0005-0000-0000-000025C10000}"/>
    <cellStyle name="Currency 2 8 2 3 2 3" xfId="11754" xr:uid="{00000000-0005-0000-0000-000026C10000}"/>
    <cellStyle name="Currency 2 8 2 3 2 3 2" xfId="27165" xr:uid="{00000000-0005-0000-0000-000027C10000}"/>
    <cellStyle name="Currency 2 8 2 3 2 3 2 2" xfId="57989" xr:uid="{00000000-0005-0000-0000-000028C10000}"/>
    <cellStyle name="Currency 2 8 2 3 2 3 3" xfId="42579" xr:uid="{00000000-0005-0000-0000-000029C10000}"/>
    <cellStyle name="Currency 2 8 2 3 2 4" xfId="19356" xr:uid="{00000000-0005-0000-0000-00002AC10000}"/>
    <cellStyle name="Currency 2 8 2 3 2 4 2" xfId="50180" xr:uid="{00000000-0005-0000-0000-00002BC10000}"/>
    <cellStyle name="Currency 2 8 2 3 2 5" xfId="34770" xr:uid="{00000000-0005-0000-0000-00002CC10000}"/>
    <cellStyle name="Currency 2 8 2 3 3" xfId="5848" xr:uid="{00000000-0005-0000-0000-00002DC10000}"/>
    <cellStyle name="Currency 2 8 2 3 3 2" xfId="13658" xr:uid="{00000000-0005-0000-0000-00002EC10000}"/>
    <cellStyle name="Currency 2 8 2 3 3 2 2" xfId="29069" xr:uid="{00000000-0005-0000-0000-00002FC10000}"/>
    <cellStyle name="Currency 2 8 2 3 3 2 2 2" xfId="59893" xr:uid="{00000000-0005-0000-0000-000030C10000}"/>
    <cellStyle name="Currency 2 8 2 3 3 2 3" xfId="44483" xr:uid="{00000000-0005-0000-0000-000031C10000}"/>
    <cellStyle name="Currency 2 8 2 3 3 3" xfId="21260" xr:uid="{00000000-0005-0000-0000-000032C10000}"/>
    <cellStyle name="Currency 2 8 2 3 3 3 2" xfId="52084" xr:uid="{00000000-0005-0000-0000-000033C10000}"/>
    <cellStyle name="Currency 2 8 2 3 3 4" xfId="36674" xr:uid="{00000000-0005-0000-0000-000034C10000}"/>
    <cellStyle name="Currency 2 8 2 3 4" xfId="9855" xr:uid="{00000000-0005-0000-0000-000035C10000}"/>
    <cellStyle name="Currency 2 8 2 3 4 2" xfId="25266" xr:uid="{00000000-0005-0000-0000-000036C10000}"/>
    <cellStyle name="Currency 2 8 2 3 4 2 2" xfId="56090" xr:uid="{00000000-0005-0000-0000-000037C10000}"/>
    <cellStyle name="Currency 2 8 2 3 4 3" xfId="40680" xr:uid="{00000000-0005-0000-0000-000038C10000}"/>
    <cellStyle name="Currency 2 8 2 3 5" xfId="17457" xr:uid="{00000000-0005-0000-0000-000039C10000}"/>
    <cellStyle name="Currency 2 8 2 3 5 2" xfId="48281" xr:uid="{00000000-0005-0000-0000-00003AC10000}"/>
    <cellStyle name="Currency 2 8 2 3 6" xfId="32871" xr:uid="{00000000-0005-0000-0000-00003BC10000}"/>
    <cellStyle name="Currency 2 8 2 4" xfId="2678" xr:uid="{00000000-0005-0000-0000-00003CC10000}"/>
    <cellStyle name="Currency 2 8 2 4 2" xfId="6481" xr:uid="{00000000-0005-0000-0000-00003DC10000}"/>
    <cellStyle name="Currency 2 8 2 4 2 2" xfId="14291" xr:uid="{00000000-0005-0000-0000-00003EC10000}"/>
    <cellStyle name="Currency 2 8 2 4 2 2 2" xfId="29702" xr:uid="{00000000-0005-0000-0000-00003FC10000}"/>
    <cellStyle name="Currency 2 8 2 4 2 2 2 2" xfId="60526" xr:uid="{00000000-0005-0000-0000-000040C10000}"/>
    <cellStyle name="Currency 2 8 2 4 2 2 3" xfId="45116" xr:uid="{00000000-0005-0000-0000-000041C10000}"/>
    <cellStyle name="Currency 2 8 2 4 2 3" xfId="21893" xr:uid="{00000000-0005-0000-0000-000042C10000}"/>
    <cellStyle name="Currency 2 8 2 4 2 3 2" xfId="52717" xr:uid="{00000000-0005-0000-0000-000043C10000}"/>
    <cellStyle name="Currency 2 8 2 4 2 4" xfId="37307" xr:uid="{00000000-0005-0000-0000-000044C10000}"/>
    <cellStyle name="Currency 2 8 2 4 3" xfId="10488" xr:uid="{00000000-0005-0000-0000-000045C10000}"/>
    <cellStyle name="Currency 2 8 2 4 3 2" xfId="25899" xr:uid="{00000000-0005-0000-0000-000046C10000}"/>
    <cellStyle name="Currency 2 8 2 4 3 2 2" xfId="56723" xr:uid="{00000000-0005-0000-0000-000047C10000}"/>
    <cellStyle name="Currency 2 8 2 4 3 3" xfId="41313" xr:uid="{00000000-0005-0000-0000-000048C10000}"/>
    <cellStyle name="Currency 2 8 2 4 4" xfId="18090" xr:uid="{00000000-0005-0000-0000-000049C10000}"/>
    <cellStyle name="Currency 2 8 2 4 4 2" xfId="48914" xr:uid="{00000000-0005-0000-0000-00004AC10000}"/>
    <cellStyle name="Currency 2 8 2 4 5" xfId="33504" xr:uid="{00000000-0005-0000-0000-00004BC10000}"/>
    <cellStyle name="Currency 2 8 2 5" xfId="4582" xr:uid="{00000000-0005-0000-0000-00004CC10000}"/>
    <cellStyle name="Currency 2 8 2 5 2" xfId="12392" xr:uid="{00000000-0005-0000-0000-00004DC10000}"/>
    <cellStyle name="Currency 2 8 2 5 2 2" xfId="27803" xr:uid="{00000000-0005-0000-0000-00004EC10000}"/>
    <cellStyle name="Currency 2 8 2 5 2 2 2" xfId="58627" xr:uid="{00000000-0005-0000-0000-00004FC10000}"/>
    <cellStyle name="Currency 2 8 2 5 2 3" xfId="43217" xr:uid="{00000000-0005-0000-0000-000050C10000}"/>
    <cellStyle name="Currency 2 8 2 5 3" xfId="19994" xr:uid="{00000000-0005-0000-0000-000051C10000}"/>
    <cellStyle name="Currency 2 8 2 5 3 2" xfId="50818" xr:uid="{00000000-0005-0000-0000-000052C10000}"/>
    <cellStyle name="Currency 2 8 2 5 4" xfId="35408" xr:uid="{00000000-0005-0000-0000-000053C10000}"/>
    <cellStyle name="Currency 2 8 2 6" xfId="8589" xr:uid="{00000000-0005-0000-0000-000054C10000}"/>
    <cellStyle name="Currency 2 8 2 6 2" xfId="24000" xr:uid="{00000000-0005-0000-0000-000055C10000}"/>
    <cellStyle name="Currency 2 8 2 6 2 2" xfId="54824" xr:uid="{00000000-0005-0000-0000-000056C10000}"/>
    <cellStyle name="Currency 2 8 2 6 3" xfId="39414" xr:uid="{00000000-0005-0000-0000-000057C10000}"/>
    <cellStyle name="Currency 2 8 2 7" xfId="16191" xr:uid="{00000000-0005-0000-0000-000058C10000}"/>
    <cellStyle name="Currency 2 8 2 7 2" xfId="47015" xr:uid="{00000000-0005-0000-0000-000059C10000}"/>
    <cellStyle name="Currency 2 8 2 8" xfId="31605" xr:uid="{00000000-0005-0000-0000-00005AC10000}"/>
    <cellStyle name="Currency 2 8 3" xfId="570" xr:uid="{00000000-0005-0000-0000-00005BC10000}"/>
    <cellStyle name="Currency 2 8 3 2" xfId="1203" xr:uid="{00000000-0005-0000-0000-00005CC10000}"/>
    <cellStyle name="Currency 2 8 3 2 2" xfId="3102" xr:uid="{00000000-0005-0000-0000-00005DC10000}"/>
    <cellStyle name="Currency 2 8 3 2 2 2" xfId="6905" xr:uid="{00000000-0005-0000-0000-00005EC10000}"/>
    <cellStyle name="Currency 2 8 3 2 2 2 2" xfId="14715" xr:uid="{00000000-0005-0000-0000-00005FC10000}"/>
    <cellStyle name="Currency 2 8 3 2 2 2 2 2" xfId="30126" xr:uid="{00000000-0005-0000-0000-000060C10000}"/>
    <cellStyle name="Currency 2 8 3 2 2 2 2 2 2" xfId="60950" xr:uid="{00000000-0005-0000-0000-000061C10000}"/>
    <cellStyle name="Currency 2 8 3 2 2 2 2 3" xfId="45540" xr:uid="{00000000-0005-0000-0000-000062C10000}"/>
    <cellStyle name="Currency 2 8 3 2 2 2 3" xfId="22317" xr:uid="{00000000-0005-0000-0000-000063C10000}"/>
    <cellStyle name="Currency 2 8 3 2 2 2 3 2" xfId="53141" xr:uid="{00000000-0005-0000-0000-000064C10000}"/>
    <cellStyle name="Currency 2 8 3 2 2 2 4" xfId="37731" xr:uid="{00000000-0005-0000-0000-000065C10000}"/>
    <cellStyle name="Currency 2 8 3 2 2 3" xfId="10912" xr:uid="{00000000-0005-0000-0000-000066C10000}"/>
    <cellStyle name="Currency 2 8 3 2 2 3 2" xfId="26323" xr:uid="{00000000-0005-0000-0000-000067C10000}"/>
    <cellStyle name="Currency 2 8 3 2 2 3 2 2" xfId="57147" xr:uid="{00000000-0005-0000-0000-000068C10000}"/>
    <cellStyle name="Currency 2 8 3 2 2 3 3" xfId="41737" xr:uid="{00000000-0005-0000-0000-000069C10000}"/>
    <cellStyle name="Currency 2 8 3 2 2 4" xfId="18514" xr:uid="{00000000-0005-0000-0000-00006AC10000}"/>
    <cellStyle name="Currency 2 8 3 2 2 4 2" xfId="49338" xr:uid="{00000000-0005-0000-0000-00006BC10000}"/>
    <cellStyle name="Currency 2 8 3 2 2 5" xfId="33928" xr:uid="{00000000-0005-0000-0000-00006CC10000}"/>
    <cellStyle name="Currency 2 8 3 2 3" xfId="5006" xr:uid="{00000000-0005-0000-0000-00006DC10000}"/>
    <cellStyle name="Currency 2 8 3 2 3 2" xfId="12816" xr:uid="{00000000-0005-0000-0000-00006EC10000}"/>
    <cellStyle name="Currency 2 8 3 2 3 2 2" xfId="28227" xr:uid="{00000000-0005-0000-0000-00006FC10000}"/>
    <cellStyle name="Currency 2 8 3 2 3 2 2 2" xfId="59051" xr:uid="{00000000-0005-0000-0000-000070C10000}"/>
    <cellStyle name="Currency 2 8 3 2 3 2 3" xfId="43641" xr:uid="{00000000-0005-0000-0000-000071C10000}"/>
    <cellStyle name="Currency 2 8 3 2 3 3" xfId="20418" xr:uid="{00000000-0005-0000-0000-000072C10000}"/>
    <cellStyle name="Currency 2 8 3 2 3 3 2" xfId="51242" xr:uid="{00000000-0005-0000-0000-000073C10000}"/>
    <cellStyle name="Currency 2 8 3 2 3 4" xfId="35832" xr:uid="{00000000-0005-0000-0000-000074C10000}"/>
    <cellStyle name="Currency 2 8 3 2 4" xfId="9013" xr:uid="{00000000-0005-0000-0000-000075C10000}"/>
    <cellStyle name="Currency 2 8 3 2 4 2" xfId="24424" xr:uid="{00000000-0005-0000-0000-000076C10000}"/>
    <cellStyle name="Currency 2 8 3 2 4 2 2" xfId="55248" xr:uid="{00000000-0005-0000-0000-000077C10000}"/>
    <cellStyle name="Currency 2 8 3 2 4 3" xfId="39838" xr:uid="{00000000-0005-0000-0000-000078C10000}"/>
    <cellStyle name="Currency 2 8 3 2 5" xfId="16615" xr:uid="{00000000-0005-0000-0000-000079C10000}"/>
    <cellStyle name="Currency 2 8 3 2 5 2" xfId="47439" xr:uid="{00000000-0005-0000-0000-00007AC10000}"/>
    <cellStyle name="Currency 2 8 3 2 6" xfId="32029" xr:uid="{00000000-0005-0000-0000-00007BC10000}"/>
    <cellStyle name="Currency 2 8 3 3" xfId="1836" xr:uid="{00000000-0005-0000-0000-00007CC10000}"/>
    <cellStyle name="Currency 2 8 3 3 2" xfId="3735" xr:uid="{00000000-0005-0000-0000-00007DC10000}"/>
    <cellStyle name="Currency 2 8 3 3 2 2" xfId="7538" xr:uid="{00000000-0005-0000-0000-00007EC10000}"/>
    <cellStyle name="Currency 2 8 3 3 2 2 2" xfId="15348" xr:uid="{00000000-0005-0000-0000-00007FC10000}"/>
    <cellStyle name="Currency 2 8 3 3 2 2 2 2" xfId="30759" xr:uid="{00000000-0005-0000-0000-000080C10000}"/>
    <cellStyle name="Currency 2 8 3 3 2 2 2 2 2" xfId="61583" xr:uid="{00000000-0005-0000-0000-000081C10000}"/>
    <cellStyle name="Currency 2 8 3 3 2 2 2 3" xfId="46173" xr:uid="{00000000-0005-0000-0000-000082C10000}"/>
    <cellStyle name="Currency 2 8 3 3 2 2 3" xfId="22950" xr:uid="{00000000-0005-0000-0000-000083C10000}"/>
    <cellStyle name="Currency 2 8 3 3 2 2 3 2" xfId="53774" xr:uid="{00000000-0005-0000-0000-000084C10000}"/>
    <cellStyle name="Currency 2 8 3 3 2 2 4" xfId="38364" xr:uid="{00000000-0005-0000-0000-000085C10000}"/>
    <cellStyle name="Currency 2 8 3 3 2 3" xfId="11545" xr:uid="{00000000-0005-0000-0000-000086C10000}"/>
    <cellStyle name="Currency 2 8 3 3 2 3 2" xfId="26956" xr:uid="{00000000-0005-0000-0000-000087C10000}"/>
    <cellStyle name="Currency 2 8 3 3 2 3 2 2" xfId="57780" xr:uid="{00000000-0005-0000-0000-000088C10000}"/>
    <cellStyle name="Currency 2 8 3 3 2 3 3" xfId="42370" xr:uid="{00000000-0005-0000-0000-000089C10000}"/>
    <cellStyle name="Currency 2 8 3 3 2 4" xfId="19147" xr:uid="{00000000-0005-0000-0000-00008AC10000}"/>
    <cellStyle name="Currency 2 8 3 3 2 4 2" xfId="49971" xr:uid="{00000000-0005-0000-0000-00008BC10000}"/>
    <cellStyle name="Currency 2 8 3 3 2 5" xfId="34561" xr:uid="{00000000-0005-0000-0000-00008CC10000}"/>
    <cellStyle name="Currency 2 8 3 3 3" xfId="5639" xr:uid="{00000000-0005-0000-0000-00008DC10000}"/>
    <cellStyle name="Currency 2 8 3 3 3 2" xfId="13449" xr:uid="{00000000-0005-0000-0000-00008EC10000}"/>
    <cellStyle name="Currency 2 8 3 3 3 2 2" xfId="28860" xr:uid="{00000000-0005-0000-0000-00008FC10000}"/>
    <cellStyle name="Currency 2 8 3 3 3 2 2 2" xfId="59684" xr:uid="{00000000-0005-0000-0000-000090C10000}"/>
    <cellStyle name="Currency 2 8 3 3 3 2 3" xfId="44274" xr:uid="{00000000-0005-0000-0000-000091C10000}"/>
    <cellStyle name="Currency 2 8 3 3 3 3" xfId="21051" xr:uid="{00000000-0005-0000-0000-000092C10000}"/>
    <cellStyle name="Currency 2 8 3 3 3 3 2" xfId="51875" xr:uid="{00000000-0005-0000-0000-000093C10000}"/>
    <cellStyle name="Currency 2 8 3 3 3 4" xfId="36465" xr:uid="{00000000-0005-0000-0000-000094C10000}"/>
    <cellStyle name="Currency 2 8 3 3 4" xfId="9646" xr:uid="{00000000-0005-0000-0000-000095C10000}"/>
    <cellStyle name="Currency 2 8 3 3 4 2" xfId="25057" xr:uid="{00000000-0005-0000-0000-000096C10000}"/>
    <cellStyle name="Currency 2 8 3 3 4 2 2" xfId="55881" xr:uid="{00000000-0005-0000-0000-000097C10000}"/>
    <cellStyle name="Currency 2 8 3 3 4 3" xfId="40471" xr:uid="{00000000-0005-0000-0000-000098C10000}"/>
    <cellStyle name="Currency 2 8 3 3 5" xfId="17248" xr:uid="{00000000-0005-0000-0000-000099C10000}"/>
    <cellStyle name="Currency 2 8 3 3 5 2" xfId="48072" xr:uid="{00000000-0005-0000-0000-00009AC10000}"/>
    <cellStyle name="Currency 2 8 3 3 6" xfId="32662" xr:uid="{00000000-0005-0000-0000-00009BC10000}"/>
    <cellStyle name="Currency 2 8 3 4" xfId="2469" xr:uid="{00000000-0005-0000-0000-00009CC10000}"/>
    <cellStyle name="Currency 2 8 3 4 2" xfId="6272" xr:uid="{00000000-0005-0000-0000-00009DC10000}"/>
    <cellStyle name="Currency 2 8 3 4 2 2" xfId="14082" xr:uid="{00000000-0005-0000-0000-00009EC10000}"/>
    <cellStyle name="Currency 2 8 3 4 2 2 2" xfId="29493" xr:uid="{00000000-0005-0000-0000-00009FC10000}"/>
    <cellStyle name="Currency 2 8 3 4 2 2 2 2" xfId="60317" xr:uid="{00000000-0005-0000-0000-0000A0C10000}"/>
    <cellStyle name="Currency 2 8 3 4 2 2 3" xfId="44907" xr:uid="{00000000-0005-0000-0000-0000A1C10000}"/>
    <cellStyle name="Currency 2 8 3 4 2 3" xfId="21684" xr:uid="{00000000-0005-0000-0000-0000A2C10000}"/>
    <cellStyle name="Currency 2 8 3 4 2 3 2" xfId="52508" xr:uid="{00000000-0005-0000-0000-0000A3C10000}"/>
    <cellStyle name="Currency 2 8 3 4 2 4" xfId="37098" xr:uid="{00000000-0005-0000-0000-0000A4C10000}"/>
    <cellStyle name="Currency 2 8 3 4 3" xfId="10279" xr:uid="{00000000-0005-0000-0000-0000A5C10000}"/>
    <cellStyle name="Currency 2 8 3 4 3 2" xfId="25690" xr:uid="{00000000-0005-0000-0000-0000A6C10000}"/>
    <cellStyle name="Currency 2 8 3 4 3 2 2" xfId="56514" xr:uid="{00000000-0005-0000-0000-0000A7C10000}"/>
    <cellStyle name="Currency 2 8 3 4 3 3" xfId="41104" xr:uid="{00000000-0005-0000-0000-0000A8C10000}"/>
    <cellStyle name="Currency 2 8 3 4 4" xfId="17881" xr:uid="{00000000-0005-0000-0000-0000A9C10000}"/>
    <cellStyle name="Currency 2 8 3 4 4 2" xfId="48705" xr:uid="{00000000-0005-0000-0000-0000AAC10000}"/>
    <cellStyle name="Currency 2 8 3 4 5" xfId="33295" xr:uid="{00000000-0005-0000-0000-0000ABC10000}"/>
    <cellStyle name="Currency 2 8 3 5" xfId="4373" xr:uid="{00000000-0005-0000-0000-0000ACC10000}"/>
    <cellStyle name="Currency 2 8 3 5 2" xfId="12183" xr:uid="{00000000-0005-0000-0000-0000ADC10000}"/>
    <cellStyle name="Currency 2 8 3 5 2 2" xfId="27594" xr:uid="{00000000-0005-0000-0000-0000AEC10000}"/>
    <cellStyle name="Currency 2 8 3 5 2 2 2" xfId="58418" xr:uid="{00000000-0005-0000-0000-0000AFC10000}"/>
    <cellStyle name="Currency 2 8 3 5 2 3" xfId="43008" xr:uid="{00000000-0005-0000-0000-0000B0C10000}"/>
    <cellStyle name="Currency 2 8 3 5 3" xfId="19785" xr:uid="{00000000-0005-0000-0000-0000B1C10000}"/>
    <cellStyle name="Currency 2 8 3 5 3 2" xfId="50609" xr:uid="{00000000-0005-0000-0000-0000B2C10000}"/>
    <cellStyle name="Currency 2 8 3 5 4" xfId="35199" xr:uid="{00000000-0005-0000-0000-0000B3C10000}"/>
    <cellStyle name="Currency 2 8 3 6" xfId="8380" xr:uid="{00000000-0005-0000-0000-0000B4C10000}"/>
    <cellStyle name="Currency 2 8 3 6 2" xfId="23791" xr:uid="{00000000-0005-0000-0000-0000B5C10000}"/>
    <cellStyle name="Currency 2 8 3 6 2 2" xfId="54615" xr:uid="{00000000-0005-0000-0000-0000B6C10000}"/>
    <cellStyle name="Currency 2 8 3 6 3" xfId="39205" xr:uid="{00000000-0005-0000-0000-0000B7C10000}"/>
    <cellStyle name="Currency 2 8 3 7" xfId="15982" xr:uid="{00000000-0005-0000-0000-0000B8C10000}"/>
    <cellStyle name="Currency 2 8 3 7 2" xfId="46806" xr:uid="{00000000-0005-0000-0000-0000B9C10000}"/>
    <cellStyle name="Currency 2 8 3 8" xfId="31396" xr:uid="{00000000-0005-0000-0000-0000BAC10000}"/>
    <cellStyle name="Currency 2 8 4" xfId="990" xr:uid="{00000000-0005-0000-0000-0000BBC10000}"/>
    <cellStyle name="Currency 2 8 4 2" xfId="2889" xr:uid="{00000000-0005-0000-0000-0000BCC10000}"/>
    <cellStyle name="Currency 2 8 4 2 2" xfId="6692" xr:uid="{00000000-0005-0000-0000-0000BDC10000}"/>
    <cellStyle name="Currency 2 8 4 2 2 2" xfId="14502" xr:uid="{00000000-0005-0000-0000-0000BEC10000}"/>
    <cellStyle name="Currency 2 8 4 2 2 2 2" xfId="29913" xr:uid="{00000000-0005-0000-0000-0000BFC10000}"/>
    <cellStyle name="Currency 2 8 4 2 2 2 2 2" xfId="60737" xr:uid="{00000000-0005-0000-0000-0000C0C10000}"/>
    <cellStyle name="Currency 2 8 4 2 2 2 3" xfId="45327" xr:uid="{00000000-0005-0000-0000-0000C1C10000}"/>
    <cellStyle name="Currency 2 8 4 2 2 3" xfId="22104" xr:uid="{00000000-0005-0000-0000-0000C2C10000}"/>
    <cellStyle name="Currency 2 8 4 2 2 3 2" xfId="52928" xr:uid="{00000000-0005-0000-0000-0000C3C10000}"/>
    <cellStyle name="Currency 2 8 4 2 2 4" xfId="37518" xr:uid="{00000000-0005-0000-0000-0000C4C10000}"/>
    <cellStyle name="Currency 2 8 4 2 3" xfId="10699" xr:uid="{00000000-0005-0000-0000-0000C5C10000}"/>
    <cellStyle name="Currency 2 8 4 2 3 2" xfId="26110" xr:uid="{00000000-0005-0000-0000-0000C6C10000}"/>
    <cellStyle name="Currency 2 8 4 2 3 2 2" xfId="56934" xr:uid="{00000000-0005-0000-0000-0000C7C10000}"/>
    <cellStyle name="Currency 2 8 4 2 3 3" xfId="41524" xr:uid="{00000000-0005-0000-0000-0000C8C10000}"/>
    <cellStyle name="Currency 2 8 4 2 4" xfId="18301" xr:uid="{00000000-0005-0000-0000-0000C9C10000}"/>
    <cellStyle name="Currency 2 8 4 2 4 2" xfId="49125" xr:uid="{00000000-0005-0000-0000-0000CAC10000}"/>
    <cellStyle name="Currency 2 8 4 2 5" xfId="33715" xr:uid="{00000000-0005-0000-0000-0000CBC10000}"/>
    <cellStyle name="Currency 2 8 4 3" xfId="4793" xr:uid="{00000000-0005-0000-0000-0000CCC10000}"/>
    <cellStyle name="Currency 2 8 4 3 2" xfId="12603" xr:uid="{00000000-0005-0000-0000-0000CDC10000}"/>
    <cellStyle name="Currency 2 8 4 3 2 2" xfId="28014" xr:uid="{00000000-0005-0000-0000-0000CEC10000}"/>
    <cellStyle name="Currency 2 8 4 3 2 2 2" xfId="58838" xr:uid="{00000000-0005-0000-0000-0000CFC10000}"/>
    <cellStyle name="Currency 2 8 4 3 2 3" xfId="43428" xr:uid="{00000000-0005-0000-0000-0000D0C10000}"/>
    <cellStyle name="Currency 2 8 4 3 3" xfId="20205" xr:uid="{00000000-0005-0000-0000-0000D1C10000}"/>
    <cellStyle name="Currency 2 8 4 3 3 2" xfId="51029" xr:uid="{00000000-0005-0000-0000-0000D2C10000}"/>
    <cellStyle name="Currency 2 8 4 3 4" xfId="35619" xr:uid="{00000000-0005-0000-0000-0000D3C10000}"/>
    <cellStyle name="Currency 2 8 4 4" xfId="8800" xr:uid="{00000000-0005-0000-0000-0000D4C10000}"/>
    <cellStyle name="Currency 2 8 4 4 2" xfId="24211" xr:uid="{00000000-0005-0000-0000-0000D5C10000}"/>
    <cellStyle name="Currency 2 8 4 4 2 2" xfId="55035" xr:uid="{00000000-0005-0000-0000-0000D6C10000}"/>
    <cellStyle name="Currency 2 8 4 4 3" xfId="39625" xr:uid="{00000000-0005-0000-0000-0000D7C10000}"/>
    <cellStyle name="Currency 2 8 4 5" xfId="16402" xr:uid="{00000000-0005-0000-0000-0000D8C10000}"/>
    <cellStyle name="Currency 2 8 4 5 2" xfId="47226" xr:uid="{00000000-0005-0000-0000-0000D9C10000}"/>
    <cellStyle name="Currency 2 8 4 6" xfId="31816" xr:uid="{00000000-0005-0000-0000-0000DAC10000}"/>
    <cellStyle name="Currency 2 8 5" xfId="1623" xr:uid="{00000000-0005-0000-0000-0000DBC10000}"/>
    <cellStyle name="Currency 2 8 5 2" xfId="3522" xr:uid="{00000000-0005-0000-0000-0000DCC10000}"/>
    <cellStyle name="Currency 2 8 5 2 2" xfId="7325" xr:uid="{00000000-0005-0000-0000-0000DDC10000}"/>
    <cellStyle name="Currency 2 8 5 2 2 2" xfId="15135" xr:uid="{00000000-0005-0000-0000-0000DEC10000}"/>
    <cellStyle name="Currency 2 8 5 2 2 2 2" xfId="30546" xr:uid="{00000000-0005-0000-0000-0000DFC10000}"/>
    <cellStyle name="Currency 2 8 5 2 2 2 2 2" xfId="61370" xr:uid="{00000000-0005-0000-0000-0000E0C10000}"/>
    <cellStyle name="Currency 2 8 5 2 2 2 3" xfId="45960" xr:uid="{00000000-0005-0000-0000-0000E1C10000}"/>
    <cellStyle name="Currency 2 8 5 2 2 3" xfId="22737" xr:uid="{00000000-0005-0000-0000-0000E2C10000}"/>
    <cellStyle name="Currency 2 8 5 2 2 3 2" xfId="53561" xr:uid="{00000000-0005-0000-0000-0000E3C10000}"/>
    <cellStyle name="Currency 2 8 5 2 2 4" xfId="38151" xr:uid="{00000000-0005-0000-0000-0000E4C10000}"/>
    <cellStyle name="Currency 2 8 5 2 3" xfId="11332" xr:uid="{00000000-0005-0000-0000-0000E5C10000}"/>
    <cellStyle name="Currency 2 8 5 2 3 2" xfId="26743" xr:uid="{00000000-0005-0000-0000-0000E6C10000}"/>
    <cellStyle name="Currency 2 8 5 2 3 2 2" xfId="57567" xr:uid="{00000000-0005-0000-0000-0000E7C10000}"/>
    <cellStyle name="Currency 2 8 5 2 3 3" xfId="42157" xr:uid="{00000000-0005-0000-0000-0000E8C10000}"/>
    <cellStyle name="Currency 2 8 5 2 4" xfId="18934" xr:uid="{00000000-0005-0000-0000-0000E9C10000}"/>
    <cellStyle name="Currency 2 8 5 2 4 2" xfId="49758" xr:uid="{00000000-0005-0000-0000-0000EAC10000}"/>
    <cellStyle name="Currency 2 8 5 2 5" xfId="34348" xr:uid="{00000000-0005-0000-0000-0000EBC10000}"/>
    <cellStyle name="Currency 2 8 5 3" xfId="5426" xr:uid="{00000000-0005-0000-0000-0000ECC10000}"/>
    <cellStyle name="Currency 2 8 5 3 2" xfId="13236" xr:uid="{00000000-0005-0000-0000-0000EDC10000}"/>
    <cellStyle name="Currency 2 8 5 3 2 2" xfId="28647" xr:uid="{00000000-0005-0000-0000-0000EEC10000}"/>
    <cellStyle name="Currency 2 8 5 3 2 2 2" xfId="59471" xr:uid="{00000000-0005-0000-0000-0000EFC10000}"/>
    <cellStyle name="Currency 2 8 5 3 2 3" xfId="44061" xr:uid="{00000000-0005-0000-0000-0000F0C10000}"/>
    <cellStyle name="Currency 2 8 5 3 3" xfId="20838" xr:uid="{00000000-0005-0000-0000-0000F1C10000}"/>
    <cellStyle name="Currency 2 8 5 3 3 2" xfId="51662" xr:uid="{00000000-0005-0000-0000-0000F2C10000}"/>
    <cellStyle name="Currency 2 8 5 3 4" xfId="36252" xr:uid="{00000000-0005-0000-0000-0000F3C10000}"/>
    <cellStyle name="Currency 2 8 5 4" xfId="9433" xr:uid="{00000000-0005-0000-0000-0000F4C10000}"/>
    <cellStyle name="Currency 2 8 5 4 2" xfId="24844" xr:uid="{00000000-0005-0000-0000-0000F5C10000}"/>
    <cellStyle name="Currency 2 8 5 4 2 2" xfId="55668" xr:uid="{00000000-0005-0000-0000-0000F6C10000}"/>
    <cellStyle name="Currency 2 8 5 4 3" xfId="40258" xr:uid="{00000000-0005-0000-0000-0000F7C10000}"/>
    <cellStyle name="Currency 2 8 5 5" xfId="17035" xr:uid="{00000000-0005-0000-0000-0000F8C10000}"/>
    <cellStyle name="Currency 2 8 5 5 2" xfId="47859" xr:uid="{00000000-0005-0000-0000-0000F9C10000}"/>
    <cellStyle name="Currency 2 8 5 6" xfId="32449" xr:uid="{00000000-0005-0000-0000-0000FAC10000}"/>
    <cellStyle name="Currency 2 8 6" xfId="2256" xr:uid="{00000000-0005-0000-0000-0000FBC10000}"/>
    <cellStyle name="Currency 2 8 6 2" xfId="6059" xr:uid="{00000000-0005-0000-0000-0000FCC10000}"/>
    <cellStyle name="Currency 2 8 6 2 2" xfId="13869" xr:uid="{00000000-0005-0000-0000-0000FDC10000}"/>
    <cellStyle name="Currency 2 8 6 2 2 2" xfId="29280" xr:uid="{00000000-0005-0000-0000-0000FEC10000}"/>
    <cellStyle name="Currency 2 8 6 2 2 2 2" xfId="60104" xr:uid="{00000000-0005-0000-0000-0000FFC10000}"/>
    <cellStyle name="Currency 2 8 6 2 2 3" xfId="44694" xr:uid="{00000000-0005-0000-0000-000000C20000}"/>
    <cellStyle name="Currency 2 8 6 2 3" xfId="21471" xr:uid="{00000000-0005-0000-0000-000001C20000}"/>
    <cellStyle name="Currency 2 8 6 2 3 2" xfId="52295" xr:uid="{00000000-0005-0000-0000-000002C20000}"/>
    <cellStyle name="Currency 2 8 6 2 4" xfId="36885" xr:uid="{00000000-0005-0000-0000-000003C20000}"/>
    <cellStyle name="Currency 2 8 6 3" xfId="10066" xr:uid="{00000000-0005-0000-0000-000004C20000}"/>
    <cellStyle name="Currency 2 8 6 3 2" xfId="25477" xr:uid="{00000000-0005-0000-0000-000005C20000}"/>
    <cellStyle name="Currency 2 8 6 3 2 2" xfId="56301" xr:uid="{00000000-0005-0000-0000-000006C20000}"/>
    <cellStyle name="Currency 2 8 6 3 3" xfId="40891" xr:uid="{00000000-0005-0000-0000-000007C20000}"/>
    <cellStyle name="Currency 2 8 6 4" xfId="17668" xr:uid="{00000000-0005-0000-0000-000008C20000}"/>
    <cellStyle name="Currency 2 8 6 4 2" xfId="48492" xr:uid="{00000000-0005-0000-0000-000009C20000}"/>
    <cellStyle name="Currency 2 8 6 5" xfId="33082" xr:uid="{00000000-0005-0000-0000-00000AC20000}"/>
    <cellStyle name="Currency 2 8 7" xfId="4160" xr:uid="{00000000-0005-0000-0000-00000BC20000}"/>
    <cellStyle name="Currency 2 8 7 2" xfId="11970" xr:uid="{00000000-0005-0000-0000-00000CC20000}"/>
    <cellStyle name="Currency 2 8 7 2 2" xfId="27381" xr:uid="{00000000-0005-0000-0000-00000DC20000}"/>
    <cellStyle name="Currency 2 8 7 2 2 2" xfId="58205" xr:uid="{00000000-0005-0000-0000-00000EC20000}"/>
    <cellStyle name="Currency 2 8 7 2 3" xfId="42795" xr:uid="{00000000-0005-0000-0000-00000FC20000}"/>
    <cellStyle name="Currency 2 8 7 3" xfId="19572" xr:uid="{00000000-0005-0000-0000-000010C20000}"/>
    <cellStyle name="Currency 2 8 7 3 2" xfId="50396" xr:uid="{00000000-0005-0000-0000-000011C20000}"/>
    <cellStyle name="Currency 2 8 7 4" xfId="34986" xr:uid="{00000000-0005-0000-0000-000012C20000}"/>
    <cellStyle name="Currency 2 8 8" xfId="8167" xr:uid="{00000000-0005-0000-0000-000013C20000}"/>
    <cellStyle name="Currency 2 8 8 2" xfId="23578" xr:uid="{00000000-0005-0000-0000-000014C20000}"/>
    <cellStyle name="Currency 2 8 8 2 2" xfId="54402" xr:uid="{00000000-0005-0000-0000-000015C20000}"/>
    <cellStyle name="Currency 2 8 8 3" xfId="38992" xr:uid="{00000000-0005-0000-0000-000016C20000}"/>
    <cellStyle name="Currency 2 8 9" xfId="7958" xr:uid="{00000000-0005-0000-0000-000017C20000}"/>
    <cellStyle name="Currency 2 8 9 2" xfId="23369" xr:uid="{00000000-0005-0000-0000-000018C20000}"/>
    <cellStyle name="Currency 2 8 9 2 2" xfId="54193" xr:uid="{00000000-0005-0000-0000-000019C20000}"/>
    <cellStyle name="Currency 2 8 9 3" xfId="38783" xr:uid="{00000000-0005-0000-0000-00001AC20000}"/>
    <cellStyle name="Currency 2 9" xfId="574" xr:uid="{00000000-0005-0000-0000-00001BC20000}"/>
    <cellStyle name="Currency 2 9 2" xfId="1207" xr:uid="{00000000-0005-0000-0000-00001CC20000}"/>
    <cellStyle name="Currency 2 9 2 2" xfId="3106" xr:uid="{00000000-0005-0000-0000-00001DC20000}"/>
    <cellStyle name="Currency 2 9 2 2 2" xfId="6909" xr:uid="{00000000-0005-0000-0000-00001EC20000}"/>
    <cellStyle name="Currency 2 9 2 2 2 2" xfId="14719" xr:uid="{00000000-0005-0000-0000-00001FC20000}"/>
    <cellStyle name="Currency 2 9 2 2 2 2 2" xfId="30130" xr:uid="{00000000-0005-0000-0000-000020C20000}"/>
    <cellStyle name="Currency 2 9 2 2 2 2 2 2" xfId="60954" xr:uid="{00000000-0005-0000-0000-000021C20000}"/>
    <cellStyle name="Currency 2 9 2 2 2 2 3" xfId="45544" xr:uid="{00000000-0005-0000-0000-000022C20000}"/>
    <cellStyle name="Currency 2 9 2 2 2 3" xfId="22321" xr:uid="{00000000-0005-0000-0000-000023C20000}"/>
    <cellStyle name="Currency 2 9 2 2 2 3 2" xfId="53145" xr:uid="{00000000-0005-0000-0000-000024C20000}"/>
    <cellStyle name="Currency 2 9 2 2 2 4" xfId="37735" xr:uid="{00000000-0005-0000-0000-000025C20000}"/>
    <cellStyle name="Currency 2 9 2 2 3" xfId="10916" xr:uid="{00000000-0005-0000-0000-000026C20000}"/>
    <cellStyle name="Currency 2 9 2 2 3 2" xfId="26327" xr:uid="{00000000-0005-0000-0000-000027C20000}"/>
    <cellStyle name="Currency 2 9 2 2 3 2 2" xfId="57151" xr:uid="{00000000-0005-0000-0000-000028C20000}"/>
    <cellStyle name="Currency 2 9 2 2 3 3" xfId="41741" xr:uid="{00000000-0005-0000-0000-000029C20000}"/>
    <cellStyle name="Currency 2 9 2 2 4" xfId="18518" xr:uid="{00000000-0005-0000-0000-00002AC20000}"/>
    <cellStyle name="Currency 2 9 2 2 4 2" xfId="49342" xr:uid="{00000000-0005-0000-0000-00002BC20000}"/>
    <cellStyle name="Currency 2 9 2 2 5" xfId="33932" xr:uid="{00000000-0005-0000-0000-00002CC20000}"/>
    <cellStyle name="Currency 2 9 2 3" xfId="5010" xr:uid="{00000000-0005-0000-0000-00002DC20000}"/>
    <cellStyle name="Currency 2 9 2 3 2" xfId="12820" xr:uid="{00000000-0005-0000-0000-00002EC20000}"/>
    <cellStyle name="Currency 2 9 2 3 2 2" xfId="28231" xr:uid="{00000000-0005-0000-0000-00002FC20000}"/>
    <cellStyle name="Currency 2 9 2 3 2 2 2" xfId="59055" xr:uid="{00000000-0005-0000-0000-000030C20000}"/>
    <cellStyle name="Currency 2 9 2 3 2 3" xfId="43645" xr:uid="{00000000-0005-0000-0000-000031C20000}"/>
    <cellStyle name="Currency 2 9 2 3 3" xfId="20422" xr:uid="{00000000-0005-0000-0000-000032C20000}"/>
    <cellStyle name="Currency 2 9 2 3 3 2" xfId="51246" xr:uid="{00000000-0005-0000-0000-000033C20000}"/>
    <cellStyle name="Currency 2 9 2 3 4" xfId="35836" xr:uid="{00000000-0005-0000-0000-000034C20000}"/>
    <cellStyle name="Currency 2 9 2 4" xfId="9017" xr:uid="{00000000-0005-0000-0000-000035C20000}"/>
    <cellStyle name="Currency 2 9 2 4 2" xfId="24428" xr:uid="{00000000-0005-0000-0000-000036C20000}"/>
    <cellStyle name="Currency 2 9 2 4 2 2" xfId="55252" xr:uid="{00000000-0005-0000-0000-000037C20000}"/>
    <cellStyle name="Currency 2 9 2 4 3" xfId="39842" xr:uid="{00000000-0005-0000-0000-000038C20000}"/>
    <cellStyle name="Currency 2 9 2 5" xfId="16619" xr:uid="{00000000-0005-0000-0000-000039C20000}"/>
    <cellStyle name="Currency 2 9 2 5 2" xfId="47443" xr:uid="{00000000-0005-0000-0000-00003AC20000}"/>
    <cellStyle name="Currency 2 9 2 6" xfId="32033" xr:uid="{00000000-0005-0000-0000-00003BC20000}"/>
    <cellStyle name="Currency 2 9 3" xfId="1840" xr:uid="{00000000-0005-0000-0000-00003CC20000}"/>
    <cellStyle name="Currency 2 9 3 2" xfId="3739" xr:uid="{00000000-0005-0000-0000-00003DC20000}"/>
    <cellStyle name="Currency 2 9 3 2 2" xfId="7542" xr:uid="{00000000-0005-0000-0000-00003EC20000}"/>
    <cellStyle name="Currency 2 9 3 2 2 2" xfId="15352" xr:uid="{00000000-0005-0000-0000-00003FC20000}"/>
    <cellStyle name="Currency 2 9 3 2 2 2 2" xfId="30763" xr:uid="{00000000-0005-0000-0000-000040C20000}"/>
    <cellStyle name="Currency 2 9 3 2 2 2 2 2" xfId="61587" xr:uid="{00000000-0005-0000-0000-000041C20000}"/>
    <cellStyle name="Currency 2 9 3 2 2 2 3" xfId="46177" xr:uid="{00000000-0005-0000-0000-000042C20000}"/>
    <cellStyle name="Currency 2 9 3 2 2 3" xfId="22954" xr:uid="{00000000-0005-0000-0000-000043C20000}"/>
    <cellStyle name="Currency 2 9 3 2 2 3 2" xfId="53778" xr:uid="{00000000-0005-0000-0000-000044C20000}"/>
    <cellStyle name="Currency 2 9 3 2 2 4" xfId="38368" xr:uid="{00000000-0005-0000-0000-000045C20000}"/>
    <cellStyle name="Currency 2 9 3 2 3" xfId="11549" xr:uid="{00000000-0005-0000-0000-000046C20000}"/>
    <cellStyle name="Currency 2 9 3 2 3 2" xfId="26960" xr:uid="{00000000-0005-0000-0000-000047C20000}"/>
    <cellStyle name="Currency 2 9 3 2 3 2 2" xfId="57784" xr:uid="{00000000-0005-0000-0000-000048C20000}"/>
    <cellStyle name="Currency 2 9 3 2 3 3" xfId="42374" xr:uid="{00000000-0005-0000-0000-000049C20000}"/>
    <cellStyle name="Currency 2 9 3 2 4" xfId="19151" xr:uid="{00000000-0005-0000-0000-00004AC20000}"/>
    <cellStyle name="Currency 2 9 3 2 4 2" xfId="49975" xr:uid="{00000000-0005-0000-0000-00004BC20000}"/>
    <cellStyle name="Currency 2 9 3 2 5" xfId="34565" xr:uid="{00000000-0005-0000-0000-00004CC20000}"/>
    <cellStyle name="Currency 2 9 3 3" xfId="5643" xr:uid="{00000000-0005-0000-0000-00004DC20000}"/>
    <cellStyle name="Currency 2 9 3 3 2" xfId="13453" xr:uid="{00000000-0005-0000-0000-00004EC20000}"/>
    <cellStyle name="Currency 2 9 3 3 2 2" xfId="28864" xr:uid="{00000000-0005-0000-0000-00004FC20000}"/>
    <cellStyle name="Currency 2 9 3 3 2 2 2" xfId="59688" xr:uid="{00000000-0005-0000-0000-000050C20000}"/>
    <cellStyle name="Currency 2 9 3 3 2 3" xfId="44278" xr:uid="{00000000-0005-0000-0000-000051C20000}"/>
    <cellStyle name="Currency 2 9 3 3 3" xfId="21055" xr:uid="{00000000-0005-0000-0000-000052C20000}"/>
    <cellStyle name="Currency 2 9 3 3 3 2" xfId="51879" xr:uid="{00000000-0005-0000-0000-000053C20000}"/>
    <cellStyle name="Currency 2 9 3 3 4" xfId="36469" xr:uid="{00000000-0005-0000-0000-000054C20000}"/>
    <cellStyle name="Currency 2 9 3 4" xfId="9650" xr:uid="{00000000-0005-0000-0000-000055C20000}"/>
    <cellStyle name="Currency 2 9 3 4 2" xfId="25061" xr:uid="{00000000-0005-0000-0000-000056C20000}"/>
    <cellStyle name="Currency 2 9 3 4 2 2" xfId="55885" xr:uid="{00000000-0005-0000-0000-000057C20000}"/>
    <cellStyle name="Currency 2 9 3 4 3" xfId="40475" xr:uid="{00000000-0005-0000-0000-000058C20000}"/>
    <cellStyle name="Currency 2 9 3 5" xfId="17252" xr:uid="{00000000-0005-0000-0000-000059C20000}"/>
    <cellStyle name="Currency 2 9 3 5 2" xfId="48076" xr:uid="{00000000-0005-0000-0000-00005AC20000}"/>
    <cellStyle name="Currency 2 9 3 6" xfId="32666" xr:uid="{00000000-0005-0000-0000-00005BC20000}"/>
    <cellStyle name="Currency 2 9 4" xfId="2473" xr:uid="{00000000-0005-0000-0000-00005CC20000}"/>
    <cellStyle name="Currency 2 9 4 2" xfId="6276" xr:uid="{00000000-0005-0000-0000-00005DC20000}"/>
    <cellStyle name="Currency 2 9 4 2 2" xfId="14086" xr:uid="{00000000-0005-0000-0000-00005EC20000}"/>
    <cellStyle name="Currency 2 9 4 2 2 2" xfId="29497" xr:uid="{00000000-0005-0000-0000-00005FC20000}"/>
    <cellStyle name="Currency 2 9 4 2 2 2 2" xfId="60321" xr:uid="{00000000-0005-0000-0000-000060C20000}"/>
    <cellStyle name="Currency 2 9 4 2 2 3" xfId="44911" xr:uid="{00000000-0005-0000-0000-000061C20000}"/>
    <cellStyle name="Currency 2 9 4 2 3" xfId="21688" xr:uid="{00000000-0005-0000-0000-000062C20000}"/>
    <cellStyle name="Currency 2 9 4 2 3 2" xfId="52512" xr:uid="{00000000-0005-0000-0000-000063C20000}"/>
    <cellStyle name="Currency 2 9 4 2 4" xfId="37102" xr:uid="{00000000-0005-0000-0000-000064C20000}"/>
    <cellStyle name="Currency 2 9 4 3" xfId="10283" xr:uid="{00000000-0005-0000-0000-000065C20000}"/>
    <cellStyle name="Currency 2 9 4 3 2" xfId="25694" xr:uid="{00000000-0005-0000-0000-000066C20000}"/>
    <cellStyle name="Currency 2 9 4 3 2 2" xfId="56518" xr:uid="{00000000-0005-0000-0000-000067C20000}"/>
    <cellStyle name="Currency 2 9 4 3 3" xfId="41108" xr:uid="{00000000-0005-0000-0000-000068C20000}"/>
    <cellStyle name="Currency 2 9 4 4" xfId="17885" xr:uid="{00000000-0005-0000-0000-000069C20000}"/>
    <cellStyle name="Currency 2 9 4 4 2" xfId="48709" xr:uid="{00000000-0005-0000-0000-00006AC20000}"/>
    <cellStyle name="Currency 2 9 4 5" xfId="33299" xr:uid="{00000000-0005-0000-0000-00006BC20000}"/>
    <cellStyle name="Currency 2 9 5" xfId="4377" xr:uid="{00000000-0005-0000-0000-00006CC20000}"/>
    <cellStyle name="Currency 2 9 5 2" xfId="12187" xr:uid="{00000000-0005-0000-0000-00006DC20000}"/>
    <cellStyle name="Currency 2 9 5 2 2" xfId="27598" xr:uid="{00000000-0005-0000-0000-00006EC20000}"/>
    <cellStyle name="Currency 2 9 5 2 2 2" xfId="58422" xr:uid="{00000000-0005-0000-0000-00006FC20000}"/>
    <cellStyle name="Currency 2 9 5 2 3" xfId="43012" xr:uid="{00000000-0005-0000-0000-000070C20000}"/>
    <cellStyle name="Currency 2 9 5 3" xfId="19789" xr:uid="{00000000-0005-0000-0000-000071C20000}"/>
    <cellStyle name="Currency 2 9 5 3 2" xfId="50613" xr:uid="{00000000-0005-0000-0000-000072C20000}"/>
    <cellStyle name="Currency 2 9 5 4" xfId="35203" xr:uid="{00000000-0005-0000-0000-000073C20000}"/>
    <cellStyle name="Currency 2 9 6" xfId="8384" xr:uid="{00000000-0005-0000-0000-000074C20000}"/>
    <cellStyle name="Currency 2 9 6 2" xfId="23795" xr:uid="{00000000-0005-0000-0000-000075C20000}"/>
    <cellStyle name="Currency 2 9 6 2 2" xfId="54619" xr:uid="{00000000-0005-0000-0000-000076C20000}"/>
    <cellStyle name="Currency 2 9 6 3" xfId="39209" xr:uid="{00000000-0005-0000-0000-000077C20000}"/>
    <cellStyle name="Currency 2 9 7" xfId="15986" xr:uid="{00000000-0005-0000-0000-000078C20000}"/>
    <cellStyle name="Currency 2 9 7 2" xfId="46810" xr:uid="{00000000-0005-0000-0000-000079C20000}"/>
    <cellStyle name="Currency 2 9 8" xfId="31400" xr:uid="{00000000-0005-0000-0000-00007AC20000}"/>
    <cellStyle name="Currency 20" xfId="61796" xr:uid="{00000000-0005-0000-0000-00007BC20000}"/>
    <cellStyle name="Currency 21" xfId="61798" xr:uid="{00000000-0005-0000-0000-00007CC20000}"/>
    <cellStyle name="Currency 22" xfId="61802" xr:uid="{00000000-0005-0000-0000-00007DC20000}"/>
    <cellStyle name="Currency 23" xfId="61807" xr:uid="{00000000-0005-0000-0000-00007EC20000}"/>
    <cellStyle name="Currency 24" xfId="131" xr:uid="{00000000-0005-0000-0000-00007FC20000}"/>
    <cellStyle name="Currency 25" xfId="116" xr:uid="{00000000-0005-0000-0000-000080C20000}"/>
    <cellStyle name="Currency 26" xfId="61817" xr:uid="{00000000-0005-0000-0000-000081C20000}"/>
    <cellStyle name="Currency 3" xfId="107" xr:uid="{00000000-0005-0000-0000-000082C20000}"/>
    <cellStyle name="Currency 3 10" xfId="2055" xr:uid="{00000000-0005-0000-0000-000083C20000}"/>
    <cellStyle name="Currency 3 10 2" xfId="5858" xr:uid="{00000000-0005-0000-0000-000084C20000}"/>
    <cellStyle name="Currency 3 10 2 2" xfId="13668" xr:uid="{00000000-0005-0000-0000-000085C20000}"/>
    <cellStyle name="Currency 3 10 2 2 2" xfId="29079" xr:uid="{00000000-0005-0000-0000-000086C20000}"/>
    <cellStyle name="Currency 3 10 2 2 2 2" xfId="59903" xr:uid="{00000000-0005-0000-0000-000087C20000}"/>
    <cellStyle name="Currency 3 10 2 2 3" xfId="44493" xr:uid="{00000000-0005-0000-0000-000088C20000}"/>
    <cellStyle name="Currency 3 10 2 3" xfId="21270" xr:uid="{00000000-0005-0000-0000-000089C20000}"/>
    <cellStyle name="Currency 3 10 2 3 2" xfId="52094" xr:uid="{00000000-0005-0000-0000-00008AC20000}"/>
    <cellStyle name="Currency 3 10 2 4" xfId="36684" xr:uid="{00000000-0005-0000-0000-00008BC20000}"/>
    <cellStyle name="Currency 3 10 3" xfId="9865" xr:uid="{00000000-0005-0000-0000-00008CC20000}"/>
    <cellStyle name="Currency 3 10 3 2" xfId="25276" xr:uid="{00000000-0005-0000-0000-00008DC20000}"/>
    <cellStyle name="Currency 3 10 3 2 2" xfId="56100" xr:uid="{00000000-0005-0000-0000-00008EC20000}"/>
    <cellStyle name="Currency 3 10 3 3" xfId="40690" xr:uid="{00000000-0005-0000-0000-00008FC20000}"/>
    <cellStyle name="Currency 3 10 4" xfId="17467" xr:uid="{00000000-0005-0000-0000-000090C20000}"/>
    <cellStyle name="Currency 3 10 4 2" xfId="48291" xr:uid="{00000000-0005-0000-0000-000091C20000}"/>
    <cellStyle name="Currency 3 10 5" xfId="32881" xr:uid="{00000000-0005-0000-0000-000092C20000}"/>
    <cellStyle name="Currency 3 11" xfId="3949" xr:uid="{00000000-0005-0000-0000-000093C20000}"/>
    <cellStyle name="Currency 3 11 2" xfId="11759" xr:uid="{00000000-0005-0000-0000-000094C20000}"/>
    <cellStyle name="Currency 3 11 2 2" xfId="27170" xr:uid="{00000000-0005-0000-0000-000095C20000}"/>
    <cellStyle name="Currency 3 11 2 2 2" xfId="57994" xr:uid="{00000000-0005-0000-0000-000096C20000}"/>
    <cellStyle name="Currency 3 11 2 3" xfId="42584" xr:uid="{00000000-0005-0000-0000-000097C20000}"/>
    <cellStyle name="Currency 3 11 3" xfId="19361" xr:uid="{00000000-0005-0000-0000-000098C20000}"/>
    <cellStyle name="Currency 3 11 3 2" xfId="50185" xr:uid="{00000000-0005-0000-0000-000099C20000}"/>
    <cellStyle name="Currency 3 11 4" xfId="34775" xr:uid="{00000000-0005-0000-0000-00009AC20000}"/>
    <cellStyle name="Currency 3 12" xfId="3959" xr:uid="{00000000-0005-0000-0000-00009BC20000}"/>
    <cellStyle name="Currency 3 12 2" xfId="11769" xr:uid="{00000000-0005-0000-0000-00009CC20000}"/>
    <cellStyle name="Currency 3 12 2 2" xfId="27180" xr:uid="{00000000-0005-0000-0000-00009DC20000}"/>
    <cellStyle name="Currency 3 12 2 2 2" xfId="58004" xr:uid="{00000000-0005-0000-0000-00009EC20000}"/>
    <cellStyle name="Currency 3 12 2 3" xfId="42594" xr:uid="{00000000-0005-0000-0000-00009FC20000}"/>
    <cellStyle name="Currency 3 12 3" xfId="19371" xr:uid="{00000000-0005-0000-0000-0000A0C20000}"/>
    <cellStyle name="Currency 3 12 3 2" xfId="50195" xr:uid="{00000000-0005-0000-0000-0000A1C20000}"/>
    <cellStyle name="Currency 3 12 4" xfId="34785" xr:uid="{00000000-0005-0000-0000-0000A2C20000}"/>
    <cellStyle name="Currency 3 13" xfId="7966" xr:uid="{00000000-0005-0000-0000-0000A3C20000}"/>
    <cellStyle name="Currency 3 13 2" xfId="23377" xr:uid="{00000000-0005-0000-0000-0000A4C20000}"/>
    <cellStyle name="Currency 3 13 2 2" xfId="54201" xr:uid="{00000000-0005-0000-0000-0000A5C20000}"/>
    <cellStyle name="Currency 3 13 3" xfId="38791" xr:uid="{00000000-0005-0000-0000-0000A6C20000}"/>
    <cellStyle name="Currency 3 14" xfId="7757" xr:uid="{00000000-0005-0000-0000-0000A7C20000}"/>
    <cellStyle name="Currency 3 14 2" xfId="23168" xr:uid="{00000000-0005-0000-0000-0000A8C20000}"/>
    <cellStyle name="Currency 3 14 2 2" xfId="53992" xr:uid="{00000000-0005-0000-0000-0000A9C20000}"/>
    <cellStyle name="Currency 3 14 3" xfId="38582" xr:uid="{00000000-0005-0000-0000-0000AAC20000}"/>
    <cellStyle name="Currency 3 15" xfId="15568" xr:uid="{00000000-0005-0000-0000-0000ABC20000}"/>
    <cellStyle name="Currency 3 15 2" xfId="46392" xr:uid="{00000000-0005-0000-0000-0000ACC20000}"/>
    <cellStyle name="Currency 3 16" xfId="30982" xr:uid="{00000000-0005-0000-0000-0000ADC20000}"/>
    <cellStyle name="Currency 3 17" xfId="144" xr:uid="{00000000-0005-0000-0000-0000AEC20000}"/>
    <cellStyle name="Currency 3 2" xfId="175" xr:uid="{00000000-0005-0000-0000-0000AFC20000}"/>
    <cellStyle name="Currency 3 2 10" xfId="3979" xr:uid="{00000000-0005-0000-0000-0000B0C20000}"/>
    <cellStyle name="Currency 3 2 10 2" xfId="11789" xr:uid="{00000000-0005-0000-0000-0000B1C20000}"/>
    <cellStyle name="Currency 3 2 10 2 2" xfId="27200" xr:uid="{00000000-0005-0000-0000-0000B2C20000}"/>
    <cellStyle name="Currency 3 2 10 2 2 2" xfId="58024" xr:uid="{00000000-0005-0000-0000-0000B3C20000}"/>
    <cellStyle name="Currency 3 2 10 2 3" xfId="42614" xr:uid="{00000000-0005-0000-0000-0000B4C20000}"/>
    <cellStyle name="Currency 3 2 10 3" xfId="19391" xr:uid="{00000000-0005-0000-0000-0000B5C20000}"/>
    <cellStyle name="Currency 3 2 10 3 2" xfId="50215" xr:uid="{00000000-0005-0000-0000-0000B6C20000}"/>
    <cellStyle name="Currency 3 2 10 4" xfId="34805" xr:uid="{00000000-0005-0000-0000-0000B7C20000}"/>
    <cellStyle name="Currency 3 2 11" xfId="7986" xr:uid="{00000000-0005-0000-0000-0000B8C20000}"/>
    <cellStyle name="Currency 3 2 11 2" xfId="23397" xr:uid="{00000000-0005-0000-0000-0000B9C20000}"/>
    <cellStyle name="Currency 3 2 11 2 2" xfId="54221" xr:uid="{00000000-0005-0000-0000-0000BAC20000}"/>
    <cellStyle name="Currency 3 2 11 3" xfId="38811" xr:uid="{00000000-0005-0000-0000-0000BBC20000}"/>
    <cellStyle name="Currency 3 2 12" xfId="7777" xr:uid="{00000000-0005-0000-0000-0000BCC20000}"/>
    <cellStyle name="Currency 3 2 12 2" xfId="23188" xr:uid="{00000000-0005-0000-0000-0000BDC20000}"/>
    <cellStyle name="Currency 3 2 12 2 2" xfId="54012" xr:uid="{00000000-0005-0000-0000-0000BEC20000}"/>
    <cellStyle name="Currency 3 2 12 3" xfId="38602" xr:uid="{00000000-0005-0000-0000-0000BFC20000}"/>
    <cellStyle name="Currency 3 2 13" xfId="15588" xr:uid="{00000000-0005-0000-0000-0000C0C20000}"/>
    <cellStyle name="Currency 3 2 13 2" xfId="46412" xr:uid="{00000000-0005-0000-0000-0000C1C20000}"/>
    <cellStyle name="Currency 3 2 14" xfId="31002" xr:uid="{00000000-0005-0000-0000-0000C2C20000}"/>
    <cellStyle name="Currency 3 2 2" xfId="260" xr:uid="{00000000-0005-0000-0000-0000C3C20000}"/>
    <cellStyle name="Currency 3 2 2 10" xfId="7862" xr:uid="{00000000-0005-0000-0000-0000C4C20000}"/>
    <cellStyle name="Currency 3 2 2 10 2" xfId="23273" xr:uid="{00000000-0005-0000-0000-0000C5C20000}"/>
    <cellStyle name="Currency 3 2 2 10 2 2" xfId="54097" xr:uid="{00000000-0005-0000-0000-0000C6C20000}"/>
    <cellStyle name="Currency 3 2 2 10 3" xfId="38687" xr:uid="{00000000-0005-0000-0000-0000C7C20000}"/>
    <cellStyle name="Currency 3 2 2 11" xfId="15673" xr:uid="{00000000-0005-0000-0000-0000C8C20000}"/>
    <cellStyle name="Currency 3 2 2 11 2" xfId="46497" xr:uid="{00000000-0005-0000-0000-0000C9C20000}"/>
    <cellStyle name="Currency 3 2 2 12" xfId="31087" xr:uid="{00000000-0005-0000-0000-0000CAC20000}"/>
    <cellStyle name="Currency 3 2 2 2" xfId="342" xr:uid="{00000000-0005-0000-0000-0000CBC20000}"/>
    <cellStyle name="Currency 3 2 2 2 10" xfId="15755" xr:uid="{00000000-0005-0000-0000-0000CCC20000}"/>
    <cellStyle name="Currency 3 2 2 2 10 2" xfId="46579" xr:uid="{00000000-0005-0000-0000-0000CDC20000}"/>
    <cellStyle name="Currency 3 2 2 2 11" xfId="31169" xr:uid="{00000000-0005-0000-0000-0000CEC20000}"/>
    <cellStyle name="Currency 3 2 2 2 2" xfId="765" xr:uid="{00000000-0005-0000-0000-0000CFC20000}"/>
    <cellStyle name="Currency 3 2 2 2 2 2" xfId="1398" xr:uid="{00000000-0005-0000-0000-0000D0C20000}"/>
    <cellStyle name="Currency 3 2 2 2 2 2 2" xfId="3297" xr:uid="{00000000-0005-0000-0000-0000D1C20000}"/>
    <cellStyle name="Currency 3 2 2 2 2 2 2 2" xfId="7100" xr:uid="{00000000-0005-0000-0000-0000D2C20000}"/>
    <cellStyle name="Currency 3 2 2 2 2 2 2 2 2" xfId="14910" xr:uid="{00000000-0005-0000-0000-0000D3C20000}"/>
    <cellStyle name="Currency 3 2 2 2 2 2 2 2 2 2" xfId="30321" xr:uid="{00000000-0005-0000-0000-0000D4C20000}"/>
    <cellStyle name="Currency 3 2 2 2 2 2 2 2 2 2 2" xfId="61145" xr:uid="{00000000-0005-0000-0000-0000D5C20000}"/>
    <cellStyle name="Currency 3 2 2 2 2 2 2 2 2 3" xfId="45735" xr:uid="{00000000-0005-0000-0000-0000D6C20000}"/>
    <cellStyle name="Currency 3 2 2 2 2 2 2 2 3" xfId="22512" xr:uid="{00000000-0005-0000-0000-0000D7C20000}"/>
    <cellStyle name="Currency 3 2 2 2 2 2 2 2 3 2" xfId="53336" xr:uid="{00000000-0005-0000-0000-0000D8C20000}"/>
    <cellStyle name="Currency 3 2 2 2 2 2 2 2 4" xfId="37926" xr:uid="{00000000-0005-0000-0000-0000D9C20000}"/>
    <cellStyle name="Currency 3 2 2 2 2 2 2 3" xfId="11107" xr:uid="{00000000-0005-0000-0000-0000DAC20000}"/>
    <cellStyle name="Currency 3 2 2 2 2 2 2 3 2" xfId="26518" xr:uid="{00000000-0005-0000-0000-0000DBC20000}"/>
    <cellStyle name="Currency 3 2 2 2 2 2 2 3 2 2" xfId="57342" xr:uid="{00000000-0005-0000-0000-0000DCC20000}"/>
    <cellStyle name="Currency 3 2 2 2 2 2 2 3 3" xfId="41932" xr:uid="{00000000-0005-0000-0000-0000DDC20000}"/>
    <cellStyle name="Currency 3 2 2 2 2 2 2 4" xfId="18709" xr:uid="{00000000-0005-0000-0000-0000DEC20000}"/>
    <cellStyle name="Currency 3 2 2 2 2 2 2 4 2" xfId="49533" xr:uid="{00000000-0005-0000-0000-0000DFC20000}"/>
    <cellStyle name="Currency 3 2 2 2 2 2 2 5" xfId="34123" xr:uid="{00000000-0005-0000-0000-0000E0C20000}"/>
    <cellStyle name="Currency 3 2 2 2 2 2 3" xfId="5201" xr:uid="{00000000-0005-0000-0000-0000E1C20000}"/>
    <cellStyle name="Currency 3 2 2 2 2 2 3 2" xfId="13011" xr:uid="{00000000-0005-0000-0000-0000E2C20000}"/>
    <cellStyle name="Currency 3 2 2 2 2 2 3 2 2" xfId="28422" xr:uid="{00000000-0005-0000-0000-0000E3C20000}"/>
    <cellStyle name="Currency 3 2 2 2 2 2 3 2 2 2" xfId="59246" xr:uid="{00000000-0005-0000-0000-0000E4C20000}"/>
    <cellStyle name="Currency 3 2 2 2 2 2 3 2 3" xfId="43836" xr:uid="{00000000-0005-0000-0000-0000E5C20000}"/>
    <cellStyle name="Currency 3 2 2 2 2 2 3 3" xfId="20613" xr:uid="{00000000-0005-0000-0000-0000E6C20000}"/>
    <cellStyle name="Currency 3 2 2 2 2 2 3 3 2" xfId="51437" xr:uid="{00000000-0005-0000-0000-0000E7C20000}"/>
    <cellStyle name="Currency 3 2 2 2 2 2 3 4" xfId="36027" xr:uid="{00000000-0005-0000-0000-0000E8C20000}"/>
    <cellStyle name="Currency 3 2 2 2 2 2 4" xfId="9208" xr:uid="{00000000-0005-0000-0000-0000E9C20000}"/>
    <cellStyle name="Currency 3 2 2 2 2 2 4 2" xfId="24619" xr:uid="{00000000-0005-0000-0000-0000EAC20000}"/>
    <cellStyle name="Currency 3 2 2 2 2 2 4 2 2" xfId="55443" xr:uid="{00000000-0005-0000-0000-0000EBC20000}"/>
    <cellStyle name="Currency 3 2 2 2 2 2 4 3" xfId="40033" xr:uid="{00000000-0005-0000-0000-0000ECC20000}"/>
    <cellStyle name="Currency 3 2 2 2 2 2 5" xfId="16810" xr:uid="{00000000-0005-0000-0000-0000EDC20000}"/>
    <cellStyle name="Currency 3 2 2 2 2 2 5 2" xfId="47634" xr:uid="{00000000-0005-0000-0000-0000EEC20000}"/>
    <cellStyle name="Currency 3 2 2 2 2 2 6" xfId="32224" xr:uid="{00000000-0005-0000-0000-0000EFC20000}"/>
    <cellStyle name="Currency 3 2 2 2 2 3" xfId="2031" xr:uid="{00000000-0005-0000-0000-0000F0C20000}"/>
    <cellStyle name="Currency 3 2 2 2 2 3 2" xfId="3930" xr:uid="{00000000-0005-0000-0000-0000F1C20000}"/>
    <cellStyle name="Currency 3 2 2 2 2 3 2 2" xfId="7733" xr:uid="{00000000-0005-0000-0000-0000F2C20000}"/>
    <cellStyle name="Currency 3 2 2 2 2 3 2 2 2" xfId="15543" xr:uid="{00000000-0005-0000-0000-0000F3C20000}"/>
    <cellStyle name="Currency 3 2 2 2 2 3 2 2 2 2" xfId="30954" xr:uid="{00000000-0005-0000-0000-0000F4C20000}"/>
    <cellStyle name="Currency 3 2 2 2 2 3 2 2 2 2 2" xfId="61778" xr:uid="{00000000-0005-0000-0000-0000F5C20000}"/>
    <cellStyle name="Currency 3 2 2 2 2 3 2 2 2 3" xfId="46368" xr:uid="{00000000-0005-0000-0000-0000F6C20000}"/>
    <cellStyle name="Currency 3 2 2 2 2 3 2 2 3" xfId="23145" xr:uid="{00000000-0005-0000-0000-0000F7C20000}"/>
    <cellStyle name="Currency 3 2 2 2 2 3 2 2 3 2" xfId="53969" xr:uid="{00000000-0005-0000-0000-0000F8C20000}"/>
    <cellStyle name="Currency 3 2 2 2 2 3 2 2 4" xfId="38559" xr:uid="{00000000-0005-0000-0000-0000F9C20000}"/>
    <cellStyle name="Currency 3 2 2 2 2 3 2 3" xfId="11740" xr:uid="{00000000-0005-0000-0000-0000FAC20000}"/>
    <cellStyle name="Currency 3 2 2 2 2 3 2 3 2" xfId="27151" xr:uid="{00000000-0005-0000-0000-0000FBC20000}"/>
    <cellStyle name="Currency 3 2 2 2 2 3 2 3 2 2" xfId="57975" xr:uid="{00000000-0005-0000-0000-0000FCC20000}"/>
    <cellStyle name="Currency 3 2 2 2 2 3 2 3 3" xfId="42565" xr:uid="{00000000-0005-0000-0000-0000FDC20000}"/>
    <cellStyle name="Currency 3 2 2 2 2 3 2 4" xfId="19342" xr:uid="{00000000-0005-0000-0000-0000FEC20000}"/>
    <cellStyle name="Currency 3 2 2 2 2 3 2 4 2" xfId="50166" xr:uid="{00000000-0005-0000-0000-0000FFC20000}"/>
    <cellStyle name="Currency 3 2 2 2 2 3 2 5" xfId="34756" xr:uid="{00000000-0005-0000-0000-000000C30000}"/>
    <cellStyle name="Currency 3 2 2 2 2 3 3" xfId="5834" xr:uid="{00000000-0005-0000-0000-000001C30000}"/>
    <cellStyle name="Currency 3 2 2 2 2 3 3 2" xfId="13644" xr:uid="{00000000-0005-0000-0000-000002C30000}"/>
    <cellStyle name="Currency 3 2 2 2 2 3 3 2 2" xfId="29055" xr:uid="{00000000-0005-0000-0000-000003C30000}"/>
    <cellStyle name="Currency 3 2 2 2 2 3 3 2 2 2" xfId="59879" xr:uid="{00000000-0005-0000-0000-000004C30000}"/>
    <cellStyle name="Currency 3 2 2 2 2 3 3 2 3" xfId="44469" xr:uid="{00000000-0005-0000-0000-000005C30000}"/>
    <cellStyle name="Currency 3 2 2 2 2 3 3 3" xfId="21246" xr:uid="{00000000-0005-0000-0000-000006C30000}"/>
    <cellStyle name="Currency 3 2 2 2 2 3 3 3 2" xfId="52070" xr:uid="{00000000-0005-0000-0000-000007C30000}"/>
    <cellStyle name="Currency 3 2 2 2 2 3 3 4" xfId="36660" xr:uid="{00000000-0005-0000-0000-000008C30000}"/>
    <cellStyle name="Currency 3 2 2 2 2 3 4" xfId="9841" xr:uid="{00000000-0005-0000-0000-000009C30000}"/>
    <cellStyle name="Currency 3 2 2 2 2 3 4 2" xfId="25252" xr:uid="{00000000-0005-0000-0000-00000AC30000}"/>
    <cellStyle name="Currency 3 2 2 2 2 3 4 2 2" xfId="56076" xr:uid="{00000000-0005-0000-0000-00000BC30000}"/>
    <cellStyle name="Currency 3 2 2 2 2 3 4 3" xfId="40666" xr:uid="{00000000-0005-0000-0000-00000CC30000}"/>
    <cellStyle name="Currency 3 2 2 2 2 3 5" xfId="17443" xr:uid="{00000000-0005-0000-0000-00000DC30000}"/>
    <cellStyle name="Currency 3 2 2 2 2 3 5 2" xfId="48267" xr:uid="{00000000-0005-0000-0000-00000EC30000}"/>
    <cellStyle name="Currency 3 2 2 2 2 3 6" xfId="32857" xr:uid="{00000000-0005-0000-0000-00000FC30000}"/>
    <cellStyle name="Currency 3 2 2 2 2 4" xfId="2664" xr:uid="{00000000-0005-0000-0000-000010C30000}"/>
    <cellStyle name="Currency 3 2 2 2 2 4 2" xfId="6467" xr:uid="{00000000-0005-0000-0000-000011C30000}"/>
    <cellStyle name="Currency 3 2 2 2 2 4 2 2" xfId="14277" xr:uid="{00000000-0005-0000-0000-000012C30000}"/>
    <cellStyle name="Currency 3 2 2 2 2 4 2 2 2" xfId="29688" xr:uid="{00000000-0005-0000-0000-000013C30000}"/>
    <cellStyle name="Currency 3 2 2 2 2 4 2 2 2 2" xfId="60512" xr:uid="{00000000-0005-0000-0000-000014C30000}"/>
    <cellStyle name="Currency 3 2 2 2 2 4 2 2 3" xfId="45102" xr:uid="{00000000-0005-0000-0000-000015C30000}"/>
    <cellStyle name="Currency 3 2 2 2 2 4 2 3" xfId="21879" xr:uid="{00000000-0005-0000-0000-000016C30000}"/>
    <cellStyle name="Currency 3 2 2 2 2 4 2 3 2" xfId="52703" xr:uid="{00000000-0005-0000-0000-000017C30000}"/>
    <cellStyle name="Currency 3 2 2 2 2 4 2 4" xfId="37293" xr:uid="{00000000-0005-0000-0000-000018C30000}"/>
    <cellStyle name="Currency 3 2 2 2 2 4 3" xfId="10474" xr:uid="{00000000-0005-0000-0000-000019C30000}"/>
    <cellStyle name="Currency 3 2 2 2 2 4 3 2" xfId="25885" xr:uid="{00000000-0005-0000-0000-00001AC30000}"/>
    <cellStyle name="Currency 3 2 2 2 2 4 3 2 2" xfId="56709" xr:uid="{00000000-0005-0000-0000-00001BC30000}"/>
    <cellStyle name="Currency 3 2 2 2 2 4 3 3" xfId="41299" xr:uid="{00000000-0005-0000-0000-00001CC30000}"/>
    <cellStyle name="Currency 3 2 2 2 2 4 4" xfId="18076" xr:uid="{00000000-0005-0000-0000-00001DC30000}"/>
    <cellStyle name="Currency 3 2 2 2 2 4 4 2" xfId="48900" xr:uid="{00000000-0005-0000-0000-00001EC30000}"/>
    <cellStyle name="Currency 3 2 2 2 2 4 5" xfId="33490" xr:uid="{00000000-0005-0000-0000-00001FC30000}"/>
    <cellStyle name="Currency 3 2 2 2 2 5" xfId="4568" xr:uid="{00000000-0005-0000-0000-000020C30000}"/>
    <cellStyle name="Currency 3 2 2 2 2 5 2" xfId="12378" xr:uid="{00000000-0005-0000-0000-000021C30000}"/>
    <cellStyle name="Currency 3 2 2 2 2 5 2 2" xfId="27789" xr:uid="{00000000-0005-0000-0000-000022C30000}"/>
    <cellStyle name="Currency 3 2 2 2 2 5 2 2 2" xfId="58613" xr:uid="{00000000-0005-0000-0000-000023C30000}"/>
    <cellStyle name="Currency 3 2 2 2 2 5 2 3" xfId="43203" xr:uid="{00000000-0005-0000-0000-000024C30000}"/>
    <cellStyle name="Currency 3 2 2 2 2 5 3" xfId="19980" xr:uid="{00000000-0005-0000-0000-000025C30000}"/>
    <cellStyle name="Currency 3 2 2 2 2 5 3 2" xfId="50804" xr:uid="{00000000-0005-0000-0000-000026C30000}"/>
    <cellStyle name="Currency 3 2 2 2 2 5 4" xfId="35394" xr:uid="{00000000-0005-0000-0000-000027C30000}"/>
    <cellStyle name="Currency 3 2 2 2 2 6" xfId="8575" xr:uid="{00000000-0005-0000-0000-000028C30000}"/>
    <cellStyle name="Currency 3 2 2 2 2 6 2" xfId="23986" xr:uid="{00000000-0005-0000-0000-000029C30000}"/>
    <cellStyle name="Currency 3 2 2 2 2 6 2 2" xfId="54810" xr:uid="{00000000-0005-0000-0000-00002AC30000}"/>
    <cellStyle name="Currency 3 2 2 2 2 6 3" xfId="39400" xr:uid="{00000000-0005-0000-0000-00002BC30000}"/>
    <cellStyle name="Currency 3 2 2 2 2 7" xfId="16177" xr:uid="{00000000-0005-0000-0000-00002CC30000}"/>
    <cellStyle name="Currency 3 2 2 2 2 7 2" xfId="47001" xr:uid="{00000000-0005-0000-0000-00002DC30000}"/>
    <cellStyle name="Currency 3 2 2 2 2 8" xfId="31591" xr:uid="{00000000-0005-0000-0000-00002EC30000}"/>
    <cellStyle name="Currency 3 2 2 2 3" xfId="556" xr:uid="{00000000-0005-0000-0000-00002FC30000}"/>
    <cellStyle name="Currency 3 2 2 2 3 2" xfId="1189" xr:uid="{00000000-0005-0000-0000-000030C30000}"/>
    <cellStyle name="Currency 3 2 2 2 3 2 2" xfId="3088" xr:uid="{00000000-0005-0000-0000-000031C30000}"/>
    <cellStyle name="Currency 3 2 2 2 3 2 2 2" xfId="6891" xr:uid="{00000000-0005-0000-0000-000032C30000}"/>
    <cellStyle name="Currency 3 2 2 2 3 2 2 2 2" xfId="14701" xr:uid="{00000000-0005-0000-0000-000033C30000}"/>
    <cellStyle name="Currency 3 2 2 2 3 2 2 2 2 2" xfId="30112" xr:uid="{00000000-0005-0000-0000-000034C30000}"/>
    <cellStyle name="Currency 3 2 2 2 3 2 2 2 2 2 2" xfId="60936" xr:uid="{00000000-0005-0000-0000-000035C30000}"/>
    <cellStyle name="Currency 3 2 2 2 3 2 2 2 2 3" xfId="45526" xr:uid="{00000000-0005-0000-0000-000036C30000}"/>
    <cellStyle name="Currency 3 2 2 2 3 2 2 2 3" xfId="22303" xr:uid="{00000000-0005-0000-0000-000037C30000}"/>
    <cellStyle name="Currency 3 2 2 2 3 2 2 2 3 2" xfId="53127" xr:uid="{00000000-0005-0000-0000-000038C30000}"/>
    <cellStyle name="Currency 3 2 2 2 3 2 2 2 4" xfId="37717" xr:uid="{00000000-0005-0000-0000-000039C30000}"/>
    <cellStyle name="Currency 3 2 2 2 3 2 2 3" xfId="10898" xr:uid="{00000000-0005-0000-0000-00003AC30000}"/>
    <cellStyle name="Currency 3 2 2 2 3 2 2 3 2" xfId="26309" xr:uid="{00000000-0005-0000-0000-00003BC30000}"/>
    <cellStyle name="Currency 3 2 2 2 3 2 2 3 2 2" xfId="57133" xr:uid="{00000000-0005-0000-0000-00003CC30000}"/>
    <cellStyle name="Currency 3 2 2 2 3 2 2 3 3" xfId="41723" xr:uid="{00000000-0005-0000-0000-00003DC30000}"/>
    <cellStyle name="Currency 3 2 2 2 3 2 2 4" xfId="18500" xr:uid="{00000000-0005-0000-0000-00003EC30000}"/>
    <cellStyle name="Currency 3 2 2 2 3 2 2 4 2" xfId="49324" xr:uid="{00000000-0005-0000-0000-00003FC30000}"/>
    <cellStyle name="Currency 3 2 2 2 3 2 2 5" xfId="33914" xr:uid="{00000000-0005-0000-0000-000040C30000}"/>
    <cellStyle name="Currency 3 2 2 2 3 2 3" xfId="4992" xr:uid="{00000000-0005-0000-0000-000041C30000}"/>
    <cellStyle name="Currency 3 2 2 2 3 2 3 2" xfId="12802" xr:uid="{00000000-0005-0000-0000-000042C30000}"/>
    <cellStyle name="Currency 3 2 2 2 3 2 3 2 2" xfId="28213" xr:uid="{00000000-0005-0000-0000-000043C30000}"/>
    <cellStyle name="Currency 3 2 2 2 3 2 3 2 2 2" xfId="59037" xr:uid="{00000000-0005-0000-0000-000044C30000}"/>
    <cellStyle name="Currency 3 2 2 2 3 2 3 2 3" xfId="43627" xr:uid="{00000000-0005-0000-0000-000045C30000}"/>
    <cellStyle name="Currency 3 2 2 2 3 2 3 3" xfId="20404" xr:uid="{00000000-0005-0000-0000-000046C30000}"/>
    <cellStyle name="Currency 3 2 2 2 3 2 3 3 2" xfId="51228" xr:uid="{00000000-0005-0000-0000-000047C30000}"/>
    <cellStyle name="Currency 3 2 2 2 3 2 3 4" xfId="35818" xr:uid="{00000000-0005-0000-0000-000048C30000}"/>
    <cellStyle name="Currency 3 2 2 2 3 2 4" xfId="8999" xr:uid="{00000000-0005-0000-0000-000049C30000}"/>
    <cellStyle name="Currency 3 2 2 2 3 2 4 2" xfId="24410" xr:uid="{00000000-0005-0000-0000-00004AC30000}"/>
    <cellStyle name="Currency 3 2 2 2 3 2 4 2 2" xfId="55234" xr:uid="{00000000-0005-0000-0000-00004BC30000}"/>
    <cellStyle name="Currency 3 2 2 2 3 2 4 3" xfId="39824" xr:uid="{00000000-0005-0000-0000-00004CC30000}"/>
    <cellStyle name="Currency 3 2 2 2 3 2 5" xfId="16601" xr:uid="{00000000-0005-0000-0000-00004DC30000}"/>
    <cellStyle name="Currency 3 2 2 2 3 2 5 2" xfId="47425" xr:uid="{00000000-0005-0000-0000-00004EC30000}"/>
    <cellStyle name="Currency 3 2 2 2 3 2 6" xfId="32015" xr:uid="{00000000-0005-0000-0000-00004FC30000}"/>
    <cellStyle name="Currency 3 2 2 2 3 3" xfId="1822" xr:uid="{00000000-0005-0000-0000-000050C30000}"/>
    <cellStyle name="Currency 3 2 2 2 3 3 2" xfId="3721" xr:uid="{00000000-0005-0000-0000-000051C30000}"/>
    <cellStyle name="Currency 3 2 2 2 3 3 2 2" xfId="7524" xr:uid="{00000000-0005-0000-0000-000052C30000}"/>
    <cellStyle name="Currency 3 2 2 2 3 3 2 2 2" xfId="15334" xr:uid="{00000000-0005-0000-0000-000053C30000}"/>
    <cellStyle name="Currency 3 2 2 2 3 3 2 2 2 2" xfId="30745" xr:uid="{00000000-0005-0000-0000-000054C30000}"/>
    <cellStyle name="Currency 3 2 2 2 3 3 2 2 2 2 2" xfId="61569" xr:uid="{00000000-0005-0000-0000-000055C30000}"/>
    <cellStyle name="Currency 3 2 2 2 3 3 2 2 2 3" xfId="46159" xr:uid="{00000000-0005-0000-0000-000056C30000}"/>
    <cellStyle name="Currency 3 2 2 2 3 3 2 2 3" xfId="22936" xr:uid="{00000000-0005-0000-0000-000057C30000}"/>
    <cellStyle name="Currency 3 2 2 2 3 3 2 2 3 2" xfId="53760" xr:uid="{00000000-0005-0000-0000-000058C30000}"/>
    <cellStyle name="Currency 3 2 2 2 3 3 2 2 4" xfId="38350" xr:uid="{00000000-0005-0000-0000-000059C30000}"/>
    <cellStyle name="Currency 3 2 2 2 3 3 2 3" xfId="11531" xr:uid="{00000000-0005-0000-0000-00005AC30000}"/>
    <cellStyle name="Currency 3 2 2 2 3 3 2 3 2" xfId="26942" xr:uid="{00000000-0005-0000-0000-00005BC30000}"/>
    <cellStyle name="Currency 3 2 2 2 3 3 2 3 2 2" xfId="57766" xr:uid="{00000000-0005-0000-0000-00005CC30000}"/>
    <cellStyle name="Currency 3 2 2 2 3 3 2 3 3" xfId="42356" xr:uid="{00000000-0005-0000-0000-00005DC30000}"/>
    <cellStyle name="Currency 3 2 2 2 3 3 2 4" xfId="19133" xr:uid="{00000000-0005-0000-0000-00005EC30000}"/>
    <cellStyle name="Currency 3 2 2 2 3 3 2 4 2" xfId="49957" xr:uid="{00000000-0005-0000-0000-00005FC30000}"/>
    <cellStyle name="Currency 3 2 2 2 3 3 2 5" xfId="34547" xr:uid="{00000000-0005-0000-0000-000060C30000}"/>
    <cellStyle name="Currency 3 2 2 2 3 3 3" xfId="5625" xr:uid="{00000000-0005-0000-0000-000061C30000}"/>
    <cellStyle name="Currency 3 2 2 2 3 3 3 2" xfId="13435" xr:uid="{00000000-0005-0000-0000-000062C30000}"/>
    <cellStyle name="Currency 3 2 2 2 3 3 3 2 2" xfId="28846" xr:uid="{00000000-0005-0000-0000-000063C30000}"/>
    <cellStyle name="Currency 3 2 2 2 3 3 3 2 2 2" xfId="59670" xr:uid="{00000000-0005-0000-0000-000064C30000}"/>
    <cellStyle name="Currency 3 2 2 2 3 3 3 2 3" xfId="44260" xr:uid="{00000000-0005-0000-0000-000065C30000}"/>
    <cellStyle name="Currency 3 2 2 2 3 3 3 3" xfId="21037" xr:uid="{00000000-0005-0000-0000-000066C30000}"/>
    <cellStyle name="Currency 3 2 2 2 3 3 3 3 2" xfId="51861" xr:uid="{00000000-0005-0000-0000-000067C30000}"/>
    <cellStyle name="Currency 3 2 2 2 3 3 3 4" xfId="36451" xr:uid="{00000000-0005-0000-0000-000068C30000}"/>
    <cellStyle name="Currency 3 2 2 2 3 3 4" xfId="9632" xr:uid="{00000000-0005-0000-0000-000069C30000}"/>
    <cellStyle name="Currency 3 2 2 2 3 3 4 2" xfId="25043" xr:uid="{00000000-0005-0000-0000-00006AC30000}"/>
    <cellStyle name="Currency 3 2 2 2 3 3 4 2 2" xfId="55867" xr:uid="{00000000-0005-0000-0000-00006BC30000}"/>
    <cellStyle name="Currency 3 2 2 2 3 3 4 3" xfId="40457" xr:uid="{00000000-0005-0000-0000-00006CC30000}"/>
    <cellStyle name="Currency 3 2 2 2 3 3 5" xfId="17234" xr:uid="{00000000-0005-0000-0000-00006DC30000}"/>
    <cellStyle name="Currency 3 2 2 2 3 3 5 2" xfId="48058" xr:uid="{00000000-0005-0000-0000-00006EC30000}"/>
    <cellStyle name="Currency 3 2 2 2 3 3 6" xfId="32648" xr:uid="{00000000-0005-0000-0000-00006FC30000}"/>
    <cellStyle name="Currency 3 2 2 2 3 4" xfId="2455" xr:uid="{00000000-0005-0000-0000-000070C30000}"/>
    <cellStyle name="Currency 3 2 2 2 3 4 2" xfId="6258" xr:uid="{00000000-0005-0000-0000-000071C30000}"/>
    <cellStyle name="Currency 3 2 2 2 3 4 2 2" xfId="14068" xr:uid="{00000000-0005-0000-0000-000072C30000}"/>
    <cellStyle name="Currency 3 2 2 2 3 4 2 2 2" xfId="29479" xr:uid="{00000000-0005-0000-0000-000073C30000}"/>
    <cellStyle name="Currency 3 2 2 2 3 4 2 2 2 2" xfId="60303" xr:uid="{00000000-0005-0000-0000-000074C30000}"/>
    <cellStyle name="Currency 3 2 2 2 3 4 2 2 3" xfId="44893" xr:uid="{00000000-0005-0000-0000-000075C30000}"/>
    <cellStyle name="Currency 3 2 2 2 3 4 2 3" xfId="21670" xr:uid="{00000000-0005-0000-0000-000076C30000}"/>
    <cellStyle name="Currency 3 2 2 2 3 4 2 3 2" xfId="52494" xr:uid="{00000000-0005-0000-0000-000077C30000}"/>
    <cellStyle name="Currency 3 2 2 2 3 4 2 4" xfId="37084" xr:uid="{00000000-0005-0000-0000-000078C30000}"/>
    <cellStyle name="Currency 3 2 2 2 3 4 3" xfId="10265" xr:uid="{00000000-0005-0000-0000-000079C30000}"/>
    <cellStyle name="Currency 3 2 2 2 3 4 3 2" xfId="25676" xr:uid="{00000000-0005-0000-0000-00007AC30000}"/>
    <cellStyle name="Currency 3 2 2 2 3 4 3 2 2" xfId="56500" xr:uid="{00000000-0005-0000-0000-00007BC30000}"/>
    <cellStyle name="Currency 3 2 2 2 3 4 3 3" xfId="41090" xr:uid="{00000000-0005-0000-0000-00007CC30000}"/>
    <cellStyle name="Currency 3 2 2 2 3 4 4" xfId="17867" xr:uid="{00000000-0005-0000-0000-00007DC30000}"/>
    <cellStyle name="Currency 3 2 2 2 3 4 4 2" xfId="48691" xr:uid="{00000000-0005-0000-0000-00007EC30000}"/>
    <cellStyle name="Currency 3 2 2 2 3 4 5" xfId="33281" xr:uid="{00000000-0005-0000-0000-00007FC30000}"/>
    <cellStyle name="Currency 3 2 2 2 3 5" xfId="4359" xr:uid="{00000000-0005-0000-0000-000080C30000}"/>
    <cellStyle name="Currency 3 2 2 2 3 5 2" xfId="12169" xr:uid="{00000000-0005-0000-0000-000081C30000}"/>
    <cellStyle name="Currency 3 2 2 2 3 5 2 2" xfId="27580" xr:uid="{00000000-0005-0000-0000-000082C30000}"/>
    <cellStyle name="Currency 3 2 2 2 3 5 2 2 2" xfId="58404" xr:uid="{00000000-0005-0000-0000-000083C30000}"/>
    <cellStyle name="Currency 3 2 2 2 3 5 2 3" xfId="42994" xr:uid="{00000000-0005-0000-0000-000084C30000}"/>
    <cellStyle name="Currency 3 2 2 2 3 5 3" xfId="19771" xr:uid="{00000000-0005-0000-0000-000085C30000}"/>
    <cellStyle name="Currency 3 2 2 2 3 5 3 2" xfId="50595" xr:uid="{00000000-0005-0000-0000-000086C30000}"/>
    <cellStyle name="Currency 3 2 2 2 3 5 4" xfId="35185" xr:uid="{00000000-0005-0000-0000-000087C30000}"/>
    <cellStyle name="Currency 3 2 2 2 3 6" xfId="8366" xr:uid="{00000000-0005-0000-0000-000088C30000}"/>
    <cellStyle name="Currency 3 2 2 2 3 6 2" xfId="23777" xr:uid="{00000000-0005-0000-0000-000089C30000}"/>
    <cellStyle name="Currency 3 2 2 2 3 6 2 2" xfId="54601" xr:uid="{00000000-0005-0000-0000-00008AC30000}"/>
    <cellStyle name="Currency 3 2 2 2 3 6 3" xfId="39191" xr:uid="{00000000-0005-0000-0000-00008BC30000}"/>
    <cellStyle name="Currency 3 2 2 2 3 7" xfId="15968" xr:uid="{00000000-0005-0000-0000-00008CC30000}"/>
    <cellStyle name="Currency 3 2 2 2 3 7 2" xfId="46792" xr:uid="{00000000-0005-0000-0000-00008DC30000}"/>
    <cellStyle name="Currency 3 2 2 2 3 8" xfId="31382" xr:uid="{00000000-0005-0000-0000-00008EC30000}"/>
    <cellStyle name="Currency 3 2 2 2 4" xfId="976" xr:uid="{00000000-0005-0000-0000-00008FC30000}"/>
    <cellStyle name="Currency 3 2 2 2 4 2" xfId="2875" xr:uid="{00000000-0005-0000-0000-000090C30000}"/>
    <cellStyle name="Currency 3 2 2 2 4 2 2" xfId="6678" xr:uid="{00000000-0005-0000-0000-000091C30000}"/>
    <cellStyle name="Currency 3 2 2 2 4 2 2 2" xfId="14488" xr:uid="{00000000-0005-0000-0000-000092C30000}"/>
    <cellStyle name="Currency 3 2 2 2 4 2 2 2 2" xfId="29899" xr:uid="{00000000-0005-0000-0000-000093C30000}"/>
    <cellStyle name="Currency 3 2 2 2 4 2 2 2 2 2" xfId="60723" xr:uid="{00000000-0005-0000-0000-000094C30000}"/>
    <cellStyle name="Currency 3 2 2 2 4 2 2 2 3" xfId="45313" xr:uid="{00000000-0005-0000-0000-000095C30000}"/>
    <cellStyle name="Currency 3 2 2 2 4 2 2 3" xfId="22090" xr:uid="{00000000-0005-0000-0000-000096C30000}"/>
    <cellStyle name="Currency 3 2 2 2 4 2 2 3 2" xfId="52914" xr:uid="{00000000-0005-0000-0000-000097C30000}"/>
    <cellStyle name="Currency 3 2 2 2 4 2 2 4" xfId="37504" xr:uid="{00000000-0005-0000-0000-000098C30000}"/>
    <cellStyle name="Currency 3 2 2 2 4 2 3" xfId="10685" xr:uid="{00000000-0005-0000-0000-000099C30000}"/>
    <cellStyle name="Currency 3 2 2 2 4 2 3 2" xfId="26096" xr:uid="{00000000-0005-0000-0000-00009AC30000}"/>
    <cellStyle name="Currency 3 2 2 2 4 2 3 2 2" xfId="56920" xr:uid="{00000000-0005-0000-0000-00009BC30000}"/>
    <cellStyle name="Currency 3 2 2 2 4 2 3 3" xfId="41510" xr:uid="{00000000-0005-0000-0000-00009CC30000}"/>
    <cellStyle name="Currency 3 2 2 2 4 2 4" xfId="18287" xr:uid="{00000000-0005-0000-0000-00009DC30000}"/>
    <cellStyle name="Currency 3 2 2 2 4 2 4 2" xfId="49111" xr:uid="{00000000-0005-0000-0000-00009EC30000}"/>
    <cellStyle name="Currency 3 2 2 2 4 2 5" xfId="33701" xr:uid="{00000000-0005-0000-0000-00009FC30000}"/>
    <cellStyle name="Currency 3 2 2 2 4 3" xfId="4779" xr:uid="{00000000-0005-0000-0000-0000A0C30000}"/>
    <cellStyle name="Currency 3 2 2 2 4 3 2" xfId="12589" xr:uid="{00000000-0005-0000-0000-0000A1C30000}"/>
    <cellStyle name="Currency 3 2 2 2 4 3 2 2" xfId="28000" xr:uid="{00000000-0005-0000-0000-0000A2C30000}"/>
    <cellStyle name="Currency 3 2 2 2 4 3 2 2 2" xfId="58824" xr:uid="{00000000-0005-0000-0000-0000A3C30000}"/>
    <cellStyle name="Currency 3 2 2 2 4 3 2 3" xfId="43414" xr:uid="{00000000-0005-0000-0000-0000A4C30000}"/>
    <cellStyle name="Currency 3 2 2 2 4 3 3" xfId="20191" xr:uid="{00000000-0005-0000-0000-0000A5C30000}"/>
    <cellStyle name="Currency 3 2 2 2 4 3 3 2" xfId="51015" xr:uid="{00000000-0005-0000-0000-0000A6C30000}"/>
    <cellStyle name="Currency 3 2 2 2 4 3 4" xfId="35605" xr:uid="{00000000-0005-0000-0000-0000A7C30000}"/>
    <cellStyle name="Currency 3 2 2 2 4 4" xfId="8786" xr:uid="{00000000-0005-0000-0000-0000A8C30000}"/>
    <cellStyle name="Currency 3 2 2 2 4 4 2" xfId="24197" xr:uid="{00000000-0005-0000-0000-0000A9C30000}"/>
    <cellStyle name="Currency 3 2 2 2 4 4 2 2" xfId="55021" xr:uid="{00000000-0005-0000-0000-0000AAC30000}"/>
    <cellStyle name="Currency 3 2 2 2 4 4 3" xfId="39611" xr:uid="{00000000-0005-0000-0000-0000ABC30000}"/>
    <cellStyle name="Currency 3 2 2 2 4 5" xfId="16388" xr:uid="{00000000-0005-0000-0000-0000ACC30000}"/>
    <cellStyle name="Currency 3 2 2 2 4 5 2" xfId="47212" xr:uid="{00000000-0005-0000-0000-0000ADC30000}"/>
    <cellStyle name="Currency 3 2 2 2 4 6" xfId="31802" xr:uid="{00000000-0005-0000-0000-0000AEC30000}"/>
    <cellStyle name="Currency 3 2 2 2 5" xfId="1609" xr:uid="{00000000-0005-0000-0000-0000AFC30000}"/>
    <cellStyle name="Currency 3 2 2 2 5 2" xfId="3508" xr:uid="{00000000-0005-0000-0000-0000B0C30000}"/>
    <cellStyle name="Currency 3 2 2 2 5 2 2" xfId="7311" xr:uid="{00000000-0005-0000-0000-0000B1C30000}"/>
    <cellStyle name="Currency 3 2 2 2 5 2 2 2" xfId="15121" xr:uid="{00000000-0005-0000-0000-0000B2C30000}"/>
    <cellStyle name="Currency 3 2 2 2 5 2 2 2 2" xfId="30532" xr:uid="{00000000-0005-0000-0000-0000B3C30000}"/>
    <cellStyle name="Currency 3 2 2 2 5 2 2 2 2 2" xfId="61356" xr:uid="{00000000-0005-0000-0000-0000B4C30000}"/>
    <cellStyle name="Currency 3 2 2 2 5 2 2 2 3" xfId="45946" xr:uid="{00000000-0005-0000-0000-0000B5C30000}"/>
    <cellStyle name="Currency 3 2 2 2 5 2 2 3" xfId="22723" xr:uid="{00000000-0005-0000-0000-0000B6C30000}"/>
    <cellStyle name="Currency 3 2 2 2 5 2 2 3 2" xfId="53547" xr:uid="{00000000-0005-0000-0000-0000B7C30000}"/>
    <cellStyle name="Currency 3 2 2 2 5 2 2 4" xfId="38137" xr:uid="{00000000-0005-0000-0000-0000B8C30000}"/>
    <cellStyle name="Currency 3 2 2 2 5 2 3" xfId="11318" xr:uid="{00000000-0005-0000-0000-0000B9C30000}"/>
    <cellStyle name="Currency 3 2 2 2 5 2 3 2" xfId="26729" xr:uid="{00000000-0005-0000-0000-0000BAC30000}"/>
    <cellStyle name="Currency 3 2 2 2 5 2 3 2 2" xfId="57553" xr:uid="{00000000-0005-0000-0000-0000BBC30000}"/>
    <cellStyle name="Currency 3 2 2 2 5 2 3 3" xfId="42143" xr:uid="{00000000-0005-0000-0000-0000BCC30000}"/>
    <cellStyle name="Currency 3 2 2 2 5 2 4" xfId="18920" xr:uid="{00000000-0005-0000-0000-0000BDC30000}"/>
    <cellStyle name="Currency 3 2 2 2 5 2 4 2" xfId="49744" xr:uid="{00000000-0005-0000-0000-0000BEC30000}"/>
    <cellStyle name="Currency 3 2 2 2 5 2 5" xfId="34334" xr:uid="{00000000-0005-0000-0000-0000BFC30000}"/>
    <cellStyle name="Currency 3 2 2 2 5 3" xfId="5412" xr:uid="{00000000-0005-0000-0000-0000C0C30000}"/>
    <cellStyle name="Currency 3 2 2 2 5 3 2" xfId="13222" xr:uid="{00000000-0005-0000-0000-0000C1C30000}"/>
    <cellStyle name="Currency 3 2 2 2 5 3 2 2" xfId="28633" xr:uid="{00000000-0005-0000-0000-0000C2C30000}"/>
    <cellStyle name="Currency 3 2 2 2 5 3 2 2 2" xfId="59457" xr:uid="{00000000-0005-0000-0000-0000C3C30000}"/>
    <cellStyle name="Currency 3 2 2 2 5 3 2 3" xfId="44047" xr:uid="{00000000-0005-0000-0000-0000C4C30000}"/>
    <cellStyle name="Currency 3 2 2 2 5 3 3" xfId="20824" xr:uid="{00000000-0005-0000-0000-0000C5C30000}"/>
    <cellStyle name="Currency 3 2 2 2 5 3 3 2" xfId="51648" xr:uid="{00000000-0005-0000-0000-0000C6C30000}"/>
    <cellStyle name="Currency 3 2 2 2 5 3 4" xfId="36238" xr:uid="{00000000-0005-0000-0000-0000C7C30000}"/>
    <cellStyle name="Currency 3 2 2 2 5 4" xfId="9419" xr:uid="{00000000-0005-0000-0000-0000C8C30000}"/>
    <cellStyle name="Currency 3 2 2 2 5 4 2" xfId="24830" xr:uid="{00000000-0005-0000-0000-0000C9C30000}"/>
    <cellStyle name="Currency 3 2 2 2 5 4 2 2" xfId="55654" xr:uid="{00000000-0005-0000-0000-0000CAC30000}"/>
    <cellStyle name="Currency 3 2 2 2 5 4 3" xfId="40244" xr:uid="{00000000-0005-0000-0000-0000CBC30000}"/>
    <cellStyle name="Currency 3 2 2 2 5 5" xfId="17021" xr:uid="{00000000-0005-0000-0000-0000CCC30000}"/>
    <cellStyle name="Currency 3 2 2 2 5 5 2" xfId="47845" xr:uid="{00000000-0005-0000-0000-0000CDC30000}"/>
    <cellStyle name="Currency 3 2 2 2 5 6" xfId="32435" xr:uid="{00000000-0005-0000-0000-0000CEC30000}"/>
    <cellStyle name="Currency 3 2 2 2 6" xfId="2242" xr:uid="{00000000-0005-0000-0000-0000CFC30000}"/>
    <cellStyle name="Currency 3 2 2 2 6 2" xfId="6045" xr:uid="{00000000-0005-0000-0000-0000D0C30000}"/>
    <cellStyle name="Currency 3 2 2 2 6 2 2" xfId="13855" xr:uid="{00000000-0005-0000-0000-0000D1C30000}"/>
    <cellStyle name="Currency 3 2 2 2 6 2 2 2" xfId="29266" xr:uid="{00000000-0005-0000-0000-0000D2C30000}"/>
    <cellStyle name="Currency 3 2 2 2 6 2 2 2 2" xfId="60090" xr:uid="{00000000-0005-0000-0000-0000D3C30000}"/>
    <cellStyle name="Currency 3 2 2 2 6 2 2 3" xfId="44680" xr:uid="{00000000-0005-0000-0000-0000D4C30000}"/>
    <cellStyle name="Currency 3 2 2 2 6 2 3" xfId="21457" xr:uid="{00000000-0005-0000-0000-0000D5C30000}"/>
    <cellStyle name="Currency 3 2 2 2 6 2 3 2" xfId="52281" xr:uid="{00000000-0005-0000-0000-0000D6C30000}"/>
    <cellStyle name="Currency 3 2 2 2 6 2 4" xfId="36871" xr:uid="{00000000-0005-0000-0000-0000D7C30000}"/>
    <cellStyle name="Currency 3 2 2 2 6 3" xfId="10052" xr:uid="{00000000-0005-0000-0000-0000D8C30000}"/>
    <cellStyle name="Currency 3 2 2 2 6 3 2" xfId="25463" xr:uid="{00000000-0005-0000-0000-0000D9C30000}"/>
    <cellStyle name="Currency 3 2 2 2 6 3 2 2" xfId="56287" xr:uid="{00000000-0005-0000-0000-0000DAC30000}"/>
    <cellStyle name="Currency 3 2 2 2 6 3 3" xfId="40877" xr:uid="{00000000-0005-0000-0000-0000DBC30000}"/>
    <cellStyle name="Currency 3 2 2 2 6 4" xfId="17654" xr:uid="{00000000-0005-0000-0000-0000DCC30000}"/>
    <cellStyle name="Currency 3 2 2 2 6 4 2" xfId="48478" xr:uid="{00000000-0005-0000-0000-0000DDC30000}"/>
    <cellStyle name="Currency 3 2 2 2 6 5" xfId="33068" xr:uid="{00000000-0005-0000-0000-0000DEC30000}"/>
    <cellStyle name="Currency 3 2 2 2 7" xfId="4146" xr:uid="{00000000-0005-0000-0000-0000DFC30000}"/>
    <cellStyle name="Currency 3 2 2 2 7 2" xfId="11956" xr:uid="{00000000-0005-0000-0000-0000E0C30000}"/>
    <cellStyle name="Currency 3 2 2 2 7 2 2" xfId="27367" xr:uid="{00000000-0005-0000-0000-0000E1C30000}"/>
    <cellStyle name="Currency 3 2 2 2 7 2 2 2" xfId="58191" xr:uid="{00000000-0005-0000-0000-0000E2C30000}"/>
    <cellStyle name="Currency 3 2 2 2 7 2 3" xfId="42781" xr:uid="{00000000-0005-0000-0000-0000E3C30000}"/>
    <cellStyle name="Currency 3 2 2 2 7 3" xfId="19558" xr:uid="{00000000-0005-0000-0000-0000E4C30000}"/>
    <cellStyle name="Currency 3 2 2 2 7 3 2" xfId="50382" xr:uid="{00000000-0005-0000-0000-0000E5C30000}"/>
    <cellStyle name="Currency 3 2 2 2 7 4" xfId="34972" xr:uid="{00000000-0005-0000-0000-0000E6C30000}"/>
    <cellStyle name="Currency 3 2 2 2 8" xfId="8153" xr:uid="{00000000-0005-0000-0000-0000E7C30000}"/>
    <cellStyle name="Currency 3 2 2 2 8 2" xfId="23564" xr:uid="{00000000-0005-0000-0000-0000E8C30000}"/>
    <cellStyle name="Currency 3 2 2 2 8 2 2" xfId="54388" xr:uid="{00000000-0005-0000-0000-0000E9C30000}"/>
    <cellStyle name="Currency 3 2 2 2 8 3" xfId="38978" xr:uid="{00000000-0005-0000-0000-0000EAC30000}"/>
    <cellStyle name="Currency 3 2 2 2 9" xfId="7944" xr:uid="{00000000-0005-0000-0000-0000EBC30000}"/>
    <cellStyle name="Currency 3 2 2 2 9 2" xfId="23355" xr:uid="{00000000-0005-0000-0000-0000ECC30000}"/>
    <cellStyle name="Currency 3 2 2 2 9 2 2" xfId="54179" xr:uid="{00000000-0005-0000-0000-0000EDC30000}"/>
    <cellStyle name="Currency 3 2 2 2 9 3" xfId="38769" xr:uid="{00000000-0005-0000-0000-0000EEC30000}"/>
    <cellStyle name="Currency 3 2 2 3" xfId="683" xr:uid="{00000000-0005-0000-0000-0000EFC30000}"/>
    <cellStyle name="Currency 3 2 2 3 2" xfId="1316" xr:uid="{00000000-0005-0000-0000-0000F0C30000}"/>
    <cellStyle name="Currency 3 2 2 3 2 2" xfId="3215" xr:uid="{00000000-0005-0000-0000-0000F1C30000}"/>
    <cellStyle name="Currency 3 2 2 3 2 2 2" xfId="7018" xr:uid="{00000000-0005-0000-0000-0000F2C30000}"/>
    <cellStyle name="Currency 3 2 2 3 2 2 2 2" xfId="14828" xr:uid="{00000000-0005-0000-0000-0000F3C30000}"/>
    <cellStyle name="Currency 3 2 2 3 2 2 2 2 2" xfId="30239" xr:uid="{00000000-0005-0000-0000-0000F4C30000}"/>
    <cellStyle name="Currency 3 2 2 3 2 2 2 2 2 2" xfId="61063" xr:uid="{00000000-0005-0000-0000-0000F5C30000}"/>
    <cellStyle name="Currency 3 2 2 3 2 2 2 2 3" xfId="45653" xr:uid="{00000000-0005-0000-0000-0000F6C30000}"/>
    <cellStyle name="Currency 3 2 2 3 2 2 2 3" xfId="22430" xr:uid="{00000000-0005-0000-0000-0000F7C30000}"/>
    <cellStyle name="Currency 3 2 2 3 2 2 2 3 2" xfId="53254" xr:uid="{00000000-0005-0000-0000-0000F8C30000}"/>
    <cellStyle name="Currency 3 2 2 3 2 2 2 4" xfId="37844" xr:uid="{00000000-0005-0000-0000-0000F9C30000}"/>
    <cellStyle name="Currency 3 2 2 3 2 2 3" xfId="11025" xr:uid="{00000000-0005-0000-0000-0000FAC30000}"/>
    <cellStyle name="Currency 3 2 2 3 2 2 3 2" xfId="26436" xr:uid="{00000000-0005-0000-0000-0000FBC30000}"/>
    <cellStyle name="Currency 3 2 2 3 2 2 3 2 2" xfId="57260" xr:uid="{00000000-0005-0000-0000-0000FCC30000}"/>
    <cellStyle name="Currency 3 2 2 3 2 2 3 3" xfId="41850" xr:uid="{00000000-0005-0000-0000-0000FDC30000}"/>
    <cellStyle name="Currency 3 2 2 3 2 2 4" xfId="18627" xr:uid="{00000000-0005-0000-0000-0000FEC30000}"/>
    <cellStyle name="Currency 3 2 2 3 2 2 4 2" xfId="49451" xr:uid="{00000000-0005-0000-0000-0000FFC30000}"/>
    <cellStyle name="Currency 3 2 2 3 2 2 5" xfId="34041" xr:uid="{00000000-0005-0000-0000-000000C40000}"/>
    <cellStyle name="Currency 3 2 2 3 2 3" xfId="5119" xr:uid="{00000000-0005-0000-0000-000001C40000}"/>
    <cellStyle name="Currency 3 2 2 3 2 3 2" xfId="12929" xr:uid="{00000000-0005-0000-0000-000002C40000}"/>
    <cellStyle name="Currency 3 2 2 3 2 3 2 2" xfId="28340" xr:uid="{00000000-0005-0000-0000-000003C40000}"/>
    <cellStyle name="Currency 3 2 2 3 2 3 2 2 2" xfId="59164" xr:uid="{00000000-0005-0000-0000-000004C40000}"/>
    <cellStyle name="Currency 3 2 2 3 2 3 2 3" xfId="43754" xr:uid="{00000000-0005-0000-0000-000005C40000}"/>
    <cellStyle name="Currency 3 2 2 3 2 3 3" xfId="20531" xr:uid="{00000000-0005-0000-0000-000006C40000}"/>
    <cellStyle name="Currency 3 2 2 3 2 3 3 2" xfId="51355" xr:uid="{00000000-0005-0000-0000-000007C40000}"/>
    <cellStyle name="Currency 3 2 2 3 2 3 4" xfId="35945" xr:uid="{00000000-0005-0000-0000-000008C40000}"/>
    <cellStyle name="Currency 3 2 2 3 2 4" xfId="9126" xr:uid="{00000000-0005-0000-0000-000009C40000}"/>
    <cellStyle name="Currency 3 2 2 3 2 4 2" xfId="24537" xr:uid="{00000000-0005-0000-0000-00000AC40000}"/>
    <cellStyle name="Currency 3 2 2 3 2 4 2 2" xfId="55361" xr:uid="{00000000-0005-0000-0000-00000BC40000}"/>
    <cellStyle name="Currency 3 2 2 3 2 4 3" xfId="39951" xr:uid="{00000000-0005-0000-0000-00000CC40000}"/>
    <cellStyle name="Currency 3 2 2 3 2 5" xfId="16728" xr:uid="{00000000-0005-0000-0000-00000DC40000}"/>
    <cellStyle name="Currency 3 2 2 3 2 5 2" xfId="47552" xr:uid="{00000000-0005-0000-0000-00000EC40000}"/>
    <cellStyle name="Currency 3 2 2 3 2 6" xfId="32142" xr:uid="{00000000-0005-0000-0000-00000FC40000}"/>
    <cellStyle name="Currency 3 2 2 3 3" xfId="1949" xr:uid="{00000000-0005-0000-0000-000010C40000}"/>
    <cellStyle name="Currency 3 2 2 3 3 2" xfId="3848" xr:uid="{00000000-0005-0000-0000-000011C40000}"/>
    <cellStyle name="Currency 3 2 2 3 3 2 2" xfId="7651" xr:uid="{00000000-0005-0000-0000-000012C40000}"/>
    <cellStyle name="Currency 3 2 2 3 3 2 2 2" xfId="15461" xr:uid="{00000000-0005-0000-0000-000013C40000}"/>
    <cellStyle name="Currency 3 2 2 3 3 2 2 2 2" xfId="30872" xr:uid="{00000000-0005-0000-0000-000014C40000}"/>
    <cellStyle name="Currency 3 2 2 3 3 2 2 2 2 2" xfId="61696" xr:uid="{00000000-0005-0000-0000-000015C40000}"/>
    <cellStyle name="Currency 3 2 2 3 3 2 2 2 3" xfId="46286" xr:uid="{00000000-0005-0000-0000-000016C40000}"/>
    <cellStyle name="Currency 3 2 2 3 3 2 2 3" xfId="23063" xr:uid="{00000000-0005-0000-0000-000017C40000}"/>
    <cellStyle name="Currency 3 2 2 3 3 2 2 3 2" xfId="53887" xr:uid="{00000000-0005-0000-0000-000018C40000}"/>
    <cellStyle name="Currency 3 2 2 3 3 2 2 4" xfId="38477" xr:uid="{00000000-0005-0000-0000-000019C40000}"/>
    <cellStyle name="Currency 3 2 2 3 3 2 3" xfId="11658" xr:uid="{00000000-0005-0000-0000-00001AC40000}"/>
    <cellStyle name="Currency 3 2 2 3 3 2 3 2" xfId="27069" xr:uid="{00000000-0005-0000-0000-00001BC40000}"/>
    <cellStyle name="Currency 3 2 2 3 3 2 3 2 2" xfId="57893" xr:uid="{00000000-0005-0000-0000-00001CC40000}"/>
    <cellStyle name="Currency 3 2 2 3 3 2 3 3" xfId="42483" xr:uid="{00000000-0005-0000-0000-00001DC40000}"/>
    <cellStyle name="Currency 3 2 2 3 3 2 4" xfId="19260" xr:uid="{00000000-0005-0000-0000-00001EC40000}"/>
    <cellStyle name="Currency 3 2 2 3 3 2 4 2" xfId="50084" xr:uid="{00000000-0005-0000-0000-00001FC40000}"/>
    <cellStyle name="Currency 3 2 2 3 3 2 5" xfId="34674" xr:uid="{00000000-0005-0000-0000-000020C40000}"/>
    <cellStyle name="Currency 3 2 2 3 3 3" xfId="5752" xr:uid="{00000000-0005-0000-0000-000021C40000}"/>
    <cellStyle name="Currency 3 2 2 3 3 3 2" xfId="13562" xr:uid="{00000000-0005-0000-0000-000022C40000}"/>
    <cellStyle name="Currency 3 2 2 3 3 3 2 2" xfId="28973" xr:uid="{00000000-0005-0000-0000-000023C40000}"/>
    <cellStyle name="Currency 3 2 2 3 3 3 2 2 2" xfId="59797" xr:uid="{00000000-0005-0000-0000-000024C40000}"/>
    <cellStyle name="Currency 3 2 2 3 3 3 2 3" xfId="44387" xr:uid="{00000000-0005-0000-0000-000025C40000}"/>
    <cellStyle name="Currency 3 2 2 3 3 3 3" xfId="21164" xr:uid="{00000000-0005-0000-0000-000026C40000}"/>
    <cellStyle name="Currency 3 2 2 3 3 3 3 2" xfId="51988" xr:uid="{00000000-0005-0000-0000-000027C40000}"/>
    <cellStyle name="Currency 3 2 2 3 3 3 4" xfId="36578" xr:uid="{00000000-0005-0000-0000-000028C40000}"/>
    <cellStyle name="Currency 3 2 2 3 3 4" xfId="9759" xr:uid="{00000000-0005-0000-0000-000029C40000}"/>
    <cellStyle name="Currency 3 2 2 3 3 4 2" xfId="25170" xr:uid="{00000000-0005-0000-0000-00002AC40000}"/>
    <cellStyle name="Currency 3 2 2 3 3 4 2 2" xfId="55994" xr:uid="{00000000-0005-0000-0000-00002BC40000}"/>
    <cellStyle name="Currency 3 2 2 3 3 4 3" xfId="40584" xr:uid="{00000000-0005-0000-0000-00002CC40000}"/>
    <cellStyle name="Currency 3 2 2 3 3 5" xfId="17361" xr:uid="{00000000-0005-0000-0000-00002DC40000}"/>
    <cellStyle name="Currency 3 2 2 3 3 5 2" xfId="48185" xr:uid="{00000000-0005-0000-0000-00002EC40000}"/>
    <cellStyle name="Currency 3 2 2 3 3 6" xfId="32775" xr:uid="{00000000-0005-0000-0000-00002FC40000}"/>
    <cellStyle name="Currency 3 2 2 3 4" xfId="2582" xr:uid="{00000000-0005-0000-0000-000030C40000}"/>
    <cellStyle name="Currency 3 2 2 3 4 2" xfId="6385" xr:uid="{00000000-0005-0000-0000-000031C40000}"/>
    <cellStyle name="Currency 3 2 2 3 4 2 2" xfId="14195" xr:uid="{00000000-0005-0000-0000-000032C40000}"/>
    <cellStyle name="Currency 3 2 2 3 4 2 2 2" xfId="29606" xr:uid="{00000000-0005-0000-0000-000033C40000}"/>
    <cellStyle name="Currency 3 2 2 3 4 2 2 2 2" xfId="60430" xr:uid="{00000000-0005-0000-0000-000034C40000}"/>
    <cellStyle name="Currency 3 2 2 3 4 2 2 3" xfId="45020" xr:uid="{00000000-0005-0000-0000-000035C40000}"/>
    <cellStyle name="Currency 3 2 2 3 4 2 3" xfId="21797" xr:uid="{00000000-0005-0000-0000-000036C40000}"/>
    <cellStyle name="Currency 3 2 2 3 4 2 3 2" xfId="52621" xr:uid="{00000000-0005-0000-0000-000037C40000}"/>
    <cellStyle name="Currency 3 2 2 3 4 2 4" xfId="37211" xr:uid="{00000000-0005-0000-0000-000038C40000}"/>
    <cellStyle name="Currency 3 2 2 3 4 3" xfId="10392" xr:uid="{00000000-0005-0000-0000-000039C40000}"/>
    <cellStyle name="Currency 3 2 2 3 4 3 2" xfId="25803" xr:uid="{00000000-0005-0000-0000-00003AC40000}"/>
    <cellStyle name="Currency 3 2 2 3 4 3 2 2" xfId="56627" xr:uid="{00000000-0005-0000-0000-00003BC40000}"/>
    <cellStyle name="Currency 3 2 2 3 4 3 3" xfId="41217" xr:uid="{00000000-0005-0000-0000-00003CC40000}"/>
    <cellStyle name="Currency 3 2 2 3 4 4" xfId="17994" xr:uid="{00000000-0005-0000-0000-00003DC40000}"/>
    <cellStyle name="Currency 3 2 2 3 4 4 2" xfId="48818" xr:uid="{00000000-0005-0000-0000-00003EC40000}"/>
    <cellStyle name="Currency 3 2 2 3 4 5" xfId="33408" xr:uid="{00000000-0005-0000-0000-00003FC40000}"/>
    <cellStyle name="Currency 3 2 2 3 5" xfId="4486" xr:uid="{00000000-0005-0000-0000-000040C40000}"/>
    <cellStyle name="Currency 3 2 2 3 5 2" xfId="12296" xr:uid="{00000000-0005-0000-0000-000041C40000}"/>
    <cellStyle name="Currency 3 2 2 3 5 2 2" xfId="27707" xr:uid="{00000000-0005-0000-0000-000042C40000}"/>
    <cellStyle name="Currency 3 2 2 3 5 2 2 2" xfId="58531" xr:uid="{00000000-0005-0000-0000-000043C40000}"/>
    <cellStyle name="Currency 3 2 2 3 5 2 3" xfId="43121" xr:uid="{00000000-0005-0000-0000-000044C40000}"/>
    <cellStyle name="Currency 3 2 2 3 5 3" xfId="19898" xr:uid="{00000000-0005-0000-0000-000045C40000}"/>
    <cellStyle name="Currency 3 2 2 3 5 3 2" xfId="50722" xr:uid="{00000000-0005-0000-0000-000046C40000}"/>
    <cellStyle name="Currency 3 2 2 3 5 4" xfId="35312" xr:uid="{00000000-0005-0000-0000-000047C40000}"/>
    <cellStyle name="Currency 3 2 2 3 6" xfId="8493" xr:uid="{00000000-0005-0000-0000-000048C40000}"/>
    <cellStyle name="Currency 3 2 2 3 6 2" xfId="23904" xr:uid="{00000000-0005-0000-0000-000049C40000}"/>
    <cellStyle name="Currency 3 2 2 3 6 2 2" xfId="54728" xr:uid="{00000000-0005-0000-0000-00004AC40000}"/>
    <cellStyle name="Currency 3 2 2 3 6 3" xfId="39318" xr:uid="{00000000-0005-0000-0000-00004BC40000}"/>
    <cellStyle name="Currency 3 2 2 3 7" xfId="16095" xr:uid="{00000000-0005-0000-0000-00004CC40000}"/>
    <cellStyle name="Currency 3 2 2 3 7 2" xfId="46919" xr:uid="{00000000-0005-0000-0000-00004DC40000}"/>
    <cellStyle name="Currency 3 2 2 3 8" xfId="31509" xr:uid="{00000000-0005-0000-0000-00004EC40000}"/>
    <cellStyle name="Currency 3 2 2 4" xfId="474" xr:uid="{00000000-0005-0000-0000-00004FC40000}"/>
    <cellStyle name="Currency 3 2 2 4 2" xfId="1107" xr:uid="{00000000-0005-0000-0000-000050C40000}"/>
    <cellStyle name="Currency 3 2 2 4 2 2" xfId="3006" xr:uid="{00000000-0005-0000-0000-000051C40000}"/>
    <cellStyle name="Currency 3 2 2 4 2 2 2" xfId="6809" xr:uid="{00000000-0005-0000-0000-000052C40000}"/>
    <cellStyle name="Currency 3 2 2 4 2 2 2 2" xfId="14619" xr:uid="{00000000-0005-0000-0000-000053C40000}"/>
    <cellStyle name="Currency 3 2 2 4 2 2 2 2 2" xfId="30030" xr:uid="{00000000-0005-0000-0000-000054C40000}"/>
    <cellStyle name="Currency 3 2 2 4 2 2 2 2 2 2" xfId="60854" xr:uid="{00000000-0005-0000-0000-000055C40000}"/>
    <cellStyle name="Currency 3 2 2 4 2 2 2 2 3" xfId="45444" xr:uid="{00000000-0005-0000-0000-000056C40000}"/>
    <cellStyle name="Currency 3 2 2 4 2 2 2 3" xfId="22221" xr:uid="{00000000-0005-0000-0000-000057C40000}"/>
    <cellStyle name="Currency 3 2 2 4 2 2 2 3 2" xfId="53045" xr:uid="{00000000-0005-0000-0000-000058C40000}"/>
    <cellStyle name="Currency 3 2 2 4 2 2 2 4" xfId="37635" xr:uid="{00000000-0005-0000-0000-000059C40000}"/>
    <cellStyle name="Currency 3 2 2 4 2 2 3" xfId="10816" xr:uid="{00000000-0005-0000-0000-00005AC40000}"/>
    <cellStyle name="Currency 3 2 2 4 2 2 3 2" xfId="26227" xr:uid="{00000000-0005-0000-0000-00005BC40000}"/>
    <cellStyle name="Currency 3 2 2 4 2 2 3 2 2" xfId="57051" xr:uid="{00000000-0005-0000-0000-00005CC40000}"/>
    <cellStyle name="Currency 3 2 2 4 2 2 3 3" xfId="41641" xr:uid="{00000000-0005-0000-0000-00005DC40000}"/>
    <cellStyle name="Currency 3 2 2 4 2 2 4" xfId="18418" xr:uid="{00000000-0005-0000-0000-00005EC40000}"/>
    <cellStyle name="Currency 3 2 2 4 2 2 4 2" xfId="49242" xr:uid="{00000000-0005-0000-0000-00005FC40000}"/>
    <cellStyle name="Currency 3 2 2 4 2 2 5" xfId="33832" xr:uid="{00000000-0005-0000-0000-000060C40000}"/>
    <cellStyle name="Currency 3 2 2 4 2 3" xfId="4910" xr:uid="{00000000-0005-0000-0000-000061C40000}"/>
    <cellStyle name="Currency 3 2 2 4 2 3 2" xfId="12720" xr:uid="{00000000-0005-0000-0000-000062C40000}"/>
    <cellStyle name="Currency 3 2 2 4 2 3 2 2" xfId="28131" xr:uid="{00000000-0005-0000-0000-000063C40000}"/>
    <cellStyle name="Currency 3 2 2 4 2 3 2 2 2" xfId="58955" xr:uid="{00000000-0005-0000-0000-000064C40000}"/>
    <cellStyle name="Currency 3 2 2 4 2 3 2 3" xfId="43545" xr:uid="{00000000-0005-0000-0000-000065C40000}"/>
    <cellStyle name="Currency 3 2 2 4 2 3 3" xfId="20322" xr:uid="{00000000-0005-0000-0000-000066C40000}"/>
    <cellStyle name="Currency 3 2 2 4 2 3 3 2" xfId="51146" xr:uid="{00000000-0005-0000-0000-000067C40000}"/>
    <cellStyle name="Currency 3 2 2 4 2 3 4" xfId="35736" xr:uid="{00000000-0005-0000-0000-000068C40000}"/>
    <cellStyle name="Currency 3 2 2 4 2 4" xfId="8917" xr:uid="{00000000-0005-0000-0000-000069C40000}"/>
    <cellStyle name="Currency 3 2 2 4 2 4 2" xfId="24328" xr:uid="{00000000-0005-0000-0000-00006AC40000}"/>
    <cellStyle name="Currency 3 2 2 4 2 4 2 2" xfId="55152" xr:uid="{00000000-0005-0000-0000-00006BC40000}"/>
    <cellStyle name="Currency 3 2 2 4 2 4 3" xfId="39742" xr:uid="{00000000-0005-0000-0000-00006CC40000}"/>
    <cellStyle name="Currency 3 2 2 4 2 5" xfId="16519" xr:uid="{00000000-0005-0000-0000-00006DC40000}"/>
    <cellStyle name="Currency 3 2 2 4 2 5 2" xfId="47343" xr:uid="{00000000-0005-0000-0000-00006EC40000}"/>
    <cellStyle name="Currency 3 2 2 4 2 6" xfId="31933" xr:uid="{00000000-0005-0000-0000-00006FC40000}"/>
    <cellStyle name="Currency 3 2 2 4 3" xfId="1740" xr:uid="{00000000-0005-0000-0000-000070C40000}"/>
    <cellStyle name="Currency 3 2 2 4 3 2" xfId="3639" xr:uid="{00000000-0005-0000-0000-000071C40000}"/>
    <cellStyle name="Currency 3 2 2 4 3 2 2" xfId="7442" xr:uid="{00000000-0005-0000-0000-000072C40000}"/>
    <cellStyle name="Currency 3 2 2 4 3 2 2 2" xfId="15252" xr:uid="{00000000-0005-0000-0000-000073C40000}"/>
    <cellStyle name="Currency 3 2 2 4 3 2 2 2 2" xfId="30663" xr:uid="{00000000-0005-0000-0000-000074C40000}"/>
    <cellStyle name="Currency 3 2 2 4 3 2 2 2 2 2" xfId="61487" xr:uid="{00000000-0005-0000-0000-000075C40000}"/>
    <cellStyle name="Currency 3 2 2 4 3 2 2 2 3" xfId="46077" xr:uid="{00000000-0005-0000-0000-000076C40000}"/>
    <cellStyle name="Currency 3 2 2 4 3 2 2 3" xfId="22854" xr:uid="{00000000-0005-0000-0000-000077C40000}"/>
    <cellStyle name="Currency 3 2 2 4 3 2 2 3 2" xfId="53678" xr:uid="{00000000-0005-0000-0000-000078C40000}"/>
    <cellStyle name="Currency 3 2 2 4 3 2 2 4" xfId="38268" xr:uid="{00000000-0005-0000-0000-000079C40000}"/>
    <cellStyle name="Currency 3 2 2 4 3 2 3" xfId="11449" xr:uid="{00000000-0005-0000-0000-00007AC40000}"/>
    <cellStyle name="Currency 3 2 2 4 3 2 3 2" xfId="26860" xr:uid="{00000000-0005-0000-0000-00007BC40000}"/>
    <cellStyle name="Currency 3 2 2 4 3 2 3 2 2" xfId="57684" xr:uid="{00000000-0005-0000-0000-00007CC40000}"/>
    <cellStyle name="Currency 3 2 2 4 3 2 3 3" xfId="42274" xr:uid="{00000000-0005-0000-0000-00007DC40000}"/>
    <cellStyle name="Currency 3 2 2 4 3 2 4" xfId="19051" xr:uid="{00000000-0005-0000-0000-00007EC40000}"/>
    <cellStyle name="Currency 3 2 2 4 3 2 4 2" xfId="49875" xr:uid="{00000000-0005-0000-0000-00007FC40000}"/>
    <cellStyle name="Currency 3 2 2 4 3 2 5" xfId="34465" xr:uid="{00000000-0005-0000-0000-000080C40000}"/>
    <cellStyle name="Currency 3 2 2 4 3 3" xfId="5543" xr:uid="{00000000-0005-0000-0000-000081C40000}"/>
    <cellStyle name="Currency 3 2 2 4 3 3 2" xfId="13353" xr:uid="{00000000-0005-0000-0000-000082C40000}"/>
    <cellStyle name="Currency 3 2 2 4 3 3 2 2" xfId="28764" xr:uid="{00000000-0005-0000-0000-000083C40000}"/>
    <cellStyle name="Currency 3 2 2 4 3 3 2 2 2" xfId="59588" xr:uid="{00000000-0005-0000-0000-000084C40000}"/>
    <cellStyle name="Currency 3 2 2 4 3 3 2 3" xfId="44178" xr:uid="{00000000-0005-0000-0000-000085C40000}"/>
    <cellStyle name="Currency 3 2 2 4 3 3 3" xfId="20955" xr:uid="{00000000-0005-0000-0000-000086C40000}"/>
    <cellStyle name="Currency 3 2 2 4 3 3 3 2" xfId="51779" xr:uid="{00000000-0005-0000-0000-000087C40000}"/>
    <cellStyle name="Currency 3 2 2 4 3 3 4" xfId="36369" xr:uid="{00000000-0005-0000-0000-000088C40000}"/>
    <cellStyle name="Currency 3 2 2 4 3 4" xfId="9550" xr:uid="{00000000-0005-0000-0000-000089C40000}"/>
    <cellStyle name="Currency 3 2 2 4 3 4 2" xfId="24961" xr:uid="{00000000-0005-0000-0000-00008AC40000}"/>
    <cellStyle name="Currency 3 2 2 4 3 4 2 2" xfId="55785" xr:uid="{00000000-0005-0000-0000-00008BC40000}"/>
    <cellStyle name="Currency 3 2 2 4 3 4 3" xfId="40375" xr:uid="{00000000-0005-0000-0000-00008CC40000}"/>
    <cellStyle name="Currency 3 2 2 4 3 5" xfId="17152" xr:uid="{00000000-0005-0000-0000-00008DC40000}"/>
    <cellStyle name="Currency 3 2 2 4 3 5 2" xfId="47976" xr:uid="{00000000-0005-0000-0000-00008EC40000}"/>
    <cellStyle name="Currency 3 2 2 4 3 6" xfId="32566" xr:uid="{00000000-0005-0000-0000-00008FC40000}"/>
    <cellStyle name="Currency 3 2 2 4 4" xfId="2373" xr:uid="{00000000-0005-0000-0000-000090C40000}"/>
    <cellStyle name="Currency 3 2 2 4 4 2" xfId="6176" xr:uid="{00000000-0005-0000-0000-000091C40000}"/>
    <cellStyle name="Currency 3 2 2 4 4 2 2" xfId="13986" xr:uid="{00000000-0005-0000-0000-000092C40000}"/>
    <cellStyle name="Currency 3 2 2 4 4 2 2 2" xfId="29397" xr:uid="{00000000-0005-0000-0000-000093C40000}"/>
    <cellStyle name="Currency 3 2 2 4 4 2 2 2 2" xfId="60221" xr:uid="{00000000-0005-0000-0000-000094C40000}"/>
    <cellStyle name="Currency 3 2 2 4 4 2 2 3" xfId="44811" xr:uid="{00000000-0005-0000-0000-000095C40000}"/>
    <cellStyle name="Currency 3 2 2 4 4 2 3" xfId="21588" xr:uid="{00000000-0005-0000-0000-000096C40000}"/>
    <cellStyle name="Currency 3 2 2 4 4 2 3 2" xfId="52412" xr:uid="{00000000-0005-0000-0000-000097C40000}"/>
    <cellStyle name="Currency 3 2 2 4 4 2 4" xfId="37002" xr:uid="{00000000-0005-0000-0000-000098C40000}"/>
    <cellStyle name="Currency 3 2 2 4 4 3" xfId="10183" xr:uid="{00000000-0005-0000-0000-000099C40000}"/>
    <cellStyle name="Currency 3 2 2 4 4 3 2" xfId="25594" xr:uid="{00000000-0005-0000-0000-00009AC40000}"/>
    <cellStyle name="Currency 3 2 2 4 4 3 2 2" xfId="56418" xr:uid="{00000000-0005-0000-0000-00009BC40000}"/>
    <cellStyle name="Currency 3 2 2 4 4 3 3" xfId="41008" xr:uid="{00000000-0005-0000-0000-00009CC40000}"/>
    <cellStyle name="Currency 3 2 2 4 4 4" xfId="17785" xr:uid="{00000000-0005-0000-0000-00009DC40000}"/>
    <cellStyle name="Currency 3 2 2 4 4 4 2" xfId="48609" xr:uid="{00000000-0005-0000-0000-00009EC40000}"/>
    <cellStyle name="Currency 3 2 2 4 4 5" xfId="33199" xr:uid="{00000000-0005-0000-0000-00009FC40000}"/>
    <cellStyle name="Currency 3 2 2 4 5" xfId="4277" xr:uid="{00000000-0005-0000-0000-0000A0C40000}"/>
    <cellStyle name="Currency 3 2 2 4 5 2" xfId="12087" xr:uid="{00000000-0005-0000-0000-0000A1C40000}"/>
    <cellStyle name="Currency 3 2 2 4 5 2 2" xfId="27498" xr:uid="{00000000-0005-0000-0000-0000A2C40000}"/>
    <cellStyle name="Currency 3 2 2 4 5 2 2 2" xfId="58322" xr:uid="{00000000-0005-0000-0000-0000A3C40000}"/>
    <cellStyle name="Currency 3 2 2 4 5 2 3" xfId="42912" xr:uid="{00000000-0005-0000-0000-0000A4C40000}"/>
    <cellStyle name="Currency 3 2 2 4 5 3" xfId="19689" xr:uid="{00000000-0005-0000-0000-0000A5C40000}"/>
    <cellStyle name="Currency 3 2 2 4 5 3 2" xfId="50513" xr:uid="{00000000-0005-0000-0000-0000A6C40000}"/>
    <cellStyle name="Currency 3 2 2 4 5 4" xfId="35103" xr:uid="{00000000-0005-0000-0000-0000A7C40000}"/>
    <cellStyle name="Currency 3 2 2 4 6" xfId="8284" xr:uid="{00000000-0005-0000-0000-0000A8C40000}"/>
    <cellStyle name="Currency 3 2 2 4 6 2" xfId="23695" xr:uid="{00000000-0005-0000-0000-0000A9C40000}"/>
    <cellStyle name="Currency 3 2 2 4 6 2 2" xfId="54519" xr:uid="{00000000-0005-0000-0000-0000AAC40000}"/>
    <cellStyle name="Currency 3 2 2 4 6 3" xfId="39109" xr:uid="{00000000-0005-0000-0000-0000ABC40000}"/>
    <cellStyle name="Currency 3 2 2 4 7" xfId="15886" xr:uid="{00000000-0005-0000-0000-0000ACC40000}"/>
    <cellStyle name="Currency 3 2 2 4 7 2" xfId="46710" xr:uid="{00000000-0005-0000-0000-0000ADC40000}"/>
    <cellStyle name="Currency 3 2 2 4 8" xfId="31300" xr:uid="{00000000-0005-0000-0000-0000AEC40000}"/>
    <cellStyle name="Currency 3 2 2 5" xfId="894" xr:uid="{00000000-0005-0000-0000-0000AFC40000}"/>
    <cellStyle name="Currency 3 2 2 5 2" xfId="2793" xr:uid="{00000000-0005-0000-0000-0000B0C40000}"/>
    <cellStyle name="Currency 3 2 2 5 2 2" xfId="6596" xr:uid="{00000000-0005-0000-0000-0000B1C40000}"/>
    <cellStyle name="Currency 3 2 2 5 2 2 2" xfId="14406" xr:uid="{00000000-0005-0000-0000-0000B2C40000}"/>
    <cellStyle name="Currency 3 2 2 5 2 2 2 2" xfId="29817" xr:uid="{00000000-0005-0000-0000-0000B3C40000}"/>
    <cellStyle name="Currency 3 2 2 5 2 2 2 2 2" xfId="60641" xr:uid="{00000000-0005-0000-0000-0000B4C40000}"/>
    <cellStyle name="Currency 3 2 2 5 2 2 2 3" xfId="45231" xr:uid="{00000000-0005-0000-0000-0000B5C40000}"/>
    <cellStyle name="Currency 3 2 2 5 2 2 3" xfId="22008" xr:uid="{00000000-0005-0000-0000-0000B6C40000}"/>
    <cellStyle name="Currency 3 2 2 5 2 2 3 2" xfId="52832" xr:uid="{00000000-0005-0000-0000-0000B7C40000}"/>
    <cellStyle name="Currency 3 2 2 5 2 2 4" xfId="37422" xr:uid="{00000000-0005-0000-0000-0000B8C40000}"/>
    <cellStyle name="Currency 3 2 2 5 2 3" xfId="10603" xr:uid="{00000000-0005-0000-0000-0000B9C40000}"/>
    <cellStyle name="Currency 3 2 2 5 2 3 2" xfId="26014" xr:uid="{00000000-0005-0000-0000-0000BAC40000}"/>
    <cellStyle name="Currency 3 2 2 5 2 3 2 2" xfId="56838" xr:uid="{00000000-0005-0000-0000-0000BBC40000}"/>
    <cellStyle name="Currency 3 2 2 5 2 3 3" xfId="41428" xr:uid="{00000000-0005-0000-0000-0000BCC40000}"/>
    <cellStyle name="Currency 3 2 2 5 2 4" xfId="18205" xr:uid="{00000000-0005-0000-0000-0000BDC40000}"/>
    <cellStyle name="Currency 3 2 2 5 2 4 2" xfId="49029" xr:uid="{00000000-0005-0000-0000-0000BEC40000}"/>
    <cellStyle name="Currency 3 2 2 5 2 5" xfId="33619" xr:uid="{00000000-0005-0000-0000-0000BFC40000}"/>
    <cellStyle name="Currency 3 2 2 5 3" xfId="4697" xr:uid="{00000000-0005-0000-0000-0000C0C40000}"/>
    <cellStyle name="Currency 3 2 2 5 3 2" xfId="12507" xr:uid="{00000000-0005-0000-0000-0000C1C40000}"/>
    <cellStyle name="Currency 3 2 2 5 3 2 2" xfId="27918" xr:uid="{00000000-0005-0000-0000-0000C2C40000}"/>
    <cellStyle name="Currency 3 2 2 5 3 2 2 2" xfId="58742" xr:uid="{00000000-0005-0000-0000-0000C3C40000}"/>
    <cellStyle name="Currency 3 2 2 5 3 2 3" xfId="43332" xr:uid="{00000000-0005-0000-0000-0000C4C40000}"/>
    <cellStyle name="Currency 3 2 2 5 3 3" xfId="20109" xr:uid="{00000000-0005-0000-0000-0000C5C40000}"/>
    <cellStyle name="Currency 3 2 2 5 3 3 2" xfId="50933" xr:uid="{00000000-0005-0000-0000-0000C6C40000}"/>
    <cellStyle name="Currency 3 2 2 5 3 4" xfId="35523" xr:uid="{00000000-0005-0000-0000-0000C7C40000}"/>
    <cellStyle name="Currency 3 2 2 5 4" xfId="8704" xr:uid="{00000000-0005-0000-0000-0000C8C40000}"/>
    <cellStyle name="Currency 3 2 2 5 4 2" xfId="24115" xr:uid="{00000000-0005-0000-0000-0000C9C40000}"/>
    <cellStyle name="Currency 3 2 2 5 4 2 2" xfId="54939" xr:uid="{00000000-0005-0000-0000-0000CAC40000}"/>
    <cellStyle name="Currency 3 2 2 5 4 3" xfId="39529" xr:uid="{00000000-0005-0000-0000-0000CBC40000}"/>
    <cellStyle name="Currency 3 2 2 5 5" xfId="16306" xr:uid="{00000000-0005-0000-0000-0000CCC40000}"/>
    <cellStyle name="Currency 3 2 2 5 5 2" xfId="47130" xr:uid="{00000000-0005-0000-0000-0000CDC40000}"/>
    <cellStyle name="Currency 3 2 2 5 6" xfId="31720" xr:uid="{00000000-0005-0000-0000-0000CEC40000}"/>
    <cellStyle name="Currency 3 2 2 6" xfId="1527" xr:uid="{00000000-0005-0000-0000-0000CFC40000}"/>
    <cellStyle name="Currency 3 2 2 6 2" xfId="3426" xr:uid="{00000000-0005-0000-0000-0000D0C40000}"/>
    <cellStyle name="Currency 3 2 2 6 2 2" xfId="7229" xr:uid="{00000000-0005-0000-0000-0000D1C40000}"/>
    <cellStyle name="Currency 3 2 2 6 2 2 2" xfId="15039" xr:uid="{00000000-0005-0000-0000-0000D2C40000}"/>
    <cellStyle name="Currency 3 2 2 6 2 2 2 2" xfId="30450" xr:uid="{00000000-0005-0000-0000-0000D3C40000}"/>
    <cellStyle name="Currency 3 2 2 6 2 2 2 2 2" xfId="61274" xr:uid="{00000000-0005-0000-0000-0000D4C40000}"/>
    <cellStyle name="Currency 3 2 2 6 2 2 2 3" xfId="45864" xr:uid="{00000000-0005-0000-0000-0000D5C40000}"/>
    <cellStyle name="Currency 3 2 2 6 2 2 3" xfId="22641" xr:uid="{00000000-0005-0000-0000-0000D6C40000}"/>
    <cellStyle name="Currency 3 2 2 6 2 2 3 2" xfId="53465" xr:uid="{00000000-0005-0000-0000-0000D7C40000}"/>
    <cellStyle name="Currency 3 2 2 6 2 2 4" xfId="38055" xr:uid="{00000000-0005-0000-0000-0000D8C40000}"/>
    <cellStyle name="Currency 3 2 2 6 2 3" xfId="11236" xr:uid="{00000000-0005-0000-0000-0000D9C40000}"/>
    <cellStyle name="Currency 3 2 2 6 2 3 2" xfId="26647" xr:uid="{00000000-0005-0000-0000-0000DAC40000}"/>
    <cellStyle name="Currency 3 2 2 6 2 3 2 2" xfId="57471" xr:uid="{00000000-0005-0000-0000-0000DBC40000}"/>
    <cellStyle name="Currency 3 2 2 6 2 3 3" xfId="42061" xr:uid="{00000000-0005-0000-0000-0000DCC40000}"/>
    <cellStyle name="Currency 3 2 2 6 2 4" xfId="18838" xr:uid="{00000000-0005-0000-0000-0000DDC40000}"/>
    <cellStyle name="Currency 3 2 2 6 2 4 2" xfId="49662" xr:uid="{00000000-0005-0000-0000-0000DEC40000}"/>
    <cellStyle name="Currency 3 2 2 6 2 5" xfId="34252" xr:uid="{00000000-0005-0000-0000-0000DFC40000}"/>
    <cellStyle name="Currency 3 2 2 6 3" xfId="5330" xr:uid="{00000000-0005-0000-0000-0000E0C40000}"/>
    <cellStyle name="Currency 3 2 2 6 3 2" xfId="13140" xr:uid="{00000000-0005-0000-0000-0000E1C40000}"/>
    <cellStyle name="Currency 3 2 2 6 3 2 2" xfId="28551" xr:uid="{00000000-0005-0000-0000-0000E2C40000}"/>
    <cellStyle name="Currency 3 2 2 6 3 2 2 2" xfId="59375" xr:uid="{00000000-0005-0000-0000-0000E3C40000}"/>
    <cellStyle name="Currency 3 2 2 6 3 2 3" xfId="43965" xr:uid="{00000000-0005-0000-0000-0000E4C40000}"/>
    <cellStyle name="Currency 3 2 2 6 3 3" xfId="20742" xr:uid="{00000000-0005-0000-0000-0000E5C40000}"/>
    <cellStyle name="Currency 3 2 2 6 3 3 2" xfId="51566" xr:uid="{00000000-0005-0000-0000-0000E6C40000}"/>
    <cellStyle name="Currency 3 2 2 6 3 4" xfId="36156" xr:uid="{00000000-0005-0000-0000-0000E7C40000}"/>
    <cellStyle name="Currency 3 2 2 6 4" xfId="9337" xr:uid="{00000000-0005-0000-0000-0000E8C40000}"/>
    <cellStyle name="Currency 3 2 2 6 4 2" xfId="24748" xr:uid="{00000000-0005-0000-0000-0000E9C40000}"/>
    <cellStyle name="Currency 3 2 2 6 4 2 2" xfId="55572" xr:uid="{00000000-0005-0000-0000-0000EAC40000}"/>
    <cellStyle name="Currency 3 2 2 6 4 3" xfId="40162" xr:uid="{00000000-0005-0000-0000-0000EBC40000}"/>
    <cellStyle name="Currency 3 2 2 6 5" xfId="16939" xr:uid="{00000000-0005-0000-0000-0000ECC40000}"/>
    <cellStyle name="Currency 3 2 2 6 5 2" xfId="47763" xr:uid="{00000000-0005-0000-0000-0000EDC40000}"/>
    <cellStyle name="Currency 3 2 2 6 6" xfId="32353" xr:uid="{00000000-0005-0000-0000-0000EEC40000}"/>
    <cellStyle name="Currency 3 2 2 7" xfId="2160" xr:uid="{00000000-0005-0000-0000-0000EFC40000}"/>
    <cellStyle name="Currency 3 2 2 7 2" xfId="5963" xr:uid="{00000000-0005-0000-0000-0000F0C40000}"/>
    <cellStyle name="Currency 3 2 2 7 2 2" xfId="13773" xr:uid="{00000000-0005-0000-0000-0000F1C40000}"/>
    <cellStyle name="Currency 3 2 2 7 2 2 2" xfId="29184" xr:uid="{00000000-0005-0000-0000-0000F2C40000}"/>
    <cellStyle name="Currency 3 2 2 7 2 2 2 2" xfId="60008" xr:uid="{00000000-0005-0000-0000-0000F3C40000}"/>
    <cellStyle name="Currency 3 2 2 7 2 2 3" xfId="44598" xr:uid="{00000000-0005-0000-0000-0000F4C40000}"/>
    <cellStyle name="Currency 3 2 2 7 2 3" xfId="21375" xr:uid="{00000000-0005-0000-0000-0000F5C40000}"/>
    <cellStyle name="Currency 3 2 2 7 2 3 2" xfId="52199" xr:uid="{00000000-0005-0000-0000-0000F6C40000}"/>
    <cellStyle name="Currency 3 2 2 7 2 4" xfId="36789" xr:uid="{00000000-0005-0000-0000-0000F7C40000}"/>
    <cellStyle name="Currency 3 2 2 7 3" xfId="9970" xr:uid="{00000000-0005-0000-0000-0000F8C40000}"/>
    <cellStyle name="Currency 3 2 2 7 3 2" xfId="25381" xr:uid="{00000000-0005-0000-0000-0000F9C40000}"/>
    <cellStyle name="Currency 3 2 2 7 3 2 2" xfId="56205" xr:uid="{00000000-0005-0000-0000-0000FAC40000}"/>
    <cellStyle name="Currency 3 2 2 7 3 3" xfId="40795" xr:uid="{00000000-0005-0000-0000-0000FBC40000}"/>
    <cellStyle name="Currency 3 2 2 7 4" xfId="17572" xr:uid="{00000000-0005-0000-0000-0000FCC40000}"/>
    <cellStyle name="Currency 3 2 2 7 4 2" xfId="48396" xr:uid="{00000000-0005-0000-0000-0000FDC40000}"/>
    <cellStyle name="Currency 3 2 2 7 5" xfId="32986" xr:uid="{00000000-0005-0000-0000-0000FEC40000}"/>
    <cellStyle name="Currency 3 2 2 8" xfId="4064" xr:uid="{00000000-0005-0000-0000-0000FFC40000}"/>
    <cellStyle name="Currency 3 2 2 8 2" xfId="11874" xr:uid="{00000000-0005-0000-0000-000000C50000}"/>
    <cellStyle name="Currency 3 2 2 8 2 2" xfId="27285" xr:uid="{00000000-0005-0000-0000-000001C50000}"/>
    <cellStyle name="Currency 3 2 2 8 2 2 2" xfId="58109" xr:uid="{00000000-0005-0000-0000-000002C50000}"/>
    <cellStyle name="Currency 3 2 2 8 2 3" xfId="42699" xr:uid="{00000000-0005-0000-0000-000003C50000}"/>
    <cellStyle name="Currency 3 2 2 8 3" xfId="19476" xr:uid="{00000000-0005-0000-0000-000004C50000}"/>
    <cellStyle name="Currency 3 2 2 8 3 2" xfId="50300" xr:uid="{00000000-0005-0000-0000-000005C50000}"/>
    <cellStyle name="Currency 3 2 2 8 4" xfId="34890" xr:uid="{00000000-0005-0000-0000-000006C50000}"/>
    <cellStyle name="Currency 3 2 2 9" xfId="8071" xr:uid="{00000000-0005-0000-0000-000007C50000}"/>
    <cellStyle name="Currency 3 2 2 9 2" xfId="23482" xr:uid="{00000000-0005-0000-0000-000008C50000}"/>
    <cellStyle name="Currency 3 2 2 9 2 2" xfId="54306" xr:uid="{00000000-0005-0000-0000-000009C50000}"/>
    <cellStyle name="Currency 3 2 2 9 3" xfId="38896" xr:uid="{00000000-0005-0000-0000-00000AC50000}"/>
    <cellStyle name="Currency 3 2 3" xfId="300" xr:uid="{00000000-0005-0000-0000-00000BC50000}"/>
    <cellStyle name="Currency 3 2 3 10" xfId="15713" xr:uid="{00000000-0005-0000-0000-00000CC50000}"/>
    <cellStyle name="Currency 3 2 3 10 2" xfId="46537" xr:uid="{00000000-0005-0000-0000-00000DC50000}"/>
    <cellStyle name="Currency 3 2 3 11" xfId="31127" xr:uid="{00000000-0005-0000-0000-00000EC50000}"/>
    <cellStyle name="Currency 3 2 3 2" xfId="723" xr:uid="{00000000-0005-0000-0000-00000FC50000}"/>
    <cellStyle name="Currency 3 2 3 2 2" xfId="1356" xr:uid="{00000000-0005-0000-0000-000010C50000}"/>
    <cellStyle name="Currency 3 2 3 2 2 2" xfId="3255" xr:uid="{00000000-0005-0000-0000-000011C50000}"/>
    <cellStyle name="Currency 3 2 3 2 2 2 2" xfId="7058" xr:uid="{00000000-0005-0000-0000-000012C50000}"/>
    <cellStyle name="Currency 3 2 3 2 2 2 2 2" xfId="14868" xr:uid="{00000000-0005-0000-0000-000013C50000}"/>
    <cellStyle name="Currency 3 2 3 2 2 2 2 2 2" xfId="30279" xr:uid="{00000000-0005-0000-0000-000014C50000}"/>
    <cellStyle name="Currency 3 2 3 2 2 2 2 2 2 2" xfId="61103" xr:uid="{00000000-0005-0000-0000-000015C50000}"/>
    <cellStyle name="Currency 3 2 3 2 2 2 2 2 3" xfId="45693" xr:uid="{00000000-0005-0000-0000-000016C50000}"/>
    <cellStyle name="Currency 3 2 3 2 2 2 2 3" xfId="22470" xr:uid="{00000000-0005-0000-0000-000017C50000}"/>
    <cellStyle name="Currency 3 2 3 2 2 2 2 3 2" xfId="53294" xr:uid="{00000000-0005-0000-0000-000018C50000}"/>
    <cellStyle name="Currency 3 2 3 2 2 2 2 4" xfId="37884" xr:uid="{00000000-0005-0000-0000-000019C50000}"/>
    <cellStyle name="Currency 3 2 3 2 2 2 3" xfId="11065" xr:uid="{00000000-0005-0000-0000-00001AC50000}"/>
    <cellStyle name="Currency 3 2 3 2 2 2 3 2" xfId="26476" xr:uid="{00000000-0005-0000-0000-00001BC50000}"/>
    <cellStyle name="Currency 3 2 3 2 2 2 3 2 2" xfId="57300" xr:uid="{00000000-0005-0000-0000-00001CC50000}"/>
    <cellStyle name="Currency 3 2 3 2 2 2 3 3" xfId="41890" xr:uid="{00000000-0005-0000-0000-00001DC50000}"/>
    <cellStyle name="Currency 3 2 3 2 2 2 4" xfId="18667" xr:uid="{00000000-0005-0000-0000-00001EC50000}"/>
    <cellStyle name="Currency 3 2 3 2 2 2 4 2" xfId="49491" xr:uid="{00000000-0005-0000-0000-00001FC50000}"/>
    <cellStyle name="Currency 3 2 3 2 2 2 5" xfId="34081" xr:uid="{00000000-0005-0000-0000-000020C50000}"/>
    <cellStyle name="Currency 3 2 3 2 2 3" xfId="5159" xr:uid="{00000000-0005-0000-0000-000021C50000}"/>
    <cellStyle name="Currency 3 2 3 2 2 3 2" xfId="12969" xr:uid="{00000000-0005-0000-0000-000022C50000}"/>
    <cellStyle name="Currency 3 2 3 2 2 3 2 2" xfId="28380" xr:uid="{00000000-0005-0000-0000-000023C50000}"/>
    <cellStyle name="Currency 3 2 3 2 2 3 2 2 2" xfId="59204" xr:uid="{00000000-0005-0000-0000-000024C50000}"/>
    <cellStyle name="Currency 3 2 3 2 2 3 2 3" xfId="43794" xr:uid="{00000000-0005-0000-0000-000025C50000}"/>
    <cellStyle name="Currency 3 2 3 2 2 3 3" xfId="20571" xr:uid="{00000000-0005-0000-0000-000026C50000}"/>
    <cellStyle name="Currency 3 2 3 2 2 3 3 2" xfId="51395" xr:uid="{00000000-0005-0000-0000-000027C50000}"/>
    <cellStyle name="Currency 3 2 3 2 2 3 4" xfId="35985" xr:uid="{00000000-0005-0000-0000-000028C50000}"/>
    <cellStyle name="Currency 3 2 3 2 2 4" xfId="9166" xr:uid="{00000000-0005-0000-0000-000029C50000}"/>
    <cellStyle name="Currency 3 2 3 2 2 4 2" xfId="24577" xr:uid="{00000000-0005-0000-0000-00002AC50000}"/>
    <cellStyle name="Currency 3 2 3 2 2 4 2 2" xfId="55401" xr:uid="{00000000-0005-0000-0000-00002BC50000}"/>
    <cellStyle name="Currency 3 2 3 2 2 4 3" xfId="39991" xr:uid="{00000000-0005-0000-0000-00002CC50000}"/>
    <cellStyle name="Currency 3 2 3 2 2 5" xfId="16768" xr:uid="{00000000-0005-0000-0000-00002DC50000}"/>
    <cellStyle name="Currency 3 2 3 2 2 5 2" xfId="47592" xr:uid="{00000000-0005-0000-0000-00002EC50000}"/>
    <cellStyle name="Currency 3 2 3 2 2 6" xfId="32182" xr:uid="{00000000-0005-0000-0000-00002FC50000}"/>
    <cellStyle name="Currency 3 2 3 2 3" xfId="1989" xr:uid="{00000000-0005-0000-0000-000030C50000}"/>
    <cellStyle name="Currency 3 2 3 2 3 2" xfId="3888" xr:uid="{00000000-0005-0000-0000-000031C50000}"/>
    <cellStyle name="Currency 3 2 3 2 3 2 2" xfId="7691" xr:uid="{00000000-0005-0000-0000-000032C50000}"/>
    <cellStyle name="Currency 3 2 3 2 3 2 2 2" xfId="15501" xr:uid="{00000000-0005-0000-0000-000033C50000}"/>
    <cellStyle name="Currency 3 2 3 2 3 2 2 2 2" xfId="30912" xr:uid="{00000000-0005-0000-0000-000034C50000}"/>
    <cellStyle name="Currency 3 2 3 2 3 2 2 2 2 2" xfId="61736" xr:uid="{00000000-0005-0000-0000-000035C50000}"/>
    <cellStyle name="Currency 3 2 3 2 3 2 2 2 3" xfId="46326" xr:uid="{00000000-0005-0000-0000-000036C50000}"/>
    <cellStyle name="Currency 3 2 3 2 3 2 2 3" xfId="23103" xr:uid="{00000000-0005-0000-0000-000037C50000}"/>
    <cellStyle name="Currency 3 2 3 2 3 2 2 3 2" xfId="53927" xr:uid="{00000000-0005-0000-0000-000038C50000}"/>
    <cellStyle name="Currency 3 2 3 2 3 2 2 4" xfId="38517" xr:uid="{00000000-0005-0000-0000-000039C50000}"/>
    <cellStyle name="Currency 3 2 3 2 3 2 3" xfId="11698" xr:uid="{00000000-0005-0000-0000-00003AC50000}"/>
    <cellStyle name="Currency 3 2 3 2 3 2 3 2" xfId="27109" xr:uid="{00000000-0005-0000-0000-00003BC50000}"/>
    <cellStyle name="Currency 3 2 3 2 3 2 3 2 2" xfId="57933" xr:uid="{00000000-0005-0000-0000-00003CC50000}"/>
    <cellStyle name="Currency 3 2 3 2 3 2 3 3" xfId="42523" xr:uid="{00000000-0005-0000-0000-00003DC50000}"/>
    <cellStyle name="Currency 3 2 3 2 3 2 4" xfId="19300" xr:uid="{00000000-0005-0000-0000-00003EC50000}"/>
    <cellStyle name="Currency 3 2 3 2 3 2 4 2" xfId="50124" xr:uid="{00000000-0005-0000-0000-00003FC50000}"/>
    <cellStyle name="Currency 3 2 3 2 3 2 5" xfId="34714" xr:uid="{00000000-0005-0000-0000-000040C50000}"/>
    <cellStyle name="Currency 3 2 3 2 3 3" xfId="5792" xr:uid="{00000000-0005-0000-0000-000041C50000}"/>
    <cellStyle name="Currency 3 2 3 2 3 3 2" xfId="13602" xr:uid="{00000000-0005-0000-0000-000042C50000}"/>
    <cellStyle name="Currency 3 2 3 2 3 3 2 2" xfId="29013" xr:uid="{00000000-0005-0000-0000-000043C50000}"/>
    <cellStyle name="Currency 3 2 3 2 3 3 2 2 2" xfId="59837" xr:uid="{00000000-0005-0000-0000-000044C50000}"/>
    <cellStyle name="Currency 3 2 3 2 3 3 2 3" xfId="44427" xr:uid="{00000000-0005-0000-0000-000045C50000}"/>
    <cellStyle name="Currency 3 2 3 2 3 3 3" xfId="21204" xr:uid="{00000000-0005-0000-0000-000046C50000}"/>
    <cellStyle name="Currency 3 2 3 2 3 3 3 2" xfId="52028" xr:uid="{00000000-0005-0000-0000-000047C50000}"/>
    <cellStyle name="Currency 3 2 3 2 3 3 4" xfId="36618" xr:uid="{00000000-0005-0000-0000-000048C50000}"/>
    <cellStyle name="Currency 3 2 3 2 3 4" xfId="9799" xr:uid="{00000000-0005-0000-0000-000049C50000}"/>
    <cellStyle name="Currency 3 2 3 2 3 4 2" xfId="25210" xr:uid="{00000000-0005-0000-0000-00004AC50000}"/>
    <cellStyle name="Currency 3 2 3 2 3 4 2 2" xfId="56034" xr:uid="{00000000-0005-0000-0000-00004BC50000}"/>
    <cellStyle name="Currency 3 2 3 2 3 4 3" xfId="40624" xr:uid="{00000000-0005-0000-0000-00004CC50000}"/>
    <cellStyle name="Currency 3 2 3 2 3 5" xfId="17401" xr:uid="{00000000-0005-0000-0000-00004DC50000}"/>
    <cellStyle name="Currency 3 2 3 2 3 5 2" xfId="48225" xr:uid="{00000000-0005-0000-0000-00004EC50000}"/>
    <cellStyle name="Currency 3 2 3 2 3 6" xfId="32815" xr:uid="{00000000-0005-0000-0000-00004FC50000}"/>
    <cellStyle name="Currency 3 2 3 2 4" xfId="2622" xr:uid="{00000000-0005-0000-0000-000050C50000}"/>
    <cellStyle name="Currency 3 2 3 2 4 2" xfId="6425" xr:uid="{00000000-0005-0000-0000-000051C50000}"/>
    <cellStyle name="Currency 3 2 3 2 4 2 2" xfId="14235" xr:uid="{00000000-0005-0000-0000-000052C50000}"/>
    <cellStyle name="Currency 3 2 3 2 4 2 2 2" xfId="29646" xr:uid="{00000000-0005-0000-0000-000053C50000}"/>
    <cellStyle name="Currency 3 2 3 2 4 2 2 2 2" xfId="60470" xr:uid="{00000000-0005-0000-0000-000054C50000}"/>
    <cellStyle name="Currency 3 2 3 2 4 2 2 3" xfId="45060" xr:uid="{00000000-0005-0000-0000-000055C50000}"/>
    <cellStyle name="Currency 3 2 3 2 4 2 3" xfId="21837" xr:uid="{00000000-0005-0000-0000-000056C50000}"/>
    <cellStyle name="Currency 3 2 3 2 4 2 3 2" xfId="52661" xr:uid="{00000000-0005-0000-0000-000057C50000}"/>
    <cellStyle name="Currency 3 2 3 2 4 2 4" xfId="37251" xr:uid="{00000000-0005-0000-0000-000058C50000}"/>
    <cellStyle name="Currency 3 2 3 2 4 3" xfId="10432" xr:uid="{00000000-0005-0000-0000-000059C50000}"/>
    <cellStyle name="Currency 3 2 3 2 4 3 2" xfId="25843" xr:uid="{00000000-0005-0000-0000-00005AC50000}"/>
    <cellStyle name="Currency 3 2 3 2 4 3 2 2" xfId="56667" xr:uid="{00000000-0005-0000-0000-00005BC50000}"/>
    <cellStyle name="Currency 3 2 3 2 4 3 3" xfId="41257" xr:uid="{00000000-0005-0000-0000-00005CC50000}"/>
    <cellStyle name="Currency 3 2 3 2 4 4" xfId="18034" xr:uid="{00000000-0005-0000-0000-00005DC50000}"/>
    <cellStyle name="Currency 3 2 3 2 4 4 2" xfId="48858" xr:uid="{00000000-0005-0000-0000-00005EC50000}"/>
    <cellStyle name="Currency 3 2 3 2 4 5" xfId="33448" xr:uid="{00000000-0005-0000-0000-00005FC50000}"/>
    <cellStyle name="Currency 3 2 3 2 5" xfId="4526" xr:uid="{00000000-0005-0000-0000-000060C50000}"/>
    <cellStyle name="Currency 3 2 3 2 5 2" xfId="12336" xr:uid="{00000000-0005-0000-0000-000061C50000}"/>
    <cellStyle name="Currency 3 2 3 2 5 2 2" xfId="27747" xr:uid="{00000000-0005-0000-0000-000062C50000}"/>
    <cellStyle name="Currency 3 2 3 2 5 2 2 2" xfId="58571" xr:uid="{00000000-0005-0000-0000-000063C50000}"/>
    <cellStyle name="Currency 3 2 3 2 5 2 3" xfId="43161" xr:uid="{00000000-0005-0000-0000-000064C50000}"/>
    <cellStyle name="Currency 3 2 3 2 5 3" xfId="19938" xr:uid="{00000000-0005-0000-0000-000065C50000}"/>
    <cellStyle name="Currency 3 2 3 2 5 3 2" xfId="50762" xr:uid="{00000000-0005-0000-0000-000066C50000}"/>
    <cellStyle name="Currency 3 2 3 2 5 4" xfId="35352" xr:uid="{00000000-0005-0000-0000-000067C50000}"/>
    <cellStyle name="Currency 3 2 3 2 6" xfId="8533" xr:uid="{00000000-0005-0000-0000-000068C50000}"/>
    <cellStyle name="Currency 3 2 3 2 6 2" xfId="23944" xr:uid="{00000000-0005-0000-0000-000069C50000}"/>
    <cellStyle name="Currency 3 2 3 2 6 2 2" xfId="54768" xr:uid="{00000000-0005-0000-0000-00006AC50000}"/>
    <cellStyle name="Currency 3 2 3 2 6 3" xfId="39358" xr:uid="{00000000-0005-0000-0000-00006BC50000}"/>
    <cellStyle name="Currency 3 2 3 2 7" xfId="16135" xr:uid="{00000000-0005-0000-0000-00006CC50000}"/>
    <cellStyle name="Currency 3 2 3 2 7 2" xfId="46959" xr:uid="{00000000-0005-0000-0000-00006DC50000}"/>
    <cellStyle name="Currency 3 2 3 2 8" xfId="31549" xr:uid="{00000000-0005-0000-0000-00006EC50000}"/>
    <cellStyle name="Currency 3 2 3 3" xfId="514" xr:uid="{00000000-0005-0000-0000-00006FC50000}"/>
    <cellStyle name="Currency 3 2 3 3 2" xfId="1147" xr:uid="{00000000-0005-0000-0000-000070C50000}"/>
    <cellStyle name="Currency 3 2 3 3 2 2" xfId="3046" xr:uid="{00000000-0005-0000-0000-000071C50000}"/>
    <cellStyle name="Currency 3 2 3 3 2 2 2" xfId="6849" xr:uid="{00000000-0005-0000-0000-000072C50000}"/>
    <cellStyle name="Currency 3 2 3 3 2 2 2 2" xfId="14659" xr:uid="{00000000-0005-0000-0000-000073C50000}"/>
    <cellStyle name="Currency 3 2 3 3 2 2 2 2 2" xfId="30070" xr:uid="{00000000-0005-0000-0000-000074C50000}"/>
    <cellStyle name="Currency 3 2 3 3 2 2 2 2 2 2" xfId="60894" xr:uid="{00000000-0005-0000-0000-000075C50000}"/>
    <cellStyle name="Currency 3 2 3 3 2 2 2 2 3" xfId="45484" xr:uid="{00000000-0005-0000-0000-000076C50000}"/>
    <cellStyle name="Currency 3 2 3 3 2 2 2 3" xfId="22261" xr:uid="{00000000-0005-0000-0000-000077C50000}"/>
    <cellStyle name="Currency 3 2 3 3 2 2 2 3 2" xfId="53085" xr:uid="{00000000-0005-0000-0000-000078C50000}"/>
    <cellStyle name="Currency 3 2 3 3 2 2 2 4" xfId="37675" xr:uid="{00000000-0005-0000-0000-000079C50000}"/>
    <cellStyle name="Currency 3 2 3 3 2 2 3" xfId="10856" xr:uid="{00000000-0005-0000-0000-00007AC50000}"/>
    <cellStyle name="Currency 3 2 3 3 2 2 3 2" xfId="26267" xr:uid="{00000000-0005-0000-0000-00007BC50000}"/>
    <cellStyle name="Currency 3 2 3 3 2 2 3 2 2" xfId="57091" xr:uid="{00000000-0005-0000-0000-00007CC50000}"/>
    <cellStyle name="Currency 3 2 3 3 2 2 3 3" xfId="41681" xr:uid="{00000000-0005-0000-0000-00007DC50000}"/>
    <cellStyle name="Currency 3 2 3 3 2 2 4" xfId="18458" xr:uid="{00000000-0005-0000-0000-00007EC50000}"/>
    <cellStyle name="Currency 3 2 3 3 2 2 4 2" xfId="49282" xr:uid="{00000000-0005-0000-0000-00007FC50000}"/>
    <cellStyle name="Currency 3 2 3 3 2 2 5" xfId="33872" xr:uid="{00000000-0005-0000-0000-000080C50000}"/>
    <cellStyle name="Currency 3 2 3 3 2 3" xfId="4950" xr:uid="{00000000-0005-0000-0000-000081C50000}"/>
    <cellStyle name="Currency 3 2 3 3 2 3 2" xfId="12760" xr:uid="{00000000-0005-0000-0000-000082C50000}"/>
    <cellStyle name="Currency 3 2 3 3 2 3 2 2" xfId="28171" xr:uid="{00000000-0005-0000-0000-000083C50000}"/>
    <cellStyle name="Currency 3 2 3 3 2 3 2 2 2" xfId="58995" xr:uid="{00000000-0005-0000-0000-000084C50000}"/>
    <cellStyle name="Currency 3 2 3 3 2 3 2 3" xfId="43585" xr:uid="{00000000-0005-0000-0000-000085C50000}"/>
    <cellStyle name="Currency 3 2 3 3 2 3 3" xfId="20362" xr:uid="{00000000-0005-0000-0000-000086C50000}"/>
    <cellStyle name="Currency 3 2 3 3 2 3 3 2" xfId="51186" xr:uid="{00000000-0005-0000-0000-000087C50000}"/>
    <cellStyle name="Currency 3 2 3 3 2 3 4" xfId="35776" xr:uid="{00000000-0005-0000-0000-000088C50000}"/>
    <cellStyle name="Currency 3 2 3 3 2 4" xfId="8957" xr:uid="{00000000-0005-0000-0000-000089C50000}"/>
    <cellStyle name="Currency 3 2 3 3 2 4 2" xfId="24368" xr:uid="{00000000-0005-0000-0000-00008AC50000}"/>
    <cellStyle name="Currency 3 2 3 3 2 4 2 2" xfId="55192" xr:uid="{00000000-0005-0000-0000-00008BC50000}"/>
    <cellStyle name="Currency 3 2 3 3 2 4 3" xfId="39782" xr:uid="{00000000-0005-0000-0000-00008CC50000}"/>
    <cellStyle name="Currency 3 2 3 3 2 5" xfId="16559" xr:uid="{00000000-0005-0000-0000-00008DC50000}"/>
    <cellStyle name="Currency 3 2 3 3 2 5 2" xfId="47383" xr:uid="{00000000-0005-0000-0000-00008EC50000}"/>
    <cellStyle name="Currency 3 2 3 3 2 6" xfId="31973" xr:uid="{00000000-0005-0000-0000-00008FC50000}"/>
    <cellStyle name="Currency 3 2 3 3 3" xfId="1780" xr:uid="{00000000-0005-0000-0000-000090C50000}"/>
    <cellStyle name="Currency 3 2 3 3 3 2" xfId="3679" xr:uid="{00000000-0005-0000-0000-000091C50000}"/>
    <cellStyle name="Currency 3 2 3 3 3 2 2" xfId="7482" xr:uid="{00000000-0005-0000-0000-000092C50000}"/>
    <cellStyle name="Currency 3 2 3 3 3 2 2 2" xfId="15292" xr:uid="{00000000-0005-0000-0000-000093C50000}"/>
    <cellStyle name="Currency 3 2 3 3 3 2 2 2 2" xfId="30703" xr:uid="{00000000-0005-0000-0000-000094C50000}"/>
    <cellStyle name="Currency 3 2 3 3 3 2 2 2 2 2" xfId="61527" xr:uid="{00000000-0005-0000-0000-000095C50000}"/>
    <cellStyle name="Currency 3 2 3 3 3 2 2 2 3" xfId="46117" xr:uid="{00000000-0005-0000-0000-000096C50000}"/>
    <cellStyle name="Currency 3 2 3 3 3 2 2 3" xfId="22894" xr:uid="{00000000-0005-0000-0000-000097C50000}"/>
    <cellStyle name="Currency 3 2 3 3 3 2 2 3 2" xfId="53718" xr:uid="{00000000-0005-0000-0000-000098C50000}"/>
    <cellStyle name="Currency 3 2 3 3 3 2 2 4" xfId="38308" xr:uid="{00000000-0005-0000-0000-000099C50000}"/>
    <cellStyle name="Currency 3 2 3 3 3 2 3" xfId="11489" xr:uid="{00000000-0005-0000-0000-00009AC50000}"/>
    <cellStyle name="Currency 3 2 3 3 3 2 3 2" xfId="26900" xr:uid="{00000000-0005-0000-0000-00009BC50000}"/>
    <cellStyle name="Currency 3 2 3 3 3 2 3 2 2" xfId="57724" xr:uid="{00000000-0005-0000-0000-00009CC50000}"/>
    <cellStyle name="Currency 3 2 3 3 3 2 3 3" xfId="42314" xr:uid="{00000000-0005-0000-0000-00009DC50000}"/>
    <cellStyle name="Currency 3 2 3 3 3 2 4" xfId="19091" xr:uid="{00000000-0005-0000-0000-00009EC50000}"/>
    <cellStyle name="Currency 3 2 3 3 3 2 4 2" xfId="49915" xr:uid="{00000000-0005-0000-0000-00009FC50000}"/>
    <cellStyle name="Currency 3 2 3 3 3 2 5" xfId="34505" xr:uid="{00000000-0005-0000-0000-0000A0C50000}"/>
    <cellStyle name="Currency 3 2 3 3 3 3" xfId="5583" xr:uid="{00000000-0005-0000-0000-0000A1C50000}"/>
    <cellStyle name="Currency 3 2 3 3 3 3 2" xfId="13393" xr:uid="{00000000-0005-0000-0000-0000A2C50000}"/>
    <cellStyle name="Currency 3 2 3 3 3 3 2 2" xfId="28804" xr:uid="{00000000-0005-0000-0000-0000A3C50000}"/>
    <cellStyle name="Currency 3 2 3 3 3 3 2 2 2" xfId="59628" xr:uid="{00000000-0005-0000-0000-0000A4C50000}"/>
    <cellStyle name="Currency 3 2 3 3 3 3 2 3" xfId="44218" xr:uid="{00000000-0005-0000-0000-0000A5C50000}"/>
    <cellStyle name="Currency 3 2 3 3 3 3 3" xfId="20995" xr:uid="{00000000-0005-0000-0000-0000A6C50000}"/>
    <cellStyle name="Currency 3 2 3 3 3 3 3 2" xfId="51819" xr:uid="{00000000-0005-0000-0000-0000A7C50000}"/>
    <cellStyle name="Currency 3 2 3 3 3 3 4" xfId="36409" xr:uid="{00000000-0005-0000-0000-0000A8C50000}"/>
    <cellStyle name="Currency 3 2 3 3 3 4" xfId="9590" xr:uid="{00000000-0005-0000-0000-0000A9C50000}"/>
    <cellStyle name="Currency 3 2 3 3 3 4 2" xfId="25001" xr:uid="{00000000-0005-0000-0000-0000AAC50000}"/>
    <cellStyle name="Currency 3 2 3 3 3 4 2 2" xfId="55825" xr:uid="{00000000-0005-0000-0000-0000ABC50000}"/>
    <cellStyle name="Currency 3 2 3 3 3 4 3" xfId="40415" xr:uid="{00000000-0005-0000-0000-0000ACC50000}"/>
    <cellStyle name="Currency 3 2 3 3 3 5" xfId="17192" xr:uid="{00000000-0005-0000-0000-0000ADC50000}"/>
    <cellStyle name="Currency 3 2 3 3 3 5 2" xfId="48016" xr:uid="{00000000-0005-0000-0000-0000AEC50000}"/>
    <cellStyle name="Currency 3 2 3 3 3 6" xfId="32606" xr:uid="{00000000-0005-0000-0000-0000AFC50000}"/>
    <cellStyle name="Currency 3 2 3 3 4" xfId="2413" xr:uid="{00000000-0005-0000-0000-0000B0C50000}"/>
    <cellStyle name="Currency 3 2 3 3 4 2" xfId="6216" xr:uid="{00000000-0005-0000-0000-0000B1C50000}"/>
    <cellStyle name="Currency 3 2 3 3 4 2 2" xfId="14026" xr:uid="{00000000-0005-0000-0000-0000B2C50000}"/>
    <cellStyle name="Currency 3 2 3 3 4 2 2 2" xfId="29437" xr:uid="{00000000-0005-0000-0000-0000B3C50000}"/>
    <cellStyle name="Currency 3 2 3 3 4 2 2 2 2" xfId="60261" xr:uid="{00000000-0005-0000-0000-0000B4C50000}"/>
    <cellStyle name="Currency 3 2 3 3 4 2 2 3" xfId="44851" xr:uid="{00000000-0005-0000-0000-0000B5C50000}"/>
    <cellStyle name="Currency 3 2 3 3 4 2 3" xfId="21628" xr:uid="{00000000-0005-0000-0000-0000B6C50000}"/>
    <cellStyle name="Currency 3 2 3 3 4 2 3 2" xfId="52452" xr:uid="{00000000-0005-0000-0000-0000B7C50000}"/>
    <cellStyle name="Currency 3 2 3 3 4 2 4" xfId="37042" xr:uid="{00000000-0005-0000-0000-0000B8C50000}"/>
    <cellStyle name="Currency 3 2 3 3 4 3" xfId="10223" xr:uid="{00000000-0005-0000-0000-0000B9C50000}"/>
    <cellStyle name="Currency 3 2 3 3 4 3 2" xfId="25634" xr:uid="{00000000-0005-0000-0000-0000BAC50000}"/>
    <cellStyle name="Currency 3 2 3 3 4 3 2 2" xfId="56458" xr:uid="{00000000-0005-0000-0000-0000BBC50000}"/>
    <cellStyle name="Currency 3 2 3 3 4 3 3" xfId="41048" xr:uid="{00000000-0005-0000-0000-0000BCC50000}"/>
    <cellStyle name="Currency 3 2 3 3 4 4" xfId="17825" xr:uid="{00000000-0005-0000-0000-0000BDC50000}"/>
    <cellStyle name="Currency 3 2 3 3 4 4 2" xfId="48649" xr:uid="{00000000-0005-0000-0000-0000BEC50000}"/>
    <cellStyle name="Currency 3 2 3 3 4 5" xfId="33239" xr:uid="{00000000-0005-0000-0000-0000BFC50000}"/>
    <cellStyle name="Currency 3 2 3 3 5" xfId="4317" xr:uid="{00000000-0005-0000-0000-0000C0C50000}"/>
    <cellStyle name="Currency 3 2 3 3 5 2" xfId="12127" xr:uid="{00000000-0005-0000-0000-0000C1C50000}"/>
    <cellStyle name="Currency 3 2 3 3 5 2 2" xfId="27538" xr:uid="{00000000-0005-0000-0000-0000C2C50000}"/>
    <cellStyle name="Currency 3 2 3 3 5 2 2 2" xfId="58362" xr:uid="{00000000-0005-0000-0000-0000C3C50000}"/>
    <cellStyle name="Currency 3 2 3 3 5 2 3" xfId="42952" xr:uid="{00000000-0005-0000-0000-0000C4C50000}"/>
    <cellStyle name="Currency 3 2 3 3 5 3" xfId="19729" xr:uid="{00000000-0005-0000-0000-0000C5C50000}"/>
    <cellStyle name="Currency 3 2 3 3 5 3 2" xfId="50553" xr:uid="{00000000-0005-0000-0000-0000C6C50000}"/>
    <cellStyle name="Currency 3 2 3 3 5 4" xfId="35143" xr:uid="{00000000-0005-0000-0000-0000C7C50000}"/>
    <cellStyle name="Currency 3 2 3 3 6" xfId="8324" xr:uid="{00000000-0005-0000-0000-0000C8C50000}"/>
    <cellStyle name="Currency 3 2 3 3 6 2" xfId="23735" xr:uid="{00000000-0005-0000-0000-0000C9C50000}"/>
    <cellStyle name="Currency 3 2 3 3 6 2 2" xfId="54559" xr:uid="{00000000-0005-0000-0000-0000CAC50000}"/>
    <cellStyle name="Currency 3 2 3 3 6 3" xfId="39149" xr:uid="{00000000-0005-0000-0000-0000CBC50000}"/>
    <cellStyle name="Currency 3 2 3 3 7" xfId="15926" xr:uid="{00000000-0005-0000-0000-0000CCC50000}"/>
    <cellStyle name="Currency 3 2 3 3 7 2" xfId="46750" xr:uid="{00000000-0005-0000-0000-0000CDC50000}"/>
    <cellStyle name="Currency 3 2 3 3 8" xfId="31340" xr:uid="{00000000-0005-0000-0000-0000CEC50000}"/>
    <cellStyle name="Currency 3 2 3 4" xfId="934" xr:uid="{00000000-0005-0000-0000-0000CFC50000}"/>
    <cellStyle name="Currency 3 2 3 4 2" xfId="2833" xr:uid="{00000000-0005-0000-0000-0000D0C50000}"/>
    <cellStyle name="Currency 3 2 3 4 2 2" xfId="6636" xr:uid="{00000000-0005-0000-0000-0000D1C50000}"/>
    <cellStyle name="Currency 3 2 3 4 2 2 2" xfId="14446" xr:uid="{00000000-0005-0000-0000-0000D2C50000}"/>
    <cellStyle name="Currency 3 2 3 4 2 2 2 2" xfId="29857" xr:uid="{00000000-0005-0000-0000-0000D3C50000}"/>
    <cellStyle name="Currency 3 2 3 4 2 2 2 2 2" xfId="60681" xr:uid="{00000000-0005-0000-0000-0000D4C50000}"/>
    <cellStyle name="Currency 3 2 3 4 2 2 2 3" xfId="45271" xr:uid="{00000000-0005-0000-0000-0000D5C50000}"/>
    <cellStyle name="Currency 3 2 3 4 2 2 3" xfId="22048" xr:uid="{00000000-0005-0000-0000-0000D6C50000}"/>
    <cellStyle name="Currency 3 2 3 4 2 2 3 2" xfId="52872" xr:uid="{00000000-0005-0000-0000-0000D7C50000}"/>
    <cellStyle name="Currency 3 2 3 4 2 2 4" xfId="37462" xr:uid="{00000000-0005-0000-0000-0000D8C50000}"/>
    <cellStyle name="Currency 3 2 3 4 2 3" xfId="10643" xr:uid="{00000000-0005-0000-0000-0000D9C50000}"/>
    <cellStyle name="Currency 3 2 3 4 2 3 2" xfId="26054" xr:uid="{00000000-0005-0000-0000-0000DAC50000}"/>
    <cellStyle name="Currency 3 2 3 4 2 3 2 2" xfId="56878" xr:uid="{00000000-0005-0000-0000-0000DBC50000}"/>
    <cellStyle name="Currency 3 2 3 4 2 3 3" xfId="41468" xr:uid="{00000000-0005-0000-0000-0000DCC50000}"/>
    <cellStyle name="Currency 3 2 3 4 2 4" xfId="18245" xr:uid="{00000000-0005-0000-0000-0000DDC50000}"/>
    <cellStyle name="Currency 3 2 3 4 2 4 2" xfId="49069" xr:uid="{00000000-0005-0000-0000-0000DEC50000}"/>
    <cellStyle name="Currency 3 2 3 4 2 5" xfId="33659" xr:uid="{00000000-0005-0000-0000-0000DFC50000}"/>
    <cellStyle name="Currency 3 2 3 4 3" xfId="4737" xr:uid="{00000000-0005-0000-0000-0000E0C50000}"/>
    <cellStyle name="Currency 3 2 3 4 3 2" xfId="12547" xr:uid="{00000000-0005-0000-0000-0000E1C50000}"/>
    <cellStyle name="Currency 3 2 3 4 3 2 2" xfId="27958" xr:uid="{00000000-0005-0000-0000-0000E2C50000}"/>
    <cellStyle name="Currency 3 2 3 4 3 2 2 2" xfId="58782" xr:uid="{00000000-0005-0000-0000-0000E3C50000}"/>
    <cellStyle name="Currency 3 2 3 4 3 2 3" xfId="43372" xr:uid="{00000000-0005-0000-0000-0000E4C50000}"/>
    <cellStyle name="Currency 3 2 3 4 3 3" xfId="20149" xr:uid="{00000000-0005-0000-0000-0000E5C50000}"/>
    <cellStyle name="Currency 3 2 3 4 3 3 2" xfId="50973" xr:uid="{00000000-0005-0000-0000-0000E6C50000}"/>
    <cellStyle name="Currency 3 2 3 4 3 4" xfId="35563" xr:uid="{00000000-0005-0000-0000-0000E7C50000}"/>
    <cellStyle name="Currency 3 2 3 4 4" xfId="8744" xr:uid="{00000000-0005-0000-0000-0000E8C50000}"/>
    <cellStyle name="Currency 3 2 3 4 4 2" xfId="24155" xr:uid="{00000000-0005-0000-0000-0000E9C50000}"/>
    <cellStyle name="Currency 3 2 3 4 4 2 2" xfId="54979" xr:uid="{00000000-0005-0000-0000-0000EAC50000}"/>
    <cellStyle name="Currency 3 2 3 4 4 3" xfId="39569" xr:uid="{00000000-0005-0000-0000-0000EBC50000}"/>
    <cellStyle name="Currency 3 2 3 4 5" xfId="16346" xr:uid="{00000000-0005-0000-0000-0000ECC50000}"/>
    <cellStyle name="Currency 3 2 3 4 5 2" xfId="47170" xr:uid="{00000000-0005-0000-0000-0000EDC50000}"/>
    <cellStyle name="Currency 3 2 3 4 6" xfId="31760" xr:uid="{00000000-0005-0000-0000-0000EEC50000}"/>
    <cellStyle name="Currency 3 2 3 5" xfId="1567" xr:uid="{00000000-0005-0000-0000-0000EFC50000}"/>
    <cellStyle name="Currency 3 2 3 5 2" xfId="3466" xr:uid="{00000000-0005-0000-0000-0000F0C50000}"/>
    <cellStyle name="Currency 3 2 3 5 2 2" xfId="7269" xr:uid="{00000000-0005-0000-0000-0000F1C50000}"/>
    <cellStyle name="Currency 3 2 3 5 2 2 2" xfId="15079" xr:uid="{00000000-0005-0000-0000-0000F2C50000}"/>
    <cellStyle name="Currency 3 2 3 5 2 2 2 2" xfId="30490" xr:uid="{00000000-0005-0000-0000-0000F3C50000}"/>
    <cellStyle name="Currency 3 2 3 5 2 2 2 2 2" xfId="61314" xr:uid="{00000000-0005-0000-0000-0000F4C50000}"/>
    <cellStyle name="Currency 3 2 3 5 2 2 2 3" xfId="45904" xr:uid="{00000000-0005-0000-0000-0000F5C50000}"/>
    <cellStyle name="Currency 3 2 3 5 2 2 3" xfId="22681" xr:uid="{00000000-0005-0000-0000-0000F6C50000}"/>
    <cellStyle name="Currency 3 2 3 5 2 2 3 2" xfId="53505" xr:uid="{00000000-0005-0000-0000-0000F7C50000}"/>
    <cellStyle name="Currency 3 2 3 5 2 2 4" xfId="38095" xr:uid="{00000000-0005-0000-0000-0000F8C50000}"/>
    <cellStyle name="Currency 3 2 3 5 2 3" xfId="11276" xr:uid="{00000000-0005-0000-0000-0000F9C50000}"/>
    <cellStyle name="Currency 3 2 3 5 2 3 2" xfId="26687" xr:uid="{00000000-0005-0000-0000-0000FAC50000}"/>
    <cellStyle name="Currency 3 2 3 5 2 3 2 2" xfId="57511" xr:uid="{00000000-0005-0000-0000-0000FBC50000}"/>
    <cellStyle name="Currency 3 2 3 5 2 3 3" xfId="42101" xr:uid="{00000000-0005-0000-0000-0000FCC50000}"/>
    <cellStyle name="Currency 3 2 3 5 2 4" xfId="18878" xr:uid="{00000000-0005-0000-0000-0000FDC50000}"/>
    <cellStyle name="Currency 3 2 3 5 2 4 2" xfId="49702" xr:uid="{00000000-0005-0000-0000-0000FEC50000}"/>
    <cellStyle name="Currency 3 2 3 5 2 5" xfId="34292" xr:uid="{00000000-0005-0000-0000-0000FFC50000}"/>
    <cellStyle name="Currency 3 2 3 5 3" xfId="5370" xr:uid="{00000000-0005-0000-0000-000000C60000}"/>
    <cellStyle name="Currency 3 2 3 5 3 2" xfId="13180" xr:uid="{00000000-0005-0000-0000-000001C60000}"/>
    <cellStyle name="Currency 3 2 3 5 3 2 2" xfId="28591" xr:uid="{00000000-0005-0000-0000-000002C60000}"/>
    <cellStyle name="Currency 3 2 3 5 3 2 2 2" xfId="59415" xr:uid="{00000000-0005-0000-0000-000003C60000}"/>
    <cellStyle name="Currency 3 2 3 5 3 2 3" xfId="44005" xr:uid="{00000000-0005-0000-0000-000004C60000}"/>
    <cellStyle name="Currency 3 2 3 5 3 3" xfId="20782" xr:uid="{00000000-0005-0000-0000-000005C60000}"/>
    <cellStyle name="Currency 3 2 3 5 3 3 2" xfId="51606" xr:uid="{00000000-0005-0000-0000-000006C60000}"/>
    <cellStyle name="Currency 3 2 3 5 3 4" xfId="36196" xr:uid="{00000000-0005-0000-0000-000007C60000}"/>
    <cellStyle name="Currency 3 2 3 5 4" xfId="9377" xr:uid="{00000000-0005-0000-0000-000008C60000}"/>
    <cellStyle name="Currency 3 2 3 5 4 2" xfId="24788" xr:uid="{00000000-0005-0000-0000-000009C60000}"/>
    <cellStyle name="Currency 3 2 3 5 4 2 2" xfId="55612" xr:uid="{00000000-0005-0000-0000-00000AC60000}"/>
    <cellStyle name="Currency 3 2 3 5 4 3" xfId="40202" xr:uid="{00000000-0005-0000-0000-00000BC60000}"/>
    <cellStyle name="Currency 3 2 3 5 5" xfId="16979" xr:uid="{00000000-0005-0000-0000-00000CC60000}"/>
    <cellStyle name="Currency 3 2 3 5 5 2" xfId="47803" xr:uid="{00000000-0005-0000-0000-00000DC60000}"/>
    <cellStyle name="Currency 3 2 3 5 6" xfId="32393" xr:uid="{00000000-0005-0000-0000-00000EC60000}"/>
    <cellStyle name="Currency 3 2 3 6" xfId="2200" xr:uid="{00000000-0005-0000-0000-00000FC60000}"/>
    <cellStyle name="Currency 3 2 3 6 2" xfId="6003" xr:uid="{00000000-0005-0000-0000-000010C60000}"/>
    <cellStyle name="Currency 3 2 3 6 2 2" xfId="13813" xr:uid="{00000000-0005-0000-0000-000011C60000}"/>
    <cellStyle name="Currency 3 2 3 6 2 2 2" xfId="29224" xr:uid="{00000000-0005-0000-0000-000012C60000}"/>
    <cellStyle name="Currency 3 2 3 6 2 2 2 2" xfId="60048" xr:uid="{00000000-0005-0000-0000-000013C60000}"/>
    <cellStyle name="Currency 3 2 3 6 2 2 3" xfId="44638" xr:uid="{00000000-0005-0000-0000-000014C60000}"/>
    <cellStyle name="Currency 3 2 3 6 2 3" xfId="21415" xr:uid="{00000000-0005-0000-0000-000015C60000}"/>
    <cellStyle name="Currency 3 2 3 6 2 3 2" xfId="52239" xr:uid="{00000000-0005-0000-0000-000016C60000}"/>
    <cellStyle name="Currency 3 2 3 6 2 4" xfId="36829" xr:uid="{00000000-0005-0000-0000-000017C60000}"/>
    <cellStyle name="Currency 3 2 3 6 3" xfId="10010" xr:uid="{00000000-0005-0000-0000-000018C60000}"/>
    <cellStyle name="Currency 3 2 3 6 3 2" xfId="25421" xr:uid="{00000000-0005-0000-0000-000019C60000}"/>
    <cellStyle name="Currency 3 2 3 6 3 2 2" xfId="56245" xr:uid="{00000000-0005-0000-0000-00001AC60000}"/>
    <cellStyle name="Currency 3 2 3 6 3 3" xfId="40835" xr:uid="{00000000-0005-0000-0000-00001BC60000}"/>
    <cellStyle name="Currency 3 2 3 6 4" xfId="17612" xr:uid="{00000000-0005-0000-0000-00001CC60000}"/>
    <cellStyle name="Currency 3 2 3 6 4 2" xfId="48436" xr:uid="{00000000-0005-0000-0000-00001DC60000}"/>
    <cellStyle name="Currency 3 2 3 6 5" xfId="33026" xr:uid="{00000000-0005-0000-0000-00001EC60000}"/>
    <cellStyle name="Currency 3 2 3 7" xfId="4104" xr:uid="{00000000-0005-0000-0000-00001FC60000}"/>
    <cellStyle name="Currency 3 2 3 7 2" xfId="11914" xr:uid="{00000000-0005-0000-0000-000020C60000}"/>
    <cellStyle name="Currency 3 2 3 7 2 2" xfId="27325" xr:uid="{00000000-0005-0000-0000-000021C60000}"/>
    <cellStyle name="Currency 3 2 3 7 2 2 2" xfId="58149" xr:uid="{00000000-0005-0000-0000-000022C60000}"/>
    <cellStyle name="Currency 3 2 3 7 2 3" xfId="42739" xr:uid="{00000000-0005-0000-0000-000023C60000}"/>
    <cellStyle name="Currency 3 2 3 7 3" xfId="19516" xr:uid="{00000000-0005-0000-0000-000024C60000}"/>
    <cellStyle name="Currency 3 2 3 7 3 2" xfId="50340" xr:uid="{00000000-0005-0000-0000-000025C60000}"/>
    <cellStyle name="Currency 3 2 3 7 4" xfId="34930" xr:uid="{00000000-0005-0000-0000-000026C60000}"/>
    <cellStyle name="Currency 3 2 3 8" xfId="8111" xr:uid="{00000000-0005-0000-0000-000027C60000}"/>
    <cellStyle name="Currency 3 2 3 8 2" xfId="23522" xr:uid="{00000000-0005-0000-0000-000028C60000}"/>
    <cellStyle name="Currency 3 2 3 8 2 2" xfId="54346" xr:uid="{00000000-0005-0000-0000-000029C60000}"/>
    <cellStyle name="Currency 3 2 3 8 3" xfId="38936" xr:uid="{00000000-0005-0000-0000-00002AC60000}"/>
    <cellStyle name="Currency 3 2 3 9" xfId="7902" xr:uid="{00000000-0005-0000-0000-00002BC60000}"/>
    <cellStyle name="Currency 3 2 3 9 2" xfId="23313" xr:uid="{00000000-0005-0000-0000-00002CC60000}"/>
    <cellStyle name="Currency 3 2 3 9 2 2" xfId="54137" xr:uid="{00000000-0005-0000-0000-00002DC60000}"/>
    <cellStyle name="Currency 3 2 3 9 3" xfId="38727" xr:uid="{00000000-0005-0000-0000-00002EC60000}"/>
    <cellStyle name="Currency 3 2 4" xfId="220" xr:uid="{00000000-0005-0000-0000-00002FC60000}"/>
    <cellStyle name="Currency 3 2 4 10" xfId="15633" xr:uid="{00000000-0005-0000-0000-000030C60000}"/>
    <cellStyle name="Currency 3 2 4 10 2" xfId="46457" xr:uid="{00000000-0005-0000-0000-000031C60000}"/>
    <cellStyle name="Currency 3 2 4 11" xfId="31047" xr:uid="{00000000-0005-0000-0000-000032C60000}"/>
    <cellStyle name="Currency 3 2 4 2" xfId="643" xr:uid="{00000000-0005-0000-0000-000033C60000}"/>
    <cellStyle name="Currency 3 2 4 2 2" xfId="1276" xr:uid="{00000000-0005-0000-0000-000034C60000}"/>
    <cellStyle name="Currency 3 2 4 2 2 2" xfId="3175" xr:uid="{00000000-0005-0000-0000-000035C60000}"/>
    <cellStyle name="Currency 3 2 4 2 2 2 2" xfId="6978" xr:uid="{00000000-0005-0000-0000-000036C60000}"/>
    <cellStyle name="Currency 3 2 4 2 2 2 2 2" xfId="14788" xr:uid="{00000000-0005-0000-0000-000037C60000}"/>
    <cellStyle name="Currency 3 2 4 2 2 2 2 2 2" xfId="30199" xr:uid="{00000000-0005-0000-0000-000038C60000}"/>
    <cellStyle name="Currency 3 2 4 2 2 2 2 2 2 2" xfId="61023" xr:uid="{00000000-0005-0000-0000-000039C60000}"/>
    <cellStyle name="Currency 3 2 4 2 2 2 2 2 3" xfId="45613" xr:uid="{00000000-0005-0000-0000-00003AC60000}"/>
    <cellStyle name="Currency 3 2 4 2 2 2 2 3" xfId="22390" xr:uid="{00000000-0005-0000-0000-00003BC60000}"/>
    <cellStyle name="Currency 3 2 4 2 2 2 2 3 2" xfId="53214" xr:uid="{00000000-0005-0000-0000-00003CC60000}"/>
    <cellStyle name="Currency 3 2 4 2 2 2 2 4" xfId="37804" xr:uid="{00000000-0005-0000-0000-00003DC60000}"/>
    <cellStyle name="Currency 3 2 4 2 2 2 3" xfId="10985" xr:uid="{00000000-0005-0000-0000-00003EC60000}"/>
    <cellStyle name="Currency 3 2 4 2 2 2 3 2" xfId="26396" xr:uid="{00000000-0005-0000-0000-00003FC60000}"/>
    <cellStyle name="Currency 3 2 4 2 2 2 3 2 2" xfId="57220" xr:uid="{00000000-0005-0000-0000-000040C60000}"/>
    <cellStyle name="Currency 3 2 4 2 2 2 3 3" xfId="41810" xr:uid="{00000000-0005-0000-0000-000041C60000}"/>
    <cellStyle name="Currency 3 2 4 2 2 2 4" xfId="18587" xr:uid="{00000000-0005-0000-0000-000042C60000}"/>
    <cellStyle name="Currency 3 2 4 2 2 2 4 2" xfId="49411" xr:uid="{00000000-0005-0000-0000-000043C60000}"/>
    <cellStyle name="Currency 3 2 4 2 2 2 5" xfId="34001" xr:uid="{00000000-0005-0000-0000-000044C60000}"/>
    <cellStyle name="Currency 3 2 4 2 2 3" xfId="5079" xr:uid="{00000000-0005-0000-0000-000045C60000}"/>
    <cellStyle name="Currency 3 2 4 2 2 3 2" xfId="12889" xr:uid="{00000000-0005-0000-0000-000046C60000}"/>
    <cellStyle name="Currency 3 2 4 2 2 3 2 2" xfId="28300" xr:uid="{00000000-0005-0000-0000-000047C60000}"/>
    <cellStyle name="Currency 3 2 4 2 2 3 2 2 2" xfId="59124" xr:uid="{00000000-0005-0000-0000-000048C60000}"/>
    <cellStyle name="Currency 3 2 4 2 2 3 2 3" xfId="43714" xr:uid="{00000000-0005-0000-0000-000049C60000}"/>
    <cellStyle name="Currency 3 2 4 2 2 3 3" xfId="20491" xr:uid="{00000000-0005-0000-0000-00004AC60000}"/>
    <cellStyle name="Currency 3 2 4 2 2 3 3 2" xfId="51315" xr:uid="{00000000-0005-0000-0000-00004BC60000}"/>
    <cellStyle name="Currency 3 2 4 2 2 3 4" xfId="35905" xr:uid="{00000000-0005-0000-0000-00004CC60000}"/>
    <cellStyle name="Currency 3 2 4 2 2 4" xfId="9086" xr:uid="{00000000-0005-0000-0000-00004DC60000}"/>
    <cellStyle name="Currency 3 2 4 2 2 4 2" xfId="24497" xr:uid="{00000000-0005-0000-0000-00004EC60000}"/>
    <cellStyle name="Currency 3 2 4 2 2 4 2 2" xfId="55321" xr:uid="{00000000-0005-0000-0000-00004FC60000}"/>
    <cellStyle name="Currency 3 2 4 2 2 4 3" xfId="39911" xr:uid="{00000000-0005-0000-0000-000050C60000}"/>
    <cellStyle name="Currency 3 2 4 2 2 5" xfId="16688" xr:uid="{00000000-0005-0000-0000-000051C60000}"/>
    <cellStyle name="Currency 3 2 4 2 2 5 2" xfId="47512" xr:uid="{00000000-0005-0000-0000-000052C60000}"/>
    <cellStyle name="Currency 3 2 4 2 2 6" xfId="32102" xr:uid="{00000000-0005-0000-0000-000053C60000}"/>
    <cellStyle name="Currency 3 2 4 2 3" xfId="1909" xr:uid="{00000000-0005-0000-0000-000054C60000}"/>
    <cellStyle name="Currency 3 2 4 2 3 2" xfId="3808" xr:uid="{00000000-0005-0000-0000-000055C60000}"/>
    <cellStyle name="Currency 3 2 4 2 3 2 2" xfId="7611" xr:uid="{00000000-0005-0000-0000-000056C60000}"/>
    <cellStyle name="Currency 3 2 4 2 3 2 2 2" xfId="15421" xr:uid="{00000000-0005-0000-0000-000057C60000}"/>
    <cellStyle name="Currency 3 2 4 2 3 2 2 2 2" xfId="30832" xr:uid="{00000000-0005-0000-0000-000058C60000}"/>
    <cellStyle name="Currency 3 2 4 2 3 2 2 2 2 2" xfId="61656" xr:uid="{00000000-0005-0000-0000-000059C60000}"/>
    <cellStyle name="Currency 3 2 4 2 3 2 2 2 3" xfId="46246" xr:uid="{00000000-0005-0000-0000-00005AC60000}"/>
    <cellStyle name="Currency 3 2 4 2 3 2 2 3" xfId="23023" xr:uid="{00000000-0005-0000-0000-00005BC60000}"/>
    <cellStyle name="Currency 3 2 4 2 3 2 2 3 2" xfId="53847" xr:uid="{00000000-0005-0000-0000-00005CC60000}"/>
    <cellStyle name="Currency 3 2 4 2 3 2 2 4" xfId="38437" xr:uid="{00000000-0005-0000-0000-00005DC60000}"/>
    <cellStyle name="Currency 3 2 4 2 3 2 3" xfId="11618" xr:uid="{00000000-0005-0000-0000-00005EC60000}"/>
    <cellStyle name="Currency 3 2 4 2 3 2 3 2" xfId="27029" xr:uid="{00000000-0005-0000-0000-00005FC60000}"/>
    <cellStyle name="Currency 3 2 4 2 3 2 3 2 2" xfId="57853" xr:uid="{00000000-0005-0000-0000-000060C60000}"/>
    <cellStyle name="Currency 3 2 4 2 3 2 3 3" xfId="42443" xr:uid="{00000000-0005-0000-0000-000061C60000}"/>
    <cellStyle name="Currency 3 2 4 2 3 2 4" xfId="19220" xr:uid="{00000000-0005-0000-0000-000062C60000}"/>
    <cellStyle name="Currency 3 2 4 2 3 2 4 2" xfId="50044" xr:uid="{00000000-0005-0000-0000-000063C60000}"/>
    <cellStyle name="Currency 3 2 4 2 3 2 5" xfId="34634" xr:uid="{00000000-0005-0000-0000-000064C60000}"/>
    <cellStyle name="Currency 3 2 4 2 3 3" xfId="5712" xr:uid="{00000000-0005-0000-0000-000065C60000}"/>
    <cellStyle name="Currency 3 2 4 2 3 3 2" xfId="13522" xr:uid="{00000000-0005-0000-0000-000066C60000}"/>
    <cellStyle name="Currency 3 2 4 2 3 3 2 2" xfId="28933" xr:uid="{00000000-0005-0000-0000-000067C60000}"/>
    <cellStyle name="Currency 3 2 4 2 3 3 2 2 2" xfId="59757" xr:uid="{00000000-0005-0000-0000-000068C60000}"/>
    <cellStyle name="Currency 3 2 4 2 3 3 2 3" xfId="44347" xr:uid="{00000000-0005-0000-0000-000069C60000}"/>
    <cellStyle name="Currency 3 2 4 2 3 3 3" xfId="21124" xr:uid="{00000000-0005-0000-0000-00006AC60000}"/>
    <cellStyle name="Currency 3 2 4 2 3 3 3 2" xfId="51948" xr:uid="{00000000-0005-0000-0000-00006BC60000}"/>
    <cellStyle name="Currency 3 2 4 2 3 3 4" xfId="36538" xr:uid="{00000000-0005-0000-0000-00006CC60000}"/>
    <cellStyle name="Currency 3 2 4 2 3 4" xfId="9719" xr:uid="{00000000-0005-0000-0000-00006DC60000}"/>
    <cellStyle name="Currency 3 2 4 2 3 4 2" xfId="25130" xr:uid="{00000000-0005-0000-0000-00006EC60000}"/>
    <cellStyle name="Currency 3 2 4 2 3 4 2 2" xfId="55954" xr:uid="{00000000-0005-0000-0000-00006FC60000}"/>
    <cellStyle name="Currency 3 2 4 2 3 4 3" xfId="40544" xr:uid="{00000000-0005-0000-0000-000070C60000}"/>
    <cellStyle name="Currency 3 2 4 2 3 5" xfId="17321" xr:uid="{00000000-0005-0000-0000-000071C60000}"/>
    <cellStyle name="Currency 3 2 4 2 3 5 2" xfId="48145" xr:uid="{00000000-0005-0000-0000-000072C60000}"/>
    <cellStyle name="Currency 3 2 4 2 3 6" xfId="32735" xr:uid="{00000000-0005-0000-0000-000073C60000}"/>
    <cellStyle name="Currency 3 2 4 2 4" xfId="2542" xr:uid="{00000000-0005-0000-0000-000074C60000}"/>
    <cellStyle name="Currency 3 2 4 2 4 2" xfId="6345" xr:uid="{00000000-0005-0000-0000-000075C60000}"/>
    <cellStyle name="Currency 3 2 4 2 4 2 2" xfId="14155" xr:uid="{00000000-0005-0000-0000-000076C60000}"/>
    <cellStyle name="Currency 3 2 4 2 4 2 2 2" xfId="29566" xr:uid="{00000000-0005-0000-0000-000077C60000}"/>
    <cellStyle name="Currency 3 2 4 2 4 2 2 2 2" xfId="60390" xr:uid="{00000000-0005-0000-0000-000078C60000}"/>
    <cellStyle name="Currency 3 2 4 2 4 2 2 3" xfId="44980" xr:uid="{00000000-0005-0000-0000-000079C60000}"/>
    <cellStyle name="Currency 3 2 4 2 4 2 3" xfId="21757" xr:uid="{00000000-0005-0000-0000-00007AC60000}"/>
    <cellStyle name="Currency 3 2 4 2 4 2 3 2" xfId="52581" xr:uid="{00000000-0005-0000-0000-00007BC60000}"/>
    <cellStyle name="Currency 3 2 4 2 4 2 4" xfId="37171" xr:uid="{00000000-0005-0000-0000-00007CC60000}"/>
    <cellStyle name="Currency 3 2 4 2 4 3" xfId="10352" xr:uid="{00000000-0005-0000-0000-00007DC60000}"/>
    <cellStyle name="Currency 3 2 4 2 4 3 2" xfId="25763" xr:uid="{00000000-0005-0000-0000-00007EC60000}"/>
    <cellStyle name="Currency 3 2 4 2 4 3 2 2" xfId="56587" xr:uid="{00000000-0005-0000-0000-00007FC60000}"/>
    <cellStyle name="Currency 3 2 4 2 4 3 3" xfId="41177" xr:uid="{00000000-0005-0000-0000-000080C60000}"/>
    <cellStyle name="Currency 3 2 4 2 4 4" xfId="17954" xr:uid="{00000000-0005-0000-0000-000081C60000}"/>
    <cellStyle name="Currency 3 2 4 2 4 4 2" xfId="48778" xr:uid="{00000000-0005-0000-0000-000082C60000}"/>
    <cellStyle name="Currency 3 2 4 2 4 5" xfId="33368" xr:uid="{00000000-0005-0000-0000-000083C60000}"/>
    <cellStyle name="Currency 3 2 4 2 5" xfId="4446" xr:uid="{00000000-0005-0000-0000-000084C60000}"/>
    <cellStyle name="Currency 3 2 4 2 5 2" xfId="12256" xr:uid="{00000000-0005-0000-0000-000085C60000}"/>
    <cellStyle name="Currency 3 2 4 2 5 2 2" xfId="27667" xr:uid="{00000000-0005-0000-0000-000086C60000}"/>
    <cellStyle name="Currency 3 2 4 2 5 2 2 2" xfId="58491" xr:uid="{00000000-0005-0000-0000-000087C60000}"/>
    <cellStyle name="Currency 3 2 4 2 5 2 3" xfId="43081" xr:uid="{00000000-0005-0000-0000-000088C60000}"/>
    <cellStyle name="Currency 3 2 4 2 5 3" xfId="19858" xr:uid="{00000000-0005-0000-0000-000089C60000}"/>
    <cellStyle name="Currency 3 2 4 2 5 3 2" xfId="50682" xr:uid="{00000000-0005-0000-0000-00008AC60000}"/>
    <cellStyle name="Currency 3 2 4 2 5 4" xfId="35272" xr:uid="{00000000-0005-0000-0000-00008BC60000}"/>
    <cellStyle name="Currency 3 2 4 2 6" xfId="8453" xr:uid="{00000000-0005-0000-0000-00008CC60000}"/>
    <cellStyle name="Currency 3 2 4 2 6 2" xfId="23864" xr:uid="{00000000-0005-0000-0000-00008DC60000}"/>
    <cellStyle name="Currency 3 2 4 2 6 2 2" xfId="54688" xr:uid="{00000000-0005-0000-0000-00008EC60000}"/>
    <cellStyle name="Currency 3 2 4 2 6 3" xfId="39278" xr:uid="{00000000-0005-0000-0000-00008FC60000}"/>
    <cellStyle name="Currency 3 2 4 2 7" xfId="16055" xr:uid="{00000000-0005-0000-0000-000090C60000}"/>
    <cellStyle name="Currency 3 2 4 2 7 2" xfId="46879" xr:uid="{00000000-0005-0000-0000-000091C60000}"/>
    <cellStyle name="Currency 3 2 4 2 8" xfId="31469" xr:uid="{00000000-0005-0000-0000-000092C60000}"/>
    <cellStyle name="Currency 3 2 4 3" xfId="434" xr:uid="{00000000-0005-0000-0000-000093C60000}"/>
    <cellStyle name="Currency 3 2 4 3 2" xfId="1067" xr:uid="{00000000-0005-0000-0000-000094C60000}"/>
    <cellStyle name="Currency 3 2 4 3 2 2" xfId="2966" xr:uid="{00000000-0005-0000-0000-000095C60000}"/>
    <cellStyle name="Currency 3 2 4 3 2 2 2" xfId="6769" xr:uid="{00000000-0005-0000-0000-000096C60000}"/>
    <cellStyle name="Currency 3 2 4 3 2 2 2 2" xfId="14579" xr:uid="{00000000-0005-0000-0000-000097C60000}"/>
    <cellStyle name="Currency 3 2 4 3 2 2 2 2 2" xfId="29990" xr:uid="{00000000-0005-0000-0000-000098C60000}"/>
    <cellStyle name="Currency 3 2 4 3 2 2 2 2 2 2" xfId="60814" xr:uid="{00000000-0005-0000-0000-000099C60000}"/>
    <cellStyle name="Currency 3 2 4 3 2 2 2 2 3" xfId="45404" xr:uid="{00000000-0005-0000-0000-00009AC60000}"/>
    <cellStyle name="Currency 3 2 4 3 2 2 2 3" xfId="22181" xr:uid="{00000000-0005-0000-0000-00009BC60000}"/>
    <cellStyle name="Currency 3 2 4 3 2 2 2 3 2" xfId="53005" xr:uid="{00000000-0005-0000-0000-00009CC60000}"/>
    <cellStyle name="Currency 3 2 4 3 2 2 2 4" xfId="37595" xr:uid="{00000000-0005-0000-0000-00009DC60000}"/>
    <cellStyle name="Currency 3 2 4 3 2 2 3" xfId="10776" xr:uid="{00000000-0005-0000-0000-00009EC60000}"/>
    <cellStyle name="Currency 3 2 4 3 2 2 3 2" xfId="26187" xr:uid="{00000000-0005-0000-0000-00009FC60000}"/>
    <cellStyle name="Currency 3 2 4 3 2 2 3 2 2" xfId="57011" xr:uid="{00000000-0005-0000-0000-0000A0C60000}"/>
    <cellStyle name="Currency 3 2 4 3 2 2 3 3" xfId="41601" xr:uid="{00000000-0005-0000-0000-0000A1C60000}"/>
    <cellStyle name="Currency 3 2 4 3 2 2 4" xfId="18378" xr:uid="{00000000-0005-0000-0000-0000A2C60000}"/>
    <cellStyle name="Currency 3 2 4 3 2 2 4 2" xfId="49202" xr:uid="{00000000-0005-0000-0000-0000A3C60000}"/>
    <cellStyle name="Currency 3 2 4 3 2 2 5" xfId="33792" xr:uid="{00000000-0005-0000-0000-0000A4C60000}"/>
    <cellStyle name="Currency 3 2 4 3 2 3" xfId="4870" xr:uid="{00000000-0005-0000-0000-0000A5C60000}"/>
    <cellStyle name="Currency 3 2 4 3 2 3 2" xfId="12680" xr:uid="{00000000-0005-0000-0000-0000A6C60000}"/>
    <cellStyle name="Currency 3 2 4 3 2 3 2 2" xfId="28091" xr:uid="{00000000-0005-0000-0000-0000A7C60000}"/>
    <cellStyle name="Currency 3 2 4 3 2 3 2 2 2" xfId="58915" xr:uid="{00000000-0005-0000-0000-0000A8C60000}"/>
    <cellStyle name="Currency 3 2 4 3 2 3 2 3" xfId="43505" xr:uid="{00000000-0005-0000-0000-0000A9C60000}"/>
    <cellStyle name="Currency 3 2 4 3 2 3 3" xfId="20282" xr:uid="{00000000-0005-0000-0000-0000AAC60000}"/>
    <cellStyle name="Currency 3 2 4 3 2 3 3 2" xfId="51106" xr:uid="{00000000-0005-0000-0000-0000ABC60000}"/>
    <cellStyle name="Currency 3 2 4 3 2 3 4" xfId="35696" xr:uid="{00000000-0005-0000-0000-0000ACC60000}"/>
    <cellStyle name="Currency 3 2 4 3 2 4" xfId="8877" xr:uid="{00000000-0005-0000-0000-0000ADC60000}"/>
    <cellStyle name="Currency 3 2 4 3 2 4 2" xfId="24288" xr:uid="{00000000-0005-0000-0000-0000AEC60000}"/>
    <cellStyle name="Currency 3 2 4 3 2 4 2 2" xfId="55112" xr:uid="{00000000-0005-0000-0000-0000AFC60000}"/>
    <cellStyle name="Currency 3 2 4 3 2 4 3" xfId="39702" xr:uid="{00000000-0005-0000-0000-0000B0C60000}"/>
    <cellStyle name="Currency 3 2 4 3 2 5" xfId="16479" xr:uid="{00000000-0005-0000-0000-0000B1C60000}"/>
    <cellStyle name="Currency 3 2 4 3 2 5 2" xfId="47303" xr:uid="{00000000-0005-0000-0000-0000B2C60000}"/>
    <cellStyle name="Currency 3 2 4 3 2 6" xfId="31893" xr:uid="{00000000-0005-0000-0000-0000B3C60000}"/>
    <cellStyle name="Currency 3 2 4 3 3" xfId="1700" xr:uid="{00000000-0005-0000-0000-0000B4C60000}"/>
    <cellStyle name="Currency 3 2 4 3 3 2" xfId="3599" xr:uid="{00000000-0005-0000-0000-0000B5C60000}"/>
    <cellStyle name="Currency 3 2 4 3 3 2 2" xfId="7402" xr:uid="{00000000-0005-0000-0000-0000B6C60000}"/>
    <cellStyle name="Currency 3 2 4 3 3 2 2 2" xfId="15212" xr:uid="{00000000-0005-0000-0000-0000B7C60000}"/>
    <cellStyle name="Currency 3 2 4 3 3 2 2 2 2" xfId="30623" xr:uid="{00000000-0005-0000-0000-0000B8C60000}"/>
    <cellStyle name="Currency 3 2 4 3 3 2 2 2 2 2" xfId="61447" xr:uid="{00000000-0005-0000-0000-0000B9C60000}"/>
    <cellStyle name="Currency 3 2 4 3 3 2 2 2 3" xfId="46037" xr:uid="{00000000-0005-0000-0000-0000BAC60000}"/>
    <cellStyle name="Currency 3 2 4 3 3 2 2 3" xfId="22814" xr:uid="{00000000-0005-0000-0000-0000BBC60000}"/>
    <cellStyle name="Currency 3 2 4 3 3 2 2 3 2" xfId="53638" xr:uid="{00000000-0005-0000-0000-0000BCC60000}"/>
    <cellStyle name="Currency 3 2 4 3 3 2 2 4" xfId="38228" xr:uid="{00000000-0005-0000-0000-0000BDC60000}"/>
    <cellStyle name="Currency 3 2 4 3 3 2 3" xfId="11409" xr:uid="{00000000-0005-0000-0000-0000BEC60000}"/>
    <cellStyle name="Currency 3 2 4 3 3 2 3 2" xfId="26820" xr:uid="{00000000-0005-0000-0000-0000BFC60000}"/>
    <cellStyle name="Currency 3 2 4 3 3 2 3 2 2" xfId="57644" xr:uid="{00000000-0005-0000-0000-0000C0C60000}"/>
    <cellStyle name="Currency 3 2 4 3 3 2 3 3" xfId="42234" xr:uid="{00000000-0005-0000-0000-0000C1C60000}"/>
    <cellStyle name="Currency 3 2 4 3 3 2 4" xfId="19011" xr:uid="{00000000-0005-0000-0000-0000C2C60000}"/>
    <cellStyle name="Currency 3 2 4 3 3 2 4 2" xfId="49835" xr:uid="{00000000-0005-0000-0000-0000C3C60000}"/>
    <cellStyle name="Currency 3 2 4 3 3 2 5" xfId="34425" xr:uid="{00000000-0005-0000-0000-0000C4C60000}"/>
    <cellStyle name="Currency 3 2 4 3 3 3" xfId="5503" xr:uid="{00000000-0005-0000-0000-0000C5C60000}"/>
    <cellStyle name="Currency 3 2 4 3 3 3 2" xfId="13313" xr:uid="{00000000-0005-0000-0000-0000C6C60000}"/>
    <cellStyle name="Currency 3 2 4 3 3 3 2 2" xfId="28724" xr:uid="{00000000-0005-0000-0000-0000C7C60000}"/>
    <cellStyle name="Currency 3 2 4 3 3 3 2 2 2" xfId="59548" xr:uid="{00000000-0005-0000-0000-0000C8C60000}"/>
    <cellStyle name="Currency 3 2 4 3 3 3 2 3" xfId="44138" xr:uid="{00000000-0005-0000-0000-0000C9C60000}"/>
    <cellStyle name="Currency 3 2 4 3 3 3 3" xfId="20915" xr:uid="{00000000-0005-0000-0000-0000CAC60000}"/>
    <cellStyle name="Currency 3 2 4 3 3 3 3 2" xfId="51739" xr:uid="{00000000-0005-0000-0000-0000CBC60000}"/>
    <cellStyle name="Currency 3 2 4 3 3 3 4" xfId="36329" xr:uid="{00000000-0005-0000-0000-0000CCC60000}"/>
    <cellStyle name="Currency 3 2 4 3 3 4" xfId="9510" xr:uid="{00000000-0005-0000-0000-0000CDC60000}"/>
    <cellStyle name="Currency 3 2 4 3 3 4 2" xfId="24921" xr:uid="{00000000-0005-0000-0000-0000CEC60000}"/>
    <cellStyle name="Currency 3 2 4 3 3 4 2 2" xfId="55745" xr:uid="{00000000-0005-0000-0000-0000CFC60000}"/>
    <cellStyle name="Currency 3 2 4 3 3 4 3" xfId="40335" xr:uid="{00000000-0005-0000-0000-0000D0C60000}"/>
    <cellStyle name="Currency 3 2 4 3 3 5" xfId="17112" xr:uid="{00000000-0005-0000-0000-0000D1C60000}"/>
    <cellStyle name="Currency 3 2 4 3 3 5 2" xfId="47936" xr:uid="{00000000-0005-0000-0000-0000D2C60000}"/>
    <cellStyle name="Currency 3 2 4 3 3 6" xfId="32526" xr:uid="{00000000-0005-0000-0000-0000D3C60000}"/>
    <cellStyle name="Currency 3 2 4 3 4" xfId="2333" xr:uid="{00000000-0005-0000-0000-0000D4C60000}"/>
    <cellStyle name="Currency 3 2 4 3 4 2" xfId="6136" xr:uid="{00000000-0005-0000-0000-0000D5C60000}"/>
    <cellStyle name="Currency 3 2 4 3 4 2 2" xfId="13946" xr:uid="{00000000-0005-0000-0000-0000D6C60000}"/>
    <cellStyle name="Currency 3 2 4 3 4 2 2 2" xfId="29357" xr:uid="{00000000-0005-0000-0000-0000D7C60000}"/>
    <cellStyle name="Currency 3 2 4 3 4 2 2 2 2" xfId="60181" xr:uid="{00000000-0005-0000-0000-0000D8C60000}"/>
    <cellStyle name="Currency 3 2 4 3 4 2 2 3" xfId="44771" xr:uid="{00000000-0005-0000-0000-0000D9C60000}"/>
    <cellStyle name="Currency 3 2 4 3 4 2 3" xfId="21548" xr:uid="{00000000-0005-0000-0000-0000DAC60000}"/>
    <cellStyle name="Currency 3 2 4 3 4 2 3 2" xfId="52372" xr:uid="{00000000-0005-0000-0000-0000DBC60000}"/>
    <cellStyle name="Currency 3 2 4 3 4 2 4" xfId="36962" xr:uid="{00000000-0005-0000-0000-0000DCC60000}"/>
    <cellStyle name="Currency 3 2 4 3 4 3" xfId="10143" xr:uid="{00000000-0005-0000-0000-0000DDC60000}"/>
    <cellStyle name="Currency 3 2 4 3 4 3 2" xfId="25554" xr:uid="{00000000-0005-0000-0000-0000DEC60000}"/>
    <cellStyle name="Currency 3 2 4 3 4 3 2 2" xfId="56378" xr:uid="{00000000-0005-0000-0000-0000DFC60000}"/>
    <cellStyle name="Currency 3 2 4 3 4 3 3" xfId="40968" xr:uid="{00000000-0005-0000-0000-0000E0C60000}"/>
    <cellStyle name="Currency 3 2 4 3 4 4" xfId="17745" xr:uid="{00000000-0005-0000-0000-0000E1C60000}"/>
    <cellStyle name="Currency 3 2 4 3 4 4 2" xfId="48569" xr:uid="{00000000-0005-0000-0000-0000E2C60000}"/>
    <cellStyle name="Currency 3 2 4 3 4 5" xfId="33159" xr:uid="{00000000-0005-0000-0000-0000E3C60000}"/>
    <cellStyle name="Currency 3 2 4 3 5" xfId="4237" xr:uid="{00000000-0005-0000-0000-0000E4C60000}"/>
    <cellStyle name="Currency 3 2 4 3 5 2" xfId="12047" xr:uid="{00000000-0005-0000-0000-0000E5C60000}"/>
    <cellStyle name="Currency 3 2 4 3 5 2 2" xfId="27458" xr:uid="{00000000-0005-0000-0000-0000E6C60000}"/>
    <cellStyle name="Currency 3 2 4 3 5 2 2 2" xfId="58282" xr:uid="{00000000-0005-0000-0000-0000E7C60000}"/>
    <cellStyle name="Currency 3 2 4 3 5 2 3" xfId="42872" xr:uid="{00000000-0005-0000-0000-0000E8C60000}"/>
    <cellStyle name="Currency 3 2 4 3 5 3" xfId="19649" xr:uid="{00000000-0005-0000-0000-0000E9C60000}"/>
    <cellStyle name="Currency 3 2 4 3 5 3 2" xfId="50473" xr:uid="{00000000-0005-0000-0000-0000EAC60000}"/>
    <cellStyle name="Currency 3 2 4 3 5 4" xfId="35063" xr:uid="{00000000-0005-0000-0000-0000EBC60000}"/>
    <cellStyle name="Currency 3 2 4 3 6" xfId="8244" xr:uid="{00000000-0005-0000-0000-0000ECC60000}"/>
    <cellStyle name="Currency 3 2 4 3 6 2" xfId="23655" xr:uid="{00000000-0005-0000-0000-0000EDC60000}"/>
    <cellStyle name="Currency 3 2 4 3 6 2 2" xfId="54479" xr:uid="{00000000-0005-0000-0000-0000EEC60000}"/>
    <cellStyle name="Currency 3 2 4 3 6 3" xfId="39069" xr:uid="{00000000-0005-0000-0000-0000EFC60000}"/>
    <cellStyle name="Currency 3 2 4 3 7" xfId="15846" xr:uid="{00000000-0005-0000-0000-0000F0C60000}"/>
    <cellStyle name="Currency 3 2 4 3 7 2" xfId="46670" xr:uid="{00000000-0005-0000-0000-0000F1C60000}"/>
    <cellStyle name="Currency 3 2 4 3 8" xfId="31260" xr:uid="{00000000-0005-0000-0000-0000F2C60000}"/>
    <cellStyle name="Currency 3 2 4 4" xfId="854" xr:uid="{00000000-0005-0000-0000-0000F3C60000}"/>
    <cellStyle name="Currency 3 2 4 4 2" xfId="2753" xr:uid="{00000000-0005-0000-0000-0000F4C60000}"/>
    <cellStyle name="Currency 3 2 4 4 2 2" xfId="6556" xr:uid="{00000000-0005-0000-0000-0000F5C60000}"/>
    <cellStyle name="Currency 3 2 4 4 2 2 2" xfId="14366" xr:uid="{00000000-0005-0000-0000-0000F6C60000}"/>
    <cellStyle name="Currency 3 2 4 4 2 2 2 2" xfId="29777" xr:uid="{00000000-0005-0000-0000-0000F7C60000}"/>
    <cellStyle name="Currency 3 2 4 4 2 2 2 2 2" xfId="60601" xr:uid="{00000000-0005-0000-0000-0000F8C60000}"/>
    <cellStyle name="Currency 3 2 4 4 2 2 2 3" xfId="45191" xr:uid="{00000000-0005-0000-0000-0000F9C60000}"/>
    <cellStyle name="Currency 3 2 4 4 2 2 3" xfId="21968" xr:uid="{00000000-0005-0000-0000-0000FAC60000}"/>
    <cellStyle name="Currency 3 2 4 4 2 2 3 2" xfId="52792" xr:uid="{00000000-0005-0000-0000-0000FBC60000}"/>
    <cellStyle name="Currency 3 2 4 4 2 2 4" xfId="37382" xr:uid="{00000000-0005-0000-0000-0000FCC60000}"/>
    <cellStyle name="Currency 3 2 4 4 2 3" xfId="10563" xr:uid="{00000000-0005-0000-0000-0000FDC60000}"/>
    <cellStyle name="Currency 3 2 4 4 2 3 2" xfId="25974" xr:uid="{00000000-0005-0000-0000-0000FEC60000}"/>
    <cellStyle name="Currency 3 2 4 4 2 3 2 2" xfId="56798" xr:uid="{00000000-0005-0000-0000-0000FFC60000}"/>
    <cellStyle name="Currency 3 2 4 4 2 3 3" xfId="41388" xr:uid="{00000000-0005-0000-0000-000000C70000}"/>
    <cellStyle name="Currency 3 2 4 4 2 4" xfId="18165" xr:uid="{00000000-0005-0000-0000-000001C70000}"/>
    <cellStyle name="Currency 3 2 4 4 2 4 2" xfId="48989" xr:uid="{00000000-0005-0000-0000-000002C70000}"/>
    <cellStyle name="Currency 3 2 4 4 2 5" xfId="33579" xr:uid="{00000000-0005-0000-0000-000003C70000}"/>
    <cellStyle name="Currency 3 2 4 4 3" xfId="4657" xr:uid="{00000000-0005-0000-0000-000004C70000}"/>
    <cellStyle name="Currency 3 2 4 4 3 2" xfId="12467" xr:uid="{00000000-0005-0000-0000-000005C70000}"/>
    <cellStyle name="Currency 3 2 4 4 3 2 2" xfId="27878" xr:uid="{00000000-0005-0000-0000-000006C70000}"/>
    <cellStyle name="Currency 3 2 4 4 3 2 2 2" xfId="58702" xr:uid="{00000000-0005-0000-0000-000007C70000}"/>
    <cellStyle name="Currency 3 2 4 4 3 2 3" xfId="43292" xr:uid="{00000000-0005-0000-0000-000008C70000}"/>
    <cellStyle name="Currency 3 2 4 4 3 3" xfId="20069" xr:uid="{00000000-0005-0000-0000-000009C70000}"/>
    <cellStyle name="Currency 3 2 4 4 3 3 2" xfId="50893" xr:uid="{00000000-0005-0000-0000-00000AC70000}"/>
    <cellStyle name="Currency 3 2 4 4 3 4" xfId="35483" xr:uid="{00000000-0005-0000-0000-00000BC70000}"/>
    <cellStyle name="Currency 3 2 4 4 4" xfId="8664" xr:uid="{00000000-0005-0000-0000-00000CC70000}"/>
    <cellStyle name="Currency 3 2 4 4 4 2" xfId="24075" xr:uid="{00000000-0005-0000-0000-00000DC70000}"/>
    <cellStyle name="Currency 3 2 4 4 4 2 2" xfId="54899" xr:uid="{00000000-0005-0000-0000-00000EC70000}"/>
    <cellStyle name="Currency 3 2 4 4 4 3" xfId="39489" xr:uid="{00000000-0005-0000-0000-00000FC70000}"/>
    <cellStyle name="Currency 3 2 4 4 5" xfId="16266" xr:uid="{00000000-0005-0000-0000-000010C70000}"/>
    <cellStyle name="Currency 3 2 4 4 5 2" xfId="47090" xr:uid="{00000000-0005-0000-0000-000011C70000}"/>
    <cellStyle name="Currency 3 2 4 4 6" xfId="31680" xr:uid="{00000000-0005-0000-0000-000012C70000}"/>
    <cellStyle name="Currency 3 2 4 5" xfId="1487" xr:uid="{00000000-0005-0000-0000-000013C70000}"/>
    <cellStyle name="Currency 3 2 4 5 2" xfId="3386" xr:uid="{00000000-0005-0000-0000-000014C70000}"/>
    <cellStyle name="Currency 3 2 4 5 2 2" xfId="7189" xr:uid="{00000000-0005-0000-0000-000015C70000}"/>
    <cellStyle name="Currency 3 2 4 5 2 2 2" xfId="14999" xr:uid="{00000000-0005-0000-0000-000016C70000}"/>
    <cellStyle name="Currency 3 2 4 5 2 2 2 2" xfId="30410" xr:uid="{00000000-0005-0000-0000-000017C70000}"/>
    <cellStyle name="Currency 3 2 4 5 2 2 2 2 2" xfId="61234" xr:uid="{00000000-0005-0000-0000-000018C70000}"/>
    <cellStyle name="Currency 3 2 4 5 2 2 2 3" xfId="45824" xr:uid="{00000000-0005-0000-0000-000019C70000}"/>
    <cellStyle name="Currency 3 2 4 5 2 2 3" xfId="22601" xr:uid="{00000000-0005-0000-0000-00001AC70000}"/>
    <cellStyle name="Currency 3 2 4 5 2 2 3 2" xfId="53425" xr:uid="{00000000-0005-0000-0000-00001BC70000}"/>
    <cellStyle name="Currency 3 2 4 5 2 2 4" xfId="38015" xr:uid="{00000000-0005-0000-0000-00001CC70000}"/>
    <cellStyle name="Currency 3 2 4 5 2 3" xfId="11196" xr:uid="{00000000-0005-0000-0000-00001DC70000}"/>
    <cellStyle name="Currency 3 2 4 5 2 3 2" xfId="26607" xr:uid="{00000000-0005-0000-0000-00001EC70000}"/>
    <cellStyle name="Currency 3 2 4 5 2 3 2 2" xfId="57431" xr:uid="{00000000-0005-0000-0000-00001FC70000}"/>
    <cellStyle name="Currency 3 2 4 5 2 3 3" xfId="42021" xr:uid="{00000000-0005-0000-0000-000020C70000}"/>
    <cellStyle name="Currency 3 2 4 5 2 4" xfId="18798" xr:uid="{00000000-0005-0000-0000-000021C70000}"/>
    <cellStyle name="Currency 3 2 4 5 2 4 2" xfId="49622" xr:uid="{00000000-0005-0000-0000-000022C70000}"/>
    <cellStyle name="Currency 3 2 4 5 2 5" xfId="34212" xr:uid="{00000000-0005-0000-0000-000023C70000}"/>
    <cellStyle name="Currency 3 2 4 5 3" xfId="5290" xr:uid="{00000000-0005-0000-0000-000024C70000}"/>
    <cellStyle name="Currency 3 2 4 5 3 2" xfId="13100" xr:uid="{00000000-0005-0000-0000-000025C70000}"/>
    <cellStyle name="Currency 3 2 4 5 3 2 2" xfId="28511" xr:uid="{00000000-0005-0000-0000-000026C70000}"/>
    <cellStyle name="Currency 3 2 4 5 3 2 2 2" xfId="59335" xr:uid="{00000000-0005-0000-0000-000027C70000}"/>
    <cellStyle name="Currency 3 2 4 5 3 2 3" xfId="43925" xr:uid="{00000000-0005-0000-0000-000028C70000}"/>
    <cellStyle name="Currency 3 2 4 5 3 3" xfId="20702" xr:uid="{00000000-0005-0000-0000-000029C70000}"/>
    <cellStyle name="Currency 3 2 4 5 3 3 2" xfId="51526" xr:uid="{00000000-0005-0000-0000-00002AC70000}"/>
    <cellStyle name="Currency 3 2 4 5 3 4" xfId="36116" xr:uid="{00000000-0005-0000-0000-00002BC70000}"/>
    <cellStyle name="Currency 3 2 4 5 4" xfId="9297" xr:uid="{00000000-0005-0000-0000-00002CC70000}"/>
    <cellStyle name="Currency 3 2 4 5 4 2" xfId="24708" xr:uid="{00000000-0005-0000-0000-00002DC70000}"/>
    <cellStyle name="Currency 3 2 4 5 4 2 2" xfId="55532" xr:uid="{00000000-0005-0000-0000-00002EC70000}"/>
    <cellStyle name="Currency 3 2 4 5 4 3" xfId="40122" xr:uid="{00000000-0005-0000-0000-00002FC70000}"/>
    <cellStyle name="Currency 3 2 4 5 5" xfId="16899" xr:uid="{00000000-0005-0000-0000-000030C70000}"/>
    <cellStyle name="Currency 3 2 4 5 5 2" xfId="47723" xr:uid="{00000000-0005-0000-0000-000031C70000}"/>
    <cellStyle name="Currency 3 2 4 5 6" xfId="32313" xr:uid="{00000000-0005-0000-0000-000032C70000}"/>
    <cellStyle name="Currency 3 2 4 6" xfId="2120" xr:uid="{00000000-0005-0000-0000-000033C70000}"/>
    <cellStyle name="Currency 3 2 4 6 2" xfId="5923" xr:uid="{00000000-0005-0000-0000-000034C70000}"/>
    <cellStyle name="Currency 3 2 4 6 2 2" xfId="13733" xr:uid="{00000000-0005-0000-0000-000035C70000}"/>
    <cellStyle name="Currency 3 2 4 6 2 2 2" xfId="29144" xr:uid="{00000000-0005-0000-0000-000036C70000}"/>
    <cellStyle name="Currency 3 2 4 6 2 2 2 2" xfId="59968" xr:uid="{00000000-0005-0000-0000-000037C70000}"/>
    <cellStyle name="Currency 3 2 4 6 2 2 3" xfId="44558" xr:uid="{00000000-0005-0000-0000-000038C70000}"/>
    <cellStyle name="Currency 3 2 4 6 2 3" xfId="21335" xr:uid="{00000000-0005-0000-0000-000039C70000}"/>
    <cellStyle name="Currency 3 2 4 6 2 3 2" xfId="52159" xr:uid="{00000000-0005-0000-0000-00003AC70000}"/>
    <cellStyle name="Currency 3 2 4 6 2 4" xfId="36749" xr:uid="{00000000-0005-0000-0000-00003BC70000}"/>
    <cellStyle name="Currency 3 2 4 6 3" xfId="9930" xr:uid="{00000000-0005-0000-0000-00003CC70000}"/>
    <cellStyle name="Currency 3 2 4 6 3 2" xfId="25341" xr:uid="{00000000-0005-0000-0000-00003DC70000}"/>
    <cellStyle name="Currency 3 2 4 6 3 2 2" xfId="56165" xr:uid="{00000000-0005-0000-0000-00003EC70000}"/>
    <cellStyle name="Currency 3 2 4 6 3 3" xfId="40755" xr:uid="{00000000-0005-0000-0000-00003FC70000}"/>
    <cellStyle name="Currency 3 2 4 6 4" xfId="17532" xr:uid="{00000000-0005-0000-0000-000040C70000}"/>
    <cellStyle name="Currency 3 2 4 6 4 2" xfId="48356" xr:uid="{00000000-0005-0000-0000-000041C70000}"/>
    <cellStyle name="Currency 3 2 4 6 5" xfId="32946" xr:uid="{00000000-0005-0000-0000-000042C70000}"/>
    <cellStyle name="Currency 3 2 4 7" xfId="4024" xr:uid="{00000000-0005-0000-0000-000043C70000}"/>
    <cellStyle name="Currency 3 2 4 7 2" xfId="11834" xr:uid="{00000000-0005-0000-0000-000044C70000}"/>
    <cellStyle name="Currency 3 2 4 7 2 2" xfId="27245" xr:uid="{00000000-0005-0000-0000-000045C70000}"/>
    <cellStyle name="Currency 3 2 4 7 2 2 2" xfId="58069" xr:uid="{00000000-0005-0000-0000-000046C70000}"/>
    <cellStyle name="Currency 3 2 4 7 2 3" xfId="42659" xr:uid="{00000000-0005-0000-0000-000047C70000}"/>
    <cellStyle name="Currency 3 2 4 7 3" xfId="19436" xr:uid="{00000000-0005-0000-0000-000048C70000}"/>
    <cellStyle name="Currency 3 2 4 7 3 2" xfId="50260" xr:uid="{00000000-0005-0000-0000-000049C70000}"/>
    <cellStyle name="Currency 3 2 4 7 4" xfId="34850" xr:uid="{00000000-0005-0000-0000-00004AC70000}"/>
    <cellStyle name="Currency 3 2 4 8" xfId="8031" xr:uid="{00000000-0005-0000-0000-00004BC70000}"/>
    <cellStyle name="Currency 3 2 4 8 2" xfId="23442" xr:uid="{00000000-0005-0000-0000-00004CC70000}"/>
    <cellStyle name="Currency 3 2 4 8 2 2" xfId="54266" xr:uid="{00000000-0005-0000-0000-00004DC70000}"/>
    <cellStyle name="Currency 3 2 4 8 3" xfId="38856" xr:uid="{00000000-0005-0000-0000-00004EC70000}"/>
    <cellStyle name="Currency 3 2 4 9" xfId="7822" xr:uid="{00000000-0005-0000-0000-00004FC70000}"/>
    <cellStyle name="Currency 3 2 4 9 2" xfId="23233" xr:uid="{00000000-0005-0000-0000-000050C70000}"/>
    <cellStyle name="Currency 3 2 4 9 2 2" xfId="54057" xr:uid="{00000000-0005-0000-0000-000051C70000}"/>
    <cellStyle name="Currency 3 2 4 9 3" xfId="38647" xr:uid="{00000000-0005-0000-0000-000052C70000}"/>
    <cellStyle name="Currency 3 2 5" xfId="598" xr:uid="{00000000-0005-0000-0000-000053C70000}"/>
    <cellStyle name="Currency 3 2 5 2" xfId="1231" xr:uid="{00000000-0005-0000-0000-000054C70000}"/>
    <cellStyle name="Currency 3 2 5 2 2" xfId="3130" xr:uid="{00000000-0005-0000-0000-000055C70000}"/>
    <cellStyle name="Currency 3 2 5 2 2 2" xfId="6933" xr:uid="{00000000-0005-0000-0000-000056C70000}"/>
    <cellStyle name="Currency 3 2 5 2 2 2 2" xfId="14743" xr:uid="{00000000-0005-0000-0000-000057C70000}"/>
    <cellStyle name="Currency 3 2 5 2 2 2 2 2" xfId="30154" xr:uid="{00000000-0005-0000-0000-000058C70000}"/>
    <cellStyle name="Currency 3 2 5 2 2 2 2 2 2" xfId="60978" xr:uid="{00000000-0005-0000-0000-000059C70000}"/>
    <cellStyle name="Currency 3 2 5 2 2 2 2 3" xfId="45568" xr:uid="{00000000-0005-0000-0000-00005AC70000}"/>
    <cellStyle name="Currency 3 2 5 2 2 2 3" xfId="22345" xr:uid="{00000000-0005-0000-0000-00005BC70000}"/>
    <cellStyle name="Currency 3 2 5 2 2 2 3 2" xfId="53169" xr:uid="{00000000-0005-0000-0000-00005CC70000}"/>
    <cellStyle name="Currency 3 2 5 2 2 2 4" xfId="37759" xr:uid="{00000000-0005-0000-0000-00005DC70000}"/>
    <cellStyle name="Currency 3 2 5 2 2 3" xfId="10940" xr:uid="{00000000-0005-0000-0000-00005EC70000}"/>
    <cellStyle name="Currency 3 2 5 2 2 3 2" xfId="26351" xr:uid="{00000000-0005-0000-0000-00005FC70000}"/>
    <cellStyle name="Currency 3 2 5 2 2 3 2 2" xfId="57175" xr:uid="{00000000-0005-0000-0000-000060C70000}"/>
    <cellStyle name="Currency 3 2 5 2 2 3 3" xfId="41765" xr:uid="{00000000-0005-0000-0000-000061C70000}"/>
    <cellStyle name="Currency 3 2 5 2 2 4" xfId="18542" xr:uid="{00000000-0005-0000-0000-000062C70000}"/>
    <cellStyle name="Currency 3 2 5 2 2 4 2" xfId="49366" xr:uid="{00000000-0005-0000-0000-000063C70000}"/>
    <cellStyle name="Currency 3 2 5 2 2 5" xfId="33956" xr:uid="{00000000-0005-0000-0000-000064C70000}"/>
    <cellStyle name="Currency 3 2 5 2 3" xfId="5034" xr:uid="{00000000-0005-0000-0000-000065C70000}"/>
    <cellStyle name="Currency 3 2 5 2 3 2" xfId="12844" xr:uid="{00000000-0005-0000-0000-000066C70000}"/>
    <cellStyle name="Currency 3 2 5 2 3 2 2" xfId="28255" xr:uid="{00000000-0005-0000-0000-000067C70000}"/>
    <cellStyle name="Currency 3 2 5 2 3 2 2 2" xfId="59079" xr:uid="{00000000-0005-0000-0000-000068C70000}"/>
    <cellStyle name="Currency 3 2 5 2 3 2 3" xfId="43669" xr:uid="{00000000-0005-0000-0000-000069C70000}"/>
    <cellStyle name="Currency 3 2 5 2 3 3" xfId="20446" xr:uid="{00000000-0005-0000-0000-00006AC70000}"/>
    <cellStyle name="Currency 3 2 5 2 3 3 2" xfId="51270" xr:uid="{00000000-0005-0000-0000-00006BC70000}"/>
    <cellStyle name="Currency 3 2 5 2 3 4" xfId="35860" xr:uid="{00000000-0005-0000-0000-00006CC70000}"/>
    <cellStyle name="Currency 3 2 5 2 4" xfId="9041" xr:uid="{00000000-0005-0000-0000-00006DC70000}"/>
    <cellStyle name="Currency 3 2 5 2 4 2" xfId="24452" xr:uid="{00000000-0005-0000-0000-00006EC70000}"/>
    <cellStyle name="Currency 3 2 5 2 4 2 2" xfId="55276" xr:uid="{00000000-0005-0000-0000-00006FC70000}"/>
    <cellStyle name="Currency 3 2 5 2 4 3" xfId="39866" xr:uid="{00000000-0005-0000-0000-000070C70000}"/>
    <cellStyle name="Currency 3 2 5 2 5" xfId="16643" xr:uid="{00000000-0005-0000-0000-000071C70000}"/>
    <cellStyle name="Currency 3 2 5 2 5 2" xfId="47467" xr:uid="{00000000-0005-0000-0000-000072C70000}"/>
    <cellStyle name="Currency 3 2 5 2 6" xfId="32057" xr:uid="{00000000-0005-0000-0000-000073C70000}"/>
    <cellStyle name="Currency 3 2 5 3" xfId="1864" xr:uid="{00000000-0005-0000-0000-000074C70000}"/>
    <cellStyle name="Currency 3 2 5 3 2" xfId="3763" xr:uid="{00000000-0005-0000-0000-000075C70000}"/>
    <cellStyle name="Currency 3 2 5 3 2 2" xfId="7566" xr:uid="{00000000-0005-0000-0000-000076C70000}"/>
    <cellStyle name="Currency 3 2 5 3 2 2 2" xfId="15376" xr:uid="{00000000-0005-0000-0000-000077C70000}"/>
    <cellStyle name="Currency 3 2 5 3 2 2 2 2" xfId="30787" xr:uid="{00000000-0005-0000-0000-000078C70000}"/>
    <cellStyle name="Currency 3 2 5 3 2 2 2 2 2" xfId="61611" xr:uid="{00000000-0005-0000-0000-000079C70000}"/>
    <cellStyle name="Currency 3 2 5 3 2 2 2 3" xfId="46201" xr:uid="{00000000-0005-0000-0000-00007AC70000}"/>
    <cellStyle name="Currency 3 2 5 3 2 2 3" xfId="22978" xr:uid="{00000000-0005-0000-0000-00007BC70000}"/>
    <cellStyle name="Currency 3 2 5 3 2 2 3 2" xfId="53802" xr:uid="{00000000-0005-0000-0000-00007CC70000}"/>
    <cellStyle name="Currency 3 2 5 3 2 2 4" xfId="38392" xr:uid="{00000000-0005-0000-0000-00007DC70000}"/>
    <cellStyle name="Currency 3 2 5 3 2 3" xfId="11573" xr:uid="{00000000-0005-0000-0000-00007EC70000}"/>
    <cellStyle name="Currency 3 2 5 3 2 3 2" xfId="26984" xr:uid="{00000000-0005-0000-0000-00007FC70000}"/>
    <cellStyle name="Currency 3 2 5 3 2 3 2 2" xfId="57808" xr:uid="{00000000-0005-0000-0000-000080C70000}"/>
    <cellStyle name="Currency 3 2 5 3 2 3 3" xfId="42398" xr:uid="{00000000-0005-0000-0000-000081C70000}"/>
    <cellStyle name="Currency 3 2 5 3 2 4" xfId="19175" xr:uid="{00000000-0005-0000-0000-000082C70000}"/>
    <cellStyle name="Currency 3 2 5 3 2 4 2" xfId="49999" xr:uid="{00000000-0005-0000-0000-000083C70000}"/>
    <cellStyle name="Currency 3 2 5 3 2 5" xfId="34589" xr:uid="{00000000-0005-0000-0000-000084C70000}"/>
    <cellStyle name="Currency 3 2 5 3 3" xfId="5667" xr:uid="{00000000-0005-0000-0000-000085C70000}"/>
    <cellStyle name="Currency 3 2 5 3 3 2" xfId="13477" xr:uid="{00000000-0005-0000-0000-000086C70000}"/>
    <cellStyle name="Currency 3 2 5 3 3 2 2" xfId="28888" xr:uid="{00000000-0005-0000-0000-000087C70000}"/>
    <cellStyle name="Currency 3 2 5 3 3 2 2 2" xfId="59712" xr:uid="{00000000-0005-0000-0000-000088C70000}"/>
    <cellStyle name="Currency 3 2 5 3 3 2 3" xfId="44302" xr:uid="{00000000-0005-0000-0000-000089C70000}"/>
    <cellStyle name="Currency 3 2 5 3 3 3" xfId="21079" xr:uid="{00000000-0005-0000-0000-00008AC70000}"/>
    <cellStyle name="Currency 3 2 5 3 3 3 2" xfId="51903" xr:uid="{00000000-0005-0000-0000-00008BC70000}"/>
    <cellStyle name="Currency 3 2 5 3 3 4" xfId="36493" xr:uid="{00000000-0005-0000-0000-00008CC70000}"/>
    <cellStyle name="Currency 3 2 5 3 4" xfId="9674" xr:uid="{00000000-0005-0000-0000-00008DC70000}"/>
    <cellStyle name="Currency 3 2 5 3 4 2" xfId="25085" xr:uid="{00000000-0005-0000-0000-00008EC70000}"/>
    <cellStyle name="Currency 3 2 5 3 4 2 2" xfId="55909" xr:uid="{00000000-0005-0000-0000-00008FC70000}"/>
    <cellStyle name="Currency 3 2 5 3 4 3" xfId="40499" xr:uid="{00000000-0005-0000-0000-000090C70000}"/>
    <cellStyle name="Currency 3 2 5 3 5" xfId="17276" xr:uid="{00000000-0005-0000-0000-000091C70000}"/>
    <cellStyle name="Currency 3 2 5 3 5 2" xfId="48100" xr:uid="{00000000-0005-0000-0000-000092C70000}"/>
    <cellStyle name="Currency 3 2 5 3 6" xfId="32690" xr:uid="{00000000-0005-0000-0000-000093C70000}"/>
    <cellStyle name="Currency 3 2 5 4" xfId="2497" xr:uid="{00000000-0005-0000-0000-000094C70000}"/>
    <cellStyle name="Currency 3 2 5 4 2" xfId="6300" xr:uid="{00000000-0005-0000-0000-000095C70000}"/>
    <cellStyle name="Currency 3 2 5 4 2 2" xfId="14110" xr:uid="{00000000-0005-0000-0000-000096C70000}"/>
    <cellStyle name="Currency 3 2 5 4 2 2 2" xfId="29521" xr:uid="{00000000-0005-0000-0000-000097C70000}"/>
    <cellStyle name="Currency 3 2 5 4 2 2 2 2" xfId="60345" xr:uid="{00000000-0005-0000-0000-000098C70000}"/>
    <cellStyle name="Currency 3 2 5 4 2 2 3" xfId="44935" xr:uid="{00000000-0005-0000-0000-000099C70000}"/>
    <cellStyle name="Currency 3 2 5 4 2 3" xfId="21712" xr:uid="{00000000-0005-0000-0000-00009AC70000}"/>
    <cellStyle name="Currency 3 2 5 4 2 3 2" xfId="52536" xr:uid="{00000000-0005-0000-0000-00009BC70000}"/>
    <cellStyle name="Currency 3 2 5 4 2 4" xfId="37126" xr:uid="{00000000-0005-0000-0000-00009CC70000}"/>
    <cellStyle name="Currency 3 2 5 4 3" xfId="10307" xr:uid="{00000000-0005-0000-0000-00009DC70000}"/>
    <cellStyle name="Currency 3 2 5 4 3 2" xfId="25718" xr:uid="{00000000-0005-0000-0000-00009EC70000}"/>
    <cellStyle name="Currency 3 2 5 4 3 2 2" xfId="56542" xr:uid="{00000000-0005-0000-0000-00009FC70000}"/>
    <cellStyle name="Currency 3 2 5 4 3 3" xfId="41132" xr:uid="{00000000-0005-0000-0000-0000A0C70000}"/>
    <cellStyle name="Currency 3 2 5 4 4" xfId="17909" xr:uid="{00000000-0005-0000-0000-0000A1C70000}"/>
    <cellStyle name="Currency 3 2 5 4 4 2" xfId="48733" xr:uid="{00000000-0005-0000-0000-0000A2C70000}"/>
    <cellStyle name="Currency 3 2 5 4 5" xfId="33323" xr:uid="{00000000-0005-0000-0000-0000A3C70000}"/>
    <cellStyle name="Currency 3 2 5 5" xfId="4401" xr:uid="{00000000-0005-0000-0000-0000A4C70000}"/>
    <cellStyle name="Currency 3 2 5 5 2" xfId="12211" xr:uid="{00000000-0005-0000-0000-0000A5C70000}"/>
    <cellStyle name="Currency 3 2 5 5 2 2" xfId="27622" xr:uid="{00000000-0005-0000-0000-0000A6C70000}"/>
    <cellStyle name="Currency 3 2 5 5 2 2 2" xfId="58446" xr:uid="{00000000-0005-0000-0000-0000A7C70000}"/>
    <cellStyle name="Currency 3 2 5 5 2 3" xfId="43036" xr:uid="{00000000-0005-0000-0000-0000A8C70000}"/>
    <cellStyle name="Currency 3 2 5 5 3" xfId="19813" xr:uid="{00000000-0005-0000-0000-0000A9C70000}"/>
    <cellStyle name="Currency 3 2 5 5 3 2" xfId="50637" xr:uid="{00000000-0005-0000-0000-0000AAC70000}"/>
    <cellStyle name="Currency 3 2 5 5 4" xfId="35227" xr:uid="{00000000-0005-0000-0000-0000ABC70000}"/>
    <cellStyle name="Currency 3 2 5 6" xfId="8408" xr:uid="{00000000-0005-0000-0000-0000ACC70000}"/>
    <cellStyle name="Currency 3 2 5 6 2" xfId="23819" xr:uid="{00000000-0005-0000-0000-0000ADC70000}"/>
    <cellStyle name="Currency 3 2 5 6 2 2" xfId="54643" xr:uid="{00000000-0005-0000-0000-0000AEC70000}"/>
    <cellStyle name="Currency 3 2 5 6 3" xfId="39233" xr:uid="{00000000-0005-0000-0000-0000AFC70000}"/>
    <cellStyle name="Currency 3 2 5 7" xfId="16010" xr:uid="{00000000-0005-0000-0000-0000B0C70000}"/>
    <cellStyle name="Currency 3 2 5 7 2" xfId="46834" xr:uid="{00000000-0005-0000-0000-0000B1C70000}"/>
    <cellStyle name="Currency 3 2 5 8" xfId="31424" xr:uid="{00000000-0005-0000-0000-0000B2C70000}"/>
    <cellStyle name="Currency 3 2 6" xfId="389" xr:uid="{00000000-0005-0000-0000-0000B3C70000}"/>
    <cellStyle name="Currency 3 2 6 2" xfId="1022" xr:uid="{00000000-0005-0000-0000-0000B4C70000}"/>
    <cellStyle name="Currency 3 2 6 2 2" xfId="2921" xr:uid="{00000000-0005-0000-0000-0000B5C70000}"/>
    <cellStyle name="Currency 3 2 6 2 2 2" xfId="6724" xr:uid="{00000000-0005-0000-0000-0000B6C70000}"/>
    <cellStyle name="Currency 3 2 6 2 2 2 2" xfId="14534" xr:uid="{00000000-0005-0000-0000-0000B7C70000}"/>
    <cellStyle name="Currency 3 2 6 2 2 2 2 2" xfId="29945" xr:uid="{00000000-0005-0000-0000-0000B8C70000}"/>
    <cellStyle name="Currency 3 2 6 2 2 2 2 2 2" xfId="60769" xr:uid="{00000000-0005-0000-0000-0000B9C70000}"/>
    <cellStyle name="Currency 3 2 6 2 2 2 2 3" xfId="45359" xr:uid="{00000000-0005-0000-0000-0000BAC70000}"/>
    <cellStyle name="Currency 3 2 6 2 2 2 3" xfId="22136" xr:uid="{00000000-0005-0000-0000-0000BBC70000}"/>
    <cellStyle name="Currency 3 2 6 2 2 2 3 2" xfId="52960" xr:uid="{00000000-0005-0000-0000-0000BCC70000}"/>
    <cellStyle name="Currency 3 2 6 2 2 2 4" xfId="37550" xr:uid="{00000000-0005-0000-0000-0000BDC70000}"/>
    <cellStyle name="Currency 3 2 6 2 2 3" xfId="10731" xr:uid="{00000000-0005-0000-0000-0000BEC70000}"/>
    <cellStyle name="Currency 3 2 6 2 2 3 2" xfId="26142" xr:uid="{00000000-0005-0000-0000-0000BFC70000}"/>
    <cellStyle name="Currency 3 2 6 2 2 3 2 2" xfId="56966" xr:uid="{00000000-0005-0000-0000-0000C0C70000}"/>
    <cellStyle name="Currency 3 2 6 2 2 3 3" xfId="41556" xr:uid="{00000000-0005-0000-0000-0000C1C70000}"/>
    <cellStyle name="Currency 3 2 6 2 2 4" xfId="18333" xr:uid="{00000000-0005-0000-0000-0000C2C70000}"/>
    <cellStyle name="Currency 3 2 6 2 2 4 2" xfId="49157" xr:uid="{00000000-0005-0000-0000-0000C3C70000}"/>
    <cellStyle name="Currency 3 2 6 2 2 5" xfId="33747" xr:uid="{00000000-0005-0000-0000-0000C4C70000}"/>
    <cellStyle name="Currency 3 2 6 2 3" xfId="4825" xr:uid="{00000000-0005-0000-0000-0000C5C70000}"/>
    <cellStyle name="Currency 3 2 6 2 3 2" xfId="12635" xr:uid="{00000000-0005-0000-0000-0000C6C70000}"/>
    <cellStyle name="Currency 3 2 6 2 3 2 2" xfId="28046" xr:uid="{00000000-0005-0000-0000-0000C7C70000}"/>
    <cellStyle name="Currency 3 2 6 2 3 2 2 2" xfId="58870" xr:uid="{00000000-0005-0000-0000-0000C8C70000}"/>
    <cellStyle name="Currency 3 2 6 2 3 2 3" xfId="43460" xr:uid="{00000000-0005-0000-0000-0000C9C70000}"/>
    <cellStyle name="Currency 3 2 6 2 3 3" xfId="20237" xr:uid="{00000000-0005-0000-0000-0000CAC70000}"/>
    <cellStyle name="Currency 3 2 6 2 3 3 2" xfId="51061" xr:uid="{00000000-0005-0000-0000-0000CBC70000}"/>
    <cellStyle name="Currency 3 2 6 2 3 4" xfId="35651" xr:uid="{00000000-0005-0000-0000-0000CCC70000}"/>
    <cellStyle name="Currency 3 2 6 2 4" xfId="8832" xr:uid="{00000000-0005-0000-0000-0000CDC70000}"/>
    <cellStyle name="Currency 3 2 6 2 4 2" xfId="24243" xr:uid="{00000000-0005-0000-0000-0000CEC70000}"/>
    <cellStyle name="Currency 3 2 6 2 4 2 2" xfId="55067" xr:uid="{00000000-0005-0000-0000-0000CFC70000}"/>
    <cellStyle name="Currency 3 2 6 2 4 3" xfId="39657" xr:uid="{00000000-0005-0000-0000-0000D0C70000}"/>
    <cellStyle name="Currency 3 2 6 2 5" xfId="16434" xr:uid="{00000000-0005-0000-0000-0000D1C70000}"/>
    <cellStyle name="Currency 3 2 6 2 5 2" xfId="47258" xr:uid="{00000000-0005-0000-0000-0000D2C70000}"/>
    <cellStyle name="Currency 3 2 6 2 6" xfId="31848" xr:uid="{00000000-0005-0000-0000-0000D3C70000}"/>
    <cellStyle name="Currency 3 2 6 3" xfId="1655" xr:uid="{00000000-0005-0000-0000-0000D4C70000}"/>
    <cellStyle name="Currency 3 2 6 3 2" xfId="3554" xr:uid="{00000000-0005-0000-0000-0000D5C70000}"/>
    <cellStyle name="Currency 3 2 6 3 2 2" xfId="7357" xr:uid="{00000000-0005-0000-0000-0000D6C70000}"/>
    <cellStyle name="Currency 3 2 6 3 2 2 2" xfId="15167" xr:uid="{00000000-0005-0000-0000-0000D7C70000}"/>
    <cellStyle name="Currency 3 2 6 3 2 2 2 2" xfId="30578" xr:uid="{00000000-0005-0000-0000-0000D8C70000}"/>
    <cellStyle name="Currency 3 2 6 3 2 2 2 2 2" xfId="61402" xr:uid="{00000000-0005-0000-0000-0000D9C70000}"/>
    <cellStyle name="Currency 3 2 6 3 2 2 2 3" xfId="45992" xr:uid="{00000000-0005-0000-0000-0000DAC70000}"/>
    <cellStyle name="Currency 3 2 6 3 2 2 3" xfId="22769" xr:uid="{00000000-0005-0000-0000-0000DBC70000}"/>
    <cellStyle name="Currency 3 2 6 3 2 2 3 2" xfId="53593" xr:uid="{00000000-0005-0000-0000-0000DCC70000}"/>
    <cellStyle name="Currency 3 2 6 3 2 2 4" xfId="38183" xr:uid="{00000000-0005-0000-0000-0000DDC70000}"/>
    <cellStyle name="Currency 3 2 6 3 2 3" xfId="11364" xr:uid="{00000000-0005-0000-0000-0000DEC70000}"/>
    <cellStyle name="Currency 3 2 6 3 2 3 2" xfId="26775" xr:uid="{00000000-0005-0000-0000-0000DFC70000}"/>
    <cellStyle name="Currency 3 2 6 3 2 3 2 2" xfId="57599" xr:uid="{00000000-0005-0000-0000-0000E0C70000}"/>
    <cellStyle name="Currency 3 2 6 3 2 3 3" xfId="42189" xr:uid="{00000000-0005-0000-0000-0000E1C70000}"/>
    <cellStyle name="Currency 3 2 6 3 2 4" xfId="18966" xr:uid="{00000000-0005-0000-0000-0000E2C70000}"/>
    <cellStyle name="Currency 3 2 6 3 2 4 2" xfId="49790" xr:uid="{00000000-0005-0000-0000-0000E3C70000}"/>
    <cellStyle name="Currency 3 2 6 3 2 5" xfId="34380" xr:uid="{00000000-0005-0000-0000-0000E4C70000}"/>
    <cellStyle name="Currency 3 2 6 3 3" xfId="5458" xr:uid="{00000000-0005-0000-0000-0000E5C70000}"/>
    <cellStyle name="Currency 3 2 6 3 3 2" xfId="13268" xr:uid="{00000000-0005-0000-0000-0000E6C70000}"/>
    <cellStyle name="Currency 3 2 6 3 3 2 2" xfId="28679" xr:uid="{00000000-0005-0000-0000-0000E7C70000}"/>
    <cellStyle name="Currency 3 2 6 3 3 2 2 2" xfId="59503" xr:uid="{00000000-0005-0000-0000-0000E8C70000}"/>
    <cellStyle name="Currency 3 2 6 3 3 2 3" xfId="44093" xr:uid="{00000000-0005-0000-0000-0000E9C70000}"/>
    <cellStyle name="Currency 3 2 6 3 3 3" xfId="20870" xr:uid="{00000000-0005-0000-0000-0000EAC70000}"/>
    <cellStyle name="Currency 3 2 6 3 3 3 2" xfId="51694" xr:uid="{00000000-0005-0000-0000-0000EBC70000}"/>
    <cellStyle name="Currency 3 2 6 3 3 4" xfId="36284" xr:uid="{00000000-0005-0000-0000-0000ECC70000}"/>
    <cellStyle name="Currency 3 2 6 3 4" xfId="9465" xr:uid="{00000000-0005-0000-0000-0000EDC70000}"/>
    <cellStyle name="Currency 3 2 6 3 4 2" xfId="24876" xr:uid="{00000000-0005-0000-0000-0000EEC70000}"/>
    <cellStyle name="Currency 3 2 6 3 4 2 2" xfId="55700" xr:uid="{00000000-0005-0000-0000-0000EFC70000}"/>
    <cellStyle name="Currency 3 2 6 3 4 3" xfId="40290" xr:uid="{00000000-0005-0000-0000-0000F0C70000}"/>
    <cellStyle name="Currency 3 2 6 3 5" xfId="17067" xr:uid="{00000000-0005-0000-0000-0000F1C70000}"/>
    <cellStyle name="Currency 3 2 6 3 5 2" xfId="47891" xr:uid="{00000000-0005-0000-0000-0000F2C70000}"/>
    <cellStyle name="Currency 3 2 6 3 6" xfId="32481" xr:uid="{00000000-0005-0000-0000-0000F3C70000}"/>
    <cellStyle name="Currency 3 2 6 4" xfId="2288" xr:uid="{00000000-0005-0000-0000-0000F4C70000}"/>
    <cellStyle name="Currency 3 2 6 4 2" xfId="6091" xr:uid="{00000000-0005-0000-0000-0000F5C70000}"/>
    <cellStyle name="Currency 3 2 6 4 2 2" xfId="13901" xr:uid="{00000000-0005-0000-0000-0000F6C70000}"/>
    <cellStyle name="Currency 3 2 6 4 2 2 2" xfId="29312" xr:uid="{00000000-0005-0000-0000-0000F7C70000}"/>
    <cellStyle name="Currency 3 2 6 4 2 2 2 2" xfId="60136" xr:uid="{00000000-0005-0000-0000-0000F8C70000}"/>
    <cellStyle name="Currency 3 2 6 4 2 2 3" xfId="44726" xr:uid="{00000000-0005-0000-0000-0000F9C70000}"/>
    <cellStyle name="Currency 3 2 6 4 2 3" xfId="21503" xr:uid="{00000000-0005-0000-0000-0000FAC70000}"/>
    <cellStyle name="Currency 3 2 6 4 2 3 2" xfId="52327" xr:uid="{00000000-0005-0000-0000-0000FBC70000}"/>
    <cellStyle name="Currency 3 2 6 4 2 4" xfId="36917" xr:uid="{00000000-0005-0000-0000-0000FCC70000}"/>
    <cellStyle name="Currency 3 2 6 4 3" xfId="10098" xr:uid="{00000000-0005-0000-0000-0000FDC70000}"/>
    <cellStyle name="Currency 3 2 6 4 3 2" xfId="25509" xr:uid="{00000000-0005-0000-0000-0000FEC70000}"/>
    <cellStyle name="Currency 3 2 6 4 3 2 2" xfId="56333" xr:uid="{00000000-0005-0000-0000-0000FFC70000}"/>
    <cellStyle name="Currency 3 2 6 4 3 3" xfId="40923" xr:uid="{00000000-0005-0000-0000-000000C80000}"/>
    <cellStyle name="Currency 3 2 6 4 4" xfId="17700" xr:uid="{00000000-0005-0000-0000-000001C80000}"/>
    <cellStyle name="Currency 3 2 6 4 4 2" xfId="48524" xr:uid="{00000000-0005-0000-0000-000002C80000}"/>
    <cellStyle name="Currency 3 2 6 4 5" xfId="33114" xr:uid="{00000000-0005-0000-0000-000003C80000}"/>
    <cellStyle name="Currency 3 2 6 5" xfId="4192" xr:uid="{00000000-0005-0000-0000-000004C80000}"/>
    <cellStyle name="Currency 3 2 6 5 2" xfId="12002" xr:uid="{00000000-0005-0000-0000-000005C80000}"/>
    <cellStyle name="Currency 3 2 6 5 2 2" xfId="27413" xr:uid="{00000000-0005-0000-0000-000006C80000}"/>
    <cellStyle name="Currency 3 2 6 5 2 2 2" xfId="58237" xr:uid="{00000000-0005-0000-0000-000007C80000}"/>
    <cellStyle name="Currency 3 2 6 5 2 3" xfId="42827" xr:uid="{00000000-0005-0000-0000-000008C80000}"/>
    <cellStyle name="Currency 3 2 6 5 3" xfId="19604" xr:uid="{00000000-0005-0000-0000-000009C80000}"/>
    <cellStyle name="Currency 3 2 6 5 3 2" xfId="50428" xr:uid="{00000000-0005-0000-0000-00000AC80000}"/>
    <cellStyle name="Currency 3 2 6 5 4" xfId="35018" xr:uid="{00000000-0005-0000-0000-00000BC80000}"/>
    <cellStyle name="Currency 3 2 6 6" xfId="8199" xr:uid="{00000000-0005-0000-0000-00000CC80000}"/>
    <cellStyle name="Currency 3 2 6 6 2" xfId="23610" xr:uid="{00000000-0005-0000-0000-00000DC80000}"/>
    <cellStyle name="Currency 3 2 6 6 2 2" xfId="54434" xr:uid="{00000000-0005-0000-0000-00000EC80000}"/>
    <cellStyle name="Currency 3 2 6 6 3" xfId="39024" xr:uid="{00000000-0005-0000-0000-00000FC80000}"/>
    <cellStyle name="Currency 3 2 6 7" xfId="15801" xr:uid="{00000000-0005-0000-0000-000010C80000}"/>
    <cellStyle name="Currency 3 2 6 7 2" xfId="46625" xr:uid="{00000000-0005-0000-0000-000011C80000}"/>
    <cellStyle name="Currency 3 2 6 8" xfId="31215" xr:uid="{00000000-0005-0000-0000-000012C80000}"/>
    <cellStyle name="Currency 3 2 7" xfId="809" xr:uid="{00000000-0005-0000-0000-000013C80000}"/>
    <cellStyle name="Currency 3 2 7 2" xfId="2708" xr:uid="{00000000-0005-0000-0000-000014C80000}"/>
    <cellStyle name="Currency 3 2 7 2 2" xfId="6511" xr:uid="{00000000-0005-0000-0000-000015C80000}"/>
    <cellStyle name="Currency 3 2 7 2 2 2" xfId="14321" xr:uid="{00000000-0005-0000-0000-000016C80000}"/>
    <cellStyle name="Currency 3 2 7 2 2 2 2" xfId="29732" xr:uid="{00000000-0005-0000-0000-000017C80000}"/>
    <cellStyle name="Currency 3 2 7 2 2 2 2 2" xfId="60556" xr:uid="{00000000-0005-0000-0000-000018C80000}"/>
    <cellStyle name="Currency 3 2 7 2 2 2 3" xfId="45146" xr:uid="{00000000-0005-0000-0000-000019C80000}"/>
    <cellStyle name="Currency 3 2 7 2 2 3" xfId="21923" xr:uid="{00000000-0005-0000-0000-00001AC80000}"/>
    <cellStyle name="Currency 3 2 7 2 2 3 2" xfId="52747" xr:uid="{00000000-0005-0000-0000-00001BC80000}"/>
    <cellStyle name="Currency 3 2 7 2 2 4" xfId="37337" xr:uid="{00000000-0005-0000-0000-00001CC80000}"/>
    <cellStyle name="Currency 3 2 7 2 3" xfId="10518" xr:uid="{00000000-0005-0000-0000-00001DC80000}"/>
    <cellStyle name="Currency 3 2 7 2 3 2" xfId="25929" xr:uid="{00000000-0005-0000-0000-00001EC80000}"/>
    <cellStyle name="Currency 3 2 7 2 3 2 2" xfId="56753" xr:uid="{00000000-0005-0000-0000-00001FC80000}"/>
    <cellStyle name="Currency 3 2 7 2 3 3" xfId="41343" xr:uid="{00000000-0005-0000-0000-000020C80000}"/>
    <cellStyle name="Currency 3 2 7 2 4" xfId="18120" xr:uid="{00000000-0005-0000-0000-000021C80000}"/>
    <cellStyle name="Currency 3 2 7 2 4 2" xfId="48944" xr:uid="{00000000-0005-0000-0000-000022C80000}"/>
    <cellStyle name="Currency 3 2 7 2 5" xfId="33534" xr:uid="{00000000-0005-0000-0000-000023C80000}"/>
    <cellStyle name="Currency 3 2 7 3" xfId="4612" xr:uid="{00000000-0005-0000-0000-000024C80000}"/>
    <cellStyle name="Currency 3 2 7 3 2" xfId="12422" xr:uid="{00000000-0005-0000-0000-000025C80000}"/>
    <cellStyle name="Currency 3 2 7 3 2 2" xfId="27833" xr:uid="{00000000-0005-0000-0000-000026C80000}"/>
    <cellStyle name="Currency 3 2 7 3 2 2 2" xfId="58657" xr:uid="{00000000-0005-0000-0000-000027C80000}"/>
    <cellStyle name="Currency 3 2 7 3 2 3" xfId="43247" xr:uid="{00000000-0005-0000-0000-000028C80000}"/>
    <cellStyle name="Currency 3 2 7 3 3" xfId="20024" xr:uid="{00000000-0005-0000-0000-000029C80000}"/>
    <cellStyle name="Currency 3 2 7 3 3 2" xfId="50848" xr:uid="{00000000-0005-0000-0000-00002AC80000}"/>
    <cellStyle name="Currency 3 2 7 3 4" xfId="35438" xr:uid="{00000000-0005-0000-0000-00002BC80000}"/>
    <cellStyle name="Currency 3 2 7 4" xfId="8619" xr:uid="{00000000-0005-0000-0000-00002CC80000}"/>
    <cellStyle name="Currency 3 2 7 4 2" xfId="24030" xr:uid="{00000000-0005-0000-0000-00002DC80000}"/>
    <cellStyle name="Currency 3 2 7 4 2 2" xfId="54854" xr:uid="{00000000-0005-0000-0000-00002EC80000}"/>
    <cellStyle name="Currency 3 2 7 4 3" xfId="39444" xr:uid="{00000000-0005-0000-0000-00002FC80000}"/>
    <cellStyle name="Currency 3 2 7 5" xfId="16221" xr:uid="{00000000-0005-0000-0000-000030C80000}"/>
    <cellStyle name="Currency 3 2 7 5 2" xfId="47045" xr:uid="{00000000-0005-0000-0000-000031C80000}"/>
    <cellStyle name="Currency 3 2 7 6" xfId="31635" xr:uid="{00000000-0005-0000-0000-000032C80000}"/>
    <cellStyle name="Currency 3 2 8" xfId="1442" xr:uid="{00000000-0005-0000-0000-000033C80000}"/>
    <cellStyle name="Currency 3 2 8 2" xfId="3341" xr:uid="{00000000-0005-0000-0000-000034C80000}"/>
    <cellStyle name="Currency 3 2 8 2 2" xfId="7144" xr:uid="{00000000-0005-0000-0000-000035C80000}"/>
    <cellStyle name="Currency 3 2 8 2 2 2" xfId="14954" xr:uid="{00000000-0005-0000-0000-000036C80000}"/>
    <cellStyle name="Currency 3 2 8 2 2 2 2" xfId="30365" xr:uid="{00000000-0005-0000-0000-000037C80000}"/>
    <cellStyle name="Currency 3 2 8 2 2 2 2 2" xfId="61189" xr:uid="{00000000-0005-0000-0000-000038C80000}"/>
    <cellStyle name="Currency 3 2 8 2 2 2 3" xfId="45779" xr:uid="{00000000-0005-0000-0000-000039C80000}"/>
    <cellStyle name="Currency 3 2 8 2 2 3" xfId="22556" xr:uid="{00000000-0005-0000-0000-00003AC80000}"/>
    <cellStyle name="Currency 3 2 8 2 2 3 2" xfId="53380" xr:uid="{00000000-0005-0000-0000-00003BC80000}"/>
    <cellStyle name="Currency 3 2 8 2 2 4" xfId="37970" xr:uid="{00000000-0005-0000-0000-00003CC80000}"/>
    <cellStyle name="Currency 3 2 8 2 3" xfId="11151" xr:uid="{00000000-0005-0000-0000-00003DC80000}"/>
    <cellStyle name="Currency 3 2 8 2 3 2" xfId="26562" xr:uid="{00000000-0005-0000-0000-00003EC80000}"/>
    <cellStyle name="Currency 3 2 8 2 3 2 2" xfId="57386" xr:uid="{00000000-0005-0000-0000-00003FC80000}"/>
    <cellStyle name="Currency 3 2 8 2 3 3" xfId="41976" xr:uid="{00000000-0005-0000-0000-000040C80000}"/>
    <cellStyle name="Currency 3 2 8 2 4" xfId="18753" xr:uid="{00000000-0005-0000-0000-000041C80000}"/>
    <cellStyle name="Currency 3 2 8 2 4 2" xfId="49577" xr:uid="{00000000-0005-0000-0000-000042C80000}"/>
    <cellStyle name="Currency 3 2 8 2 5" xfId="34167" xr:uid="{00000000-0005-0000-0000-000043C80000}"/>
    <cellStyle name="Currency 3 2 8 3" xfId="5245" xr:uid="{00000000-0005-0000-0000-000044C80000}"/>
    <cellStyle name="Currency 3 2 8 3 2" xfId="13055" xr:uid="{00000000-0005-0000-0000-000045C80000}"/>
    <cellStyle name="Currency 3 2 8 3 2 2" xfId="28466" xr:uid="{00000000-0005-0000-0000-000046C80000}"/>
    <cellStyle name="Currency 3 2 8 3 2 2 2" xfId="59290" xr:uid="{00000000-0005-0000-0000-000047C80000}"/>
    <cellStyle name="Currency 3 2 8 3 2 3" xfId="43880" xr:uid="{00000000-0005-0000-0000-000048C80000}"/>
    <cellStyle name="Currency 3 2 8 3 3" xfId="20657" xr:uid="{00000000-0005-0000-0000-000049C80000}"/>
    <cellStyle name="Currency 3 2 8 3 3 2" xfId="51481" xr:uid="{00000000-0005-0000-0000-00004AC80000}"/>
    <cellStyle name="Currency 3 2 8 3 4" xfId="36071" xr:uid="{00000000-0005-0000-0000-00004BC80000}"/>
    <cellStyle name="Currency 3 2 8 4" xfId="9252" xr:uid="{00000000-0005-0000-0000-00004CC80000}"/>
    <cellStyle name="Currency 3 2 8 4 2" xfId="24663" xr:uid="{00000000-0005-0000-0000-00004DC80000}"/>
    <cellStyle name="Currency 3 2 8 4 2 2" xfId="55487" xr:uid="{00000000-0005-0000-0000-00004EC80000}"/>
    <cellStyle name="Currency 3 2 8 4 3" xfId="40077" xr:uid="{00000000-0005-0000-0000-00004FC80000}"/>
    <cellStyle name="Currency 3 2 8 5" xfId="16854" xr:uid="{00000000-0005-0000-0000-000050C80000}"/>
    <cellStyle name="Currency 3 2 8 5 2" xfId="47678" xr:uid="{00000000-0005-0000-0000-000051C80000}"/>
    <cellStyle name="Currency 3 2 8 6" xfId="32268" xr:uid="{00000000-0005-0000-0000-000052C80000}"/>
    <cellStyle name="Currency 3 2 9" xfId="2075" xr:uid="{00000000-0005-0000-0000-000053C80000}"/>
    <cellStyle name="Currency 3 2 9 2" xfId="5878" xr:uid="{00000000-0005-0000-0000-000054C80000}"/>
    <cellStyle name="Currency 3 2 9 2 2" xfId="13688" xr:uid="{00000000-0005-0000-0000-000055C80000}"/>
    <cellStyle name="Currency 3 2 9 2 2 2" xfId="29099" xr:uid="{00000000-0005-0000-0000-000056C80000}"/>
    <cellStyle name="Currency 3 2 9 2 2 2 2" xfId="59923" xr:uid="{00000000-0005-0000-0000-000057C80000}"/>
    <cellStyle name="Currency 3 2 9 2 2 3" xfId="44513" xr:uid="{00000000-0005-0000-0000-000058C80000}"/>
    <cellStyle name="Currency 3 2 9 2 3" xfId="21290" xr:uid="{00000000-0005-0000-0000-000059C80000}"/>
    <cellStyle name="Currency 3 2 9 2 3 2" xfId="52114" xr:uid="{00000000-0005-0000-0000-00005AC80000}"/>
    <cellStyle name="Currency 3 2 9 2 4" xfId="36704" xr:uid="{00000000-0005-0000-0000-00005BC80000}"/>
    <cellStyle name="Currency 3 2 9 3" xfId="9885" xr:uid="{00000000-0005-0000-0000-00005CC80000}"/>
    <cellStyle name="Currency 3 2 9 3 2" xfId="25296" xr:uid="{00000000-0005-0000-0000-00005DC80000}"/>
    <cellStyle name="Currency 3 2 9 3 2 2" xfId="56120" xr:uid="{00000000-0005-0000-0000-00005EC80000}"/>
    <cellStyle name="Currency 3 2 9 3 3" xfId="40710" xr:uid="{00000000-0005-0000-0000-00005FC80000}"/>
    <cellStyle name="Currency 3 2 9 4" xfId="17487" xr:uid="{00000000-0005-0000-0000-000060C80000}"/>
    <cellStyle name="Currency 3 2 9 4 2" xfId="48311" xr:uid="{00000000-0005-0000-0000-000061C80000}"/>
    <cellStyle name="Currency 3 2 9 5" xfId="32901" xr:uid="{00000000-0005-0000-0000-000062C80000}"/>
    <cellStyle name="Currency 3 3" xfId="240" xr:uid="{00000000-0005-0000-0000-000063C80000}"/>
    <cellStyle name="Currency 3 3 10" xfId="7842" xr:uid="{00000000-0005-0000-0000-000064C80000}"/>
    <cellStyle name="Currency 3 3 10 2" xfId="23253" xr:uid="{00000000-0005-0000-0000-000065C80000}"/>
    <cellStyle name="Currency 3 3 10 2 2" xfId="54077" xr:uid="{00000000-0005-0000-0000-000066C80000}"/>
    <cellStyle name="Currency 3 3 10 3" xfId="38667" xr:uid="{00000000-0005-0000-0000-000067C80000}"/>
    <cellStyle name="Currency 3 3 11" xfId="15653" xr:uid="{00000000-0005-0000-0000-000068C80000}"/>
    <cellStyle name="Currency 3 3 11 2" xfId="46477" xr:uid="{00000000-0005-0000-0000-000069C80000}"/>
    <cellStyle name="Currency 3 3 12" xfId="31067" xr:uid="{00000000-0005-0000-0000-00006AC80000}"/>
    <cellStyle name="Currency 3 3 2" xfId="322" xr:uid="{00000000-0005-0000-0000-00006BC80000}"/>
    <cellStyle name="Currency 3 3 2 10" xfId="15735" xr:uid="{00000000-0005-0000-0000-00006CC80000}"/>
    <cellStyle name="Currency 3 3 2 10 2" xfId="46559" xr:uid="{00000000-0005-0000-0000-00006DC80000}"/>
    <cellStyle name="Currency 3 3 2 11" xfId="31149" xr:uid="{00000000-0005-0000-0000-00006EC80000}"/>
    <cellStyle name="Currency 3 3 2 2" xfId="745" xr:uid="{00000000-0005-0000-0000-00006FC80000}"/>
    <cellStyle name="Currency 3 3 2 2 2" xfId="1378" xr:uid="{00000000-0005-0000-0000-000070C80000}"/>
    <cellStyle name="Currency 3 3 2 2 2 2" xfId="3277" xr:uid="{00000000-0005-0000-0000-000071C80000}"/>
    <cellStyle name="Currency 3 3 2 2 2 2 2" xfId="7080" xr:uid="{00000000-0005-0000-0000-000072C80000}"/>
    <cellStyle name="Currency 3 3 2 2 2 2 2 2" xfId="14890" xr:uid="{00000000-0005-0000-0000-000073C80000}"/>
    <cellStyle name="Currency 3 3 2 2 2 2 2 2 2" xfId="30301" xr:uid="{00000000-0005-0000-0000-000074C80000}"/>
    <cellStyle name="Currency 3 3 2 2 2 2 2 2 2 2" xfId="61125" xr:uid="{00000000-0005-0000-0000-000075C80000}"/>
    <cellStyle name="Currency 3 3 2 2 2 2 2 2 3" xfId="45715" xr:uid="{00000000-0005-0000-0000-000076C80000}"/>
    <cellStyle name="Currency 3 3 2 2 2 2 2 3" xfId="22492" xr:uid="{00000000-0005-0000-0000-000077C80000}"/>
    <cellStyle name="Currency 3 3 2 2 2 2 2 3 2" xfId="53316" xr:uid="{00000000-0005-0000-0000-000078C80000}"/>
    <cellStyle name="Currency 3 3 2 2 2 2 2 4" xfId="37906" xr:uid="{00000000-0005-0000-0000-000079C80000}"/>
    <cellStyle name="Currency 3 3 2 2 2 2 3" xfId="11087" xr:uid="{00000000-0005-0000-0000-00007AC80000}"/>
    <cellStyle name="Currency 3 3 2 2 2 2 3 2" xfId="26498" xr:uid="{00000000-0005-0000-0000-00007BC80000}"/>
    <cellStyle name="Currency 3 3 2 2 2 2 3 2 2" xfId="57322" xr:uid="{00000000-0005-0000-0000-00007CC80000}"/>
    <cellStyle name="Currency 3 3 2 2 2 2 3 3" xfId="41912" xr:uid="{00000000-0005-0000-0000-00007DC80000}"/>
    <cellStyle name="Currency 3 3 2 2 2 2 4" xfId="18689" xr:uid="{00000000-0005-0000-0000-00007EC80000}"/>
    <cellStyle name="Currency 3 3 2 2 2 2 4 2" xfId="49513" xr:uid="{00000000-0005-0000-0000-00007FC80000}"/>
    <cellStyle name="Currency 3 3 2 2 2 2 5" xfId="34103" xr:uid="{00000000-0005-0000-0000-000080C80000}"/>
    <cellStyle name="Currency 3 3 2 2 2 3" xfId="5181" xr:uid="{00000000-0005-0000-0000-000081C80000}"/>
    <cellStyle name="Currency 3 3 2 2 2 3 2" xfId="12991" xr:uid="{00000000-0005-0000-0000-000082C80000}"/>
    <cellStyle name="Currency 3 3 2 2 2 3 2 2" xfId="28402" xr:uid="{00000000-0005-0000-0000-000083C80000}"/>
    <cellStyle name="Currency 3 3 2 2 2 3 2 2 2" xfId="59226" xr:uid="{00000000-0005-0000-0000-000084C80000}"/>
    <cellStyle name="Currency 3 3 2 2 2 3 2 3" xfId="43816" xr:uid="{00000000-0005-0000-0000-000085C80000}"/>
    <cellStyle name="Currency 3 3 2 2 2 3 3" xfId="20593" xr:uid="{00000000-0005-0000-0000-000086C80000}"/>
    <cellStyle name="Currency 3 3 2 2 2 3 3 2" xfId="51417" xr:uid="{00000000-0005-0000-0000-000087C80000}"/>
    <cellStyle name="Currency 3 3 2 2 2 3 4" xfId="36007" xr:uid="{00000000-0005-0000-0000-000088C80000}"/>
    <cellStyle name="Currency 3 3 2 2 2 4" xfId="9188" xr:uid="{00000000-0005-0000-0000-000089C80000}"/>
    <cellStyle name="Currency 3 3 2 2 2 4 2" xfId="24599" xr:uid="{00000000-0005-0000-0000-00008AC80000}"/>
    <cellStyle name="Currency 3 3 2 2 2 4 2 2" xfId="55423" xr:uid="{00000000-0005-0000-0000-00008BC80000}"/>
    <cellStyle name="Currency 3 3 2 2 2 4 3" xfId="40013" xr:uid="{00000000-0005-0000-0000-00008CC80000}"/>
    <cellStyle name="Currency 3 3 2 2 2 5" xfId="16790" xr:uid="{00000000-0005-0000-0000-00008DC80000}"/>
    <cellStyle name="Currency 3 3 2 2 2 5 2" xfId="47614" xr:uid="{00000000-0005-0000-0000-00008EC80000}"/>
    <cellStyle name="Currency 3 3 2 2 2 6" xfId="32204" xr:uid="{00000000-0005-0000-0000-00008FC80000}"/>
    <cellStyle name="Currency 3 3 2 2 3" xfId="2011" xr:uid="{00000000-0005-0000-0000-000090C80000}"/>
    <cellStyle name="Currency 3 3 2 2 3 2" xfId="3910" xr:uid="{00000000-0005-0000-0000-000091C80000}"/>
    <cellStyle name="Currency 3 3 2 2 3 2 2" xfId="7713" xr:uid="{00000000-0005-0000-0000-000092C80000}"/>
    <cellStyle name="Currency 3 3 2 2 3 2 2 2" xfId="15523" xr:uid="{00000000-0005-0000-0000-000093C80000}"/>
    <cellStyle name="Currency 3 3 2 2 3 2 2 2 2" xfId="30934" xr:uid="{00000000-0005-0000-0000-000094C80000}"/>
    <cellStyle name="Currency 3 3 2 2 3 2 2 2 2 2" xfId="61758" xr:uid="{00000000-0005-0000-0000-000095C80000}"/>
    <cellStyle name="Currency 3 3 2 2 3 2 2 2 3" xfId="46348" xr:uid="{00000000-0005-0000-0000-000096C80000}"/>
    <cellStyle name="Currency 3 3 2 2 3 2 2 3" xfId="23125" xr:uid="{00000000-0005-0000-0000-000097C80000}"/>
    <cellStyle name="Currency 3 3 2 2 3 2 2 3 2" xfId="53949" xr:uid="{00000000-0005-0000-0000-000098C80000}"/>
    <cellStyle name="Currency 3 3 2 2 3 2 2 4" xfId="38539" xr:uid="{00000000-0005-0000-0000-000099C80000}"/>
    <cellStyle name="Currency 3 3 2 2 3 2 3" xfId="11720" xr:uid="{00000000-0005-0000-0000-00009AC80000}"/>
    <cellStyle name="Currency 3 3 2 2 3 2 3 2" xfId="27131" xr:uid="{00000000-0005-0000-0000-00009BC80000}"/>
    <cellStyle name="Currency 3 3 2 2 3 2 3 2 2" xfId="57955" xr:uid="{00000000-0005-0000-0000-00009CC80000}"/>
    <cellStyle name="Currency 3 3 2 2 3 2 3 3" xfId="42545" xr:uid="{00000000-0005-0000-0000-00009DC80000}"/>
    <cellStyle name="Currency 3 3 2 2 3 2 4" xfId="19322" xr:uid="{00000000-0005-0000-0000-00009EC80000}"/>
    <cellStyle name="Currency 3 3 2 2 3 2 4 2" xfId="50146" xr:uid="{00000000-0005-0000-0000-00009FC80000}"/>
    <cellStyle name="Currency 3 3 2 2 3 2 5" xfId="34736" xr:uid="{00000000-0005-0000-0000-0000A0C80000}"/>
    <cellStyle name="Currency 3 3 2 2 3 3" xfId="5814" xr:uid="{00000000-0005-0000-0000-0000A1C80000}"/>
    <cellStyle name="Currency 3 3 2 2 3 3 2" xfId="13624" xr:uid="{00000000-0005-0000-0000-0000A2C80000}"/>
    <cellStyle name="Currency 3 3 2 2 3 3 2 2" xfId="29035" xr:uid="{00000000-0005-0000-0000-0000A3C80000}"/>
    <cellStyle name="Currency 3 3 2 2 3 3 2 2 2" xfId="59859" xr:uid="{00000000-0005-0000-0000-0000A4C80000}"/>
    <cellStyle name="Currency 3 3 2 2 3 3 2 3" xfId="44449" xr:uid="{00000000-0005-0000-0000-0000A5C80000}"/>
    <cellStyle name="Currency 3 3 2 2 3 3 3" xfId="21226" xr:uid="{00000000-0005-0000-0000-0000A6C80000}"/>
    <cellStyle name="Currency 3 3 2 2 3 3 3 2" xfId="52050" xr:uid="{00000000-0005-0000-0000-0000A7C80000}"/>
    <cellStyle name="Currency 3 3 2 2 3 3 4" xfId="36640" xr:uid="{00000000-0005-0000-0000-0000A8C80000}"/>
    <cellStyle name="Currency 3 3 2 2 3 4" xfId="9821" xr:uid="{00000000-0005-0000-0000-0000A9C80000}"/>
    <cellStyle name="Currency 3 3 2 2 3 4 2" xfId="25232" xr:uid="{00000000-0005-0000-0000-0000AAC80000}"/>
    <cellStyle name="Currency 3 3 2 2 3 4 2 2" xfId="56056" xr:uid="{00000000-0005-0000-0000-0000ABC80000}"/>
    <cellStyle name="Currency 3 3 2 2 3 4 3" xfId="40646" xr:uid="{00000000-0005-0000-0000-0000ACC80000}"/>
    <cellStyle name="Currency 3 3 2 2 3 5" xfId="17423" xr:uid="{00000000-0005-0000-0000-0000ADC80000}"/>
    <cellStyle name="Currency 3 3 2 2 3 5 2" xfId="48247" xr:uid="{00000000-0005-0000-0000-0000AEC80000}"/>
    <cellStyle name="Currency 3 3 2 2 3 6" xfId="32837" xr:uid="{00000000-0005-0000-0000-0000AFC80000}"/>
    <cellStyle name="Currency 3 3 2 2 4" xfId="2644" xr:uid="{00000000-0005-0000-0000-0000B0C80000}"/>
    <cellStyle name="Currency 3 3 2 2 4 2" xfId="6447" xr:uid="{00000000-0005-0000-0000-0000B1C80000}"/>
    <cellStyle name="Currency 3 3 2 2 4 2 2" xfId="14257" xr:uid="{00000000-0005-0000-0000-0000B2C80000}"/>
    <cellStyle name="Currency 3 3 2 2 4 2 2 2" xfId="29668" xr:uid="{00000000-0005-0000-0000-0000B3C80000}"/>
    <cellStyle name="Currency 3 3 2 2 4 2 2 2 2" xfId="60492" xr:uid="{00000000-0005-0000-0000-0000B4C80000}"/>
    <cellStyle name="Currency 3 3 2 2 4 2 2 3" xfId="45082" xr:uid="{00000000-0005-0000-0000-0000B5C80000}"/>
    <cellStyle name="Currency 3 3 2 2 4 2 3" xfId="21859" xr:uid="{00000000-0005-0000-0000-0000B6C80000}"/>
    <cellStyle name="Currency 3 3 2 2 4 2 3 2" xfId="52683" xr:uid="{00000000-0005-0000-0000-0000B7C80000}"/>
    <cellStyle name="Currency 3 3 2 2 4 2 4" xfId="37273" xr:uid="{00000000-0005-0000-0000-0000B8C80000}"/>
    <cellStyle name="Currency 3 3 2 2 4 3" xfId="10454" xr:uid="{00000000-0005-0000-0000-0000B9C80000}"/>
    <cellStyle name="Currency 3 3 2 2 4 3 2" xfId="25865" xr:uid="{00000000-0005-0000-0000-0000BAC80000}"/>
    <cellStyle name="Currency 3 3 2 2 4 3 2 2" xfId="56689" xr:uid="{00000000-0005-0000-0000-0000BBC80000}"/>
    <cellStyle name="Currency 3 3 2 2 4 3 3" xfId="41279" xr:uid="{00000000-0005-0000-0000-0000BCC80000}"/>
    <cellStyle name="Currency 3 3 2 2 4 4" xfId="18056" xr:uid="{00000000-0005-0000-0000-0000BDC80000}"/>
    <cellStyle name="Currency 3 3 2 2 4 4 2" xfId="48880" xr:uid="{00000000-0005-0000-0000-0000BEC80000}"/>
    <cellStyle name="Currency 3 3 2 2 4 5" xfId="33470" xr:uid="{00000000-0005-0000-0000-0000BFC80000}"/>
    <cellStyle name="Currency 3 3 2 2 5" xfId="4548" xr:uid="{00000000-0005-0000-0000-0000C0C80000}"/>
    <cellStyle name="Currency 3 3 2 2 5 2" xfId="12358" xr:uid="{00000000-0005-0000-0000-0000C1C80000}"/>
    <cellStyle name="Currency 3 3 2 2 5 2 2" xfId="27769" xr:uid="{00000000-0005-0000-0000-0000C2C80000}"/>
    <cellStyle name="Currency 3 3 2 2 5 2 2 2" xfId="58593" xr:uid="{00000000-0005-0000-0000-0000C3C80000}"/>
    <cellStyle name="Currency 3 3 2 2 5 2 3" xfId="43183" xr:uid="{00000000-0005-0000-0000-0000C4C80000}"/>
    <cellStyle name="Currency 3 3 2 2 5 3" xfId="19960" xr:uid="{00000000-0005-0000-0000-0000C5C80000}"/>
    <cellStyle name="Currency 3 3 2 2 5 3 2" xfId="50784" xr:uid="{00000000-0005-0000-0000-0000C6C80000}"/>
    <cellStyle name="Currency 3 3 2 2 5 4" xfId="35374" xr:uid="{00000000-0005-0000-0000-0000C7C80000}"/>
    <cellStyle name="Currency 3 3 2 2 6" xfId="8555" xr:uid="{00000000-0005-0000-0000-0000C8C80000}"/>
    <cellStyle name="Currency 3 3 2 2 6 2" xfId="23966" xr:uid="{00000000-0005-0000-0000-0000C9C80000}"/>
    <cellStyle name="Currency 3 3 2 2 6 2 2" xfId="54790" xr:uid="{00000000-0005-0000-0000-0000CAC80000}"/>
    <cellStyle name="Currency 3 3 2 2 6 3" xfId="39380" xr:uid="{00000000-0005-0000-0000-0000CBC80000}"/>
    <cellStyle name="Currency 3 3 2 2 7" xfId="16157" xr:uid="{00000000-0005-0000-0000-0000CCC80000}"/>
    <cellStyle name="Currency 3 3 2 2 7 2" xfId="46981" xr:uid="{00000000-0005-0000-0000-0000CDC80000}"/>
    <cellStyle name="Currency 3 3 2 2 8" xfId="31571" xr:uid="{00000000-0005-0000-0000-0000CEC80000}"/>
    <cellStyle name="Currency 3 3 2 3" xfId="536" xr:uid="{00000000-0005-0000-0000-0000CFC80000}"/>
    <cellStyle name="Currency 3 3 2 3 2" xfId="1169" xr:uid="{00000000-0005-0000-0000-0000D0C80000}"/>
    <cellStyle name="Currency 3 3 2 3 2 2" xfId="3068" xr:uid="{00000000-0005-0000-0000-0000D1C80000}"/>
    <cellStyle name="Currency 3 3 2 3 2 2 2" xfId="6871" xr:uid="{00000000-0005-0000-0000-0000D2C80000}"/>
    <cellStyle name="Currency 3 3 2 3 2 2 2 2" xfId="14681" xr:uid="{00000000-0005-0000-0000-0000D3C80000}"/>
    <cellStyle name="Currency 3 3 2 3 2 2 2 2 2" xfId="30092" xr:uid="{00000000-0005-0000-0000-0000D4C80000}"/>
    <cellStyle name="Currency 3 3 2 3 2 2 2 2 2 2" xfId="60916" xr:uid="{00000000-0005-0000-0000-0000D5C80000}"/>
    <cellStyle name="Currency 3 3 2 3 2 2 2 2 3" xfId="45506" xr:uid="{00000000-0005-0000-0000-0000D6C80000}"/>
    <cellStyle name="Currency 3 3 2 3 2 2 2 3" xfId="22283" xr:uid="{00000000-0005-0000-0000-0000D7C80000}"/>
    <cellStyle name="Currency 3 3 2 3 2 2 2 3 2" xfId="53107" xr:uid="{00000000-0005-0000-0000-0000D8C80000}"/>
    <cellStyle name="Currency 3 3 2 3 2 2 2 4" xfId="37697" xr:uid="{00000000-0005-0000-0000-0000D9C80000}"/>
    <cellStyle name="Currency 3 3 2 3 2 2 3" xfId="10878" xr:uid="{00000000-0005-0000-0000-0000DAC80000}"/>
    <cellStyle name="Currency 3 3 2 3 2 2 3 2" xfId="26289" xr:uid="{00000000-0005-0000-0000-0000DBC80000}"/>
    <cellStyle name="Currency 3 3 2 3 2 2 3 2 2" xfId="57113" xr:uid="{00000000-0005-0000-0000-0000DCC80000}"/>
    <cellStyle name="Currency 3 3 2 3 2 2 3 3" xfId="41703" xr:uid="{00000000-0005-0000-0000-0000DDC80000}"/>
    <cellStyle name="Currency 3 3 2 3 2 2 4" xfId="18480" xr:uid="{00000000-0005-0000-0000-0000DEC80000}"/>
    <cellStyle name="Currency 3 3 2 3 2 2 4 2" xfId="49304" xr:uid="{00000000-0005-0000-0000-0000DFC80000}"/>
    <cellStyle name="Currency 3 3 2 3 2 2 5" xfId="33894" xr:uid="{00000000-0005-0000-0000-0000E0C80000}"/>
    <cellStyle name="Currency 3 3 2 3 2 3" xfId="4972" xr:uid="{00000000-0005-0000-0000-0000E1C80000}"/>
    <cellStyle name="Currency 3 3 2 3 2 3 2" xfId="12782" xr:uid="{00000000-0005-0000-0000-0000E2C80000}"/>
    <cellStyle name="Currency 3 3 2 3 2 3 2 2" xfId="28193" xr:uid="{00000000-0005-0000-0000-0000E3C80000}"/>
    <cellStyle name="Currency 3 3 2 3 2 3 2 2 2" xfId="59017" xr:uid="{00000000-0005-0000-0000-0000E4C80000}"/>
    <cellStyle name="Currency 3 3 2 3 2 3 2 3" xfId="43607" xr:uid="{00000000-0005-0000-0000-0000E5C80000}"/>
    <cellStyle name="Currency 3 3 2 3 2 3 3" xfId="20384" xr:uid="{00000000-0005-0000-0000-0000E6C80000}"/>
    <cellStyle name="Currency 3 3 2 3 2 3 3 2" xfId="51208" xr:uid="{00000000-0005-0000-0000-0000E7C80000}"/>
    <cellStyle name="Currency 3 3 2 3 2 3 4" xfId="35798" xr:uid="{00000000-0005-0000-0000-0000E8C80000}"/>
    <cellStyle name="Currency 3 3 2 3 2 4" xfId="8979" xr:uid="{00000000-0005-0000-0000-0000E9C80000}"/>
    <cellStyle name="Currency 3 3 2 3 2 4 2" xfId="24390" xr:uid="{00000000-0005-0000-0000-0000EAC80000}"/>
    <cellStyle name="Currency 3 3 2 3 2 4 2 2" xfId="55214" xr:uid="{00000000-0005-0000-0000-0000EBC80000}"/>
    <cellStyle name="Currency 3 3 2 3 2 4 3" xfId="39804" xr:uid="{00000000-0005-0000-0000-0000ECC80000}"/>
    <cellStyle name="Currency 3 3 2 3 2 5" xfId="16581" xr:uid="{00000000-0005-0000-0000-0000EDC80000}"/>
    <cellStyle name="Currency 3 3 2 3 2 5 2" xfId="47405" xr:uid="{00000000-0005-0000-0000-0000EEC80000}"/>
    <cellStyle name="Currency 3 3 2 3 2 6" xfId="31995" xr:uid="{00000000-0005-0000-0000-0000EFC80000}"/>
    <cellStyle name="Currency 3 3 2 3 3" xfId="1802" xr:uid="{00000000-0005-0000-0000-0000F0C80000}"/>
    <cellStyle name="Currency 3 3 2 3 3 2" xfId="3701" xr:uid="{00000000-0005-0000-0000-0000F1C80000}"/>
    <cellStyle name="Currency 3 3 2 3 3 2 2" xfId="7504" xr:uid="{00000000-0005-0000-0000-0000F2C80000}"/>
    <cellStyle name="Currency 3 3 2 3 3 2 2 2" xfId="15314" xr:uid="{00000000-0005-0000-0000-0000F3C80000}"/>
    <cellStyle name="Currency 3 3 2 3 3 2 2 2 2" xfId="30725" xr:uid="{00000000-0005-0000-0000-0000F4C80000}"/>
    <cellStyle name="Currency 3 3 2 3 3 2 2 2 2 2" xfId="61549" xr:uid="{00000000-0005-0000-0000-0000F5C80000}"/>
    <cellStyle name="Currency 3 3 2 3 3 2 2 2 3" xfId="46139" xr:uid="{00000000-0005-0000-0000-0000F6C80000}"/>
    <cellStyle name="Currency 3 3 2 3 3 2 2 3" xfId="22916" xr:uid="{00000000-0005-0000-0000-0000F7C80000}"/>
    <cellStyle name="Currency 3 3 2 3 3 2 2 3 2" xfId="53740" xr:uid="{00000000-0005-0000-0000-0000F8C80000}"/>
    <cellStyle name="Currency 3 3 2 3 3 2 2 4" xfId="38330" xr:uid="{00000000-0005-0000-0000-0000F9C80000}"/>
    <cellStyle name="Currency 3 3 2 3 3 2 3" xfId="11511" xr:uid="{00000000-0005-0000-0000-0000FAC80000}"/>
    <cellStyle name="Currency 3 3 2 3 3 2 3 2" xfId="26922" xr:uid="{00000000-0005-0000-0000-0000FBC80000}"/>
    <cellStyle name="Currency 3 3 2 3 3 2 3 2 2" xfId="57746" xr:uid="{00000000-0005-0000-0000-0000FCC80000}"/>
    <cellStyle name="Currency 3 3 2 3 3 2 3 3" xfId="42336" xr:uid="{00000000-0005-0000-0000-0000FDC80000}"/>
    <cellStyle name="Currency 3 3 2 3 3 2 4" xfId="19113" xr:uid="{00000000-0005-0000-0000-0000FEC80000}"/>
    <cellStyle name="Currency 3 3 2 3 3 2 4 2" xfId="49937" xr:uid="{00000000-0005-0000-0000-0000FFC80000}"/>
    <cellStyle name="Currency 3 3 2 3 3 2 5" xfId="34527" xr:uid="{00000000-0005-0000-0000-000000C90000}"/>
    <cellStyle name="Currency 3 3 2 3 3 3" xfId="5605" xr:uid="{00000000-0005-0000-0000-000001C90000}"/>
    <cellStyle name="Currency 3 3 2 3 3 3 2" xfId="13415" xr:uid="{00000000-0005-0000-0000-000002C90000}"/>
    <cellStyle name="Currency 3 3 2 3 3 3 2 2" xfId="28826" xr:uid="{00000000-0005-0000-0000-000003C90000}"/>
    <cellStyle name="Currency 3 3 2 3 3 3 2 2 2" xfId="59650" xr:uid="{00000000-0005-0000-0000-000004C90000}"/>
    <cellStyle name="Currency 3 3 2 3 3 3 2 3" xfId="44240" xr:uid="{00000000-0005-0000-0000-000005C90000}"/>
    <cellStyle name="Currency 3 3 2 3 3 3 3" xfId="21017" xr:uid="{00000000-0005-0000-0000-000006C90000}"/>
    <cellStyle name="Currency 3 3 2 3 3 3 3 2" xfId="51841" xr:uid="{00000000-0005-0000-0000-000007C90000}"/>
    <cellStyle name="Currency 3 3 2 3 3 3 4" xfId="36431" xr:uid="{00000000-0005-0000-0000-000008C90000}"/>
    <cellStyle name="Currency 3 3 2 3 3 4" xfId="9612" xr:uid="{00000000-0005-0000-0000-000009C90000}"/>
    <cellStyle name="Currency 3 3 2 3 3 4 2" xfId="25023" xr:uid="{00000000-0005-0000-0000-00000AC90000}"/>
    <cellStyle name="Currency 3 3 2 3 3 4 2 2" xfId="55847" xr:uid="{00000000-0005-0000-0000-00000BC90000}"/>
    <cellStyle name="Currency 3 3 2 3 3 4 3" xfId="40437" xr:uid="{00000000-0005-0000-0000-00000CC90000}"/>
    <cellStyle name="Currency 3 3 2 3 3 5" xfId="17214" xr:uid="{00000000-0005-0000-0000-00000DC90000}"/>
    <cellStyle name="Currency 3 3 2 3 3 5 2" xfId="48038" xr:uid="{00000000-0005-0000-0000-00000EC90000}"/>
    <cellStyle name="Currency 3 3 2 3 3 6" xfId="32628" xr:uid="{00000000-0005-0000-0000-00000FC90000}"/>
    <cellStyle name="Currency 3 3 2 3 4" xfId="2435" xr:uid="{00000000-0005-0000-0000-000010C90000}"/>
    <cellStyle name="Currency 3 3 2 3 4 2" xfId="6238" xr:uid="{00000000-0005-0000-0000-000011C90000}"/>
    <cellStyle name="Currency 3 3 2 3 4 2 2" xfId="14048" xr:uid="{00000000-0005-0000-0000-000012C90000}"/>
    <cellStyle name="Currency 3 3 2 3 4 2 2 2" xfId="29459" xr:uid="{00000000-0005-0000-0000-000013C90000}"/>
    <cellStyle name="Currency 3 3 2 3 4 2 2 2 2" xfId="60283" xr:uid="{00000000-0005-0000-0000-000014C90000}"/>
    <cellStyle name="Currency 3 3 2 3 4 2 2 3" xfId="44873" xr:uid="{00000000-0005-0000-0000-000015C90000}"/>
    <cellStyle name="Currency 3 3 2 3 4 2 3" xfId="21650" xr:uid="{00000000-0005-0000-0000-000016C90000}"/>
    <cellStyle name="Currency 3 3 2 3 4 2 3 2" xfId="52474" xr:uid="{00000000-0005-0000-0000-000017C90000}"/>
    <cellStyle name="Currency 3 3 2 3 4 2 4" xfId="37064" xr:uid="{00000000-0005-0000-0000-000018C90000}"/>
    <cellStyle name="Currency 3 3 2 3 4 3" xfId="10245" xr:uid="{00000000-0005-0000-0000-000019C90000}"/>
    <cellStyle name="Currency 3 3 2 3 4 3 2" xfId="25656" xr:uid="{00000000-0005-0000-0000-00001AC90000}"/>
    <cellStyle name="Currency 3 3 2 3 4 3 2 2" xfId="56480" xr:uid="{00000000-0005-0000-0000-00001BC90000}"/>
    <cellStyle name="Currency 3 3 2 3 4 3 3" xfId="41070" xr:uid="{00000000-0005-0000-0000-00001CC90000}"/>
    <cellStyle name="Currency 3 3 2 3 4 4" xfId="17847" xr:uid="{00000000-0005-0000-0000-00001DC90000}"/>
    <cellStyle name="Currency 3 3 2 3 4 4 2" xfId="48671" xr:uid="{00000000-0005-0000-0000-00001EC90000}"/>
    <cellStyle name="Currency 3 3 2 3 4 5" xfId="33261" xr:uid="{00000000-0005-0000-0000-00001FC90000}"/>
    <cellStyle name="Currency 3 3 2 3 5" xfId="4339" xr:uid="{00000000-0005-0000-0000-000020C90000}"/>
    <cellStyle name="Currency 3 3 2 3 5 2" xfId="12149" xr:uid="{00000000-0005-0000-0000-000021C90000}"/>
    <cellStyle name="Currency 3 3 2 3 5 2 2" xfId="27560" xr:uid="{00000000-0005-0000-0000-000022C90000}"/>
    <cellStyle name="Currency 3 3 2 3 5 2 2 2" xfId="58384" xr:uid="{00000000-0005-0000-0000-000023C90000}"/>
    <cellStyle name="Currency 3 3 2 3 5 2 3" xfId="42974" xr:uid="{00000000-0005-0000-0000-000024C90000}"/>
    <cellStyle name="Currency 3 3 2 3 5 3" xfId="19751" xr:uid="{00000000-0005-0000-0000-000025C90000}"/>
    <cellStyle name="Currency 3 3 2 3 5 3 2" xfId="50575" xr:uid="{00000000-0005-0000-0000-000026C90000}"/>
    <cellStyle name="Currency 3 3 2 3 5 4" xfId="35165" xr:uid="{00000000-0005-0000-0000-000027C90000}"/>
    <cellStyle name="Currency 3 3 2 3 6" xfId="8346" xr:uid="{00000000-0005-0000-0000-000028C90000}"/>
    <cellStyle name="Currency 3 3 2 3 6 2" xfId="23757" xr:uid="{00000000-0005-0000-0000-000029C90000}"/>
    <cellStyle name="Currency 3 3 2 3 6 2 2" xfId="54581" xr:uid="{00000000-0005-0000-0000-00002AC90000}"/>
    <cellStyle name="Currency 3 3 2 3 6 3" xfId="39171" xr:uid="{00000000-0005-0000-0000-00002BC90000}"/>
    <cellStyle name="Currency 3 3 2 3 7" xfId="15948" xr:uid="{00000000-0005-0000-0000-00002CC90000}"/>
    <cellStyle name="Currency 3 3 2 3 7 2" xfId="46772" xr:uid="{00000000-0005-0000-0000-00002DC90000}"/>
    <cellStyle name="Currency 3 3 2 3 8" xfId="31362" xr:uid="{00000000-0005-0000-0000-00002EC90000}"/>
    <cellStyle name="Currency 3 3 2 4" xfId="956" xr:uid="{00000000-0005-0000-0000-00002FC90000}"/>
    <cellStyle name="Currency 3 3 2 4 2" xfId="2855" xr:uid="{00000000-0005-0000-0000-000030C90000}"/>
    <cellStyle name="Currency 3 3 2 4 2 2" xfId="6658" xr:uid="{00000000-0005-0000-0000-000031C90000}"/>
    <cellStyle name="Currency 3 3 2 4 2 2 2" xfId="14468" xr:uid="{00000000-0005-0000-0000-000032C90000}"/>
    <cellStyle name="Currency 3 3 2 4 2 2 2 2" xfId="29879" xr:uid="{00000000-0005-0000-0000-000033C90000}"/>
    <cellStyle name="Currency 3 3 2 4 2 2 2 2 2" xfId="60703" xr:uid="{00000000-0005-0000-0000-000034C90000}"/>
    <cellStyle name="Currency 3 3 2 4 2 2 2 3" xfId="45293" xr:uid="{00000000-0005-0000-0000-000035C90000}"/>
    <cellStyle name="Currency 3 3 2 4 2 2 3" xfId="22070" xr:uid="{00000000-0005-0000-0000-000036C90000}"/>
    <cellStyle name="Currency 3 3 2 4 2 2 3 2" xfId="52894" xr:uid="{00000000-0005-0000-0000-000037C90000}"/>
    <cellStyle name="Currency 3 3 2 4 2 2 4" xfId="37484" xr:uid="{00000000-0005-0000-0000-000038C90000}"/>
    <cellStyle name="Currency 3 3 2 4 2 3" xfId="10665" xr:uid="{00000000-0005-0000-0000-000039C90000}"/>
    <cellStyle name="Currency 3 3 2 4 2 3 2" xfId="26076" xr:uid="{00000000-0005-0000-0000-00003AC90000}"/>
    <cellStyle name="Currency 3 3 2 4 2 3 2 2" xfId="56900" xr:uid="{00000000-0005-0000-0000-00003BC90000}"/>
    <cellStyle name="Currency 3 3 2 4 2 3 3" xfId="41490" xr:uid="{00000000-0005-0000-0000-00003CC90000}"/>
    <cellStyle name="Currency 3 3 2 4 2 4" xfId="18267" xr:uid="{00000000-0005-0000-0000-00003DC90000}"/>
    <cellStyle name="Currency 3 3 2 4 2 4 2" xfId="49091" xr:uid="{00000000-0005-0000-0000-00003EC90000}"/>
    <cellStyle name="Currency 3 3 2 4 2 5" xfId="33681" xr:uid="{00000000-0005-0000-0000-00003FC90000}"/>
    <cellStyle name="Currency 3 3 2 4 3" xfId="4759" xr:uid="{00000000-0005-0000-0000-000040C90000}"/>
    <cellStyle name="Currency 3 3 2 4 3 2" xfId="12569" xr:uid="{00000000-0005-0000-0000-000041C90000}"/>
    <cellStyle name="Currency 3 3 2 4 3 2 2" xfId="27980" xr:uid="{00000000-0005-0000-0000-000042C90000}"/>
    <cellStyle name="Currency 3 3 2 4 3 2 2 2" xfId="58804" xr:uid="{00000000-0005-0000-0000-000043C90000}"/>
    <cellStyle name="Currency 3 3 2 4 3 2 3" xfId="43394" xr:uid="{00000000-0005-0000-0000-000044C90000}"/>
    <cellStyle name="Currency 3 3 2 4 3 3" xfId="20171" xr:uid="{00000000-0005-0000-0000-000045C90000}"/>
    <cellStyle name="Currency 3 3 2 4 3 3 2" xfId="50995" xr:uid="{00000000-0005-0000-0000-000046C90000}"/>
    <cellStyle name="Currency 3 3 2 4 3 4" xfId="35585" xr:uid="{00000000-0005-0000-0000-000047C90000}"/>
    <cellStyle name="Currency 3 3 2 4 4" xfId="8766" xr:uid="{00000000-0005-0000-0000-000048C90000}"/>
    <cellStyle name="Currency 3 3 2 4 4 2" xfId="24177" xr:uid="{00000000-0005-0000-0000-000049C90000}"/>
    <cellStyle name="Currency 3 3 2 4 4 2 2" xfId="55001" xr:uid="{00000000-0005-0000-0000-00004AC90000}"/>
    <cellStyle name="Currency 3 3 2 4 4 3" xfId="39591" xr:uid="{00000000-0005-0000-0000-00004BC90000}"/>
    <cellStyle name="Currency 3 3 2 4 5" xfId="16368" xr:uid="{00000000-0005-0000-0000-00004CC90000}"/>
    <cellStyle name="Currency 3 3 2 4 5 2" xfId="47192" xr:uid="{00000000-0005-0000-0000-00004DC90000}"/>
    <cellStyle name="Currency 3 3 2 4 6" xfId="31782" xr:uid="{00000000-0005-0000-0000-00004EC90000}"/>
    <cellStyle name="Currency 3 3 2 5" xfId="1589" xr:uid="{00000000-0005-0000-0000-00004FC90000}"/>
    <cellStyle name="Currency 3 3 2 5 2" xfId="3488" xr:uid="{00000000-0005-0000-0000-000050C90000}"/>
    <cellStyle name="Currency 3 3 2 5 2 2" xfId="7291" xr:uid="{00000000-0005-0000-0000-000051C90000}"/>
    <cellStyle name="Currency 3 3 2 5 2 2 2" xfId="15101" xr:uid="{00000000-0005-0000-0000-000052C90000}"/>
    <cellStyle name="Currency 3 3 2 5 2 2 2 2" xfId="30512" xr:uid="{00000000-0005-0000-0000-000053C90000}"/>
    <cellStyle name="Currency 3 3 2 5 2 2 2 2 2" xfId="61336" xr:uid="{00000000-0005-0000-0000-000054C90000}"/>
    <cellStyle name="Currency 3 3 2 5 2 2 2 3" xfId="45926" xr:uid="{00000000-0005-0000-0000-000055C90000}"/>
    <cellStyle name="Currency 3 3 2 5 2 2 3" xfId="22703" xr:uid="{00000000-0005-0000-0000-000056C90000}"/>
    <cellStyle name="Currency 3 3 2 5 2 2 3 2" xfId="53527" xr:uid="{00000000-0005-0000-0000-000057C90000}"/>
    <cellStyle name="Currency 3 3 2 5 2 2 4" xfId="38117" xr:uid="{00000000-0005-0000-0000-000058C90000}"/>
    <cellStyle name="Currency 3 3 2 5 2 3" xfId="11298" xr:uid="{00000000-0005-0000-0000-000059C90000}"/>
    <cellStyle name="Currency 3 3 2 5 2 3 2" xfId="26709" xr:uid="{00000000-0005-0000-0000-00005AC90000}"/>
    <cellStyle name="Currency 3 3 2 5 2 3 2 2" xfId="57533" xr:uid="{00000000-0005-0000-0000-00005BC90000}"/>
    <cellStyle name="Currency 3 3 2 5 2 3 3" xfId="42123" xr:uid="{00000000-0005-0000-0000-00005CC90000}"/>
    <cellStyle name="Currency 3 3 2 5 2 4" xfId="18900" xr:uid="{00000000-0005-0000-0000-00005DC90000}"/>
    <cellStyle name="Currency 3 3 2 5 2 4 2" xfId="49724" xr:uid="{00000000-0005-0000-0000-00005EC90000}"/>
    <cellStyle name="Currency 3 3 2 5 2 5" xfId="34314" xr:uid="{00000000-0005-0000-0000-00005FC90000}"/>
    <cellStyle name="Currency 3 3 2 5 3" xfId="5392" xr:uid="{00000000-0005-0000-0000-000060C90000}"/>
    <cellStyle name="Currency 3 3 2 5 3 2" xfId="13202" xr:uid="{00000000-0005-0000-0000-000061C90000}"/>
    <cellStyle name="Currency 3 3 2 5 3 2 2" xfId="28613" xr:uid="{00000000-0005-0000-0000-000062C90000}"/>
    <cellStyle name="Currency 3 3 2 5 3 2 2 2" xfId="59437" xr:uid="{00000000-0005-0000-0000-000063C90000}"/>
    <cellStyle name="Currency 3 3 2 5 3 2 3" xfId="44027" xr:uid="{00000000-0005-0000-0000-000064C90000}"/>
    <cellStyle name="Currency 3 3 2 5 3 3" xfId="20804" xr:uid="{00000000-0005-0000-0000-000065C90000}"/>
    <cellStyle name="Currency 3 3 2 5 3 3 2" xfId="51628" xr:uid="{00000000-0005-0000-0000-000066C90000}"/>
    <cellStyle name="Currency 3 3 2 5 3 4" xfId="36218" xr:uid="{00000000-0005-0000-0000-000067C90000}"/>
    <cellStyle name="Currency 3 3 2 5 4" xfId="9399" xr:uid="{00000000-0005-0000-0000-000068C90000}"/>
    <cellStyle name="Currency 3 3 2 5 4 2" xfId="24810" xr:uid="{00000000-0005-0000-0000-000069C90000}"/>
    <cellStyle name="Currency 3 3 2 5 4 2 2" xfId="55634" xr:uid="{00000000-0005-0000-0000-00006AC90000}"/>
    <cellStyle name="Currency 3 3 2 5 4 3" xfId="40224" xr:uid="{00000000-0005-0000-0000-00006BC90000}"/>
    <cellStyle name="Currency 3 3 2 5 5" xfId="17001" xr:uid="{00000000-0005-0000-0000-00006CC90000}"/>
    <cellStyle name="Currency 3 3 2 5 5 2" xfId="47825" xr:uid="{00000000-0005-0000-0000-00006DC90000}"/>
    <cellStyle name="Currency 3 3 2 5 6" xfId="32415" xr:uid="{00000000-0005-0000-0000-00006EC90000}"/>
    <cellStyle name="Currency 3 3 2 6" xfId="2222" xr:uid="{00000000-0005-0000-0000-00006FC90000}"/>
    <cellStyle name="Currency 3 3 2 6 2" xfId="6025" xr:uid="{00000000-0005-0000-0000-000070C90000}"/>
    <cellStyle name="Currency 3 3 2 6 2 2" xfId="13835" xr:uid="{00000000-0005-0000-0000-000071C90000}"/>
    <cellStyle name="Currency 3 3 2 6 2 2 2" xfId="29246" xr:uid="{00000000-0005-0000-0000-000072C90000}"/>
    <cellStyle name="Currency 3 3 2 6 2 2 2 2" xfId="60070" xr:uid="{00000000-0005-0000-0000-000073C90000}"/>
    <cellStyle name="Currency 3 3 2 6 2 2 3" xfId="44660" xr:uid="{00000000-0005-0000-0000-000074C90000}"/>
    <cellStyle name="Currency 3 3 2 6 2 3" xfId="21437" xr:uid="{00000000-0005-0000-0000-000075C90000}"/>
    <cellStyle name="Currency 3 3 2 6 2 3 2" xfId="52261" xr:uid="{00000000-0005-0000-0000-000076C90000}"/>
    <cellStyle name="Currency 3 3 2 6 2 4" xfId="36851" xr:uid="{00000000-0005-0000-0000-000077C90000}"/>
    <cellStyle name="Currency 3 3 2 6 3" xfId="10032" xr:uid="{00000000-0005-0000-0000-000078C90000}"/>
    <cellStyle name="Currency 3 3 2 6 3 2" xfId="25443" xr:uid="{00000000-0005-0000-0000-000079C90000}"/>
    <cellStyle name="Currency 3 3 2 6 3 2 2" xfId="56267" xr:uid="{00000000-0005-0000-0000-00007AC90000}"/>
    <cellStyle name="Currency 3 3 2 6 3 3" xfId="40857" xr:uid="{00000000-0005-0000-0000-00007BC90000}"/>
    <cellStyle name="Currency 3 3 2 6 4" xfId="17634" xr:uid="{00000000-0005-0000-0000-00007CC90000}"/>
    <cellStyle name="Currency 3 3 2 6 4 2" xfId="48458" xr:uid="{00000000-0005-0000-0000-00007DC90000}"/>
    <cellStyle name="Currency 3 3 2 6 5" xfId="33048" xr:uid="{00000000-0005-0000-0000-00007EC90000}"/>
    <cellStyle name="Currency 3 3 2 7" xfId="4126" xr:uid="{00000000-0005-0000-0000-00007FC90000}"/>
    <cellStyle name="Currency 3 3 2 7 2" xfId="11936" xr:uid="{00000000-0005-0000-0000-000080C90000}"/>
    <cellStyle name="Currency 3 3 2 7 2 2" xfId="27347" xr:uid="{00000000-0005-0000-0000-000081C90000}"/>
    <cellStyle name="Currency 3 3 2 7 2 2 2" xfId="58171" xr:uid="{00000000-0005-0000-0000-000082C90000}"/>
    <cellStyle name="Currency 3 3 2 7 2 3" xfId="42761" xr:uid="{00000000-0005-0000-0000-000083C90000}"/>
    <cellStyle name="Currency 3 3 2 7 3" xfId="19538" xr:uid="{00000000-0005-0000-0000-000084C90000}"/>
    <cellStyle name="Currency 3 3 2 7 3 2" xfId="50362" xr:uid="{00000000-0005-0000-0000-000085C90000}"/>
    <cellStyle name="Currency 3 3 2 7 4" xfId="34952" xr:uid="{00000000-0005-0000-0000-000086C90000}"/>
    <cellStyle name="Currency 3 3 2 8" xfId="8133" xr:uid="{00000000-0005-0000-0000-000087C90000}"/>
    <cellStyle name="Currency 3 3 2 8 2" xfId="23544" xr:uid="{00000000-0005-0000-0000-000088C90000}"/>
    <cellStyle name="Currency 3 3 2 8 2 2" xfId="54368" xr:uid="{00000000-0005-0000-0000-000089C90000}"/>
    <cellStyle name="Currency 3 3 2 8 3" xfId="38958" xr:uid="{00000000-0005-0000-0000-00008AC90000}"/>
    <cellStyle name="Currency 3 3 2 9" xfId="7924" xr:uid="{00000000-0005-0000-0000-00008BC90000}"/>
    <cellStyle name="Currency 3 3 2 9 2" xfId="23335" xr:uid="{00000000-0005-0000-0000-00008CC90000}"/>
    <cellStyle name="Currency 3 3 2 9 2 2" xfId="54159" xr:uid="{00000000-0005-0000-0000-00008DC90000}"/>
    <cellStyle name="Currency 3 3 2 9 3" xfId="38749" xr:uid="{00000000-0005-0000-0000-00008EC90000}"/>
    <cellStyle name="Currency 3 3 3" xfId="663" xr:uid="{00000000-0005-0000-0000-00008FC90000}"/>
    <cellStyle name="Currency 3 3 3 2" xfId="1296" xr:uid="{00000000-0005-0000-0000-000090C90000}"/>
    <cellStyle name="Currency 3 3 3 2 2" xfId="3195" xr:uid="{00000000-0005-0000-0000-000091C90000}"/>
    <cellStyle name="Currency 3 3 3 2 2 2" xfId="6998" xr:uid="{00000000-0005-0000-0000-000092C90000}"/>
    <cellStyle name="Currency 3 3 3 2 2 2 2" xfId="14808" xr:uid="{00000000-0005-0000-0000-000093C90000}"/>
    <cellStyle name="Currency 3 3 3 2 2 2 2 2" xfId="30219" xr:uid="{00000000-0005-0000-0000-000094C90000}"/>
    <cellStyle name="Currency 3 3 3 2 2 2 2 2 2" xfId="61043" xr:uid="{00000000-0005-0000-0000-000095C90000}"/>
    <cellStyle name="Currency 3 3 3 2 2 2 2 3" xfId="45633" xr:uid="{00000000-0005-0000-0000-000096C90000}"/>
    <cellStyle name="Currency 3 3 3 2 2 2 3" xfId="22410" xr:uid="{00000000-0005-0000-0000-000097C90000}"/>
    <cellStyle name="Currency 3 3 3 2 2 2 3 2" xfId="53234" xr:uid="{00000000-0005-0000-0000-000098C90000}"/>
    <cellStyle name="Currency 3 3 3 2 2 2 4" xfId="37824" xr:uid="{00000000-0005-0000-0000-000099C90000}"/>
    <cellStyle name="Currency 3 3 3 2 2 3" xfId="11005" xr:uid="{00000000-0005-0000-0000-00009AC90000}"/>
    <cellStyle name="Currency 3 3 3 2 2 3 2" xfId="26416" xr:uid="{00000000-0005-0000-0000-00009BC90000}"/>
    <cellStyle name="Currency 3 3 3 2 2 3 2 2" xfId="57240" xr:uid="{00000000-0005-0000-0000-00009CC90000}"/>
    <cellStyle name="Currency 3 3 3 2 2 3 3" xfId="41830" xr:uid="{00000000-0005-0000-0000-00009DC90000}"/>
    <cellStyle name="Currency 3 3 3 2 2 4" xfId="18607" xr:uid="{00000000-0005-0000-0000-00009EC90000}"/>
    <cellStyle name="Currency 3 3 3 2 2 4 2" xfId="49431" xr:uid="{00000000-0005-0000-0000-00009FC90000}"/>
    <cellStyle name="Currency 3 3 3 2 2 5" xfId="34021" xr:uid="{00000000-0005-0000-0000-0000A0C90000}"/>
    <cellStyle name="Currency 3 3 3 2 3" xfId="5099" xr:uid="{00000000-0005-0000-0000-0000A1C90000}"/>
    <cellStyle name="Currency 3 3 3 2 3 2" xfId="12909" xr:uid="{00000000-0005-0000-0000-0000A2C90000}"/>
    <cellStyle name="Currency 3 3 3 2 3 2 2" xfId="28320" xr:uid="{00000000-0005-0000-0000-0000A3C90000}"/>
    <cellStyle name="Currency 3 3 3 2 3 2 2 2" xfId="59144" xr:uid="{00000000-0005-0000-0000-0000A4C90000}"/>
    <cellStyle name="Currency 3 3 3 2 3 2 3" xfId="43734" xr:uid="{00000000-0005-0000-0000-0000A5C90000}"/>
    <cellStyle name="Currency 3 3 3 2 3 3" xfId="20511" xr:uid="{00000000-0005-0000-0000-0000A6C90000}"/>
    <cellStyle name="Currency 3 3 3 2 3 3 2" xfId="51335" xr:uid="{00000000-0005-0000-0000-0000A7C90000}"/>
    <cellStyle name="Currency 3 3 3 2 3 4" xfId="35925" xr:uid="{00000000-0005-0000-0000-0000A8C90000}"/>
    <cellStyle name="Currency 3 3 3 2 4" xfId="9106" xr:uid="{00000000-0005-0000-0000-0000A9C90000}"/>
    <cellStyle name="Currency 3 3 3 2 4 2" xfId="24517" xr:uid="{00000000-0005-0000-0000-0000AAC90000}"/>
    <cellStyle name="Currency 3 3 3 2 4 2 2" xfId="55341" xr:uid="{00000000-0005-0000-0000-0000ABC90000}"/>
    <cellStyle name="Currency 3 3 3 2 4 3" xfId="39931" xr:uid="{00000000-0005-0000-0000-0000ACC90000}"/>
    <cellStyle name="Currency 3 3 3 2 5" xfId="16708" xr:uid="{00000000-0005-0000-0000-0000ADC90000}"/>
    <cellStyle name="Currency 3 3 3 2 5 2" xfId="47532" xr:uid="{00000000-0005-0000-0000-0000AEC90000}"/>
    <cellStyle name="Currency 3 3 3 2 6" xfId="32122" xr:uid="{00000000-0005-0000-0000-0000AFC90000}"/>
    <cellStyle name="Currency 3 3 3 3" xfId="1929" xr:uid="{00000000-0005-0000-0000-0000B0C90000}"/>
    <cellStyle name="Currency 3 3 3 3 2" xfId="3828" xr:uid="{00000000-0005-0000-0000-0000B1C90000}"/>
    <cellStyle name="Currency 3 3 3 3 2 2" xfId="7631" xr:uid="{00000000-0005-0000-0000-0000B2C90000}"/>
    <cellStyle name="Currency 3 3 3 3 2 2 2" xfId="15441" xr:uid="{00000000-0005-0000-0000-0000B3C90000}"/>
    <cellStyle name="Currency 3 3 3 3 2 2 2 2" xfId="30852" xr:uid="{00000000-0005-0000-0000-0000B4C90000}"/>
    <cellStyle name="Currency 3 3 3 3 2 2 2 2 2" xfId="61676" xr:uid="{00000000-0005-0000-0000-0000B5C90000}"/>
    <cellStyle name="Currency 3 3 3 3 2 2 2 3" xfId="46266" xr:uid="{00000000-0005-0000-0000-0000B6C90000}"/>
    <cellStyle name="Currency 3 3 3 3 2 2 3" xfId="23043" xr:uid="{00000000-0005-0000-0000-0000B7C90000}"/>
    <cellStyle name="Currency 3 3 3 3 2 2 3 2" xfId="53867" xr:uid="{00000000-0005-0000-0000-0000B8C90000}"/>
    <cellStyle name="Currency 3 3 3 3 2 2 4" xfId="38457" xr:uid="{00000000-0005-0000-0000-0000B9C90000}"/>
    <cellStyle name="Currency 3 3 3 3 2 3" xfId="11638" xr:uid="{00000000-0005-0000-0000-0000BAC90000}"/>
    <cellStyle name="Currency 3 3 3 3 2 3 2" xfId="27049" xr:uid="{00000000-0005-0000-0000-0000BBC90000}"/>
    <cellStyle name="Currency 3 3 3 3 2 3 2 2" xfId="57873" xr:uid="{00000000-0005-0000-0000-0000BCC90000}"/>
    <cellStyle name="Currency 3 3 3 3 2 3 3" xfId="42463" xr:uid="{00000000-0005-0000-0000-0000BDC90000}"/>
    <cellStyle name="Currency 3 3 3 3 2 4" xfId="19240" xr:uid="{00000000-0005-0000-0000-0000BEC90000}"/>
    <cellStyle name="Currency 3 3 3 3 2 4 2" xfId="50064" xr:uid="{00000000-0005-0000-0000-0000BFC90000}"/>
    <cellStyle name="Currency 3 3 3 3 2 5" xfId="34654" xr:uid="{00000000-0005-0000-0000-0000C0C90000}"/>
    <cellStyle name="Currency 3 3 3 3 3" xfId="5732" xr:uid="{00000000-0005-0000-0000-0000C1C90000}"/>
    <cellStyle name="Currency 3 3 3 3 3 2" xfId="13542" xr:uid="{00000000-0005-0000-0000-0000C2C90000}"/>
    <cellStyle name="Currency 3 3 3 3 3 2 2" xfId="28953" xr:uid="{00000000-0005-0000-0000-0000C3C90000}"/>
    <cellStyle name="Currency 3 3 3 3 3 2 2 2" xfId="59777" xr:uid="{00000000-0005-0000-0000-0000C4C90000}"/>
    <cellStyle name="Currency 3 3 3 3 3 2 3" xfId="44367" xr:uid="{00000000-0005-0000-0000-0000C5C90000}"/>
    <cellStyle name="Currency 3 3 3 3 3 3" xfId="21144" xr:uid="{00000000-0005-0000-0000-0000C6C90000}"/>
    <cellStyle name="Currency 3 3 3 3 3 3 2" xfId="51968" xr:uid="{00000000-0005-0000-0000-0000C7C90000}"/>
    <cellStyle name="Currency 3 3 3 3 3 4" xfId="36558" xr:uid="{00000000-0005-0000-0000-0000C8C90000}"/>
    <cellStyle name="Currency 3 3 3 3 4" xfId="9739" xr:uid="{00000000-0005-0000-0000-0000C9C90000}"/>
    <cellStyle name="Currency 3 3 3 3 4 2" xfId="25150" xr:uid="{00000000-0005-0000-0000-0000CAC90000}"/>
    <cellStyle name="Currency 3 3 3 3 4 2 2" xfId="55974" xr:uid="{00000000-0005-0000-0000-0000CBC90000}"/>
    <cellStyle name="Currency 3 3 3 3 4 3" xfId="40564" xr:uid="{00000000-0005-0000-0000-0000CCC90000}"/>
    <cellStyle name="Currency 3 3 3 3 5" xfId="17341" xr:uid="{00000000-0005-0000-0000-0000CDC90000}"/>
    <cellStyle name="Currency 3 3 3 3 5 2" xfId="48165" xr:uid="{00000000-0005-0000-0000-0000CEC90000}"/>
    <cellStyle name="Currency 3 3 3 3 6" xfId="32755" xr:uid="{00000000-0005-0000-0000-0000CFC90000}"/>
    <cellStyle name="Currency 3 3 3 4" xfId="2562" xr:uid="{00000000-0005-0000-0000-0000D0C90000}"/>
    <cellStyle name="Currency 3 3 3 4 2" xfId="6365" xr:uid="{00000000-0005-0000-0000-0000D1C90000}"/>
    <cellStyle name="Currency 3 3 3 4 2 2" xfId="14175" xr:uid="{00000000-0005-0000-0000-0000D2C90000}"/>
    <cellStyle name="Currency 3 3 3 4 2 2 2" xfId="29586" xr:uid="{00000000-0005-0000-0000-0000D3C90000}"/>
    <cellStyle name="Currency 3 3 3 4 2 2 2 2" xfId="60410" xr:uid="{00000000-0005-0000-0000-0000D4C90000}"/>
    <cellStyle name="Currency 3 3 3 4 2 2 3" xfId="45000" xr:uid="{00000000-0005-0000-0000-0000D5C90000}"/>
    <cellStyle name="Currency 3 3 3 4 2 3" xfId="21777" xr:uid="{00000000-0005-0000-0000-0000D6C90000}"/>
    <cellStyle name="Currency 3 3 3 4 2 3 2" xfId="52601" xr:uid="{00000000-0005-0000-0000-0000D7C90000}"/>
    <cellStyle name="Currency 3 3 3 4 2 4" xfId="37191" xr:uid="{00000000-0005-0000-0000-0000D8C90000}"/>
    <cellStyle name="Currency 3 3 3 4 3" xfId="10372" xr:uid="{00000000-0005-0000-0000-0000D9C90000}"/>
    <cellStyle name="Currency 3 3 3 4 3 2" xfId="25783" xr:uid="{00000000-0005-0000-0000-0000DAC90000}"/>
    <cellStyle name="Currency 3 3 3 4 3 2 2" xfId="56607" xr:uid="{00000000-0005-0000-0000-0000DBC90000}"/>
    <cellStyle name="Currency 3 3 3 4 3 3" xfId="41197" xr:uid="{00000000-0005-0000-0000-0000DCC90000}"/>
    <cellStyle name="Currency 3 3 3 4 4" xfId="17974" xr:uid="{00000000-0005-0000-0000-0000DDC90000}"/>
    <cellStyle name="Currency 3 3 3 4 4 2" xfId="48798" xr:uid="{00000000-0005-0000-0000-0000DEC90000}"/>
    <cellStyle name="Currency 3 3 3 4 5" xfId="33388" xr:uid="{00000000-0005-0000-0000-0000DFC90000}"/>
    <cellStyle name="Currency 3 3 3 5" xfId="4466" xr:uid="{00000000-0005-0000-0000-0000E0C90000}"/>
    <cellStyle name="Currency 3 3 3 5 2" xfId="12276" xr:uid="{00000000-0005-0000-0000-0000E1C90000}"/>
    <cellStyle name="Currency 3 3 3 5 2 2" xfId="27687" xr:uid="{00000000-0005-0000-0000-0000E2C90000}"/>
    <cellStyle name="Currency 3 3 3 5 2 2 2" xfId="58511" xr:uid="{00000000-0005-0000-0000-0000E3C90000}"/>
    <cellStyle name="Currency 3 3 3 5 2 3" xfId="43101" xr:uid="{00000000-0005-0000-0000-0000E4C90000}"/>
    <cellStyle name="Currency 3 3 3 5 3" xfId="19878" xr:uid="{00000000-0005-0000-0000-0000E5C90000}"/>
    <cellStyle name="Currency 3 3 3 5 3 2" xfId="50702" xr:uid="{00000000-0005-0000-0000-0000E6C90000}"/>
    <cellStyle name="Currency 3 3 3 5 4" xfId="35292" xr:uid="{00000000-0005-0000-0000-0000E7C90000}"/>
    <cellStyle name="Currency 3 3 3 6" xfId="8473" xr:uid="{00000000-0005-0000-0000-0000E8C90000}"/>
    <cellStyle name="Currency 3 3 3 6 2" xfId="23884" xr:uid="{00000000-0005-0000-0000-0000E9C90000}"/>
    <cellStyle name="Currency 3 3 3 6 2 2" xfId="54708" xr:uid="{00000000-0005-0000-0000-0000EAC90000}"/>
    <cellStyle name="Currency 3 3 3 6 3" xfId="39298" xr:uid="{00000000-0005-0000-0000-0000EBC90000}"/>
    <cellStyle name="Currency 3 3 3 7" xfId="16075" xr:uid="{00000000-0005-0000-0000-0000ECC90000}"/>
    <cellStyle name="Currency 3 3 3 7 2" xfId="46899" xr:uid="{00000000-0005-0000-0000-0000EDC90000}"/>
    <cellStyle name="Currency 3 3 3 8" xfId="31489" xr:uid="{00000000-0005-0000-0000-0000EEC90000}"/>
    <cellStyle name="Currency 3 3 4" xfId="454" xr:uid="{00000000-0005-0000-0000-0000EFC90000}"/>
    <cellStyle name="Currency 3 3 4 2" xfId="1087" xr:uid="{00000000-0005-0000-0000-0000F0C90000}"/>
    <cellStyle name="Currency 3 3 4 2 2" xfId="2986" xr:uid="{00000000-0005-0000-0000-0000F1C90000}"/>
    <cellStyle name="Currency 3 3 4 2 2 2" xfId="6789" xr:uid="{00000000-0005-0000-0000-0000F2C90000}"/>
    <cellStyle name="Currency 3 3 4 2 2 2 2" xfId="14599" xr:uid="{00000000-0005-0000-0000-0000F3C90000}"/>
    <cellStyle name="Currency 3 3 4 2 2 2 2 2" xfId="30010" xr:uid="{00000000-0005-0000-0000-0000F4C90000}"/>
    <cellStyle name="Currency 3 3 4 2 2 2 2 2 2" xfId="60834" xr:uid="{00000000-0005-0000-0000-0000F5C90000}"/>
    <cellStyle name="Currency 3 3 4 2 2 2 2 3" xfId="45424" xr:uid="{00000000-0005-0000-0000-0000F6C90000}"/>
    <cellStyle name="Currency 3 3 4 2 2 2 3" xfId="22201" xr:uid="{00000000-0005-0000-0000-0000F7C90000}"/>
    <cellStyle name="Currency 3 3 4 2 2 2 3 2" xfId="53025" xr:uid="{00000000-0005-0000-0000-0000F8C90000}"/>
    <cellStyle name="Currency 3 3 4 2 2 2 4" xfId="37615" xr:uid="{00000000-0005-0000-0000-0000F9C90000}"/>
    <cellStyle name="Currency 3 3 4 2 2 3" xfId="10796" xr:uid="{00000000-0005-0000-0000-0000FAC90000}"/>
    <cellStyle name="Currency 3 3 4 2 2 3 2" xfId="26207" xr:uid="{00000000-0005-0000-0000-0000FBC90000}"/>
    <cellStyle name="Currency 3 3 4 2 2 3 2 2" xfId="57031" xr:uid="{00000000-0005-0000-0000-0000FCC90000}"/>
    <cellStyle name="Currency 3 3 4 2 2 3 3" xfId="41621" xr:uid="{00000000-0005-0000-0000-0000FDC90000}"/>
    <cellStyle name="Currency 3 3 4 2 2 4" xfId="18398" xr:uid="{00000000-0005-0000-0000-0000FEC90000}"/>
    <cellStyle name="Currency 3 3 4 2 2 4 2" xfId="49222" xr:uid="{00000000-0005-0000-0000-0000FFC90000}"/>
    <cellStyle name="Currency 3 3 4 2 2 5" xfId="33812" xr:uid="{00000000-0005-0000-0000-000000CA0000}"/>
    <cellStyle name="Currency 3 3 4 2 3" xfId="4890" xr:uid="{00000000-0005-0000-0000-000001CA0000}"/>
    <cellStyle name="Currency 3 3 4 2 3 2" xfId="12700" xr:uid="{00000000-0005-0000-0000-000002CA0000}"/>
    <cellStyle name="Currency 3 3 4 2 3 2 2" xfId="28111" xr:uid="{00000000-0005-0000-0000-000003CA0000}"/>
    <cellStyle name="Currency 3 3 4 2 3 2 2 2" xfId="58935" xr:uid="{00000000-0005-0000-0000-000004CA0000}"/>
    <cellStyle name="Currency 3 3 4 2 3 2 3" xfId="43525" xr:uid="{00000000-0005-0000-0000-000005CA0000}"/>
    <cellStyle name="Currency 3 3 4 2 3 3" xfId="20302" xr:uid="{00000000-0005-0000-0000-000006CA0000}"/>
    <cellStyle name="Currency 3 3 4 2 3 3 2" xfId="51126" xr:uid="{00000000-0005-0000-0000-000007CA0000}"/>
    <cellStyle name="Currency 3 3 4 2 3 4" xfId="35716" xr:uid="{00000000-0005-0000-0000-000008CA0000}"/>
    <cellStyle name="Currency 3 3 4 2 4" xfId="8897" xr:uid="{00000000-0005-0000-0000-000009CA0000}"/>
    <cellStyle name="Currency 3 3 4 2 4 2" xfId="24308" xr:uid="{00000000-0005-0000-0000-00000ACA0000}"/>
    <cellStyle name="Currency 3 3 4 2 4 2 2" xfId="55132" xr:uid="{00000000-0005-0000-0000-00000BCA0000}"/>
    <cellStyle name="Currency 3 3 4 2 4 3" xfId="39722" xr:uid="{00000000-0005-0000-0000-00000CCA0000}"/>
    <cellStyle name="Currency 3 3 4 2 5" xfId="16499" xr:uid="{00000000-0005-0000-0000-00000DCA0000}"/>
    <cellStyle name="Currency 3 3 4 2 5 2" xfId="47323" xr:uid="{00000000-0005-0000-0000-00000ECA0000}"/>
    <cellStyle name="Currency 3 3 4 2 6" xfId="31913" xr:uid="{00000000-0005-0000-0000-00000FCA0000}"/>
    <cellStyle name="Currency 3 3 4 3" xfId="1720" xr:uid="{00000000-0005-0000-0000-000010CA0000}"/>
    <cellStyle name="Currency 3 3 4 3 2" xfId="3619" xr:uid="{00000000-0005-0000-0000-000011CA0000}"/>
    <cellStyle name="Currency 3 3 4 3 2 2" xfId="7422" xr:uid="{00000000-0005-0000-0000-000012CA0000}"/>
    <cellStyle name="Currency 3 3 4 3 2 2 2" xfId="15232" xr:uid="{00000000-0005-0000-0000-000013CA0000}"/>
    <cellStyle name="Currency 3 3 4 3 2 2 2 2" xfId="30643" xr:uid="{00000000-0005-0000-0000-000014CA0000}"/>
    <cellStyle name="Currency 3 3 4 3 2 2 2 2 2" xfId="61467" xr:uid="{00000000-0005-0000-0000-000015CA0000}"/>
    <cellStyle name="Currency 3 3 4 3 2 2 2 3" xfId="46057" xr:uid="{00000000-0005-0000-0000-000016CA0000}"/>
    <cellStyle name="Currency 3 3 4 3 2 2 3" xfId="22834" xr:uid="{00000000-0005-0000-0000-000017CA0000}"/>
    <cellStyle name="Currency 3 3 4 3 2 2 3 2" xfId="53658" xr:uid="{00000000-0005-0000-0000-000018CA0000}"/>
    <cellStyle name="Currency 3 3 4 3 2 2 4" xfId="38248" xr:uid="{00000000-0005-0000-0000-000019CA0000}"/>
    <cellStyle name="Currency 3 3 4 3 2 3" xfId="11429" xr:uid="{00000000-0005-0000-0000-00001ACA0000}"/>
    <cellStyle name="Currency 3 3 4 3 2 3 2" xfId="26840" xr:uid="{00000000-0005-0000-0000-00001BCA0000}"/>
    <cellStyle name="Currency 3 3 4 3 2 3 2 2" xfId="57664" xr:uid="{00000000-0005-0000-0000-00001CCA0000}"/>
    <cellStyle name="Currency 3 3 4 3 2 3 3" xfId="42254" xr:uid="{00000000-0005-0000-0000-00001DCA0000}"/>
    <cellStyle name="Currency 3 3 4 3 2 4" xfId="19031" xr:uid="{00000000-0005-0000-0000-00001ECA0000}"/>
    <cellStyle name="Currency 3 3 4 3 2 4 2" xfId="49855" xr:uid="{00000000-0005-0000-0000-00001FCA0000}"/>
    <cellStyle name="Currency 3 3 4 3 2 5" xfId="34445" xr:uid="{00000000-0005-0000-0000-000020CA0000}"/>
    <cellStyle name="Currency 3 3 4 3 3" xfId="5523" xr:uid="{00000000-0005-0000-0000-000021CA0000}"/>
    <cellStyle name="Currency 3 3 4 3 3 2" xfId="13333" xr:uid="{00000000-0005-0000-0000-000022CA0000}"/>
    <cellStyle name="Currency 3 3 4 3 3 2 2" xfId="28744" xr:uid="{00000000-0005-0000-0000-000023CA0000}"/>
    <cellStyle name="Currency 3 3 4 3 3 2 2 2" xfId="59568" xr:uid="{00000000-0005-0000-0000-000024CA0000}"/>
    <cellStyle name="Currency 3 3 4 3 3 2 3" xfId="44158" xr:uid="{00000000-0005-0000-0000-000025CA0000}"/>
    <cellStyle name="Currency 3 3 4 3 3 3" xfId="20935" xr:uid="{00000000-0005-0000-0000-000026CA0000}"/>
    <cellStyle name="Currency 3 3 4 3 3 3 2" xfId="51759" xr:uid="{00000000-0005-0000-0000-000027CA0000}"/>
    <cellStyle name="Currency 3 3 4 3 3 4" xfId="36349" xr:uid="{00000000-0005-0000-0000-000028CA0000}"/>
    <cellStyle name="Currency 3 3 4 3 4" xfId="9530" xr:uid="{00000000-0005-0000-0000-000029CA0000}"/>
    <cellStyle name="Currency 3 3 4 3 4 2" xfId="24941" xr:uid="{00000000-0005-0000-0000-00002ACA0000}"/>
    <cellStyle name="Currency 3 3 4 3 4 2 2" xfId="55765" xr:uid="{00000000-0005-0000-0000-00002BCA0000}"/>
    <cellStyle name="Currency 3 3 4 3 4 3" xfId="40355" xr:uid="{00000000-0005-0000-0000-00002CCA0000}"/>
    <cellStyle name="Currency 3 3 4 3 5" xfId="17132" xr:uid="{00000000-0005-0000-0000-00002DCA0000}"/>
    <cellStyle name="Currency 3 3 4 3 5 2" xfId="47956" xr:uid="{00000000-0005-0000-0000-00002ECA0000}"/>
    <cellStyle name="Currency 3 3 4 3 6" xfId="32546" xr:uid="{00000000-0005-0000-0000-00002FCA0000}"/>
    <cellStyle name="Currency 3 3 4 4" xfId="2353" xr:uid="{00000000-0005-0000-0000-000030CA0000}"/>
    <cellStyle name="Currency 3 3 4 4 2" xfId="6156" xr:uid="{00000000-0005-0000-0000-000031CA0000}"/>
    <cellStyle name="Currency 3 3 4 4 2 2" xfId="13966" xr:uid="{00000000-0005-0000-0000-000032CA0000}"/>
    <cellStyle name="Currency 3 3 4 4 2 2 2" xfId="29377" xr:uid="{00000000-0005-0000-0000-000033CA0000}"/>
    <cellStyle name="Currency 3 3 4 4 2 2 2 2" xfId="60201" xr:uid="{00000000-0005-0000-0000-000034CA0000}"/>
    <cellStyle name="Currency 3 3 4 4 2 2 3" xfId="44791" xr:uid="{00000000-0005-0000-0000-000035CA0000}"/>
    <cellStyle name="Currency 3 3 4 4 2 3" xfId="21568" xr:uid="{00000000-0005-0000-0000-000036CA0000}"/>
    <cellStyle name="Currency 3 3 4 4 2 3 2" xfId="52392" xr:uid="{00000000-0005-0000-0000-000037CA0000}"/>
    <cellStyle name="Currency 3 3 4 4 2 4" xfId="36982" xr:uid="{00000000-0005-0000-0000-000038CA0000}"/>
    <cellStyle name="Currency 3 3 4 4 3" xfId="10163" xr:uid="{00000000-0005-0000-0000-000039CA0000}"/>
    <cellStyle name="Currency 3 3 4 4 3 2" xfId="25574" xr:uid="{00000000-0005-0000-0000-00003ACA0000}"/>
    <cellStyle name="Currency 3 3 4 4 3 2 2" xfId="56398" xr:uid="{00000000-0005-0000-0000-00003BCA0000}"/>
    <cellStyle name="Currency 3 3 4 4 3 3" xfId="40988" xr:uid="{00000000-0005-0000-0000-00003CCA0000}"/>
    <cellStyle name="Currency 3 3 4 4 4" xfId="17765" xr:uid="{00000000-0005-0000-0000-00003DCA0000}"/>
    <cellStyle name="Currency 3 3 4 4 4 2" xfId="48589" xr:uid="{00000000-0005-0000-0000-00003ECA0000}"/>
    <cellStyle name="Currency 3 3 4 4 5" xfId="33179" xr:uid="{00000000-0005-0000-0000-00003FCA0000}"/>
    <cellStyle name="Currency 3 3 4 5" xfId="4257" xr:uid="{00000000-0005-0000-0000-000040CA0000}"/>
    <cellStyle name="Currency 3 3 4 5 2" xfId="12067" xr:uid="{00000000-0005-0000-0000-000041CA0000}"/>
    <cellStyle name="Currency 3 3 4 5 2 2" xfId="27478" xr:uid="{00000000-0005-0000-0000-000042CA0000}"/>
    <cellStyle name="Currency 3 3 4 5 2 2 2" xfId="58302" xr:uid="{00000000-0005-0000-0000-000043CA0000}"/>
    <cellStyle name="Currency 3 3 4 5 2 3" xfId="42892" xr:uid="{00000000-0005-0000-0000-000044CA0000}"/>
    <cellStyle name="Currency 3 3 4 5 3" xfId="19669" xr:uid="{00000000-0005-0000-0000-000045CA0000}"/>
    <cellStyle name="Currency 3 3 4 5 3 2" xfId="50493" xr:uid="{00000000-0005-0000-0000-000046CA0000}"/>
    <cellStyle name="Currency 3 3 4 5 4" xfId="35083" xr:uid="{00000000-0005-0000-0000-000047CA0000}"/>
    <cellStyle name="Currency 3 3 4 6" xfId="8264" xr:uid="{00000000-0005-0000-0000-000048CA0000}"/>
    <cellStyle name="Currency 3 3 4 6 2" xfId="23675" xr:uid="{00000000-0005-0000-0000-000049CA0000}"/>
    <cellStyle name="Currency 3 3 4 6 2 2" xfId="54499" xr:uid="{00000000-0005-0000-0000-00004ACA0000}"/>
    <cellStyle name="Currency 3 3 4 6 3" xfId="39089" xr:uid="{00000000-0005-0000-0000-00004BCA0000}"/>
    <cellStyle name="Currency 3 3 4 7" xfId="15866" xr:uid="{00000000-0005-0000-0000-00004CCA0000}"/>
    <cellStyle name="Currency 3 3 4 7 2" xfId="46690" xr:uid="{00000000-0005-0000-0000-00004DCA0000}"/>
    <cellStyle name="Currency 3 3 4 8" xfId="31280" xr:uid="{00000000-0005-0000-0000-00004ECA0000}"/>
    <cellStyle name="Currency 3 3 5" xfId="874" xr:uid="{00000000-0005-0000-0000-00004FCA0000}"/>
    <cellStyle name="Currency 3 3 5 2" xfId="2773" xr:uid="{00000000-0005-0000-0000-000050CA0000}"/>
    <cellStyle name="Currency 3 3 5 2 2" xfId="6576" xr:uid="{00000000-0005-0000-0000-000051CA0000}"/>
    <cellStyle name="Currency 3 3 5 2 2 2" xfId="14386" xr:uid="{00000000-0005-0000-0000-000052CA0000}"/>
    <cellStyle name="Currency 3 3 5 2 2 2 2" xfId="29797" xr:uid="{00000000-0005-0000-0000-000053CA0000}"/>
    <cellStyle name="Currency 3 3 5 2 2 2 2 2" xfId="60621" xr:uid="{00000000-0005-0000-0000-000054CA0000}"/>
    <cellStyle name="Currency 3 3 5 2 2 2 3" xfId="45211" xr:uid="{00000000-0005-0000-0000-000055CA0000}"/>
    <cellStyle name="Currency 3 3 5 2 2 3" xfId="21988" xr:uid="{00000000-0005-0000-0000-000056CA0000}"/>
    <cellStyle name="Currency 3 3 5 2 2 3 2" xfId="52812" xr:uid="{00000000-0005-0000-0000-000057CA0000}"/>
    <cellStyle name="Currency 3 3 5 2 2 4" xfId="37402" xr:uid="{00000000-0005-0000-0000-000058CA0000}"/>
    <cellStyle name="Currency 3 3 5 2 3" xfId="10583" xr:uid="{00000000-0005-0000-0000-000059CA0000}"/>
    <cellStyle name="Currency 3 3 5 2 3 2" xfId="25994" xr:uid="{00000000-0005-0000-0000-00005ACA0000}"/>
    <cellStyle name="Currency 3 3 5 2 3 2 2" xfId="56818" xr:uid="{00000000-0005-0000-0000-00005BCA0000}"/>
    <cellStyle name="Currency 3 3 5 2 3 3" xfId="41408" xr:uid="{00000000-0005-0000-0000-00005CCA0000}"/>
    <cellStyle name="Currency 3 3 5 2 4" xfId="18185" xr:uid="{00000000-0005-0000-0000-00005DCA0000}"/>
    <cellStyle name="Currency 3 3 5 2 4 2" xfId="49009" xr:uid="{00000000-0005-0000-0000-00005ECA0000}"/>
    <cellStyle name="Currency 3 3 5 2 5" xfId="33599" xr:uid="{00000000-0005-0000-0000-00005FCA0000}"/>
    <cellStyle name="Currency 3 3 5 3" xfId="4677" xr:uid="{00000000-0005-0000-0000-000060CA0000}"/>
    <cellStyle name="Currency 3 3 5 3 2" xfId="12487" xr:uid="{00000000-0005-0000-0000-000061CA0000}"/>
    <cellStyle name="Currency 3 3 5 3 2 2" xfId="27898" xr:uid="{00000000-0005-0000-0000-000062CA0000}"/>
    <cellStyle name="Currency 3 3 5 3 2 2 2" xfId="58722" xr:uid="{00000000-0005-0000-0000-000063CA0000}"/>
    <cellStyle name="Currency 3 3 5 3 2 3" xfId="43312" xr:uid="{00000000-0005-0000-0000-000064CA0000}"/>
    <cellStyle name="Currency 3 3 5 3 3" xfId="20089" xr:uid="{00000000-0005-0000-0000-000065CA0000}"/>
    <cellStyle name="Currency 3 3 5 3 3 2" xfId="50913" xr:uid="{00000000-0005-0000-0000-000066CA0000}"/>
    <cellStyle name="Currency 3 3 5 3 4" xfId="35503" xr:uid="{00000000-0005-0000-0000-000067CA0000}"/>
    <cellStyle name="Currency 3 3 5 4" xfId="8684" xr:uid="{00000000-0005-0000-0000-000068CA0000}"/>
    <cellStyle name="Currency 3 3 5 4 2" xfId="24095" xr:uid="{00000000-0005-0000-0000-000069CA0000}"/>
    <cellStyle name="Currency 3 3 5 4 2 2" xfId="54919" xr:uid="{00000000-0005-0000-0000-00006ACA0000}"/>
    <cellStyle name="Currency 3 3 5 4 3" xfId="39509" xr:uid="{00000000-0005-0000-0000-00006BCA0000}"/>
    <cellStyle name="Currency 3 3 5 5" xfId="16286" xr:uid="{00000000-0005-0000-0000-00006CCA0000}"/>
    <cellStyle name="Currency 3 3 5 5 2" xfId="47110" xr:uid="{00000000-0005-0000-0000-00006DCA0000}"/>
    <cellStyle name="Currency 3 3 5 6" xfId="31700" xr:uid="{00000000-0005-0000-0000-00006ECA0000}"/>
    <cellStyle name="Currency 3 3 6" xfId="1507" xr:uid="{00000000-0005-0000-0000-00006FCA0000}"/>
    <cellStyle name="Currency 3 3 6 2" xfId="3406" xr:uid="{00000000-0005-0000-0000-000070CA0000}"/>
    <cellStyle name="Currency 3 3 6 2 2" xfId="7209" xr:uid="{00000000-0005-0000-0000-000071CA0000}"/>
    <cellStyle name="Currency 3 3 6 2 2 2" xfId="15019" xr:uid="{00000000-0005-0000-0000-000072CA0000}"/>
    <cellStyle name="Currency 3 3 6 2 2 2 2" xfId="30430" xr:uid="{00000000-0005-0000-0000-000073CA0000}"/>
    <cellStyle name="Currency 3 3 6 2 2 2 2 2" xfId="61254" xr:uid="{00000000-0005-0000-0000-000074CA0000}"/>
    <cellStyle name="Currency 3 3 6 2 2 2 3" xfId="45844" xr:uid="{00000000-0005-0000-0000-000075CA0000}"/>
    <cellStyle name="Currency 3 3 6 2 2 3" xfId="22621" xr:uid="{00000000-0005-0000-0000-000076CA0000}"/>
    <cellStyle name="Currency 3 3 6 2 2 3 2" xfId="53445" xr:uid="{00000000-0005-0000-0000-000077CA0000}"/>
    <cellStyle name="Currency 3 3 6 2 2 4" xfId="38035" xr:uid="{00000000-0005-0000-0000-000078CA0000}"/>
    <cellStyle name="Currency 3 3 6 2 3" xfId="11216" xr:uid="{00000000-0005-0000-0000-000079CA0000}"/>
    <cellStyle name="Currency 3 3 6 2 3 2" xfId="26627" xr:uid="{00000000-0005-0000-0000-00007ACA0000}"/>
    <cellStyle name="Currency 3 3 6 2 3 2 2" xfId="57451" xr:uid="{00000000-0005-0000-0000-00007BCA0000}"/>
    <cellStyle name="Currency 3 3 6 2 3 3" xfId="42041" xr:uid="{00000000-0005-0000-0000-00007CCA0000}"/>
    <cellStyle name="Currency 3 3 6 2 4" xfId="18818" xr:uid="{00000000-0005-0000-0000-00007DCA0000}"/>
    <cellStyle name="Currency 3 3 6 2 4 2" xfId="49642" xr:uid="{00000000-0005-0000-0000-00007ECA0000}"/>
    <cellStyle name="Currency 3 3 6 2 5" xfId="34232" xr:uid="{00000000-0005-0000-0000-00007FCA0000}"/>
    <cellStyle name="Currency 3 3 6 3" xfId="5310" xr:uid="{00000000-0005-0000-0000-000080CA0000}"/>
    <cellStyle name="Currency 3 3 6 3 2" xfId="13120" xr:uid="{00000000-0005-0000-0000-000081CA0000}"/>
    <cellStyle name="Currency 3 3 6 3 2 2" xfId="28531" xr:uid="{00000000-0005-0000-0000-000082CA0000}"/>
    <cellStyle name="Currency 3 3 6 3 2 2 2" xfId="59355" xr:uid="{00000000-0005-0000-0000-000083CA0000}"/>
    <cellStyle name="Currency 3 3 6 3 2 3" xfId="43945" xr:uid="{00000000-0005-0000-0000-000084CA0000}"/>
    <cellStyle name="Currency 3 3 6 3 3" xfId="20722" xr:uid="{00000000-0005-0000-0000-000085CA0000}"/>
    <cellStyle name="Currency 3 3 6 3 3 2" xfId="51546" xr:uid="{00000000-0005-0000-0000-000086CA0000}"/>
    <cellStyle name="Currency 3 3 6 3 4" xfId="36136" xr:uid="{00000000-0005-0000-0000-000087CA0000}"/>
    <cellStyle name="Currency 3 3 6 4" xfId="9317" xr:uid="{00000000-0005-0000-0000-000088CA0000}"/>
    <cellStyle name="Currency 3 3 6 4 2" xfId="24728" xr:uid="{00000000-0005-0000-0000-000089CA0000}"/>
    <cellStyle name="Currency 3 3 6 4 2 2" xfId="55552" xr:uid="{00000000-0005-0000-0000-00008ACA0000}"/>
    <cellStyle name="Currency 3 3 6 4 3" xfId="40142" xr:uid="{00000000-0005-0000-0000-00008BCA0000}"/>
    <cellStyle name="Currency 3 3 6 5" xfId="16919" xr:uid="{00000000-0005-0000-0000-00008CCA0000}"/>
    <cellStyle name="Currency 3 3 6 5 2" xfId="47743" xr:uid="{00000000-0005-0000-0000-00008DCA0000}"/>
    <cellStyle name="Currency 3 3 6 6" xfId="32333" xr:uid="{00000000-0005-0000-0000-00008ECA0000}"/>
    <cellStyle name="Currency 3 3 7" xfId="2140" xr:uid="{00000000-0005-0000-0000-00008FCA0000}"/>
    <cellStyle name="Currency 3 3 7 2" xfId="5943" xr:uid="{00000000-0005-0000-0000-000090CA0000}"/>
    <cellStyle name="Currency 3 3 7 2 2" xfId="13753" xr:uid="{00000000-0005-0000-0000-000091CA0000}"/>
    <cellStyle name="Currency 3 3 7 2 2 2" xfId="29164" xr:uid="{00000000-0005-0000-0000-000092CA0000}"/>
    <cellStyle name="Currency 3 3 7 2 2 2 2" xfId="59988" xr:uid="{00000000-0005-0000-0000-000093CA0000}"/>
    <cellStyle name="Currency 3 3 7 2 2 3" xfId="44578" xr:uid="{00000000-0005-0000-0000-000094CA0000}"/>
    <cellStyle name="Currency 3 3 7 2 3" xfId="21355" xr:uid="{00000000-0005-0000-0000-000095CA0000}"/>
    <cellStyle name="Currency 3 3 7 2 3 2" xfId="52179" xr:uid="{00000000-0005-0000-0000-000096CA0000}"/>
    <cellStyle name="Currency 3 3 7 2 4" xfId="36769" xr:uid="{00000000-0005-0000-0000-000097CA0000}"/>
    <cellStyle name="Currency 3 3 7 3" xfId="9950" xr:uid="{00000000-0005-0000-0000-000098CA0000}"/>
    <cellStyle name="Currency 3 3 7 3 2" xfId="25361" xr:uid="{00000000-0005-0000-0000-000099CA0000}"/>
    <cellStyle name="Currency 3 3 7 3 2 2" xfId="56185" xr:uid="{00000000-0005-0000-0000-00009ACA0000}"/>
    <cellStyle name="Currency 3 3 7 3 3" xfId="40775" xr:uid="{00000000-0005-0000-0000-00009BCA0000}"/>
    <cellStyle name="Currency 3 3 7 4" xfId="17552" xr:uid="{00000000-0005-0000-0000-00009CCA0000}"/>
    <cellStyle name="Currency 3 3 7 4 2" xfId="48376" xr:uid="{00000000-0005-0000-0000-00009DCA0000}"/>
    <cellStyle name="Currency 3 3 7 5" xfId="32966" xr:uid="{00000000-0005-0000-0000-00009ECA0000}"/>
    <cellStyle name="Currency 3 3 8" xfId="4044" xr:uid="{00000000-0005-0000-0000-00009FCA0000}"/>
    <cellStyle name="Currency 3 3 8 2" xfId="11854" xr:uid="{00000000-0005-0000-0000-0000A0CA0000}"/>
    <cellStyle name="Currency 3 3 8 2 2" xfId="27265" xr:uid="{00000000-0005-0000-0000-0000A1CA0000}"/>
    <cellStyle name="Currency 3 3 8 2 2 2" xfId="58089" xr:uid="{00000000-0005-0000-0000-0000A2CA0000}"/>
    <cellStyle name="Currency 3 3 8 2 3" xfId="42679" xr:uid="{00000000-0005-0000-0000-0000A3CA0000}"/>
    <cellStyle name="Currency 3 3 8 3" xfId="19456" xr:uid="{00000000-0005-0000-0000-0000A4CA0000}"/>
    <cellStyle name="Currency 3 3 8 3 2" xfId="50280" xr:uid="{00000000-0005-0000-0000-0000A5CA0000}"/>
    <cellStyle name="Currency 3 3 8 4" xfId="34870" xr:uid="{00000000-0005-0000-0000-0000A6CA0000}"/>
    <cellStyle name="Currency 3 3 9" xfId="8051" xr:uid="{00000000-0005-0000-0000-0000A7CA0000}"/>
    <cellStyle name="Currency 3 3 9 2" xfId="23462" xr:uid="{00000000-0005-0000-0000-0000A8CA0000}"/>
    <cellStyle name="Currency 3 3 9 2 2" xfId="54286" xr:uid="{00000000-0005-0000-0000-0000A9CA0000}"/>
    <cellStyle name="Currency 3 3 9 3" xfId="38876" xr:uid="{00000000-0005-0000-0000-0000AACA0000}"/>
    <cellStyle name="Currency 3 4" xfId="280" xr:uid="{00000000-0005-0000-0000-0000ABCA0000}"/>
    <cellStyle name="Currency 3 4 10" xfId="15693" xr:uid="{00000000-0005-0000-0000-0000ACCA0000}"/>
    <cellStyle name="Currency 3 4 10 2" xfId="46517" xr:uid="{00000000-0005-0000-0000-0000ADCA0000}"/>
    <cellStyle name="Currency 3 4 11" xfId="31107" xr:uid="{00000000-0005-0000-0000-0000AECA0000}"/>
    <cellStyle name="Currency 3 4 2" xfId="703" xr:uid="{00000000-0005-0000-0000-0000AFCA0000}"/>
    <cellStyle name="Currency 3 4 2 2" xfId="1336" xr:uid="{00000000-0005-0000-0000-0000B0CA0000}"/>
    <cellStyle name="Currency 3 4 2 2 2" xfId="3235" xr:uid="{00000000-0005-0000-0000-0000B1CA0000}"/>
    <cellStyle name="Currency 3 4 2 2 2 2" xfId="7038" xr:uid="{00000000-0005-0000-0000-0000B2CA0000}"/>
    <cellStyle name="Currency 3 4 2 2 2 2 2" xfId="14848" xr:uid="{00000000-0005-0000-0000-0000B3CA0000}"/>
    <cellStyle name="Currency 3 4 2 2 2 2 2 2" xfId="30259" xr:uid="{00000000-0005-0000-0000-0000B4CA0000}"/>
    <cellStyle name="Currency 3 4 2 2 2 2 2 2 2" xfId="61083" xr:uid="{00000000-0005-0000-0000-0000B5CA0000}"/>
    <cellStyle name="Currency 3 4 2 2 2 2 2 3" xfId="45673" xr:uid="{00000000-0005-0000-0000-0000B6CA0000}"/>
    <cellStyle name="Currency 3 4 2 2 2 2 3" xfId="22450" xr:uid="{00000000-0005-0000-0000-0000B7CA0000}"/>
    <cellStyle name="Currency 3 4 2 2 2 2 3 2" xfId="53274" xr:uid="{00000000-0005-0000-0000-0000B8CA0000}"/>
    <cellStyle name="Currency 3 4 2 2 2 2 4" xfId="37864" xr:uid="{00000000-0005-0000-0000-0000B9CA0000}"/>
    <cellStyle name="Currency 3 4 2 2 2 3" xfId="11045" xr:uid="{00000000-0005-0000-0000-0000BACA0000}"/>
    <cellStyle name="Currency 3 4 2 2 2 3 2" xfId="26456" xr:uid="{00000000-0005-0000-0000-0000BBCA0000}"/>
    <cellStyle name="Currency 3 4 2 2 2 3 2 2" xfId="57280" xr:uid="{00000000-0005-0000-0000-0000BCCA0000}"/>
    <cellStyle name="Currency 3 4 2 2 2 3 3" xfId="41870" xr:uid="{00000000-0005-0000-0000-0000BDCA0000}"/>
    <cellStyle name="Currency 3 4 2 2 2 4" xfId="18647" xr:uid="{00000000-0005-0000-0000-0000BECA0000}"/>
    <cellStyle name="Currency 3 4 2 2 2 4 2" xfId="49471" xr:uid="{00000000-0005-0000-0000-0000BFCA0000}"/>
    <cellStyle name="Currency 3 4 2 2 2 5" xfId="34061" xr:uid="{00000000-0005-0000-0000-0000C0CA0000}"/>
    <cellStyle name="Currency 3 4 2 2 3" xfId="5139" xr:uid="{00000000-0005-0000-0000-0000C1CA0000}"/>
    <cellStyle name="Currency 3 4 2 2 3 2" xfId="12949" xr:uid="{00000000-0005-0000-0000-0000C2CA0000}"/>
    <cellStyle name="Currency 3 4 2 2 3 2 2" xfId="28360" xr:uid="{00000000-0005-0000-0000-0000C3CA0000}"/>
    <cellStyle name="Currency 3 4 2 2 3 2 2 2" xfId="59184" xr:uid="{00000000-0005-0000-0000-0000C4CA0000}"/>
    <cellStyle name="Currency 3 4 2 2 3 2 3" xfId="43774" xr:uid="{00000000-0005-0000-0000-0000C5CA0000}"/>
    <cellStyle name="Currency 3 4 2 2 3 3" xfId="20551" xr:uid="{00000000-0005-0000-0000-0000C6CA0000}"/>
    <cellStyle name="Currency 3 4 2 2 3 3 2" xfId="51375" xr:uid="{00000000-0005-0000-0000-0000C7CA0000}"/>
    <cellStyle name="Currency 3 4 2 2 3 4" xfId="35965" xr:uid="{00000000-0005-0000-0000-0000C8CA0000}"/>
    <cellStyle name="Currency 3 4 2 2 4" xfId="9146" xr:uid="{00000000-0005-0000-0000-0000C9CA0000}"/>
    <cellStyle name="Currency 3 4 2 2 4 2" xfId="24557" xr:uid="{00000000-0005-0000-0000-0000CACA0000}"/>
    <cellStyle name="Currency 3 4 2 2 4 2 2" xfId="55381" xr:uid="{00000000-0005-0000-0000-0000CBCA0000}"/>
    <cellStyle name="Currency 3 4 2 2 4 3" xfId="39971" xr:uid="{00000000-0005-0000-0000-0000CCCA0000}"/>
    <cellStyle name="Currency 3 4 2 2 5" xfId="16748" xr:uid="{00000000-0005-0000-0000-0000CDCA0000}"/>
    <cellStyle name="Currency 3 4 2 2 5 2" xfId="47572" xr:uid="{00000000-0005-0000-0000-0000CECA0000}"/>
    <cellStyle name="Currency 3 4 2 2 6" xfId="32162" xr:uid="{00000000-0005-0000-0000-0000CFCA0000}"/>
    <cellStyle name="Currency 3 4 2 3" xfId="1969" xr:uid="{00000000-0005-0000-0000-0000D0CA0000}"/>
    <cellStyle name="Currency 3 4 2 3 2" xfId="3868" xr:uid="{00000000-0005-0000-0000-0000D1CA0000}"/>
    <cellStyle name="Currency 3 4 2 3 2 2" xfId="7671" xr:uid="{00000000-0005-0000-0000-0000D2CA0000}"/>
    <cellStyle name="Currency 3 4 2 3 2 2 2" xfId="15481" xr:uid="{00000000-0005-0000-0000-0000D3CA0000}"/>
    <cellStyle name="Currency 3 4 2 3 2 2 2 2" xfId="30892" xr:uid="{00000000-0005-0000-0000-0000D4CA0000}"/>
    <cellStyle name="Currency 3 4 2 3 2 2 2 2 2" xfId="61716" xr:uid="{00000000-0005-0000-0000-0000D5CA0000}"/>
    <cellStyle name="Currency 3 4 2 3 2 2 2 3" xfId="46306" xr:uid="{00000000-0005-0000-0000-0000D6CA0000}"/>
    <cellStyle name="Currency 3 4 2 3 2 2 3" xfId="23083" xr:uid="{00000000-0005-0000-0000-0000D7CA0000}"/>
    <cellStyle name="Currency 3 4 2 3 2 2 3 2" xfId="53907" xr:uid="{00000000-0005-0000-0000-0000D8CA0000}"/>
    <cellStyle name="Currency 3 4 2 3 2 2 4" xfId="38497" xr:uid="{00000000-0005-0000-0000-0000D9CA0000}"/>
    <cellStyle name="Currency 3 4 2 3 2 3" xfId="11678" xr:uid="{00000000-0005-0000-0000-0000DACA0000}"/>
    <cellStyle name="Currency 3 4 2 3 2 3 2" xfId="27089" xr:uid="{00000000-0005-0000-0000-0000DBCA0000}"/>
    <cellStyle name="Currency 3 4 2 3 2 3 2 2" xfId="57913" xr:uid="{00000000-0005-0000-0000-0000DCCA0000}"/>
    <cellStyle name="Currency 3 4 2 3 2 3 3" xfId="42503" xr:uid="{00000000-0005-0000-0000-0000DDCA0000}"/>
    <cellStyle name="Currency 3 4 2 3 2 4" xfId="19280" xr:uid="{00000000-0005-0000-0000-0000DECA0000}"/>
    <cellStyle name="Currency 3 4 2 3 2 4 2" xfId="50104" xr:uid="{00000000-0005-0000-0000-0000DFCA0000}"/>
    <cellStyle name="Currency 3 4 2 3 2 5" xfId="34694" xr:uid="{00000000-0005-0000-0000-0000E0CA0000}"/>
    <cellStyle name="Currency 3 4 2 3 3" xfId="5772" xr:uid="{00000000-0005-0000-0000-0000E1CA0000}"/>
    <cellStyle name="Currency 3 4 2 3 3 2" xfId="13582" xr:uid="{00000000-0005-0000-0000-0000E2CA0000}"/>
    <cellStyle name="Currency 3 4 2 3 3 2 2" xfId="28993" xr:uid="{00000000-0005-0000-0000-0000E3CA0000}"/>
    <cellStyle name="Currency 3 4 2 3 3 2 2 2" xfId="59817" xr:uid="{00000000-0005-0000-0000-0000E4CA0000}"/>
    <cellStyle name="Currency 3 4 2 3 3 2 3" xfId="44407" xr:uid="{00000000-0005-0000-0000-0000E5CA0000}"/>
    <cellStyle name="Currency 3 4 2 3 3 3" xfId="21184" xr:uid="{00000000-0005-0000-0000-0000E6CA0000}"/>
    <cellStyle name="Currency 3 4 2 3 3 3 2" xfId="52008" xr:uid="{00000000-0005-0000-0000-0000E7CA0000}"/>
    <cellStyle name="Currency 3 4 2 3 3 4" xfId="36598" xr:uid="{00000000-0005-0000-0000-0000E8CA0000}"/>
    <cellStyle name="Currency 3 4 2 3 4" xfId="9779" xr:uid="{00000000-0005-0000-0000-0000E9CA0000}"/>
    <cellStyle name="Currency 3 4 2 3 4 2" xfId="25190" xr:uid="{00000000-0005-0000-0000-0000EACA0000}"/>
    <cellStyle name="Currency 3 4 2 3 4 2 2" xfId="56014" xr:uid="{00000000-0005-0000-0000-0000EBCA0000}"/>
    <cellStyle name="Currency 3 4 2 3 4 3" xfId="40604" xr:uid="{00000000-0005-0000-0000-0000ECCA0000}"/>
    <cellStyle name="Currency 3 4 2 3 5" xfId="17381" xr:uid="{00000000-0005-0000-0000-0000EDCA0000}"/>
    <cellStyle name="Currency 3 4 2 3 5 2" xfId="48205" xr:uid="{00000000-0005-0000-0000-0000EECA0000}"/>
    <cellStyle name="Currency 3 4 2 3 6" xfId="32795" xr:uid="{00000000-0005-0000-0000-0000EFCA0000}"/>
    <cellStyle name="Currency 3 4 2 4" xfId="2602" xr:uid="{00000000-0005-0000-0000-0000F0CA0000}"/>
    <cellStyle name="Currency 3 4 2 4 2" xfId="6405" xr:uid="{00000000-0005-0000-0000-0000F1CA0000}"/>
    <cellStyle name="Currency 3 4 2 4 2 2" xfId="14215" xr:uid="{00000000-0005-0000-0000-0000F2CA0000}"/>
    <cellStyle name="Currency 3 4 2 4 2 2 2" xfId="29626" xr:uid="{00000000-0005-0000-0000-0000F3CA0000}"/>
    <cellStyle name="Currency 3 4 2 4 2 2 2 2" xfId="60450" xr:uid="{00000000-0005-0000-0000-0000F4CA0000}"/>
    <cellStyle name="Currency 3 4 2 4 2 2 3" xfId="45040" xr:uid="{00000000-0005-0000-0000-0000F5CA0000}"/>
    <cellStyle name="Currency 3 4 2 4 2 3" xfId="21817" xr:uid="{00000000-0005-0000-0000-0000F6CA0000}"/>
    <cellStyle name="Currency 3 4 2 4 2 3 2" xfId="52641" xr:uid="{00000000-0005-0000-0000-0000F7CA0000}"/>
    <cellStyle name="Currency 3 4 2 4 2 4" xfId="37231" xr:uid="{00000000-0005-0000-0000-0000F8CA0000}"/>
    <cellStyle name="Currency 3 4 2 4 3" xfId="10412" xr:uid="{00000000-0005-0000-0000-0000F9CA0000}"/>
    <cellStyle name="Currency 3 4 2 4 3 2" xfId="25823" xr:uid="{00000000-0005-0000-0000-0000FACA0000}"/>
    <cellStyle name="Currency 3 4 2 4 3 2 2" xfId="56647" xr:uid="{00000000-0005-0000-0000-0000FBCA0000}"/>
    <cellStyle name="Currency 3 4 2 4 3 3" xfId="41237" xr:uid="{00000000-0005-0000-0000-0000FCCA0000}"/>
    <cellStyle name="Currency 3 4 2 4 4" xfId="18014" xr:uid="{00000000-0005-0000-0000-0000FDCA0000}"/>
    <cellStyle name="Currency 3 4 2 4 4 2" xfId="48838" xr:uid="{00000000-0005-0000-0000-0000FECA0000}"/>
    <cellStyle name="Currency 3 4 2 4 5" xfId="33428" xr:uid="{00000000-0005-0000-0000-0000FFCA0000}"/>
    <cellStyle name="Currency 3 4 2 5" xfId="4506" xr:uid="{00000000-0005-0000-0000-000000CB0000}"/>
    <cellStyle name="Currency 3 4 2 5 2" xfId="12316" xr:uid="{00000000-0005-0000-0000-000001CB0000}"/>
    <cellStyle name="Currency 3 4 2 5 2 2" xfId="27727" xr:uid="{00000000-0005-0000-0000-000002CB0000}"/>
    <cellStyle name="Currency 3 4 2 5 2 2 2" xfId="58551" xr:uid="{00000000-0005-0000-0000-000003CB0000}"/>
    <cellStyle name="Currency 3 4 2 5 2 3" xfId="43141" xr:uid="{00000000-0005-0000-0000-000004CB0000}"/>
    <cellStyle name="Currency 3 4 2 5 3" xfId="19918" xr:uid="{00000000-0005-0000-0000-000005CB0000}"/>
    <cellStyle name="Currency 3 4 2 5 3 2" xfId="50742" xr:uid="{00000000-0005-0000-0000-000006CB0000}"/>
    <cellStyle name="Currency 3 4 2 5 4" xfId="35332" xr:uid="{00000000-0005-0000-0000-000007CB0000}"/>
    <cellStyle name="Currency 3 4 2 6" xfId="8513" xr:uid="{00000000-0005-0000-0000-000008CB0000}"/>
    <cellStyle name="Currency 3 4 2 6 2" xfId="23924" xr:uid="{00000000-0005-0000-0000-000009CB0000}"/>
    <cellStyle name="Currency 3 4 2 6 2 2" xfId="54748" xr:uid="{00000000-0005-0000-0000-00000ACB0000}"/>
    <cellStyle name="Currency 3 4 2 6 3" xfId="39338" xr:uid="{00000000-0005-0000-0000-00000BCB0000}"/>
    <cellStyle name="Currency 3 4 2 7" xfId="16115" xr:uid="{00000000-0005-0000-0000-00000CCB0000}"/>
    <cellStyle name="Currency 3 4 2 7 2" xfId="46939" xr:uid="{00000000-0005-0000-0000-00000DCB0000}"/>
    <cellStyle name="Currency 3 4 2 8" xfId="31529" xr:uid="{00000000-0005-0000-0000-00000ECB0000}"/>
    <cellStyle name="Currency 3 4 3" xfId="494" xr:uid="{00000000-0005-0000-0000-00000FCB0000}"/>
    <cellStyle name="Currency 3 4 3 2" xfId="1127" xr:uid="{00000000-0005-0000-0000-000010CB0000}"/>
    <cellStyle name="Currency 3 4 3 2 2" xfId="3026" xr:uid="{00000000-0005-0000-0000-000011CB0000}"/>
    <cellStyle name="Currency 3 4 3 2 2 2" xfId="6829" xr:uid="{00000000-0005-0000-0000-000012CB0000}"/>
    <cellStyle name="Currency 3 4 3 2 2 2 2" xfId="14639" xr:uid="{00000000-0005-0000-0000-000013CB0000}"/>
    <cellStyle name="Currency 3 4 3 2 2 2 2 2" xfId="30050" xr:uid="{00000000-0005-0000-0000-000014CB0000}"/>
    <cellStyle name="Currency 3 4 3 2 2 2 2 2 2" xfId="60874" xr:uid="{00000000-0005-0000-0000-000015CB0000}"/>
    <cellStyle name="Currency 3 4 3 2 2 2 2 3" xfId="45464" xr:uid="{00000000-0005-0000-0000-000016CB0000}"/>
    <cellStyle name="Currency 3 4 3 2 2 2 3" xfId="22241" xr:uid="{00000000-0005-0000-0000-000017CB0000}"/>
    <cellStyle name="Currency 3 4 3 2 2 2 3 2" xfId="53065" xr:uid="{00000000-0005-0000-0000-000018CB0000}"/>
    <cellStyle name="Currency 3 4 3 2 2 2 4" xfId="37655" xr:uid="{00000000-0005-0000-0000-000019CB0000}"/>
    <cellStyle name="Currency 3 4 3 2 2 3" xfId="10836" xr:uid="{00000000-0005-0000-0000-00001ACB0000}"/>
    <cellStyle name="Currency 3 4 3 2 2 3 2" xfId="26247" xr:uid="{00000000-0005-0000-0000-00001BCB0000}"/>
    <cellStyle name="Currency 3 4 3 2 2 3 2 2" xfId="57071" xr:uid="{00000000-0005-0000-0000-00001CCB0000}"/>
    <cellStyle name="Currency 3 4 3 2 2 3 3" xfId="41661" xr:uid="{00000000-0005-0000-0000-00001DCB0000}"/>
    <cellStyle name="Currency 3 4 3 2 2 4" xfId="18438" xr:uid="{00000000-0005-0000-0000-00001ECB0000}"/>
    <cellStyle name="Currency 3 4 3 2 2 4 2" xfId="49262" xr:uid="{00000000-0005-0000-0000-00001FCB0000}"/>
    <cellStyle name="Currency 3 4 3 2 2 5" xfId="33852" xr:uid="{00000000-0005-0000-0000-000020CB0000}"/>
    <cellStyle name="Currency 3 4 3 2 3" xfId="4930" xr:uid="{00000000-0005-0000-0000-000021CB0000}"/>
    <cellStyle name="Currency 3 4 3 2 3 2" xfId="12740" xr:uid="{00000000-0005-0000-0000-000022CB0000}"/>
    <cellStyle name="Currency 3 4 3 2 3 2 2" xfId="28151" xr:uid="{00000000-0005-0000-0000-000023CB0000}"/>
    <cellStyle name="Currency 3 4 3 2 3 2 2 2" xfId="58975" xr:uid="{00000000-0005-0000-0000-000024CB0000}"/>
    <cellStyle name="Currency 3 4 3 2 3 2 3" xfId="43565" xr:uid="{00000000-0005-0000-0000-000025CB0000}"/>
    <cellStyle name="Currency 3 4 3 2 3 3" xfId="20342" xr:uid="{00000000-0005-0000-0000-000026CB0000}"/>
    <cellStyle name="Currency 3 4 3 2 3 3 2" xfId="51166" xr:uid="{00000000-0005-0000-0000-000027CB0000}"/>
    <cellStyle name="Currency 3 4 3 2 3 4" xfId="35756" xr:uid="{00000000-0005-0000-0000-000028CB0000}"/>
    <cellStyle name="Currency 3 4 3 2 4" xfId="8937" xr:uid="{00000000-0005-0000-0000-000029CB0000}"/>
    <cellStyle name="Currency 3 4 3 2 4 2" xfId="24348" xr:uid="{00000000-0005-0000-0000-00002ACB0000}"/>
    <cellStyle name="Currency 3 4 3 2 4 2 2" xfId="55172" xr:uid="{00000000-0005-0000-0000-00002BCB0000}"/>
    <cellStyle name="Currency 3 4 3 2 4 3" xfId="39762" xr:uid="{00000000-0005-0000-0000-00002CCB0000}"/>
    <cellStyle name="Currency 3 4 3 2 5" xfId="16539" xr:uid="{00000000-0005-0000-0000-00002DCB0000}"/>
    <cellStyle name="Currency 3 4 3 2 5 2" xfId="47363" xr:uid="{00000000-0005-0000-0000-00002ECB0000}"/>
    <cellStyle name="Currency 3 4 3 2 6" xfId="31953" xr:uid="{00000000-0005-0000-0000-00002FCB0000}"/>
    <cellStyle name="Currency 3 4 3 3" xfId="1760" xr:uid="{00000000-0005-0000-0000-000030CB0000}"/>
    <cellStyle name="Currency 3 4 3 3 2" xfId="3659" xr:uid="{00000000-0005-0000-0000-000031CB0000}"/>
    <cellStyle name="Currency 3 4 3 3 2 2" xfId="7462" xr:uid="{00000000-0005-0000-0000-000032CB0000}"/>
    <cellStyle name="Currency 3 4 3 3 2 2 2" xfId="15272" xr:uid="{00000000-0005-0000-0000-000033CB0000}"/>
    <cellStyle name="Currency 3 4 3 3 2 2 2 2" xfId="30683" xr:uid="{00000000-0005-0000-0000-000034CB0000}"/>
    <cellStyle name="Currency 3 4 3 3 2 2 2 2 2" xfId="61507" xr:uid="{00000000-0005-0000-0000-000035CB0000}"/>
    <cellStyle name="Currency 3 4 3 3 2 2 2 3" xfId="46097" xr:uid="{00000000-0005-0000-0000-000036CB0000}"/>
    <cellStyle name="Currency 3 4 3 3 2 2 3" xfId="22874" xr:uid="{00000000-0005-0000-0000-000037CB0000}"/>
    <cellStyle name="Currency 3 4 3 3 2 2 3 2" xfId="53698" xr:uid="{00000000-0005-0000-0000-000038CB0000}"/>
    <cellStyle name="Currency 3 4 3 3 2 2 4" xfId="38288" xr:uid="{00000000-0005-0000-0000-000039CB0000}"/>
    <cellStyle name="Currency 3 4 3 3 2 3" xfId="11469" xr:uid="{00000000-0005-0000-0000-00003ACB0000}"/>
    <cellStyle name="Currency 3 4 3 3 2 3 2" xfId="26880" xr:uid="{00000000-0005-0000-0000-00003BCB0000}"/>
    <cellStyle name="Currency 3 4 3 3 2 3 2 2" xfId="57704" xr:uid="{00000000-0005-0000-0000-00003CCB0000}"/>
    <cellStyle name="Currency 3 4 3 3 2 3 3" xfId="42294" xr:uid="{00000000-0005-0000-0000-00003DCB0000}"/>
    <cellStyle name="Currency 3 4 3 3 2 4" xfId="19071" xr:uid="{00000000-0005-0000-0000-00003ECB0000}"/>
    <cellStyle name="Currency 3 4 3 3 2 4 2" xfId="49895" xr:uid="{00000000-0005-0000-0000-00003FCB0000}"/>
    <cellStyle name="Currency 3 4 3 3 2 5" xfId="34485" xr:uid="{00000000-0005-0000-0000-000040CB0000}"/>
    <cellStyle name="Currency 3 4 3 3 3" xfId="5563" xr:uid="{00000000-0005-0000-0000-000041CB0000}"/>
    <cellStyle name="Currency 3 4 3 3 3 2" xfId="13373" xr:uid="{00000000-0005-0000-0000-000042CB0000}"/>
    <cellStyle name="Currency 3 4 3 3 3 2 2" xfId="28784" xr:uid="{00000000-0005-0000-0000-000043CB0000}"/>
    <cellStyle name="Currency 3 4 3 3 3 2 2 2" xfId="59608" xr:uid="{00000000-0005-0000-0000-000044CB0000}"/>
    <cellStyle name="Currency 3 4 3 3 3 2 3" xfId="44198" xr:uid="{00000000-0005-0000-0000-000045CB0000}"/>
    <cellStyle name="Currency 3 4 3 3 3 3" xfId="20975" xr:uid="{00000000-0005-0000-0000-000046CB0000}"/>
    <cellStyle name="Currency 3 4 3 3 3 3 2" xfId="51799" xr:uid="{00000000-0005-0000-0000-000047CB0000}"/>
    <cellStyle name="Currency 3 4 3 3 3 4" xfId="36389" xr:uid="{00000000-0005-0000-0000-000048CB0000}"/>
    <cellStyle name="Currency 3 4 3 3 4" xfId="9570" xr:uid="{00000000-0005-0000-0000-000049CB0000}"/>
    <cellStyle name="Currency 3 4 3 3 4 2" xfId="24981" xr:uid="{00000000-0005-0000-0000-00004ACB0000}"/>
    <cellStyle name="Currency 3 4 3 3 4 2 2" xfId="55805" xr:uid="{00000000-0005-0000-0000-00004BCB0000}"/>
    <cellStyle name="Currency 3 4 3 3 4 3" xfId="40395" xr:uid="{00000000-0005-0000-0000-00004CCB0000}"/>
    <cellStyle name="Currency 3 4 3 3 5" xfId="17172" xr:uid="{00000000-0005-0000-0000-00004DCB0000}"/>
    <cellStyle name="Currency 3 4 3 3 5 2" xfId="47996" xr:uid="{00000000-0005-0000-0000-00004ECB0000}"/>
    <cellStyle name="Currency 3 4 3 3 6" xfId="32586" xr:uid="{00000000-0005-0000-0000-00004FCB0000}"/>
    <cellStyle name="Currency 3 4 3 4" xfId="2393" xr:uid="{00000000-0005-0000-0000-000050CB0000}"/>
    <cellStyle name="Currency 3 4 3 4 2" xfId="6196" xr:uid="{00000000-0005-0000-0000-000051CB0000}"/>
    <cellStyle name="Currency 3 4 3 4 2 2" xfId="14006" xr:uid="{00000000-0005-0000-0000-000052CB0000}"/>
    <cellStyle name="Currency 3 4 3 4 2 2 2" xfId="29417" xr:uid="{00000000-0005-0000-0000-000053CB0000}"/>
    <cellStyle name="Currency 3 4 3 4 2 2 2 2" xfId="60241" xr:uid="{00000000-0005-0000-0000-000054CB0000}"/>
    <cellStyle name="Currency 3 4 3 4 2 2 3" xfId="44831" xr:uid="{00000000-0005-0000-0000-000055CB0000}"/>
    <cellStyle name="Currency 3 4 3 4 2 3" xfId="21608" xr:uid="{00000000-0005-0000-0000-000056CB0000}"/>
    <cellStyle name="Currency 3 4 3 4 2 3 2" xfId="52432" xr:uid="{00000000-0005-0000-0000-000057CB0000}"/>
    <cellStyle name="Currency 3 4 3 4 2 4" xfId="37022" xr:uid="{00000000-0005-0000-0000-000058CB0000}"/>
    <cellStyle name="Currency 3 4 3 4 3" xfId="10203" xr:uid="{00000000-0005-0000-0000-000059CB0000}"/>
    <cellStyle name="Currency 3 4 3 4 3 2" xfId="25614" xr:uid="{00000000-0005-0000-0000-00005ACB0000}"/>
    <cellStyle name="Currency 3 4 3 4 3 2 2" xfId="56438" xr:uid="{00000000-0005-0000-0000-00005BCB0000}"/>
    <cellStyle name="Currency 3 4 3 4 3 3" xfId="41028" xr:uid="{00000000-0005-0000-0000-00005CCB0000}"/>
    <cellStyle name="Currency 3 4 3 4 4" xfId="17805" xr:uid="{00000000-0005-0000-0000-00005DCB0000}"/>
    <cellStyle name="Currency 3 4 3 4 4 2" xfId="48629" xr:uid="{00000000-0005-0000-0000-00005ECB0000}"/>
    <cellStyle name="Currency 3 4 3 4 5" xfId="33219" xr:uid="{00000000-0005-0000-0000-00005FCB0000}"/>
    <cellStyle name="Currency 3 4 3 5" xfId="4297" xr:uid="{00000000-0005-0000-0000-000060CB0000}"/>
    <cellStyle name="Currency 3 4 3 5 2" xfId="12107" xr:uid="{00000000-0005-0000-0000-000061CB0000}"/>
    <cellStyle name="Currency 3 4 3 5 2 2" xfId="27518" xr:uid="{00000000-0005-0000-0000-000062CB0000}"/>
    <cellStyle name="Currency 3 4 3 5 2 2 2" xfId="58342" xr:uid="{00000000-0005-0000-0000-000063CB0000}"/>
    <cellStyle name="Currency 3 4 3 5 2 3" xfId="42932" xr:uid="{00000000-0005-0000-0000-000064CB0000}"/>
    <cellStyle name="Currency 3 4 3 5 3" xfId="19709" xr:uid="{00000000-0005-0000-0000-000065CB0000}"/>
    <cellStyle name="Currency 3 4 3 5 3 2" xfId="50533" xr:uid="{00000000-0005-0000-0000-000066CB0000}"/>
    <cellStyle name="Currency 3 4 3 5 4" xfId="35123" xr:uid="{00000000-0005-0000-0000-000067CB0000}"/>
    <cellStyle name="Currency 3 4 3 6" xfId="8304" xr:uid="{00000000-0005-0000-0000-000068CB0000}"/>
    <cellStyle name="Currency 3 4 3 6 2" xfId="23715" xr:uid="{00000000-0005-0000-0000-000069CB0000}"/>
    <cellStyle name="Currency 3 4 3 6 2 2" xfId="54539" xr:uid="{00000000-0005-0000-0000-00006ACB0000}"/>
    <cellStyle name="Currency 3 4 3 6 3" xfId="39129" xr:uid="{00000000-0005-0000-0000-00006BCB0000}"/>
    <cellStyle name="Currency 3 4 3 7" xfId="15906" xr:uid="{00000000-0005-0000-0000-00006CCB0000}"/>
    <cellStyle name="Currency 3 4 3 7 2" xfId="46730" xr:uid="{00000000-0005-0000-0000-00006DCB0000}"/>
    <cellStyle name="Currency 3 4 3 8" xfId="31320" xr:uid="{00000000-0005-0000-0000-00006ECB0000}"/>
    <cellStyle name="Currency 3 4 4" xfId="914" xr:uid="{00000000-0005-0000-0000-00006FCB0000}"/>
    <cellStyle name="Currency 3 4 4 2" xfId="2813" xr:uid="{00000000-0005-0000-0000-000070CB0000}"/>
    <cellStyle name="Currency 3 4 4 2 2" xfId="6616" xr:uid="{00000000-0005-0000-0000-000071CB0000}"/>
    <cellStyle name="Currency 3 4 4 2 2 2" xfId="14426" xr:uid="{00000000-0005-0000-0000-000072CB0000}"/>
    <cellStyle name="Currency 3 4 4 2 2 2 2" xfId="29837" xr:uid="{00000000-0005-0000-0000-000073CB0000}"/>
    <cellStyle name="Currency 3 4 4 2 2 2 2 2" xfId="60661" xr:uid="{00000000-0005-0000-0000-000074CB0000}"/>
    <cellStyle name="Currency 3 4 4 2 2 2 3" xfId="45251" xr:uid="{00000000-0005-0000-0000-000075CB0000}"/>
    <cellStyle name="Currency 3 4 4 2 2 3" xfId="22028" xr:uid="{00000000-0005-0000-0000-000076CB0000}"/>
    <cellStyle name="Currency 3 4 4 2 2 3 2" xfId="52852" xr:uid="{00000000-0005-0000-0000-000077CB0000}"/>
    <cellStyle name="Currency 3 4 4 2 2 4" xfId="37442" xr:uid="{00000000-0005-0000-0000-000078CB0000}"/>
    <cellStyle name="Currency 3 4 4 2 3" xfId="10623" xr:uid="{00000000-0005-0000-0000-000079CB0000}"/>
    <cellStyle name="Currency 3 4 4 2 3 2" xfId="26034" xr:uid="{00000000-0005-0000-0000-00007ACB0000}"/>
    <cellStyle name="Currency 3 4 4 2 3 2 2" xfId="56858" xr:uid="{00000000-0005-0000-0000-00007BCB0000}"/>
    <cellStyle name="Currency 3 4 4 2 3 3" xfId="41448" xr:uid="{00000000-0005-0000-0000-00007CCB0000}"/>
    <cellStyle name="Currency 3 4 4 2 4" xfId="18225" xr:uid="{00000000-0005-0000-0000-00007DCB0000}"/>
    <cellStyle name="Currency 3 4 4 2 4 2" xfId="49049" xr:uid="{00000000-0005-0000-0000-00007ECB0000}"/>
    <cellStyle name="Currency 3 4 4 2 5" xfId="33639" xr:uid="{00000000-0005-0000-0000-00007FCB0000}"/>
    <cellStyle name="Currency 3 4 4 3" xfId="4717" xr:uid="{00000000-0005-0000-0000-000080CB0000}"/>
    <cellStyle name="Currency 3 4 4 3 2" xfId="12527" xr:uid="{00000000-0005-0000-0000-000081CB0000}"/>
    <cellStyle name="Currency 3 4 4 3 2 2" xfId="27938" xr:uid="{00000000-0005-0000-0000-000082CB0000}"/>
    <cellStyle name="Currency 3 4 4 3 2 2 2" xfId="58762" xr:uid="{00000000-0005-0000-0000-000083CB0000}"/>
    <cellStyle name="Currency 3 4 4 3 2 3" xfId="43352" xr:uid="{00000000-0005-0000-0000-000084CB0000}"/>
    <cellStyle name="Currency 3 4 4 3 3" xfId="20129" xr:uid="{00000000-0005-0000-0000-000085CB0000}"/>
    <cellStyle name="Currency 3 4 4 3 3 2" xfId="50953" xr:uid="{00000000-0005-0000-0000-000086CB0000}"/>
    <cellStyle name="Currency 3 4 4 3 4" xfId="35543" xr:uid="{00000000-0005-0000-0000-000087CB0000}"/>
    <cellStyle name="Currency 3 4 4 4" xfId="8724" xr:uid="{00000000-0005-0000-0000-000088CB0000}"/>
    <cellStyle name="Currency 3 4 4 4 2" xfId="24135" xr:uid="{00000000-0005-0000-0000-000089CB0000}"/>
    <cellStyle name="Currency 3 4 4 4 2 2" xfId="54959" xr:uid="{00000000-0005-0000-0000-00008ACB0000}"/>
    <cellStyle name="Currency 3 4 4 4 3" xfId="39549" xr:uid="{00000000-0005-0000-0000-00008BCB0000}"/>
    <cellStyle name="Currency 3 4 4 5" xfId="16326" xr:uid="{00000000-0005-0000-0000-00008CCB0000}"/>
    <cellStyle name="Currency 3 4 4 5 2" xfId="47150" xr:uid="{00000000-0005-0000-0000-00008DCB0000}"/>
    <cellStyle name="Currency 3 4 4 6" xfId="31740" xr:uid="{00000000-0005-0000-0000-00008ECB0000}"/>
    <cellStyle name="Currency 3 4 5" xfId="1547" xr:uid="{00000000-0005-0000-0000-00008FCB0000}"/>
    <cellStyle name="Currency 3 4 5 2" xfId="3446" xr:uid="{00000000-0005-0000-0000-000090CB0000}"/>
    <cellStyle name="Currency 3 4 5 2 2" xfId="7249" xr:uid="{00000000-0005-0000-0000-000091CB0000}"/>
    <cellStyle name="Currency 3 4 5 2 2 2" xfId="15059" xr:uid="{00000000-0005-0000-0000-000092CB0000}"/>
    <cellStyle name="Currency 3 4 5 2 2 2 2" xfId="30470" xr:uid="{00000000-0005-0000-0000-000093CB0000}"/>
    <cellStyle name="Currency 3 4 5 2 2 2 2 2" xfId="61294" xr:uid="{00000000-0005-0000-0000-000094CB0000}"/>
    <cellStyle name="Currency 3 4 5 2 2 2 3" xfId="45884" xr:uid="{00000000-0005-0000-0000-000095CB0000}"/>
    <cellStyle name="Currency 3 4 5 2 2 3" xfId="22661" xr:uid="{00000000-0005-0000-0000-000096CB0000}"/>
    <cellStyle name="Currency 3 4 5 2 2 3 2" xfId="53485" xr:uid="{00000000-0005-0000-0000-000097CB0000}"/>
    <cellStyle name="Currency 3 4 5 2 2 4" xfId="38075" xr:uid="{00000000-0005-0000-0000-000098CB0000}"/>
    <cellStyle name="Currency 3 4 5 2 3" xfId="11256" xr:uid="{00000000-0005-0000-0000-000099CB0000}"/>
    <cellStyle name="Currency 3 4 5 2 3 2" xfId="26667" xr:uid="{00000000-0005-0000-0000-00009ACB0000}"/>
    <cellStyle name="Currency 3 4 5 2 3 2 2" xfId="57491" xr:uid="{00000000-0005-0000-0000-00009BCB0000}"/>
    <cellStyle name="Currency 3 4 5 2 3 3" xfId="42081" xr:uid="{00000000-0005-0000-0000-00009CCB0000}"/>
    <cellStyle name="Currency 3 4 5 2 4" xfId="18858" xr:uid="{00000000-0005-0000-0000-00009DCB0000}"/>
    <cellStyle name="Currency 3 4 5 2 4 2" xfId="49682" xr:uid="{00000000-0005-0000-0000-00009ECB0000}"/>
    <cellStyle name="Currency 3 4 5 2 5" xfId="34272" xr:uid="{00000000-0005-0000-0000-00009FCB0000}"/>
    <cellStyle name="Currency 3 4 5 3" xfId="5350" xr:uid="{00000000-0005-0000-0000-0000A0CB0000}"/>
    <cellStyle name="Currency 3 4 5 3 2" xfId="13160" xr:uid="{00000000-0005-0000-0000-0000A1CB0000}"/>
    <cellStyle name="Currency 3 4 5 3 2 2" xfId="28571" xr:uid="{00000000-0005-0000-0000-0000A2CB0000}"/>
    <cellStyle name="Currency 3 4 5 3 2 2 2" xfId="59395" xr:uid="{00000000-0005-0000-0000-0000A3CB0000}"/>
    <cellStyle name="Currency 3 4 5 3 2 3" xfId="43985" xr:uid="{00000000-0005-0000-0000-0000A4CB0000}"/>
    <cellStyle name="Currency 3 4 5 3 3" xfId="20762" xr:uid="{00000000-0005-0000-0000-0000A5CB0000}"/>
    <cellStyle name="Currency 3 4 5 3 3 2" xfId="51586" xr:uid="{00000000-0005-0000-0000-0000A6CB0000}"/>
    <cellStyle name="Currency 3 4 5 3 4" xfId="36176" xr:uid="{00000000-0005-0000-0000-0000A7CB0000}"/>
    <cellStyle name="Currency 3 4 5 4" xfId="9357" xr:uid="{00000000-0005-0000-0000-0000A8CB0000}"/>
    <cellStyle name="Currency 3 4 5 4 2" xfId="24768" xr:uid="{00000000-0005-0000-0000-0000A9CB0000}"/>
    <cellStyle name="Currency 3 4 5 4 2 2" xfId="55592" xr:uid="{00000000-0005-0000-0000-0000AACB0000}"/>
    <cellStyle name="Currency 3 4 5 4 3" xfId="40182" xr:uid="{00000000-0005-0000-0000-0000ABCB0000}"/>
    <cellStyle name="Currency 3 4 5 5" xfId="16959" xr:uid="{00000000-0005-0000-0000-0000ACCB0000}"/>
    <cellStyle name="Currency 3 4 5 5 2" xfId="47783" xr:uid="{00000000-0005-0000-0000-0000ADCB0000}"/>
    <cellStyle name="Currency 3 4 5 6" xfId="32373" xr:uid="{00000000-0005-0000-0000-0000AECB0000}"/>
    <cellStyle name="Currency 3 4 6" xfId="2180" xr:uid="{00000000-0005-0000-0000-0000AFCB0000}"/>
    <cellStyle name="Currency 3 4 6 2" xfId="5983" xr:uid="{00000000-0005-0000-0000-0000B0CB0000}"/>
    <cellStyle name="Currency 3 4 6 2 2" xfId="13793" xr:uid="{00000000-0005-0000-0000-0000B1CB0000}"/>
    <cellStyle name="Currency 3 4 6 2 2 2" xfId="29204" xr:uid="{00000000-0005-0000-0000-0000B2CB0000}"/>
    <cellStyle name="Currency 3 4 6 2 2 2 2" xfId="60028" xr:uid="{00000000-0005-0000-0000-0000B3CB0000}"/>
    <cellStyle name="Currency 3 4 6 2 2 3" xfId="44618" xr:uid="{00000000-0005-0000-0000-0000B4CB0000}"/>
    <cellStyle name="Currency 3 4 6 2 3" xfId="21395" xr:uid="{00000000-0005-0000-0000-0000B5CB0000}"/>
    <cellStyle name="Currency 3 4 6 2 3 2" xfId="52219" xr:uid="{00000000-0005-0000-0000-0000B6CB0000}"/>
    <cellStyle name="Currency 3 4 6 2 4" xfId="36809" xr:uid="{00000000-0005-0000-0000-0000B7CB0000}"/>
    <cellStyle name="Currency 3 4 6 3" xfId="9990" xr:uid="{00000000-0005-0000-0000-0000B8CB0000}"/>
    <cellStyle name="Currency 3 4 6 3 2" xfId="25401" xr:uid="{00000000-0005-0000-0000-0000B9CB0000}"/>
    <cellStyle name="Currency 3 4 6 3 2 2" xfId="56225" xr:uid="{00000000-0005-0000-0000-0000BACB0000}"/>
    <cellStyle name="Currency 3 4 6 3 3" xfId="40815" xr:uid="{00000000-0005-0000-0000-0000BBCB0000}"/>
    <cellStyle name="Currency 3 4 6 4" xfId="17592" xr:uid="{00000000-0005-0000-0000-0000BCCB0000}"/>
    <cellStyle name="Currency 3 4 6 4 2" xfId="48416" xr:uid="{00000000-0005-0000-0000-0000BDCB0000}"/>
    <cellStyle name="Currency 3 4 6 5" xfId="33006" xr:uid="{00000000-0005-0000-0000-0000BECB0000}"/>
    <cellStyle name="Currency 3 4 7" xfId="4084" xr:uid="{00000000-0005-0000-0000-0000BFCB0000}"/>
    <cellStyle name="Currency 3 4 7 2" xfId="11894" xr:uid="{00000000-0005-0000-0000-0000C0CB0000}"/>
    <cellStyle name="Currency 3 4 7 2 2" xfId="27305" xr:uid="{00000000-0005-0000-0000-0000C1CB0000}"/>
    <cellStyle name="Currency 3 4 7 2 2 2" xfId="58129" xr:uid="{00000000-0005-0000-0000-0000C2CB0000}"/>
    <cellStyle name="Currency 3 4 7 2 3" xfId="42719" xr:uid="{00000000-0005-0000-0000-0000C3CB0000}"/>
    <cellStyle name="Currency 3 4 7 3" xfId="19496" xr:uid="{00000000-0005-0000-0000-0000C4CB0000}"/>
    <cellStyle name="Currency 3 4 7 3 2" xfId="50320" xr:uid="{00000000-0005-0000-0000-0000C5CB0000}"/>
    <cellStyle name="Currency 3 4 7 4" xfId="34910" xr:uid="{00000000-0005-0000-0000-0000C6CB0000}"/>
    <cellStyle name="Currency 3 4 8" xfId="8091" xr:uid="{00000000-0005-0000-0000-0000C7CB0000}"/>
    <cellStyle name="Currency 3 4 8 2" xfId="23502" xr:uid="{00000000-0005-0000-0000-0000C8CB0000}"/>
    <cellStyle name="Currency 3 4 8 2 2" xfId="54326" xr:uid="{00000000-0005-0000-0000-0000C9CB0000}"/>
    <cellStyle name="Currency 3 4 8 3" xfId="38916" xr:uid="{00000000-0005-0000-0000-0000CACB0000}"/>
    <cellStyle name="Currency 3 4 9" xfId="7882" xr:uid="{00000000-0005-0000-0000-0000CBCB0000}"/>
    <cellStyle name="Currency 3 4 9 2" xfId="23293" xr:uid="{00000000-0005-0000-0000-0000CCCB0000}"/>
    <cellStyle name="Currency 3 4 9 2 2" xfId="54117" xr:uid="{00000000-0005-0000-0000-0000CDCB0000}"/>
    <cellStyle name="Currency 3 4 9 3" xfId="38707" xr:uid="{00000000-0005-0000-0000-0000CECB0000}"/>
    <cellStyle name="Currency 3 5" xfId="200" xr:uid="{00000000-0005-0000-0000-0000CFCB0000}"/>
    <cellStyle name="Currency 3 5 10" xfId="15613" xr:uid="{00000000-0005-0000-0000-0000D0CB0000}"/>
    <cellStyle name="Currency 3 5 10 2" xfId="46437" xr:uid="{00000000-0005-0000-0000-0000D1CB0000}"/>
    <cellStyle name="Currency 3 5 11" xfId="31027" xr:uid="{00000000-0005-0000-0000-0000D2CB0000}"/>
    <cellStyle name="Currency 3 5 2" xfId="623" xr:uid="{00000000-0005-0000-0000-0000D3CB0000}"/>
    <cellStyle name="Currency 3 5 2 2" xfId="1256" xr:uid="{00000000-0005-0000-0000-0000D4CB0000}"/>
    <cellStyle name="Currency 3 5 2 2 2" xfId="3155" xr:uid="{00000000-0005-0000-0000-0000D5CB0000}"/>
    <cellStyle name="Currency 3 5 2 2 2 2" xfId="6958" xr:uid="{00000000-0005-0000-0000-0000D6CB0000}"/>
    <cellStyle name="Currency 3 5 2 2 2 2 2" xfId="14768" xr:uid="{00000000-0005-0000-0000-0000D7CB0000}"/>
    <cellStyle name="Currency 3 5 2 2 2 2 2 2" xfId="30179" xr:uid="{00000000-0005-0000-0000-0000D8CB0000}"/>
    <cellStyle name="Currency 3 5 2 2 2 2 2 2 2" xfId="61003" xr:uid="{00000000-0005-0000-0000-0000D9CB0000}"/>
    <cellStyle name="Currency 3 5 2 2 2 2 2 3" xfId="45593" xr:uid="{00000000-0005-0000-0000-0000DACB0000}"/>
    <cellStyle name="Currency 3 5 2 2 2 2 3" xfId="22370" xr:uid="{00000000-0005-0000-0000-0000DBCB0000}"/>
    <cellStyle name="Currency 3 5 2 2 2 2 3 2" xfId="53194" xr:uid="{00000000-0005-0000-0000-0000DCCB0000}"/>
    <cellStyle name="Currency 3 5 2 2 2 2 4" xfId="37784" xr:uid="{00000000-0005-0000-0000-0000DDCB0000}"/>
    <cellStyle name="Currency 3 5 2 2 2 3" xfId="10965" xr:uid="{00000000-0005-0000-0000-0000DECB0000}"/>
    <cellStyle name="Currency 3 5 2 2 2 3 2" xfId="26376" xr:uid="{00000000-0005-0000-0000-0000DFCB0000}"/>
    <cellStyle name="Currency 3 5 2 2 2 3 2 2" xfId="57200" xr:uid="{00000000-0005-0000-0000-0000E0CB0000}"/>
    <cellStyle name="Currency 3 5 2 2 2 3 3" xfId="41790" xr:uid="{00000000-0005-0000-0000-0000E1CB0000}"/>
    <cellStyle name="Currency 3 5 2 2 2 4" xfId="18567" xr:uid="{00000000-0005-0000-0000-0000E2CB0000}"/>
    <cellStyle name="Currency 3 5 2 2 2 4 2" xfId="49391" xr:uid="{00000000-0005-0000-0000-0000E3CB0000}"/>
    <cellStyle name="Currency 3 5 2 2 2 5" xfId="33981" xr:uid="{00000000-0005-0000-0000-0000E4CB0000}"/>
    <cellStyle name="Currency 3 5 2 2 3" xfId="5059" xr:uid="{00000000-0005-0000-0000-0000E5CB0000}"/>
    <cellStyle name="Currency 3 5 2 2 3 2" xfId="12869" xr:uid="{00000000-0005-0000-0000-0000E6CB0000}"/>
    <cellStyle name="Currency 3 5 2 2 3 2 2" xfId="28280" xr:uid="{00000000-0005-0000-0000-0000E7CB0000}"/>
    <cellStyle name="Currency 3 5 2 2 3 2 2 2" xfId="59104" xr:uid="{00000000-0005-0000-0000-0000E8CB0000}"/>
    <cellStyle name="Currency 3 5 2 2 3 2 3" xfId="43694" xr:uid="{00000000-0005-0000-0000-0000E9CB0000}"/>
    <cellStyle name="Currency 3 5 2 2 3 3" xfId="20471" xr:uid="{00000000-0005-0000-0000-0000EACB0000}"/>
    <cellStyle name="Currency 3 5 2 2 3 3 2" xfId="51295" xr:uid="{00000000-0005-0000-0000-0000EBCB0000}"/>
    <cellStyle name="Currency 3 5 2 2 3 4" xfId="35885" xr:uid="{00000000-0005-0000-0000-0000ECCB0000}"/>
    <cellStyle name="Currency 3 5 2 2 4" xfId="9066" xr:uid="{00000000-0005-0000-0000-0000EDCB0000}"/>
    <cellStyle name="Currency 3 5 2 2 4 2" xfId="24477" xr:uid="{00000000-0005-0000-0000-0000EECB0000}"/>
    <cellStyle name="Currency 3 5 2 2 4 2 2" xfId="55301" xr:uid="{00000000-0005-0000-0000-0000EFCB0000}"/>
    <cellStyle name="Currency 3 5 2 2 4 3" xfId="39891" xr:uid="{00000000-0005-0000-0000-0000F0CB0000}"/>
    <cellStyle name="Currency 3 5 2 2 5" xfId="16668" xr:uid="{00000000-0005-0000-0000-0000F1CB0000}"/>
    <cellStyle name="Currency 3 5 2 2 5 2" xfId="47492" xr:uid="{00000000-0005-0000-0000-0000F2CB0000}"/>
    <cellStyle name="Currency 3 5 2 2 6" xfId="32082" xr:uid="{00000000-0005-0000-0000-0000F3CB0000}"/>
    <cellStyle name="Currency 3 5 2 3" xfId="1889" xr:uid="{00000000-0005-0000-0000-0000F4CB0000}"/>
    <cellStyle name="Currency 3 5 2 3 2" xfId="3788" xr:uid="{00000000-0005-0000-0000-0000F5CB0000}"/>
    <cellStyle name="Currency 3 5 2 3 2 2" xfId="7591" xr:uid="{00000000-0005-0000-0000-0000F6CB0000}"/>
    <cellStyle name="Currency 3 5 2 3 2 2 2" xfId="15401" xr:uid="{00000000-0005-0000-0000-0000F7CB0000}"/>
    <cellStyle name="Currency 3 5 2 3 2 2 2 2" xfId="30812" xr:uid="{00000000-0005-0000-0000-0000F8CB0000}"/>
    <cellStyle name="Currency 3 5 2 3 2 2 2 2 2" xfId="61636" xr:uid="{00000000-0005-0000-0000-0000F9CB0000}"/>
    <cellStyle name="Currency 3 5 2 3 2 2 2 3" xfId="46226" xr:uid="{00000000-0005-0000-0000-0000FACB0000}"/>
    <cellStyle name="Currency 3 5 2 3 2 2 3" xfId="23003" xr:uid="{00000000-0005-0000-0000-0000FBCB0000}"/>
    <cellStyle name="Currency 3 5 2 3 2 2 3 2" xfId="53827" xr:uid="{00000000-0005-0000-0000-0000FCCB0000}"/>
    <cellStyle name="Currency 3 5 2 3 2 2 4" xfId="38417" xr:uid="{00000000-0005-0000-0000-0000FDCB0000}"/>
    <cellStyle name="Currency 3 5 2 3 2 3" xfId="11598" xr:uid="{00000000-0005-0000-0000-0000FECB0000}"/>
    <cellStyle name="Currency 3 5 2 3 2 3 2" xfId="27009" xr:uid="{00000000-0005-0000-0000-0000FFCB0000}"/>
    <cellStyle name="Currency 3 5 2 3 2 3 2 2" xfId="57833" xr:uid="{00000000-0005-0000-0000-000000CC0000}"/>
    <cellStyle name="Currency 3 5 2 3 2 3 3" xfId="42423" xr:uid="{00000000-0005-0000-0000-000001CC0000}"/>
    <cellStyle name="Currency 3 5 2 3 2 4" xfId="19200" xr:uid="{00000000-0005-0000-0000-000002CC0000}"/>
    <cellStyle name="Currency 3 5 2 3 2 4 2" xfId="50024" xr:uid="{00000000-0005-0000-0000-000003CC0000}"/>
    <cellStyle name="Currency 3 5 2 3 2 5" xfId="34614" xr:uid="{00000000-0005-0000-0000-000004CC0000}"/>
    <cellStyle name="Currency 3 5 2 3 3" xfId="5692" xr:uid="{00000000-0005-0000-0000-000005CC0000}"/>
    <cellStyle name="Currency 3 5 2 3 3 2" xfId="13502" xr:uid="{00000000-0005-0000-0000-000006CC0000}"/>
    <cellStyle name="Currency 3 5 2 3 3 2 2" xfId="28913" xr:uid="{00000000-0005-0000-0000-000007CC0000}"/>
    <cellStyle name="Currency 3 5 2 3 3 2 2 2" xfId="59737" xr:uid="{00000000-0005-0000-0000-000008CC0000}"/>
    <cellStyle name="Currency 3 5 2 3 3 2 3" xfId="44327" xr:uid="{00000000-0005-0000-0000-000009CC0000}"/>
    <cellStyle name="Currency 3 5 2 3 3 3" xfId="21104" xr:uid="{00000000-0005-0000-0000-00000ACC0000}"/>
    <cellStyle name="Currency 3 5 2 3 3 3 2" xfId="51928" xr:uid="{00000000-0005-0000-0000-00000BCC0000}"/>
    <cellStyle name="Currency 3 5 2 3 3 4" xfId="36518" xr:uid="{00000000-0005-0000-0000-00000CCC0000}"/>
    <cellStyle name="Currency 3 5 2 3 4" xfId="9699" xr:uid="{00000000-0005-0000-0000-00000DCC0000}"/>
    <cellStyle name="Currency 3 5 2 3 4 2" xfId="25110" xr:uid="{00000000-0005-0000-0000-00000ECC0000}"/>
    <cellStyle name="Currency 3 5 2 3 4 2 2" xfId="55934" xr:uid="{00000000-0005-0000-0000-00000FCC0000}"/>
    <cellStyle name="Currency 3 5 2 3 4 3" xfId="40524" xr:uid="{00000000-0005-0000-0000-000010CC0000}"/>
    <cellStyle name="Currency 3 5 2 3 5" xfId="17301" xr:uid="{00000000-0005-0000-0000-000011CC0000}"/>
    <cellStyle name="Currency 3 5 2 3 5 2" xfId="48125" xr:uid="{00000000-0005-0000-0000-000012CC0000}"/>
    <cellStyle name="Currency 3 5 2 3 6" xfId="32715" xr:uid="{00000000-0005-0000-0000-000013CC0000}"/>
    <cellStyle name="Currency 3 5 2 4" xfId="2522" xr:uid="{00000000-0005-0000-0000-000014CC0000}"/>
    <cellStyle name="Currency 3 5 2 4 2" xfId="6325" xr:uid="{00000000-0005-0000-0000-000015CC0000}"/>
    <cellStyle name="Currency 3 5 2 4 2 2" xfId="14135" xr:uid="{00000000-0005-0000-0000-000016CC0000}"/>
    <cellStyle name="Currency 3 5 2 4 2 2 2" xfId="29546" xr:uid="{00000000-0005-0000-0000-000017CC0000}"/>
    <cellStyle name="Currency 3 5 2 4 2 2 2 2" xfId="60370" xr:uid="{00000000-0005-0000-0000-000018CC0000}"/>
    <cellStyle name="Currency 3 5 2 4 2 2 3" xfId="44960" xr:uid="{00000000-0005-0000-0000-000019CC0000}"/>
    <cellStyle name="Currency 3 5 2 4 2 3" xfId="21737" xr:uid="{00000000-0005-0000-0000-00001ACC0000}"/>
    <cellStyle name="Currency 3 5 2 4 2 3 2" xfId="52561" xr:uid="{00000000-0005-0000-0000-00001BCC0000}"/>
    <cellStyle name="Currency 3 5 2 4 2 4" xfId="37151" xr:uid="{00000000-0005-0000-0000-00001CCC0000}"/>
    <cellStyle name="Currency 3 5 2 4 3" xfId="10332" xr:uid="{00000000-0005-0000-0000-00001DCC0000}"/>
    <cellStyle name="Currency 3 5 2 4 3 2" xfId="25743" xr:uid="{00000000-0005-0000-0000-00001ECC0000}"/>
    <cellStyle name="Currency 3 5 2 4 3 2 2" xfId="56567" xr:uid="{00000000-0005-0000-0000-00001FCC0000}"/>
    <cellStyle name="Currency 3 5 2 4 3 3" xfId="41157" xr:uid="{00000000-0005-0000-0000-000020CC0000}"/>
    <cellStyle name="Currency 3 5 2 4 4" xfId="17934" xr:uid="{00000000-0005-0000-0000-000021CC0000}"/>
    <cellStyle name="Currency 3 5 2 4 4 2" xfId="48758" xr:uid="{00000000-0005-0000-0000-000022CC0000}"/>
    <cellStyle name="Currency 3 5 2 4 5" xfId="33348" xr:uid="{00000000-0005-0000-0000-000023CC0000}"/>
    <cellStyle name="Currency 3 5 2 5" xfId="4426" xr:uid="{00000000-0005-0000-0000-000024CC0000}"/>
    <cellStyle name="Currency 3 5 2 5 2" xfId="12236" xr:uid="{00000000-0005-0000-0000-000025CC0000}"/>
    <cellStyle name="Currency 3 5 2 5 2 2" xfId="27647" xr:uid="{00000000-0005-0000-0000-000026CC0000}"/>
    <cellStyle name="Currency 3 5 2 5 2 2 2" xfId="58471" xr:uid="{00000000-0005-0000-0000-000027CC0000}"/>
    <cellStyle name="Currency 3 5 2 5 2 3" xfId="43061" xr:uid="{00000000-0005-0000-0000-000028CC0000}"/>
    <cellStyle name="Currency 3 5 2 5 3" xfId="19838" xr:uid="{00000000-0005-0000-0000-000029CC0000}"/>
    <cellStyle name="Currency 3 5 2 5 3 2" xfId="50662" xr:uid="{00000000-0005-0000-0000-00002ACC0000}"/>
    <cellStyle name="Currency 3 5 2 5 4" xfId="35252" xr:uid="{00000000-0005-0000-0000-00002BCC0000}"/>
    <cellStyle name="Currency 3 5 2 6" xfId="8433" xr:uid="{00000000-0005-0000-0000-00002CCC0000}"/>
    <cellStyle name="Currency 3 5 2 6 2" xfId="23844" xr:uid="{00000000-0005-0000-0000-00002DCC0000}"/>
    <cellStyle name="Currency 3 5 2 6 2 2" xfId="54668" xr:uid="{00000000-0005-0000-0000-00002ECC0000}"/>
    <cellStyle name="Currency 3 5 2 6 3" xfId="39258" xr:uid="{00000000-0005-0000-0000-00002FCC0000}"/>
    <cellStyle name="Currency 3 5 2 7" xfId="16035" xr:uid="{00000000-0005-0000-0000-000030CC0000}"/>
    <cellStyle name="Currency 3 5 2 7 2" xfId="46859" xr:uid="{00000000-0005-0000-0000-000031CC0000}"/>
    <cellStyle name="Currency 3 5 2 8" xfId="31449" xr:uid="{00000000-0005-0000-0000-000032CC0000}"/>
    <cellStyle name="Currency 3 5 3" xfId="414" xr:uid="{00000000-0005-0000-0000-000033CC0000}"/>
    <cellStyle name="Currency 3 5 3 2" xfId="1047" xr:uid="{00000000-0005-0000-0000-000034CC0000}"/>
    <cellStyle name="Currency 3 5 3 2 2" xfId="2946" xr:uid="{00000000-0005-0000-0000-000035CC0000}"/>
    <cellStyle name="Currency 3 5 3 2 2 2" xfId="6749" xr:uid="{00000000-0005-0000-0000-000036CC0000}"/>
    <cellStyle name="Currency 3 5 3 2 2 2 2" xfId="14559" xr:uid="{00000000-0005-0000-0000-000037CC0000}"/>
    <cellStyle name="Currency 3 5 3 2 2 2 2 2" xfId="29970" xr:uid="{00000000-0005-0000-0000-000038CC0000}"/>
    <cellStyle name="Currency 3 5 3 2 2 2 2 2 2" xfId="60794" xr:uid="{00000000-0005-0000-0000-000039CC0000}"/>
    <cellStyle name="Currency 3 5 3 2 2 2 2 3" xfId="45384" xr:uid="{00000000-0005-0000-0000-00003ACC0000}"/>
    <cellStyle name="Currency 3 5 3 2 2 2 3" xfId="22161" xr:uid="{00000000-0005-0000-0000-00003BCC0000}"/>
    <cellStyle name="Currency 3 5 3 2 2 2 3 2" xfId="52985" xr:uid="{00000000-0005-0000-0000-00003CCC0000}"/>
    <cellStyle name="Currency 3 5 3 2 2 2 4" xfId="37575" xr:uid="{00000000-0005-0000-0000-00003DCC0000}"/>
    <cellStyle name="Currency 3 5 3 2 2 3" xfId="10756" xr:uid="{00000000-0005-0000-0000-00003ECC0000}"/>
    <cellStyle name="Currency 3 5 3 2 2 3 2" xfId="26167" xr:uid="{00000000-0005-0000-0000-00003FCC0000}"/>
    <cellStyle name="Currency 3 5 3 2 2 3 2 2" xfId="56991" xr:uid="{00000000-0005-0000-0000-000040CC0000}"/>
    <cellStyle name="Currency 3 5 3 2 2 3 3" xfId="41581" xr:uid="{00000000-0005-0000-0000-000041CC0000}"/>
    <cellStyle name="Currency 3 5 3 2 2 4" xfId="18358" xr:uid="{00000000-0005-0000-0000-000042CC0000}"/>
    <cellStyle name="Currency 3 5 3 2 2 4 2" xfId="49182" xr:uid="{00000000-0005-0000-0000-000043CC0000}"/>
    <cellStyle name="Currency 3 5 3 2 2 5" xfId="33772" xr:uid="{00000000-0005-0000-0000-000044CC0000}"/>
    <cellStyle name="Currency 3 5 3 2 3" xfId="4850" xr:uid="{00000000-0005-0000-0000-000045CC0000}"/>
    <cellStyle name="Currency 3 5 3 2 3 2" xfId="12660" xr:uid="{00000000-0005-0000-0000-000046CC0000}"/>
    <cellStyle name="Currency 3 5 3 2 3 2 2" xfId="28071" xr:uid="{00000000-0005-0000-0000-000047CC0000}"/>
    <cellStyle name="Currency 3 5 3 2 3 2 2 2" xfId="58895" xr:uid="{00000000-0005-0000-0000-000048CC0000}"/>
    <cellStyle name="Currency 3 5 3 2 3 2 3" xfId="43485" xr:uid="{00000000-0005-0000-0000-000049CC0000}"/>
    <cellStyle name="Currency 3 5 3 2 3 3" xfId="20262" xr:uid="{00000000-0005-0000-0000-00004ACC0000}"/>
    <cellStyle name="Currency 3 5 3 2 3 3 2" xfId="51086" xr:uid="{00000000-0005-0000-0000-00004BCC0000}"/>
    <cellStyle name="Currency 3 5 3 2 3 4" xfId="35676" xr:uid="{00000000-0005-0000-0000-00004CCC0000}"/>
    <cellStyle name="Currency 3 5 3 2 4" xfId="8857" xr:uid="{00000000-0005-0000-0000-00004DCC0000}"/>
    <cellStyle name="Currency 3 5 3 2 4 2" xfId="24268" xr:uid="{00000000-0005-0000-0000-00004ECC0000}"/>
    <cellStyle name="Currency 3 5 3 2 4 2 2" xfId="55092" xr:uid="{00000000-0005-0000-0000-00004FCC0000}"/>
    <cellStyle name="Currency 3 5 3 2 4 3" xfId="39682" xr:uid="{00000000-0005-0000-0000-000050CC0000}"/>
    <cellStyle name="Currency 3 5 3 2 5" xfId="16459" xr:uid="{00000000-0005-0000-0000-000051CC0000}"/>
    <cellStyle name="Currency 3 5 3 2 5 2" xfId="47283" xr:uid="{00000000-0005-0000-0000-000052CC0000}"/>
    <cellStyle name="Currency 3 5 3 2 6" xfId="31873" xr:uid="{00000000-0005-0000-0000-000053CC0000}"/>
    <cellStyle name="Currency 3 5 3 3" xfId="1680" xr:uid="{00000000-0005-0000-0000-000054CC0000}"/>
    <cellStyle name="Currency 3 5 3 3 2" xfId="3579" xr:uid="{00000000-0005-0000-0000-000055CC0000}"/>
    <cellStyle name="Currency 3 5 3 3 2 2" xfId="7382" xr:uid="{00000000-0005-0000-0000-000056CC0000}"/>
    <cellStyle name="Currency 3 5 3 3 2 2 2" xfId="15192" xr:uid="{00000000-0005-0000-0000-000057CC0000}"/>
    <cellStyle name="Currency 3 5 3 3 2 2 2 2" xfId="30603" xr:uid="{00000000-0005-0000-0000-000058CC0000}"/>
    <cellStyle name="Currency 3 5 3 3 2 2 2 2 2" xfId="61427" xr:uid="{00000000-0005-0000-0000-000059CC0000}"/>
    <cellStyle name="Currency 3 5 3 3 2 2 2 3" xfId="46017" xr:uid="{00000000-0005-0000-0000-00005ACC0000}"/>
    <cellStyle name="Currency 3 5 3 3 2 2 3" xfId="22794" xr:uid="{00000000-0005-0000-0000-00005BCC0000}"/>
    <cellStyle name="Currency 3 5 3 3 2 2 3 2" xfId="53618" xr:uid="{00000000-0005-0000-0000-00005CCC0000}"/>
    <cellStyle name="Currency 3 5 3 3 2 2 4" xfId="38208" xr:uid="{00000000-0005-0000-0000-00005DCC0000}"/>
    <cellStyle name="Currency 3 5 3 3 2 3" xfId="11389" xr:uid="{00000000-0005-0000-0000-00005ECC0000}"/>
    <cellStyle name="Currency 3 5 3 3 2 3 2" xfId="26800" xr:uid="{00000000-0005-0000-0000-00005FCC0000}"/>
    <cellStyle name="Currency 3 5 3 3 2 3 2 2" xfId="57624" xr:uid="{00000000-0005-0000-0000-000060CC0000}"/>
    <cellStyle name="Currency 3 5 3 3 2 3 3" xfId="42214" xr:uid="{00000000-0005-0000-0000-000061CC0000}"/>
    <cellStyle name="Currency 3 5 3 3 2 4" xfId="18991" xr:uid="{00000000-0005-0000-0000-000062CC0000}"/>
    <cellStyle name="Currency 3 5 3 3 2 4 2" xfId="49815" xr:uid="{00000000-0005-0000-0000-000063CC0000}"/>
    <cellStyle name="Currency 3 5 3 3 2 5" xfId="34405" xr:uid="{00000000-0005-0000-0000-000064CC0000}"/>
    <cellStyle name="Currency 3 5 3 3 3" xfId="5483" xr:uid="{00000000-0005-0000-0000-000065CC0000}"/>
    <cellStyle name="Currency 3 5 3 3 3 2" xfId="13293" xr:uid="{00000000-0005-0000-0000-000066CC0000}"/>
    <cellStyle name="Currency 3 5 3 3 3 2 2" xfId="28704" xr:uid="{00000000-0005-0000-0000-000067CC0000}"/>
    <cellStyle name="Currency 3 5 3 3 3 2 2 2" xfId="59528" xr:uid="{00000000-0005-0000-0000-000068CC0000}"/>
    <cellStyle name="Currency 3 5 3 3 3 2 3" xfId="44118" xr:uid="{00000000-0005-0000-0000-000069CC0000}"/>
    <cellStyle name="Currency 3 5 3 3 3 3" xfId="20895" xr:uid="{00000000-0005-0000-0000-00006ACC0000}"/>
    <cellStyle name="Currency 3 5 3 3 3 3 2" xfId="51719" xr:uid="{00000000-0005-0000-0000-00006BCC0000}"/>
    <cellStyle name="Currency 3 5 3 3 3 4" xfId="36309" xr:uid="{00000000-0005-0000-0000-00006CCC0000}"/>
    <cellStyle name="Currency 3 5 3 3 4" xfId="9490" xr:uid="{00000000-0005-0000-0000-00006DCC0000}"/>
    <cellStyle name="Currency 3 5 3 3 4 2" xfId="24901" xr:uid="{00000000-0005-0000-0000-00006ECC0000}"/>
    <cellStyle name="Currency 3 5 3 3 4 2 2" xfId="55725" xr:uid="{00000000-0005-0000-0000-00006FCC0000}"/>
    <cellStyle name="Currency 3 5 3 3 4 3" xfId="40315" xr:uid="{00000000-0005-0000-0000-000070CC0000}"/>
    <cellStyle name="Currency 3 5 3 3 5" xfId="17092" xr:uid="{00000000-0005-0000-0000-000071CC0000}"/>
    <cellStyle name="Currency 3 5 3 3 5 2" xfId="47916" xr:uid="{00000000-0005-0000-0000-000072CC0000}"/>
    <cellStyle name="Currency 3 5 3 3 6" xfId="32506" xr:uid="{00000000-0005-0000-0000-000073CC0000}"/>
    <cellStyle name="Currency 3 5 3 4" xfId="2313" xr:uid="{00000000-0005-0000-0000-000074CC0000}"/>
    <cellStyle name="Currency 3 5 3 4 2" xfId="6116" xr:uid="{00000000-0005-0000-0000-000075CC0000}"/>
    <cellStyle name="Currency 3 5 3 4 2 2" xfId="13926" xr:uid="{00000000-0005-0000-0000-000076CC0000}"/>
    <cellStyle name="Currency 3 5 3 4 2 2 2" xfId="29337" xr:uid="{00000000-0005-0000-0000-000077CC0000}"/>
    <cellStyle name="Currency 3 5 3 4 2 2 2 2" xfId="60161" xr:uid="{00000000-0005-0000-0000-000078CC0000}"/>
    <cellStyle name="Currency 3 5 3 4 2 2 3" xfId="44751" xr:uid="{00000000-0005-0000-0000-000079CC0000}"/>
    <cellStyle name="Currency 3 5 3 4 2 3" xfId="21528" xr:uid="{00000000-0005-0000-0000-00007ACC0000}"/>
    <cellStyle name="Currency 3 5 3 4 2 3 2" xfId="52352" xr:uid="{00000000-0005-0000-0000-00007BCC0000}"/>
    <cellStyle name="Currency 3 5 3 4 2 4" xfId="36942" xr:uid="{00000000-0005-0000-0000-00007CCC0000}"/>
    <cellStyle name="Currency 3 5 3 4 3" xfId="10123" xr:uid="{00000000-0005-0000-0000-00007DCC0000}"/>
    <cellStyle name="Currency 3 5 3 4 3 2" xfId="25534" xr:uid="{00000000-0005-0000-0000-00007ECC0000}"/>
    <cellStyle name="Currency 3 5 3 4 3 2 2" xfId="56358" xr:uid="{00000000-0005-0000-0000-00007FCC0000}"/>
    <cellStyle name="Currency 3 5 3 4 3 3" xfId="40948" xr:uid="{00000000-0005-0000-0000-000080CC0000}"/>
    <cellStyle name="Currency 3 5 3 4 4" xfId="17725" xr:uid="{00000000-0005-0000-0000-000081CC0000}"/>
    <cellStyle name="Currency 3 5 3 4 4 2" xfId="48549" xr:uid="{00000000-0005-0000-0000-000082CC0000}"/>
    <cellStyle name="Currency 3 5 3 4 5" xfId="33139" xr:uid="{00000000-0005-0000-0000-000083CC0000}"/>
    <cellStyle name="Currency 3 5 3 5" xfId="4217" xr:uid="{00000000-0005-0000-0000-000084CC0000}"/>
    <cellStyle name="Currency 3 5 3 5 2" xfId="12027" xr:uid="{00000000-0005-0000-0000-000085CC0000}"/>
    <cellStyle name="Currency 3 5 3 5 2 2" xfId="27438" xr:uid="{00000000-0005-0000-0000-000086CC0000}"/>
    <cellStyle name="Currency 3 5 3 5 2 2 2" xfId="58262" xr:uid="{00000000-0005-0000-0000-000087CC0000}"/>
    <cellStyle name="Currency 3 5 3 5 2 3" xfId="42852" xr:uid="{00000000-0005-0000-0000-000088CC0000}"/>
    <cellStyle name="Currency 3 5 3 5 3" xfId="19629" xr:uid="{00000000-0005-0000-0000-000089CC0000}"/>
    <cellStyle name="Currency 3 5 3 5 3 2" xfId="50453" xr:uid="{00000000-0005-0000-0000-00008ACC0000}"/>
    <cellStyle name="Currency 3 5 3 5 4" xfId="35043" xr:uid="{00000000-0005-0000-0000-00008BCC0000}"/>
    <cellStyle name="Currency 3 5 3 6" xfId="8224" xr:uid="{00000000-0005-0000-0000-00008CCC0000}"/>
    <cellStyle name="Currency 3 5 3 6 2" xfId="23635" xr:uid="{00000000-0005-0000-0000-00008DCC0000}"/>
    <cellStyle name="Currency 3 5 3 6 2 2" xfId="54459" xr:uid="{00000000-0005-0000-0000-00008ECC0000}"/>
    <cellStyle name="Currency 3 5 3 6 3" xfId="39049" xr:uid="{00000000-0005-0000-0000-00008FCC0000}"/>
    <cellStyle name="Currency 3 5 3 7" xfId="15826" xr:uid="{00000000-0005-0000-0000-000090CC0000}"/>
    <cellStyle name="Currency 3 5 3 7 2" xfId="46650" xr:uid="{00000000-0005-0000-0000-000091CC0000}"/>
    <cellStyle name="Currency 3 5 3 8" xfId="31240" xr:uid="{00000000-0005-0000-0000-000092CC0000}"/>
    <cellStyle name="Currency 3 5 4" xfId="834" xr:uid="{00000000-0005-0000-0000-000093CC0000}"/>
    <cellStyle name="Currency 3 5 4 2" xfId="2733" xr:uid="{00000000-0005-0000-0000-000094CC0000}"/>
    <cellStyle name="Currency 3 5 4 2 2" xfId="6536" xr:uid="{00000000-0005-0000-0000-000095CC0000}"/>
    <cellStyle name="Currency 3 5 4 2 2 2" xfId="14346" xr:uid="{00000000-0005-0000-0000-000096CC0000}"/>
    <cellStyle name="Currency 3 5 4 2 2 2 2" xfId="29757" xr:uid="{00000000-0005-0000-0000-000097CC0000}"/>
    <cellStyle name="Currency 3 5 4 2 2 2 2 2" xfId="60581" xr:uid="{00000000-0005-0000-0000-000098CC0000}"/>
    <cellStyle name="Currency 3 5 4 2 2 2 3" xfId="45171" xr:uid="{00000000-0005-0000-0000-000099CC0000}"/>
    <cellStyle name="Currency 3 5 4 2 2 3" xfId="21948" xr:uid="{00000000-0005-0000-0000-00009ACC0000}"/>
    <cellStyle name="Currency 3 5 4 2 2 3 2" xfId="52772" xr:uid="{00000000-0005-0000-0000-00009BCC0000}"/>
    <cellStyle name="Currency 3 5 4 2 2 4" xfId="37362" xr:uid="{00000000-0005-0000-0000-00009CCC0000}"/>
    <cellStyle name="Currency 3 5 4 2 3" xfId="10543" xr:uid="{00000000-0005-0000-0000-00009DCC0000}"/>
    <cellStyle name="Currency 3 5 4 2 3 2" xfId="25954" xr:uid="{00000000-0005-0000-0000-00009ECC0000}"/>
    <cellStyle name="Currency 3 5 4 2 3 2 2" xfId="56778" xr:uid="{00000000-0005-0000-0000-00009FCC0000}"/>
    <cellStyle name="Currency 3 5 4 2 3 3" xfId="41368" xr:uid="{00000000-0005-0000-0000-0000A0CC0000}"/>
    <cellStyle name="Currency 3 5 4 2 4" xfId="18145" xr:uid="{00000000-0005-0000-0000-0000A1CC0000}"/>
    <cellStyle name="Currency 3 5 4 2 4 2" xfId="48969" xr:uid="{00000000-0005-0000-0000-0000A2CC0000}"/>
    <cellStyle name="Currency 3 5 4 2 5" xfId="33559" xr:uid="{00000000-0005-0000-0000-0000A3CC0000}"/>
    <cellStyle name="Currency 3 5 4 3" xfId="4637" xr:uid="{00000000-0005-0000-0000-0000A4CC0000}"/>
    <cellStyle name="Currency 3 5 4 3 2" xfId="12447" xr:uid="{00000000-0005-0000-0000-0000A5CC0000}"/>
    <cellStyle name="Currency 3 5 4 3 2 2" xfId="27858" xr:uid="{00000000-0005-0000-0000-0000A6CC0000}"/>
    <cellStyle name="Currency 3 5 4 3 2 2 2" xfId="58682" xr:uid="{00000000-0005-0000-0000-0000A7CC0000}"/>
    <cellStyle name="Currency 3 5 4 3 2 3" xfId="43272" xr:uid="{00000000-0005-0000-0000-0000A8CC0000}"/>
    <cellStyle name="Currency 3 5 4 3 3" xfId="20049" xr:uid="{00000000-0005-0000-0000-0000A9CC0000}"/>
    <cellStyle name="Currency 3 5 4 3 3 2" xfId="50873" xr:uid="{00000000-0005-0000-0000-0000AACC0000}"/>
    <cellStyle name="Currency 3 5 4 3 4" xfId="35463" xr:uid="{00000000-0005-0000-0000-0000ABCC0000}"/>
    <cellStyle name="Currency 3 5 4 4" xfId="8644" xr:uid="{00000000-0005-0000-0000-0000ACCC0000}"/>
    <cellStyle name="Currency 3 5 4 4 2" xfId="24055" xr:uid="{00000000-0005-0000-0000-0000ADCC0000}"/>
    <cellStyle name="Currency 3 5 4 4 2 2" xfId="54879" xr:uid="{00000000-0005-0000-0000-0000AECC0000}"/>
    <cellStyle name="Currency 3 5 4 4 3" xfId="39469" xr:uid="{00000000-0005-0000-0000-0000AFCC0000}"/>
    <cellStyle name="Currency 3 5 4 5" xfId="16246" xr:uid="{00000000-0005-0000-0000-0000B0CC0000}"/>
    <cellStyle name="Currency 3 5 4 5 2" xfId="47070" xr:uid="{00000000-0005-0000-0000-0000B1CC0000}"/>
    <cellStyle name="Currency 3 5 4 6" xfId="31660" xr:uid="{00000000-0005-0000-0000-0000B2CC0000}"/>
    <cellStyle name="Currency 3 5 5" xfId="1467" xr:uid="{00000000-0005-0000-0000-0000B3CC0000}"/>
    <cellStyle name="Currency 3 5 5 2" xfId="3366" xr:uid="{00000000-0005-0000-0000-0000B4CC0000}"/>
    <cellStyle name="Currency 3 5 5 2 2" xfId="7169" xr:uid="{00000000-0005-0000-0000-0000B5CC0000}"/>
    <cellStyle name="Currency 3 5 5 2 2 2" xfId="14979" xr:uid="{00000000-0005-0000-0000-0000B6CC0000}"/>
    <cellStyle name="Currency 3 5 5 2 2 2 2" xfId="30390" xr:uid="{00000000-0005-0000-0000-0000B7CC0000}"/>
    <cellStyle name="Currency 3 5 5 2 2 2 2 2" xfId="61214" xr:uid="{00000000-0005-0000-0000-0000B8CC0000}"/>
    <cellStyle name="Currency 3 5 5 2 2 2 3" xfId="45804" xr:uid="{00000000-0005-0000-0000-0000B9CC0000}"/>
    <cellStyle name="Currency 3 5 5 2 2 3" xfId="22581" xr:uid="{00000000-0005-0000-0000-0000BACC0000}"/>
    <cellStyle name="Currency 3 5 5 2 2 3 2" xfId="53405" xr:uid="{00000000-0005-0000-0000-0000BBCC0000}"/>
    <cellStyle name="Currency 3 5 5 2 2 4" xfId="37995" xr:uid="{00000000-0005-0000-0000-0000BCCC0000}"/>
    <cellStyle name="Currency 3 5 5 2 3" xfId="11176" xr:uid="{00000000-0005-0000-0000-0000BDCC0000}"/>
    <cellStyle name="Currency 3 5 5 2 3 2" xfId="26587" xr:uid="{00000000-0005-0000-0000-0000BECC0000}"/>
    <cellStyle name="Currency 3 5 5 2 3 2 2" xfId="57411" xr:uid="{00000000-0005-0000-0000-0000BFCC0000}"/>
    <cellStyle name="Currency 3 5 5 2 3 3" xfId="42001" xr:uid="{00000000-0005-0000-0000-0000C0CC0000}"/>
    <cellStyle name="Currency 3 5 5 2 4" xfId="18778" xr:uid="{00000000-0005-0000-0000-0000C1CC0000}"/>
    <cellStyle name="Currency 3 5 5 2 4 2" xfId="49602" xr:uid="{00000000-0005-0000-0000-0000C2CC0000}"/>
    <cellStyle name="Currency 3 5 5 2 5" xfId="34192" xr:uid="{00000000-0005-0000-0000-0000C3CC0000}"/>
    <cellStyle name="Currency 3 5 5 3" xfId="5270" xr:uid="{00000000-0005-0000-0000-0000C4CC0000}"/>
    <cellStyle name="Currency 3 5 5 3 2" xfId="13080" xr:uid="{00000000-0005-0000-0000-0000C5CC0000}"/>
    <cellStyle name="Currency 3 5 5 3 2 2" xfId="28491" xr:uid="{00000000-0005-0000-0000-0000C6CC0000}"/>
    <cellStyle name="Currency 3 5 5 3 2 2 2" xfId="59315" xr:uid="{00000000-0005-0000-0000-0000C7CC0000}"/>
    <cellStyle name="Currency 3 5 5 3 2 3" xfId="43905" xr:uid="{00000000-0005-0000-0000-0000C8CC0000}"/>
    <cellStyle name="Currency 3 5 5 3 3" xfId="20682" xr:uid="{00000000-0005-0000-0000-0000C9CC0000}"/>
    <cellStyle name="Currency 3 5 5 3 3 2" xfId="51506" xr:uid="{00000000-0005-0000-0000-0000CACC0000}"/>
    <cellStyle name="Currency 3 5 5 3 4" xfId="36096" xr:uid="{00000000-0005-0000-0000-0000CBCC0000}"/>
    <cellStyle name="Currency 3 5 5 4" xfId="9277" xr:uid="{00000000-0005-0000-0000-0000CCCC0000}"/>
    <cellStyle name="Currency 3 5 5 4 2" xfId="24688" xr:uid="{00000000-0005-0000-0000-0000CDCC0000}"/>
    <cellStyle name="Currency 3 5 5 4 2 2" xfId="55512" xr:uid="{00000000-0005-0000-0000-0000CECC0000}"/>
    <cellStyle name="Currency 3 5 5 4 3" xfId="40102" xr:uid="{00000000-0005-0000-0000-0000CFCC0000}"/>
    <cellStyle name="Currency 3 5 5 5" xfId="16879" xr:uid="{00000000-0005-0000-0000-0000D0CC0000}"/>
    <cellStyle name="Currency 3 5 5 5 2" xfId="47703" xr:uid="{00000000-0005-0000-0000-0000D1CC0000}"/>
    <cellStyle name="Currency 3 5 5 6" xfId="32293" xr:uid="{00000000-0005-0000-0000-0000D2CC0000}"/>
    <cellStyle name="Currency 3 5 6" xfId="2100" xr:uid="{00000000-0005-0000-0000-0000D3CC0000}"/>
    <cellStyle name="Currency 3 5 6 2" xfId="5903" xr:uid="{00000000-0005-0000-0000-0000D4CC0000}"/>
    <cellStyle name="Currency 3 5 6 2 2" xfId="13713" xr:uid="{00000000-0005-0000-0000-0000D5CC0000}"/>
    <cellStyle name="Currency 3 5 6 2 2 2" xfId="29124" xr:uid="{00000000-0005-0000-0000-0000D6CC0000}"/>
    <cellStyle name="Currency 3 5 6 2 2 2 2" xfId="59948" xr:uid="{00000000-0005-0000-0000-0000D7CC0000}"/>
    <cellStyle name="Currency 3 5 6 2 2 3" xfId="44538" xr:uid="{00000000-0005-0000-0000-0000D8CC0000}"/>
    <cellStyle name="Currency 3 5 6 2 3" xfId="21315" xr:uid="{00000000-0005-0000-0000-0000D9CC0000}"/>
    <cellStyle name="Currency 3 5 6 2 3 2" xfId="52139" xr:uid="{00000000-0005-0000-0000-0000DACC0000}"/>
    <cellStyle name="Currency 3 5 6 2 4" xfId="36729" xr:uid="{00000000-0005-0000-0000-0000DBCC0000}"/>
    <cellStyle name="Currency 3 5 6 3" xfId="9910" xr:uid="{00000000-0005-0000-0000-0000DCCC0000}"/>
    <cellStyle name="Currency 3 5 6 3 2" xfId="25321" xr:uid="{00000000-0005-0000-0000-0000DDCC0000}"/>
    <cellStyle name="Currency 3 5 6 3 2 2" xfId="56145" xr:uid="{00000000-0005-0000-0000-0000DECC0000}"/>
    <cellStyle name="Currency 3 5 6 3 3" xfId="40735" xr:uid="{00000000-0005-0000-0000-0000DFCC0000}"/>
    <cellStyle name="Currency 3 5 6 4" xfId="17512" xr:uid="{00000000-0005-0000-0000-0000E0CC0000}"/>
    <cellStyle name="Currency 3 5 6 4 2" xfId="48336" xr:uid="{00000000-0005-0000-0000-0000E1CC0000}"/>
    <cellStyle name="Currency 3 5 6 5" xfId="32926" xr:uid="{00000000-0005-0000-0000-0000E2CC0000}"/>
    <cellStyle name="Currency 3 5 7" xfId="4004" xr:uid="{00000000-0005-0000-0000-0000E3CC0000}"/>
    <cellStyle name="Currency 3 5 7 2" xfId="11814" xr:uid="{00000000-0005-0000-0000-0000E4CC0000}"/>
    <cellStyle name="Currency 3 5 7 2 2" xfId="27225" xr:uid="{00000000-0005-0000-0000-0000E5CC0000}"/>
    <cellStyle name="Currency 3 5 7 2 2 2" xfId="58049" xr:uid="{00000000-0005-0000-0000-0000E6CC0000}"/>
    <cellStyle name="Currency 3 5 7 2 3" xfId="42639" xr:uid="{00000000-0005-0000-0000-0000E7CC0000}"/>
    <cellStyle name="Currency 3 5 7 3" xfId="19416" xr:uid="{00000000-0005-0000-0000-0000E8CC0000}"/>
    <cellStyle name="Currency 3 5 7 3 2" xfId="50240" xr:uid="{00000000-0005-0000-0000-0000E9CC0000}"/>
    <cellStyle name="Currency 3 5 7 4" xfId="34830" xr:uid="{00000000-0005-0000-0000-0000EACC0000}"/>
    <cellStyle name="Currency 3 5 8" xfId="8011" xr:uid="{00000000-0005-0000-0000-0000EBCC0000}"/>
    <cellStyle name="Currency 3 5 8 2" xfId="23422" xr:uid="{00000000-0005-0000-0000-0000ECCC0000}"/>
    <cellStyle name="Currency 3 5 8 2 2" xfId="54246" xr:uid="{00000000-0005-0000-0000-0000EDCC0000}"/>
    <cellStyle name="Currency 3 5 8 3" xfId="38836" xr:uid="{00000000-0005-0000-0000-0000EECC0000}"/>
    <cellStyle name="Currency 3 5 9" xfId="7802" xr:uid="{00000000-0005-0000-0000-0000EFCC0000}"/>
    <cellStyle name="Currency 3 5 9 2" xfId="23213" xr:uid="{00000000-0005-0000-0000-0000F0CC0000}"/>
    <cellStyle name="Currency 3 5 9 2 2" xfId="54037" xr:uid="{00000000-0005-0000-0000-0000F1CC0000}"/>
    <cellStyle name="Currency 3 5 9 3" xfId="38627" xr:uid="{00000000-0005-0000-0000-0000F2CC0000}"/>
    <cellStyle name="Currency 3 6" xfId="578" xr:uid="{00000000-0005-0000-0000-0000F3CC0000}"/>
    <cellStyle name="Currency 3 6 2" xfId="1211" xr:uid="{00000000-0005-0000-0000-0000F4CC0000}"/>
    <cellStyle name="Currency 3 6 2 2" xfId="3110" xr:uid="{00000000-0005-0000-0000-0000F5CC0000}"/>
    <cellStyle name="Currency 3 6 2 2 2" xfId="6913" xr:uid="{00000000-0005-0000-0000-0000F6CC0000}"/>
    <cellStyle name="Currency 3 6 2 2 2 2" xfId="14723" xr:uid="{00000000-0005-0000-0000-0000F7CC0000}"/>
    <cellStyle name="Currency 3 6 2 2 2 2 2" xfId="30134" xr:uid="{00000000-0005-0000-0000-0000F8CC0000}"/>
    <cellStyle name="Currency 3 6 2 2 2 2 2 2" xfId="60958" xr:uid="{00000000-0005-0000-0000-0000F9CC0000}"/>
    <cellStyle name="Currency 3 6 2 2 2 2 3" xfId="45548" xr:uid="{00000000-0005-0000-0000-0000FACC0000}"/>
    <cellStyle name="Currency 3 6 2 2 2 3" xfId="22325" xr:uid="{00000000-0005-0000-0000-0000FBCC0000}"/>
    <cellStyle name="Currency 3 6 2 2 2 3 2" xfId="53149" xr:uid="{00000000-0005-0000-0000-0000FCCC0000}"/>
    <cellStyle name="Currency 3 6 2 2 2 4" xfId="37739" xr:uid="{00000000-0005-0000-0000-0000FDCC0000}"/>
    <cellStyle name="Currency 3 6 2 2 3" xfId="10920" xr:uid="{00000000-0005-0000-0000-0000FECC0000}"/>
    <cellStyle name="Currency 3 6 2 2 3 2" xfId="26331" xr:uid="{00000000-0005-0000-0000-0000FFCC0000}"/>
    <cellStyle name="Currency 3 6 2 2 3 2 2" xfId="57155" xr:uid="{00000000-0005-0000-0000-000000CD0000}"/>
    <cellStyle name="Currency 3 6 2 2 3 3" xfId="41745" xr:uid="{00000000-0005-0000-0000-000001CD0000}"/>
    <cellStyle name="Currency 3 6 2 2 4" xfId="18522" xr:uid="{00000000-0005-0000-0000-000002CD0000}"/>
    <cellStyle name="Currency 3 6 2 2 4 2" xfId="49346" xr:uid="{00000000-0005-0000-0000-000003CD0000}"/>
    <cellStyle name="Currency 3 6 2 2 5" xfId="33936" xr:uid="{00000000-0005-0000-0000-000004CD0000}"/>
    <cellStyle name="Currency 3 6 2 3" xfId="5014" xr:uid="{00000000-0005-0000-0000-000005CD0000}"/>
    <cellStyle name="Currency 3 6 2 3 2" xfId="12824" xr:uid="{00000000-0005-0000-0000-000006CD0000}"/>
    <cellStyle name="Currency 3 6 2 3 2 2" xfId="28235" xr:uid="{00000000-0005-0000-0000-000007CD0000}"/>
    <cellStyle name="Currency 3 6 2 3 2 2 2" xfId="59059" xr:uid="{00000000-0005-0000-0000-000008CD0000}"/>
    <cellStyle name="Currency 3 6 2 3 2 3" xfId="43649" xr:uid="{00000000-0005-0000-0000-000009CD0000}"/>
    <cellStyle name="Currency 3 6 2 3 3" xfId="20426" xr:uid="{00000000-0005-0000-0000-00000ACD0000}"/>
    <cellStyle name="Currency 3 6 2 3 3 2" xfId="51250" xr:uid="{00000000-0005-0000-0000-00000BCD0000}"/>
    <cellStyle name="Currency 3 6 2 3 4" xfId="35840" xr:uid="{00000000-0005-0000-0000-00000CCD0000}"/>
    <cellStyle name="Currency 3 6 2 4" xfId="9021" xr:uid="{00000000-0005-0000-0000-00000DCD0000}"/>
    <cellStyle name="Currency 3 6 2 4 2" xfId="24432" xr:uid="{00000000-0005-0000-0000-00000ECD0000}"/>
    <cellStyle name="Currency 3 6 2 4 2 2" xfId="55256" xr:uid="{00000000-0005-0000-0000-00000FCD0000}"/>
    <cellStyle name="Currency 3 6 2 4 3" xfId="39846" xr:uid="{00000000-0005-0000-0000-000010CD0000}"/>
    <cellStyle name="Currency 3 6 2 5" xfId="16623" xr:uid="{00000000-0005-0000-0000-000011CD0000}"/>
    <cellStyle name="Currency 3 6 2 5 2" xfId="47447" xr:uid="{00000000-0005-0000-0000-000012CD0000}"/>
    <cellStyle name="Currency 3 6 2 6" xfId="32037" xr:uid="{00000000-0005-0000-0000-000013CD0000}"/>
    <cellStyle name="Currency 3 6 3" xfId="1844" xr:uid="{00000000-0005-0000-0000-000014CD0000}"/>
    <cellStyle name="Currency 3 6 3 2" xfId="3743" xr:uid="{00000000-0005-0000-0000-000015CD0000}"/>
    <cellStyle name="Currency 3 6 3 2 2" xfId="7546" xr:uid="{00000000-0005-0000-0000-000016CD0000}"/>
    <cellStyle name="Currency 3 6 3 2 2 2" xfId="15356" xr:uid="{00000000-0005-0000-0000-000017CD0000}"/>
    <cellStyle name="Currency 3 6 3 2 2 2 2" xfId="30767" xr:uid="{00000000-0005-0000-0000-000018CD0000}"/>
    <cellStyle name="Currency 3 6 3 2 2 2 2 2" xfId="61591" xr:uid="{00000000-0005-0000-0000-000019CD0000}"/>
    <cellStyle name="Currency 3 6 3 2 2 2 3" xfId="46181" xr:uid="{00000000-0005-0000-0000-00001ACD0000}"/>
    <cellStyle name="Currency 3 6 3 2 2 3" xfId="22958" xr:uid="{00000000-0005-0000-0000-00001BCD0000}"/>
    <cellStyle name="Currency 3 6 3 2 2 3 2" xfId="53782" xr:uid="{00000000-0005-0000-0000-00001CCD0000}"/>
    <cellStyle name="Currency 3 6 3 2 2 4" xfId="38372" xr:uid="{00000000-0005-0000-0000-00001DCD0000}"/>
    <cellStyle name="Currency 3 6 3 2 3" xfId="11553" xr:uid="{00000000-0005-0000-0000-00001ECD0000}"/>
    <cellStyle name="Currency 3 6 3 2 3 2" xfId="26964" xr:uid="{00000000-0005-0000-0000-00001FCD0000}"/>
    <cellStyle name="Currency 3 6 3 2 3 2 2" xfId="57788" xr:uid="{00000000-0005-0000-0000-000020CD0000}"/>
    <cellStyle name="Currency 3 6 3 2 3 3" xfId="42378" xr:uid="{00000000-0005-0000-0000-000021CD0000}"/>
    <cellStyle name="Currency 3 6 3 2 4" xfId="19155" xr:uid="{00000000-0005-0000-0000-000022CD0000}"/>
    <cellStyle name="Currency 3 6 3 2 4 2" xfId="49979" xr:uid="{00000000-0005-0000-0000-000023CD0000}"/>
    <cellStyle name="Currency 3 6 3 2 5" xfId="34569" xr:uid="{00000000-0005-0000-0000-000024CD0000}"/>
    <cellStyle name="Currency 3 6 3 3" xfId="5647" xr:uid="{00000000-0005-0000-0000-000025CD0000}"/>
    <cellStyle name="Currency 3 6 3 3 2" xfId="13457" xr:uid="{00000000-0005-0000-0000-000026CD0000}"/>
    <cellStyle name="Currency 3 6 3 3 2 2" xfId="28868" xr:uid="{00000000-0005-0000-0000-000027CD0000}"/>
    <cellStyle name="Currency 3 6 3 3 2 2 2" xfId="59692" xr:uid="{00000000-0005-0000-0000-000028CD0000}"/>
    <cellStyle name="Currency 3 6 3 3 2 3" xfId="44282" xr:uid="{00000000-0005-0000-0000-000029CD0000}"/>
    <cellStyle name="Currency 3 6 3 3 3" xfId="21059" xr:uid="{00000000-0005-0000-0000-00002ACD0000}"/>
    <cellStyle name="Currency 3 6 3 3 3 2" xfId="51883" xr:uid="{00000000-0005-0000-0000-00002BCD0000}"/>
    <cellStyle name="Currency 3 6 3 3 4" xfId="36473" xr:uid="{00000000-0005-0000-0000-00002CCD0000}"/>
    <cellStyle name="Currency 3 6 3 4" xfId="9654" xr:uid="{00000000-0005-0000-0000-00002DCD0000}"/>
    <cellStyle name="Currency 3 6 3 4 2" xfId="25065" xr:uid="{00000000-0005-0000-0000-00002ECD0000}"/>
    <cellStyle name="Currency 3 6 3 4 2 2" xfId="55889" xr:uid="{00000000-0005-0000-0000-00002FCD0000}"/>
    <cellStyle name="Currency 3 6 3 4 3" xfId="40479" xr:uid="{00000000-0005-0000-0000-000030CD0000}"/>
    <cellStyle name="Currency 3 6 3 5" xfId="17256" xr:uid="{00000000-0005-0000-0000-000031CD0000}"/>
    <cellStyle name="Currency 3 6 3 5 2" xfId="48080" xr:uid="{00000000-0005-0000-0000-000032CD0000}"/>
    <cellStyle name="Currency 3 6 3 6" xfId="32670" xr:uid="{00000000-0005-0000-0000-000033CD0000}"/>
    <cellStyle name="Currency 3 6 4" xfId="2477" xr:uid="{00000000-0005-0000-0000-000034CD0000}"/>
    <cellStyle name="Currency 3 6 4 2" xfId="6280" xr:uid="{00000000-0005-0000-0000-000035CD0000}"/>
    <cellStyle name="Currency 3 6 4 2 2" xfId="14090" xr:uid="{00000000-0005-0000-0000-000036CD0000}"/>
    <cellStyle name="Currency 3 6 4 2 2 2" xfId="29501" xr:uid="{00000000-0005-0000-0000-000037CD0000}"/>
    <cellStyle name="Currency 3 6 4 2 2 2 2" xfId="60325" xr:uid="{00000000-0005-0000-0000-000038CD0000}"/>
    <cellStyle name="Currency 3 6 4 2 2 3" xfId="44915" xr:uid="{00000000-0005-0000-0000-000039CD0000}"/>
    <cellStyle name="Currency 3 6 4 2 3" xfId="21692" xr:uid="{00000000-0005-0000-0000-00003ACD0000}"/>
    <cellStyle name="Currency 3 6 4 2 3 2" xfId="52516" xr:uid="{00000000-0005-0000-0000-00003BCD0000}"/>
    <cellStyle name="Currency 3 6 4 2 4" xfId="37106" xr:uid="{00000000-0005-0000-0000-00003CCD0000}"/>
    <cellStyle name="Currency 3 6 4 3" xfId="10287" xr:uid="{00000000-0005-0000-0000-00003DCD0000}"/>
    <cellStyle name="Currency 3 6 4 3 2" xfId="25698" xr:uid="{00000000-0005-0000-0000-00003ECD0000}"/>
    <cellStyle name="Currency 3 6 4 3 2 2" xfId="56522" xr:uid="{00000000-0005-0000-0000-00003FCD0000}"/>
    <cellStyle name="Currency 3 6 4 3 3" xfId="41112" xr:uid="{00000000-0005-0000-0000-000040CD0000}"/>
    <cellStyle name="Currency 3 6 4 4" xfId="17889" xr:uid="{00000000-0005-0000-0000-000041CD0000}"/>
    <cellStyle name="Currency 3 6 4 4 2" xfId="48713" xr:uid="{00000000-0005-0000-0000-000042CD0000}"/>
    <cellStyle name="Currency 3 6 4 5" xfId="33303" xr:uid="{00000000-0005-0000-0000-000043CD0000}"/>
    <cellStyle name="Currency 3 6 5" xfId="4381" xr:uid="{00000000-0005-0000-0000-000044CD0000}"/>
    <cellStyle name="Currency 3 6 5 2" xfId="12191" xr:uid="{00000000-0005-0000-0000-000045CD0000}"/>
    <cellStyle name="Currency 3 6 5 2 2" xfId="27602" xr:uid="{00000000-0005-0000-0000-000046CD0000}"/>
    <cellStyle name="Currency 3 6 5 2 2 2" xfId="58426" xr:uid="{00000000-0005-0000-0000-000047CD0000}"/>
    <cellStyle name="Currency 3 6 5 2 3" xfId="43016" xr:uid="{00000000-0005-0000-0000-000048CD0000}"/>
    <cellStyle name="Currency 3 6 5 3" xfId="19793" xr:uid="{00000000-0005-0000-0000-000049CD0000}"/>
    <cellStyle name="Currency 3 6 5 3 2" xfId="50617" xr:uid="{00000000-0005-0000-0000-00004ACD0000}"/>
    <cellStyle name="Currency 3 6 5 4" xfId="35207" xr:uid="{00000000-0005-0000-0000-00004BCD0000}"/>
    <cellStyle name="Currency 3 6 6" xfId="8388" xr:uid="{00000000-0005-0000-0000-00004CCD0000}"/>
    <cellStyle name="Currency 3 6 6 2" xfId="23799" xr:uid="{00000000-0005-0000-0000-00004DCD0000}"/>
    <cellStyle name="Currency 3 6 6 2 2" xfId="54623" xr:uid="{00000000-0005-0000-0000-00004ECD0000}"/>
    <cellStyle name="Currency 3 6 6 3" xfId="39213" xr:uid="{00000000-0005-0000-0000-00004FCD0000}"/>
    <cellStyle name="Currency 3 6 7" xfId="15990" xr:uid="{00000000-0005-0000-0000-000050CD0000}"/>
    <cellStyle name="Currency 3 6 7 2" xfId="46814" xr:uid="{00000000-0005-0000-0000-000051CD0000}"/>
    <cellStyle name="Currency 3 6 8" xfId="31404" xr:uid="{00000000-0005-0000-0000-000052CD0000}"/>
    <cellStyle name="Currency 3 7" xfId="369" xr:uid="{00000000-0005-0000-0000-000053CD0000}"/>
    <cellStyle name="Currency 3 7 2" xfId="1002" xr:uid="{00000000-0005-0000-0000-000054CD0000}"/>
    <cellStyle name="Currency 3 7 2 2" xfId="2901" xr:uid="{00000000-0005-0000-0000-000055CD0000}"/>
    <cellStyle name="Currency 3 7 2 2 2" xfId="6704" xr:uid="{00000000-0005-0000-0000-000056CD0000}"/>
    <cellStyle name="Currency 3 7 2 2 2 2" xfId="14514" xr:uid="{00000000-0005-0000-0000-000057CD0000}"/>
    <cellStyle name="Currency 3 7 2 2 2 2 2" xfId="29925" xr:uid="{00000000-0005-0000-0000-000058CD0000}"/>
    <cellStyle name="Currency 3 7 2 2 2 2 2 2" xfId="60749" xr:uid="{00000000-0005-0000-0000-000059CD0000}"/>
    <cellStyle name="Currency 3 7 2 2 2 2 3" xfId="45339" xr:uid="{00000000-0005-0000-0000-00005ACD0000}"/>
    <cellStyle name="Currency 3 7 2 2 2 3" xfId="22116" xr:uid="{00000000-0005-0000-0000-00005BCD0000}"/>
    <cellStyle name="Currency 3 7 2 2 2 3 2" xfId="52940" xr:uid="{00000000-0005-0000-0000-00005CCD0000}"/>
    <cellStyle name="Currency 3 7 2 2 2 4" xfId="37530" xr:uid="{00000000-0005-0000-0000-00005DCD0000}"/>
    <cellStyle name="Currency 3 7 2 2 3" xfId="10711" xr:uid="{00000000-0005-0000-0000-00005ECD0000}"/>
    <cellStyle name="Currency 3 7 2 2 3 2" xfId="26122" xr:uid="{00000000-0005-0000-0000-00005FCD0000}"/>
    <cellStyle name="Currency 3 7 2 2 3 2 2" xfId="56946" xr:uid="{00000000-0005-0000-0000-000060CD0000}"/>
    <cellStyle name="Currency 3 7 2 2 3 3" xfId="41536" xr:uid="{00000000-0005-0000-0000-000061CD0000}"/>
    <cellStyle name="Currency 3 7 2 2 4" xfId="18313" xr:uid="{00000000-0005-0000-0000-000062CD0000}"/>
    <cellStyle name="Currency 3 7 2 2 4 2" xfId="49137" xr:uid="{00000000-0005-0000-0000-000063CD0000}"/>
    <cellStyle name="Currency 3 7 2 2 5" xfId="33727" xr:uid="{00000000-0005-0000-0000-000064CD0000}"/>
    <cellStyle name="Currency 3 7 2 3" xfId="4805" xr:uid="{00000000-0005-0000-0000-000065CD0000}"/>
    <cellStyle name="Currency 3 7 2 3 2" xfId="12615" xr:uid="{00000000-0005-0000-0000-000066CD0000}"/>
    <cellStyle name="Currency 3 7 2 3 2 2" xfId="28026" xr:uid="{00000000-0005-0000-0000-000067CD0000}"/>
    <cellStyle name="Currency 3 7 2 3 2 2 2" xfId="58850" xr:uid="{00000000-0005-0000-0000-000068CD0000}"/>
    <cellStyle name="Currency 3 7 2 3 2 3" xfId="43440" xr:uid="{00000000-0005-0000-0000-000069CD0000}"/>
    <cellStyle name="Currency 3 7 2 3 3" xfId="20217" xr:uid="{00000000-0005-0000-0000-00006ACD0000}"/>
    <cellStyle name="Currency 3 7 2 3 3 2" xfId="51041" xr:uid="{00000000-0005-0000-0000-00006BCD0000}"/>
    <cellStyle name="Currency 3 7 2 3 4" xfId="35631" xr:uid="{00000000-0005-0000-0000-00006CCD0000}"/>
    <cellStyle name="Currency 3 7 2 4" xfId="8812" xr:uid="{00000000-0005-0000-0000-00006DCD0000}"/>
    <cellStyle name="Currency 3 7 2 4 2" xfId="24223" xr:uid="{00000000-0005-0000-0000-00006ECD0000}"/>
    <cellStyle name="Currency 3 7 2 4 2 2" xfId="55047" xr:uid="{00000000-0005-0000-0000-00006FCD0000}"/>
    <cellStyle name="Currency 3 7 2 4 3" xfId="39637" xr:uid="{00000000-0005-0000-0000-000070CD0000}"/>
    <cellStyle name="Currency 3 7 2 5" xfId="16414" xr:uid="{00000000-0005-0000-0000-000071CD0000}"/>
    <cellStyle name="Currency 3 7 2 5 2" xfId="47238" xr:uid="{00000000-0005-0000-0000-000072CD0000}"/>
    <cellStyle name="Currency 3 7 2 6" xfId="31828" xr:uid="{00000000-0005-0000-0000-000073CD0000}"/>
    <cellStyle name="Currency 3 7 3" xfId="1635" xr:uid="{00000000-0005-0000-0000-000074CD0000}"/>
    <cellStyle name="Currency 3 7 3 2" xfId="3534" xr:uid="{00000000-0005-0000-0000-000075CD0000}"/>
    <cellStyle name="Currency 3 7 3 2 2" xfId="7337" xr:uid="{00000000-0005-0000-0000-000076CD0000}"/>
    <cellStyle name="Currency 3 7 3 2 2 2" xfId="15147" xr:uid="{00000000-0005-0000-0000-000077CD0000}"/>
    <cellStyle name="Currency 3 7 3 2 2 2 2" xfId="30558" xr:uid="{00000000-0005-0000-0000-000078CD0000}"/>
    <cellStyle name="Currency 3 7 3 2 2 2 2 2" xfId="61382" xr:uid="{00000000-0005-0000-0000-000079CD0000}"/>
    <cellStyle name="Currency 3 7 3 2 2 2 3" xfId="45972" xr:uid="{00000000-0005-0000-0000-00007ACD0000}"/>
    <cellStyle name="Currency 3 7 3 2 2 3" xfId="22749" xr:uid="{00000000-0005-0000-0000-00007BCD0000}"/>
    <cellStyle name="Currency 3 7 3 2 2 3 2" xfId="53573" xr:uid="{00000000-0005-0000-0000-00007CCD0000}"/>
    <cellStyle name="Currency 3 7 3 2 2 4" xfId="38163" xr:uid="{00000000-0005-0000-0000-00007DCD0000}"/>
    <cellStyle name="Currency 3 7 3 2 3" xfId="11344" xr:uid="{00000000-0005-0000-0000-00007ECD0000}"/>
    <cellStyle name="Currency 3 7 3 2 3 2" xfId="26755" xr:uid="{00000000-0005-0000-0000-00007FCD0000}"/>
    <cellStyle name="Currency 3 7 3 2 3 2 2" xfId="57579" xr:uid="{00000000-0005-0000-0000-000080CD0000}"/>
    <cellStyle name="Currency 3 7 3 2 3 3" xfId="42169" xr:uid="{00000000-0005-0000-0000-000081CD0000}"/>
    <cellStyle name="Currency 3 7 3 2 4" xfId="18946" xr:uid="{00000000-0005-0000-0000-000082CD0000}"/>
    <cellStyle name="Currency 3 7 3 2 4 2" xfId="49770" xr:uid="{00000000-0005-0000-0000-000083CD0000}"/>
    <cellStyle name="Currency 3 7 3 2 5" xfId="34360" xr:uid="{00000000-0005-0000-0000-000084CD0000}"/>
    <cellStyle name="Currency 3 7 3 3" xfId="5438" xr:uid="{00000000-0005-0000-0000-000085CD0000}"/>
    <cellStyle name="Currency 3 7 3 3 2" xfId="13248" xr:uid="{00000000-0005-0000-0000-000086CD0000}"/>
    <cellStyle name="Currency 3 7 3 3 2 2" xfId="28659" xr:uid="{00000000-0005-0000-0000-000087CD0000}"/>
    <cellStyle name="Currency 3 7 3 3 2 2 2" xfId="59483" xr:uid="{00000000-0005-0000-0000-000088CD0000}"/>
    <cellStyle name="Currency 3 7 3 3 2 3" xfId="44073" xr:uid="{00000000-0005-0000-0000-000089CD0000}"/>
    <cellStyle name="Currency 3 7 3 3 3" xfId="20850" xr:uid="{00000000-0005-0000-0000-00008ACD0000}"/>
    <cellStyle name="Currency 3 7 3 3 3 2" xfId="51674" xr:uid="{00000000-0005-0000-0000-00008BCD0000}"/>
    <cellStyle name="Currency 3 7 3 3 4" xfId="36264" xr:uid="{00000000-0005-0000-0000-00008CCD0000}"/>
    <cellStyle name="Currency 3 7 3 4" xfId="9445" xr:uid="{00000000-0005-0000-0000-00008DCD0000}"/>
    <cellStyle name="Currency 3 7 3 4 2" xfId="24856" xr:uid="{00000000-0005-0000-0000-00008ECD0000}"/>
    <cellStyle name="Currency 3 7 3 4 2 2" xfId="55680" xr:uid="{00000000-0005-0000-0000-00008FCD0000}"/>
    <cellStyle name="Currency 3 7 3 4 3" xfId="40270" xr:uid="{00000000-0005-0000-0000-000090CD0000}"/>
    <cellStyle name="Currency 3 7 3 5" xfId="17047" xr:uid="{00000000-0005-0000-0000-000091CD0000}"/>
    <cellStyle name="Currency 3 7 3 5 2" xfId="47871" xr:uid="{00000000-0005-0000-0000-000092CD0000}"/>
    <cellStyle name="Currency 3 7 3 6" xfId="32461" xr:uid="{00000000-0005-0000-0000-000093CD0000}"/>
    <cellStyle name="Currency 3 7 4" xfId="2268" xr:uid="{00000000-0005-0000-0000-000094CD0000}"/>
    <cellStyle name="Currency 3 7 4 2" xfId="6071" xr:uid="{00000000-0005-0000-0000-000095CD0000}"/>
    <cellStyle name="Currency 3 7 4 2 2" xfId="13881" xr:uid="{00000000-0005-0000-0000-000096CD0000}"/>
    <cellStyle name="Currency 3 7 4 2 2 2" xfId="29292" xr:uid="{00000000-0005-0000-0000-000097CD0000}"/>
    <cellStyle name="Currency 3 7 4 2 2 2 2" xfId="60116" xr:uid="{00000000-0005-0000-0000-000098CD0000}"/>
    <cellStyle name="Currency 3 7 4 2 2 3" xfId="44706" xr:uid="{00000000-0005-0000-0000-000099CD0000}"/>
    <cellStyle name="Currency 3 7 4 2 3" xfId="21483" xr:uid="{00000000-0005-0000-0000-00009ACD0000}"/>
    <cellStyle name="Currency 3 7 4 2 3 2" xfId="52307" xr:uid="{00000000-0005-0000-0000-00009BCD0000}"/>
    <cellStyle name="Currency 3 7 4 2 4" xfId="36897" xr:uid="{00000000-0005-0000-0000-00009CCD0000}"/>
    <cellStyle name="Currency 3 7 4 3" xfId="10078" xr:uid="{00000000-0005-0000-0000-00009DCD0000}"/>
    <cellStyle name="Currency 3 7 4 3 2" xfId="25489" xr:uid="{00000000-0005-0000-0000-00009ECD0000}"/>
    <cellStyle name="Currency 3 7 4 3 2 2" xfId="56313" xr:uid="{00000000-0005-0000-0000-00009FCD0000}"/>
    <cellStyle name="Currency 3 7 4 3 3" xfId="40903" xr:uid="{00000000-0005-0000-0000-0000A0CD0000}"/>
    <cellStyle name="Currency 3 7 4 4" xfId="17680" xr:uid="{00000000-0005-0000-0000-0000A1CD0000}"/>
    <cellStyle name="Currency 3 7 4 4 2" xfId="48504" xr:uid="{00000000-0005-0000-0000-0000A2CD0000}"/>
    <cellStyle name="Currency 3 7 4 5" xfId="33094" xr:uid="{00000000-0005-0000-0000-0000A3CD0000}"/>
    <cellStyle name="Currency 3 7 5" xfId="4172" xr:uid="{00000000-0005-0000-0000-0000A4CD0000}"/>
    <cellStyle name="Currency 3 7 5 2" xfId="11982" xr:uid="{00000000-0005-0000-0000-0000A5CD0000}"/>
    <cellStyle name="Currency 3 7 5 2 2" xfId="27393" xr:uid="{00000000-0005-0000-0000-0000A6CD0000}"/>
    <cellStyle name="Currency 3 7 5 2 2 2" xfId="58217" xr:uid="{00000000-0005-0000-0000-0000A7CD0000}"/>
    <cellStyle name="Currency 3 7 5 2 3" xfId="42807" xr:uid="{00000000-0005-0000-0000-0000A8CD0000}"/>
    <cellStyle name="Currency 3 7 5 3" xfId="19584" xr:uid="{00000000-0005-0000-0000-0000A9CD0000}"/>
    <cellStyle name="Currency 3 7 5 3 2" xfId="50408" xr:uid="{00000000-0005-0000-0000-0000AACD0000}"/>
    <cellStyle name="Currency 3 7 5 4" xfId="34998" xr:uid="{00000000-0005-0000-0000-0000ABCD0000}"/>
    <cellStyle name="Currency 3 7 6" xfId="8179" xr:uid="{00000000-0005-0000-0000-0000ACCD0000}"/>
    <cellStyle name="Currency 3 7 6 2" xfId="23590" xr:uid="{00000000-0005-0000-0000-0000ADCD0000}"/>
    <cellStyle name="Currency 3 7 6 2 2" xfId="54414" xr:uid="{00000000-0005-0000-0000-0000AECD0000}"/>
    <cellStyle name="Currency 3 7 6 3" xfId="39004" xr:uid="{00000000-0005-0000-0000-0000AFCD0000}"/>
    <cellStyle name="Currency 3 7 7" xfId="15781" xr:uid="{00000000-0005-0000-0000-0000B0CD0000}"/>
    <cellStyle name="Currency 3 7 7 2" xfId="46605" xr:uid="{00000000-0005-0000-0000-0000B1CD0000}"/>
    <cellStyle name="Currency 3 7 8" xfId="31195" xr:uid="{00000000-0005-0000-0000-0000B2CD0000}"/>
    <cellStyle name="Currency 3 8" xfId="789" xr:uid="{00000000-0005-0000-0000-0000B3CD0000}"/>
    <cellStyle name="Currency 3 8 2" xfId="2688" xr:uid="{00000000-0005-0000-0000-0000B4CD0000}"/>
    <cellStyle name="Currency 3 8 2 2" xfId="6491" xr:uid="{00000000-0005-0000-0000-0000B5CD0000}"/>
    <cellStyle name="Currency 3 8 2 2 2" xfId="14301" xr:uid="{00000000-0005-0000-0000-0000B6CD0000}"/>
    <cellStyle name="Currency 3 8 2 2 2 2" xfId="29712" xr:uid="{00000000-0005-0000-0000-0000B7CD0000}"/>
    <cellStyle name="Currency 3 8 2 2 2 2 2" xfId="60536" xr:uid="{00000000-0005-0000-0000-0000B8CD0000}"/>
    <cellStyle name="Currency 3 8 2 2 2 3" xfId="45126" xr:uid="{00000000-0005-0000-0000-0000B9CD0000}"/>
    <cellStyle name="Currency 3 8 2 2 3" xfId="21903" xr:uid="{00000000-0005-0000-0000-0000BACD0000}"/>
    <cellStyle name="Currency 3 8 2 2 3 2" xfId="52727" xr:uid="{00000000-0005-0000-0000-0000BBCD0000}"/>
    <cellStyle name="Currency 3 8 2 2 4" xfId="37317" xr:uid="{00000000-0005-0000-0000-0000BCCD0000}"/>
    <cellStyle name="Currency 3 8 2 3" xfId="10498" xr:uid="{00000000-0005-0000-0000-0000BDCD0000}"/>
    <cellStyle name="Currency 3 8 2 3 2" xfId="25909" xr:uid="{00000000-0005-0000-0000-0000BECD0000}"/>
    <cellStyle name="Currency 3 8 2 3 2 2" xfId="56733" xr:uid="{00000000-0005-0000-0000-0000BFCD0000}"/>
    <cellStyle name="Currency 3 8 2 3 3" xfId="41323" xr:uid="{00000000-0005-0000-0000-0000C0CD0000}"/>
    <cellStyle name="Currency 3 8 2 4" xfId="18100" xr:uid="{00000000-0005-0000-0000-0000C1CD0000}"/>
    <cellStyle name="Currency 3 8 2 4 2" xfId="48924" xr:uid="{00000000-0005-0000-0000-0000C2CD0000}"/>
    <cellStyle name="Currency 3 8 2 5" xfId="33514" xr:uid="{00000000-0005-0000-0000-0000C3CD0000}"/>
    <cellStyle name="Currency 3 8 3" xfId="4592" xr:uid="{00000000-0005-0000-0000-0000C4CD0000}"/>
    <cellStyle name="Currency 3 8 3 2" xfId="12402" xr:uid="{00000000-0005-0000-0000-0000C5CD0000}"/>
    <cellStyle name="Currency 3 8 3 2 2" xfId="27813" xr:uid="{00000000-0005-0000-0000-0000C6CD0000}"/>
    <cellStyle name="Currency 3 8 3 2 2 2" xfId="58637" xr:uid="{00000000-0005-0000-0000-0000C7CD0000}"/>
    <cellStyle name="Currency 3 8 3 2 3" xfId="43227" xr:uid="{00000000-0005-0000-0000-0000C8CD0000}"/>
    <cellStyle name="Currency 3 8 3 3" xfId="20004" xr:uid="{00000000-0005-0000-0000-0000C9CD0000}"/>
    <cellStyle name="Currency 3 8 3 3 2" xfId="50828" xr:uid="{00000000-0005-0000-0000-0000CACD0000}"/>
    <cellStyle name="Currency 3 8 3 4" xfId="35418" xr:uid="{00000000-0005-0000-0000-0000CBCD0000}"/>
    <cellStyle name="Currency 3 8 4" xfId="8599" xr:uid="{00000000-0005-0000-0000-0000CCCD0000}"/>
    <cellStyle name="Currency 3 8 4 2" xfId="24010" xr:uid="{00000000-0005-0000-0000-0000CDCD0000}"/>
    <cellStyle name="Currency 3 8 4 2 2" xfId="54834" xr:uid="{00000000-0005-0000-0000-0000CECD0000}"/>
    <cellStyle name="Currency 3 8 4 3" xfId="39424" xr:uid="{00000000-0005-0000-0000-0000CFCD0000}"/>
    <cellStyle name="Currency 3 8 5" xfId="16201" xr:uid="{00000000-0005-0000-0000-0000D0CD0000}"/>
    <cellStyle name="Currency 3 8 5 2" xfId="47025" xr:uid="{00000000-0005-0000-0000-0000D1CD0000}"/>
    <cellStyle name="Currency 3 8 6" xfId="31615" xr:uid="{00000000-0005-0000-0000-0000D2CD0000}"/>
    <cellStyle name="Currency 3 9" xfId="1422" xr:uid="{00000000-0005-0000-0000-0000D3CD0000}"/>
    <cellStyle name="Currency 3 9 2" xfId="3321" xr:uid="{00000000-0005-0000-0000-0000D4CD0000}"/>
    <cellStyle name="Currency 3 9 2 2" xfId="7124" xr:uid="{00000000-0005-0000-0000-0000D5CD0000}"/>
    <cellStyle name="Currency 3 9 2 2 2" xfId="14934" xr:uid="{00000000-0005-0000-0000-0000D6CD0000}"/>
    <cellStyle name="Currency 3 9 2 2 2 2" xfId="30345" xr:uid="{00000000-0005-0000-0000-0000D7CD0000}"/>
    <cellStyle name="Currency 3 9 2 2 2 2 2" xfId="61169" xr:uid="{00000000-0005-0000-0000-0000D8CD0000}"/>
    <cellStyle name="Currency 3 9 2 2 2 3" xfId="45759" xr:uid="{00000000-0005-0000-0000-0000D9CD0000}"/>
    <cellStyle name="Currency 3 9 2 2 3" xfId="22536" xr:uid="{00000000-0005-0000-0000-0000DACD0000}"/>
    <cellStyle name="Currency 3 9 2 2 3 2" xfId="53360" xr:uid="{00000000-0005-0000-0000-0000DBCD0000}"/>
    <cellStyle name="Currency 3 9 2 2 4" xfId="37950" xr:uid="{00000000-0005-0000-0000-0000DCCD0000}"/>
    <cellStyle name="Currency 3 9 2 3" xfId="11131" xr:uid="{00000000-0005-0000-0000-0000DDCD0000}"/>
    <cellStyle name="Currency 3 9 2 3 2" xfId="26542" xr:uid="{00000000-0005-0000-0000-0000DECD0000}"/>
    <cellStyle name="Currency 3 9 2 3 2 2" xfId="57366" xr:uid="{00000000-0005-0000-0000-0000DFCD0000}"/>
    <cellStyle name="Currency 3 9 2 3 3" xfId="41956" xr:uid="{00000000-0005-0000-0000-0000E0CD0000}"/>
    <cellStyle name="Currency 3 9 2 4" xfId="18733" xr:uid="{00000000-0005-0000-0000-0000E1CD0000}"/>
    <cellStyle name="Currency 3 9 2 4 2" xfId="49557" xr:uid="{00000000-0005-0000-0000-0000E2CD0000}"/>
    <cellStyle name="Currency 3 9 2 5" xfId="34147" xr:uid="{00000000-0005-0000-0000-0000E3CD0000}"/>
    <cellStyle name="Currency 3 9 3" xfId="5225" xr:uid="{00000000-0005-0000-0000-0000E4CD0000}"/>
    <cellStyle name="Currency 3 9 3 2" xfId="13035" xr:uid="{00000000-0005-0000-0000-0000E5CD0000}"/>
    <cellStyle name="Currency 3 9 3 2 2" xfId="28446" xr:uid="{00000000-0005-0000-0000-0000E6CD0000}"/>
    <cellStyle name="Currency 3 9 3 2 2 2" xfId="59270" xr:uid="{00000000-0005-0000-0000-0000E7CD0000}"/>
    <cellStyle name="Currency 3 9 3 2 3" xfId="43860" xr:uid="{00000000-0005-0000-0000-0000E8CD0000}"/>
    <cellStyle name="Currency 3 9 3 3" xfId="20637" xr:uid="{00000000-0005-0000-0000-0000E9CD0000}"/>
    <cellStyle name="Currency 3 9 3 3 2" xfId="51461" xr:uid="{00000000-0005-0000-0000-0000EACD0000}"/>
    <cellStyle name="Currency 3 9 3 4" xfId="36051" xr:uid="{00000000-0005-0000-0000-0000EBCD0000}"/>
    <cellStyle name="Currency 3 9 4" xfId="9232" xr:uid="{00000000-0005-0000-0000-0000ECCD0000}"/>
    <cellStyle name="Currency 3 9 4 2" xfId="24643" xr:uid="{00000000-0005-0000-0000-0000EDCD0000}"/>
    <cellStyle name="Currency 3 9 4 2 2" xfId="55467" xr:uid="{00000000-0005-0000-0000-0000EECD0000}"/>
    <cellStyle name="Currency 3 9 4 3" xfId="40057" xr:uid="{00000000-0005-0000-0000-0000EFCD0000}"/>
    <cellStyle name="Currency 3 9 5" xfId="16834" xr:uid="{00000000-0005-0000-0000-0000F0CD0000}"/>
    <cellStyle name="Currency 3 9 5 2" xfId="47658" xr:uid="{00000000-0005-0000-0000-0000F1CD0000}"/>
    <cellStyle name="Currency 3 9 6" xfId="32248" xr:uid="{00000000-0005-0000-0000-0000F2CD0000}"/>
    <cellStyle name="Currency 4" xfId="152" xr:uid="{00000000-0005-0000-0000-0000F3CD0000}"/>
    <cellStyle name="Currency 4 10" xfId="2061" xr:uid="{00000000-0005-0000-0000-0000F4CD0000}"/>
    <cellStyle name="Currency 4 10 2" xfId="5864" xr:uid="{00000000-0005-0000-0000-0000F5CD0000}"/>
    <cellStyle name="Currency 4 10 2 2" xfId="13674" xr:uid="{00000000-0005-0000-0000-0000F6CD0000}"/>
    <cellStyle name="Currency 4 10 2 2 2" xfId="29085" xr:uid="{00000000-0005-0000-0000-0000F7CD0000}"/>
    <cellStyle name="Currency 4 10 2 2 2 2" xfId="59909" xr:uid="{00000000-0005-0000-0000-0000F8CD0000}"/>
    <cellStyle name="Currency 4 10 2 2 3" xfId="44499" xr:uid="{00000000-0005-0000-0000-0000F9CD0000}"/>
    <cellStyle name="Currency 4 10 2 3" xfId="21276" xr:uid="{00000000-0005-0000-0000-0000FACD0000}"/>
    <cellStyle name="Currency 4 10 2 3 2" xfId="52100" xr:uid="{00000000-0005-0000-0000-0000FBCD0000}"/>
    <cellStyle name="Currency 4 10 2 4" xfId="36690" xr:uid="{00000000-0005-0000-0000-0000FCCD0000}"/>
    <cellStyle name="Currency 4 10 3" xfId="9871" xr:uid="{00000000-0005-0000-0000-0000FDCD0000}"/>
    <cellStyle name="Currency 4 10 3 2" xfId="25282" xr:uid="{00000000-0005-0000-0000-0000FECD0000}"/>
    <cellStyle name="Currency 4 10 3 2 2" xfId="56106" xr:uid="{00000000-0005-0000-0000-0000FFCD0000}"/>
    <cellStyle name="Currency 4 10 3 3" xfId="40696" xr:uid="{00000000-0005-0000-0000-000000CE0000}"/>
    <cellStyle name="Currency 4 10 4" xfId="17473" xr:uid="{00000000-0005-0000-0000-000001CE0000}"/>
    <cellStyle name="Currency 4 10 4 2" xfId="48297" xr:uid="{00000000-0005-0000-0000-000002CE0000}"/>
    <cellStyle name="Currency 4 10 5" xfId="32887" xr:uid="{00000000-0005-0000-0000-000003CE0000}"/>
    <cellStyle name="Currency 4 11" xfId="3965" xr:uid="{00000000-0005-0000-0000-000004CE0000}"/>
    <cellStyle name="Currency 4 11 2" xfId="11775" xr:uid="{00000000-0005-0000-0000-000005CE0000}"/>
    <cellStyle name="Currency 4 11 2 2" xfId="27186" xr:uid="{00000000-0005-0000-0000-000006CE0000}"/>
    <cellStyle name="Currency 4 11 2 2 2" xfId="58010" xr:uid="{00000000-0005-0000-0000-000007CE0000}"/>
    <cellStyle name="Currency 4 11 2 3" xfId="42600" xr:uid="{00000000-0005-0000-0000-000008CE0000}"/>
    <cellStyle name="Currency 4 11 3" xfId="19377" xr:uid="{00000000-0005-0000-0000-000009CE0000}"/>
    <cellStyle name="Currency 4 11 3 2" xfId="50201" xr:uid="{00000000-0005-0000-0000-00000ACE0000}"/>
    <cellStyle name="Currency 4 11 4" xfId="34791" xr:uid="{00000000-0005-0000-0000-00000BCE0000}"/>
    <cellStyle name="Currency 4 12" xfId="7972" xr:uid="{00000000-0005-0000-0000-00000CCE0000}"/>
    <cellStyle name="Currency 4 12 2" xfId="23383" xr:uid="{00000000-0005-0000-0000-00000DCE0000}"/>
    <cellStyle name="Currency 4 12 2 2" xfId="54207" xr:uid="{00000000-0005-0000-0000-00000ECE0000}"/>
    <cellStyle name="Currency 4 12 3" xfId="38797" xr:uid="{00000000-0005-0000-0000-00000FCE0000}"/>
    <cellStyle name="Currency 4 13" xfId="7763" xr:uid="{00000000-0005-0000-0000-000010CE0000}"/>
    <cellStyle name="Currency 4 13 2" xfId="23174" xr:uid="{00000000-0005-0000-0000-000011CE0000}"/>
    <cellStyle name="Currency 4 13 2 2" xfId="53998" xr:uid="{00000000-0005-0000-0000-000012CE0000}"/>
    <cellStyle name="Currency 4 13 3" xfId="38588" xr:uid="{00000000-0005-0000-0000-000013CE0000}"/>
    <cellStyle name="Currency 4 14" xfId="15574" xr:uid="{00000000-0005-0000-0000-000014CE0000}"/>
    <cellStyle name="Currency 4 14 2" xfId="46398" xr:uid="{00000000-0005-0000-0000-000015CE0000}"/>
    <cellStyle name="Currency 4 15" xfId="30988" xr:uid="{00000000-0005-0000-0000-000016CE0000}"/>
    <cellStyle name="Currency 4 2" xfId="181" xr:uid="{00000000-0005-0000-0000-000017CE0000}"/>
    <cellStyle name="Currency 4 2 10" xfId="3985" xr:uid="{00000000-0005-0000-0000-000018CE0000}"/>
    <cellStyle name="Currency 4 2 10 2" xfId="11795" xr:uid="{00000000-0005-0000-0000-000019CE0000}"/>
    <cellStyle name="Currency 4 2 10 2 2" xfId="27206" xr:uid="{00000000-0005-0000-0000-00001ACE0000}"/>
    <cellStyle name="Currency 4 2 10 2 2 2" xfId="58030" xr:uid="{00000000-0005-0000-0000-00001BCE0000}"/>
    <cellStyle name="Currency 4 2 10 2 3" xfId="42620" xr:uid="{00000000-0005-0000-0000-00001CCE0000}"/>
    <cellStyle name="Currency 4 2 10 3" xfId="19397" xr:uid="{00000000-0005-0000-0000-00001DCE0000}"/>
    <cellStyle name="Currency 4 2 10 3 2" xfId="50221" xr:uid="{00000000-0005-0000-0000-00001ECE0000}"/>
    <cellStyle name="Currency 4 2 10 4" xfId="34811" xr:uid="{00000000-0005-0000-0000-00001FCE0000}"/>
    <cellStyle name="Currency 4 2 11" xfId="7992" xr:uid="{00000000-0005-0000-0000-000020CE0000}"/>
    <cellStyle name="Currency 4 2 11 2" xfId="23403" xr:uid="{00000000-0005-0000-0000-000021CE0000}"/>
    <cellStyle name="Currency 4 2 11 2 2" xfId="54227" xr:uid="{00000000-0005-0000-0000-000022CE0000}"/>
    <cellStyle name="Currency 4 2 11 3" xfId="38817" xr:uid="{00000000-0005-0000-0000-000023CE0000}"/>
    <cellStyle name="Currency 4 2 12" xfId="7783" xr:uid="{00000000-0005-0000-0000-000024CE0000}"/>
    <cellStyle name="Currency 4 2 12 2" xfId="23194" xr:uid="{00000000-0005-0000-0000-000025CE0000}"/>
    <cellStyle name="Currency 4 2 12 2 2" xfId="54018" xr:uid="{00000000-0005-0000-0000-000026CE0000}"/>
    <cellStyle name="Currency 4 2 12 3" xfId="38608" xr:uid="{00000000-0005-0000-0000-000027CE0000}"/>
    <cellStyle name="Currency 4 2 13" xfId="15594" xr:uid="{00000000-0005-0000-0000-000028CE0000}"/>
    <cellStyle name="Currency 4 2 13 2" xfId="46418" xr:uid="{00000000-0005-0000-0000-000029CE0000}"/>
    <cellStyle name="Currency 4 2 14" xfId="31008" xr:uid="{00000000-0005-0000-0000-00002ACE0000}"/>
    <cellStyle name="Currency 4 2 2" xfId="266" xr:uid="{00000000-0005-0000-0000-00002BCE0000}"/>
    <cellStyle name="Currency 4 2 2 10" xfId="7868" xr:uid="{00000000-0005-0000-0000-00002CCE0000}"/>
    <cellStyle name="Currency 4 2 2 10 2" xfId="23279" xr:uid="{00000000-0005-0000-0000-00002DCE0000}"/>
    <cellStyle name="Currency 4 2 2 10 2 2" xfId="54103" xr:uid="{00000000-0005-0000-0000-00002ECE0000}"/>
    <cellStyle name="Currency 4 2 2 10 3" xfId="38693" xr:uid="{00000000-0005-0000-0000-00002FCE0000}"/>
    <cellStyle name="Currency 4 2 2 11" xfId="15679" xr:uid="{00000000-0005-0000-0000-000030CE0000}"/>
    <cellStyle name="Currency 4 2 2 11 2" xfId="46503" xr:uid="{00000000-0005-0000-0000-000031CE0000}"/>
    <cellStyle name="Currency 4 2 2 12" xfId="31093" xr:uid="{00000000-0005-0000-0000-000032CE0000}"/>
    <cellStyle name="Currency 4 2 2 2" xfId="348" xr:uid="{00000000-0005-0000-0000-000033CE0000}"/>
    <cellStyle name="Currency 4 2 2 2 10" xfId="15761" xr:uid="{00000000-0005-0000-0000-000034CE0000}"/>
    <cellStyle name="Currency 4 2 2 2 10 2" xfId="46585" xr:uid="{00000000-0005-0000-0000-000035CE0000}"/>
    <cellStyle name="Currency 4 2 2 2 11" xfId="31175" xr:uid="{00000000-0005-0000-0000-000036CE0000}"/>
    <cellStyle name="Currency 4 2 2 2 2" xfId="771" xr:uid="{00000000-0005-0000-0000-000037CE0000}"/>
    <cellStyle name="Currency 4 2 2 2 2 2" xfId="1404" xr:uid="{00000000-0005-0000-0000-000038CE0000}"/>
    <cellStyle name="Currency 4 2 2 2 2 2 2" xfId="3303" xr:uid="{00000000-0005-0000-0000-000039CE0000}"/>
    <cellStyle name="Currency 4 2 2 2 2 2 2 2" xfId="7106" xr:uid="{00000000-0005-0000-0000-00003ACE0000}"/>
    <cellStyle name="Currency 4 2 2 2 2 2 2 2 2" xfId="14916" xr:uid="{00000000-0005-0000-0000-00003BCE0000}"/>
    <cellStyle name="Currency 4 2 2 2 2 2 2 2 2 2" xfId="30327" xr:uid="{00000000-0005-0000-0000-00003CCE0000}"/>
    <cellStyle name="Currency 4 2 2 2 2 2 2 2 2 2 2" xfId="61151" xr:uid="{00000000-0005-0000-0000-00003DCE0000}"/>
    <cellStyle name="Currency 4 2 2 2 2 2 2 2 2 3" xfId="45741" xr:uid="{00000000-0005-0000-0000-00003ECE0000}"/>
    <cellStyle name="Currency 4 2 2 2 2 2 2 2 3" xfId="22518" xr:uid="{00000000-0005-0000-0000-00003FCE0000}"/>
    <cellStyle name="Currency 4 2 2 2 2 2 2 2 3 2" xfId="53342" xr:uid="{00000000-0005-0000-0000-000040CE0000}"/>
    <cellStyle name="Currency 4 2 2 2 2 2 2 2 4" xfId="37932" xr:uid="{00000000-0005-0000-0000-000041CE0000}"/>
    <cellStyle name="Currency 4 2 2 2 2 2 2 3" xfId="11113" xr:uid="{00000000-0005-0000-0000-000042CE0000}"/>
    <cellStyle name="Currency 4 2 2 2 2 2 2 3 2" xfId="26524" xr:uid="{00000000-0005-0000-0000-000043CE0000}"/>
    <cellStyle name="Currency 4 2 2 2 2 2 2 3 2 2" xfId="57348" xr:uid="{00000000-0005-0000-0000-000044CE0000}"/>
    <cellStyle name="Currency 4 2 2 2 2 2 2 3 3" xfId="41938" xr:uid="{00000000-0005-0000-0000-000045CE0000}"/>
    <cellStyle name="Currency 4 2 2 2 2 2 2 4" xfId="18715" xr:uid="{00000000-0005-0000-0000-000046CE0000}"/>
    <cellStyle name="Currency 4 2 2 2 2 2 2 4 2" xfId="49539" xr:uid="{00000000-0005-0000-0000-000047CE0000}"/>
    <cellStyle name="Currency 4 2 2 2 2 2 2 5" xfId="34129" xr:uid="{00000000-0005-0000-0000-000048CE0000}"/>
    <cellStyle name="Currency 4 2 2 2 2 2 3" xfId="5207" xr:uid="{00000000-0005-0000-0000-000049CE0000}"/>
    <cellStyle name="Currency 4 2 2 2 2 2 3 2" xfId="13017" xr:uid="{00000000-0005-0000-0000-00004ACE0000}"/>
    <cellStyle name="Currency 4 2 2 2 2 2 3 2 2" xfId="28428" xr:uid="{00000000-0005-0000-0000-00004BCE0000}"/>
    <cellStyle name="Currency 4 2 2 2 2 2 3 2 2 2" xfId="59252" xr:uid="{00000000-0005-0000-0000-00004CCE0000}"/>
    <cellStyle name="Currency 4 2 2 2 2 2 3 2 3" xfId="43842" xr:uid="{00000000-0005-0000-0000-00004DCE0000}"/>
    <cellStyle name="Currency 4 2 2 2 2 2 3 3" xfId="20619" xr:uid="{00000000-0005-0000-0000-00004ECE0000}"/>
    <cellStyle name="Currency 4 2 2 2 2 2 3 3 2" xfId="51443" xr:uid="{00000000-0005-0000-0000-00004FCE0000}"/>
    <cellStyle name="Currency 4 2 2 2 2 2 3 4" xfId="36033" xr:uid="{00000000-0005-0000-0000-000050CE0000}"/>
    <cellStyle name="Currency 4 2 2 2 2 2 4" xfId="9214" xr:uid="{00000000-0005-0000-0000-000051CE0000}"/>
    <cellStyle name="Currency 4 2 2 2 2 2 4 2" xfId="24625" xr:uid="{00000000-0005-0000-0000-000052CE0000}"/>
    <cellStyle name="Currency 4 2 2 2 2 2 4 2 2" xfId="55449" xr:uid="{00000000-0005-0000-0000-000053CE0000}"/>
    <cellStyle name="Currency 4 2 2 2 2 2 4 3" xfId="40039" xr:uid="{00000000-0005-0000-0000-000054CE0000}"/>
    <cellStyle name="Currency 4 2 2 2 2 2 5" xfId="16816" xr:uid="{00000000-0005-0000-0000-000055CE0000}"/>
    <cellStyle name="Currency 4 2 2 2 2 2 5 2" xfId="47640" xr:uid="{00000000-0005-0000-0000-000056CE0000}"/>
    <cellStyle name="Currency 4 2 2 2 2 2 6" xfId="32230" xr:uid="{00000000-0005-0000-0000-000057CE0000}"/>
    <cellStyle name="Currency 4 2 2 2 2 3" xfId="2037" xr:uid="{00000000-0005-0000-0000-000058CE0000}"/>
    <cellStyle name="Currency 4 2 2 2 2 3 2" xfId="3936" xr:uid="{00000000-0005-0000-0000-000059CE0000}"/>
    <cellStyle name="Currency 4 2 2 2 2 3 2 2" xfId="7739" xr:uid="{00000000-0005-0000-0000-00005ACE0000}"/>
    <cellStyle name="Currency 4 2 2 2 2 3 2 2 2" xfId="15549" xr:uid="{00000000-0005-0000-0000-00005BCE0000}"/>
    <cellStyle name="Currency 4 2 2 2 2 3 2 2 2 2" xfId="30960" xr:uid="{00000000-0005-0000-0000-00005CCE0000}"/>
    <cellStyle name="Currency 4 2 2 2 2 3 2 2 2 2 2" xfId="61784" xr:uid="{00000000-0005-0000-0000-00005DCE0000}"/>
    <cellStyle name="Currency 4 2 2 2 2 3 2 2 2 3" xfId="46374" xr:uid="{00000000-0005-0000-0000-00005ECE0000}"/>
    <cellStyle name="Currency 4 2 2 2 2 3 2 2 3" xfId="23151" xr:uid="{00000000-0005-0000-0000-00005FCE0000}"/>
    <cellStyle name="Currency 4 2 2 2 2 3 2 2 3 2" xfId="53975" xr:uid="{00000000-0005-0000-0000-000060CE0000}"/>
    <cellStyle name="Currency 4 2 2 2 2 3 2 2 4" xfId="38565" xr:uid="{00000000-0005-0000-0000-000061CE0000}"/>
    <cellStyle name="Currency 4 2 2 2 2 3 2 3" xfId="11746" xr:uid="{00000000-0005-0000-0000-000062CE0000}"/>
    <cellStyle name="Currency 4 2 2 2 2 3 2 3 2" xfId="27157" xr:uid="{00000000-0005-0000-0000-000063CE0000}"/>
    <cellStyle name="Currency 4 2 2 2 2 3 2 3 2 2" xfId="57981" xr:uid="{00000000-0005-0000-0000-000064CE0000}"/>
    <cellStyle name="Currency 4 2 2 2 2 3 2 3 3" xfId="42571" xr:uid="{00000000-0005-0000-0000-000065CE0000}"/>
    <cellStyle name="Currency 4 2 2 2 2 3 2 4" xfId="19348" xr:uid="{00000000-0005-0000-0000-000066CE0000}"/>
    <cellStyle name="Currency 4 2 2 2 2 3 2 4 2" xfId="50172" xr:uid="{00000000-0005-0000-0000-000067CE0000}"/>
    <cellStyle name="Currency 4 2 2 2 2 3 2 5" xfId="34762" xr:uid="{00000000-0005-0000-0000-000068CE0000}"/>
    <cellStyle name="Currency 4 2 2 2 2 3 3" xfId="5840" xr:uid="{00000000-0005-0000-0000-000069CE0000}"/>
    <cellStyle name="Currency 4 2 2 2 2 3 3 2" xfId="13650" xr:uid="{00000000-0005-0000-0000-00006ACE0000}"/>
    <cellStyle name="Currency 4 2 2 2 2 3 3 2 2" xfId="29061" xr:uid="{00000000-0005-0000-0000-00006BCE0000}"/>
    <cellStyle name="Currency 4 2 2 2 2 3 3 2 2 2" xfId="59885" xr:uid="{00000000-0005-0000-0000-00006CCE0000}"/>
    <cellStyle name="Currency 4 2 2 2 2 3 3 2 3" xfId="44475" xr:uid="{00000000-0005-0000-0000-00006DCE0000}"/>
    <cellStyle name="Currency 4 2 2 2 2 3 3 3" xfId="21252" xr:uid="{00000000-0005-0000-0000-00006ECE0000}"/>
    <cellStyle name="Currency 4 2 2 2 2 3 3 3 2" xfId="52076" xr:uid="{00000000-0005-0000-0000-00006FCE0000}"/>
    <cellStyle name="Currency 4 2 2 2 2 3 3 4" xfId="36666" xr:uid="{00000000-0005-0000-0000-000070CE0000}"/>
    <cellStyle name="Currency 4 2 2 2 2 3 4" xfId="9847" xr:uid="{00000000-0005-0000-0000-000071CE0000}"/>
    <cellStyle name="Currency 4 2 2 2 2 3 4 2" xfId="25258" xr:uid="{00000000-0005-0000-0000-000072CE0000}"/>
    <cellStyle name="Currency 4 2 2 2 2 3 4 2 2" xfId="56082" xr:uid="{00000000-0005-0000-0000-000073CE0000}"/>
    <cellStyle name="Currency 4 2 2 2 2 3 4 3" xfId="40672" xr:uid="{00000000-0005-0000-0000-000074CE0000}"/>
    <cellStyle name="Currency 4 2 2 2 2 3 5" xfId="17449" xr:uid="{00000000-0005-0000-0000-000075CE0000}"/>
    <cellStyle name="Currency 4 2 2 2 2 3 5 2" xfId="48273" xr:uid="{00000000-0005-0000-0000-000076CE0000}"/>
    <cellStyle name="Currency 4 2 2 2 2 3 6" xfId="32863" xr:uid="{00000000-0005-0000-0000-000077CE0000}"/>
    <cellStyle name="Currency 4 2 2 2 2 4" xfId="2670" xr:uid="{00000000-0005-0000-0000-000078CE0000}"/>
    <cellStyle name="Currency 4 2 2 2 2 4 2" xfId="6473" xr:uid="{00000000-0005-0000-0000-000079CE0000}"/>
    <cellStyle name="Currency 4 2 2 2 2 4 2 2" xfId="14283" xr:uid="{00000000-0005-0000-0000-00007ACE0000}"/>
    <cellStyle name="Currency 4 2 2 2 2 4 2 2 2" xfId="29694" xr:uid="{00000000-0005-0000-0000-00007BCE0000}"/>
    <cellStyle name="Currency 4 2 2 2 2 4 2 2 2 2" xfId="60518" xr:uid="{00000000-0005-0000-0000-00007CCE0000}"/>
    <cellStyle name="Currency 4 2 2 2 2 4 2 2 3" xfId="45108" xr:uid="{00000000-0005-0000-0000-00007DCE0000}"/>
    <cellStyle name="Currency 4 2 2 2 2 4 2 3" xfId="21885" xr:uid="{00000000-0005-0000-0000-00007ECE0000}"/>
    <cellStyle name="Currency 4 2 2 2 2 4 2 3 2" xfId="52709" xr:uid="{00000000-0005-0000-0000-00007FCE0000}"/>
    <cellStyle name="Currency 4 2 2 2 2 4 2 4" xfId="37299" xr:uid="{00000000-0005-0000-0000-000080CE0000}"/>
    <cellStyle name="Currency 4 2 2 2 2 4 3" xfId="10480" xr:uid="{00000000-0005-0000-0000-000081CE0000}"/>
    <cellStyle name="Currency 4 2 2 2 2 4 3 2" xfId="25891" xr:uid="{00000000-0005-0000-0000-000082CE0000}"/>
    <cellStyle name="Currency 4 2 2 2 2 4 3 2 2" xfId="56715" xr:uid="{00000000-0005-0000-0000-000083CE0000}"/>
    <cellStyle name="Currency 4 2 2 2 2 4 3 3" xfId="41305" xr:uid="{00000000-0005-0000-0000-000084CE0000}"/>
    <cellStyle name="Currency 4 2 2 2 2 4 4" xfId="18082" xr:uid="{00000000-0005-0000-0000-000085CE0000}"/>
    <cellStyle name="Currency 4 2 2 2 2 4 4 2" xfId="48906" xr:uid="{00000000-0005-0000-0000-000086CE0000}"/>
    <cellStyle name="Currency 4 2 2 2 2 4 5" xfId="33496" xr:uid="{00000000-0005-0000-0000-000087CE0000}"/>
    <cellStyle name="Currency 4 2 2 2 2 5" xfId="4574" xr:uid="{00000000-0005-0000-0000-000088CE0000}"/>
    <cellStyle name="Currency 4 2 2 2 2 5 2" xfId="12384" xr:uid="{00000000-0005-0000-0000-000089CE0000}"/>
    <cellStyle name="Currency 4 2 2 2 2 5 2 2" xfId="27795" xr:uid="{00000000-0005-0000-0000-00008ACE0000}"/>
    <cellStyle name="Currency 4 2 2 2 2 5 2 2 2" xfId="58619" xr:uid="{00000000-0005-0000-0000-00008BCE0000}"/>
    <cellStyle name="Currency 4 2 2 2 2 5 2 3" xfId="43209" xr:uid="{00000000-0005-0000-0000-00008CCE0000}"/>
    <cellStyle name="Currency 4 2 2 2 2 5 3" xfId="19986" xr:uid="{00000000-0005-0000-0000-00008DCE0000}"/>
    <cellStyle name="Currency 4 2 2 2 2 5 3 2" xfId="50810" xr:uid="{00000000-0005-0000-0000-00008ECE0000}"/>
    <cellStyle name="Currency 4 2 2 2 2 5 4" xfId="35400" xr:uid="{00000000-0005-0000-0000-00008FCE0000}"/>
    <cellStyle name="Currency 4 2 2 2 2 6" xfId="8581" xr:uid="{00000000-0005-0000-0000-000090CE0000}"/>
    <cellStyle name="Currency 4 2 2 2 2 6 2" xfId="23992" xr:uid="{00000000-0005-0000-0000-000091CE0000}"/>
    <cellStyle name="Currency 4 2 2 2 2 6 2 2" xfId="54816" xr:uid="{00000000-0005-0000-0000-000092CE0000}"/>
    <cellStyle name="Currency 4 2 2 2 2 6 3" xfId="39406" xr:uid="{00000000-0005-0000-0000-000093CE0000}"/>
    <cellStyle name="Currency 4 2 2 2 2 7" xfId="16183" xr:uid="{00000000-0005-0000-0000-000094CE0000}"/>
    <cellStyle name="Currency 4 2 2 2 2 7 2" xfId="47007" xr:uid="{00000000-0005-0000-0000-000095CE0000}"/>
    <cellStyle name="Currency 4 2 2 2 2 8" xfId="31597" xr:uid="{00000000-0005-0000-0000-000096CE0000}"/>
    <cellStyle name="Currency 4 2 2 2 3" xfId="562" xr:uid="{00000000-0005-0000-0000-000097CE0000}"/>
    <cellStyle name="Currency 4 2 2 2 3 2" xfId="1195" xr:uid="{00000000-0005-0000-0000-000098CE0000}"/>
    <cellStyle name="Currency 4 2 2 2 3 2 2" xfId="3094" xr:uid="{00000000-0005-0000-0000-000099CE0000}"/>
    <cellStyle name="Currency 4 2 2 2 3 2 2 2" xfId="6897" xr:uid="{00000000-0005-0000-0000-00009ACE0000}"/>
    <cellStyle name="Currency 4 2 2 2 3 2 2 2 2" xfId="14707" xr:uid="{00000000-0005-0000-0000-00009BCE0000}"/>
    <cellStyle name="Currency 4 2 2 2 3 2 2 2 2 2" xfId="30118" xr:uid="{00000000-0005-0000-0000-00009CCE0000}"/>
    <cellStyle name="Currency 4 2 2 2 3 2 2 2 2 2 2" xfId="60942" xr:uid="{00000000-0005-0000-0000-00009DCE0000}"/>
    <cellStyle name="Currency 4 2 2 2 3 2 2 2 2 3" xfId="45532" xr:uid="{00000000-0005-0000-0000-00009ECE0000}"/>
    <cellStyle name="Currency 4 2 2 2 3 2 2 2 3" xfId="22309" xr:uid="{00000000-0005-0000-0000-00009FCE0000}"/>
    <cellStyle name="Currency 4 2 2 2 3 2 2 2 3 2" xfId="53133" xr:uid="{00000000-0005-0000-0000-0000A0CE0000}"/>
    <cellStyle name="Currency 4 2 2 2 3 2 2 2 4" xfId="37723" xr:uid="{00000000-0005-0000-0000-0000A1CE0000}"/>
    <cellStyle name="Currency 4 2 2 2 3 2 2 3" xfId="10904" xr:uid="{00000000-0005-0000-0000-0000A2CE0000}"/>
    <cellStyle name="Currency 4 2 2 2 3 2 2 3 2" xfId="26315" xr:uid="{00000000-0005-0000-0000-0000A3CE0000}"/>
    <cellStyle name="Currency 4 2 2 2 3 2 2 3 2 2" xfId="57139" xr:uid="{00000000-0005-0000-0000-0000A4CE0000}"/>
    <cellStyle name="Currency 4 2 2 2 3 2 2 3 3" xfId="41729" xr:uid="{00000000-0005-0000-0000-0000A5CE0000}"/>
    <cellStyle name="Currency 4 2 2 2 3 2 2 4" xfId="18506" xr:uid="{00000000-0005-0000-0000-0000A6CE0000}"/>
    <cellStyle name="Currency 4 2 2 2 3 2 2 4 2" xfId="49330" xr:uid="{00000000-0005-0000-0000-0000A7CE0000}"/>
    <cellStyle name="Currency 4 2 2 2 3 2 2 5" xfId="33920" xr:uid="{00000000-0005-0000-0000-0000A8CE0000}"/>
    <cellStyle name="Currency 4 2 2 2 3 2 3" xfId="4998" xr:uid="{00000000-0005-0000-0000-0000A9CE0000}"/>
    <cellStyle name="Currency 4 2 2 2 3 2 3 2" xfId="12808" xr:uid="{00000000-0005-0000-0000-0000AACE0000}"/>
    <cellStyle name="Currency 4 2 2 2 3 2 3 2 2" xfId="28219" xr:uid="{00000000-0005-0000-0000-0000ABCE0000}"/>
    <cellStyle name="Currency 4 2 2 2 3 2 3 2 2 2" xfId="59043" xr:uid="{00000000-0005-0000-0000-0000ACCE0000}"/>
    <cellStyle name="Currency 4 2 2 2 3 2 3 2 3" xfId="43633" xr:uid="{00000000-0005-0000-0000-0000ADCE0000}"/>
    <cellStyle name="Currency 4 2 2 2 3 2 3 3" xfId="20410" xr:uid="{00000000-0005-0000-0000-0000AECE0000}"/>
    <cellStyle name="Currency 4 2 2 2 3 2 3 3 2" xfId="51234" xr:uid="{00000000-0005-0000-0000-0000AFCE0000}"/>
    <cellStyle name="Currency 4 2 2 2 3 2 3 4" xfId="35824" xr:uid="{00000000-0005-0000-0000-0000B0CE0000}"/>
    <cellStyle name="Currency 4 2 2 2 3 2 4" xfId="9005" xr:uid="{00000000-0005-0000-0000-0000B1CE0000}"/>
    <cellStyle name="Currency 4 2 2 2 3 2 4 2" xfId="24416" xr:uid="{00000000-0005-0000-0000-0000B2CE0000}"/>
    <cellStyle name="Currency 4 2 2 2 3 2 4 2 2" xfId="55240" xr:uid="{00000000-0005-0000-0000-0000B3CE0000}"/>
    <cellStyle name="Currency 4 2 2 2 3 2 4 3" xfId="39830" xr:uid="{00000000-0005-0000-0000-0000B4CE0000}"/>
    <cellStyle name="Currency 4 2 2 2 3 2 5" xfId="16607" xr:uid="{00000000-0005-0000-0000-0000B5CE0000}"/>
    <cellStyle name="Currency 4 2 2 2 3 2 5 2" xfId="47431" xr:uid="{00000000-0005-0000-0000-0000B6CE0000}"/>
    <cellStyle name="Currency 4 2 2 2 3 2 6" xfId="32021" xr:uid="{00000000-0005-0000-0000-0000B7CE0000}"/>
    <cellStyle name="Currency 4 2 2 2 3 3" xfId="1828" xr:uid="{00000000-0005-0000-0000-0000B8CE0000}"/>
    <cellStyle name="Currency 4 2 2 2 3 3 2" xfId="3727" xr:uid="{00000000-0005-0000-0000-0000B9CE0000}"/>
    <cellStyle name="Currency 4 2 2 2 3 3 2 2" xfId="7530" xr:uid="{00000000-0005-0000-0000-0000BACE0000}"/>
    <cellStyle name="Currency 4 2 2 2 3 3 2 2 2" xfId="15340" xr:uid="{00000000-0005-0000-0000-0000BBCE0000}"/>
    <cellStyle name="Currency 4 2 2 2 3 3 2 2 2 2" xfId="30751" xr:uid="{00000000-0005-0000-0000-0000BCCE0000}"/>
    <cellStyle name="Currency 4 2 2 2 3 3 2 2 2 2 2" xfId="61575" xr:uid="{00000000-0005-0000-0000-0000BDCE0000}"/>
    <cellStyle name="Currency 4 2 2 2 3 3 2 2 2 3" xfId="46165" xr:uid="{00000000-0005-0000-0000-0000BECE0000}"/>
    <cellStyle name="Currency 4 2 2 2 3 3 2 2 3" xfId="22942" xr:uid="{00000000-0005-0000-0000-0000BFCE0000}"/>
    <cellStyle name="Currency 4 2 2 2 3 3 2 2 3 2" xfId="53766" xr:uid="{00000000-0005-0000-0000-0000C0CE0000}"/>
    <cellStyle name="Currency 4 2 2 2 3 3 2 2 4" xfId="38356" xr:uid="{00000000-0005-0000-0000-0000C1CE0000}"/>
    <cellStyle name="Currency 4 2 2 2 3 3 2 3" xfId="11537" xr:uid="{00000000-0005-0000-0000-0000C2CE0000}"/>
    <cellStyle name="Currency 4 2 2 2 3 3 2 3 2" xfId="26948" xr:uid="{00000000-0005-0000-0000-0000C3CE0000}"/>
    <cellStyle name="Currency 4 2 2 2 3 3 2 3 2 2" xfId="57772" xr:uid="{00000000-0005-0000-0000-0000C4CE0000}"/>
    <cellStyle name="Currency 4 2 2 2 3 3 2 3 3" xfId="42362" xr:uid="{00000000-0005-0000-0000-0000C5CE0000}"/>
    <cellStyle name="Currency 4 2 2 2 3 3 2 4" xfId="19139" xr:uid="{00000000-0005-0000-0000-0000C6CE0000}"/>
    <cellStyle name="Currency 4 2 2 2 3 3 2 4 2" xfId="49963" xr:uid="{00000000-0005-0000-0000-0000C7CE0000}"/>
    <cellStyle name="Currency 4 2 2 2 3 3 2 5" xfId="34553" xr:uid="{00000000-0005-0000-0000-0000C8CE0000}"/>
    <cellStyle name="Currency 4 2 2 2 3 3 3" xfId="5631" xr:uid="{00000000-0005-0000-0000-0000C9CE0000}"/>
    <cellStyle name="Currency 4 2 2 2 3 3 3 2" xfId="13441" xr:uid="{00000000-0005-0000-0000-0000CACE0000}"/>
    <cellStyle name="Currency 4 2 2 2 3 3 3 2 2" xfId="28852" xr:uid="{00000000-0005-0000-0000-0000CBCE0000}"/>
    <cellStyle name="Currency 4 2 2 2 3 3 3 2 2 2" xfId="59676" xr:uid="{00000000-0005-0000-0000-0000CCCE0000}"/>
    <cellStyle name="Currency 4 2 2 2 3 3 3 2 3" xfId="44266" xr:uid="{00000000-0005-0000-0000-0000CDCE0000}"/>
    <cellStyle name="Currency 4 2 2 2 3 3 3 3" xfId="21043" xr:uid="{00000000-0005-0000-0000-0000CECE0000}"/>
    <cellStyle name="Currency 4 2 2 2 3 3 3 3 2" xfId="51867" xr:uid="{00000000-0005-0000-0000-0000CFCE0000}"/>
    <cellStyle name="Currency 4 2 2 2 3 3 3 4" xfId="36457" xr:uid="{00000000-0005-0000-0000-0000D0CE0000}"/>
    <cellStyle name="Currency 4 2 2 2 3 3 4" xfId="9638" xr:uid="{00000000-0005-0000-0000-0000D1CE0000}"/>
    <cellStyle name="Currency 4 2 2 2 3 3 4 2" xfId="25049" xr:uid="{00000000-0005-0000-0000-0000D2CE0000}"/>
    <cellStyle name="Currency 4 2 2 2 3 3 4 2 2" xfId="55873" xr:uid="{00000000-0005-0000-0000-0000D3CE0000}"/>
    <cellStyle name="Currency 4 2 2 2 3 3 4 3" xfId="40463" xr:uid="{00000000-0005-0000-0000-0000D4CE0000}"/>
    <cellStyle name="Currency 4 2 2 2 3 3 5" xfId="17240" xr:uid="{00000000-0005-0000-0000-0000D5CE0000}"/>
    <cellStyle name="Currency 4 2 2 2 3 3 5 2" xfId="48064" xr:uid="{00000000-0005-0000-0000-0000D6CE0000}"/>
    <cellStyle name="Currency 4 2 2 2 3 3 6" xfId="32654" xr:uid="{00000000-0005-0000-0000-0000D7CE0000}"/>
    <cellStyle name="Currency 4 2 2 2 3 4" xfId="2461" xr:uid="{00000000-0005-0000-0000-0000D8CE0000}"/>
    <cellStyle name="Currency 4 2 2 2 3 4 2" xfId="6264" xr:uid="{00000000-0005-0000-0000-0000D9CE0000}"/>
    <cellStyle name="Currency 4 2 2 2 3 4 2 2" xfId="14074" xr:uid="{00000000-0005-0000-0000-0000DACE0000}"/>
    <cellStyle name="Currency 4 2 2 2 3 4 2 2 2" xfId="29485" xr:uid="{00000000-0005-0000-0000-0000DBCE0000}"/>
    <cellStyle name="Currency 4 2 2 2 3 4 2 2 2 2" xfId="60309" xr:uid="{00000000-0005-0000-0000-0000DCCE0000}"/>
    <cellStyle name="Currency 4 2 2 2 3 4 2 2 3" xfId="44899" xr:uid="{00000000-0005-0000-0000-0000DDCE0000}"/>
    <cellStyle name="Currency 4 2 2 2 3 4 2 3" xfId="21676" xr:uid="{00000000-0005-0000-0000-0000DECE0000}"/>
    <cellStyle name="Currency 4 2 2 2 3 4 2 3 2" xfId="52500" xr:uid="{00000000-0005-0000-0000-0000DFCE0000}"/>
    <cellStyle name="Currency 4 2 2 2 3 4 2 4" xfId="37090" xr:uid="{00000000-0005-0000-0000-0000E0CE0000}"/>
    <cellStyle name="Currency 4 2 2 2 3 4 3" xfId="10271" xr:uid="{00000000-0005-0000-0000-0000E1CE0000}"/>
    <cellStyle name="Currency 4 2 2 2 3 4 3 2" xfId="25682" xr:uid="{00000000-0005-0000-0000-0000E2CE0000}"/>
    <cellStyle name="Currency 4 2 2 2 3 4 3 2 2" xfId="56506" xr:uid="{00000000-0005-0000-0000-0000E3CE0000}"/>
    <cellStyle name="Currency 4 2 2 2 3 4 3 3" xfId="41096" xr:uid="{00000000-0005-0000-0000-0000E4CE0000}"/>
    <cellStyle name="Currency 4 2 2 2 3 4 4" xfId="17873" xr:uid="{00000000-0005-0000-0000-0000E5CE0000}"/>
    <cellStyle name="Currency 4 2 2 2 3 4 4 2" xfId="48697" xr:uid="{00000000-0005-0000-0000-0000E6CE0000}"/>
    <cellStyle name="Currency 4 2 2 2 3 4 5" xfId="33287" xr:uid="{00000000-0005-0000-0000-0000E7CE0000}"/>
    <cellStyle name="Currency 4 2 2 2 3 5" xfId="4365" xr:uid="{00000000-0005-0000-0000-0000E8CE0000}"/>
    <cellStyle name="Currency 4 2 2 2 3 5 2" xfId="12175" xr:uid="{00000000-0005-0000-0000-0000E9CE0000}"/>
    <cellStyle name="Currency 4 2 2 2 3 5 2 2" xfId="27586" xr:uid="{00000000-0005-0000-0000-0000EACE0000}"/>
    <cellStyle name="Currency 4 2 2 2 3 5 2 2 2" xfId="58410" xr:uid="{00000000-0005-0000-0000-0000EBCE0000}"/>
    <cellStyle name="Currency 4 2 2 2 3 5 2 3" xfId="43000" xr:uid="{00000000-0005-0000-0000-0000ECCE0000}"/>
    <cellStyle name="Currency 4 2 2 2 3 5 3" xfId="19777" xr:uid="{00000000-0005-0000-0000-0000EDCE0000}"/>
    <cellStyle name="Currency 4 2 2 2 3 5 3 2" xfId="50601" xr:uid="{00000000-0005-0000-0000-0000EECE0000}"/>
    <cellStyle name="Currency 4 2 2 2 3 5 4" xfId="35191" xr:uid="{00000000-0005-0000-0000-0000EFCE0000}"/>
    <cellStyle name="Currency 4 2 2 2 3 6" xfId="8372" xr:uid="{00000000-0005-0000-0000-0000F0CE0000}"/>
    <cellStyle name="Currency 4 2 2 2 3 6 2" xfId="23783" xr:uid="{00000000-0005-0000-0000-0000F1CE0000}"/>
    <cellStyle name="Currency 4 2 2 2 3 6 2 2" xfId="54607" xr:uid="{00000000-0005-0000-0000-0000F2CE0000}"/>
    <cellStyle name="Currency 4 2 2 2 3 6 3" xfId="39197" xr:uid="{00000000-0005-0000-0000-0000F3CE0000}"/>
    <cellStyle name="Currency 4 2 2 2 3 7" xfId="15974" xr:uid="{00000000-0005-0000-0000-0000F4CE0000}"/>
    <cellStyle name="Currency 4 2 2 2 3 7 2" xfId="46798" xr:uid="{00000000-0005-0000-0000-0000F5CE0000}"/>
    <cellStyle name="Currency 4 2 2 2 3 8" xfId="31388" xr:uid="{00000000-0005-0000-0000-0000F6CE0000}"/>
    <cellStyle name="Currency 4 2 2 2 4" xfId="982" xr:uid="{00000000-0005-0000-0000-0000F7CE0000}"/>
    <cellStyle name="Currency 4 2 2 2 4 2" xfId="2881" xr:uid="{00000000-0005-0000-0000-0000F8CE0000}"/>
    <cellStyle name="Currency 4 2 2 2 4 2 2" xfId="6684" xr:uid="{00000000-0005-0000-0000-0000F9CE0000}"/>
    <cellStyle name="Currency 4 2 2 2 4 2 2 2" xfId="14494" xr:uid="{00000000-0005-0000-0000-0000FACE0000}"/>
    <cellStyle name="Currency 4 2 2 2 4 2 2 2 2" xfId="29905" xr:uid="{00000000-0005-0000-0000-0000FBCE0000}"/>
    <cellStyle name="Currency 4 2 2 2 4 2 2 2 2 2" xfId="60729" xr:uid="{00000000-0005-0000-0000-0000FCCE0000}"/>
    <cellStyle name="Currency 4 2 2 2 4 2 2 2 3" xfId="45319" xr:uid="{00000000-0005-0000-0000-0000FDCE0000}"/>
    <cellStyle name="Currency 4 2 2 2 4 2 2 3" xfId="22096" xr:uid="{00000000-0005-0000-0000-0000FECE0000}"/>
    <cellStyle name="Currency 4 2 2 2 4 2 2 3 2" xfId="52920" xr:uid="{00000000-0005-0000-0000-0000FFCE0000}"/>
    <cellStyle name="Currency 4 2 2 2 4 2 2 4" xfId="37510" xr:uid="{00000000-0005-0000-0000-000000CF0000}"/>
    <cellStyle name="Currency 4 2 2 2 4 2 3" xfId="10691" xr:uid="{00000000-0005-0000-0000-000001CF0000}"/>
    <cellStyle name="Currency 4 2 2 2 4 2 3 2" xfId="26102" xr:uid="{00000000-0005-0000-0000-000002CF0000}"/>
    <cellStyle name="Currency 4 2 2 2 4 2 3 2 2" xfId="56926" xr:uid="{00000000-0005-0000-0000-000003CF0000}"/>
    <cellStyle name="Currency 4 2 2 2 4 2 3 3" xfId="41516" xr:uid="{00000000-0005-0000-0000-000004CF0000}"/>
    <cellStyle name="Currency 4 2 2 2 4 2 4" xfId="18293" xr:uid="{00000000-0005-0000-0000-000005CF0000}"/>
    <cellStyle name="Currency 4 2 2 2 4 2 4 2" xfId="49117" xr:uid="{00000000-0005-0000-0000-000006CF0000}"/>
    <cellStyle name="Currency 4 2 2 2 4 2 5" xfId="33707" xr:uid="{00000000-0005-0000-0000-000007CF0000}"/>
    <cellStyle name="Currency 4 2 2 2 4 3" xfId="4785" xr:uid="{00000000-0005-0000-0000-000008CF0000}"/>
    <cellStyle name="Currency 4 2 2 2 4 3 2" xfId="12595" xr:uid="{00000000-0005-0000-0000-000009CF0000}"/>
    <cellStyle name="Currency 4 2 2 2 4 3 2 2" xfId="28006" xr:uid="{00000000-0005-0000-0000-00000ACF0000}"/>
    <cellStyle name="Currency 4 2 2 2 4 3 2 2 2" xfId="58830" xr:uid="{00000000-0005-0000-0000-00000BCF0000}"/>
    <cellStyle name="Currency 4 2 2 2 4 3 2 3" xfId="43420" xr:uid="{00000000-0005-0000-0000-00000CCF0000}"/>
    <cellStyle name="Currency 4 2 2 2 4 3 3" xfId="20197" xr:uid="{00000000-0005-0000-0000-00000DCF0000}"/>
    <cellStyle name="Currency 4 2 2 2 4 3 3 2" xfId="51021" xr:uid="{00000000-0005-0000-0000-00000ECF0000}"/>
    <cellStyle name="Currency 4 2 2 2 4 3 4" xfId="35611" xr:uid="{00000000-0005-0000-0000-00000FCF0000}"/>
    <cellStyle name="Currency 4 2 2 2 4 4" xfId="8792" xr:uid="{00000000-0005-0000-0000-000010CF0000}"/>
    <cellStyle name="Currency 4 2 2 2 4 4 2" xfId="24203" xr:uid="{00000000-0005-0000-0000-000011CF0000}"/>
    <cellStyle name="Currency 4 2 2 2 4 4 2 2" xfId="55027" xr:uid="{00000000-0005-0000-0000-000012CF0000}"/>
    <cellStyle name="Currency 4 2 2 2 4 4 3" xfId="39617" xr:uid="{00000000-0005-0000-0000-000013CF0000}"/>
    <cellStyle name="Currency 4 2 2 2 4 5" xfId="16394" xr:uid="{00000000-0005-0000-0000-000014CF0000}"/>
    <cellStyle name="Currency 4 2 2 2 4 5 2" xfId="47218" xr:uid="{00000000-0005-0000-0000-000015CF0000}"/>
    <cellStyle name="Currency 4 2 2 2 4 6" xfId="31808" xr:uid="{00000000-0005-0000-0000-000016CF0000}"/>
    <cellStyle name="Currency 4 2 2 2 5" xfId="1615" xr:uid="{00000000-0005-0000-0000-000017CF0000}"/>
    <cellStyle name="Currency 4 2 2 2 5 2" xfId="3514" xr:uid="{00000000-0005-0000-0000-000018CF0000}"/>
    <cellStyle name="Currency 4 2 2 2 5 2 2" xfId="7317" xr:uid="{00000000-0005-0000-0000-000019CF0000}"/>
    <cellStyle name="Currency 4 2 2 2 5 2 2 2" xfId="15127" xr:uid="{00000000-0005-0000-0000-00001ACF0000}"/>
    <cellStyle name="Currency 4 2 2 2 5 2 2 2 2" xfId="30538" xr:uid="{00000000-0005-0000-0000-00001BCF0000}"/>
    <cellStyle name="Currency 4 2 2 2 5 2 2 2 2 2" xfId="61362" xr:uid="{00000000-0005-0000-0000-00001CCF0000}"/>
    <cellStyle name="Currency 4 2 2 2 5 2 2 2 3" xfId="45952" xr:uid="{00000000-0005-0000-0000-00001DCF0000}"/>
    <cellStyle name="Currency 4 2 2 2 5 2 2 3" xfId="22729" xr:uid="{00000000-0005-0000-0000-00001ECF0000}"/>
    <cellStyle name="Currency 4 2 2 2 5 2 2 3 2" xfId="53553" xr:uid="{00000000-0005-0000-0000-00001FCF0000}"/>
    <cellStyle name="Currency 4 2 2 2 5 2 2 4" xfId="38143" xr:uid="{00000000-0005-0000-0000-000020CF0000}"/>
    <cellStyle name="Currency 4 2 2 2 5 2 3" xfId="11324" xr:uid="{00000000-0005-0000-0000-000021CF0000}"/>
    <cellStyle name="Currency 4 2 2 2 5 2 3 2" xfId="26735" xr:uid="{00000000-0005-0000-0000-000022CF0000}"/>
    <cellStyle name="Currency 4 2 2 2 5 2 3 2 2" xfId="57559" xr:uid="{00000000-0005-0000-0000-000023CF0000}"/>
    <cellStyle name="Currency 4 2 2 2 5 2 3 3" xfId="42149" xr:uid="{00000000-0005-0000-0000-000024CF0000}"/>
    <cellStyle name="Currency 4 2 2 2 5 2 4" xfId="18926" xr:uid="{00000000-0005-0000-0000-000025CF0000}"/>
    <cellStyle name="Currency 4 2 2 2 5 2 4 2" xfId="49750" xr:uid="{00000000-0005-0000-0000-000026CF0000}"/>
    <cellStyle name="Currency 4 2 2 2 5 2 5" xfId="34340" xr:uid="{00000000-0005-0000-0000-000027CF0000}"/>
    <cellStyle name="Currency 4 2 2 2 5 3" xfId="5418" xr:uid="{00000000-0005-0000-0000-000028CF0000}"/>
    <cellStyle name="Currency 4 2 2 2 5 3 2" xfId="13228" xr:uid="{00000000-0005-0000-0000-000029CF0000}"/>
    <cellStyle name="Currency 4 2 2 2 5 3 2 2" xfId="28639" xr:uid="{00000000-0005-0000-0000-00002ACF0000}"/>
    <cellStyle name="Currency 4 2 2 2 5 3 2 2 2" xfId="59463" xr:uid="{00000000-0005-0000-0000-00002BCF0000}"/>
    <cellStyle name="Currency 4 2 2 2 5 3 2 3" xfId="44053" xr:uid="{00000000-0005-0000-0000-00002CCF0000}"/>
    <cellStyle name="Currency 4 2 2 2 5 3 3" xfId="20830" xr:uid="{00000000-0005-0000-0000-00002DCF0000}"/>
    <cellStyle name="Currency 4 2 2 2 5 3 3 2" xfId="51654" xr:uid="{00000000-0005-0000-0000-00002ECF0000}"/>
    <cellStyle name="Currency 4 2 2 2 5 3 4" xfId="36244" xr:uid="{00000000-0005-0000-0000-00002FCF0000}"/>
    <cellStyle name="Currency 4 2 2 2 5 4" xfId="9425" xr:uid="{00000000-0005-0000-0000-000030CF0000}"/>
    <cellStyle name="Currency 4 2 2 2 5 4 2" xfId="24836" xr:uid="{00000000-0005-0000-0000-000031CF0000}"/>
    <cellStyle name="Currency 4 2 2 2 5 4 2 2" xfId="55660" xr:uid="{00000000-0005-0000-0000-000032CF0000}"/>
    <cellStyle name="Currency 4 2 2 2 5 4 3" xfId="40250" xr:uid="{00000000-0005-0000-0000-000033CF0000}"/>
    <cellStyle name="Currency 4 2 2 2 5 5" xfId="17027" xr:uid="{00000000-0005-0000-0000-000034CF0000}"/>
    <cellStyle name="Currency 4 2 2 2 5 5 2" xfId="47851" xr:uid="{00000000-0005-0000-0000-000035CF0000}"/>
    <cellStyle name="Currency 4 2 2 2 5 6" xfId="32441" xr:uid="{00000000-0005-0000-0000-000036CF0000}"/>
    <cellStyle name="Currency 4 2 2 2 6" xfId="2248" xr:uid="{00000000-0005-0000-0000-000037CF0000}"/>
    <cellStyle name="Currency 4 2 2 2 6 2" xfId="6051" xr:uid="{00000000-0005-0000-0000-000038CF0000}"/>
    <cellStyle name="Currency 4 2 2 2 6 2 2" xfId="13861" xr:uid="{00000000-0005-0000-0000-000039CF0000}"/>
    <cellStyle name="Currency 4 2 2 2 6 2 2 2" xfId="29272" xr:uid="{00000000-0005-0000-0000-00003ACF0000}"/>
    <cellStyle name="Currency 4 2 2 2 6 2 2 2 2" xfId="60096" xr:uid="{00000000-0005-0000-0000-00003BCF0000}"/>
    <cellStyle name="Currency 4 2 2 2 6 2 2 3" xfId="44686" xr:uid="{00000000-0005-0000-0000-00003CCF0000}"/>
    <cellStyle name="Currency 4 2 2 2 6 2 3" xfId="21463" xr:uid="{00000000-0005-0000-0000-00003DCF0000}"/>
    <cellStyle name="Currency 4 2 2 2 6 2 3 2" xfId="52287" xr:uid="{00000000-0005-0000-0000-00003ECF0000}"/>
    <cellStyle name="Currency 4 2 2 2 6 2 4" xfId="36877" xr:uid="{00000000-0005-0000-0000-00003FCF0000}"/>
    <cellStyle name="Currency 4 2 2 2 6 3" xfId="10058" xr:uid="{00000000-0005-0000-0000-000040CF0000}"/>
    <cellStyle name="Currency 4 2 2 2 6 3 2" xfId="25469" xr:uid="{00000000-0005-0000-0000-000041CF0000}"/>
    <cellStyle name="Currency 4 2 2 2 6 3 2 2" xfId="56293" xr:uid="{00000000-0005-0000-0000-000042CF0000}"/>
    <cellStyle name="Currency 4 2 2 2 6 3 3" xfId="40883" xr:uid="{00000000-0005-0000-0000-000043CF0000}"/>
    <cellStyle name="Currency 4 2 2 2 6 4" xfId="17660" xr:uid="{00000000-0005-0000-0000-000044CF0000}"/>
    <cellStyle name="Currency 4 2 2 2 6 4 2" xfId="48484" xr:uid="{00000000-0005-0000-0000-000045CF0000}"/>
    <cellStyle name="Currency 4 2 2 2 6 5" xfId="33074" xr:uid="{00000000-0005-0000-0000-000046CF0000}"/>
    <cellStyle name="Currency 4 2 2 2 7" xfId="4152" xr:uid="{00000000-0005-0000-0000-000047CF0000}"/>
    <cellStyle name="Currency 4 2 2 2 7 2" xfId="11962" xr:uid="{00000000-0005-0000-0000-000048CF0000}"/>
    <cellStyle name="Currency 4 2 2 2 7 2 2" xfId="27373" xr:uid="{00000000-0005-0000-0000-000049CF0000}"/>
    <cellStyle name="Currency 4 2 2 2 7 2 2 2" xfId="58197" xr:uid="{00000000-0005-0000-0000-00004ACF0000}"/>
    <cellStyle name="Currency 4 2 2 2 7 2 3" xfId="42787" xr:uid="{00000000-0005-0000-0000-00004BCF0000}"/>
    <cellStyle name="Currency 4 2 2 2 7 3" xfId="19564" xr:uid="{00000000-0005-0000-0000-00004CCF0000}"/>
    <cellStyle name="Currency 4 2 2 2 7 3 2" xfId="50388" xr:uid="{00000000-0005-0000-0000-00004DCF0000}"/>
    <cellStyle name="Currency 4 2 2 2 7 4" xfId="34978" xr:uid="{00000000-0005-0000-0000-00004ECF0000}"/>
    <cellStyle name="Currency 4 2 2 2 8" xfId="8159" xr:uid="{00000000-0005-0000-0000-00004FCF0000}"/>
    <cellStyle name="Currency 4 2 2 2 8 2" xfId="23570" xr:uid="{00000000-0005-0000-0000-000050CF0000}"/>
    <cellStyle name="Currency 4 2 2 2 8 2 2" xfId="54394" xr:uid="{00000000-0005-0000-0000-000051CF0000}"/>
    <cellStyle name="Currency 4 2 2 2 8 3" xfId="38984" xr:uid="{00000000-0005-0000-0000-000052CF0000}"/>
    <cellStyle name="Currency 4 2 2 2 9" xfId="7950" xr:uid="{00000000-0005-0000-0000-000053CF0000}"/>
    <cellStyle name="Currency 4 2 2 2 9 2" xfId="23361" xr:uid="{00000000-0005-0000-0000-000054CF0000}"/>
    <cellStyle name="Currency 4 2 2 2 9 2 2" xfId="54185" xr:uid="{00000000-0005-0000-0000-000055CF0000}"/>
    <cellStyle name="Currency 4 2 2 2 9 3" xfId="38775" xr:uid="{00000000-0005-0000-0000-000056CF0000}"/>
    <cellStyle name="Currency 4 2 2 3" xfId="689" xr:uid="{00000000-0005-0000-0000-000057CF0000}"/>
    <cellStyle name="Currency 4 2 2 3 2" xfId="1322" xr:uid="{00000000-0005-0000-0000-000058CF0000}"/>
    <cellStyle name="Currency 4 2 2 3 2 2" xfId="3221" xr:uid="{00000000-0005-0000-0000-000059CF0000}"/>
    <cellStyle name="Currency 4 2 2 3 2 2 2" xfId="7024" xr:uid="{00000000-0005-0000-0000-00005ACF0000}"/>
    <cellStyle name="Currency 4 2 2 3 2 2 2 2" xfId="14834" xr:uid="{00000000-0005-0000-0000-00005BCF0000}"/>
    <cellStyle name="Currency 4 2 2 3 2 2 2 2 2" xfId="30245" xr:uid="{00000000-0005-0000-0000-00005CCF0000}"/>
    <cellStyle name="Currency 4 2 2 3 2 2 2 2 2 2" xfId="61069" xr:uid="{00000000-0005-0000-0000-00005DCF0000}"/>
    <cellStyle name="Currency 4 2 2 3 2 2 2 2 3" xfId="45659" xr:uid="{00000000-0005-0000-0000-00005ECF0000}"/>
    <cellStyle name="Currency 4 2 2 3 2 2 2 3" xfId="22436" xr:uid="{00000000-0005-0000-0000-00005FCF0000}"/>
    <cellStyle name="Currency 4 2 2 3 2 2 2 3 2" xfId="53260" xr:uid="{00000000-0005-0000-0000-000060CF0000}"/>
    <cellStyle name="Currency 4 2 2 3 2 2 2 4" xfId="37850" xr:uid="{00000000-0005-0000-0000-000061CF0000}"/>
    <cellStyle name="Currency 4 2 2 3 2 2 3" xfId="11031" xr:uid="{00000000-0005-0000-0000-000062CF0000}"/>
    <cellStyle name="Currency 4 2 2 3 2 2 3 2" xfId="26442" xr:uid="{00000000-0005-0000-0000-000063CF0000}"/>
    <cellStyle name="Currency 4 2 2 3 2 2 3 2 2" xfId="57266" xr:uid="{00000000-0005-0000-0000-000064CF0000}"/>
    <cellStyle name="Currency 4 2 2 3 2 2 3 3" xfId="41856" xr:uid="{00000000-0005-0000-0000-000065CF0000}"/>
    <cellStyle name="Currency 4 2 2 3 2 2 4" xfId="18633" xr:uid="{00000000-0005-0000-0000-000066CF0000}"/>
    <cellStyle name="Currency 4 2 2 3 2 2 4 2" xfId="49457" xr:uid="{00000000-0005-0000-0000-000067CF0000}"/>
    <cellStyle name="Currency 4 2 2 3 2 2 5" xfId="34047" xr:uid="{00000000-0005-0000-0000-000068CF0000}"/>
    <cellStyle name="Currency 4 2 2 3 2 3" xfId="5125" xr:uid="{00000000-0005-0000-0000-000069CF0000}"/>
    <cellStyle name="Currency 4 2 2 3 2 3 2" xfId="12935" xr:uid="{00000000-0005-0000-0000-00006ACF0000}"/>
    <cellStyle name="Currency 4 2 2 3 2 3 2 2" xfId="28346" xr:uid="{00000000-0005-0000-0000-00006BCF0000}"/>
    <cellStyle name="Currency 4 2 2 3 2 3 2 2 2" xfId="59170" xr:uid="{00000000-0005-0000-0000-00006CCF0000}"/>
    <cellStyle name="Currency 4 2 2 3 2 3 2 3" xfId="43760" xr:uid="{00000000-0005-0000-0000-00006DCF0000}"/>
    <cellStyle name="Currency 4 2 2 3 2 3 3" xfId="20537" xr:uid="{00000000-0005-0000-0000-00006ECF0000}"/>
    <cellStyle name="Currency 4 2 2 3 2 3 3 2" xfId="51361" xr:uid="{00000000-0005-0000-0000-00006FCF0000}"/>
    <cellStyle name="Currency 4 2 2 3 2 3 4" xfId="35951" xr:uid="{00000000-0005-0000-0000-000070CF0000}"/>
    <cellStyle name="Currency 4 2 2 3 2 4" xfId="9132" xr:uid="{00000000-0005-0000-0000-000071CF0000}"/>
    <cellStyle name="Currency 4 2 2 3 2 4 2" xfId="24543" xr:uid="{00000000-0005-0000-0000-000072CF0000}"/>
    <cellStyle name="Currency 4 2 2 3 2 4 2 2" xfId="55367" xr:uid="{00000000-0005-0000-0000-000073CF0000}"/>
    <cellStyle name="Currency 4 2 2 3 2 4 3" xfId="39957" xr:uid="{00000000-0005-0000-0000-000074CF0000}"/>
    <cellStyle name="Currency 4 2 2 3 2 5" xfId="16734" xr:uid="{00000000-0005-0000-0000-000075CF0000}"/>
    <cellStyle name="Currency 4 2 2 3 2 5 2" xfId="47558" xr:uid="{00000000-0005-0000-0000-000076CF0000}"/>
    <cellStyle name="Currency 4 2 2 3 2 6" xfId="32148" xr:uid="{00000000-0005-0000-0000-000077CF0000}"/>
    <cellStyle name="Currency 4 2 2 3 3" xfId="1955" xr:uid="{00000000-0005-0000-0000-000078CF0000}"/>
    <cellStyle name="Currency 4 2 2 3 3 2" xfId="3854" xr:uid="{00000000-0005-0000-0000-000079CF0000}"/>
    <cellStyle name="Currency 4 2 2 3 3 2 2" xfId="7657" xr:uid="{00000000-0005-0000-0000-00007ACF0000}"/>
    <cellStyle name="Currency 4 2 2 3 3 2 2 2" xfId="15467" xr:uid="{00000000-0005-0000-0000-00007BCF0000}"/>
    <cellStyle name="Currency 4 2 2 3 3 2 2 2 2" xfId="30878" xr:uid="{00000000-0005-0000-0000-00007CCF0000}"/>
    <cellStyle name="Currency 4 2 2 3 3 2 2 2 2 2" xfId="61702" xr:uid="{00000000-0005-0000-0000-00007DCF0000}"/>
    <cellStyle name="Currency 4 2 2 3 3 2 2 2 3" xfId="46292" xr:uid="{00000000-0005-0000-0000-00007ECF0000}"/>
    <cellStyle name="Currency 4 2 2 3 3 2 2 3" xfId="23069" xr:uid="{00000000-0005-0000-0000-00007FCF0000}"/>
    <cellStyle name="Currency 4 2 2 3 3 2 2 3 2" xfId="53893" xr:uid="{00000000-0005-0000-0000-000080CF0000}"/>
    <cellStyle name="Currency 4 2 2 3 3 2 2 4" xfId="38483" xr:uid="{00000000-0005-0000-0000-000081CF0000}"/>
    <cellStyle name="Currency 4 2 2 3 3 2 3" xfId="11664" xr:uid="{00000000-0005-0000-0000-000082CF0000}"/>
    <cellStyle name="Currency 4 2 2 3 3 2 3 2" xfId="27075" xr:uid="{00000000-0005-0000-0000-000083CF0000}"/>
    <cellStyle name="Currency 4 2 2 3 3 2 3 2 2" xfId="57899" xr:uid="{00000000-0005-0000-0000-000084CF0000}"/>
    <cellStyle name="Currency 4 2 2 3 3 2 3 3" xfId="42489" xr:uid="{00000000-0005-0000-0000-000085CF0000}"/>
    <cellStyle name="Currency 4 2 2 3 3 2 4" xfId="19266" xr:uid="{00000000-0005-0000-0000-000086CF0000}"/>
    <cellStyle name="Currency 4 2 2 3 3 2 4 2" xfId="50090" xr:uid="{00000000-0005-0000-0000-000087CF0000}"/>
    <cellStyle name="Currency 4 2 2 3 3 2 5" xfId="34680" xr:uid="{00000000-0005-0000-0000-000088CF0000}"/>
    <cellStyle name="Currency 4 2 2 3 3 3" xfId="5758" xr:uid="{00000000-0005-0000-0000-000089CF0000}"/>
    <cellStyle name="Currency 4 2 2 3 3 3 2" xfId="13568" xr:uid="{00000000-0005-0000-0000-00008ACF0000}"/>
    <cellStyle name="Currency 4 2 2 3 3 3 2 2" xfId="28979" xr:uid="{00000000-0005-0000-0000-00008BCF0000}"/>
    <cellStyle name="Currency 4 2 2 3 3 3 2 2 2" xfId="59803" xr:uid="{00000000-0005-0000-0000-00008CCF0000}"/>
    <cellStyle name="Currency 4 2 2 3 3 3 2 3" xfId="44393" xr:uid="{00000000-0005-0000-0000-00008DCF0000}"/>
    <cellStyle name="Currency 4 2 2 3 3 3 3" xfId="21170" xr:uid="{00000000-0005-0000-0000-00008ECF0000}"/>
    <cellStyle name="Currency 4 2 2 3 3 3 3 2" xfId="51994" xr:uid="{00000000-0005-0000-0000-00008FCF0000}"/>
    <cellStyle name="Currency 4 2 2 3 3 3 4" xfId="36584" xr:uid="{00000000-0005-0000-0000-000090CF0000}"/>
    <cellStyle name="Currency 4 2 2 3 3 4" xfId="9765" xr:uid="{00000000-0005-0000-0000-000091CF0000}"/>
    <cellStyle name="Currency 4 2 2 3 3 4 2" xfId="25176" xr:uid="{00000000-0005-0000-0000-000092CF0000}"/>
    <cellStyle name="Currency 4 2 2 3 3 4 2 2" xfId="56000" xr:uid="{00000000-0005-0000-0000-000093CF0000}"/>
    <cellStyle name="Currency 4 2 2 3 3 4 3" xfId="40590" xr:uid="{00000000-0005-0000-0000-000094CF0000}"/>
    <cellStyle name="Currency 4 2 2 3 3 5" xfId="17367" xr:uid="{00000000-0005-0000-0000-000095CF0000}"/>
    <cellStyle name="Currency 4 2 2 3 3 5 2" xfId="48191" xr:uid="{00000000-0005-0000-0000-000096CF0000}"/>
    <cellStyle name="Currency 4 2 2 3 3 6" xfId="32781" xr:uid="{00000000-0005-0000-0000-000097CF0000}"/>
    <cellStyle name="Currency 4 2 2 3 4" xfId="2588" xr:uid="{00000000-0005-0000-0000-000098CF0000}"/>
    <cellStyle name="Currency 4 2 2 3 4 2" xfId="6391" xr:uid="{00000000-0005-0000-0000-000099CF0000}"/>
    <cellStyle name="Currency 4 2 2 3 4 2 2" xfId="14201" xr:uid="{00000000-0005-0000-0000-00009ACF0000}"/>
    <cellStyle name="Currency 4 2 2 3 4 2 2 2" xfId="29612" xr:uid="{00000000-0005-0000-0000-00009BCF0000}"/>
    <cellStyle name="Currency 4 2 2 3 4 2 2 2 2" xfId="60436" xr:uid="{00000000-0005-0000-0000-00009CCF0000}"/>
    <cellStyle name="Currency 4 2 2 3 4 2 2 3" xfId="45026" xr:uid="{00000000-0005-0000-0000-00009DCF0000}"/>
    <cellStyle name="Currency 4 2 2 3 4 2 3" xfId="21803" xr:uid="{00000000-0005-0000-0000-00009ECF0000}"/>
    <cellStyle name="Currency 4 2 2 3 4 2 3 2" xfId="52627" xr:uid="{00000000-0005-0000-0000-00009FCF0000}"/>
    <cellStyle name="Currency 4 2 2 3 4 2 4" xfId="37217" xr:uid="{00000000-0005-0000-0000-0000A0CF0000}"/>
    <cellStyle name="Currency 4 2 2 3 4 3" xfId="10398" xr:uid="{00000000-0005-0000-0000-0000A1CF0000}"/>
    <cellStyle name="Currency 4 2 2 3 4 3 2" xfId="25809" xr:uid="{00000000-0005-0000-0000-0000A2CF0000}"/>
    <cellStyle name="Currency 4 2 2 3 4 3 2 2" xfId="56633" xr:uid="{00000000-0005-0000-0000-0000A3CF0000}"/>
    <cellStyle name="Currency 4 2 2 3 4 3 3" xfId="41223" xr:uid="{00000000-0005-0000-0000-0000A4CF0000}"/>
    <cellStyle name="Currency 4 2 2 3 4 4" xfId="18000" xr:uid="{00000000-0005-0000-0000-0000A5CF0000}"/>
    <cellStyle name="Currency 4 2 2 3 4 4 2" xfId="48824" xr:uid="{00000000-0005-0000-0000-0000A6CF0000}"/>
    <cellStyle name="Currency 4 2 2 3 4 5" xfId="33414" xr:uid="{00000000-0005-0000-0000-0000A7CF0000}"/>
    <cellStyle name="Currency 4 2 2 3 5" xfId="4492" xr:uid="{00000000-0005-0000-0000-0000A8CF0000}"/>
    <cellStyle name="Currency 4 2 2 3 5 2" xfId="12302" xr:uid="{00000000-0005-0000-0000-0000A9CF0000}"/>
    <cellStyle name="Currency 4 2 2 3 5 2 2" xfId="27713" xr:uid="{00000000-0005-0000-0000-0000AACF0000}"/>
    <cellStyle name="Currency 4 2 2 3 5 2 2 2" xfId="58537" xr:uid="{00000000-0005-0000-0000-0000ABCF0000}"/>
    <cellStyle name="Currency 4 2 2 3 5 2 3" xfId="43127" xr:uid="{00000000-0005-0000-0000-0000ACCF0000}"/>
    <cellStyle name="Currency 4 2 2 3 5 3" xfId="19904" xr:uid="{00000000-0005-0000-0000-0000ADCF0000}"/>
    <cellStyle name="Currency 4 2 2 3 5 3 2" xfId="50728" xr:uid="{00000000-0005-0000-0000-0000AECF0000}"/>
    <cellStyle name="Currency 4 2 2 3 5 4" xfId="35318" xr:uid="{00000000-0005-0000-0000-0000AFCF0000}"/>
    <cellStyle name="Currency 4 2 2 3 6" xfId="8499" xr:uid="{00000000-0005-0000-0000-0000B0CF0000}"/>
    <cellStyle name="Currency 4 2 2 3 6 2" xfId="23910" xr:uid="{00000000-0005-0000-0000-0000B1CF0000}"/>
    <cellStyle name="Currency 4 2 2 3 6 2 2" xfId="54734" xr:uid="{00000000-0005-0000-0000-0000B2CF0000}"/>
    <cellStyle name="Currency 4 2 2 3 6 3" xfId="39324" xr:uid="{00000000-0005-0000-0000-0000B3CF0000}"/>
    <cellStyle name="Currency 4 2 2 3 7" xfId="16101" xr:uid="{00000000-0005-0000-0000-0000B4CF0000}"/>
    <cellStyle name="Currency 4 2 2 3 7 2" xfId="46925" xr:uid="{00000000-0005-0000-0000-0000B5CF0000}"/>
    <cellStyle name="Currency 4 2 2 3 8" xfId="31515" xr:uid="{00000000-0005-0000-0000-0000B6CF0000}"/>
    <cellStyle name="Currency 4 2 2 4" xfId="480" xr:uid="{00000000-0005-0000-0000-0000B7CF0000}"/>
    <cellStyle name="Currency 4 2 2 4 2" xfId="1113" xr:uid="{00000000-0005-0000-0000-0000B8CF0000}"/>
    <cellStyle name="Currency 4 2 2 4 2 2" xfId="3012" xr:uid="{00000000-0005-0000-0000-0000B9CF0000}"/>
    <cellStyle name="Currency 4 2 2 4 2 2 2" xfId="6815" xr:uid="{00000000-0005-0000-0000-0000BACF0000}"/>
    <cellStyle name="Currency 4 2 2 4 2 2 2 2" xfId="14625" xr:uid="{00000000-0005-0000-0000-0000BBCF0000}"/>
    <cellStyle name="Currency 4 2 2 4 2 2 2 2 2" xfId="30036" xr:uid="{00000000-0005-0000-0000-0000BCCF0000}"/>
    <cellStyle name="Currency 4 2 2 4 2 2 2 2 2 2" xfId="60860" xr:uid="{00000000-0005-0000-0000-0000BDCF0000}"/>
    <cellStyle name="Currency 4 2 2 4 2 2 2 2 3" xfId="45450" xr:uid="{00000000-0005-0000-0000-0000BECF0000}"/>
    <cellStyle name="Currency 4 2 2 4 2 2 2 3" xfId="22227" xr:uid="{00000000-0005-0000-0000-0000BFCF0000}"/>
    <cellStyle name="Currency 4 2 2 4 2 2 2 3 2" xfId="53051" xr:uid="{00000000-0005-0000-0000-0000C0CF0000}"/>
    <cellStyle name="Currency 4 2 2 4 2 2 2 4" xfId="37641" xr:uid="{00000000-0005-0000-0000-0000C1CF0000}"/>
    <cellStyle name="Currency 4 2 2 4 2 2 3" xfId="10822" xr:uid="{00000000-0005-0000-0000-0000C2CF0000}"/>
    <cellStyle name="Currency 4 2 2 4 2 2 3 2" xfId="26233" xr:uid="{00000000-0005-0000-0000-0000C3CF0000}"/>
    <cellStyle name="Currency 4 2 2 4 2 2 3 2 2" xfId="57057" xr:uid="{00000000-0005-0000-0000-0000C4CF0000}"/>
    <cellStyle name="Currency 4 2 2 4 2 2 3 3" xfId="41647" xr:uid="{00000000-0005-0000-0000-0000C5CF0000}"/>
    <cellStyle name="Currency 4 2 2 4 2 2 4" xfId="18424" xr:uid="{00000000-0005-0000-0000-0000C6CF0000}"/>
    <cellStyle name="Currency 4 2 2 4 2 2 4 2" xfId="49248" xr:uid="{00000000-0005-0000-0000-0000C7CF0000}"/>
    <cellStyle name="Currency 4 2 2 4 2 2 5" xfId="33838" xr:uid="{00000000-0005-0000-0000-0000C8CF0000}"/>
    <cellStyle name="Currency 4 2 2 4 2 3" xfId="4916" xr:uid="{00000000-0005-0000-0000-0000C9CF0000}"/>
    <cellStyle name="Currency 4 2 2 4 2 3 2" xfId="12726" xr:uid="{00000000-0005-0000-0000-0000CACF0000}"/>
    <cellStyle name="Currency 4 2 2 4 2 3 2 2" xfId="28137" xr:uid="{00000000-0005-0000-0000-0000CBCF0000}"/>
    <cellStyle name="Currency 4 2 2 4 2 3 2 2 2" xfId="58961" xr:uid="{00000000-0005-0000-0000-0000CCCF0000}"/>
    <cellStyle name="Currency 4 2 2 4 2 3 2 3" xfId="43551" xr:uid="{00000000-0005-0000-0000-0000CDCF0000}"/>
    <cellStyle name="Currency 4 2 2 4 2 3 3" xfId="20328" xr:uid="{00000000-0005-0000-0000-0000CECF0000}"/>
    <cellStyle name="Currency 4 2 2 4 2 3 3 2" xfId="51152" xr:uid="{00000000-0005-0000-0000-0000CFCF0000}"/>
    <cellStyle name="Currency 4 2 2 4 2 3 4" xfId="35742" xr:uid="{00000000-0005-0000-0000-0000D0CF0000}"/>
    <cellStyle name="Currency 4 2 2 4 2 4" xfId="8923" xr:uid="{00000000-0005-0000-0000-0000D1CF0000}"/>
    <cellStyle name="Currency 4 2 2 4 2 4 2" xfId="24334" xr:uid="{00000000-0005-0000-0000-0000D2CF0000}"/>
    <cellStyle name="Currency 4 2 2 4 2 4 2 2" xfId="55158" xr:uid="{00000000-0005-0000-0000-0000D3CF0000}"/>
    <cellStyle name="Currency 4 2 2 4 2 4 3" xfId="39748" xr:uid="{00000000-0005-0000-0000-0000D4CF0000}"/>
    <cellStyle name="Currency 4 2 2 4 2 5" xfId="16525" xr:uid="{00000000-0005-0000-0000-0000D5CF0000}"/>
    <cellStyle name="Currency 4 2 2 4 2 5 2" xfId="47349" xr:uid="{00000000-0005-0000-0000-0000D6CF0000}"/>
    <cellStyle name="Currency 4 2 2 4 2 6" xfId="31939" xr:uid="{00000000-0005-0000-0000-0000D7CF0000}"/>
    <cellStyle name="Currency 4 2 2 4 3" xfId="1746" xr:uid="{00000000-0005-0000-0000-0000D8CF0000}"/>
    <cellStyle name="Currency 4 2 2 4 3 2" xfId="3645" xr:uid="{00000000-0005-0000-0000-0000D9CF0000}"/>
    <cellStyle name="Currency 4 2 2 4 3 2 2" xfId="7448" xr:uid="{00000000-0005-0000-0000-0000DACF0000}"/>
    <cellStyle name="Currency 4 2 2 4 3 2 2 2" xfId="15258" xr:uid="{00000000-0005-0000-0000-0000DBCF0000}"/>
    <cellStyle name="Currency 4 2 2 4 3 2 2 2 2" xfId="30669" xr:uid="{00000000-0005-0000-0000-0000DCCF0000}"/>
    <cellStyle name="Currency 4 2 2 4 3 2 2 2 2 2" xfId="61493" xr:uid="{00000000-0005-0000-0000-0000DDCF0000}"/>
    <cellStyle name="Currency 4 2 2 4 3 2 2 2 3" xfId="46083" xr:uid="{00000000-0005-0000-0000-0000DECF0000}"/>
    <cellStyle name="Currency 4 2 2 4 3 2 2 3" xfId="22860" xr:uid="{00000000-0005-0000-0000-0000DFCF0000}"/>
    <cellStyle name="Currency 4 2 2 4 3 2 2 3 2" xfId="53684" xr:uid="{00000000-0005-0000-0000-0000E0CF0000}"/>
    <cellStyle name="Currency 4 2 2 4 3 2 2 4" xfId="38274" xr:uid="{00000000-0005-0000-0000-0000E1CF0000}"/>
    <cellStyle name="Currency 4 2 2 4 3 2 3" xfId="11455" xr:uid="{00000000-0005-0000-0000-0000E2CF0000}"/>
    <cellStyle name="Currency 4 2 2 4 3 2 3 2" xfId="26866" xr:uid="{00000000-0005-0000-0000-0000E3CF0000}"/>
    <cellStyle name="Currency 4 2 2 4 3 2 3 2 2" xfId="57690" xr:uid="{00000000-0005-0000-0000-0000E4CF0000}"/>
    <cellStyle name="Currency 4 2 2 4 3 2 3 3" xfId="42280" xr:uid="{00000000-0005-0000-0000-0000E5CF0000}"/>
    <cellStyle name="Currency 4 2 2 4 3 2 4" xfId="19057" xr:uid="{00000000-0005-0000-0000-0000E6CF0000}"/>
    <cellStyle name="Currency 4 2 2 4 3 2 4 2" xfId="49881" xr:uid="{00000000-0005-0000-0000-0000E7CF0000}"/>
    <cellStyle name="Currency 4 2 2 4 3 2 5" xfId="34471" xr:uid="{00000000-0005-0000-0000-0000E8CF0000}"/>
    <cellStyle name="Currency 4 2 2 4 3 3" xfId="5549" xr:uid="{00000000-0005-0000-0000-0000E9CF0000}"/>
    <cellStyle name="Currency 4 2 2 4 3 3 2" xfId="13359" xr:uid="{00000000-0005-0000-0000-0000EACF0000}"/>
    <cellStyle name="Currency 4 2 2 4 3 3 2 2" xfId="28770" xr:uid="{00000000-0005-0000-0000-0000EBCF0000}"/>
    <cellStyle name="Currency 4 2 2 4 3 3 2 2 2" xfId="59594" xr:uid="{00000000-0005-0000-0000-0000ECCF0000}"/>
    <cellStyle name="Currency 4 2 2 4 3 3 2 3" xfId="44184" xr:uid="{00000000-0005-0000-0000-0000EDCF0000}"/>
    <cellStyle name="Currency 4 2 2 4 3 3 3" xfId="20961" xr:uid="{00000000-0005-0000-0000-0000EECF0000}"/>
    <cellStyle name="Currency 4 2 2 4 3 3 3 2" xfId="51785" xr:uid="{00000000-0005-0000-0000-0000EFCF0000}"/>
    <cellStyle name="Currency 4 2 2 4 3 3 4" xfId="36375" xr:uid="{00000000-0005-0000-0000-0000F0CF0000}"/>
    <cellStyle name="Currency 4 2 2 4 3 4" xfId="9556" xr:uid="{00000000-0005-0000-0000-0000F1CF0000}"/>
    <cellStyle name="Currency 4 2 2 4 3 4 2" xfId="24967" xr:uid="{00000000-0005-0000-0000-0000F2CF0000}"/>
    <cellStyle name="Currency 4 2 2 4 3 4 2 2" xfId="55791" xr:uid="{00000000-0005-0000-0000-0000F3CF0000}"/>
    <cellStyle name="Currency 4 2 2 4 3 4 3" xfId="40381" xr:uid="{00000000-0005-0000-0000-0000F4CF0000}"/>
    <cellStyle name="Currency 4 2 2 4 3 5" xfId="17158" xr:uid="{00000000-0005-0000-0000-0000F5CF0000}"/>
    <cellStyle name="Currency 4 2 2 4 3 5 2" xfId="47982" xr:uid="{00000000-0005-0000-0000-0000F6CF0000}"/>
    <cellStyle name="Currency 4 2 2 4 3 6" xfId="32572" xr:uid="{00000000-0005-0000-0000-0000F7CF0000}"/>
    <cellStyle name="Currency 4 2 2 4 4" xfId="2379" xr:uid="{00000000-0005-0000-0000-0000F8CF0000}"/>
    <cellStyle name="Currency 4 2 2 4 4 2" xfId="6182" xr:uid="{00000000-0005-0000-0000-0000F9CF0000}"/>
    <cellStyle name="Currency 4 2 2 4 4 2 2" xfId="13992" xr:uid="{00000000-0005-0000-0000-0000FACF0000}"/>
    <cellStyle name="Currency 4 2 2 4 4 2 2 2" xfId="29403" xr:uid="{00000000-0005-0000-0000-0000FBCF0000}"/>
    <cellStyle name="Currency 4 2 2 4 4 2 2 2 2" xfId="60227" xr:uid="{00000000-0005-0000-0000-0000FCCF0000}"/>
    <cellStyle name="Currency 4 2 2 4 4 2 2 3" xfId="44817" xr:uid="{00000000-0005-0000-0000-0000FDCF0000}"/>
    <cellStyle name="Currency 4 2 2 4 4 2 3" xfId="21594" xr:uid="{00000000-0005-0000-0000-0000FECF0000}"/>
    <cellStyle name="Currency 4 2 2 4 4 2 3 2" xfId="52418" xr:uid="{00000000-0005-0000-0000-0000FFCF0000}"/>
    <cellStyle name="Currency 4 2 2 4 4 2 4" xfId="37008" xr:uid="{00000000-0005-0000-0000-000000D00000}"/>
    <cellStyle name="Currency 4 2 2 4 4 3" xfId="10189" xr:uid="{00000000-0005-0000-0000-000001D00000}"/>
    <cellStyle name="Currency 4 2 2 4 4 3 2" xfId="25600" xr:uid="{00000000-0005-0000-0000-000002D00000}"/>
    <cellStyle name="Currency 4 2 2 4 4 3 2 2" xfId="56424" xr:uid="{00000000-0005-0000-0000-000003D00000}"/>
    <cellStyle name="Currency 4 2 2 4 4 3 3" xfId="41014" xr:uid="{00000000-0005-0000-0000-000004D00000}"/>
    <cellStyle name="Currency 4 2 2 4 4 4" xfId="17791" xr:uid="{00000000-0005-0000-0000-000005D00000}"/>
    <cellStyle name="Currency 4 2 2 4 4 4 2" xfId="48615" xr:uid="{00000000-0005-0000-0000-000006D00000}"/>
    <cellStyle name="Currency 4 2 2 4 4 5" xfId="33205" xr:uid="{00000000-0005-0000-0000-000007D00000}"/>
    <cellStyle name="Currency 4 2 2 4 5" xfId="4283" xr:uid="{00000000-0005-0000-0000-000008D00000}"/>
    <cellStyle name="Currency 4 2 2 4 5 2" xfId="12093" xr:uid="{00000000-0005-0000-0000-000009D00000}"/>
    <cellStyle name="Currency 4 2 2 4 5 2 2" xfId="27504" xr:uid="{00000000-0005-0000-0000-00000AD00000}"/>
    <cellStyle name="Currency 4 2 2 4 5 2 2 2" xfId="58328" xr:uid="{00000000-0005-0000-0000-00000BD00000}"/>
    <cellStyle name="Currency 4 2 2 4 5 2 3" xfId="42918" xr:uid="{00000000-0005-0000-0000-00000CD00000}"/>
    <cellStyle name="Currency 4 2 2 4 5 3" xfId="19695" xr:uid="{00000000-0005-0000-0000-00000DD00000}"/>
    <cellStyle name="Currency 4 2 2 4 5 3 2" xfId="50519" xr:uid="{00000000-0005-0000-0000-00000ED00000}"/>
    <cellStyle name="Currency 4 2 2 4 5 4" xfId="35109" xr:uid="{00000000-0005-0000-0000-00000FD00000}"/>
    <cellStyle name="Currency 4 2 2 4 6" xfId="8290" xr:uid="{00000000-0005-0000-0000-000010D00000}"/>
    <cellStyle name="Currency 4 2 2 4 6 2" xfId="23701" xr:uid="{00000000-0005-0000-0000-000011D00000}"/>
    <cellStyle name="Currency 4 2 2 4 6 2 2" xfId="54525" xr:uid="{00000000-0005-0000-0000-000012D00000}"/>
    <cellStyle name="Currency 4 2 2 4 6 3" xfId="39115" xr:uid="{00000000-0005-0000-0000-000013D00000}"/>
    <cellStyle name="Currency 4 2 2 4 7" xfId="15892" xr:uid="{00000000-0005-0000-0000-000014D00000}"/>
    <cellStyle name="Currency 4 2 2 4 7 2" xfId="46716" xr:uid="{00000000-0005-0000-0000-000015D00000}"/>
    <cellStyle name="Currency 4 2 2 4 8" xfId="31306" xr:uid="{00000000-0005-0000-0000-000016D00000}"/>
    <cellStyle name="Currency 4 2 2 5" xfId="900" xr:uid="{00000000-0005-0000-0000-000017D00000}"/>
    <cellStyle name="Currency 4 2 2 5 2" xfId="2799" xr:uid="{00000000-0005-0000-0000-000018D00000}"/>
    <cellStyle name="Currency 4 2 2 5 2 2" xfId="6602" xr:uid="{00000000-0005-0000-0000-000019D00000}"/>
    <cellStyle name="Currency 4 2 2 5 2 2 2" xfId="14412" xr:uid="{00000000-0005-0000-0000-00001AD00000}"/>
    <cellStyle name="Currency 4 2 2 5 2 2 2 2" xfId="29823" xr:uid="{00000000-0005-0000-0000-00001BD00000}"/>
    <cellStyle name="Currency 4 2 2 5 2 2 2 2 2" xfId="60647" xr:uid="{00000000-0005-0000-0000-00001CD00000}"/>
    <cellStyle name="Currency 4 2 2 5 2 2 2 3" xfId="45237" xr:uid="{00000000-0005-0000-0000-00001DD00000}"/>
    <cellStyle name="Currency 4 2 2 5 2 2 3" xfId="22014" xr:uid="{00000000-0005-0000-0000-00001ED00000}"/>
    <cellStyle name="Currency 4 2 2 5 2 2 3 2" xfId="52838" xr:uid="{00000000-0005-0000-0000-00001FD00000}"/>
    <cellStyle name="Currency 4 2 2 5 2 2 4" xfId="37428" xr:uid="{00000000-0005-0000-0000-000020D00000}"/>
    <cellStyle name="Currency 4 2 2 5 2 3" xfId="10609" xr:uid="{00000000-0005-0000-0000-000021D00000}"/>
    <cellStyle name="Currency 4 2 2 5 2 3 2" xfId="26020" xr:uid="{00000000-0005-0000-0000-000022D00000}"/>
    <cellStyle name="Currency 4 2 2 5 2 3 2 2" xfId="56844" xr:uid="{00000000-0005-0000-0000-000023D00000}"/>
    <cellStyle name="Currency 4 2 2 5 2 3 3" xfId="41434" xr:uid="{00000000-0005-0000-0000-000024D00000}"/>
    <cellStyle name="Currency 4 2 2 5 2 4" xfId="18211" xr:uid="{00000000-0005-0000-0000-000025D00000}"/>
    <cellStyle name="Currency 4 2 2 5 2 4 2" xfId="49035" xr:uid="{00000000-0005-0000-0000-000026D00000}"/>
    <cellStyle name="Currency 4 2 2 5 2 5" xfId="33625" xr:uid="{00000000-0005-0000-0000-000027D00000}"/>
    <cellStyle name="Currency 4 2 2 5 3" xfId="4703" xr:uid="{00000000-0005-0000-0000-000028D00000}"/>
    <cellStyle name="Currency 4 2 2 5 3 2" xfId="12513" xr:uid="{00000000-0005-0000-0000-000029D00000}"/>
    <cellStyle name="Currency 4 2 2 5 3 2 2" xfId="27924" xr:uid="{00000000-0005-0000-0000-00002AD00000}"/>
    <cellStyle name="Currency 4 2 2 5 3 2 2 2" xfId="58748" xr:uid="{00000000-0005-0000-0000-00002BD00000}"/>
    <cellStyle name="Currency 4 2 2 5 3 2 3" xfId="43338" xr:uid="{00000000-0005-0000-0000-00002CD00000}"/>
    <cellStyle name="Currency 4 2 2 5 3 3" xfId="20115" xr:uid="{00000000-0005-0000-0000-00002DD00000}"/>
    <cellStyle name="Currency 4 2 2 5 3 3 2" xfId="50939" xr:uid="{00000000-0005-0000-0000-00002ED00000}"/>
    <cellStyle name="Currency 4 2 2 5 3 4" xfId="35529" xr:uid="{00000000-0005-0000-0000-00002FD00000}"/>
    <cellStyle name="Currency 4 2 2 5 4" xfId="8710" xr:uid="{00000000-0005-0000-0000-000030D00000}"/>
    <cellStyle name="Currency 4 2 2 5 4 2" xfId="24121" xr:uid="{00000000-0005-0000-0000-000031D00000}"/>
    <cellStyle name="Currency 4 2 2 5 4 2 2" xfId="54945" xr:uid="{00000000-0005-0000-0000-000032D00000}"/>
    <cellStyle name="Currency 4 2 2 5 4 3" xfId="39535" xr:uid="{00000000-0005-0000-0000-000033D00000}"/>
    <cellStyle name="Currency 4 2 2 5 5" xfId="16312" xr:uid="{00000000-0005-0000-0000-000034D00000}"/>
    <cellStyle name="Currency 4 2 2 5 5 2" xfId="47136" xr:uid="{00000000-0005-0000-0000-000035D00000}"/>
    <cellStyle name="Currency 4 2 2 5 6" xfId="31726" xr:uid="{00000000-0005-0000-0000-000036D00000}"/>
    <cellStyle name="Currency 4 2 2 6" xfId="1533" xr:uid="{00000000-0005-0000-0000-000037D00000}"/>
    <cellStyle name="Currency 4 2 2 6 2" xfId="3432" xr:uid="{00000000-0005-0000-0000-000038D00000}"/>
    <cellStyle name="Currency 4 2 2 6 2 2" xfId="7235" xr:uid="{00000000-0005-0000-0000-000039D00000}"/>
    <cellStyle name="Currency 4 2 2 6 2 2 2" xfId="15045" xr:uid="{00000000-0005-0000-0000-00003AD00000}"/>
    <cellStyle name="Currency 4 2 2 6 2 2 2 2" xfId="30456" xr:uid="{00000000-0005-0000-0000-00003BD00000}"/>
    <cellStyle name="Currency 4 2 2 6 2 2 2 2 2" xfId="61280" xr:uid="{00000000-0005-0000-0000-00003CD00000}"/>
    <cellStyle name="Currency 4 2 2 6 2 2 2 3" xfId="45870" xr:uid="{00000000-0005-0000-0000-00003DD00000}"/>
    <cellStyle name="Currency 4 2 2 6 2 2 3" xfId="22647" xr:uid="{00000000-0005-0000-0000-00003ED00000}"/>
    <cellStyle name="Currency 4 2 2 6 2 2 3 2" xfId="53471" xr:uid="{00000000-0005-0000-0000-00003FD00000}"/>
    <cellStyle name="Currency 4 2 2 6 2 2 4" xfId="38061" xr:uid="{00000000-0005-0000-0000-000040D00000}"/>
    <cellStyle name="Currency 4 2 2 6 2 3" xfId="11242" xr:uid="{00000000-0005-0000-0000-000041D00000}"/>
    <cellStyle name="Currency 4 2 2 6 2 3 2" xfId="26653" xr:uid="{00000000-0005-0000-0000-000042D00000}"/>
    <cellStyle name="Currency 4 2 2 6 2 3 2 2" xfId="57477" xr:uid="{00000000-0005-0000-0000-000043D00000}"/>
    <cellStyle name="Currency 4 2 2 6 2 3 3" xfId="42067" xr:uid="{00000000-0005-0000-0000-000044D00000}"/>
    <cellStyle name="Currency 4 2 2 6 2 4" xfId="18844" xr:uid="{00000000-0005-0000-0000-000045D00000}"/>
    <cellStyle name="Currency 4 2 2 6 2 4 2" xfId="49668" xr:uid="{00000000-0005-0000-0000-000046D00000}"/>
    <cellStyle name="Currency 4 2 2 6 2 5" xfId="34258" xr:uid="{00000000-0005-0000-0000-000047D00000}"/>
    <cellStyle name="Currency 4 2 2 6 3" xfId="5336" xr:uid="{00000000-0005-0000-0000-000048D00000}"/>
    <cellStyle name="Currency 4 2 2 6 3 2" xfId="13146" xr:uid="{00000000-0005-0000-0000-000049D00000}"/>
    <cellStyle name="Currency 4 2 2 6 3 2 2" xfId="28557" xr:uid="{00000000-0005-0000-0000-00004AD00000}"/>
    <cellStyle name="Currency 4 2 2 6 3 2 2 2" xfId="59381" xr:uid="{00000000-0005-0000-0000-00004BD00000}"/>
    <cellStyle name="Currency 4 2 2 6 3 2 3" xfId="43971" xr:uid="{00000000-0005-0000-0000-00004CD00000}"/>
    <cellStyle name="Currency 4 2 2 6 3 3" xfId="20748" xr:uid="{00000000-0005-0000-0000-00004DD00000}"/>
    <cellStyle name="Currency 4 2 2 6 3 3 2" xfId="51572" xr:uid="{00000000-0005-0000-0000-00004ED00000}"/>
    <cellStyle name="Currency 4 2 2 6 3 4" xfId="36162" xr:uid="{00000000-0005-0000-0000-00004FD00000}"/>
    <cellStyle name="Currency 4 2 2 6 4" xfId="9343" xr:uid="{00000000-0005-0000-0000-000050D00000}"/>
    <cellStyle name="Currency 4 2 2 6 4 2" xfId="24754" xr:uid="{00000000-0005-0000-0000-000051D00000}"/>
    <cellStyle name="Currency 4 2 2 6 4 2 2" xfId="55578" xr:uid="{00000000-0005-0000-0000-000052D00000}"/>
    <cellStyle name="Currency 4 2 2 6 4 3" xfId="40168" xr:uid="{00000000-0005-0000-0000-000053D00000}"/>
    <cellStyle name="Currency 4 2 2 6 5" xfId="16945" xr:uid="{00000000-0005-0000-0000-000054D00000}"/>
    <cellStyle name="Currency 4 2 2 6 5 2" xfId="47769" xr:uid="{00000000-0005-0000-0000-000055D00000}"/>
    <cellStyle name="Currency 4 2 2 6 6" xfId="32359" xr:uid="{00000000-0005-0000-0000-000056D00000}"/>
    <cellStyle name="Currency 4 2 2 7" xfId="2166" xr:uid="{00000000-0005-0000-0000-000057D00000}"/>
    <cellStyle name="Currency 4 2 2 7 2" xfId="5969" xr:uid="{00000000-0005-0000-0000-000058D00000}"/>
    <cellStyle name="Currency 4 2 2 7 2 2" xfId="13779" xr:uid="{00000000-0005-0000-0000-000059D00000}"/>
    <cellStyle name="Currency 4 2 2 7 2 2 2" xfId="29190" xr:uid="{00000000-0005-0000-0000-00005AD00000}"/>
    <cellStyle name="Currency 4 2 2 7 2 2 2 2" xfId="60014" xr:uid="{00000000-0005-0000-0000-00005BD00000}"/>
    <cellStyle name="Currency 4 2 2 7 2 2 3" xfId="44604" xr:uid="{00000000-0005-0000-0000-00005CD00000}"/>
    <cellStyle name="Currency 4 2 2 7 2 3" xfId="21381" xr:uid="{00000000-0005-0000-0000-00005DD00000}"/>
    <cellStyle name="Currency 4 2 2 7 2 3 2" xfId="52205" xr:uid="{00000000-0005-0000-0000-00005ED00000}"/>
    <cellStyle name="Currency 4 2 2 7 2 4" xfId="36795" xr:uid="{00000000-0005-0000-0000-00005FD00000}"/>
    <cellStyle name="Currency 4 2 2 7 3" xfId="9976" xr:uid="{00000000-0005-0000-0000-000060D00000}"/>
    <cellStyle name="Currency 4 2 2 7 3 2" xfId="25387" xr:uid="{00000000-0005-0000-0000-000061D00000}"/>
    <cellStyle name="Currency 4 2 2 7 3 2 2" xfId="56211" xr:uid="{00000000-0005-0000-0000-000062D00000}"/>
    <cellStyle name="Currency 4 2 2 7 3 3" xfId="40801" xr:uid="{00000000-0005-0000-0000-000063D00000}"/>
    <cellStyle name="Currency 4 2 2 7 4" xfId="17578" xr:uid="{00000000-0005-0000-0000-000064D00000}"/>
    <cellStyle name="Currency 4 2 2 7 4 2" xfId="48402" xr:uid="{00000000-0005-0000-0000-000065D00000}"/>
    <cellStyle name="Currency 4 2 2 7 5" xfId="32992" xr:uid="{00000000-0005-0000-0000-000066D00000}"/>
    <cellStyle name="Currency 4 2 2 8" xfId="4070" xr:uid="{00000000-0005-0000-0000-000067D00000}"/>
    <cellStyle name="Currency 4 2 2 8 2" xfId="11880" xr:uid="{00000000-0005-0000-0000-000068D00000}"/>
    <cellStyle name="Currency 4 2 2 8 2 2" xfId="27291" xr:uid="{00000000-0005-0000-0000-000069D00000}"/>
    <cellStyle name="Currency 4 2 2 8 2 2 2" xfId="58115" xr:uid="{00000000-0005-0000-0000-00006AD00000}"/>
    <cellStyle name="Currency 4 2 2 8 2 3" xfId="42705" xr:uid="{00000000-0005-0000-0000-00006BD00000}"/>
    <cellStyle name="Currency 4 2 2 8 3" xfId="19482" xr:uid="{00000000-0005-0000-0000-00006CD00000}"/>
    <cellStyle name="Currency 4 2 2 8 3 2" xfId="50306" xr:uid="{00000000-0005-0000-0000-00006DD00000}"/>
    <cellStyle name="Currency 4 2 2 8 4" xfId="34896" xr:uid="{00000000-0005-0000-0000-00006ED00000}"/>
    <cellStyle name="Currency 4 2 2 9" xfId="8077" xr:uid="{00000000-0005-0000-0000-00006FD00000}"/>
    <cellStyle name="Currency 4 2 2 9 2" xfId="23488" xr:uid="{00000000-0005-0000-0000-000070D00000}"/>
    <cellStyle name="Currency 4 2 2 9 2 2" xfId="54312" xr:uid="{00000000-0005-0000-0000-000071D00000}"/>
    <cellStyle name="Currency 4 2 2 9 3" xfId="38902" xr:uid="{00000000-0005-0000-0000-000072D00000}"/>
    <cellStyle name="Currency 4 2 3" xfId="306" xr:uid="{00000000-0005-0000-0000-000073D00000}"/>
    <cellStyle name="Currency 4 2 3 10" xfId="15719" xr:uid="{00000000-0005-0000-0000-000074D00000}"/>
    <cellStyle name="Currency 4 2 3 10 2" xfId="46543" xr:uid="{00000000-0005-0000-0000-000075D00000}"/>
    <cellStyle name="Currency 4 2 3 11" xfId="31133" xr:uid="{00000000-0005-0000-0000-000076D00000}"/>
    <cellStyle name="Currency 4 2 3 2" xfId="729" xr:uid="{00000000-0005-0000-0000-000077D00000}"/>
    <cellStyle name="Currency 4 2 3 2 2" xfId="1362" xr:uid="{00000000-0005-0000-0000-000078D00000}"/>
    <cellStyle name="Currency 4 2 3 2 2 2" xfId="3261" xr:uid="{00000000-0005-0000-0000-000079D00000}"/>
    <cellStyle name="Currency 4 2 3 2 2 2 2" xfId="7064" xr:uid="{00000000-0005-0000-0000-00007AD00000}"/>
    <cellStyle name="Currency 4 2 3 2 2 2 2 2" xfId="14874" xr:uid="{00000000-0005-0000-0000-00007BD00000}"/>
    <cellStyle name="Currency 4 2 3 2 2 2 2 2 2" xfId="30285" xr:uid="{00000000-0005-0000-0000-00007CD00000}"/>
    <cellStyle name="Currency 4 2 3 2 2 2 2 2 2 2" xfId="61109" xr:uid="{00000000-0005-0000-0000-00007DD00000}"/>
    <cellStyle name="Currency 4 2 3 2 2 2 2 2 3" xfId="45699" xr:uid="{00000000-0005-0000-0000-00007ED00000}"/>
    <cellStyle name="Currency 4 2 3 2 2 2 2 3" xfId="22476" xr:uid="{00000000-0005-0000-0000-00007FD00000}"/>
    <cellStyle name="Currency 4 2 3 2 2 2 2 3 2" xfId="53300" xr:uid="{00000000-0005-0000-0000-000080D00000}"/>
    <cellStyle name="Currency 4 2 3 2 2 2 2 4" xfId="37890" xr:uid="{00000000-0005-0000-0000-000081D00000}"/>
    <cellStyle name="Currency 4 2 3 2 2 2 3" xfId="11071" xr:uid="{00000000-0005-0000-0000-000082D00000}"/>
    <cellStyle name="Currency 4 2 3 2 2 2 3 2" xfId="26482" xr:uid="{00000000-0005-0000-0000-000083D00000}"/>
    <cellStyle name="Currency 4 2 3 2 2 2 3 2 2" xfId="57306" xr:uid="{00000000-0005-0000-0000-000084D00000}"/>
    <cellStyle name="Currency 4 2 3 2 2 2 3 3" xfId="41896" xr:uid="{00000000-0005-0000-0000-000085D00000}"/>
    <cellStyle name="Currency 4 2 3 2 2 2 4" xfId="18673" xr:uid="{00000000-0005-0000-0000-000086D00000}"/>
    <cellStyle name="Currency 4 2 3 2 2 2 4 2" xfId="49497" xr:uid="{00000000-0005-0000-0000-000087D00000}"/>
    <cellStyle name="Currency 4 2 3 2 2 2 5" xfId="34087" xr:uid="{00000000-0005-0000-0000-000088D00000}"/>
    <cellStyle name="Currency 4 2 3 2 2 3" xfId="5165" xr:uid="{00000000-0005-0000-0000-000089D00000}"/>
    <cellStyle name="Currency 4 2 3 2 2 3 2" xfId="12975" xr:uid="{00000000-0005-0000-0000-00008AD00000}"/>
    <cellStyle name="Currency 4 2 3 2 2 3 2 2" xfId="28386" xr:uid="{00000000-0005-0000-0000-00008BD00000}"/>
    <cellStyle name="Currency 4 2 3 2 2 3 2 2 2" xfId="59210" xr:uid="{00000000-0005-0000-0000-00008CD00000}"/>
    <cellStyle name="Currency 4 2 3 2 2 3 2 3" xfId="43800" xr:uid="{00000000-0005-0000-0000-00008DD00000}"/>
    <cellStyle name="Currency 4 2 3 2 2 3 3" xfId="20577" xr:uid="{00000000-0005-0000-0000-00008ED00000}"/>
    <cellStyle name="Currency 4 2 3 2 2 3 3 2" xfId="51401" xr:uid="{00000000-0005-0000-0000-00008FD00000}"/>
    <cellStyle name="Currency 4 2 3 2 2 3 4" xfId="35991" xr:uid="{00000000-0005-0000-0000-000090D00000}"/>
    <cellStyle name="Currency 4 2 3 2 2 4" xfId="9172" xr:uid="{00000000-0005-0000-0000-000091D00000}"/>
    <cellStyle name="Currency 4 2 3 2 2 4 2" xfId="24583" xr:uid="{00000000-0005-0000-0000-000092D00000}"/>
    <cellStyle name="Currency 4 2 3 2 2 4 2 2" xfId="55407" xr:uid="{00000000-0005-0000-0000-000093D00000}"/>
    <cellStyle name="Currency 4 2 3 2 2 4 3" xfId="39997" xr:uid="{00000000-0005-0000-0000-000094D00000}"/>
    <cellStyle name="Currency 4 2 3 2 2 5" xfId="16774" xr:uid="{00000000-0005-0000-0000-000095D00000}"/>
    <cellStyle name="Currency 4 2 3 2 2 5 2" xfId="47598" xr:uid="{00000000-0005-0000-0000-000096D00000}"/>
    <cellStyle name="Currency 4 2 3 2 2 6" xfId="32188" xr:uid="{00000000-0005-0000-0000-000097D00000}"/>
    <cellStyle name="Currency 4 2 3 2 3" xfId="1995" xr:uid="{00000000-0005-0000-0000-000098D00000}"/>
    <cellStyle name="Currency 4 2 3 2 3 2" xfId="3894" xr:uid="{00000000-0005-0000-0000-000099D00000}"/>
    <cellStyle name="Currency 4 2 3 2 3 2 2" xfId="7697" xr:uid="{00000000-0005-0000-0000-00009AD00000}"/>
    <cellStyle name="Currency 4 2 3 2 3 2 2 2" xfId="15507" xr:uid="{00000000-0005-0000-0000-00009BD00000}"/>
    <cellStyle name="Currency 4 2 3 2 3 2 2 2 2" xfId="30918" xr:uid="{00000000-0005-0000-0000-00009CD00000}"/>
    <cellStyle name="Currency 4 2 3 2 3 2 2 2 2 2" xfId="61742" xr:uid="{00000000-0005-0000-0000-00009DD00000}"/>
    <cellStyle name="Currency 4 2 3 2 3 2 2 2 3" xfId="46332" xr:uid="{00000000-0005-0000-0000-00009ED00000}"/>
    <cellStyle name="Currency 4 2 3 2 3 2 2 3" xfId="23109" xr:uid="{00000000-0005-0000-0000-00009FD00000}"/>
    <cellStyle name="Currency 4 2 3 2 3 2 2 3 2" xfId="53933" xr:uid="{00000000-0005-0000-0000-0000A0D00000}"/>
    <cellStyle name="Currency 4 2 3 2 3 2 2 4" xfId="38523" xr:uid="{00000000-0005-0000-0000-0000A1D00000}"/>
    <cellStyle name="Currency 4 2 3 2 3 2 3" xfId="11704" xr:uid="{00000000-0005-0000-0000-0000A2D00000}"/>
    <cellStyle name="Currency 4 2 3 2 3 2 3 2" xfId="27115" xr:uid="{00000000-0005-0000-0000-0000A3D00000}"/>
    <cellStyle name="Currency 4 2 3 2 3 2 3 2 2" xfId="57939" xr:uid="{00000000-0005-0000-0000-0000A4D00000}"/>
    <cellStyle name="Currency 4 2 3 2 3 2 3 3" xfId="42529" xr:uid="{00000000-0005-0000-0000-0000A5D00000}"/>
    <cellStyle name="Currency 4 2 3 2 3 2 4" xfId="19306" xr:uid="{00000000-0005-0000-0000-0000A6D00000}"/>
    <cellStyle name="Currency 4 2 3 2 3 2 4 2" xfId="50130" xr:uid="{00000000-0005-0000-0000-0000A7D00000}"/>
    <cellStyle name="Currency 4 2 3 2 3 2 5" xfId="34720" xr:uid="{00000000-0005-0000-0000-0000A8D00000}"/>
    <cellStyle name="Currency 4 2 3 2 3 3" xfId="5798" xr:uid="{00000000-0005-0000-0000-0000A9D00000}"/>
    <cellStyle name="Currency 4 2 3 2 3 3 2" xfId="13608" xr:uid="{00000000-0005-0000-0000-0000AAD00000}"/>
    <cellStyle name="Currency 4 2 3 2 3 3 2 2" xfId="29019" xr:uid="{00000000-0005-0000-0000-0000ABD00000}"/>
    <cellStyle name="Currency 4 2 3 2 3 3 2 2 2" xfId="59843" xr:uid="{00000000-0005-0000-0000-0000ACD00000}"/>
    <cellStyle name="Currency 4 2 3 2 3 3 2 3" xfId="44433" xr:uid="{00000000-0005-0000-0000-0000ADD00000}"/>
    <cellStyle name="Currency 4 2 3 2 3 3 3" xfId="21210" xr:uid="{00000000-0005-0000-0000-0000AED00000}"/>
    <cellStyle name="Currency 4 2 3 2 3 3 3 2" xfId="52034" xr:uid="{00000000-0005-0000-0000-0000AFD00000}"/>
    <cellStyle name="Currency 4 2 3 2 3 3 4" xfId="36624" xr:uid="{00000000-0005-0000-0000-0000B0D00000}"/>
    <cellStyle name="Currency 4 2 3 2 3 4" xfId="9805" xr:uid="{00000000-0005-0000-0000-0000B1D00000}"/>
    <cellStyle name="Currency 4 2 3 2 3 4 2" xfId="25216" xr:uid="{00000000-0005-0000-0000-0000B2D00000}"/>
    <cellStyle name="Currency 4 2 3 2 3 4 2 2" xfId="56040" xr:uid="{00000000-0005-0000-0000-0000B3D00000}"/>
    <cellStyle name="Currency 4 2 3 2 3 4 3" xfId="40630" xr:uid="{00000000-0005-0000-0000-0000B4D00000}"/>
    <cellStyle name="Currency 4 2 3 2 3 5" xfId="17407" xr:uid="{00000000-0005-0000-0000-0000B5D00000}"/>
    <cellStyle name="Currency 4 2 3 2 3 5 2" xfId="48231" xr:uid="{00000000-0005-0000-0000-0000B6D00000}"/>
    <cellStyle name="Currency 4 2 3 2 3 6" xfId="32821" xr:uid="{00000000-0005-0000-0000-0000B7D00000}"/>
    <cellStyle name="Currency 4 2 3 2 4" xfId="2628" xr:uid="{00000000-0005-0000-0000-0000B8D00000}"/>
    <cellStyle name="Currency 4 2 3 2 4 2" xfId="6431" xr:uid="{00000000-0005-0000-0000-0000B9D00000}"/>
    <cellStyle name="Currency 4 2 3 2 4 2 2" xfId="14241" xr:uid="{00000000-0005-0000-0000-0000BAD00000}"/>
    <cellStyle name="Currency 4 2 3 2 4 2 2 2" xfId="29652" xr:uid="{00000000-0005-0000-0000-0000BBD00000}"/>
    <cellStyle name="Currency 4 2 3 2 4 2 2 2 2" xfId="60476" xr:uid="{00000000-0005-0000-0000-0000BCD00000}"/>
    <cellStyle name="Currency 4 2 3 2 4 2 2 3" xfId="45066" xr:uid="{00000000-0005-0000-0000-0000BDD00000}"/>
    <cellStyle name="Currency 4 2 3 2 4 2 3" xfId="21843" xr:uid="{00000000-0005-0000-0000-0000BED00000}"/>
    <cellStyle name="Currency 4 2 3 2 4 2 3 2" xfId="52667" xr:uid="{00000000-0005-0000-0000-0000BFD00000}"/>
    <cellStyle name="Currency 4 2 3 2 4 2 4" xfId="37257" xr:uid="{00000000-0005-0000-0000-0000C0D00000}"/>
    <cellStyle name="Currency 4 2 3 2 4 3" xfId="10438" xr:uid="{00000000-0005-0000-0000-0000C1D00000}"/>
    <cellStyle name="Currency 4 2 3 2 4 3 2" xfId="25849" xr:uid="{00000000-0005-0000-0000-0000C2D00000}"/>
    <cellStyle name="Currency 4 2 3 2 4 3 2 2" xfId="56673" xr:uid="{00000000-0005-0000-0000-0000C3D00000}"/>
    <cellStyle name="Currency 4 2 3 2 4 3 3" xfId="41263" xr:uid="{00000000-0005-0000-0000-0000C4D00000}"/>
    <cellStyle name="Currency 4 2 3 2 4 4" xfId="18040" xr:uid="{00000000-0005-0000-0000-0000C5D00000}"/>
    <cellStyle name="Currency 4 2 3 2 4 4 2" xfId="48864" xr:uid="{00000000-0005-0000-0000-0000C6D00000}"/>
    <cellStyle name="Currency 4 2 3 2 4 5" xfId="33454" xr:uid="{00000000-0005-0000-0000-0000C7D00000}"/>
    <cellStyle name="Currency 4 2 3 2 5" xfId="4532" xr:uid="{00000000-0005-0000-0000-0000C8D00000}"/>
    <cellStyle name="Currency 4 2 3 2 5 2" xfId="12342" xr:uid="{00000000-0005-0000-0000-0000C9D00000}"/>
    <cellStyle name="Currency 4 2 3 2 5 2 2" xfId="27753" xr:uid="{00000000-0005-0000-0000-0000CAD00000}"/>
    <cellStyle name="Currency 4 2 3 2 5 2 2 2" xfId="58577" xr:uid="{00000000-0005-0000-0000-0000CBD00000}"/>
    <cellStyle name="Currency 4 2 3 2 5 2 3" xfId="43167" xr:uid="{00000000-0005-0000-0000-0000CCD00000}"/>
    <cellStyle name="Currency 4 2 3 2 5 3" xfId="19944" xr:uid="{00000000-0005-0000-0000-0000CDD00000}"/>
    <cellStyle name="Currency 4 2 3 2 5 3 2" xfId="50768" xr:uid="{00000000-0005-0000-0000-0000CED00000}"/>
    <cellStyle name="Currency 4 2 3 2 5 4" xfId="35358" xr:uid="{00000000-0005-0000-0000-0000CFD00000}"/>
    <cellStyle name="Currency 4 2 3 2 6" xfId="8539" xr:uid="{00000000-0005-0000-0000-0000D0D00000}"/>
    <cellStyle name="Currency 4 2 3 2 6 2" xfId="23950" xr:uid="{00000000-0005-0000-0000-0000D1D00000}"/>
    <cellStyle name="Currency 4 2 3 2 6 2 2" xfId="54774" xr:uid="{00000000-0005-0000-0000-0000D2D00000}"/>
    <cellStyle name="Currency 4 2 3 2 6 3" xfId="39364" xr:uid="{00000000-0005-0000-0000-0000D3D00000}"/>
    <cellStyle name="Currency 4 2 3 2 7" xfId="16141" xr:uid="{00000000-0005-0000-0000-0000D4D00000}"/>
    <cellStyle name="Currency 4 2 3 2 7 2" xfId="46965" xr:uid="{00000000-0005-0000-0000-0000D5D00000}"/>
    <cellStyle name="Currency 4 2 3 2 8" xfId="31555" xr:uid="{00000000-0005-0000-0000-0000D6D00000}"/>
    <cellStyle name="Currency 4 2 3 3" xfId="520" xr:uid="{00000000-0005-0000-0000-0000D7D00000}"/>
    <cellStyle name="Currency 4 2 3 3 2" xfId="1153" xr:uid="{00000000-0005-0000-0000-0000D8D00000}"/>
    <cellStyle name="Currency 4 2 3 3 2 2" xfId="3052" xr:uid="{00000000-0005-0000-0000-0000D9D00000}"/>
    <cellStyle name="Currency 4 2 3 3 2 2 2" xfId="6855" xr:uid="{00000000-0005-0000-0000-0000DAD00000}"/>
    <cellStyle name="Currency 4 2 3 3 2 2 2 2" xfId="14665" xr:uid="{00000000-0005-0000-0000-0000DBD00000}"/>
    <cellStyle name="Currency 4 2 3 3 2 2 2 2 2" xfId="30076" xr:uid="{00000000-0005-0000-0000-0000DCD00000}"/>
    <cellStyle name="Currency 4 2 3 3 2 2 2 2 2 2" xfId="60900" xr:uid="{00000000-0005-0000-0000-0000DDD00000}"/>
    <cellStyle name="Currency 4 2 3 3 2 2 2 2 3" xfId="45490" xr:uid="{00000000-0005-0000-0000-0000DED00000}"/>
    <cellStyle name="Currency 4 2 3 3 2 2 2 3" xfId="22267" xr:uid="{00000000-0005-0000-0000-0000DFD00000}"/>
    <cellStyle name="Currency 4 2 3 3 2 2 2 3 2" xfId="53091" xr:uid="{00000000-0005-0000-0000-0000E0D00000}"/>
    <cellStyle name="Currency 4 2 3 3 2 2 2 4" xfId="37681" xr:uid="{00000000-0005-0000-0000-0000E1D00000}"/>
    <cellStyle name="Currency 4 2 3 3 2 2 3" xfId="10862" xr:uid="{00000000-0005-0000-0000-0000E2D00000}"/>
    <cellStyle name="Currency 4 2 3 3 2 2 3 2" xfId="26273" xr:uid="{00000000-0005-0000-0000-0000E3D00000}"/>
    <cellStyle name="Currency 4 2 3 3 2 2 3 2 2" xfId="57097" xr:uid="{00000000-0005-0000-0000-0000E4D00000}"/>
    <cellStyle name="Currency 4 2 3 3 2 2 3 3" xfId="41687" xr:uid="{00000000-0005-0000-0000-0000E5D00000}"/>
    <cellStyle name="Currency 4 2 3 3 2 2 4" xfId="18464" xr:uid="{00000000-0005-0000-0000-0000E6D00000}"/>
    <cellStyle name="Currency 4 2 3 3 2 2 4 2" xfId="49288" xr:uid="{00000000-0005-0000-0000-0000E7D00000}"/>
    <cellStyle name="Currency 4 2 3 3 2 2 5" xfId="33878" xr:uid="{00000000-0005-0000-0000-0000E8D00000}"/>
    <cellStyle name="Currency 4 2 3 3 2 3" xfId="4956" xr:uid="{00000000-0005-0000-0000-0000E9D00000}"/>
    <cellStyle name="Currency 4 2 3 3 2 3 2" xfId="12766" xr:uid="{00000000-0005-0000-0000-0000EAD00000}"/>
    <cellStyle name="Currency 4 2 3 3 2 3 2 2" xfId="28177" xr:uid="{00000000-0005-0000-0000-0000EBD00000}"/>
    <cellStyle name="Currency 4 2 3 3 2 3 2 2 2" xfId="59001" xr:uid="{00000000-0005-0000-0000-0000ECD00000}"/>
    <cellStyle name="Currency 4 2 3 3 2 3 2 3" xfId="43591" xr:uid="{00000000-0005-0000-0000-0000EDD00000}"/>
    <cellStyle name="Currency 4 2 3 3 2 3 3" xfId="20368" xr:uid="{00000000-0005-0000-0000-0000EED00000}"/>
    <cellStyle name="Currency 4 2 3 3 2 3 3 2" xfId="51192" xr:uid="{00000000-0005-0000-0000-0000EFD00000}"/>
    <cellStyle name="Currency 4 2 3 3 2 3 4" xfId="35782" xr:uid="{00000000-0005-0000-0000-0000F0D00000}"/>
    <cellStyle name="Currency 4 2 3 3 2 4" xfId="8963" xr:uid="{00000000-0005-0000-0000-0000F1D00000}"/>
    <cellStyle name="Currency 4 2 3 3 2 4 2" xfId="24374" xr:uid="{00000000-0005-0000-0000-0000F2D00000}"/>
    <cellStyle name="Currency 4 2 3 3 2 4 2 2" xfId="55198" xr:uid="{00000000-0005-0000-0000-0000F3D00000}"/>
    <cellStyle name="Currency 4 2 3 3 2 4 3" xfId="39788" xr:uid="{00000000-0005-0000-0000-0000F4D00000}"/>
    <cellStyle name="Currency 4 2 3 3 2 5" xfId="16565" xr:uid="{00000000-0005-0000-0000-0000F5D00000}"/>
    <cellStyle name="Currency 4 2 3 3 2 5 2" xfId="47389" xr:uid="{00000000-0005-0000-0000-0000F6D00000}"/>
    <cellStyle name="Currency 4 2 3 3 2 6" xfId="31979" xr:uid="{00000000-0005-0000-0000-0000F7D00000}"/>
    <cellStyle name="Currency 4 2 3 3 3" xfId="1786" xr:uid="{00000000-0005-0000-0000-0000F8D00000}"/>
    <cellStyle name="Currency 4 2 3 3 3 2" xfId="3685" xr:uid="{00000000-0005-0000-0000-0000F9D00000}"/>
    <cellStyle name="Currency 4 2 3 3 3 2 2" xfId="7488" xr:uid="{00000000-0005-0000-0000-0000FAD00000}"/>
    <cellStyle name="Currency 4 2 3 3 3 2 2 2" xfId="15298" xr:uid="{00000000-0005-0000-0000-0000FBD00000}"/>
    <cellStyle name="Currency 4 2 3 3 3 2 2 2 2" xfId="30709" xr:uid="{00000000-0005-0000-0000-0000FCD00000}"/>
    <cellStyle name="Currency 4 2 3 3 3 2 2 2 2 2" xfId="61533" xr:uid="{00000000-0005-0000-0000-0000FDD00000}"/>
    <cellStyle name="Currency 4 2 3 3 3 2 2 2 3" xfId="46123" xr:uid="{00000000-0005-0000-0000-0000FED00000}"/>
    <cellStyle name="Currency 4 2 3 3 3 2 2 3" xfId="22900" xr:uid="{00000000-0005-0000-0000-0000FFD00000}"/>
    <cellStyle name="Currency 4 2 3 3 3 2 2 3 2" xfId="53724" xr:uid="{00000000-0005-0000-0000-000000D10000}"/>
    <cellStyle name="Currency 4 2 3 3 3 2 2 4" xfId="38314" xr:uid="{00000000-0005-0000-0000-000001D10000}"/>
    <cellStyle name="Currency 4 2 3 3 3 2 3" xfId="11495" xr:uid="{00000000-0005-0000-0000-000002D10000}"/>
    <cellStyle name="Currency 4 2 3 3 3 2 3 2" xfId="26906" xr:uid="{00000000-0005-0000-0000-000003D10000}"/>
    <cellStyle name="Currency 4 2 3 3 3 2 3 2 2" xfId="57730" xr:uid="{00000000-0005-0000-0000-000004D10000}"/>
    <cellStyle name="Currency 4 2 3 3 3 2 3 3" xfId="42320" xr:uid="{00000000-0005-0000-0000-000005D10000}"/>
    <cellStyle name="Currency 4 2 3 3 3 2 4" xfId="19097" xr:uid="{00000000-0005-0000-0000-000006D10000}"/>
    <cellStyle name="Currency 4 2 3 3 3 2 4 2" xfId="49921" xr:uid="{00000000-0005-0000-0000-000007D10000}"/>
    <cellStyle name="Currency 4 2 3 3 3 2 5" xfId="34511" xr:uid="{00000000-0005-0000-0000-000008D10000}"/>
    <cellStyle name="Currency 4 2 3 3 3 3" xfId="5589" xr:uid="{00000000-0005-0000-0000-000009D10000}"/>
    <cellStyle name="Currency 4 2 3 3 3 3 2" xfId="13399" xr:uid="{00000000-0005-0000-0000-00000AD10000}"/>
    <cellStyle name="Currency 4 2 3 3 3 3 2 2" xfId="28810" xr:uid="{00000000-0005-0000-0000-00000BD10000}"/>
    <cellStyle name="Currency 4 2 3 3 3 3 2 2 2" xfId="59634" xr:uid="{00000000-0005-0000-0000-00000CD10000}"/>
    <cellStyle name="Currency 4 2 3 3 3 3 2 3" xfId="44224" xr:uid="{00000000-0005-0000-0000-00000DD10000}"/>
    <cellStyle name="Currency 4 2 3 3 3 3 3" xfId="21001" xr:uid="{00000000-0005-0000-0000-00000ED10000}"/>
    <cellStyle name="Currency 4 2 3 3 3 3 3 2" xfId="51825" xr:uid="{00000000-0005-0000-0000-00000FD10000}"/>
    <cellStyle name="Currency 4 2 3 3 3 3 4" xfId="36415" xr:uid="{00000000-0005-0000-0000-000010D10000}"/>
    <cellStyle name="Currency 4 2 3 3 3 4" xfId="9596" xr:uid="{00000000-0005-0000-0000-000011D10000}"/>
    <cellStyle name="Currency 4 2 3 3 3 4 2" xfId="25007" xr:uid="{00000000-0005-0000-0000-000012D10000}"/>
    <cellStyle name="Currency 4 2 3 3 3 4 2 2" xfId="55831" xr:uid="{00000000-0005-0000-0000-000013D10000}"/>
    <cellStyle name="Currency 4 2 3 3 3 4 3" xfId="40421" xr:uid="{00000000-0005-0000-0000-000014D10000}"/>
    <cellStyle name="Currency 4 2 3 3 3 5" xfId="17198" xr:uid="{00000000-0005-0000-0000-000015D10000}"/>
    <cellStyle name="Currency 4 2 3 3 3 5 2" xfId="48022" xr:uid="{00000000-0005-0000-0000-000016D10000}"/>
    <cellStyle name="Currency 4 2 3 3 3 6" xfId="32612" xr:uid="{00000000-0005-0000-0000-000017D10000}"/>
    <cellStyle name="Currency 4 2 3 3 4" xfId="2419" xr:uid="{00000000-0005-0000-0000-000018D10000}"/>
    <cellStyle name="Currency 4 2 3 3 4 2" xfId="6222" xr:uid="{00000000-0005-0000-0000-000019D10000}"/>
    <cellStyle name="Currency 4 2 3 3 4 2 2" xfId="14032" xr:uid="{00000000-0005-0000-0000-00001AD10000}"/>
    <cellStyle name="Currency 4 2 3 3 4 2 2 2" xfId="29443" xr:uid="{00000000-0005-0000-0000-00001BD10000}"/>
    <cellStyle name="Currency 4 2 3 3 4 2 2 2 2" xfId="60267" xr:uid="{00000000-0005-0000-0000-00001CD10000}"/>
    <cellStyle name="Currency 4 2 3 3 4 2 2 3" xfId="44857" xr:uid="{00000000-0005-0000-0000-00001DD10000}"/>
    <cellStyle name="Currency 4 2 3 3 4 2 3" xfId="21634" xr:uid="{00000000-0005-0000-0000-00001ED10000}"/>
    <cellStyle name="Currency 4 2 3 3 4 2 3 2" xfId="52458" xr:uid="{00000000-0005-0000-0000-00001FD10000}"/>
    <cellStyle name="Currency 4 2 3 3 4 2 4" xfId="37048" xr:uid="{00000000-0005-0000-0000-000020D10000}"/>
    <cellStyle name="Currency 4 2 3 3 4 3" xfId="10229" xr:uid="{00000000-0005-0000-0000-000021D10000}"/>
    <cellStyle name="Currency 4 2 3 3 4 3 2" xfId="25640" xr:uid="{00000000-0005-0000-0000-000022D10000}"/>
    <cellStyle name="Currency 4 2 3 3 4 3 2 2" xfId="56464" xr:uid="{00000000-0005-0000-0000-000023D10000}"/>
    <cellStyle name="Currency 4 2 3 3 4 3 3" xfId="41054" xr:uid="{00000000-0005-0000-0000-000024D10000}"/>
    <cellStyle name="Currency 4 2 3 3 4 4" xfId="17831" xr:uid="{00000000-0005-0000-0000-000025D10000}"/>
    <cellStyle name="Currency 4 2 3 3 4 4 2" xfId="48655" xr:uid="{00000000-0005-0000-0000-000026D10000}"/>
    <cellStyle name="Currency 4 2 3 3 4 5" xfId="33245" xr:uid="{00000000-0005-0000-0000-000027D10000}"/>
    <cellStyle name="Currency 4 2 3 3 5" xfId="4323" xr:uid="{00000000-0005-0000-0000-000028D10000}"/>
    <cellStyle name="Currency 4 2 3 3 5 2" xfId="12133" xr:uid="{00000000-0005-0000-0000-000029D10000}"/>
    <cellStyle name="Currency 4 2 3 3 5 2 2" xfId="27544" xr:uid="{00000000-0005-0000-0000-00002AD10000}"/>
    <cellStyle name="Currency 4 2 3 3 5 2 2 2" xfId="58368" xr:uid="{00000000-0005-0000-0000-00002BD10000}"/>
    <cellStyle name="Currency 4 2 3 3 5 2 3" xfId="42958" xr:uid="{00000000-0005-0000-0000-00002CD10000}"/>
    <cellStyle name="Currency 4 2 3 3 5 3" xfId="19735" xr:uid="{00000000-0005-0000-0000-00002DD10000}"/>
    <cellStyle name="Currency 4 2 3 3 5 3 2" xfId="50559" xr:uid="{00000000-0005-0000-0000-00002ED10000}"/>
    <cellStyle name="Currency 4 2 3 3 5 4" xfId="35149" xr:uid="{00000000-0005-0000-0000-00002FD10000}"/>
    <cellStyle name="Currency 4 2 3 3 6" xfId="8330" xr:uid="{00000000-0005-0000-0000-000030D10000}"/>
    <cellStyle name="Currency 4 2 3 3 6 2" xfId="23741" xr:uid="{00000000-0005-0000-0000-000031D10000}"/>
    <cellStyle name="Currency 4 2 3 3 6 2 2" xfId="54565" xr:uid="{00000000-0005-0000-0000-000032D10000}"/>
    <cellStyle name="Currency 4 2 3 3 6 3" xfId="39155" xr:uid="{00000000-0005-0000-0000-000033D10000}"/>
    <cellStyle name="Currency 4 2 3 3 7" xfId="15932" xr:uid="{00000000-0005-0000-0000-000034D10000}"/>
    <cellStyle name="Currency 4 2 3 3 7 2" xfId="46756" xr:uid="{00000000-0005-0000-0000-000035D10000}"/>
    <cellStyle name="Currency 4 2 3 3 8" xfId="31346" xr:uid="{00000000-0005-0000-0000-000036D10000}"/>
    <cellStyle name="Currency 4 2 3 4" xfId="940" xr:uid="{00000000-0005-0000-0000-000037D10000}"/>
    <cellStyle name="Currency 4 2 3 4 2" xfId="2839" xr:uid="{00000000-0005-0000-0000-000038D10000}"/>
    <cellStyle name="Currency 4 2 3 4 2 2" xfId="6642" xr:uid="{00000000-0005-0000-0000-000039D10000}"/>
    <cellStyle name="Currency 4 2 3 4 2 2 2" xfId="14452" xr:uid="{00000000-0005-0000-0000-00003AD10000}"/>
    <cellStyle name="Currency 4 2 3 4 2 2 2 2" xfId="29863" xr:uid="{00000000-0005-0000-0000-00003BD10000}"/>
    <cellStyle name="Currency 4 2 3 4 2 2 2 2 2" xfId="60687" xr:uid="{00000000-0005-0000-0000-00003CD10000}"/>
    <cellStyle name="Currency 4 2 3 4 2 2 2 3" xfId="45277" xr:uid="{00000000-0005-0000-0000-00003DD10000}"/>
    <cellStyle name="Currency 4 2 3 4 2 2 3" xfId="22054" xr:uid="{00000000-0005-0000-0000-00003ED10000}"/>
    <cellStyle name="Currency 4 2 3 4 2 2 3 2" xfId="52878" xr:uid="{00000000-0005-0000-0000-00003FD10000}"/>
    <cellStyle name="Currency 4 2 3 4 2 2 4" xfId="37468" xr:uid="{00000000-0005-0000-0000-000040D10000}"/>
    <cellStyle name="Currency 4 2 3 4 2 3" xfId="10649" xr:uid="{00000000-0005-0000-0000-000041D10000}"/>
    <cellStyle name="Currency 4 2 3 4 2 3 2" xfId="26060" xr:uid="{00000000-0005-0000-0000-000042D10000}"/>
    <cellStyle name="Currency 4 2 3 4 2 3 2 2" xfId="56884" xr:uid="{00000000-0005-0000-0000-000043D10000}"/>
    <cellStyle name="Currency 4 2 3 4 2 3 3" xfId="41474" xr:uid="{00000000-0005-0000-0000-000044D10000}"/>
    <cellStyle name="Currency 4 2 3 4 2 4" xfId="18251" xr:uid="{00000000-0005-0000-0000-000045D10000}"/>
    <cellStyle name="Currency 4 2 3 4 2 4 2" xfId="49075" xr:uid="{00000000-0005-0000-0000-000046D10000}"/>
    <cellStyle name="Currency 4 2 3 4 2 5" xfId="33665" xr:uid="{00000000-0005-0000-0000-000047D10000}"/>
    <cellStyle name="Currency 4 2 3 4 3" xfId="4743" xr:uid="{00000000-0005-0000-0000-000048D10000}"/>
    <cellStyle name="Currency 4 2 3 4 3 2" xfId="12553" xr:uid="{00000000-0005-0000-0000-000049D10000}"/>
    <cellStyle name="Currency 4 2 3 4 3 2 2" xfId="27964" xr:uid="{00000000-0005-0000-0000-00004AD10000}"/>
    <cellStyle name="Currency 4 2 3 4 3 2 2 2" xfId="58788" xr:uid="{00000000-0005-0000-0000-00004BD10000}"/>
    <cellStyle name="Currency 4 2 3 4 3 2 3" xfId="43378" xr:uid="{00000000-0005-0000-0000-00004CD10000}"/>
    <cellStyle name="Currency 4 2 3 4 3 3" xfId="20155" xr:uid="{00000000-0005-0000-0000-00004DD10000}"/>
    <cellStyle name="Currency 4 2 3 4 3 3 2" xfId="50979" xr:uid="{00000000-0005-0000-0000-00004ED10000}"/>
    <cellStyle name="Currency 4 2 3 4 3 4" xfId="35569" xr:uid="{00000000-0005-0000-0000-00004FD10000}"/>
    <cellStyle name="Currency 4 2 3 4 4" xfId="8750" xr:uid="{00000000-0005-0000-0000-000050D10000}"/>
    <cellStyle name="Currency 4 2 3 4 4 2" xfId="24161" xr:uid="{00000000-0005-0000-0000-000051D10000}"/>
    <cellStyle name="Currency 4 2 3 4 4 2 2" xfId="54985" xr:uid="{00000000-0005-0000-0000-000052D10000}"/>
    <cellStyle name="Currency 4 2 3 4 4 3" xfId="39575" xr:uid="{00000000-0005-0000-0000-000053D10000}"/>
    <cellStyle name="Currency 4 2 3 4 5" xfId="16352" xr:uid="{00000000-0005-0000-0000-000054D10000}"/>
    <cellStyle name="Currency 4 2 3 4 5 2" xfId="47176" xr:uid="{00000000-0005-0000-0000-000055D10000}"/>
    <cellStyle name="Currency 4 2 3 4 6" xfId="31766" xr:uid="{00000000-0005-0000-0000-000056D10000}"/>
    <cellStyle name="Currency 4 2 3 5" xfId="1573" xr:uid="{00000000-0005-0000-0000-000057D10000}"/>
    <cellStyle name="Currency 4 2 3 5 2" xfId="3472" xr:uid="{00000000-0005-0000-0000-000058D10000}"/>
    <cellStyle name="Currency 4 2 3 5 2 2" xfId="7275" xr:uid="{00000000-0005-0000-0000-000059D10000}"/>
    <cellStyle name="Currency 4 2 3 5 2 2 2" xfId="15085" xr:uid="{00000000-0005-0000-0000-00005AD10000}"/>
    <cellStyle name="Currency 4 2 3 5 2 2 2 2" xfId="30496" xr:uid="{00000000-0005-0000-0000-00005BD10000}"/>
    <cellStyle name="Currency 4 2 3 5 2 2 2 2 2" xfId="61320" xr:uid="{00000000-0005-0000-0000-00005CD10000}"/>
    <cellStyle name="Currency 4 2 3 5 2 2 2 3" xfId="45910" xr:uid="{00000000-0005-0000-0000-00005DD10000}"/>
    <cellStyle name="Currency 4 2 3 5 2 2 3" xfId="22687" xr:uid="{00000000-0005-0000-0000-00005ED10000}"/>
    <cellStyle name="Currency 4 2 3 5 2 2 3 2" xfId="53511" xr:uid="{00000000-0005-0000-0000-00005FD10000}"/>
    <cellStyle name="Currency 4 2 3 5 2 2 4" xfId="38101" xr:uid="{00000000-0005-0000-0000-000060D10000}"/>
    <cellStyle name="Currency 4 2 3 5 2 3" xfId="11282" xr:uid="{00000000-0005-0000-0000-000061D10000}"/>
    <cellStyle name="Currency 4 2 3 5 2 3 2" xfId="26693" xr:uid="{00000000-0005-0000-0000-000062D10000}"/>
    <cellStyle name="Currency 4 2 3 5 2 3 2 2" xfId="57517" xr:uid="{00000000-0005-0000-0000-000063D10000}"/>
    <cellStyle name="Currency 4 2 3 5 2 3 3" xfId="42107" xr:uid="{00000000-0005-0000-0000-000064D10000}"/>
    <cellStyle name="Currency 4 2 3 5 2 4" xfId="18884" xr:uid="{00000000-0005-0000-0000-000065D10000}"/>
    <cellStyle name="Currency 4 2 3 5 2 4 2" xfId="49708" xr:uid="{00000000-0005-0000-0000-000066D10000}"/>
    <cellStyle name="Currency 4 2 3 5 2 5" xfId="34298" xr:uid="{00000000-0005-0000-0000-000067D10000}"/>
    <cellStyle name="Currency 4 2 3 5 3" xfId="5376" xr:uid="{00000000-0005-0000-0000-000068D10000}"/>
    <cellStyle name="Currency 4 2 3 5 3 2" xfId="13186" xr:uid="{00000000-0005-0000-0000-000069D10000}"/>
    <cellStyle name="Currency 4 2 3 5 3 2 2" xfId="28597" xr:uid="{00000000-0005-0000-0000-00006AD10000}"/>
    <cellStyle name="Currency 4 2 3 5 3 2 2 2" xfId="59421" xr:uid="{00000000-0005-0000-0000-00006BD10000}"/>
    <cellStyle name="Currency 4 2 3 5 3 2 3" xfId="44011" xr:uid="{00000000-0005-0000-0000-00006CD10000}"/>
    <cellStyle name="Currency 4 2 3 5 3 3" xfId="20788" xr:uid="{00000000-0005-0000-0000-00006DD10000}"/>
    <cellStyle name="Currency 4 2 3 5 3 3 2" xfId="51612" xr:uid="{00000000-0005-0000-0000-00006ED10000}"/>
    <cellStyle name="Currency 4 2 3 5 3 4" xfId="36202" xr:uid="{00000000-0005-0000-0000-00006FD10000}"/>
    <cellStyle name="Currency 4 2 3 5 4" xfId="9383" xr:uid="{00000000-0005-0000-0000-000070D10000}"/>
    <cellStyle name="Currency 4 2 3 5 4 2" xfId="24794" xr:uid="{00000000-0005-0000-0000-000071D10000}"/>
    <cellStyle name="Currency 4 2 3 5 4 2 2" xfId="55618" xr:uid="{00000000-0005-0000-0000-000072D10000}"/>
    <cellStyle name="Currency 4 2 3 5 4 3" xfId="40208" xr:uid="{00000000-0005-0000-0000-000073D10000}"/>
    <cellStyle name="Currency 4 2 3 5 5" xfId="16985" xr:uid="{00000000-0005-0000-0000-000074D10000}"/>
    <cellStyle name="Currency 4 2 3 5 5 2" xfId="47809" xr:uid="{00000000-0005-0000-0000-000075D10000}"/>
    <cellStyle name="Currency 4 2 3 5 6" xfId="32399" xr:uid="{00000000-0005-0000-0000-000076D10000}"/>
    <cellStyle name="Currency 4 2 3 6" xfId="2206" xr:uid="{00000000-0005-0000-0000-000077D10000}"/>
    <cellStyle name="Currency 4 2 3 6 2" xfId="6009" xr:uid="{00000000-0005-0000-0000-000078D10000}"/>
    <cellStyle name="Currency 4 2 3 6 2 2" xfId="13819" xr:uid="{00000000-0005-0000-0000-000079D10000}"/>
    <cellStyle name="Currency 4 2 3 6 2 2 2" xfId="29230" xr:uid="{00000000-0005-0000-0000-00007AD10000}"/>
    <cellStyle name="Currency 4 2 3 6 2 2 2 2" xfId="60054" xr:uid="{00000000-0005-0000-0000-00007BD10000}"/>
    <cellStyle name="Currency 4 2 3 6 2 2 3" xfId="44644" xr:uid="{00000000-0005-0000-0000-00007CD10000}"/>
    <cellStyle name="Currency 4 2 3 6 2 3" xfId="21421" xr:uid="{00000000-0005-0000-0000-00007DD10000}"/>
    <cellStyle name="Currency 4 2 3 6 2 3 2" xfId="52245" xr:uid="{00000000-0005-0000-0000-00007ED10000}"/>
    <cellStyle name="Currency 4 2 3 6 2 4" xfId="36835" xr:uid="{00000000-0005-0000-0000-00007FD10000}"/>
    <cellStyle name="Currency 4 2 3 6 3" xfId="10016" xr:uid="{00000000-0005-0000-0000-000080D10000}"/>
    <cellStyle name="Currency 4 2 3 6 3 2" xfId="25427" xr:uid="{00000000-0005-0000-0000-000081D10000}"/>
    <cellStyle name="Currency 4 2 3 6 3 2 2" xfId="56251" xr:uid="{00000000-0005-0000-0000-000082D10000}"/>
    <cellStyle name="Currency 4 2 3 6 3 3" xfId="40841" xr:uid="{00000000-0005-0000-0000-000083D10000}"/>
    <cellStyle name="Currency 4 2 3 6 4" xfId="17618" xr:uid="{00000000-0005-0000-0000-000084D10000}"/>
    <cellStyle name="Currency 4 2 3 6 4 2" xfId="48442" xr:uid="{00000000-0005-0000-0000-000085D10000}"/>
    <cellStyle name="Currency 4 2 3 6 5" xfId="33032" xr:uid="{00000000-0005-0000-0000-000086D10000}"/>
    <cellStyle name="Currency 4 2 3 7" xfId="4110" xr:uid="{00000000-0005-0000-0000-000087D10000}"/>
    <cellStyle name="Currency 4 2 3 7 2" xfId="11920" xr:uid="{00000000-0005-0000-0000-000088D10000}"/>
    <cellStyle name="Currency 4 2 3 7 2 2" xfId="27331" xr:uid="{00000000-0005-0000-0000-000089D10000}"/>
    <cellStyle name="Currency 4 2 3 7 2 2 2" xfId="58155" xr:uid="{00000000-0005-0000-0000-00008AD10000}"/>
    <cellStyle name="Currency 4 2 3 7 2 3" xfId="42745" xr:uid="{00000000-0005-0000-0000-00008BD10000}"/>
    <cellStyle name="Currency 4 2 3 7 3" xfId="19522" xr:uid="{00000000-0005-0000-0000-00008CD10000}"/>
    <cellStyle name="Currency 4 2 3 7 3 2" xfId="50346" xr:uid="{00000000-0005-0000-0000-00008DD10000}"/>
    <cellStyle name="Currency 4 2 3 7 4" xfId="34936" xr:uid="{00000000-0005-0000-0000-00008ED10000}"/>
    <cellStyle name="Currency 4 2 3 8" xfId="8117" xr:uid="{00000000-0005-0000-0000-00008FD10000}"/>
    <cellStyle name="Currency 4 2 3 8 2" xfId="23528" xr:uid="{00000000-0005-0000-0000-000090D10000}"/>
    <cellStyle name="Currency 4 2 3 8 2 2" xfId="54352" xr:uid="{00000000-0005-0000-0000-000091D10000}"/>
    <cellStyle name="Currency 4 2 3 8 3" xfId="38942" xr:uid="{00000000-0005-0000-0000-000092D10000}"/>
    <cellStyle name="Currency 4 2 3 9" xfId="7908" xr:uid="{00000000-0005-0000-0000-000093D10000}"/>
    <cellStyle name="Currency 4 2 3 9 2" xfId="23319" xr:uid="{00000000-0005-0000-0000-000094D10000}"/>
    <cellStyle name="Currency 4 2 3 9 2 2" xfId="54143" xr:uid="{00000000-0005-0000-0000-000095D10000}"/>
    <cellStyle name="Currency 4 2 3 9 3" xfId="38733" xr:uid="{00000000-0005-0000-0000-000096D10000}"/>
    <cellStyle name="Currency 4 2 4" xfId="226" xr:uid="{00000000-0005-0000-0000-000097D10000}"/>
    <cellStyle name="Currency 4 2 4 10" xfId="15639" xr:uid="{00000000-0005-0000-0000-000098D10000}"/>
    <cellStyle name="Currency 4 2 4 10 2" xfId="46463" xr:uid="{00000000-0005-0000-0000-000099D10000}"/>
    <cellStyle name="Currency 4 2 4 11" xfId="31053" xr:uid="{00000000-0005-0000-0000-00009AD10000}"/>
    <cellStyle name="Currency 4 2 4 2" xfId="649" xr:uid="{00000000-0005-0000-0000-00009BD10000}"/>
    <cellStyle name="Currency 4 2 4 2 2" xfId="1282" xr:uid="{00000000-0005-0000-0000-00009CD10000}"/>
    <cellStyle name="Currency 4 2 4 2 2 2" xfId="3181" xr:uid="{00000000-0005-0000-0000-00009DD10000}"/>
    <cellStyle name="Currency 4 2 4 2 2 2 2" xfId="6984" xr:uid="{00000000-0005-0000-0000-00009ED10000}"/>
    <cellStyle name="Currency 4 2 4 2 2 2 2 2" xfId="14794" xr:uid="{00000000-0005-0000-0000-00009FD10000}"/>
    <cellStyle name="Currency 4 2 4 2 2 2 2 2 2" xfId="30205" xr:uid="{00000000-0005-0000-0000-0000A0D10000}"/>
    <cellStyle name="Currency 4 2 4 2 2 2 2 2 2 2" xfId="61029" xr:uid="{00000000-0005-0000-0000-0000A1D10000}"/>
    <cellStyle name="Currency 4 2 4 2 2 2 2 2 3" xfId="45619" xr:uid="{00000000-0005-0000-0000-0000A2D10000}"/>
    <cellStyle name="Currency 4 2 4 2 2 2 2 3" xfId="22396" xr:uid="{00000000-0005-0000-0000-0000A3D10000}"/>
    <cellStyle name="Currency 4 2 4 2 2 2 2 3 2" xfId="53220" xr:uid="{00000000-0005-0000-0000-0000A4D10000}"/>
    <cellStyle name="Currency 4 2 4 2 2 2 2 4" xfId="37810" xr:uid="{00000000-0005-0000-0000-0000A5D10000}"/>
    <cellStyle name="Currency 4 2 4 2 2 2 3" xfId="10991" xr:uid="{00000000-0005-0000-0000-0000A6D10000}"/>
    <cellStyle name="Currency 4 2 4 2 2 2 3 2" xfId="26402" xr:uid="{00000000-0005-0000-0000-0000A7D10000}"/>
    <cellStyle name="Currency 4 2 4 2 2 2 3 2 2" xfId="57226" xr:uid="{00000000-0005-0000-0000-0000A8D10000}"/>
    <cellStyle name="Currency 4 2 4 2 2 2 3 3" xfId="41816" xr:uid="{00000000-0005-0000-0000-0000A9D10000}"/>
    <cellStyle name="Currency 4 2 4 2 2 2 4" xfId="18593" xr:uid="{00000000-0005-0000-0000-0000AAD10000}"/>
    <cellStyle name="Currency 4 2 4 2 2 2 4 2" xfId="49417" xr:uid="{00000000-0005-0000-0000-0000ABD10000}"/>
    <cellStyle name="Currency 4 2 4 2 2 2 5" xfId="34007" xr:uid="{00000000-0005-0000-0000-0000ACD10000}"/>
    <cellStyle name="Currency 4 2 4 2 2 3" xfId="5085" xr:uid="{00000000-0005-0000-0000-0000ADD10000}"/>
    <cellStyle name="Currency 4 2 4 2 2 3 2" xfId="12895" xr:uid="{00000000-0005-0000-0000-0000AED10000}"/>
    <cellStyle name="Currency 4 2 4 2 2 3 2 2" xfId="28306" xr:uid="{00000000-0005-0000-0000-0000AFD10000}"/>
    <cellStyle name="Currency 4 2 4 2 2 3 2 2 2" xfId="59130" xr:uid="{00000000-0005-0000-0000-0000B0D10000}"/>
    <cellStyle name="Currency 4 2 4 2 2 3 2 3" xfId="43720" xr:uid="{00000000-0005-0000-0000-0000B1D10000}"/>
    <cellStyle name="Currency 4 2 4 2 2 3 3" xfId="20497" xr:uid="{00000000-0005-0000-0000-0000B2D10000}"/>
    <cellStyle name="Currency 4 2 4 2 2 3 3 2" xfId="51321" xr:uid="{00000000-0005-0000-0000-0000B3D10000}"/>
    <cellStyle name="Currency 4 2 4 2 2 3 4" xfId="35911" xr:uid="{00000000-0005-0000-0000-0000B4D10000}"/>
    <cellStyle name="Currency 4 2 4 2 2 4" xfId="9092" xr:uid="{00000000-0005-0000-0000-0000B5D10000}"/>
    <cellStyle name="Currency 4 2 4 2 2 4 2" xfId="24503" xr:uid="{00000000-0005-0000-0000-0000B6D10000}"/>
    <cellStyle name="Currency 4 2 4 2 2 4 2 2" xfId="55327" xr:uid="{00000000-0005-0000-0000-0000B7D10000}"/>
    <cellStyle name="Currency 4 2 4 2 2 4 3" xfId="39917" xr:uid="{00000000-0005-0000-0000-0000B8D10000}"/>
    <cellStyle name="Currency 4 2 4 2 2 5" xfId="16694" xr:uid="{00000000-0005-0000-0000-0000B9D10000}"/>
    <cellStyle name="Currency 4 2 4 2 2 5 2" xfId="47518" xr:uid="{00000000-0005-0000-0000-0000BAD10000}"/>
    <cellStyle name="Currency 4 2 4 2 2 6" xfId="32108" xr:uid="{00000000-0005-0000-0000-0000BBD10000}"/>
    <cellStyle name="Currency 4 2 4 2 3" xfId="1915" xr:uid="{00000000-0005-0000-0000-0000BCD10000}"/>
    <cellStyle name="Currency 4 2 4 2 3 2" xfId="3814" xr:uid="{00000000-0005-0000-0000-0000BDD10000}"/>
    <cellStyle name="Currency 4 2 4 2 3 2 2" xfId="7617" xr:uid="{00000000-0005-0000-0000-0000BED10000}"/>
    <cellStyle name="Currency 4 2 4 2 3 2 2 2" xfId="15427" xr:uid="{00000000-0005-0000-0000-0000BFD10000}"/>
    <cellStyle name="Currency 4 2 4 2 3 2 2 2 2" xfId="30838" xr:uid="{00000000-0005-0000-0000-0000C0D10000}"/>
    <cellStyle name="Currency 4 2 4 2 3 2 2 2 2 2" xfId="61662" xr:uid="{00000000-0005-0000-0000-0000C1D10000}"/>
    <cellStyle name="Currency 4 2 4 2 3 2 2 2 3" xfId="46252" xr:uid="{00000000-0005-0000-0000-0000C2D10000}"/>
    <cellStyle name="Currency 4 2 4 2 3 2 2 3" xfId="23029" xr:uid="{00000000-0005-0000-0000-0000C3D10000}"/>
    <cellStyle name="Currency 4 2 4 2 3 2 2 3 2" xfId="53853" xr:uid="{00000000-0005-0000-0000-0000C4D10000}"/>
    <cellStyle name="Currency 4 2 4 2 3 2 2 4" xfId="38443" xr:uid="{00000000-0005-0000-0000-0000C5D10000}"/>
    <cellStyle name="Currency 4 2 4 2 3 2 3" xfId="11624" xr:uid="{00000000-0005-0000-0000-0000C6D10000}"/>
    <cellStyle name="Currency 4 2 4 2 3 2 3 2" xfId="27035" xr:uid="{00000000-0005-0000-0000-0000C7D10000}"/>
    <cellStyle name="Currency 4 2 4 2 3 2 3 2 2" xfId="57859" xr:uid="{00000000-0005-0000-0000-0000C8D10000}"/>
    <cellStyle name="Currency 4 2 4 2 3 2 3 3" xfId="42449" xr:uid="{00000000-0005-0000-0000-0000C9D10000}"/>
    <cellStyle name="Currency 4 2 4 2 3 2 4" xfId="19226" xr:uid="{00000000-0005-0000-0000-0000CAD10000}"/>
    <cellStyle name="Currency 4 2 4 2 3 2 4 2" xfId="50050" xr:uid="{00000000-0005-0000-0000-0000CBD10000}"/>
    <cellStyle name="Currency 4 2 4 2 3 2 5" xfId="34640" xr:uid="{00000000-0005-0000-0000-0000CCD10000}"/>
    <cellStyle name="Currency 4 2 4 2 3 3" xfId="5718" xr:uid="{00000000-0005-0000-0000-0000CDD10000}"/>
    <cellStyle name="Currency 4 2 4 2 3 3 2" xfId="13528" xr:uid="{00000000-0005-0000-0000-0000CED10000}"/>
    <cellStyle name="Currency 4 2 4 2 3 3 2 2" xfId="28939" xr:uid="{00000000-0005-0000-0000-0000CFD10000}"/>
    <cellStyle name="Currency 4 2 4 2 3 3 2 2 2" xfId="59763" xr:uid="{00000000-0005-0000-0000-0000D0D10000}"/>
    <cellStyle name="Currency 4 2 4 2 3 3 2 3" xfId="44353" xr:uid="{00000000-0005-0000-0000-0000D1D10000}"/>
    <cellStyle name="Currency 4 2 4 2 3 3 3" xfId="21130" xr:uid="{00000000-0005-0000-0000-0000D2D10000}"/>
    <cellStyle name="Currency 4 2 4 2 3 3 3 2" xfId="51954" xr:uid="{00000000-0005-0000-0000-0000D3D10000}"/>
    <cellStyle name="Currency 4 2 4 2 3 3 4" xfId="36544" xr:uid="{00000000-0005-0000-0000-0000D4D10000}"/>
    <cellStyle name="Currency 4 2 4 2 3 4" xfId="9725" xr:uid="{00000000-0005-0000-0000-0000D5D10000}"/>
    <cellStyle name="Currency 4 2 4 2 3 4 2" xfId="25136" xr:uid="{00000000-0005-0000-0000-0000D6D10000}"/>
    <cellStyle name="Currency 4 2 4 2 3 4 2 2" xfId="55960" xr:uid="{00000000-0005-0000-0000-0000D7D10000}"/>
    <cellStyle name="Currency 4 2 4 2 3 4 3" xfId="40550" xr:uid="{00000000-0005-0000-0000-0000D8D10000}"/>
    <cellStyle name="Currency 4 2 4 2 3 5" xfId="17327" xr:uid="{00000000-0005-0000-0000-0000D9D10000}"/>
    <cellStyle name="Currency 4 2 4 2 3 5 2" xfId="48151" xr:uid="{00000000-0005-0000-0000-0000DAD10000}"/>
    <cellStyle name="Currency 4 2 4 2 3 6" xfId="32741" xr:uid="{00000000-0005-0000-0000-0000DBD10000}"/>
    <cellStyle name="Currency 4 2 4 2 4" xfId="2548" xr:uid="{00000000-0005-0000-0000-0000DCD10000}"/>
    <cellStyle name="Currency 4 2 4 2 4 2" xfId="6351" xr:uid="{00000000-0005-0000-0000-0000DDD10000}"/>
    <cellStyle name="Currency 4 2 4 2 4 2 2" xfId="14161" xr:uid="{00000000-0005-0000-0000-0000DED10000}"/>
    <cellStyle name="Currency 4 2 4 2 4 2 2 2" xfId="29572" xr:uid="{00000000-0005-0000-0000-0000DFD10000}"/>
    <cellStyle name="Currency 4 2 4 2 4 2 2 2 2" xfId="60396" xr:uid="{00000000-0005-0000-0000-0000E0D10000}"/>
    <cellStyle name="Currency 4 2 4 2 4 2 2 3" xfId="44986" xr:uid="{00000000-0005-0000-0000-0000E1D10000}"/>
    <cellStyle name="Currency 4 2 4 2 4 2 3" xfId="21763" xr:uid="{00000000-0005-0000-0000-0000E2D10000}"/>
    <cellStyle name="Currency 4 2 4 2 4 2 3 2" xfId="52587" xr:uid="{00000000-0005-0000-0000-0000E3D10000}"/>
    <cellStyle name="Currency 4 2 4 2 4 2 4" xfId="37177" xr:uid="{00000000-0005-0000-0000-0000E4D10000}"/>
    <cellStyle name="Currency 4 2 4 2 4 3" xfId="10358" xr:uid="{00000000-0005-0000-0000-0000E5D10000}"/>
    <cellStyle name="Currency 4 2 4 2 4 3 2" xfId="25769" xr:uid="{00000000-0005-0000-0000-0000E6D10000}"/>
    <cellStyle name="Currency 4 2 4 2 4 3 2 2" xfId="56593" xr:uid="{00000000-0005-0000-0000-0000E7D10000}"/>
    <cellStyle name="Currency 4 2 4 2 4 3 3" xfId="41183" xr:uid="{00000000-0005-0000-0000-0000E8D10000}"/>
    <cellStyle name="Currency 4 2 4 2 4 4" xfId="17960" xr:uid="{00000000-0005-0000-0000-0000E9D10000}"/>
    <cellStyle name="Currency 4 2 4 2 4 4 2" xfId="48784" xr:uid="{00000000-0005-0000-0000-0000EAD10000}"/>
    <cellStyle name="Currency 4 2 4 2 4 5" xfId="33374" xr:uid="{00000000-0005-0000-0000-0000EBD10000}"/>
    <cellStyle name="Currency 4 2 4 2 5" xfId="4452" xr:uid="{00000000-0005-0000-0000-0000ECD10000}"/>
    <cellStyle name="Currency 4 2 4 2 5 2" xfId="12262" xr:uid="{00000000-0005-0000-0000-0000EDD10000}"/>
    <cellStyle name="Currency 4 2 4 2 5 2 2" xfId="27673" xr:uid="{00000000-0005-0000-0000-0000EED10000}"/>
    <cellStyle name="Currency 4 2 4 2 5 2 2 2" xfId="58497" xr:uid="{00000000-0005-0000-0000-0000EFD10000}"/>
    <cellStyle name="Currency 4 2 4 2 5 2 3" xfId="43087" xr:uid="{00000000-0005-0000-0000-0000F0D10000}"/>
    <cellStyle name="Currency 4 2 4 2 5 3" xfId="19864" xr:uid="{00000000-0005-0000-0000-0000F1D10000}"/>
    <cellStyle name="Currency 4 2 4 2 5 3 2" xfId="50688" xr:uid="{00000000-0005-0000-0000-0000F2D10000}"/>
    <cellStyle name="Currency 4 2 4 2 5 4" xfId="35278" xr:uid="{00000000-0005-0000-0000-0000F3D10000}"/>
    <cellStyle name="Currency 4 2 4 2 6" xfId="8459" xr:uid="{00000000-0005-0000-0000-0000F4D10000}"/>
    <cellStyle name="Currency 4 2 4 2 6 2" xfId="23870" xr:uid="{00000000-0005-0000-0000-0000F5D10000}"/>
    <cellStyle name="Currency 4 2 4 2 6 2 2" xfId="54694" xr:uid="{00000000-0005-0000-0000-0000F6D10000}"/>
    <cellStyle name="Currency 4 2 4 2 6 3" xfId="39284" xr:uid="{00000000-0005-0000-0000-0000F7D10000}"/>
    <cellStyle name="Currency 4 2 4 2 7" xfId="16061" xr:uid="{00000000-0005-0000-0000-0000F8D10000}"/>
    <cellStyle name="Currency 4 2 4 2 7 2" xfId="46885" xr:uid="{00000000-0005-0000-0000-0000F9D10000}"/>
    <cellStyle name="Currency 4 2 4 2 8" xfId="31475" xr:uid="{00000000-0005-0000-0000-0000FAD10000}"/>
    <cellStyle name="Currency 4 2 4 3" xfId="440" xr:uid="{00000000-0005-0000-0000-0000FBD10000}"/>
    <cellStyle name="Currency 4 2 4 3 2" xfId="1073" xr:uid="{00000000-0005-0000-0000-0000FCD10000}"/>
    <cellStyle name="Currency 4 2 4 3 2 2" xfId="2972" xr:uid="{00000000-0005-0000-0000-0000FDD10000}"/>
    <cellStyle name="Currency 4 2 4 3 2 2 2" xfId="6775" xr:uid="{00000000-0005-0000-0000-0000FED10000}"/>
    <cellStyle name="Currency 4 2 4 3 2 2 2 2" xfId="14585" xr:uid="{00000000-0005-0000-0000-0000FFD10000}"/>
    <cellStyle name="Currency 4 2 4 3 2 2 2 2 2" xfId="29996" xr:uid="{00000000-0005-0000-0000-000000D20000}"/>
    <cellStyle name="Currency 4 2 4 3 2 2 2 2 2 2" xfId="60820" xr:uid="{00000000-0005-0000-0000-000001D20000}"/>
    <cellStyle name="Currency 4 2 4 3 2 2 2 2 3" xfId="45410" xr:uid="{00000000-0005-0000-0000-000002D20000}"/>
    <cellStyle name="Currency 4 2 4 3 2 2 2 3" xfId="22187" xr:uid="{00000000-0005-0000-0000-000003D20000}"/>
    <cellStyle name="Currency 4 2 4 3 2 2 2 3 2" xfId="53011" xr:uid="{00000000-0005-0000-0000-000004D20000}"/>
    <cellStyle name="Currency 4 2 4 3 2 2 2 4" xfId="37601" xr:uid="{00000000-0005-0000-0000-000005D20000}"/>
    <cellStyle name="Currency 4 2 4 3 2 2 3" xfId="10782" xr:uid="{00000000-0005-0000-0000-000006D20000}"/>
    <cellStyle name="Currency 4 2 4 3 2 2 3 2" xfId="26193" xr:uid="{00000000-0005-0000-0000-000007D20000}"/>
    <cellStyle name="Currency 4 2 4 3 2 2 3 2 2" xfId="57017" xr:uid="{00000000-0005-0000-0000-000008D20000}"/>
    <cellStyle name="Currency 4 2 4 3 2 2 3 3" xfId="41607" xr:uid="{00000000-0005-0000-0000-000009D20000}"/>
    <cellStyle name="Currency 4 2 4 3 2 2 4" xfId="18384" xr:uid="{00000000-0005-0000-0000-00000AD20000}"/>
    <cellStyle name="Currency 4 2 4 3 2 2 4 2" xfId="49208" xr:uid="{00000000-0005-0000-0000-00000BD20000}"/>
    <cellStyle name="Currency 4 2 4 3 2 2 5" xfId="33798" xr:uid="{00000000-0005-0000-0000-00000CD20000}"/>
    <cellStyle name="Currency 4 2 4 3 2 3" xfId="4876" xr:uid="{00000000-0005-0000-0000-00000DD20000}"/>
    <cellStyle name="Currency 4 2 4 3 2 3 2" xfId="12686" xr:uid="{00000000-0005-0000-0000-00000ED20000}"/>
    <cellStyle name="Currency 4 2 4 3 2 3 2 2" xfId="28097" xr:uid="{00000000-0005-0000-0000-00000FD20000}"/>
    <cellStyle name="Currency 4 2 4 3 2 3 2 2 2" xfId="58921" xr:uid="{00000000-0005-0000-0000-000010D20000}"/>
    <cellStyle name="Currency 4 2 4 3 2 3 2 3" xfId="43511" xr:uid="{00000000-0005-0000-0000-000011D20000}"/>
    <cellStyle name="Currency 4 2 4 3 2 3 3" xfId="20288" xr:uid="{00000000-0005-0000-0000-000012D20000}"/>
    <cellStyle name="Currency 4 2 4 3 2 3 3 2" xfId="51112" xr:uid="{00000000-0005-0000-0000-000013D20000}"/>
    <cellStyle name="Currency 4 2 4 3 2 3 4" xfId="35702" xr:uid="{00000000-0005-0000-0000-000014D20000}"/>
    <cellStyle name="Currency 4 2 4 3 2 4" xfId="8883" xr:uid="{00000000-0005-0000-0000-000015D20000}"/>
    <cellStyle name="Currency 4 2 4 3 2 4 2" xfId="24294" xr:uid="{00000000-0005-0000-0000-000016D20000}"/>
    <cellStyle name="Currency 4 2 4 3 2 4 2 2" xfId="55118" xr:uid="{00000000-0005-0000-0000-000017D20000}"/>
    <cellStyle name="Currency 4 2 4 3 2 4 3" xfId="39708" xr:uid="{00000000-0005-0000-0000-000018D20000}"/>
    <cellStyle name="Currency 4 2 4 3 2 5" xfId="16485" xr:uid="{00000000-0005-0000-0000-000019D20000}"/>
    <cellStyle name="Currency 4 2 4 3 2 5 2" xfId="47309" xr:uid="{00000000-0005-0000-0000-00001AD20000}"/>
    <cellStyle name="Currency 4 2 4 3 2 6" xfId="31899" xr:uid="{00000000-0005-0000-0000-00001BD20000}"/>
    <cellStyle name="Currency 4 2 4 3 3" xfId="1706" xr:uid="{00000000-0005-0000-0000-00001CD20000}"/>
    <cellStyle name="Currency 4 2 4 3 3 2" xfId="3605" xr:uid="{00000000-0005-0000-0000-00001DD20000}"/>
    <cellStyle name="Currency 4 2 4 3 3 2 2" xfId="7408" xr:uid="{00000000-0005-0000-0000-00001ED20000}"/>
    <cellStyle name="Currency 4 2 4 3 3 2 2 2" xfId="15218" xr:uid="{00000000-0005-0000-0000-00001FD20000}"/>
    <cellStyle name="Currency 4 2 4 3 3 2 2 2 2" xfId="30629" xr:uid="{00000000-0005-0000-0000-000020D20000}"/>
    <cellStyle name="Currency 4 2 4 3 3 2 2 2 2 2" xfId="61453" xr:uid="{00000000-0005-0000-0000-000021D20000}"/>
    <cellStyle name="Currency 4 2 4 3 3 2 2 2 3" xfId="46043" xr:uid="{00000000-0005-0000-0000-000022D20000}"/>
    <cellStyle name="Currency 4 2 4 3 3 2 2 3" xfId="22820" xr:uid="{00000000-0005-0000-0000-000023D20000}"/>
    <cellStyle name="Currency 4 2 4 3 3 2 2 3 2" xfId="53644" xr:uid="{00000000-0005-0000-0000-000024D20000}"/>
    <cellStyle name="Currency 4 2 4 3 3 2 2 4" xfId="38234" xr:uid="{00000000-0005-0000-0000-000025D20000}"/>
    <cellStyle name="Currency 4 2 4 3 3 2 3" xfId="11415" xr:uid="{00000000-0005-0000-0000-000026D20000}"/>
    <cellStyle name="Currency 4 2 4 3 3 2 3 2" xfId="26826" xr:uid="{00000000-0005-0000-0000-000027D20000}"/>
    <cellStyle name="Currency 4 2 4 3 3 2 3 2 2" xfId="57650" xr:uid="{00000000-0005-0000-0000-000028D20000}"/>
    <cellStyle name="Currency 4 2 4 3 3 2 3 3" xfId="42240" xr:uid="{00000000-0005-0000-0000-000029D20000}"/>
    <cellStyle name="Currency 4 2 4 3 3 2 4" xfId="19017" xr:uid="{00000000-0005-0000-0000-00002AD20000}"/>
    <cellStyle name="Currency 4 2 4 3 3 2 4 2" xfId="49841" xr:uid="{00000000-0005-0000-0000-00002BD20000}"/>
    <cellStyle name="Currency 4 2 4 3 3 2 5" xfId="34431" xr:uid="{00000000-0005-0000-0000-00002CD20000}"/>
    <cellStyle name="Currency 4 2 4 3 3 3" xfId="5509" xr:uid="{00000000-0005-0000-0000-00002DD20000}"/>
    <cellStyle name="Currency 4 2 4 3 3 3 2" xfId="13319" xr:uid="{00000000-0005-0000-0000-00002ED20000}"/>
    <cellStyle name="Currency 4 2 4 3 3 3 2 2" xfId="28730" xr:uid="{00000000-0005-0000-0000-00002FD20000}"/>
    <cellStyle name="Currency 4 2 4 3 3 3 2 2 2" xfId="59554" xr:uid="{00000000-0005-0000-0000-000030D20000}"/>
    <cellStyle name="Currency 4 2 4 3 3 3 2 3" xfId="44144" xr:uid="{00000000-0005-0000-0000-000031D20000}"/>
    <cellStyle name="Currency 4 2 4 3 3 3 3" xfId="20921" xr:uid="{00000000-0005-0000-0000-000032D20000}"/>
    <cellStyle name="Currency 4 2 4 3 3 3 3 2" xfId="51745" xr:uid="{00000000-0005-0000-0000-000033D20000}"/>
    <cellStyle name="Currency 4 2 4 3 3 3 4" xfId="36335" xr:uid="{00000000-0005-0000-0000-000034D20000}"/>
    <cellStyle name="Currency 4 2 4 3 3 4" xfId="9516" xr:uid="{00000000-0005-0000-0000-000035D20000}"/>
    <cellStyle name="Currency 4 2 4 3 3 4 2" xfId="24927" xr:uid="{00000000-0005-0000-0000-000036D20000}"/>
    <cellStyle name="Currency 4 2 4 3 3 4 2 2" xfId="55751" xr:uid="{00000000-0005-0000-0000-000037D20000}"/>
    <cellStyle name="Currency 4 2 4 3 3 4 3" xfId="40341" xr:uid="{00000000-0005-0000-0000-000038D20000}"/>
    <cellStyle name="Currency 4 2 4 3 3 5" xfId="17118" xr:uid="{00000000-0005-0000-0000-000039D20000}"/>
    <cellStyle name="Currency 4 2 4 3 3 5 2" xfId="47942" xr:uid="{00000000-0005-0000-0000-00003AD20000}"/>
    <cellStyle name="Currency 4 2 4 3 3 6" xfId="32532" xr:uid="{00000000-0005-0000-0000-00003BD20000}"/>
    <cellStyle name="Currency 4 2 4 3 4" xfId="2339" xr:uid="{00000000-0005-0000-0000-00003CD20000}"/>
    <cellStyle name="Currency 4 2 4 3 4 2" xfId="6142" xr:uid="{00000000-0005-0000-0000-00003DD20000}"/>
    <cellStyle name="Currency 4 2 4 3 4 2 2" xfId="13952" xr:uid="{00000000-0005-0000-0000-00003ED20000}"/>
    <cellStyle name="Currency 4 2 4 3 4 2 2 2" xfId="29363" xr:uid="{00000000-0005-0000-0000-00003FD20000}"/>
    <cellStyle name="Currency 4 2 4 3 4 2 2 2 2" xfId="60187" xr:uid="{00000000-0005-0000-0000-000040D20000}"/>
    <cellStyle name="Currency 4 2 4 3 4 2 2 3" xfId="44777" xr:uid="{00000000-0005-0000-0000-000041D20000}"/>
    <cellStyle name="Currency 4 2 4 3 4 2 3" xfId="21554" xr:uid="{00000000-0005-0000-0000-000042D20000}"/>
    <cellStyle name="Currency 4 2 4 3 4 2 3 2" xfId="52378" xr:uid="{00000000-0005-0000-0000-000043D20000}"/>
    <cellStyle name="Currency 4 2 4 3 4 2 4" xfId="36968" xr:uid="{00000000-0005-0000-0000-000044D20000}"/>
    <cellStyle name="Currency 4 2 4 3 4 3" xfId="10149" xr:uid="{00000000-0005-0000-0000-000045D20000}"/>
    <cellStyle name="Currency 4 2 4 3 4 3 2" xfId="25560" xr:uid="{00000000-0005-0000-0000-000046D20000}"/>
    <cellStyle name="Currency 4 2 4 3 4 3 2 2" xfId="56384" xr:uid="{00000000-0005-0000-0000-000047D20000}"/>
    <cellStyle name="Currency 4 2 4 3 4 3 3" xfId="40974" xr:uid="{00000000-0005-0000-0000-000048D20000}"/>
    <cellStyle name="Currency 4 2 4 3 4 4" xfId="17751" xr:uid="{00000000-0005-0000-0000-000049D20000}"/>
    <cellStyle name="Currency 4 2 4 3 4 4 2" xfId="48575" xr:uid="{00000000-0005-0000-0000-00004AD20000}"/>
    <cellStyle name="Currency 4 2 4 3 4 5" xfId="33165" xr:uid="{00000000-0005-0000-0000-00004BD20000}"/>
    <cellStyle name="Currency 4 2 4 3 5" xfId="4243" xr:uid="{00000000-0005-0000-0000-00004CD20000}"/>
    <cellStyle name="Currency 4 2 4 3 5 2" xfId="12053" xr:uid="{00000000-0005-0000-0000-00004DD20000}"/>
    <cellStyle name="Currency 4 2 4 3 5 2 2" xfId="27464" xr:uid="{00000000-0005-0000-0000-00004ED20000}"/>
    <cellStyle name="Currency 4 2 4 3 5 2 2 2" xfId="58288" xr:uid="{00000000-0005-0000-0000-00004FD20000}"/>
    <cellStyle name="Currency 4 2 4 3 5 2 3" xfId="42878" xr:uid="{00000000-0005-0000-0000-000050D20000}"/>
    <cellStyle name="Currency 4 2 4 3 5 3" xfId="19655" xr:uid="{00000000-0005-0000-0000-000051D20000}"/>
    <cellStyle name="Currency 4 2 4 3 5 3 2" xfId="50479" xr:uid="{00000000-0005-0000-0000-000052D20000}"/>
    <cellStyle name="Currency 4 2 4 3 5 4" xfId="35069" xr:uid="{00000000-0005-0000-0000-000053D20000}"/>
    <cellStyle name="Currency 4 2 4 3 6" xfId="8250" xr:uid="{00000000-0005-0000-0000-000054D20000}"/>
    <cellStyle name="Currency 4 2 4 3 6 2" xfId="23661" xr:uid="{00000000-0005-0000-0000-000055D20000}"/>
    <cellStyle name="Currency 4 2 4 3 6 2 2" xfId="54485" xr:uid="{00000000-0005-0000-0000-000056D20000}"/>
    <cellStyle name="Currency 4 2 4 3 6 3" xfId="39075" xr:uid="{00000000-0005-0000-0000-000057D20000}"/>
    <cellStyle name="Currency 4 2 4 3 7" xfId="15852" xr:uid="{00000000-0005-0000-0000-000058D20000}"/>
    <cellStyle name="Currency 4 2 4 3 7 2" xfId="46676" xr:uid="{00000000-0005-0000-0000-000059D20000}"/>
    <cellStyle name="Currency 4 2 4 3 8" xfId="31266" xr:uid="{00000000-0005-0000-0000-00005AD20000}"/>
    <cellStyle name="Currency 4 2 4 4" xfId="860" xr:uid="{00000000-0005-0000-0000-00005BD20000}"/>
    <cellStyle name="Currency 4 2 4 4 2" xfId="2759" xr:uid="{00000000-0005-0000-0000-00005CD20000}"/>
    <cellStyle name="Currency 4 2 4 4 2 2" xfId="6562" xr:uid="{00000000-0005-0000-0000-00005DD20000}"/>
    <cellStyle name="Currency 4 2 4 4 2 2 2" xfId="14372" xr:uid="{00000000-0005-0000-0000-00005ED20000}"/>
    <cellStyle name="Currency 4 2 4 4 2 2 2 2" xfId="29783" xr:uid="{00000000-0005-0000-0000-00005FD20000}"/>
    <cellStyle name="Currency 4 2 4 4 2 2 2 2 2" xfId="60607" xr:uid="{00000000-0005-0000-0000-000060D20000}"/>
    <cellStyle name="Currency 4 2 4 4 2 2 2 3" xfId="45197" xr:uid="{00000000-0005-0000-0000-000061D20000}"/>
    <cellStyle name="Currency 4 2 4 4 2 2 3" xfId="21974" xr:uid="{00000000-0005-0000-0000-000062D20000}"/>
    <cellStyle name="Currency 4 2 4 4 2 2 3 2" xfId="52798" xr:uid="{00000000-0005-0000-0000-000063D20000}"/>
    <cellStyle name="Currency 4 2 4 4 2 2 4" xfId="37388" xr:uid="{00000000-0005-0000-0000-000064D20000}"/>
    <cellStyle name="Currency 4 2 4 4 2 3" xfId="10569" xr:uid="{00000000-0005-0000-0000-000065D20000}"/>
    <cellStyle name="Currency 4 2 4 4 2 3 2" xfId="25980" xr:uid="{00000000-0005-0000-0000-000066D20000}"/>
    <cellStyle name="Currency 4 2 4 4 2 3 2 2" xfId="56804" xr:uid="{00000000-0005-0000-0000-000067D20000}"/>
    <cellStyle name="Currency 4 2 4 4 2 3 3" xfId="41394" xr:uid="{00000000-0005-0000-0000-000068D20000}"/>
    <cellStyle name="Currency 4 2 4 4 2 4" xfId="18171" xr:uid="{00000000-0005-0000-0000-000069D20000}"/>
    <cellStyle name="Currency 4 2 4 4 2 4 2" xfId="48995" xr:uid="{00000000-0005-0000-0000-00006AD20000}"/>
    <cellStyle name="Currency 4 2 4 4 2 5" xfId="33585" xr:uid="{00000000-0005-0000-0000-00006BD20000}"/>
    <cellStyle name="Currency 4 2 4 4 3" xfId="4663" xr:uid="{00000000-0005-0000-0000-00006CD20000}"/>
    <cellStyle name="Currency 4 2 4 4 3 2" xfId="12473" xr:uid="{00000000-0005-0000-0000-00006DD20000}"/>
    <cellStyle name="Currency 4 2 4 4 3 2 2" xfId="27884" xr:uid="{00000000-0005-0000-0000-00006ED20000}"/>
    <cellStyle name="Currency 4 2 4 4 3 2 2 2" xfId="58708" xr:uid="{00000000-0005-0000-0000-00006FD20000}"/>
    <cellStyle name="Currency 4 2 4 4 3 2 3" xfId="43298" xr:uid="{00000000-0005-0000-0000-000070D20000}"/>
    <cellStyle name="Currency 4 2 4 4 3 3" xfId="20075" xr:uid="{00000000-0005-0000-0000-000071D20000}"/>
    <cellStyle name="Currency 4 2 4 4 3 3 2" xfId="50899" xr:uid="{00000000-0005-0000-0000-000072D20000}"/>
    <cellStyle name="Currency 4 2 4 4 3 4" xfId="35489" xr:uid="{00000000-0005-0000-0000-000073D20000}"/>
    <cellStyle name="Currency 4 2 4 4 4" xfId="8670" xr:uid="{00000000-0005-0000-0000-000074D20000}"/>
    <cellStyle name="Currency 4 2 4 4 4 2" xfId="24081" xr:uid="{00000000-0005-0000-0000-000075D20000}"/>
    <cellStyle name="Currency 4 2 4 4 4 2 2" xfId="54905" xr:uid="{00000000-0005-0000-0000-000076D20000}"/>
    <cellStyle name="Currency 4 2 4 4 4 3" xfId="39495" xr:uid="{00000000-0005-0000-0000-000077D20000}"/>
    <cellStyle name="Currency 4 2 4 4 5" xfId="16272" xr:uid="{00000000-0005-0000-0000-000078D20000}"/>
    <cellStyle name="Currency 4 2 4 4 5 2" xfId="47096" xr:uid="{00000000-0005-0000-0000-000079D20000}"/>
    <cellStyle name="Currency 4 2 4 4 6" xfId="31686" xr:uid="{00000000-0005-0000-0000-00007AD20000}"/>
    <cellStyle name="Currency 4 2 4 5" xfId="1493" xr:uid="{00000000-0005-0000-0000-00007BD20000}"/>
    <cellStyle name="Currency 4 2 4 5 2" xfId="3392" xr:uid="{00000000-0005-0000-0000-00007CD20000}"/>
    <cellStyle name="Currency 4 2 4 5 2 2" xfId="7195" xr:uid="{00000000-0005-0000-0000-00007DD20000}"/>
    <cellStyle name="Currency 4 2 4 5 2 2 2" xfId="15005" xr:uid="{00000000-0005-0000-0000-00007ED20000}"/>
    <cellStyle name="Currency 4 2 4 5 2 2 2 2" xfId="30416" xr:uid="{00000000-0005-0000-0000-00007FD20000}"/>
    <cellStyle name="Currency 4 2 4 5 2 2 2 2 2" xfId="61240" xr:uid="{00000000-0005-0000-0000-000080D20000}"/>
    <cellStyle name="Currency 4 2 4 5 2 2 2 3" xfId="45830" xr:uid="{00000000-0005-0000-0000-000081D20000}"/>
    <cellStyle name="Currency 4 2 4 5 2 2 3" xfId="22607" xr:uid="{00000000-0005-0000-0000-000082D20000}"/>
    <cellStyle name="Currency 4 2 4 5 2 2 3 2" xfId="53431" xr:uid="{00000000-0005-0000-0000-000083D20000}"/>
    <cellStyle name="Currency 4 2 4 5 2 2 4" xfId="38021" xr:uid="{00000000-0005-0000-0000-000084D20000}"/>
    <cellStyle name="Currency 4 2 4 5 2 3" xfId="11202" xr:uid="{00000000-0005-0000-0000-000085D20000}"/>
    <cellStyle name="Currency 4 2 4 5 2 3 2" xfId="26613" xr:uid="{00000000-0005-0000-0000-000086D20000}"/>
    <cellStyle name="Currency 4 2 4 5 2 3 2 2" xfId="57437" xr:uid="{00000000-0005-0000-0000-000087D20000}"/>
    <cellStyle name="Currency 4 2 4 5 2 3 3" xfId="42027" xr:uid="{00000000-0005-0000-0000-000088D20000}"/>
    <cellStyle name="Currency 4 2 4 5 2 4" xfId="18804" xr:uid="{00000000-0005-0000-0000-000089D20000}"/>
    <cellStyle name="Currency 4 2 4 5 2 4 2" xfId="49628" xr:uid="{00000000-0005-0000-0000-00008AD20000}"/>
    <cellStyle name="Currency 4 2 4 5 2 5" xfId="34218" xr:uid="{00000000-0005-0000-0000-00008BD20000}"/>
    <cellStyle name="Currency 4 2 4 5 3" xfId="5296" xr:uid="{00000000-0005-0000-0000-00008CD20000}"/>
    <cellStyle name="Currency 4 2 4 5 3 2" xfId="13106" xr:uid="{00000000-0005-0000-0000-00008DD20000}"/>
    <cellStyle name="Currency 4 2 4 5 3 2 2" xfId="28517" xr:uid="{00000000-0005-0000-0000-00008ED20000}"/>
    <cellStyle name="Currency 4 2 4 5 3 2 2 2" xfId="59341" xr:uid="{00000000-0005-0000-0000-00008FD20000}"/>
    <cellStyle name="Currency 4 2 4 5 3 2 3" xfId="43931" xr:uid="{00000000-0005-0000-0000-000090D20000}"/>
    <cellStyle name="Currency 4 2 4 5 3 3" xfId="20708" xr:uid="{00000000-0005-0000-0000-000091D20000}"/>
    <cellStyle name="Currency 4 2 4 5 3 3 2" xfId="51532" xr:uid="{00000000-0005-0000-0000-000092D20000}"/>
    <cellStyle name="Currency 4 2 4 5 3 4" xfId="36122" xr:uid="{00000000-0005-0000-0000-000093D20000}"/>
    <cellStyle name="Currency 4 2 4 5 4" xfId="9303" xr:uid="{00000000-0005-0000-0000-000094D20000}"/>
    <cellStyle name="Currency 4 2 4 5 4 2" xfId="24714" xr:uid="{00000000-0005-0000-0000-000095D20000}"/>
    <cellStyle name="Currency 4 2 4 5 4 2 2" xfId="55538" xr:uid="{00000000-0005-0000-0000-000096D20000}"/>
    <cellStyle name="Currency 4 2 4 5 4 3" xfId="40128" xr:uid="{00000000-0005-0000-0000-000097D20000}"/>
    <cellStyle name="Currency 4 2 4 5 5" xfId="16905" xr:uid="{00000000-0005-0000-0000-000098D20000}"/>
    <cellStyle name="Currency 4 2 4 5 5 2" xfId="47729" xr:uid="{00000000-0005-0000-0000-000099D20000}"/>
    <cellStyle name="Currency 4 2 4 5 6" xfId="32319" xr:uid="{00000000-0005-0000-0000-00009AD20000}"/>
    <cellStyle name="Currency 4 2 4 6" xfId="2126" xr:uid="{00000000-0005-0000-0000-00009BD20000}"/>
    <cellStyle name="Currency 4 2 4 6 2" xfId="5929" xr:uid="{00000000-0005-0000-0000-00009CD20000}"/>
    <cellStyle name="Currency 4 2 4 6 2 2" xfId="13739" xr:uid="{00000000-0005-0000-0000-00009DD20000}"/>
    <cellStyle name="Currency 4 2 4 6 2 2 2" xfId="29150" xr:uid="{00000000-0005-0000-0000-00009ED20000}"/>
    <cellStyle name="Currency 4 2 4 6 2 2 2 2" xfId="59974" xr:uid="{00000000-0005-0000-0000-00009FD20000}"/>
    <cellStyle name="Currency 4 2 4 6 2 2 3" xfId="44564" xr:uid="{00000000-0005-0000-0000-0000A0D20000}"/>
    <cellStyle name="Currency 4 2 4 6 2 3" xfId="21341" xr:uid="{00000000-0005-0000-0000-0000A1D20000}"/>
    <cellStyle name="Currency 4 2 4 6 2 3 2" xfId="52165" xr:uid="{00000000-0005-0000-0000-0000A2D20000}"/>
    <cellStyle name="Currency 4 2 4 6 2 4" xfId="36755" xr:uid="{00000000-0005-0000-0000-0000A3D20000}"/>
    <cellStyle name="Currency 4 2 4 6 3" xfId="9936" xr:uid="{00000000-0005-0000-0000-0000A4D20000}"/>
    <cellStyle name="Currency 4 2 4 6 3 2" xfId="25347" xr:uid="{00000000-0005-0000-0000-0000A5D20000}"/>
    <cellStyle name="Currency 4 2 4 6 3 2 2" xfId="56171" xr:uid="{00000000-0005-0000-0000-0000A6D20000}"/>
    <cellStyle name="Currency 4 2 4 6 3 3" xfId="40761" xr:uid="{00000000-0005-0000-0000-0000A7D20000}"/>
    <cellStyle name="Currency 4 2 4 6 4" xfId="17538" xr:uid="{00000000-0005-0000-0000-0000A8D20000}"/>
    <cellStyle name="Currency 4 2 4 6 4 2" xfId="48362" xr:uid="{00000000-0005-0000-0000-0000A9D20000}"/>
    <cellStyle name="Currency 4 2 4 6 5" xfId="32952" xr:uid="{00000000-0005-0000-0000-0000AAD20000}"/>
    <cellStyle name="Currency 4 2 4 7" xfId="4030" xr:uid="{00000000-0005-0000-0000-0000ABD20000}"/>
    <cellStyle name="Currency 4 2 4 7 2" xfId="11840" xr:uid="{00000000-0005-0000-0000-0000ACD20000}"/>
    <cellStyle name="Currency 4 2 4 7 2 2" xfId="27251" xr:uid="{00000000-0005-0000-0000-0000ADD20000}"/>
    <cellStyle name="Currency 4 2 4 7 2 2 2" xfId="58075" xr:uid="{00000000-0005-0000-0000-0000AED20000}"/>
    <cellStyle name="Currency 4 2 4 7 2 3" xfId="42665" xr:uid="{00000000-0005-0000-0000-0000AFD20000}"/>
    <cellStyle name="Currency 4 2 4 7 3" xfId="19442" xr:uid="{00000000-0005-0000-0000-0000B0D20000}"/>
    <cellStyle name="Currency 4 2 4 7 3 2" xfId="50266" xr:uid="{00000000-0005-0000-0000-0000B1D20000}"/>
    <cellStyle name="Currency 4 2 4 7 4" xfId="34856" xr:uid="{00000000-0005-0000-0000-0000B2D20000}"/>
    <cellStyle name="Currency 4 2 4 8" xfId="8037" xr:uid="{00000000-0005-0000-0000-0000B3D20000}"/>
    <cellStyle name="Currency 4 2 4 8 2" xfId="23448" xr:uid="{00000000-0005-0000-0000-0000B4D20000}"/>
    <cellStyle name="Currency 4 2 4 8 2 2" xfId="54272" xr:uid="{00000000-0005-0000-0000-0000B5D20000}"/>
    <cellStyle name="Currency 4 2 4 8 3" xfId="38862" xr:uid="{00000000-0005-0000-0000-0000B6D20000}"/>
    <cellStyle name="Currency 4 2 4 9" xfId="7828" xr:uid="{00000000-0005-0000-0000-0000B7D20000}"/>
    <cellStyle name="Currency 4 2 4 9 2" xfId="23239" xr:uid="{00000000-0005-0000-0000-0000B8D20000}"/>
    <cellStyle name="Currency 4 2 4 9 2 2" xfId="54063" xr:uid="{00000000-0005-0000-0000-0000B9D20000}"/>
    <cellStyle name="Currency 4 2 4 9 3" xfId="38653" xr:uid="{00000000-0005-0000-0000-0000BAD20000}"/>
    <cellStyle name="Currency 4 2 5" xfId="604" xr:uid="{00000000-0005-0000-0000-0000BBD20000}"/>
    <cellStyle name="Currency 4 2 5 2" xfId="1237" xr:uid="{00000000-0005-0000-0000-0000BCD20000}"/>
    <cellStyle name="Currency 4 2 5 2 2" xfId="3136" xr:uid="{00000000-0005-0000-0000-0000BDD20000}"/>
    <cellStyle name="Currency 4 2 5 2 2 2" xfId="6939" xr:uid="{00000000-0005-0000-0000-0000BED20000}"/>
    <cellStyle name="Currency 4 2 5 2 2 2 2" xfId="14749" xr:uid="{00000000-0005-0000-0000-0000BFD20000}"/>
    <cellStyle name="Currency 4 2 5 2 2 2 2 2" xfId="30160" xr:uid="{00000000-0005-0000-0000-0000C0D20000}"/>
    <cellStyle name="Currency 4 2 5 2 2 2 2 2 2" xfId="60984" xr:uid="{00000000-0005-0000-0000-0000C1D20000}"/>
    <cellStyle name="Currency 4 2 5 2 2 2 2 3" xfId="45574" xr:uid="{00000000-0005-0000-0000-0000C2D20000}"/>
    <cellStyle name="Currency 4 2 5 2 2 2 3" xfId="22351" xr:uid="{00000000-0005-0000-0000-0000C3D20000}"/>
    <cellStyle name="Currency 4 2 5 2 2 2 3 2" xfId="53175" xr:uid="{00000000-0005-0000-0000-0000C4D20000}"/>
    <cellStyle name="Currency 4 2 5 2 2 2 4" xfId="37765" xr:uid="{00000000-0005-0000-0000-0000C5D20000}"/>
    <cellStyle name="Currency 4 2 5 2 2 3" xfId="10946" xr:uid="{00000000-0005-0000-0000-0000C6D20000}"/>
    <cellStyle name="Currency 4 2 5 2 2 3 2" xfId="26357" xr:uid="{00000000-0005-0000-0000-0000C7D20000}"/>
    <cellStyle name="Currency 4 2 5 2 2 3 2 2" xfId="57181" xr:uid="{00000000-0005-0000-0000-0000C8D20000}"/>
    <cellStyle name="Currency 4 2 5 2 2 3 3" xfId="41771" xr:uid="{00000000-0005-0000-0000-0000C9D20000}"/>
    <cellStyle name="Currency 4 2 5 2 2 4" xfId="18548" xr:uid="{00000000-0005-0000-0000-0000CAD20000}"/>
    <cellStyle name="Currency 4 2 5 2 2 4 2" xfId="49372" xr:uid="{00000000-0005-0000-0000-0000CBD20000}"/>
    <cellStyle name="Currency 4 2 5 2 2 5" xfId="33962" xr:uid="{00000000-0005-0000-0000-0000CCD20000}"/>
    <cellStyle name="Currency 4 2 5 2 3" xfId="5040" xr:uid="{00000000-0005-0000-0000-0000CDD20000}"/>
    <cellStyle name="Currency 4 2 5 2 3 2" xfId="12850" xr:uid="{00000000-0005-0000-0000-0000CED20000}"/>
    <cellStyle name="Currency 4 2 5 2 3 2 2" xfId="28261" xr:uid="{00000000-0005-0000-0000-0000CFD20000}"/>
    <cellStyle name="Currency 4 2 5 2 3 2 2 2" xfId="59085" xr:uid="{00000000-0005-0000-0000-0000D0D20000}"/>
    <cellStyle name="Currency 4 2 5 2 3 2 3" xfId="43675" xr:uid="{00000000-0005-0000-0000-0000D1D20000}"/>
    <cellStyle name="Currency 4 2 5 2 3 3" xfId="20452" xr:uid="{00000000-0005-0000-0000-0000D2D20000}"/>
    <cellStyle name="Currency 4 2 5 2 3 3 2" xfId="51276" xr:uid="{00000000-0005-0000-0000-0000D3D20000}"/>
    <cellStyle name="Currency 4 2 5 2 3 4" xfId="35866" xr:uid="{00000000-0005-0000-0000-0000D4D20000}"/>
    <cellStyle name="Currency 4 2 5 2 4" xfId="9047" xr:uid="{00000000-0005-0000-0000-0000D5D20000}"/>
    <cellStyle name="Currency 4 2 5 2 4 2" xfId="24458" xr:uid="{00000000-0005-0000-0000-0000D6D20000}"/>
    <cellStyle name="Currency 4 2 5 2 4 2 2" xfId="55282" xr:uid="{00000000-0005-0000-0000-0000D7D20000}"/>
    <cellStyle name="Currency 4 2 5 2 4 3" xfId="39872" xr:uid="{00000000-0005-0000-0000-0000D8D20000}"/>
    <cellStyle name="Currency 4 2 5 2 5" xfId="16649" xr:uid="{00000000-0005-0000-0000-0000D9D20000}"/>
    <cellStyle name="Currency 4 2 5 2 5 2" xfId="47473" xr:uid="{00000000-0005-0000-0000-0000DAD20000}"/>
    <cellStyle name="Currency 4 2 5 2 6" xfId="32063" xr:uid="{00000000-0005-0000-0000-0000DBD20000}"/>
    <cellStyle name="Currency 4 2 5 3" xfId="1870" xr:uid="{00000000-0005-0000-0000-0000DCD20000}"/>
    <cellStyle name="Currency 4 2 5 3 2" xfId="3769" xr:uid="{00000000-0005-0000-0000-0000DDD20000}"/>
    <cellStyle name="Currency 4 2 5 3 2 2" xfId="7572" xr:uid="{00000000-0005-0000-0000-0000DED20000}"/>
    <cellStyle name="Currency 4 2 5 3 2 2 2" xfId="15382" xr:uid="{00000000-0005-0000-0000-0000DFD20000}"/>
    <cellStyle name="Currency 4 2 5 3 2 2 2 2" xfId="30793" xr:uid="{00000000-0005-0000-0000-0000E0D20000}"/>
    <cellStyle name="Currency 4 2 5 3 2 2 2 2 2" xfId="61617" xr:uid="{00000000-0005-0000-0000-0000E1D20000}"/>
    <cellStyle name="Currency 4 2 5 3 2 2 2 3" xfId="46207" xr:uid="{00000000-0005-0000-0000-0000E2D20000}"/>
    <cellStyle name="Currency 4 2 5 3 2 2 3" xfId="22984" xr:uid="{00000000-0005-0000-0000-0000E3D20000}"/>
    <cellStyle name="Currency 4 2 5 3 2 2 3 2" xfId="53808" xr:uid="{00000000-0005-0000-0000-0000E4D20000}"/>
    <cellStyle name="Currency 4 2 5 3 2 2 4" xfId="38398" xr:uid="{00000000-0005-0000-0000-0000E5D20000}"/>
    <cellStyle name="Currency 4 2 5 3 2 3" xfId="11579" xr:uid="{00000000-0005-0000-0000-0000E6D20000}"/>
    <cellStyle name="Currency 4 2 5 3 2 3 2" xfId="26990" xr:uid="{00000000-0005-0000-0000-0000E7D20000}"/>
    <cellStyle name="Currency 4 2 5 3 2 3 2 2" xfId="57814" xr:uid="{00000000-0005-0000-0000-0000E8D20000}"/>
    <cellStyle name="Currency 4 2 5 3 2 3 3" xfId="42404" xr:uid="{00000000-0005-0000-0000-0000E9D20000}"/>
    <cellStyle name="Currency 4 2 5 3 2 4" xfId="19181" xr:uid="{00000000-0005-0000-0000-0000EAD20000}"/>
    <cellStyle name="Currency 4 2 5 3 2 4 2" xfId="50005" xr:uid="{00000000-0005-0000-0000-0000EBD20000}"/>
    <cellStyle name="Currency 4 2 5 3 2 5" xfId="34595" xr:uid="{00000000-0005-0000-0000-0000ECD20000}"/>
    <cellStyle name="Currency 4 2 5 3 3" xfId="5673" xr:uid="{00000000-0005-0000-0000-0000EDD20000}"/>
    <cellStyle name="Currency 4 2 5 3 3 2" xfId="13483" xr:uid="{00000000-0005-0000-0000-0000EED20000}"/>
    <cellStyle name="Currency 4 2 5 3 3 2 2" xfId="28894" xr:uid="{00000000-0005-0000-0000-0000EFD20000}"/>
    <cellStyle name="Currency 4 2 5 3 3 2 2 2" xfId="59718" xr:uid="{00000000-0005-0000-0000-0000F0D20000}"/>
    <cellStyle name="Currency 4 2 5 3 3 2 3" xfId="44308" xr:uid="{00000000-0005-0000-0000-0000F1D20000}"/>
    <cellStyle name="Currency 4 2 5 3 3 3" xfId="21085" xr:uid="{00000000-0005-0000-0000-0000F2D20000}"/>
    <cellStyle name="Currency 4 2 5 3 3 3 2" xfId="51909" xr:uid="{00000000-0005-0000-0000-0000F3D20000}"/>
    <cellStyle name="Currency 4 2 5 3 3 4" xfId="36499" xr:uid="{00000000-0005-0000-0000-0000F4D20000}"/>
    <cellStyle name="Currency 4 2 5 3 4" xfId="9680" xr:uid="{00000000-0005-0000-0000-0000F5D20000}"/>
    <cellStyle name="Currency 4 2 5 3 4 2" xfId="25091" xr:uid="{00000000-0005-0000-0000-0000F6D20000}"/>
    <cellStyle name="Currency 4 2 5 3 4 2 2" xfId="55915" xr:uid="{00000000-0005-0000-0000-0000F7D20000}"/>
    <cellStyle name="Currency 4 2 5 3 4 3" xfId="40505" xr:uid="{00000000-0005-0000-0000-0000F8D20000}"/>
    <cellStyle name="Currency 4 2 5 3 5" xfId="17282" xr:uid="{00000000-0005-0000-0000-0000F9D20000}"/>
    <cellStyle name="Currency 4 2 5 3 5 2" xfId="48106" xr:uid="{00000000-0005-0000-0000-0000FAD20000}"/>
    <cellStyle name="Currency 4 2 5 3 6" xfId="32696" xr:uid="{00000000-0005-0000-0000-0000FBD20000}"/>
    <cellStyle name="Currency 4 2 5 4" xfId="2503" xr:uid="{00000000-0005-0000-0000-0000FCD20000}"/>
    <cellStyle name="Currency 4 2 5 4 2" xfId="6306" xr:uid="{00000000-0005-0000-0000-0000FDD20000}"/>
    <cellStyle name="Currency 4 2 5 4 2 2" xfId="14116" xr:uid="{00000000-0005-0000-0000-0000FED20000}"/>
    <cellStyle name="Currency 4 2 5 4 2 2 2" xfId="29527" xr:uid="{00000000-0005-0000-0000-0000FFD20000}"/>
    <cellStyle name="Currency 4 2 5 4 2 2 2 2" xfId="60351" xr:uid="{00000000-0005-0000-0000-000000D30000}"/>
    <cellStyle name="Currency 4 2 5 4 2 2 3" xfId="44941" xr:uid="{00000000-0005-0000-0000-000001D30000}"/>
    <cellStyle name="Currency 4 2 5 4 2 3" xfId="21718" xr:uid="{00000000-0005-0000-0000-000002D30000}"/>
    <cellStyle name="Currency 4 2 5 4 2 3 2" xfId="52542" xr:uid="{00000000-0005-0000-0000-000003D30000}"/>
    <cellStyle name="Currency 4 2 5 4 2 4" xfId="37132" xr:uid="{00000000-0005-0000-0000-000004D30000}"/>
    <cellStyle name="Currency 4 2 5 4 3" xfId="10313" xr:uid="{00000000-0005-0000-0000-000005D30000}"/>
    <cellStyle name="Currency 4 2 5 4 3 2" xfId="25724" xr:uid="{00000000-0005-0000-0000-000006D30000}"/>
    <cellStyle name="Currency 4 2 5 4 3 2 2" xfId="56548" xr:uid="{00000000-0005-0000-0000-000007D30000}"/>
    <cellStyle name="Currency 4 2 5 4 3 3" xfId="41138" xr:uid="{00000000-0005-0000-0000-000008D30000}"/>
    <cellStyle name="Currency 4 2 5 4 4" xfId="17915" xr:uid="{00000000-0005-0000-0000-000009D30000}"/>
    <cellStyle name="Currency 4 2 5 4 4 2" xfId="48739" xr:uid="{00000000-0005-0000-0000-00000AD30000}"/>
    <cellStyle name="Currency 4 2 5 4 5" xfId="33329" xr:uid="{00000000-0005-0000-0000-00000BD30000}"/>
    <cellStyle name="Currency 4 2 5 5" xfId="4407" xr:uid="{00000000-0005-0000-0000-00000CD30000}"/>
    <cellStyle name="Currency 4 2 5 5 2" xfId="12217" xr:uid="{00000000-0005-0000-0000-00000DD30000}"/>
    <cellStyle name="Currency 4 2 5 5 2 2" xfId="27628" xr:uid="{00000000-0005-0000-0000-00000ED30000}"/>
    <cellStyle name="Currency 4 2 5 5 2 2 2" xfId="58452" xr:uid="{00000000-0005-0000-0000-00000FD30000}"/>
    <cellStyle name="Currency 4 2 5 5 2 3" xfId="43042" xr:uid="{00000000-0005-0000-0000-000010D30000}"/>
    <cellStyle name="Currency 4 2 5 5 3" xfId="19819" xr:uid="{00000000-0005-0000-0000-000011D30000}"/>
    <cellStyle name="Currency 4 2 5 5 3 2" xfId="50643" xr:uid="{00000000-0005-0000-0000-000012D30000}"/>
    <cellStyle name="Currency 4 2 5 5 4" xfId="35233" xr:uid="{00000000-0005-0000-0000-000013D30000}"/>
    <cellStyle name="Currency 4 2 5 6" xfId="8414" xr:uid="{00000000-0005-0000-0000-000014D30000}"/>
    <cellStyle name="Currency 4 2 5 6 2" xfId="23825" xr:uid="{00000000-0005-0000-0000-000015D30000}"/>
    <cellStyle name="Currency 4 2 5 6 2 2" xfId="54649" xr:uid="{00000000-0005-0000-0000-000016D30000}"/>
    <cellStyle name="Currency 4 2 5 6 3" xfId="39239" xr:uid="{00000000-0005-0000-0000-000017D30000}"/>
    <cellStyle name="Currency 4 2 5 7" xfId="16016" xr:uid="{00000000-0005-0000-0000-000018D30000}"/>
    <cellStyle name="Currency 4 2 5 7 2" xfId="46840" xr:uid="{00000000-0005-0000-0000-000019D30000}"/>
    <cellStyle name="Currency 4 2 5 8" xfId="31430" xr:uid="{00000000-0005-0000-0000-00001AD30000}"/>
    <cellStyle name="Currency 4 2 6" xfId="395" xr:uid="{00000000-0005-0000-0000-00001BD30000}"/>
    <cellStyle name="Currency 4 2 6 2" xfId="1028" xr:uid="{00000000-0005-0000-0000-00001CD30000}"/>
    <cellStyle name="Currency 4 2 6 2 2" xfId="2927" xr:uid="{00000000-0005-0000-0000-00001DD30000}"/>
    <cellStyle name="Currency 4 2 6 2 2 2" xfId="6730" xr:uid="{00000000-0005-0000-0000-00001ED30000}"/>
    <cellStyle name="Currency 4 2 6 2 2 2 2" xfId="14540" xr:uid="{00000000-0005-0000-0000-00001FD30000}"/>
    <cellStyle name="Currency 4 2 6 2 2 2 2 2" xfId="29951" xr:uid="{00000000-0005-0000-0000-000020D30000}"/>
    <cellStyle name="Currency 4 2 6 2 2 2 2 2 2" xfId="60775" xr:uid="{00000000-0005-0000-0000-000021D30000}"/>
    <cellStyle name="Currency 4 2 6 2 2 2 2 3" xfId="45365" xr:uid="{00000000-0005-0000-0000-000022D30000}"/>
    <cellStyle name="Currency 4 2 6 2 2 2 3" xfId="22142" xr:uid="{00000000-0005-0000-0000-000023D30000}"/>
    <cellStyle name="Currency 4 2 6 2 2 2 3 2" xfId="52966" xr:uid="{00000000-0005-0000-0000-000024D30000}"/>
    <cellStyle name="Currency 4 2 6 2 2 2 4" xfId="37556" xr:uid="{00000000-0005-0000-0000-000025D30000}"/>
    <cellStyle name="Currency 4 2 6 2 2 3" xfId="10737" xr:uid="{00000000-0005-0000-0000-000026D30000}"/>
    <cellStyle name="Currency 4 2 6 2 2 3 2" xfId="26148" xr:uid="{00000000-0005-0000-0000-000027D30000}"/>
    <cellStyle name="Currency 4 2 6 2 2 3 2 2" xfId="56972" xr:uid="{00000000-0005-0000-0000-000028D30000}"/>
    <cellStyle name="Currency 4 2 6 2 2 3 3" xfId="41562" xr:uid="{00000000-0005-0000-0000-000029D30000}"/>
    <cellStyle name="Currency 4 2 6 2 2 4" xfId="18339" xr:uid="{00000000-0005-0000-0000-00002AD30000}"/>
    <cellStyle name="Currency 4 2 6 2 2 4 2" xfId="49163" xr:uid="{00000000-0005-0000-0000-00002BD30000}"/>
    <cellStyle name="Currency 4 2 6 2 2 5" xfId="33753" xr:uid="{00000000-0005-0000-0000-00002CD30000}"/>
    <cellStyle name="Currency 4 2 6 2 3" xfId="4831" xr:uid="{00000000-0005-0000-0000-00002DD30000}"/>
    <cellStyle name="Currency 4 2 6 2 3 2" xfId="12641" xr:uid="{00000000-0005-0000-0000-00002ED30000}"/>
    <cellStyle name="Currency 4 2 6 2 3 2 2" xfId="28052" xr:uid="{00000000-0005-0000-0000-00002FD30000}"/>
    <cellStyle name="Currency 4 2 6 2 3 2 2 2" xfId="58876" xr:uid="{00000000-0005-0000-0000-000030D30000}"/>
    <cellStyle name="Currency 4 2 6 2 3 2 3" xfId="43466" xr:uid="{00000000-0005-0000-0000-000031D30000}"/>
    <cellStyle name="Currency 4 2 6 2 3 3" xfId="20243" xr:uid="{00000000-0005-0000-0000-000032D30000}"/>
    <cellStyle name="Currency 4 2 6 2 3 3 2" xfId="51067" xr:uid="{00000000-0005-0000-0000-000033D30000}"/>
    <cellStyle name="Currency 4 2 6 2 3 4" xfId="35657" xr:uid="{00000000-0005-0000-0000-000034D30000}"/>
    <cellStyle name="Currency 4 2 6 2 4" xfId="8838" xr:uid="{00000000-0005-0000-0000-000035D30000}"/>
    <cellStyle name="Currency 4 2 6 2 4 2" xfId="24249" xr:uid="{00000000-0005-0000-0000-000036D30000}"/>
    <cellStyle name="Currency 4 2 6 2 4 2 2" xfId="55073" xr:uid="{00000000-0005-0000-0000-000037D30000}"/>
    <cellStyle name="Currency 4 2 6 2 4 3" xfId="39663" xr:uid="{00000000-0005-0000-0000-000038D30000}"/>
    <cellStyle name="Currency 4 2 6 2 5" xfId="16440" xr:uid="{00000000-0005-0000-0000-000039D30000}"/>
    <cellStyle name="Currency 4 2 6 2 5 2" xfId="47264" xr:uid="{00000000-0005-0000-0000-00003AD30000}"/>
    <cellStyle name="Currency 4 2 6 2 6" xfId="31854" xr:uid="{00000000-0005-0000-0000-00003BD30000}"/>
    <cellStyle name="Currency 4 2 6 3" xfId="1661" xr:uid="{00000000-0005-0000-0000-00003CD30000}"/>
    <cellStyle name="Currency 4 2 6 3 2" xfId="3560" xr:uid="{00000000-0005-0000-0000-00003DD30000}"/>
    <cellStyle name="Currency 4 2 6 3 2 2" xfId="7363" xr:uid="{00000000-0005-0000-0000-00003ED30000}"/>
    <cellStyle name="Currency 4 2 6 3 2 2 2" xfId="15173" xr:uid="{00000000-0005-0000-0000-00003FD30000}"/>
    <cellStyle name="Currency 4 2 6 3 2 2 2 2" xfId="30584" xr:uid="{00000000-0005-0000-0000-000040D30000}"/>
    <cellStyle name="Currency 4 2 6 3 2 2 2 2 2" xfId="61408" xr:uid="{00000000-0005-0000-0000-000041D30000}"/>
    <cellStyle name="Currency 4 2 6 3 2 2 2 3" xfId="45998" xr:uid="{00000000-0005-0000-0000-000042D30000}"/>
    <cellStyle name="Currency 4 2 6 3 2 2 3" xfId="22775" xr:uid="{00000000-0005-0000-0000-000043D30000}"/>
    <cellStyle name="Currency 4 2 6 3 2 2 3 2" xfId="53599" xr:uid="{00000000-0005-0000-0000-000044D30000}"/>
    <cellStyle name="Currency 4 2 6 3 2 2 4" xfId="38189" xr:uid="{00000000-0005-0000-0000-000045D30000}"/>
    <cellStyle name="Currency 4 2 6 3 2 3" xfId="11370" xr:uid="{00000000-0005-0000-0000-000046D30000}"/>
    <cellStyle name="Currency 4 2 6 3 2 3 2" xfId="26781" xr:uid="{00000000-0005-0000-0000-000047D30000}"/>
    <cellStyle name="Currency 4 2 6 3 2 3 2 2" xfId="57605" xr:uid="{00000000-0005-0000-0000-000048D30000}"/>
    <cellStyle name="Currency 4 2 6 3 2 3 3" xfId="42195" xr:uid="{00000000-0005-0000-0000-000049D30000}"/>
    <cellStyle name="Currency 4 2 6 3 2 4" xfId="18972" xr:uid="{00000000-0005-0000-0000-00004AD30000}"/>
    <cellStyle name="Currency 4 2 6 3 2 4 2" xfId="49796" xr:uid="{00000000-0005-0000-0000-00004BD30000}"/>
    <cellStyle name="Currency 4 2 6 3 2 5" xfId="34386" xr:uid="{00000000-0005-0000-0000-00004CD30000}"/>
    <cellStyle name="Currency 4 2 6 3 3" xfId="5464" xr:uid="{00000000-0005-0000-0000-00004DD30000}"/>
    <cellStyle name="Currency 4 2 6 3 3 2" xfId="13274" xr:uid="{00000000-0005-0000-0000-00004ED30000}"/>
    <cellStyle name="Currency 4 2 6 3 3 2 2" xfId="28685" xr:uid="{00000000-0005-0000-0000-00004FD30000}"/>
    <cellStyle name="Currency 4 2 6 3 3 2 2 2" xfId="59509" xr:uid="{00000000-0005-0000-0000-000050D30000}"/>
    <cellStyle name="Currency 4 2 6 3 3 2 3" xfId="44099" xr:uid="{00000000-0005-0000-0000-000051D30000}"/>
    <cellStyle name="Currency 4 2 6 3 3 3" xfId="20876" xr:uid="{00000000-0005-0000-0000-000052D30000}"/>
    <cellStyle name="Currency 4 2 6 3 3 3 2" xfId="51700" xr:uid="{00000000-0005-0000-0000-000053D30000}"/>
    <cellStyle name="Currency 4 2 6 3 3 4" xfId="36290" xr:uid="{00000000-0005-0000-0000-000054D30000}"/>
    <cellStyle name="Currency 4 2 6 3 4" xfId="9471" xr:uid="{00000000-0005-0000-0000-000055D30000}"/>
    <cellStyle name="Currency 4 2 6 3 4 2" xfId="24882" xr:uid="{00000000-0005-0000-0000-000056D30000}"/>
    <cellStyle name="Currency 4 2 6 3 4 2 2" xfId="55706" xr:uid="{00000000-0005-0000-0000-000057D30000}"/>
    <cellStyle name="Currency 4 2 6 3 4 3" xfId="40296" xr:uid="{00000000-0005-0000-0000-000058D30000}"/>
    <cellStyle name="Currency 4 2 6 3 5" xfId="17073" xr:uid="{00000000-0005-0000-0000-000059D30000}"/>
    <cellStyle name="Currency 4 2 6 3 5 2" xfId="47897" xr:uid="{00000000-0005-0000-0000-00005AD30000}"/>
    <cellStyle name="Currency 4 2 6 3 6" xfId="32487" xr:uid="{00000000-0005-0000-0000-00005BD30000}"/>
    <cellStyle name="Currency 4 2 6 4" xfId="2294" xr:uid="{00000000-0005-0000-0000-00005CD30000}"/>
    <cellStyle name="Currency 4 2 6 4 2" xfId="6097" xr:uid="{00000000-0005-0000-0000-00005DD30000}"/>
    <cellStyle name="Currency 4 2 6 4 2 2" xfId="13907" xr:uid="{00000000-0005-0000-0000-00005ED30000}"/>
    <cellStyle name="Currency 4 2 6 4 2 2 2" xfId="29318" xr:uid="{00000000-0005-0000-0000-00005FD30000}"/>
    <cellStyle name="Currency 4 2 6 4 2 2 2 2" xfId="60142" xr:uid="{00000000-0005-0000-0000-000060D30000}"/>
    <cellStyle name="Currency 4 2 6 4 2 2 3" xfId="44732" xr:uid="{00000000-0005-0000-0000-000061D30000}"/>
    <cellStyle name="Currency 4 2 6 4 2 3" xfId="21509" xr:uid="{00000000-0005-0000-0000-000062D30000}"/>
    <cellStyle name="Currency 4 2 6 4 2 3 2" xfId="52333" xr:uid="{00000000-0005-0000-0000-000063D30000}"/>
    <cellStyle name="Currency 4 2 6 4 2 4" xfId="36923" xr:uid="{00000000-0005-0000-0000-000064D30000}"/>
    <cellStyle name="Currency 4 2 6 4 3" xfId="10104" xr:uid="{00000000-0005-0000-0000-000065D30000}"/>
    <cellStyle name="Currency 4 2 6 4 3 2" xfId="25515" xr:uid="{00000000-0005-0000-0000-000066D30000}"/>
    <cellStyle name="Currency 4 2 6 4 3 2 2" xfId="56339" xr:uid="{00000000-0005-0000-0000-000067D30000}"/>
    <cellStyle name="Currency 4 2 6 4 3 3" xfId="40929" xr:uid="{00000000-0005-0000-0000-000068D30000}"/>
    <cellStyle name="Currency 4 2 6 4 4" xfId="17706" xr:uid="{00000000-0005-0000-0000-000069D30000}"/>
    <cellStyle name="Currency 4 2 6 4 4 2" xfId="48530" xr:uid="{00000000-0005-0000-0000-00006AD30000}"/>
    <cellStyle name="Currency 4 2 6 4 5" xfId="33120" xr:uid="{00000000-0005-0000-0000-00006BD30000}"/>
    <cellStyle name="Currency 4 2 6 5" xfId="4198" xr:uid="{00000000-0005-0000-0000-00006CD30000}"/>
    <cellStyle name="Currency 4 2 6 5 2" xfId="12008" xr:uid="{00000000-0005-0000-0000-00006DD30000}"/>
    <cellStyle name="Currency 4 2 6 5 2 2" xfId="27419" xr:uid="{00000000-0005-0000-0000-00006ED30000}"/>
    <cellStyle name="Currency 4 2 6 5 2 2 2" xfId="58243" xr:uid="{00000000-0005-0000-0000-00006FD30000}"/>
    <cellStyle name="Currency 4 2 6 5 2 3" xfId="42833" xr:uid="{00000000-0005-0000-0000-000070D30000}"/>
    <cellStyle name="Currency 4 2 6 5 3" xfId="19610" xr:uid="{00000000-0005-0000-0000-000071D30000}"/>
    <cellStyle name="Currency 4 2 6 5 3 2" xfId="50434" xr:uid="{00000000-0005-0000-0000-000072D30000}"/>
    <cellStyle name="Currency 4 2 6 5 4" xfId="35024" xr:uid="{00000000-0005-0000-0000-000073D30000}"/>
    <cellStyle name="Currency 4 2 6 6" xfId="8205" xr:uid="{00000000-0005-0000-0000-000074D30000}"/>
    <cellStyle name="Currency 4 2 6 6 2" xfId="23616" xr:uid="{00000000-0005-0000-0000-000075D30000}"/>
    <cellStyle name="Currency 4 2 6 6 2 2" xfId="54440" xr:uid="{00000000-0005-0000-0000-000076D30000}"/>
    <cellStyle name="Currency 4 2 6 6 3" xfId="39030" xr:uid="{00000000-0005-0000-0000-000077D30000}"/>
    <cellStyle name="Currency 4 2 6 7" xfId="15807" xr:uid="{00000000-0005-0000-0000-000078D30000}"/>
    <cellStyle name="Currency 4 2 6 7 2" xfId="46631" xr:uid="{00000000-0005-0000-0000-000079D30000}"/>
    <cellStyle name="Currency 4 2 6 8" xfId="31221" xr:uid="{00000000-0005-0000-0000-00007AD30000}"/>
    <cellStyle name="Currency 4 2 7" xfId="815" xr:uid="{00000000-0005-0000-0000-00007BD30000}"/>
    <cellStyle name="Currency 4 2 7 2" xfId="2714" xr:uid="{00000000-0005-0000-0000-00007CD30000}"/>
    <cellStyle name="Currency 4 2 7 2 2" xfId="6517" xr:uid="{00000000-0005-0000-0000-00007DD30000}"/>
    <cellStyle name="Currency 4 2 7 2 2 2" xfId="14327" xr:uid="{00000000-0005-0000-0000-00007ED30000}"/>
    <cellStyle name="Currency 4 2 7 2 2 2 2" xfId="29738" xr:uid="{00000000-0005-0000-0000-00007FD30000}"/>
    <cellStyle name="Currency 4 2 7 2 2 2 2 2" xfId="60562" xr:uid="{00000000-0005-0000-0000-000080D30000}"/>
    <cellStyle name="Currency 4 2 7 2 2 2 3" xfId="45152" xr:uid="{00000000-0005-0000-0000-000081D30000}"/>
    <cellStyle name="Currency 4 2 7 2 2 3" xfId="21929" xr:uid="{00000000-0005-0000-0000-000082D30000}"/>
    <cellStyle name="Currency 4 2 7 2 2 3 2" xfId="52753" xr:uid="{00000000-0005-0000-0000-000083D30000}"/>
    <cellStyle name="Currency 4 2 7 2 2 4" xfId="37343" xr:uid="{00000000-0005-0000-0000-000084D30000}"/>
    <cellStyle name="Currency 4 2 7 2 3" xfId="10524" xr:uid="{00000000-0005-0000-0000-000085D30000}"/>
    <cellStyle name="Currency 4 2 7 2 3 2" xfId="25935" xr:uid="{00000000-0005-0000-0000-000086D30000}"/>
    <cellStyle name="Currency 4 2 7 2 3 2 2" xfId="56759" xr:uid="{00000000-0005-0000-0000-000087D30000}"/>
    <cellStyle name="Currency 4 2 7 2 3 3" xfId="41349" xr:uid="{00000000-0005-0000-0000-000088D30000}"/>
    <cellStyle name="Currency 4 2 7 2 4" xfId="18126" xr:uid="{00000000-0005-0000-0000-000089D30000}"/>
    <cellStyle name="Currency 4 2 7 2 4 2" xfId="48950" xr:uid="{00000000-0005-0000-0000-00008AD30000}"/>
    <cellStyle name="Currency 4 2 7 2 5" xfId="33540" xr:uid="{00000000-0005-0000-0000-00008BD30000}"/>
    <cellStyle name="Currency 4 2 7 3" xfId="4618" xr:uid="{00000000-0005-0000-0000-00008CD30000}"/>
    <cellStyle name="Currency 4 2 7 3 2" xfId="12428" xr:uid="{00000000-0005-0000-0000-00008DD30000}"/>
    <cellStyle name="Currency 4 2 7 3 2 2" xfId="27839" xr:uid="{00000000-0005-0000-0000-00008ED30000}"/>
    <cellStyle name="Currency 4 2 7 3 2 2 2" xfId="58663" xr:uid="{00000000-0005-0000-0000-00008FD30000}"/>
    <cellStyle name="Currency 4 2 7 3 2 3" xfId="43253" xr:uid="{00000000-0005-0000-0000-000090D30000}"/>
    <cellStyle name="Currency 4 2 7 3 3" xfId="20030" xr:uid="{00000000-0005-0000-0000-000091D30000}"/>
    <cellStyle name="Currency 4 2 7 3 3 2" xfId="50854" xr:uid="{00000000-0005-0000-0000-000092D30000}"/>
    <cellStyle name="Currency 4 2 7 3 4" xfId="35444" xr:uid="{00000000-0005-0000-0000-000093D30000}"/>
    <cellStyle name="Currency 4 2 7 4" xfId="8625" xr:uid="{00000000-0005-0000-0000-000094D30000}"/>
    <cellStyle name="Currency 4 2 7 4 2" xfId="24036" xr:uid="{00000000-0005-0000-0000-000095D30000}"/>
    <cellStyle name="Currency 4 2 7 4 2 2" xfId="54860" xr:uid="{00000000-0005-0000-0000-000096D30000}"/>
    <cellStyle name="Currency 4 2 7 4 3" xfId="39450" xr:uid="{00000000-0005-0000-0000-000097D30000}"/>
    <cellStyle name="Currency 4 2 7 5" xfId="16227" xr:uid="{00000000-0005-0000-0000-000098D30000}"/>
    <cellStyle name="Currency 4 2 7 5 2" xfId="47051" xr:uid="{00000000-0005-0000-0000-000099D30000}"/>
    <cellStyle name="Currency 4 2 7 6" xfId="31641" xr:uid="{00000000-0005-0000-0000-00009AD30000}"/>
    <cellStyle name="Currency 4 2 8" xfId="1448" xr:uid="{00000000-0005-0000-0000-00009BD30000}"/>
    <cellStyle name="Currency 4 2 8 2" xfId="3347" xr:uid="{00000000-0005-0000-0000-00009CD30000}"/>
    <cellStyle name="Currency 4 2 8 2 2" xfId="7150" xr:uid="{00000000-0005-0000-0000-00009DD30000}"/>
    <cellStyle name="Currency 4 2 8 2 2 2" xfId="14960" xr:uid="{00000000-0005-0000-0000-00009ED30000}"/>
    <cellStyle name="Currency 4 2 8 2 2 2 2" xfId="30371" xr:uid="{00000000-0005-0000-0000-00009FD30000}"/>
    <cellStyle name="Currency 4 2 8 2 2 2 2 2" xfId="61195" xr:uid="{00000000-0005-0000-0000-0000A0D30000}"/>
    <cellStyle name="Currency 4 2 8 2 2 2 3" xfId="45785" xr:uid="{00000000-0005-0000-0000-0000A1D30000}"/>
    <cellStyle name="Currency 4 2 8 2 2 3" xfId="22562" xr:uid="{00000000-0005-0000-0000-0000A2D30000}"/>
    <cellStyle name="Currency 4 2 8 2 2 3 2" xfId="53386" xr:uid="{00000000-0005-0000-0000-0000A3D30000}"/>
    <cellStyle name="Currency 4 2 8 2 2 4" xfId="37976" xr:uid="{00000000-0005-0000-0000-0000A4D30000}"/>
    <cellStyle name="Currency 4 2 8 2 3" xfId="11157" xr:uid="{00000000-0005-0000-0000-0000A5D30000}"/>
    <cellStyle name="Currency 4 2 8 2 3 2" xfId="26568" xr:uid="{00000000-0005-0000-0000-0000A6D30000}"/>
    <cellStyle name="Currency 4 2 8 2 3 2 2" xfId="57392" xr:uid="{00000000-0005-0000-0000-0000A7D30000}"/>
    <cellStyle name="Currency 4 2 8 2 3 3" xfId="41982" xr:uid="{00000000-0005-0000-0000-0000A8D30000}"/>
    <cellStyle name="Currency 4 2 8 2 4" xfId="18759" xr:uid="{00000000-0005-0000-0000-0000A9D30000}"/>
    <cellStyle name="Currency 4 2 8 2 4 2" xfId="49583" xr:uid="{00000000-0005-0000-0000-0000AAD30000}"/>
    <cellStyle name="Currency 4 2 8 2 5" xfId="34173" xr:uid="{00000000-0005-0000-0000-0000ABD30000}"/>
    <cellStyle name="Currency 4 2 8 3" xfId="5251" xr:uid="{00000000-0005-0000-0000-0000ACD30000}"/>
    <cellStyle name="Currency 4 2 8 3 2" xfId="13061" xr:uid="{00000000-0005-0000-0000-0000ADD30000}"/>
    <cellStyle name="Currency 4 2 8 3 2 2" xfId="28472" xr:uid="{00000000-0005-0000-0000-0000AED30000}"/>
    <cellStyle name="Currency 4 2 8 3 2 2 2" xfId="59296" xr:uid="{00000000-0005-0000-0000-0000AFD30000}"/>
    <cellStyle name="Currency 4 2 8 3 2 3" xfId="43886" xr:uid="{00000000-0005-0000-0000-0000B0D30000}"/>
    <cellStyle name="Currency 4 2 8 3 3" xfId="20663" xr:uid="{00000000-0005-0000-0000-0000B1D30000}"/>
    <cellStyle name="Currency 4 2 8 3 3 2" xfId="51487" xr:uid="{00000000-0005-0000-0000-0000B2D30000}"/>
    <cellStyle name="Currency 4 2 8 3 4" xfId="36077" xr:uid="{00000000-0005-0000-0000-0000B3D30000}"/>
    <cellStyle name="Currency 4 2 8 4" xfId="9258" xr:uid="{00000000-0005-0000-0000-0000B4D30000}"/>
    <cellStyle name="Currency 4 2 8 4 2" xfId="24669" xr:uid="{00000000-0005-0000-0000-0000B5D30000}"/>
    <cellStyle name="Currency 4 2 8 4 2 2" xfId="55493" xr:uid="{00000000-0005-0000-0000-0000B6D30000}"/>
    <cellStyle name="Currency 4 2 8 4 3" xfId="40083" xr:uid="{00000000-0005-0000-0000-0000B7D30000}"/>
    <cellStyle name="Currency 4 2 8 5" xfId="16860" xr:uid="{00000000-0005-0000-0000-0000B8D30000}"/>
    <cellStyle name="Currency 4 2 8 5 2" xfId="47684" xr:uid="{00000000-0005-0000-0000-0000B9D30000}"/>
    <cellStyle name="Currency 4 2 8 6" xfId="32274" xr:uid="{00000000-0005-0000-0000-0000BAD30000}"/>
    <cellStyle name="Currency 4 2 9" xfId="2081" xr:uid="{00000000-0005-0000-0000-0000BBD30000}"/>
    <cellStyle name="Currency 4 2 9 2" xfId="5884" xr:uid="{00000000-0005-0000-0000-0000BCD30000}"/>
    <cellStyle name="Currency 4 2 9 2 2" xfId="13694" xr:uid="{00000000-0005-0000-0000-0000BDD30000}"/>
    <cellStyle name="Currency 4 2 9 2 2 2" xfId="29105" xr:uid="{00000000-0005-0000-0000-0000BED30000}"/>
    <cellStyle name="Currency 4 2 9 2 2 2 2" xfId="59929" xr:uid="{00000000-0005-0000-0000-0000BFD30000}"/>
    <cellStyle name="Currency 4 2 9 2 2 3" xfId="44519" xr:uid="{00000000-0005-0000-0000-0000C0D30000}"/>
    <cellStyle name="Currency 4 2 9 2 3" xfId="21296" xr:uid="{00000000-0005-0000-0000-0000C1D30000}"/>
    <cellStyle name="Currency 4 2 9 2 3 2" xfId="52120" xr:uid="{00000000-0005-0000-0000-0000C2D30000}"/>
    <cellStyle name="Currency 4 2 9 2 4" xfId="36710" xr:uid="{00000000-0005-0000-0000-0000C3D30000}"/>
    <cellStyle name="Currency 4 2 9 3" xfId="9891" xr:uid="{00000000-0005-0000-0000-0000C4D30000}"/>
    <cellStyle name="Currency 4 2 9 3 2" xfId="25302" xr:uid="{00000000-0005-0000-0000-0000C5D30000}"/>
    <cellStyle name="Currency 4 2 9 3 2 2" xfId="56126" xr:uid="{00000000-0005-0000-0000-0000C6D30000}"/>
    <cellStyle name="Currency 4 2 9 3 3" xfId="40716" xr:uid="{00000000-0005-0000-0000-0000C7D30000}"/>
    <cellStyle name="Currency 4 2 9 4" xfId="17493" xr:uid="{00000000-0005-0000-0000-0000C8D30000}"/>
    <cellStyle name="Currency 4 2 9 4 2" xfId="48317" xr:uid="{00000000-0005-0000-0000-0000C9D30000}"/>
    <cellStyle name="Currency 4 2 9 5" xfId="32907" xr:uid="{00000000-0005-0000-0000-0000CAD30000}"/>
    <cellStyle name="Currency 4 3" xfId="246" xr:uid="{00000000-0005-0000-0000-0000CBD30000}"/>
    <cellStyle name="Currency 4 3 10" xfId="7848" xr:uid="{00000000-0005-0000-0000-0000CCD30000}"/>
    <cellStyle name="Currency 4 3 10 2" xfId="23259" xr:uid="{00000000-0005-0000-0000-0000CDD30000}"/>
    <cellStyle name="Currency 4 3 10 2 2" xfId="54083" xr:uid="{00000000-0005-0000-0000-0000CED30000}"/>
    <cellStyle name="Currency 4 3 10 3" xfId="38673" xr:uid="{00000000-0005-0000-0000-0000CFD30000}"/>
    <cellStyle name="Currency 4 3 11" xfId="15659" xr:uid="{00000000-0005-0000-0000-0000D0D30000}"/>
    <cellStyle name="Currency 4 3 11 2" xfId="46483" xr:uid="{00000000-0005-0000-0000-0000D1D30000}"/>
    <cellStyle name="Currency 4 3 12" xfId="31073" xr:uid="{00000000-0005-0000-0000-0000D2D30000}"/>
    <cellStyle name="Currency 4 3 2" xfId="328" xr:uid="{00000000-0005-0000-0000-0000D3D30000}"/>
    <cellStyle name="Currency 4 3 2 10" xfId="15741" xr:uid="{00000000-0005-0000-0000-0000D4D30000}"/>
    <cellStyle name="Currency 4 3 2 10 2" xfId="46565" xr:uid="{00000000-0005-0000-0000-0000D5D30000}"/>
    <cellStyle name="Currency 4 3 2 11" xfId="31155" xr:uid="{00000000-0005-0000-0000-0000D6D30000}"/>
    <cellStyle name="Currency 4 3 2 2" xfId="751" xr:uid="{00000000-0005-0000-0000-0000D7D30000}"/>
    <cellStyle name="Currency 4 3 2 2 2" xfId="1384" xr:uid="{00000000-0005-0000-0000-0000D8D30000}"/>
    <cellStyle name="Currency 4 3 2 2 2 2" xfId="3283" xr:uid="{00000000-0005-0000-0000-0000D9D30000}"/>
    <cellStyle name="Currency 4 3 2 2 2 2 2" xfId="7086" xr:uid="{00000000-0005-0000-0000-0000DAD30000}"/>
    <cellStyle name="Currency 4 3 2 2 2 2 2 2" xfId="14896" xr:uid="{00000000-0005-0000-0000-0000DBD30000}"/>
    <cellStyle name="Currency 4 3 2 2 2 2 2 2 2" xfId="30307" xr:uid="{00000000-0005-0000-0000-0000DCD30000}"/>
    <cellStyle name="Currency 4 3 2 2 2 2 2 2 2 2" xfId="61131" xr:uid="{00000000-0005-0000-0000-0000DDD30000}"/>
    <cellStyle name="Currency 4 3 2 2 2 2 2 2 3" xfId="45721" xr:uid="{00000000-0005-0000-0000-0000DED30000}"/>
    <cellStyle name="Currency 4 3 2 2 2 2 2 3" xfId="22498" xr:uid="{00000000-0005-0000-0000-0000DFD30000}"/>
    <cellStyle name="Currency 4 3 2 2 2 2 2 3 2" xfId="53322" xr:uid="{00000000-0005-0000-0000-0000E0D30000}"/>
    <cellStyle name="Currency 4 3 2 2 2 2 2 4" xfId="37912" xr:uid="{00000000-0005-0000-0000-0000E1D30000}"/>
    <cellStyle name="Currency 4 3 2 2 2 2 3" xfId="11093" xr:uid="{00000000-0005-0000-0000-0000E2D30000}"/>
    <cellStyle name="Currency 4 3 2 2 2 2 3 2" xfId="26504" xr:uid="{00000000-0005-0000-0000-0000E3D30000}"/>
    <cellStyle name="Currency 4 3 2 2 2 2 3 2 2" xfId="57328" xr:uid="{00000000-0005-0000-0000-0000E4D30000}"/>
    <cellStyle name="Currency 4 3 2 2 2 2 3 3" xfId="41918" xr:uid="{00000000-0005-0000-0000-0000E5D30000}"/>
    <cellStyle name="Currency 4 3 2 2 2 2 4" xfId="18695" xr:uid="{00000000-0005-0000-0000-0000E6D30000}"/>
    <cellStyle name="Currency 4 3 2 2 2 2 4 2" xfId="49519" xr:uid="{00000000-0005-0000-0000-0000E7D30000}"/>
    <cellStyle name="Currency 4 3 2 2 2 2 5" xfId="34109" xr:uid="{00000000-0005-0000-0000-0000E8D30000}"/>
    <cellStyle name="Currency 4 3 2 2 2 3" xfId="5187" xr:uid="{00000000-0005-0000-0000-0000E9D30000}"/>
    <cellStyle name="Currency 4 3 2 2 2 3 2" xfId="12997" xr:uid="{00000000-0005-0000-0000-0000EAD30000}"/>
    <cellStyle name="Currency 4 3 2 2 2 3 2 2" xfId="28408" xr:uid="{00000000-0005-0000-0000-0000EBD30000}"/>
    <cellStyle name="Currency 4 3 2 2 2 3 2 2 2" xfId="59232" xr:uid="{00000000-0005-0000-0000-0000ECD30000}"/>
    <cellStyle name="Currency 4 3 2 2 2 3 2 3" xfId="43822" xr:uid="{00000000-0005-0000-0000-0000EDD30000}"/>
    <cellStyle name="Currency 4 3 2 2 2 3 3" xfId="20599" xr:uid="{00000000-0005-0000-0000-0000EED30000}"/>
    <cellStyle name="Currency 4 3 2 2 2 3 3 2" xfId="51423" xr:uid="{00000000-0005-0000-0000-0000EFD30000}"/>
    <cellStyle name="Currency 4 3 2 2 2 3 4" xfId="36013" xr:uid="{00000000-0005-0000-0000-0000F0D30000}"/>
    <cellStyle name="Currency 4 3 2 2 2 4" xfId="9194" xr:uid="{00000000-0005-0000-0000-0000F1D30000}"/>
    <cellStyle name="Currency 4 3 2 2 2 4 2" xfId="24605" xr:uid="{00000000-0005-0000-0000-0000F2D30000}"/>
    <cellStyle name="Currency 4 3 2 2 2 4 2 2" xfId="55429" xr:uid="{00000000-0005-0000-0000-0000F3D30000}"/>
    <cellStyle name="Currency 4 3 2 2 2 4 3" xfId="40019" xr:uid="{00000000-0005-0000-0000-0000F4D30000}"/>
    <cellStyle name="Currency 4 3 2 2 2 5" xfId="16796" xr:uid="{00000000-0005-0000-0000-0000F5D30000}"/>
    <cellStyle name="Currency 4 3 2 2 2 5 2" xfId="47620" xr:uid="{00000000-0005-0000-0000-0000F6D30000}"/>
    <cellStyle name="Currency 4 3 2 2 2 6" xfId="32210" xr:uid="{00000000-0005-0000-0000-0000F7D30000}"/>
    <cellStyle name="Currency 4 3 2 2 3" xfId="2017" xr:uid="{00000000-0005-0000-0000-0000F8D30000}"/>
    <cellStyle name="Currency 4 3 2 2 3 2" xfId="3916" xr:uid="{00000000-0005-0000-0000-0000F9D30000}"/>
    <cellStyle name="Currency 4 3 2 2 3 2 2" xfId="7719" xr:uid="{00000000-0005-0000-0000-0000FAD30000}"/>
    <cellStyle name="Currency 4 3 2 2 3 2 2 2" xfId="15529" xr:uid="{00000000-0005-0000-0000-0000FBD30000}"/>
    <cellStyle name="Currency 4 3 2 2 3 2 2 2 2" xfId="30940" xr:uid="{00000000-0005-0000-0000-0000FCD30000}"/>
    <cellStyle name="Currency 4 3 2 2 3 2 2 2 2 2" xfId="61764" xr:uid="{00000000-0005-0000-0000-0000FDD30000}"/>
    <cellStyle name="Currency 4 3 2 2 3 2 2 2 3" xfId="46354" xr:uid="{00000000-0005-0000-0000-0000FED30000}"/>
    <cellStyle name="Currency 4 3 2 2 3 2 2 3" xfId="23131" xr:uid="{00000000-0005-0000-0000-0000FFD30000}"/>
    <cellStyle name="Currency 4 3 2 2 3 2 2 3 2" xfId="53955" xr:uid="{00000000-0005-0000-0000-000000D40000}"/>
    <cellStyle name="Currency 4 3 2 2 3 2 2 4" xfId="38545" xr:uid="{00000000-0005-0000-0000-000001D40000}"/>
    <cellStyle name="Currency 4 3 2 2 3 2 3" xfId="11726" xr:uid="{00000000-0005-0000-0000-000002D40000}"/>
    <cellStyle name="Currency 4 3 2 2 3 2 3 2" xfId="27137" xr:uid="{00000000-0005-0000-0000-000003D40000}"/>
    <cellStyle name="Currency 4 3 2 2 3 2 3 2 2" xfId="57961" xr:uid="{00000000-0005-0000-0000-000004D40000}"/>
    <cellStyle name="Currency 4 3 2 2 3 2 3 3" xfId="42551" xr:uid="{00000000-0005-0000-0000-000005D40000}"/>
    <cellStyle name="Currency 4 3 2 2 3 2 4" xfId="19328" xr:uid="{00000000-0005-0000-0000-000006D40000}"/>
    <cellStyle name="Currency 4 3 2 2 3 2 4 2" xfId="50152" xr:uid="{00000000-0005-0000-0000-000007D40000}"/>
    <cellStyle name="Currency 4 3 2 2 3 2 5" xfId="34742" xr:uid="{00000000-0005-0000-0000-000008D40000}"/>
    <cellStyle name="Currency 4 3 2 2 3 3" xfId="5820" xr:uid="{00000000-0005-0000-0000-000009D40000}"/>
    <cellStyle name="Currency 4 3 2 2 3 3 2" xfId="13630" xr:uid="{00000000-0005-0000-0000-00000AD40000}"/>
    <cellStyle name="Currency 4 3 2 2 3 3 2 2" xfId="29041" xr:uid="{00000000-0005-0000-0000-00000BD40000}"/>
    <cellStyle name="Currency 4 3 2 2 3 3 2 2 2" xfId="59865" xr:uid="{00000000-0005-0000-0000-00000CD40000}"/>
    <cellStyle name="Currency 4 3 2 2 3 3 2 3" xfId="44455" xr:uid="{00000000-0005-0000-0000-00000DD40000}"/>
    <cellStyle name="Currency 4 3 2 2 3 3 3" xfId="21232" xr:uid="{00000000-0005-0000-0000-00000ED40000}"/>
    <cellStyle name="Currency 4 3 2 2 3 3 3 2" xfId="52056" xr:uid="{00000000-0005-0000-0000-00000FD40000}"/>
    <cellStyle name="Currency 4 3 2 2 3 3 4" xfId="36646" xr:uid="{00000000-0005-0000-0000-000010D40000}"/>
    <cellStyle name="Currency 4 3 2 2 3 4" xfId="9827" xr:uid="{00000000-0005-0000-0000-000011D40000}"/>
    <cellStyle name="Currency 4 3 2 2 3 4 2" xfId="25238" xr:uid="{00000000-0005-0000-0000-000012D40000}"/>
    <cellStyle name="Currency 4 3 2 2 3 4 2 2" xfId="56062" xr:uid="{00000000-0005-0000-0000-000013D40000}"/>
    <cellStyle name="Currency 4 3 2 2 3 4 3" xfId="40652" xr:uid="{00000000-0005-0000-0000-000014D40000}"/>
    <cellStyle name="Currency 4 3 2 2 3 5" xfId="17429" xr:uid="{00000000-0005-0000-0000-000015D40000}"/>
    <cellStyle name="Currency 4 3 2 2 3 5 2" xfId="48253" xr:uid="{00000000-0005-0000-0000-000016D40000}"/>
    <cellStyle name="Currency 4 3 2 2 3 6" xfId="32843" xr:uid="{00000000-0005-0000-0000-000017D40000}"/>
    <cellStyle name="Currency 4 3 2 2 4" xfId="2650" xr:uid="{00000000-0005-0000-0000-000018D40000}"/>
    <cellStyle name="Currency 4 3 2 2 4 2" xfId="6453" xr:uid="{00000000-0005-0000-0000-000019D40000}"/>
    <cellStyle name="Currency 4 3 2 2 4 2 2" xfId="14263" xr:uid="{00000000-0005-0000-0000-00001AD40000}"/>
    <cellStyle name="Currency 4 3 2 2 4 2 2 2" xfId="29674" xr:uid="{00000000-0005-0000-0000-00001BD40000}"/>
    <cellStyle name="Currency 4 3 2 2 4 2 2 2 2" xfId="60498" xr:uid="{00000000-0005-0000-0000-00001CD40000}"/>
    <cellStyle name="Currency 4 3 2 2 4 2 2 3" xfId="45088" xr:uid="{00000000-0005-0000-0000-00001DD40000}"/>
    <cellStyle name="Currency 4 3 2 2 4 2 3" xfId="21865" xr:uid="{00000000-0005-0000-0000-00001ED40000}"/>
    <cellStyle name="Currency 4 3 2 2 4 2 3 2" xfId="52689" xr:uid="{00000000-0005-0000-0000-00001FD40000}"/>
    <cellStyle name="Currency 4 3 2 2 4 2 4" xfId="37279" xr:uid="{00000000-0005-0000-0000-000020D40000}"/>
    <cellStyle name="Currency 4 3 2 2 4 3" xfId="10460" xr:uid="{00000000-0005-0000-0000-000021D40000}"/>
    <cellStyle name="Currency 4 3 2 2 4 3 2" xfId="25871" xr:uid="{00000000-0005-0000-0000-000022D40000}"/>
    <cellStyle name="Currency 4 3 2 2 4 3 2 2" xfId="56695" xr:uid="{00000000-0005-0000-0000-000023D40000}"/>
    <cellStyle name="Currency 4 3 2 2 4 3 3" xfId="41285" xr:uid="{00000000-0005-0000-0000-000024D40000}"/>
    <cellStyle name="Currency 4 3 2 2 4 4" xfId="18062" xr:uid="{00000000-0005-0000-0000-000025D40000}"/>
    <cellStyle name="Currency 4 3 2 2 4 4 2" xfId="48886" xr:uid="{00000000-0005-0000-0000-000026D40000}"/>
    <cellStyle name="Currency 4 3 2 2 4 5" xfId="33476" xr:uid="{00000000-0005-0000-0000-000027D40000}"/>
    <cellStyle name="Currency 4 3 2 2 5" xfId="4554" xr:uid="{00000000-0005-0000-0000-000028D40000}"/>
    <cellStyle name="Currency 4 3 2 2 5 2" xfId="12364" xr:uid="{00000000-0005-0000-0000-000029D40000}"/>
    <cellStyle name="Currency 4 3 2 2 5 2 2" xfId="27775" xr:uid="{00000000-0005-0000-0000-00002AD40000}"/>
    <cellStyle name="Currency 4 3 2 2 5 2 2 2" xfId="58599" xr:uid="{00000000-0005-0000-0000-00002BD40000}"/>
    <cellStyle name="Currency 4 3 2 2 5 2 3" xfId="43189" xr:uid="{00000000-0005-0000-0000-00002CD40000}"/>
    <cellStyle name="Currency 4 3 2 2 5 3" xfId="19966" xr:uid="{00000000-0005-0000-0000-00002DD40000}"/>
    <cellStyle name="Currency 4 3 2 2 5 3 2" xfId="50790" xr:uid="{00000000-0005-0000-0000-00002ED40000}"/>
    <cellStyle name="Currency 4 3 2 2 5 4" xfId="35380" xr:uid="{00000000-0005-0000-0000-00002FD40000}"/>
    <cellStyle name="Currency 4 3 2 2 6" xfId="8561" xr:uid="{00000000-0005-0000-0000-000030D40000}"/>
    <cellStyle name="Currency 4 3 2 2 6 2" xfId="23972" xr:uid="{00000000-0005-0000-0000-000031D40000}"/>
    <cellStyle name="Currency 4 3 2 2 6 2 2" xfId="54796" xr:uid="{00000000-0005-0000-0000-000032D40000}"/>
    <cellStyle name="Currency 4 3 2 2 6 3" xfId="39386" xr:uid="{00000000-0005-0000-0000-000033D40000}"/>
    <cellStyle name="Currency 4 3 2 2 7" xfId="16163" xr:uid="{00000000-0005-0000-0000-000034D40000}"/>
    <cellStyle name="Currency 4 3 2 2 7 2" xfId="46987" xr:uid="{00000000-0005-0000-0000-000035D40000}"/>
    <cellStyle name="Currency 4 3 2 2 8" xfId="31577" xr:uid="{00000000-0005-0000-0000-000036D40000}"/>
    <cellStyle name="Currency 4 3 2 3" xfId="542" xr:uid="{00000000-0005-0000-0000-000037D40000}"/>
    <cellStyle name="Currency 4 3 2 3 2" xfId="1175" xr:uid="{00000000-0005-0000-0000-000038D40000}"/>
    <cellStyle name="Currency 4 3 2 3 2 2" xfId="3074" xr:uid="{00000000-0005-0000-0000-000039D40000}"/>
    <cellStyle name="Currency 4 3 2 3 2 2 2" xfId="6877" xr:uid="{00000000-0005-0000-0000-00003AD40000}"/>
    <cellStyle name="Currency 4 3 2 3 2 2 2 2" xfId="14687" xr:uid="{00000000-0005-0000-0000-00003BD40000}"/>
    <cellStyle name="Currency 4 3 2 3 2 2 2 2 2" xfId="30098" xr:uid="{00000000-0005-0000-0000-00003CD40000}"/>
    <cellStyle name="Currency 4 3 2 3 2 2 2 2 2 2" xfId="60922" xr:uid="{00000000-0005-0000-0000-00003DD40000}"/>
    <cellStyle name="Currency 4 3 2 3 2 2 2 2 3" xfId="45512" xr:uid="{00000000-0005-0000-0000-00003ED40000}"/>
    <cellStyle name="Currency 4 3 2 3 2 2 2 3" xfId="22289" xr:uid="{00000000-0005-0000-0000-00003FD40000}"/>
    <cellStyle name="Currency 4 3 2 3 2 2 2 3 2" xfId="53113" xr:uid="{00000000-0005-0000-0000-000040D40000}"/>
    <cellStyle name="Currency 4 3 2 3 2 2 2 4" xfId="37703" xr:uid="{00000000-0005-0000-0000-000041D40000}"/>
    <cellStyle name="Currency 4 3 2 3 2 2 3" xfId="10884" xr:uid="{00000000-0005-0000-0000-000042D40000}"/>
    <cellStyle name="Currency 4 3 2 3 2 2 3 2" xfId="26295" xr:uid="{00000000-0005-0000-0000-000043D40000}"/>
    <cellStyle name="Currency 4 3 2 3 2 2 3 2 2" xfId="57119" xr:uid="{00000000-0005-0000-0000-000044D40000}"/>
    <cellStyle name="Currency 4 3 2 3 2 2 3 3" xfId="41709" xr:uid="{00000000-0005-0000-0000-000045D40000}"/>
    <cellStyle name="Currency 4 3 2 3 2 2 4" xfId="18486" xr:uid="{00000000-0005-0000-0000-000046D40000}"/>
    <cellStyle name="Currency 4 3 2 3 2 2 4 2" xfId="49310" xr:uid="{00000000-0005-0000-0000-000047D40000}"/>
    <cellStyle name="Currency 4 3 2 3 2 2 5" xfId="33900" xr:uid="{00000000-0005-0000-0000-000048D40000}"/>
    <cellStyle name="Currency 4 3 2 3 2 3" xfId="4978" xr:uid="{00000000-0005-0000-0000-000049D40000}"/>
    <cellStyle name="Currency 4 3 2 3 2 3 2" xfId="12788" xr:uid="{00000000-0005-0000-0000-00004AD40000}"/>
    <cellStyle name="Currency 4 3 2 3 2 3 2 2" xfId="28199" xr:uid="{00000000-0005-0000-0000-00004BD40000}"/>
    <cellStyle name="Currency 4 3 2 3 2 3 2 2 2" xfId="59023" xr:uid="{00000000-0005-0000-0000-00004CD40000}"/>
    <cellStyle name="Currency 4 3 2 3 2 3 2 3" xfId="43613" xr:uid="{00000000-0005-0000-0000-00004DD40000}"/>
    <cellStyle name="Currency 4 3 2 3 2 3 3" xfId="20390" xr:uid="{00000000-0005-0000-0000-00004ED40000}"/>
    <cellStyle name="Currency 4 3 2 3 2 3 3 2" xfId="51214" xr:uid="{00000000-0005-0000-0000-00004FD40000}"/>
    <cellStyle name="Currency 4 3 2 3 2 3 4" xfId="35804" xr:uid="{00000000-0005-0000-0000-000050D40000}"/>
    <cellStyle name="Currency 4 3 2 3 2 4" xfId="8985" xr:uid="{00000000-0005-0000-0000-000051D40000}"/>
    <cellStyle name="Currency 4 3 2 3 2 4 2" xfId="24396" xr:uid="{00000000-0005-0000-0000-000052D40000}"/>
    <cellStyle name="Currency 4 3 2 3 2 4 2 2" xfId="55220" xr:uid="{00000000-0005-0000-0000-000053D40000}"/>
    <cellStyle name="Currency 4 3 2 3 2 4 3" xfId="39810" xr:uid="{00000000-0005-0000-0000-000054D40000}"/>
    <cellStyle name="Currency 4 3 2 3 2 5" xfId="16587" xr:uid="{00000000-0005-0000-0000-000055D40000}"/>
    <cellStyle name="Currency 4 3 2 3 2 5 2" xfId="47411" xr:uid="{00000000-0005-0000-0000-000056D40000}"/>
    <cellStyle name="Currency 4 3 2 3 2 6" xfId="32001" xr:uid="{00000000-0005-0000-0000-000057D40000}"/>
    <cellStyle name="Currency 4 3 2 3 3" xfId="1808" xr:uid="{00000000-0005-0000-0000-000058D40000}"/>
    <cellStyle name="Currency 4 3 2 3 3 2" xfId="3707" xr:uid="{00000000-0005-0000-0000-000059D40000}"/>
    <cellStyle name="Currency 4 3 2 3 3 2 2" xfId="7510" xr:uid="{00000000-0005-0000-0000-00005AD40000}"/>
    <cellStyle name="Currency 4 3 2 3 3 2 2 2" xfId="15320" xr:uid="{00000000-0005-0000-0000-00005BD40000}"/>
    <cellStyle name="Currency 4 3 2 3 3 2 2 2 2" xfId="30731" xr:uid="{00000000-0005-0000-0000-00005CD40000}"/>
    <cellStyle name="Currency 4 3 2 3 3 2 2 2 2 2" xfId="61555" xr:uid="{00000000-0005-0000-0000-00005DD40000}"/>
    <cellStyle name="Currency 4 3 2 3 3 2 2 2 3" xfId="46145" xr:uid="{00000000-0005-0000-0000-00005ED40000}"/>
    <cellStyle name="Currency 4 3 2 3 3 2 2 3" xfId="22922" xr:uid="{00000000-0005-0000-0000-00005FD40000}"/>
    <cellStyle name="Currency 4 3 2 3 3 2 2 3 2" xfId="53746" xr:uid="{00000000-0005-0000-0000-000060D40000}"/>
    <cellStyle name="Currency 4 3 2 3 3 2 2 4" xfId="38336" xr:uid="{00000000-0005-0000-0000-000061D40000}"/>
    <cellStyle name="Currency 4 3 2 3 3 2 3" xfId="11517" xr:uid="{00000000-0005-0000-0000-000062D40000}"/>
    <cellStyle name="Currency 4 3 2 3 3 2 3 2" xfId="26928" xr:uid="{00000000-0005-0000-0000-000063D40000}"/>
    <cellStyle name="Currency 4 3 2 3 3 2 3 2 2" xfId="57752" xr:uid="{00000000-0005-0000-0000-000064D40000}"/>
    <cellStyle name="Currency 4 3 2 3 3 2 3 3" xfId="42342" xr:uid="{00000000-0005-0000-0000-000065D40000}"/>
    <cellStyle name="Currency 4 3 2 3 3 2 4" xfId="19119" xr:uid="{00000000-0005-0000-0000-000066D40000}"/>
    <cellStyle name="Currency 4 3 2 3 3 2 4 2" xfId="49943" xr:uid="{00000000-0005-0000-0000-000067D40000}"/>
    <cellStyle name="Currency 4 3 2 3 3 2 5" xfId="34533" xr:uid="{00000000-0005-0000-0000-000068D40000}"/>
    <cellStyle name="Currency 4 3 2 3 3 3" xfId="5611" xr:uid="{00000000-0005-0000-0000-000069D40000}"/>
    <cellStyle name="Currency 4 3 2 3 3 3 2" xfId="13421" xr:uid="{00000000-0005-0000-0000-00006AD40000}"/>
    <cellStyle name="Currency 4 3 2 3 3 3 2 2" xfId="28832" xr:uid="{00000000-0005-0000-0000-00006BD40000}"/>
    <cellStyle name="Currency 4 3 2 3 3 3 2 2 2" xfId="59656" xr:uid="{00000000-0005-0000-0000-00006CD40000}"/>
    <cellStyle name="Currency 4 3 2 3 3 3 2 3" xfId="44246" xr:uid="{00000000-0005-0000-0000-00006DD40000}"/>
    <cellStyle name="Currency 4 3 2 3 3 3 3" xfId="21023" xr:uid="{00000000-0005-0000-0000-00006ED40000}"/>
    <cellStyle name="Currency 4 3 2 3 3 3 3 2" xfId="51847" xr:uid="{00000000-0005-0000-0000-00006FD40000}"/>
    <cellStyle name="Currency 4 3 2 3 3 3 4" xfId="36437" xr:uid="{00000000-0005-0000-0000-000070D40000}"/>
    <cellStyle name="Currency 4 3 2 3 3 4" xfId="9618" xr:uid="{00000000-0005-0000-0000-000071D40000}"/>
    <cellStyle name="Currency 4 3 2 3 3 4 2" xfId="25029" xr:uid="{00000000-0005-0000-0000-000072D40000}"/>
    <cellStyle name="Currency 4 3 2 3 3 4 2 2" xfId="55853" xr:uid="{00000000-0005-0000-0000-000073D40000}"/>
    <cellStyle name="Currency 4 3 2 3 3 4 3" xfId="40443" xr:uid="{00000000-0005-0000-0000-000074D40000}"/>
    <cellStyle name="Currency 4 3 2 3 3 5" xfId="17220" xr:uid="{00000000-0005-0000-0000-000075D40000}"/>
    <cellStyle name="Currency 4 3 2 3 3 5 2" xfId="48044" xr:uid="{00000000-0005-0000-0000-000076D40000}"/>
    <cellStyle name="Currency 4 3 2 3 3 6" xfId="32634" xr:uid="{00000000-0005-0000-0000-000077D40000}"/>
    <cellStyle name="Currency 4 3 2 3 4" xfId="2441" xr:uid="{00000000-0005-0000-0000-000078D40000}"/>
    <cellStyle name="Currency 4 3 2 3 4 2" xfId="6244" xr:uid="{00000000-0005-0000-0000-000079D40000}"/>
    <cellStyle name="Currency 4 3 2 3 4 2 2" xfId="14054" xr:uid="{00000000-0005-0000-0000-00007AD40000}"/>
    <cellStyle name="Currency 4 3 2 3 4 2 2 2" xfId="29465" xr:uid="{00000000-0005-0000-0000-00007BD40000}"/>
    <cellStyle name="Currency 4 3 2 3 4 2 2 2 2" xfId="60289" xr:uid="{00000000-0005-0000-0000-00007CD40000}"/>
    <cellStyle name="Currency 4 3 2 3 4 2 2 3" xfId="44879" xr:uid="{00000000-0005-0000-0000-00007DD40000}"/>
    <cellStyle name="Currency 4 3 2 3 4 2 3" xfId="21656" xr:uid="{00000000-0005-0000-0000-00007ED40000}"/>
    <cellStyle name="Currency 4 3 2 3 4 2 3 2" xfId="52480" xr:uid="{00000000-0005-0000-0000-00007FD40000}"/>
    <cellStyle name="Currency 4 3 2 3 4 2 4" xfId="37070" xr:uid="{00000000-0005-0000-0000-000080D40000}"/>
    <cellStyle name="Currency 4 3 2 3 4 3" xfId="10251" xr:uid="{00000000-0005-0000-0000-000081D40000}"/>
    <cellStyle name="Currency 4 3 2 3 4 3 2" xfId="25662" xr:uid="{00000000-0005-0000-0000-000082D40000}"/>
    <cellStyle name="Currency 4 3 2 3 4 3 2 2" xfId="56486" xr:uid="{00000000-0005-0000-0000-000083D40000}"/>
    <cellStyle name="Currency 4 3 2 3 4 3 3" xfId="41076" xr:uid="{00000000-0005-0000-0000-000084D40000}"/>
    <cellStyle name="Currency 4 3 2 3 4 4" xfId="17853" xr:uid="{00000000-0005-0000-0000-000085D40000}"/>
    <cellStyle name="Currency 4 3 2 3 4 4 2" xfId="48677" xr:uid="{00000000-0005-0000-0000-000086D40000}"/>
    <cellStyle name="Currency 4 3 2 3 4 5" xfId="33267" xr:uid="{00000000-0005-0000-0000-000087D40000}"/>
    <cellStyle name="Currency 4 3 2 3 5" xfId="4345" xr:uid="{00000000-0005-0000-0000-000088D40000}"/>
    <cellStyle name="Currency 4 3 2 3 5 2" xfId="12155" xr:uid="{00000000-0005-0000-0000-000089D40000}"/>
    <cellStyle name="Currency 4 3 2 3 5 2 2" xfId="27566" xr:uid="{00000000-0005-0000-0000-00008AD40000}"/>
    <cellStyle name="Currency 4 3 2 3 5 2 2 2" xfId="58390" xr:uid="{00000000-0005-0000-0000-00008BD40000}"/>
    <cellStyle name="Currency 4 3 2 3 5 2 3" xfId="42980" xr:uid="{00000000-0005-0000-0000-00008CD40000}"/>
    <cellStyle name="Currency 4 3 2 3 5 3" xfId="19757" xr:uid="{00000000-0005-0000-0000-00008DD40000}"/>
    <cellStyle name="Currency 4 3 2 3 5 3 2" xfId="50581" xr:uid="{00000000-0005-0000-0000-00008ED40000}"/>
    <cellStyle name="Currency 4 3 2 3 5 4" xfId="35171" xr:uid="{00000000-0005-0000-0000-00008FD40000}"/>
    <cellStyle name="Currency 4 3 2 3 6" xfId="8352" xr:uid="{00000000-0005-0000-0000-000090D40000}"/>
    <cellStyle name="Currency 4 3 2 3 6 2" xfId="23763" xr:uid="{00000000-0005-0000-0000-000091D40000}"/>
    <cellStyle name="Currency 4 3 2 3 6 2 2" xfId="54587" xr:uid="{00000000-0005-0000-0000-000092D40000}"/>
    <cellStyle name="Currency 4 3 2 3 6 3" xfId="39177" xr:uid="{00000000-0005-0000-0000-000093D40000}"/>
    <cellStyle name="Currency 4 3 2 3 7" xfId="15954" xr:uid="{00000000-0005-0000-0000-000094D40000}"/>
    <cellStyle name="Currency 4 3 2 3 7 2" xfId="46778" xr:uid="{00000000-0005-0000-0000-000095D40000}"/>
    <cellStyle name="Currency 4 3 2 3 8" xfId="31368" xr:uid="{00000000-0005-0000-0000-000096D40000}"/>
    <cellStyle name="Currency 4 3 2 4" xfId="962" xr:uid="{00000000-0005-0000-0000-000097D40000}"/>
    <cellStyle name="Currency 4 3 2 4 2" xfId="2861" xr:uid="{00000000-0005-0000-0000-000098D40000}"/>
    <cellStyle name="Currency 4 3 2 4 2 2" xfId="6664" xr:uid="{00000000-0005-0000-0000-000099D40000}"/>
    <cellStyle name="Currency 4 3 2 4 2 2 2" xfId="14474" xr:uid="{00000000-0005-0000-0000-00009AD40000}"/>
    <cellStyle name="Currency 4 3 2 4 2 2 2 2" xfId="29885" xr:uid="{00000000-0005-0000-0000-00009BD40000}"/>
    <cellStyle name="Currency 4 3 2 4 2 2 2 2 2" xfId="60709" xr:uid="{00000000-0005-0000-0000-00009CD40000}"/>
    <cellStyle name="Currency 4 3 2 4 2 2 2 3" xfId="45299" xr:uid="{00000000-0005-0000-0000-00009DD40000}"/>
    <cellStyle name="Currency 4 3 2 4 2 2 3" xfId="22076" xr:uid="{00000000-0005-0000-0000-00009ED40000}"/>
    <cellStyle name="Currency 4 3 2 4 2 2 3 2" xfId="52900" xr:uid="{00000000-0005-0000-0000-00009FD40000}"/>
    <cellStyle name="Currency 4 3 2 4 2 2 4" xfId="37490" xr:uid="{00000000-0005-0000-0000-0000A0D40000}"/>
    <cellStyle name="Currency 4 3 2 4 2 3" xfId="10671" xr:uid="{00000000-0005-0000-0000-0000A1D40000}"/>
    <cellStyle name="Currency 4 3 2 4 2 3 2" xfId="26082" xr:uid="{00000000-0005-0000-0000-0000A2D40000}"/>
    <cellStyle name="Currency 4 3 2 4 2 3 2 2" xfId="56906" xr:uid="{00000000-0005-0000-0000-0000A3D40000}"/>
    <cellStyle name="Currency 4 3 2 4 2 3 3" xfId="41496" xr:uid="{00000000-0005-0000-0000-0000A4D40000}"/>
    <cellStyle name="Currency 4 3 2 4 2 4" xfId="18273" xr:uid="{00000000-0005-0000-0000-0000A5D40000}"/>
    <cellStyle name="Currency 4 3 2 4 2 4 2" xfId="49097" xr:uid="{00000000-0005-0000-0000-0000A6D40000}"/>
    <cellStyle name="Currency 4 3 2 4 2 5" xfId="33687" xr:uid="{00000000-0005-0000-0000-0000A7D40000}"/>
    <cellStyle name="Currency 4 3 2 4 3" xfId="4765" xr:uid="{00000000-0005-0000-0000-0000A8D40000}"/>
    <cellStyle name="Currency 4 3 2 4 3 2" xfId="12575" xr:uid="{00000000-0005-0000-0000-0000A9D40000}"/>
    <cellStyle name="Currency 4 3 2 4 3 2 2" xfId="27986" xr:uid="{00000000-0005-0000-0000-0000AAD40000}"/>
    <cellStyle name="Currency 4 3 2 4 3 2 2 2" xfId="58810" xr:uid="{00000000-0005-0000-0000-0000ABD40000}"/>
    <cellStyle name="Currency 4 3 2 4 3 2 3" xfId="43400" xr:uid="{00000000-0005-0000-0000-0000ACD40000}"/>
    <cellStyle name="Currency 4 3 2 4 3 3" xfId="20177" xr:uid="{00000000-0005-0000-0000-0000ADD40000}"/>
    <cellStyle name="Currency 4 3 2 4 3 3 2" xfId="51001" xr:uid="{00000000-0005-0000-0000-0000AED40000}"/>
    <cellStyle name="Currency 4 3 2 4 3 4" xfId="35591" xr:uid="{00000000-0005-0000-0000-0000AFD40000}"/>
    <cellStyle name="Currency 4 3 2 4 4" xfId="8772" xr:uid="{00000000-0005-0000-0000-0000B0D40000}"/>
    <cellStyle name="Currency 4 3 2 4 4 2" xfId="24183" xr:uid="{00000000-0005-0000-0000-0000B1D40000}"/>
    <cellStyle name="Currency 4 3 2 4 4 2 2" xfId="55007" xr:uid="{00000000-0005-0000-0000-0000B2D40000}"/>
    <cellStyle name="Currency 4 3 2 4 4 3" xfId="39597" xr:uid="{00000000-0005-0000-0000-0000B3D40000}"/>
    <cellStyle name="Currency 4 3 2 4 5" xfId="16374" xr:uid="{00000000-0005-0000-0000-0000B4D40000}"/>
    <cellStyle name="Currency 4 3 2 4 5 2" xfId="47198" xr:uid="{00000000-0005-0000-0000-0000B5D40000}"/>
    <cellStyle name="Currency 4 3 2 4 6" xfId="31788" xr:uid="{00000000-0005-0000-0000-0000B6D40000}"/>
    <cellStyle name="Currency 4 3 2 5" xfId="1595" xr:uid="{00000000-0005-0000-0000-0000B7D40000}"/>
    <cellStyle name="Currency 4 3 2 5 2" xfId="3494" xr:uid="{00000000-0005-0000-0000-0000B8D40000}"/>
    <cellStyle name="Currency 4 3 2 5 2 2" xfId="7297" xr:uid="{00000000-0005-0000-0000-0000B9D40000}"/>
    <cellStyle name="Currency 4 3 2 5 2 2 2" xfId="15107" xr:uid="{00000000-0005-0000-0000-0000BAD40000}"/>
    <cellStyle name="Currency 4 3 2 5 2 2 2 2" xfId="30518" xr:uid="{00000000-0005-0000-0000-0000BBD40000}"/>
    <cellStyle name="Currency 4 3 2 5 2 2 2 2 2" xfId="61342" xr:uid="{00000000-0005-0000-0000-0000BCD40000}"/>
    <cellStyle name="Currency 4 3 2 5 2 2 2 3" xfId="45932" xr:uid="{00000000-0005-0000-0000-0000BDD40000}"/>
    <cellStyle name="Currency 4 3 2 5 2 2 3" xfId="22709" xr:uid="{00000000-0005-0000-0000-0000BED40000}"/>
    <cellStyle name="Currency 4 3 2 5 2 2 3 2" xfId="53533" xr:uid="{00000000-0005-0000-0000-0000BFD40000}"/>
    <cellStyle name="Currency 4 3 2 5 2 2 4" xfId="38123" xr:uid="{00000000-0005-0000-0000-0000C0D40000}"/>
    <cellStyle name="Currency 4 3 2 5 2 3" xfId="11304" xr:uid="{00000000-0005-0000-0000-0000C1D40000}"/>
    <cellStyle name="Currency 4 3 2 5 2 3 2" xfId="26715" xr:uid="{00000000-0005-0000-0000-0000C2D40000}"/>
    <cellStyle name="Currency 4 3 2 5 2 3 2 2" xfId="57539" xr:uid="{00000000-0005-0000-0000-0000C3D40000}"/>
    <cellStyle name="Currency 4 3 2 5 2 3 3" xfId="42129" xr:uid="{00000000-0005-0000-0000-0000C4D40000}"/>
    <cellStyle name="Currency 4 3 2 5 2 4" xfId="18906" xr:uid="{00000000-0005-0000-0000-0000C5D40000}"/>
    <cellStyle name="Currency 4 3 2 5 2 4 2" xfId="49730" xr:uid="{00000000-0005-0000-0000-0000C6D40000}"/>
    <cellStyle name="Currency 4 3 2 5 2 5" xfId="34320" xr:uid="{00000000-0005-0000-0000-0000C7D40000}"/>
    <cellStyle name="Currency 4 3 2 5 3" xfId="5398" xr:uid="{00000000-0005-0000-0000-0000C8D40000}"/>
    <cellStyle name="Currency 4 3 2 5 3 2" xfId="13208" xr:uid="{00000000-0005-0000-0000-0000C9D40000}"/>
    <cellStyle name="Currency 4 3 2 5 3 2 2" xfId="28619" xr:uid="{00000000-0005-0000-0000-0000CAD40000}"/>
    <cellStyle name="Currency 4 3 2 5 3 2 2 2" xfId="59443" xr:uid="{00000000-0005-0000-0000-0000CBD40000}"/>
    <cellStyle name="Currency 4 3 2 5 3 2 3" xfId="44033" xr:uid="{00000000-0005-0000-0000-0000CCD40000}"/>
    <cellStyle name="Currency 4 3 2 5 3 3" xfId="20810" xr:uid="{00000000-0005-0000-0000-0000CDD40000}"/>
    <cellStyle name="Currency 4 3 2 5 3 3 2" xfId="51634" xr:uid="{00000000-0005-0000-0000-0000CED40000}"/>
    <cellStyle name="Currency 4 3 2 5 3 4" xfId="36224" xr:uid="{00000000-0005-0000-0000-0000CFD40000}"/>
    <cellStyle name="Currency 4 3 2 5 4" xfId="9405" xr:uid="{00000000-0005-0000-0000-0000D0D40000}"/>
    <cellStyle name="Currency 4 3 2 5 4 2" xfId="24816" xr:uid="{00000000-0005-0000-0000-0000D1D40000}"/>
    <cellStyle name="Currency 4 3 2 5 4 2 2" xfId="55640" xr:uid="{00000000-0005-0000-0000-0000D2D40000}"/>
    <cellStyle name="Currency 4 3 2 5 4 3" xfId="40230" xr:uid="{00000000-0005-0000-0000-0000D3D40000}"/>
    <cellStyle name="Currency 4 3 2 5 5" xfId="17007" xr:uid="{00000000-0005-0000-0000-0000D4D40000}"/>
    <cellStyle name="Currency 4 3 2 5 5 2" xfId="47831" xr:uid="{00000000-0005-0000-0000-0000D5D40000}"/>
    <cellStyle name="Currency 4 3 2 5 6" xfId="32421" xr:uid="{00000000-0005-0000-0000-0000D6D40000}"/>
    <cellStyle name="Currency 4 3 2 6" xfId="2228" xr:uid="{00000000-0005-0000-0000-0000D7D40000}"/>
    <cellStyle name="Currency 4 3 2 6 2" xfId="6031" xr:uid="{00000000-0005-0000-0000-0000D8D40000}"/>
    <cellStyle name="Currency 4 3 2 6 2 2" xfId="13841" xr:uid="{00000000-0005-0000-0000-0000D9D40000}"/>
    <cellStyle name="Currency 4 3 2 6 2 2 2" xfId="29252" xr:uid="{00000000-0005-0000-0000-0000DAD40000}"/>
    <cellStyle name="Currency 4 3 2 6 2 2 2 2" xfId="60076" xr:uid="{00000000-0005-0000-0000-0000DBD40000}"/>
    <cellStyle name="Currency 4 3 2 6 2 2 3" xfId="44666" xr:uid="{00000000-0005-0000-0000-0000DCD40000}"/>
    <cellStyle name="Currency 4 3 2 6 2 3" xfId="21443" xr:uid="{00000000-0005-0000-0000-0000DDD40000}"/>
    <cellStyle name="Currency 4 3 2 6 2 3 2" xfId="52267" xr:uid="{00000000-0005-0000-0000-0000DED40000}"/>
    <cellStyle name="Currency 4 3 2 6 2 4" xfId="36857" xr:uid="{00000000-0005-0000-0000-0000DFD40000}"/>
    <cellStyle name="Currency 4 3 2 6 3" xfId="10038" xr:uid="{00000000-0005-0000-0000-0000E0D40000}"/>
    <cellStyle name="Currency 4 3 2 6 3 2" xfId="25449" xr:uid="{00000000-0005-0000-0000-0000E1D40000}"/>
    <cellStyle name="Currency 4 3 2 6 3 2 2" xfId="56273" xr:uid="{00000000-0005-0000-0000-0000E2D40000}"/>
    <cellStyle name="Currency 4 3 2 6 3 3" xfId="40863" xr:uid="{00000000-0005-0000-0000-0000E3D40000}"/>
    <cellStyle name="Currency 4 3 2 6 4" xfId="17640" xr:uid="{00000000-0005-0000-0000-0000E4D40000}"/>
    <cellStyle name="Currency 4 3 2 6 4 2" xfId="48464" xr:uid="{00000000-0005-0000-0000-0000E5D40000}"/>
    <cellStyle name="Currency 4 3 2 6 5" xfId="33054" xr:uid="{00000000-0005-0000-0000-0000E6D40000}"/>
    <cellStyle name="Currency 4 3 2 7" xfId="4132" xr:uid="{00000000-0005-0000-0000-0000E7D40000}"/>
    <cellStyle name="Currency 4 3 2 7 2" xfId="11942" xr:uid="{00000000-0005-0000-0000-0000E8D40000}"/>
    <cellStyle name="Currency 4 3 2 7 2 2" xfId="27353" xr:uid="{00000000-0005-0000-0000-0000E9D40000}"/>
    <cellStyle name="Currency 4 3 2 7 2 2 2" xfId="58177" xr:uid="{00000000-0005-0000-0000-0000EAD40000}"/>
    <cellStyle name="Currency 4 3 2 7 2 3" xfId="42767" xr:uid="{00000000-0005-0000-0000-0000EBD40000}"/>
    <cellStyle name="Currency 4 3 2 7 3" xfId="19544" xr:uid="{00000000-0005-0000-0000-0000ECD40000}"/>
    <cellStyle name="Currency 4 3 2 7 3 2" xfId="50368" xr:uid="{00000000-0005-0000-0000-0000EDD40000}"/>
    <cellStyle name="Currency 4 3 2 7 4" xfId="34958" xr:uid="{00000000-0005-0000-0000-0000EED40000}"/>
    <cellStyle name="Currency 4 3 2 8" xfId="8139" xr:uid="{00000000-0005-0000-0000-0000EFD40000}"/>
    <cellStyle name="Currency 4 3 2 8 2" xfId="23550" xr:uid="{00000000-0005-0000-0000-0000F0D40000}"/>
    <cellStyle name="Currency 4 3 2 8 2 2" xfId="54374" xr:uid="{00000000-0005-0000-0000-0000F1D40000}"/>
    <cellStyle name="Currency 4 3 2 8 3" xfId="38964" xr:uid="{00000000-0005-0000-0000-0000F2D40000}"/>
    <cellStyle name="Currency 4 3 2 9" xfId="7930" xr:uid="{00000000-0005-0000-0000-0000F3D40000}"/>
    <cellStyle name="Currency 4 3 2 9 2" xfId="23341" xr:uid="{00000000-0005-0000-0000-0000F4D40000}"/>
    <cellStyle name="Currency 4 3 2 9 2 2" xfId="54165" xr:uid="{00000000-0005-0000-0000-0000F5D40000}"/>
    <cellStyle name="Currency 4 3 2 9 3" xfId="38755" xr:uid="{00000000-0005-0000-0000-0000F6D40000}"/>
    <cellStyle name="Currency 4 3 3" xfId="669" xr:uid="{00000000-0005-0000-0000-0000F7D40000}"/>
    <cellStyle name="Currency 4 3 3 2" xfId="1302" xr:uid="{00000000-0005-0000-0000-0000F8D40000}"/>
    <cellStyle name="Currency 4 3 3 2 2" xfId="3201" xr:uid="{00000000-0005-0000-0000-0000F9D40000}"/>
    <cellStyle name="Currency 4 3 3 2 2 2" xfId="7004" xr:uid="{00000000-0005-0000-0000-0000FAD40000}"/>
    <cellStyle name="Currency 4 3 3 2 2 2 2" xfId="14814" xr:uid="{00000000-0005-0000-0000-0000FBD40000}"/>
    <cellStyle name="Currency 4 3 3 2 2 2 2 2" xfId="30225" xr:uid="{00000000-0005-0000-0000-0000FCD40000}"/>
    <cellStyle name="Currency 4 3 3 2 2 2 2 2 2" xfId="61049" xr:uid="{00000000-0005-0000-0000-0000FDD40000}"/>
    <cellStyle name="Currency 4 3 3 2 2 2 2 3" xfId="45639" xr:uid="{00000000-0005-0000-0000-0000FED40000}"/>
    <cellStyle name="Currency 4 3 3 2 2 2 3" xfId="22416" xr:uid="{00000000-0005-0000-0000-0000FFD40000}"/>
    <cellStyle name="Currency 4 3 3 2 2 2 3 2" xfId="53240" xr:uid="{00000000-0005-0000-0000-000000D50000}"/>
    <cellStyle name="Currency 4 3 3 2 2 2 4" xfId="37830" xr:uid="{00000000-0005-0000-0000-000001D50000}"/>
    <cellStyle name="Currency 4 3 3 2 2 3" xfId="11011" xr:uid="{00000000-0005-0000-0000-000002D50000}"/>
    <cellStyle name="Currency 4 3 3 2 2 3 2" xfId="26422" xr:uid="{00000000-0005-0000-0000-000003D50000}"/>
    <cellStyle name="Currency 4 3 3 2 2 3 2 2" xfId="57246" xr:uid="{00000000-0005-0000-0000-000004D50000}"/>
    <cellStyle name="Currency 4 3 3 2 2 3 3" xfId="41836" xr:uid="{00000000-0005-0000-0000-000005D50000}"/>
    <cellStyle name="Currency 4 3 3 2 2 4" xfId="18613" xr:uid="{00000000-0005-0000-0000-000006D50000}"/>
    <cellStyle name="Currency 4 3 3 2 2 4 2" xfId="49437" xr:uid="{00000000-0005-0000-0000-000007D50000}"/>
    <cellStyle name="Currency 4 3 3 2 2 5" xfId="34027" xr:uid="{00000000-0005-0000-0000-000008D50000}"/>
    <cellStyle name="Currency 4 3 3 2 3" xfId="5105" xr:uid="{00000000-0005-0000-0000-000009D50000}"/>
    <cellStyle name="Currency 4 3 3 2 3 2" xfId="12915" xr:uid="{00000000-0005-0000-0000-00000AD50000}"/>
    <cellStyle name="Currency 4 3 3 2 3 2 2" xfId="28326" xr:uid="{00000000-0005-0000-0000-00000BD50000}"/>
    <cellStyle name="Currency 4 3 3 2 3 2 2 2" xfId="59150" xr:uid="{00000000-0005-0000-0000-00000CD50000}"/>
    <cellStyle name="Currency 4 3 3 2 3 2 3" xfId="43740" xr:uid="{00000000-0005-0000-0000-00000DD50000}"/>
    <cellStyle name="Currency 4 3 3 2 3 3" xfId="20517" xr:uid="{00000000-0005-0000-0000-00000ED50000}"/>
    <cellStyle name="Currency 4 3 3 2 3 3 2" xfId="51341" xr:uid="{00000000-0005-0000-0000-00000FD50000}"/>
    <cellStyle name="Currency 4 3 3 2 3 4" xfId="35931" xr:uid="{00000000-0005-0000-0000-000010D50000}"/>
    <cellStyle name="Currency 4 3 3 2 4" xfId="9112" xr:uid="{00000000-0005-0000-0000-000011D50000}"/>
    <cellStyle name="Currency 4 3 3 2 4 2" xfId="24523" xr:uid="{00000000-0005-0000-0000-000012D50000}"/>
    <cellStyle name="Currency 4 3 3 2 4 2 2" xfId="55347" xr:uid="{00000000-0005-0000-0000-000013D50000}"/>
    <cellStyle name="Currency 4 3 3 2 4 3" xfId="39937" xr:uid="{00000000-0005-0000-0000-000014D50000}"/>
    <cellStyle name="Currency 4 3 3 2 5" xfId="16714" xr:uid="{00000000-0005-0000-0000-000015D50000}"/>
    <cellStyle name="Currency 4 3 3 2 5 2" xfId="47538" xr:uid="{00000000-0005-0000-0000-000016D50000}"/>
    <cellStyle name="Currency 4 3 3 2 6" xfId="32128" xr:uid="{00000000-0005-0000-0000-000017D50000}"/>
    <cellStyle name="Currency 4 3 3 3" xfId="1935" xr:uid="{00000000-0005-0000-0000-000018D50000}"/>
    <cellStyle name="Currency 4 3 3 3 2" xfId="3834" xr:uid="{00000000-0005-0000-0000-000019D50000}"/>
    <cellStyle name="Currency 4 3 3 3 2 2" xfId="7637" xr:uid="{00000000-0005-0000-0000-00001AD50000}"/>
    <cellStyle name="Currency 4 3 3 3 2 2 2" xfId="15447" xr:uid="{00000000-0005-0000-0000-00001BD50000}"/>
    <cellStyle name="Currency 4 3 3 3 2 2 2 2" xfId="30858" xr:uid="{00000000-0005-0000-0000-00001CD50000}"/>
    <cellStyle name="Currency 4 3 3 3 2 2 2 2 2" xfId="61682" xr:uid="{00000000-0005-0000-0000-00001DD50000}"/>
    <cellStyle name="Currency 4 3 3 3 2 2 2 3" xfId="46272" xr:uid="{00000000-0005-0000-0000-00001ED50000}"/>
    <cellStyle name="Currency 4 3 3 3 2 2 3" xfId="23049" xr:uid="{00000000-0005-0000-0000-00001FD50000}"/>
    <cellStyle name="Currency 4 3 3 3 2 2 3 2" xfId="53873" xr:uid="{00000000-0005-0000-0000-000020D50000}"/>
    <cellStyle name="Currency 4 3 3 3 2 2 4" xfId="38463" xr:uid="{00000000-0005-0000-0000-000021D50000}"/>
    <cellStyle name="Currency 4 3 3 3 2 3" xfId="11644" xr:uid="{00000000-0005-0000-0000-000022D50000}"/>
    <cellStyle name="Currency 4 3 3 3 2 3 2" xfId="27055" xr:uid="{00000000-0005-0000-0000-000023D50000}"/>
    <cellStyle name="Currency 4 3 3 3 2 3 2 2" xfId="57879" xr:uid="{00000000-0005-0000-0000-000024D50000}"/>
    <cellStyle name="Currency 4 3 3 3 2 3 3" xfId="42469" xr:uid="{00000000-0005-0000-0000-000025D50000}"/>
    <cellStyle name="Currency 4 3 3 3 2 4" xfId="19246" xr:uid="{00000000-0005-0000-0000-000026D50000}"/>
    <cellStyle name="Currency 4 3 3 3 2 4 2" xfId="50070" xr:uid="{00000000-0005-0000-0000-000027D50000}"/>
    <cellStyle name="Currency 4 3 3 3 2 5" xfId="34660" xr:uid="{00000000-0005-0000-0000-000028D50000}"/>
    <cellStyle name="Currency 4 3 3 3 3" xfId="5738" xr:uid="{00000000-0005-0000-0000-000029D50000}"/>
    <cellStyle name="Currency 4 3 3 3 3 2" xfId="13548" xr:uid="{00000000-0005-0000-0000-00002AD50000}"/>
    <cellStyle name="Currency 4 3 3 3 3 2 2" xfId="28959" xr:uid="{00000000-0005-0000-0000-00002BD50000}"/>
    <cellStyle name="Currency 4 3 3 3 3 2 2 2" xfId="59783" xr:uid="{00000000-0005-0000-0000-00002CD50000}"/>
    <cellStyle name="Currency 4 3 3 3 3 2 3" xfId="44373" xr:uid="{00000000-0005-0000-0000-00002DD50000}"/>
    <cellStyle name="Currency 4 3 3 3 3 3" xfId="21150" xr:uid="{00000000-0005-0000-0000-00002ED50000}"/>
    <cellStyle name="Currency 4 3 3 3 3 3 2" xfId="51974" xr:uid="{00000000-0005-0000-0000-00002FD50000}"/>
    <cellStyle name="Currency 4 3 3 3 3 4" xfId="36564" xr:uid="{00000000-0005-0000-0000-000030D50000}"/>
    <cellStyle name="Currency 4 3 3 3 4" xfId="9745" xr:uid="{00000000-0005-0000-0000-000031D50000}"/>
    <cellStyle name="Currency 4 3 3 3 4 2" xfId="25156" xr:uid="{00000000-0005-0000-0000-000032D50000}"/>
    <cellStyle name="Currency 4 3 3 3 4 2 2" xfId="55980" xr:uid="{00000000-0005-0000-0000-000033D50000}"/>
    <cellStyle name="Currency 4 3 3 3 4 3" xfId="40570" xr:uid="{00000000-0005-0000-0000-000034D50000}"/>
    <cellStyle name="Currency 4 3 3 3 5" xfId="17347" xr:uid="{00000000-0005-0000-0000-000035D50000}"/>
    <cellStyle name="Currency 4 3 3 3 5 2" xfId="48171" xr:uid="{00000000-0005-0000-0000-000036D50000}"/>
    <cellStyle name="Currency 4 3 3 3 6" xfId="32761" xr:uid="{00000000-0005-0000-0000-000037D50000}"/>
    <cellStyle name="Currency 4 3 3 4" xfId="2568" xr:uid="{00000000-0005-0000-0000-000038D50000}"/>
    <cellStyle name="Currency 4 3 3 4 2" xfId="6371" xr:uid="{00000000-0005-0000-0000-000039D50000}"/>
    <cellStyle name="Currency 4 3 3 4 2 2" xfId="14181" xr:uid="{00000000-0005-0000-0000-00003AD50000}"/>
    <cellStyle name="Currency 4 3 3 4 2 2 2" xfId="29592" xr:uid="{00000000-0005-0000-0000-00003BD50000}"/>
    <cellStyle name="Currency 4 3 3 4 2 2 2 2" xfId="60416" xr:uid="{00000000-0005-0000-0000-00003CD50000}"/>
    <cellStyle name="Currency 4 3 3 4 2 2 3" xfId="45006" xr:uid="{00000000-0005-0000-0000-00003DD50000}"/>
    <cellStyle name="Currency 4 3 3 4 2 3" xfId="21783" xr:uid="{00000000-0005-0000-0000-00003ED50000}"/>
    <cellStyle name="Currency 4 3 3 4 2 3 2" xfId="52607" xr:uid="{00000000-0005-0000-0000-00003FD50000}"/>
    <cellStyle name="Currency 4 3 3 4 2 4" xfId="37197" xr:uid="{00000000-0005-0000-0000-000040D50000}"/>
    <cellStyle name="Currency 4 3 3 4 3" xfId="10378" xr:uid="{00000000-0005-0000-0000-000041D50000}"/>
    <cellStyle name="Currency 4 3 3 4 3 2" xfId="25789" xr:uid="{00000000-0005-0000-0000-000042D50000}"/>
    <cellStyle name="Currency 4 3 3 4 3 2 2" xfId="56613" xr:uid="{00000000-0005-0000-0000-000043D50000}"/>
    <cellStyle name="Currency 4 3 3 4 3 3" xfId="41203" xr:uid="{00000000-0005-0000-0000-000044D50000}"/>
    <cellStyle name="Currency 4 3 3 4 4" xfId="17980" xr:uid="{00000000-0005-0000-0000-000045D50000}"/>
    <cellStyle name="Currency 4 3 3 4 4 2" xfId="48804" xr:uid="{00000000-0005-0000-0000-000046D50000}"/>
    <cellStyle name="Currency 4 3 3 4 5" xfId="33394" xr:uid="{00000000-0005-0000-0000-000047D50000}"/>
    <cellStyle name="Currency 4 3 3 5" xfId="4472" xr:uid="{00000000-0005-0000-0000-000048D50000}"/>
    <cellStyle name="Currency 4 3 3 5 2" xfId="12282" xr:uid="{00000000-0005-0000-0000-000049D50000}"/>
    <cellStyle name="Currency 4 3 3 5 2 2" xfId="27693" xr:uid="{00000000-0005-0000-0000-00004AD50000}"/>
    <cellStyle name="Currency 4 3 3 5 2 2 2" xfId="58517" xr:uid="{00000000-0005-0000-0000-00004BD50000}"/>
    <cellStyle name="Currency 4 3 3 5 2 3" xfId="43107" xr:uid="{00000000-0005-0000-0000-00004CD50000}"/>
    <cellStyle name="Currency 4 3 3 5 3" xfId="19884" xr:uid="{00000000-0005-0000-0000-00004DD50000}"/>
    <cellStyle name="Currency 4 3 3 5 3 2" xfId="50708" xr:uid="{00000000-0005-0000-0000-00004ED50000}"/>
    <cellStyle name="Currency 4 3 3 5 4" xfId="35298" xr:uid="{00000000-0005-0000-0000-00004FD50000}"/>
    <cellStyle name="Currency 4 3 3 6" xfId="8479" xr:uid="{00000000-0005-0000-0000-000050D50000}"/>
    <cellStyle name="Currency 4 3 3 6 2" xfId="23890" xr:uid="{00000000-0005-0000-0000-000051D50000}"/>
    <cellStyle name="Currency 4 3 3 6 2 2" xfId="54714" xr:uid="{00000000-0005-0000-0000-000052D50000}"/>
    <cellStyle name="Currency 4 3 3 6 3" xfId="39304" xr:uid="{00000000-0005-0000-0000-000053D50000}"/>
    <cellStyle name="Currency 4 3 3 7" xfId="16081" xr:uid="{00000000-0005-0000-0000-000054D50000}"/>
    <cellStyle name="Currency 4 3 3 7 2" xfId="46905" xr:uid="{00000000-0005-0000-0000-000055D50000}"/>
    <cellStyle name="Currency 4 3 3 8" xfId="31495" xr:uid="{00000000-0005-0000-0000-000056D50000}"/>
    <cellStyle name="Currency 4 3 4" xfId="460" xr:uid="{00000000-0005-0000-0000-000057D50000}"/>
    <cellStyle name="Currency 4 3 4 2" xfId="1093" xr:uid="{00000000-0005-0000-0000-000058D50000}"/>
    <cellStyle name="Currency 4 3 4 2 2" xfId="2992" xr:uid="{00000000-0005-0000-0000-000059D50000}"/>
    <cellStyle name="Currency 4 3 4 2 2 2" xfId="6795" xr:uid="{00000000-0005-0000-0000-00005AD50000}"/>
    <cellStyle name="Currency 4 3 4 2 2 2 2" xfId="14605" xr:uid="{00000000-0005-0000-0000-00005BD50000}"/>
    <cellStyle name="Currency 4 3 4 2 2 2 2 2" xfId="30016" xr:uid="{00000000-0005-0000-0000-00005CD50000}"/>
    <cellStyle name="Currency 4 3 4 2 2 2 2 2 2" xfId="60840" xr:uid="{00000000-0005-0000-0000-00005DD50000}"/>
    <cellStyle name="Currency 4 3 4 2 2 2 2 3" xfId="45430" xr:uid="{00000000-0005-0000-0000-00005ED50000}"/>
    <cellStyle name="Currency 4 3 4 2 2 2 3" xfId="22207" xr:uid="{00000000-0005-0000-0000-00005FD50000}"/>
    <cellStyle name="Currency 4 3 4 2 2 2 3 2" xfId="53031" xr:uid="{00000000-0005-0000-0000-000060D50000}"/>
    <cellStyle name="Currency 4 3 4 2 2 2 4" xfId="37621" xr:uid="{00000000-0005-0000-0000-000061D50000}"/>
    <cellStyle name="Currency 4 3 4 2 2 3" xfId="10802" xr:uid="{00000000-0005-0000-0000-000062D50000}"/>
    <cellStyle name="Currency 4 3 4 2 2 3 2" xfId="26213" xr:uid="{00000000-0005-0000-0000-000063D50000}"/>
    <cellStyle name="Currency 4 3 4 2 2 3 2 2" xfId="57037" xr:uid="{00000000-0005-0000-0000-000064D50000}"/>
    <cellStyle name="Currency 4 3 4 2 2 3 3" xfId="41627" xr:uid="{00000000-0005-0000-0000-000065D50000}"/>
    <cellStyle name="Currency 4 3 4 2 2 4" xfId="18404" xr:uid="{00000000-0005-0000-0000-000066D50000}"/>
    <cellStyle name="Currency 4 3 4 2 2 4 2" xfId="49228" xr:uid="{00000000-0005-0000-0000-000067D50000}"/>
    <cellStyle name="Currency 4 3 4 2 2 5" xfId="33818" xr:uid="{00000000-0005-0000-0000-000068D50000}"/>
    <cellStyle name="Currency 4 3 4 2 3" xfId="4896" xr:uid="{00000000-0005-0000-0000-000069D50000}"/>
    <cellStyle name="Currency 4 3 4 2 3 2" xfId="12706" xr:uid="{00000000-0005-0000-0000-00006AD50000}"/>
    <cellStyle name="Currency 4 3 4 2 3 2 2" xfId="28117" xr:uid="{00000000-0005-0000-0000-00006BD50000}"/>
    <cellStyle name="Currency 4 3 4 2 3 2 2 2" xfId="58941" xr:uid="{00000000-0005-0000-0000-00006CD50000}"/>
    <cellStyle name="Currency 4 3 4 2 3 2 3" xfId="43531" xr:uid="{00000000-0005-0000-0000-00006DD50000}"/>
    <cellStyle name="Currency 4 3 4 2 3 3" xfId="20308" xr:uid="{00000000-0005-0000-0000-00006ED50000}"/>
    <cellStyle name="Currency 4 3 4 2 3 3 2" xfId="51132" xr:uid="{00000000-0005-0000-0000-00006FD50000}"/>
    <cellStyle name="Currency 4 3 4 2 3 4" xfId="35722" xr:uid="{00000000-0005-0000-0000-000070D50000}"/>
    <cellStyle name="Currency 4 3 4 2 4" xfId="8903" xr:uid="{00000000-0005-0000-0000-000071D50000}"/>
    <cellStyle name="Currency 4 3 4 2 4 2" xfId="24314" xr:uid="{00000000-0005-0000-0000-000072D50000}"/>
    <cellStyle name="Currency 4 3 4 2 4 2 2" xfId="55138" xr:uid="{00000000-0005-0000-0000-000073D50000}"/>
    <cellStyle name="Currency 4 3 4 2 4 3" xfId="39728" xr:uid="{00000000-0005-0000-0000-000074D50000}"/>
    <cellStyle name="Currency 4 3 4 2 5" xfId="16505" xr:uid="{00000000-0005-0000-0000-000075D50000}"/>
    <cellStyle name="Currency 4 3 4 2 5 2" xfId="47329" xr:uid="{00000000-0005-0000-0000-000076D50000}"/>
    <cellStyle name="Currency 4 3 4 2 6" xfId="31919" xr:uid="{00000000-0005-0000-0000-000077D50000}"/>
    <cellStyle name="Currency 4 3 4 3" xfId="1726" xr:uid="{00000000-0005-0000-0000-000078D50000}"/>
    <cellStyle name="Currency 4 3 4 3 2" xfId="3625" xr:uid="{00000000-0005-0000-0000-000079D50000}"/>
    <cellStyle name="Currency 4 3 4 3 2 2" xfId="7428" xr:uid="{00000000-0005-0000-0000-00007AD50000}"/>
    <cellStyle name="Currency 4 3 4 3 2 2 2" xfId="15238" xr:uid="{00000000-0005-0000-0000-00007BD50000}"/>
    <cellStyle name="Currency 4 3 4 3 2 2 2 2" xfId="30649" xr:uid="{00000000-0005-0000-0000-00007CD50000}"/>
    <cellStyle name="Currency 4 3 4 3 2 2 2 2 2" xfId="61473" xr:uid="{00000000-0005-0000-0000-00007DD50000}"/>
    <cellStyle name="Currency 4 3 4 3 2 2 2 3" xfId="46063" xr:uid="{00000000-0005-0000-0000-00007ED50000}"/>
    <cellStyle name="Currency 4 3 4 3 2 2 3" xfId="22840" xr:uid="{00000000-0005-0000-0000-00007FD50000}"/>
    <cellStyle name="Currency 4 3 4 3 2 2 3 2" xfId="53664" xr:uid="{00000000-0005-0000-0000-000080D50000}"/>
    <cellStyle name="Currency 4 3 4 3 2 2 4" xfId="38254" xr:uid="{00000000-0005-0000-0000-000081D50000}"/>
    <cellStyle name="Currency 4 3 4 3 2 3" xfId="11435" xr:uid="{00000000-0005-0000-0000-000082D50000}"/>
    <cellStyle name="Currency 4 3 4 3 2 3 2" xfId="26846" xr:uid="{00000000-0005-0000-0000-000083D50000}"/>
    <cellStyle name="Currency 4 3 4 3 2 3 2 2" xfId="57670" xr:uid="{00000000-0005-0000-0000-000084D50000}"/>
    <cellStyle name="Currency 4 3 4 3 2 3 3" xfId="42260" xr:uid="{00000000-0005-0000-0000-000085D50000}"/>
    <cellStyle name="Currency 4 3 4 3 2 4" xfId="19037" xr:uid="{00000000-0005-0000-0000-000086D50000}"/>
    <cellStyle name="Currency 4 3 4 3 2 4 2" xfId="49861" xr:uid="{00000000-0005-0000-0000-000087D50000}"/>
    <cellStyle name="Currency 4 3 4 3 2 5" xfId="34451" xr:uid="{00000000-0005-0000-0000-000088D50000}"/>
    <cellStyle name="Currency 4 3 4 3 3" xfId="5529" xr:uid="{00000000-0005-0000-0000-000089D50000}"/>
    <cellStyle name="Currency 4 3 4 3 3 2" xfId="13339" xr:uid="{00000000-0005-0000-0000-00008AD50000}"/>
    <cellStyle name="Currency 4 3 4 3 3 2 2" xfId="28750" xr:uid="{00000000-0005-0000-0000-00008BD50000}"/>
    <cellStyle name="Currency 4 3 4 3 3 2 2 2" xfId="59574" xr:uid="{00000000-0005-0000-0000-00008CD50000}"/>
    <cellStyle name="Currency 4 3 4 3 3 2 3" xfId="44164" xr:uid="{00000000-0005-0000-0000-00008DD50000}"/>
    <cellStyle name="Currency 4 3 4 3 3 3" xfId="20941" xr:uid="{00000000-0005-0000-0000-00008ED50000}"/>
    <cellStyle name="Currency 4 3 4 3 3 3 2" xfId="51765" xr:uid="{00000000-0005-0000-0000-00008FD50000}"/>
    <cellStyle name="Currency 4 3 4 3 3 4" xfId="36355" xr:uid="{00000000-0005-0000-0000-000090D50000}"/>
    <cellStyle name="Currency 4 3 4 3 4" xfId="9536" xr:uid="{00000000-0005-0000-0000-000091D50000}"/>
    <cellStyle name="Currency 4 3 4 3 4 2" xfId="24947" xr:uid="{00000000-0005-0000-0000-000092D50000}"/>
    <cellStyle name="Currency 4 3 4 3 4 2 2" xfId="55771" xr:uid="{00000000-0005-0000-0000-000093D50000}"/>
    <cellStyle name="Currency 4 3 4 3 4 3" xfId="40361" xr:uid="{00000000-0005-0000-0000-000094D50000}"/>
    <cellStyle name="Currency 4 3 4 3 5" xfId="17138" xr:uid="{00000000-0005-0000-0000-000095D50000}"/>
    <cellStyle name="Currency 4 3 4 3 5 2" xfId="47962" xr:uid="{00000000-0005-0000-0000-000096D50000}"/>
    <cellStyle name="Currency 4 3 4 3 6" xfId="32552" xr:uid="{00000000-0005-0000-0000-000097D50000}"/>
    <cellStyle name="Currency 4 3 4 4" xfId="2359" xr:uid="{00000000-0005-0000-0000-000098D50000}"/>
    <cellStyle name="Currency 4 3 4 4 2" xfId="6162" xr:uid="{00000000-0005-0000-0000-000099D50000}"/>
    <cellStyle name="Currency 4 3 4 4 2 2" xfId="13972" xr:uid="{00000000-0005-0000-0000-00009AD50000}"/>
    <cellStyle name="Currency 4 3 4 4 2 2 2" xfId="29383" xr:uid="{00000000-0005-0000-0000-00009BD50000}"/>
    <cellStyle name="Currency 4 3 4 4 2 2 2 2" xfId="60207" xr:uid="{00000000-0005-0000-0000-00009CD50000}"/>
    <cellStyle name="Currency 4 3 4 4 2 2 3" xfId="44797" xr:uid="{00000000-0005-0000-0000-00009DD50000}"/>
    <cellStyle name="Currency 4 3 4 4 2 3" xfId="21574" xr:uid="{00000000-0005-0000-0000-00009ED50000}"/>
    <cellStyle name="Currency 4 3 4 4 2 3 2" xfId="52398" xr:uid="{00000000-0005-0000-0000-00009FD50000}"/>
    <cellStyle name="Currency 4 3 4 4 2 4" xfId="36988" xr:uid="{00000000-0005-0000-0000-0000A0D50000}"/>
    <cellStyle name="Currency 4 3 4 4 3" xfId="10169" xr:uid="{00000000-0005-0000-0000-0000A1D50000}"/>
    <cellStyle name="Currency 4 3 4 4 3 2" xfId="25580" xr:uid="{00000000-0005-0000-0000-0000A2D50000}"/>
    <cellStyle name="Currency 4 3 4 4 3 2 2" xfId="56404" xr:uid="{00000000-0005-0000-0000-0000A3D50000}"/>
    <cellStyle name="Currency 4 3 4 4 3 3" xfId="40994" xr:uid="{00000000-0005-0000-0000-0000A4D50000}"/>
    <cellStyle name="Currency 4 3 4 4 4" xfId="17771" xr:uid="{00000000-0005-0000-0000-0000A5D50000}"/>
    <cellStyle name="Currency 4 3 4 4 4 2" xfId="48595" xr:uid="{00000000-0005-0000-0000-0000A6D50000}"/>
    <cellStyle name="Currency 4 3 4 4 5" xfId="33185" xr:uid="{00000000-0005-0000-0000-0000A7D50000}"/>
    <cellStyle name="Currency 4 3 4 5" xfId="4263" xr:uid="{00000000-0005-0000-0000-0000A8D50000}"/>
    <cellStyle name="Currency 4 3 4 5 2" xfId="12073" xr:uid="{00000000-0005-0000-0000-0000A9D50000}"/>
    <cellStyle name="Currency 4 3 4 5 2 2" xfId="27484" xr:uid="{00000000-0005-0000-0000-0000AAD50000}"/>
    <cellStyle name="Currency 4 3 4 5 2 2 2" xfId="58308" xr:uid="{00000000-0005-0000-0000-0000ABD50000}"/>
    <cellStyle name="Currency 4 3 4 5 2 3" xfId="42898" xr:uid="{00000000-0005-0000-0000-0000ACD50000}"/>
    <cellStyle name="Currency 4 3 4 5 3" xfId="19675" xr:uid="{00000000-0005-0000-0000-0000ADD50000}"/>
    <cellStyle name="Currency 4 3 4 5 3 2" xfId="50499" xr:uid="{00000000-0005-0000-0000-0000AED50000}"/>
    <cellStyle name="Currency 4 3 4 5 4" xfId="35089" xr:uid="{00000000-0005-0000-0000-0000AFD50000}"/>
    <cellStyle name="Currency 4 3 4 6" xfId="8270" xr:uid="{00000000-0005-0000-0000-0000B0D50000}"/>
    <cellStyle name="Currency 4 3 4 6 2" xfId="23681" xr:uid="{00000000-0005-0000-0000-0000B1D50000}"/>
    <cellStyle name="Currency 4 3 4 6 2 2" xfId="54505" xr:uid="{00000000-0005-0000-0000-0000B2D50000}"/>
    <cellStyle name="Currency 4 3 4 6 3" xfId="39095" xr:uid="{00000000-0005-0000-0000-0000B3D50000}"/>
    <cellStyle name="Currency 4 3 4 7" xfId="15872" xr:uid="{00000000-0005-0000-0000-0000B4D50000}"/>
    <cellStyle name="Currency 4 3 4 7 2" xfId="46696" xr:uid="{00000000-0005-0000-0000-0000B5D50000}"/>
    <cellStyle name="Currency 4 3 4 8" xfId="31286" xr:uid="{00000000-0005-0000-0000-0000B6D50000}"/>
    <cellStyle name="Currency 4 3 5" xfId="880" xr:uid="{00000000-0005-0000-0000-0000B7D50000}"/>
    <cellStyle name="Currency 4 3 5 2" xfId="2779" xr:uid="{00000000-0005-0000-0000-0000B8D50000}"/>
    <cellStyle name="Currency 4 3 5 2 2" xfId="6582" xr:uid="{00000000-0005-0000-0000-0000B9D50000}"/>
    <cellStyle name="Currency 4 3 5 2 2 2" xfId="14392" xr:uid="{00000000-0005-0000-0000-0000BAD50000}"/>
    <cellStyle name="Currency 4 3 5 2 2 2 2" xfId="29803" xr:uid="{00000000-0005-0000-0000-0000BBD50000}"/>
    <cellStyle name="Currency 4 3 5 2 2 2 2 2" xfId="60627" xr:uid="{00000000-0005-0000-0000-0000BCD50000}"/>
    <cellStyle name="Currency 4 3 5 2 2 2 3" xfId="45217" xr:uid="{00000000-0005-0000-0000-0000BDD50000}"/>
    <cellStyle name="Currency 4 3 5 2 2 3" xfId="21994" xr:uid="{00000000-0005-0000-0000-0000BED50000}"/>
    <cellStyle name="Currency 4 3 5 2 2 3 2" xfId="52818" xr:uid="{00000000-0005-0000-0000-0000BFD50000}"/>
    <cellStyle name="Currency 4 3 5 2 2 4" xfId="37408" xr:uid="{00000000-0005-0000-0000-0000C0D50000}"/>
    <cellStyle name="Currency 4 3 5 2 3" xfId="10589" xr:uid="{00000000-0005-0000-0000-0000C1D50000}"/>
    <cellStyle name="Currency 4 3 5 2 3 2" xfId="26000" xr:uid="{00000000-0005-0000-0000-0000C2D50000}"/>
    <cellStyle name="Currency 4 3 5 2 3 2 2" xfId="56824" xr:uid="{00000000-0005-0000-0000-0000C3D50000}"/>
    <cellStyle name="Currency 4 3 5 2 3 3" xfId="41414" xr:uid="{00000000-0005-0000-0000-0000C4D50000}"/>
    <cellStyle name="Currency 4 3 5 2 4" xfId="18191" xr:uid="{00000000-0005-0000-0000-0000C5D50000}"/>
    <cellStyle name="Currency 4 3 5 2 4 2" xfId="49015" xr:uid="{00000000-0005-0000-0000-0000C6D50000}"/>
    <cellStyle name="Currency 4 3 5 2 5" xfId="33605" xr:uid="{00000000-0005-0000-0000-0000C7D50000}"/>
    <cellStyle name="Currency 4 3 5 3" xfId="4683" xr:uid="{00000000-0005-0000-0000-0000C8D50000}"/>
    <cellStyle name="Currency 4 3 5 3 2" xfId="12493" xr:uid="{00000000-0005-0000-0000-0000C9D50000}"/>
    <cellStyle name="Currency 4 3 5 3 2 2" xfId="27904" xr:uid="{00000000-0005-0000-0000-0000CAD50000}"/>
    <cellStyle name="Currency 4 3 5 3 2 2 2" xfId="58728" xr:uid="{00000000-0005-0000-0000-0000CBD50000}"/>
    <cellStyle name="Currency 4 3 5 3 2 3" xfId="43318" xr:uid="{00000000-0005-0000-0000-0000CCD50000}"/>
    <cellStyle name="Currency 4 3 5 3 3" xfId="20095" xr:uid="{00000000-0005-0000-0000-0000CDD50000}"/>
    <cellStyle name="Currency 4 3 5 3 3 2" xfId="50919" xr:uid="{00000000-0005-0000-0000-0000CED50000}"/>
    <cellStyle name="Currency 4 3 5 3 4" xfId="35509" xr:uid="{00000000-0005-0000-0000-0000CFD50000}"/>
    <cellStyle name="Currency 4 3 5 4" xfId="8690" xr:uid="{00000000-0005-0000-0000-0000D0D50000}"/>
    <cellStyle name="Currency 4 3 5 4 2" xfId="24101" xr:uid="{00000000-0005-0000-0000-0000D1D50000}"/>
    <cellStyle name="Currency 4 3 5 4 2 2" xfId="54925" xr:uid="{00000000-0005-0000-0000-0000D2D50000}"/>
    <cellStyle name="Currency 4 3 5 4 3" xfId="39515" xr:uid="{00000000-0005-0000-0000-0000D3D50000}"/>
    <cellStyle name="Currency 4 3 5 5" xfId="16292" xr:uid="{00000000-0005-0000-0000-0000D4D50000}"/>
    <cellStyle name="Currency 4 3 5 5 2" xfId="47116" xr:uid="{00000000-0005-0000-0000-0000D5D50000}"/>
    <cellStyle name="Currency 4 3 5 6" xfId="31706" xr:uid="{00000000-0005-0000-0000-0000D6D50000}"/>
    <cellStyle name="Currency 4 3 6" xfId="1513" xr:uid="{00000000-0005-0000-0000-0000D7D50000}"/>
    <cellStyle name="Currency 4 3 6 2" xfId="3412" xr:uid="{00000000-0005-0000-0000-0000D8D50000}"/>
    <cellStyle name="Currency 4 3 6 2 2" xfId="7215" xr:uid="{00000000-0005-0000-0000-0000D9D50000}"/>
    <cellStyle name="Currency 4 3 6 2 2 2" xfId="15025" xr:uid="{00000000-0005-0000-0000-0000DAD50000}"/>
    <cellStyle name="Currency 4 3 6 2 2 2 2" xfId="30436" xr:uid="{00000000-0005-0000-0000-0000DBD50000}"/>
    <cellStyle name="Currency 4 3 6 2 2 2 2 2" xfId="61260" xr:uid="{00000000-0005-0000-0000-0000DCD50000}"/>
    <cellStyle name="Currency 4 3 6 2 2 2 3" xfId="45850" xr:uid="{00000000-0005-0000-0000-0000DDD50000}"/>
    <cellStyle name="Currency 4 3 6 2 2 3" xfId="22627" xr:uid="{00000000-0005-0000-0000-0000DED50000}"/>
    <cellStyle name="Currency 4 3 6 2 2 3 2" xfId="53451" xr:uid="{00000000-0005-0000-0000-0000DFD50000}"/>
    <cellStyle name="Currency 4 3 6 2 2 4" xfId="38041" xr:uid="{00000000-0005-0000-0000-0000E0D50000}"/>
    <cellStyle name="Currency 4 3 6 2 3" xfId="11222" xr:uid="{00000000-0005-0000-0000-0000E1D50000}"/>
    <cellStyle name="Currency 4 3 6 2 3 2" xfId="26633" xr:uid="{00000000-0005-0000-0000-0000E2D50000}"/>
    <cellStyle name="Currency 4 3 6 2 3 2 2" xfId="57457" xr:uid="{00000000-0005-0000-0000-0000E3D50000}"/>
    <cellStyle name="Currency 4 3 6 2 3 3" xfId="42047" xr:uid="{00000000-0005-0000-0000-0000E4D50000}"/>
    <cellStyle name="Currency 4 3 6 2 4" xfId="18824" xr:uid="{00000000-0005-0000-0000-0000E5D50000}"/>
    <cellStyle name="Currency 4 3 6 2 4 2" xfId="49648" xr:uid="{00000000-0005-0000-0000-0000E6D50000}"/>
    <cellStyle name="Currency 4 3 6 2 5" xfId="34238" xr:uid="{00000000-0005-0000-0000-0000E7D50000}"/>
    <cellStyle name="Currency 4 3 6 3" xfId="5316" xr:uid="{00000000-0005-0000-0000-0000E8D50000}"/>
    <cellStyle name="Currency 4 3 6 3 2" xfId="13126" xr:uid="{00000000-0005-0000-0000-0000E9D50000}"/>
    <cellStyle name="Currency 4 3 6 3 2 2" xfId="28537" xr:uid="{00000000-0005-0000-0000-0000EAD50000}"/>
    <cellStyle name="Currency 4 3 6 3 2 2 2" xfId="59361" xr:uid="{00000000-0005-0000-0000-0000EBD50000}"/>
    <cellStyle name="Currency 4 3 6 3 2 3" xfId="43951" xr:uid="{00000000-0005-0000-0000-0000ECD50000}"/>
    <cellStyle name="Currency 4 3 6 3 3" xfId="20728" xr:uid="{00000000-0005-0000-0000-0000EDD50000}"/>
    <cellStyle name="Currency 4 3 6 3 3 2" xfId="51552" xr:uid="{00000000-0005-0000-0000-0000EED50000}"/>
    <cellStyle name="Currency 4 3 6 3 4" xfId="36142" xr:uid="{00000000-0005-0000-0000-0000EFD50000}"/>
    <cellStyle name="Currency 4 3 6 4" xfId="9323" xr:uid="{00000000-0005-0000-0000-0000F0D50000}"/>
    <cellStyle name="Currency 4 3 6 4 2" xfId="24734" xr:uid="{00000000-0005-0000-0000-0000F1D50000}"/>
    <cellStyle name="Currency 4 3 6 4 2 2" xfId="55558" xr:uid="{00000000-0005-0000-0000-0000F2D50000}"/>
    <cellStyle name="Currency 4 3 6 4 3" xfId="40148" xr:uid="{00000000-0005-0000-0000-0000F3D50000}"/>
    <cellStyle name="Currency 4 3 6 5" xfId="16925" xr:uid="{00000000-0005-0000-0000-0000F4D50000}"/>
    <cellStyle name="Currency 4 3 6 5 2" xfId="47749" xr:uid="{00000000-0005-0000-0000-0000F5D50000}"/>
    <cellStyle name="Currency 4 3 6 6" xfId="32339" xr:uid="{00000000-0005-0000-0000-0000F6D50000}"/>
    <cellStyle name="Currency 4 3 7" xfId="2146" xr:uid="{00000000-0005-0000-0000-0000F7D50000}"/>
    <cellStyle name="Currency 4 3 7 2" xfId="5949" xr:uid="{00000000-0005-0000-0000-0000F8D50000}"/>
    <cellStyle name="Currency 4 3 7 2 2" xfId="13759" xr:uid="{00000000-0005-0000-0000-0000F9D50000}"/>
    <cellStyle name="Currency 4 3 7 2 2 2" xfId="29170" xr:uid="{00000000-0005-0000-0000-0000FAD50000}"/>
    <cellStyle name="Currency 4 3 7 2 2 2 2" xfId="59994" xr:uid="{00000000-0005-0000-0000-0000FBD50000}"/>
    <cellStyle name="Currency 4 3 7 2 2 3" xfId="44584" xr:uid="{00000000-0005-0000-0000-0000FCD50000}"/>
    <cellStyle name="Currency 4 3 7 2 3" xfId="21361" xr:uid="{00000000-0005-0000-0000-0000FDD50000}"/>
    <cellStyle name="Currency 4 3 7 2 3 2" xfId="52185" xr:uid="{00000000-0005-0000-0000-0000FED50000}"/>
    <cellStyle name="Currency 4 3 7 2 4" xfId="36775" xr:uid="{00000000-0005-0000-0000-0000FFD50000}"/>
    <cellStyle name="Currency 4 3 7 3" xfId="9956" xr:uid="{00000000-0005-0000-0000-000000D60000}"/>
    <cellStyle name="Currency 4 3 7 3 2" xfId="25367" xr:uid="{00000000-0005-0000-0000-000001D60000}"/>
    <cellStyle name="Currency 4 3 7 3 2 2" xfId="56191" xr:uid="{00000000-0005-0000-0000-000002D60000}"/>
    <cellStyle name="Currency 4 3 7 3 3" xfId="40781" xr:uid="{00000000-0005-0000-0000-000003D60000}"/>
    <cellStyle name="Currency 4 3 7 4" xfId="17558" xr:uid="{00000000-0005-0000-0000-000004D60000}"/>
    <cellStyle name="Currency 4 3 7 4 2" xfId="48382" xr:uid="{00000000-0005-0000-0000-000005D60000}"/>
    <cellStyle name="Currency 4 3 7 5" xfId="32972" xr:uid="{00000000-0005-0000-0000-000006D60000}"/>
    <cellStyle name="Currency 4 3 8" xfId="4050" xr:uid="{00000000-0005-0000-0000-000007D60000}"/>
    <cellStyle name="Currency 4 3 8 2" xfId="11860" xr:uid="{00000000-0005-0000-0000-000008D60000}"/>
    <cellStyle name="Currency 4 3 8 2 2" xfId="27271" xr:uid="{00000000-0005-0000-0000-000009D60000}"/>
    <cellStyle name="Currency 4 3 8 2 2 2" xfId="58095" xr:uid="{00000000-0005-0000-0000-00000AD60000}"/>
    <cellStyle name="Currency 4 3 8 2 3" xfId="42685" xr:uid="{00000000-0005-0000-0000-00000BD60000}"/>
    <cellStyle name="Currency 4 3 8 3" xfId="19462" xr:uid="{00000000-0005-0000-0000-00000CD60000}"/>
    <cellStyle name="Currency 4 3 8 3 2" xfId="50286" xr:uid="{00000000-0005-0000-0000-00000DD60000}"/>
    <cellStyle name="Currency 4 3 8 4" xfId="34876" xr:uid="{00000000-0005-0000-0000-00000ED60000}"/>
    <cellStyle name="Currency 4 3 9" xfId="8057" xr:uid="{00000000-0005-0000-0000-00000FD60000}"/>
    <cellStyle name="Currency 4 3 9 2" xfId="23468" xr:uid="{00000000-0005-0000-0000-000010D60000}"/>
    <cellStyle name="Currency 4 3 9 2 2" xfId="54292" xr:uid="{00000000-0005-0000-0000-000011D60000}"/>
    <cellStyle name="Currency 4 3 9 3" xfId="38882" xr:uid="{00000000-0005-0000-0000-000012D60000}"/>
    <cellStyle name="Currency 4 4" xfId="286" xr:uid="{00000000-0005-0000-0000-000013D60000}"/>
    <cellStyle name="Currency 4 4 10" xfId="15699" xr:uid="{00000000-0005-0000-0000-000014D60000}"/>
    <cellStyle name="Currency 4 4 10 2" xfId="46523" xr:uid="{00000000-0005-0000-0000-000015D60000}"/>
    <cellStyle name="Currency 4 4 11" xfId="31113" xr:uid="{00000000-0005-0000-0000-000016D60000}"/>
    <cellStyle name="Currency 4 4 2" xfId="709" xr:uid="{00000000-0005-0000-0000-000017D60000}"/>
    <cellStyle name="Currency 4 4 2 2" xfId="1342" xr:uid="{00000000-0005-0000-0000-000018D60000}"/>
    <cellStyle name="Currency 4 4 2 2 2" xfId="3241" xr:uid="{00000000-0005-0000-0000-000019D60000}"/>
    <cellStyle name="Currency 4 4 2 2 2 2" xfId="7044" xr:uid="{00000000-0005-0000-0000-00001AD60000}"/>
    <cellStyle name="Currency 4 4 2 2 2 2 2" xfId="14854" xr:uid="{00000000-0005-0000-0000-00001BD60000}"/>
    <cellStyle name="Currency 4 4 2 2 2 2 2 2" xfId="30265" xr:uid="{00000000-0005-0000-0000-00001CD60000}"/>
    <cellStyle name="Currency 4 4 2 2 2 2 2 2 2" xfId="61089" xr:uid="{00000000-0005-0000-0000-00001DD60000}"/>
    <cellStyle name="Currency 4 4 2 2 2 2 2 3" xfId="45679" xr:uid="{00000000-0005-0000-0000-00001ED60000}"/>
    <cellStyle name="Currency 4 4 2 2 2 2 3" xfId="22456" xr:uid="{00000000-0005-0000-0000-00001FD60000}"/>
    <cellStyle name="Currency 4 4 2 2 2 2 3 2" xfId="53280" xr:uid="{00000000-0005-0000-0000-000020D60000}"/>
    <cellStyle name="Currency 4 4 2 2 2 2 4" xfId="37870" xr:uid="{00000000-0005-0000-0000-000021D60000}"/>
    <cellStyle name="Currency 4 4 2 2 2 3" xfId="11051" xr:uid="{00000000-0005-0000-0000-000022D60000}"/>
    <cellStyle name="Currency 4 4 2 2 2 3 2" xfId="26462" xr:uid="{00000000-0005-0000-0000-000023D60000}"/>
    <cellStyle name="Currency 4 4 2 2 2 3 2 2" xfId="57286" xr:uid="{00000000-0005-0000-0000-000024D60000}"/>
    <cellStyle name="Currency 4 4 2 2 2 3 3" xfId="41876" xr:uid="{00000000-0005-0000-0000-000025D60000}"/>
    <cellStyle name="Currency 4 4 2 2 2 4" xfId="18653" xr:uid="{00000000-0005-0000-0000-000026D60000}"/>
    <cellStyle name="Currency 4 4 2 2 2 4 2" xfId="49477" xr:uid="{00000000-0005-0000-0000-000027D60000}"/>
    <cellStyle name="Currency 4 4 2 2 2 5" xfId="34067" xr:uid="{00000000-0005-0000-0000-000028D60000}"/>
    <cellStyle name="Currency 4 4 2 2 3" xfId="5145" xr:uid="{00000000-0005-0000-0000-000029D60000}"/>
    <cellStyle name="Currency 4 4 2 2 3 2" xfId="12955" xr:uid="{00000000-0005-0000-0000-00002AD60000}"/>
    <cellStyle name="Currency 4 4 2 2 3 2 2" xfId="28366" xr:uid="{00000000-0005-0000-0000-00002BD60000}"/>
    <cellStyle name="Currency 4 4 2 2 3 2 2 2" xfId="59190" xr:uid="{00000000-0005-0000-0000-00002CD60000}"/>
    <cellStyle name="Currency 4 4 2 2 3 2 3" xfId="43780" xr:uid="{00000000-0005-0000-0000-00002DD60000}"/>
    <cellStyle name="Currency 4 4 2 2 3 3" xfId="20557" xr:uid="{00000000-0005-0000-0000-00002ED60000}"/>
    <cellStyle name="Currency 4 4 2 2 3 3 2" xfId="51381" xr:uid="{00000000-0005-0000-0000-00002FD60000}"/>
    <cellStyle name="Currency 4 4 2 2 3 4" xfId="35971" xr:uid="{00000000-0005-0000-0000-000030D60000}"/>
    <cellStyle name="Currency 4 4 2 2 4" xfId="9152" xr:uid="{00000000-0005-0000-0000-000031D60000}"/>
    <cellStyle name="Currency 4 4 2 2 4 2" xfId="24563" xr:uid="{00000000-0005-0000-0000-000032D60000}"/>
    <cellStyle name="Currency 4 4 2 2 4 2 2" xfId="55387" xr:uid="{00000000-0005-0000-0000-000033D60000}"/>
    <cellStyle name="Currency 4 4 2 2 4 3" xfId="39977" xr:uid="{00000000-0005-0000-0000-000034D60000}"/>
    <cellStyle name="Currency 4 4 2 2 5" xfId="16754" xr:uid="{00000000-0005-0000-0000-000035D60000}"/>
    <cellStyle name="Currency 4 4 2 2 5 2" xfId="47578" xr:uid="{00000000-0005-0000-0000-000036D60000}"/>
    <cellStyle name="Currency 4 4 2 2 6" xfId="32168" xr:uid="{00000000-0005-0000-0000-000037D60000}"/>
    <cellStyle name="Currency 4 4 2 3" xfId="1975" xr:uid="{00000000-0005-0000-0000-000038D60000}"/>
    <cellStyle name="Currency 4 4 2 3 2" xfId="3874" xr:uid="{00000000-0005-0000-0000-000039D60000}"/>
    <cellStyle name="Currency 4 4 2 3 2 2" xfId="7677" xr:uid="{00000000-0005-0000-0000-00003AD60000}"/>
    <cellStyle name="Currency 4 4 2 3 2 2 2" xfId="15487" xr:uid="{00000000-0005-0000-0000-00003BD60000}"/>
    <cellStyle name="Currency 4 4 2 3 2 2 2 2" xfId="30898" xr:uid="{00000000-0005-0000-0000-00003CD60000}"/>
    <cellStyle name="Currency 4 4 2 3 2 2 2 2 2" xfId="61722" xr:uid="{00000000-0005-0000-0000-00003DD60000}"/>
    <cellStyle name="Currency 4 4 2 3 2 2 2 3" xfId="46312" xr:uid="{00000000-0005-0000-0000-00003ED60000}"/>
    <cellStyle name="Currency 4 4 2 3 2 2 3" xfId="23089" xr:uid="{00000000-0005-0000-0000-00003FD60000}"/>
    <cellStyle name="Currency 4 4 2 3 2 2 3 2" xfId="53913" xr:uid="{00000000-0005-0000-0000-000040D60000}"/>
    <cellStyle name="Currency 4 4 2 3 2 2 4" xfId="38503" xr:uid="{00000000-0005-0000-0000-000041D60000}"/>
    <cellStyle name="Currency 4 4 2 3 2 3" xfId="11684" xr:uid="{00000000-0005-0000-0000-000042D60000}"/>
    <cellStyle name="Currency 4 4 2 3 2 3 2" xfId="27095" xr:uid="{00000000-0005-0000-0000-000043D60000}"/>
    <cellStyle name="Currency 4 4 2 3 2 3 2 2" xfId="57919" xr:uid="{00000000-0005-0000-0000-000044D60000}"/>
    <cellStyle name="Currency 4 4 2 3 2 3 3" xfId="42509" xr:uid="{00000000-0005-0000-0000-000045D60000}"/>
    <cellStyle name="Currency 4 4 2 3 2 4" xfId="19286" xr:uid="{00000000-0005-0000-0000-000046D60000}"/>
    <cellStyle name="Currency 4 4 2 3 2 4 2" xfId="50110" xr:uid="{00000000-0005-0000-0000-000047D60000}"/>
    <cellStyle name="Currency 4 4 2 3 2 5" xfId="34700" xr:uid="{00000000-0005-0000-0000-000048D60000}"/>
    <cellStyle name="Currency 4 4 2 3 3" xfId="5778" xr:uid="{00000000-0005-0000-0000-000049D60000}"/>
    <cellStyle name="Currency 4 4 2 3 3 2" xfId="13588" xr:uid="{00000000-0005-0000-0000-00004AD60000}"/>
    <cellStyle name="Currency 4 4 2 3 3 2 2" xfId="28999" xr:uid="{00000000-0005-0000-0000-00004BD60000}"/>
    <cellStyle name="Currency 4 4 2 3 3 2 2 2" xfId="59823" xr:uid="{00000000-0005-0000-0000-00004CD60000}"/>
    <cellStyle name="Currency 4 4 2 3 3 2 3" xfId="44413" xr:uid="{00000000-0005-0000-0000-00004DD60000}"/>
    <cellStyle name="Currency 4 4 2 3 3 3" xfId="21190" xr:uid="{00000000-0005-0000-0000-00004ED60000}"/>
    <cellStyle name="Currency 4 4 2 3 3 3 2" xfId="52014" xr:uid="{00000000-0005-0000-0000-00004FD60000}"/>
    <cellStyle name="Currency 4 4 2 3 3 4" xfId="36604" xr:uid="{00000000-0005-0000-0000-000050D60000}"/>
    <cellStyle name="Currency 4 4 2 3 4" xfId="9785" xr:uid="{00000000-0005-0000-0000-000051D60000}"/>
    <cellStyle name="Currency 4 4 2 3 4 2" xfId="25196" xr:uid="{00000000-0005-0000-0000-000052D60000}"/>
    <cellStyle name="Currency 4 4 2 3 4 2 2" xfId="56020" xr:uid="{00000000-0005-0000-0000-000053D60000}"/>
    <cellStyle name="Currency 4 4 2 3 4 3" xfId="40610" xr:uid="{00000000-0005-0000-0000-000054D60000}"/>
    <cellStyle name="Currency 4 4 2 3 5" xfId="17387" xr:uid="{00000000-0005-0000-0000-000055D60000}"/>
    <cellStyle name="Currency 4 4 2 3 5 2" xfId="48211" xr:uid="{00000000-0005-0000-0000-000056D60000}"/>
    <cellStyle name="Currency 4 4 2 3 6" xfId="32801" xr:uid="{00000000-0005-0000-0000-000057D60000}"/>
    <cellStyle name="Currency 4 4 2 4" xfId="2608" xr:uid="{00000000-0005-0000-0000-000058D60000}"/>
    <cellStyle name="Currency 4 4 2 4 2" xfId="6411" xr:uid="{00000000-0005-0000-0000-000059D60000}"/>
    <cellStyle name="Currency 4 4 2 4 2 2" xfId="14221" xr:uid="{00000000-0005-0000-0000-00005AD60000}"/>
    <cellStyle name="Currency 4 4 2 4 2 2 2" xfId="29632" xr:uid="{00000000-0005-0000-0000-00005BD60000}"/>
    <cellStyle name="Currency 4 4 2 4 2 2 2 2" xfId="60456" xr:uid="{00000000-0005-0000-0000-00005CD60000}"/>
    <cellStyle name="Currency 4 4 2 4 2 2 3" xfId="45046" xr:uid="{00000000-0005-0000-0000-00005DD60000}"/>
    <cellStyle name="Currency 4 4 2 4 2 3" xfId="21823" xr:uid="{00000000-0005-0000-0000-00005ED60000}"/>
    <cellStyle name="Currency 4 4 2 4 2 3 2" xfId="52647" xr:uid="{00000000-0005-0000-0000-00005FD60000}"/>
    <cellStyle name="Currency 4 4 2 4 2 4" xfId="37237" xr:uid="{00000000-0005-0000-0000-000060D60000}"/>
    <cellStyle name="Currency 4 4 2 4 3" xfId="10418" xr:uid="{00000000-0005-0000-0000-000061D60000}"/>
    <cellStyle name="Currency 4 4 2 4 3 2" xfId="25829" xr:uid="{00000000-0005-0000-0000-000062D60000}"/>
    <cellStyle name="Currency 4 4 2 4 3 2 2" xfId="56653" xr:uid="{00000000-0005-0000-0000-000063D60000}"/>
    <cellStyle name="Currency 4 4 2 4 3 3" xfId="41243" xr:uid="{00000000-0005-0000-0000-000064D60000}"/>
    <cellStyle name="Currency 4 4 2 4 4" xfId="18020" xr:uid="{00000000-0005-0000-0000-000065D60000}"/>
    <cellStyle name="Currency 4 4 2 4 4 2" xfId="48844" xr:uid="{00000000-0005-0000-0000-000066D60000}"/>
    <cellStyle name="Currency 4 4 2 4 5" xfId="33434" xr:uid="{00000000-0005-0000-0000-000067D60000}"/>
    <cellStyle name="Currency 4 4 2 5" xfId="4512" xr:uid="{00000000-0005-0000-0000-000068D60000}"/>
    <cellStyle name="Currency 4 4 2 5 2" xfId="12322" xr:uid="{00000000-0005-0000-0000-000069D60000}"/>
    <cellStyle name="Currency 4 4 2 5 2 2" xfId="27733" xr:uid="{00000000-0005-0000-0000-00006AD60000}"/>
    <cellStyle name="Currency 4 4 2 5 2 2 2" xfId="58557" xr:uid="{00000000-0005-0000-0000-00006BD60000}"/>
    <cellStyle name="Currency 4 4 2 5 2 3" xfId="43147" xr:uid="{00000000-0005-0000-0000-00006CD60000}"/>
    <cellStyle name="Currency 4 4 2 5 3" xfId="19924" xr:uid="{00000000-0005-0000-0000-00006DD60000}"/>
    <cellStyle name="Currency 4 4 2 5 3 2" xfId="50748" xr:uid="{00000000-0005-0000-0000-00006ED60000}"/>
    <cellStyle name="Currency 4 4 2 5 4" xfId="35338" xr:uid="{00000000-0005-0000-0000-00006FD60000}"/>
    <cellStyle name="Currency 4 4 2 6" xfId="8519" xr:uid="{00000000-0005-0000-0000-000070D60000}"/>
    <cellStyle name="Currency 4 4 2 6 2" xfId="23930" xr:uid="{00000000-0005-0000-0000-000071D60000}"/>
    <cellStyle name="Currency 4 4 2 6 2 2" xfId="54754" xr:uid="{00000000-0005-0000-0000-000072D60000}"/>
    <cellStyle name="Currency 4 4 2 6 3" xfId="39344" xr:uid="{00000000-0005-0000-0000-000073D60000}"/>
    <cellStyle name="Currency 4 4 2 7" xfId="16121" xr:uid="{00000000-0005-0000-0000-000074D60000}"/>
    <cellStyle name="Currency 4 4 2 7 2" xfId="46945" xr:uid="{00000000-0005-0000-0000-000075D60000}"/>
    <cellStyle name="Currency 4 4 2 8" xfId="31535" xr:uid="{00000000-0005-0000-0000-000076D60000}"/>
    <cellStyle name="Currency 4 4 3" xfId="500" xr:uid="{00000000-0005-0000-0000-000077D60000}"/>
    <cellStyle name="Currency 4 4 3 2" xfId="1133" xr:uid="{00000000-0005-0000-0000-000078D60000}"/>
    <cellStyle name="Currency 4 4 3 2 2" xfId="3032" xr:uid="{00000000-0005-0000-0000-000079D60000}"/>
    <cellStyle name="Currency 4 4 3 2 2 2" xfId="6835" xr:uid="{00000000-0005-0000-0000-00007AD60000}"/>
    <cellStyle name="Currency 4 4 3 2 2 2 2" xfId="14645" xr:uid="{00000000-0005-0000-0000-00007BD60000}"/>
    <cellStyle name="Currency 4 4 3 2 2 2 2 2" xfId="30056" xr:uid="{00000000-0005-0000-0000-00007CD60000}"/>
    <cellStyle name="Currency 4 4 3 2 2 2 2 2 2" xfId="60880" xr:uid="{00000000-0005-0000-0000-00007DD60000}"/>
    <cellStyle name="Currency 4 4 3 2 2 2 2 3" xfId="45470" xr:uid="{00000000-0005-0000-0000-00007ED60000}"/>
    <cellStyle name="Currency 4 4 3 2 2 2 3" xfId="22247" xr:uid="{00000000-0005-0000-0000-00007FD60000}"/>
    <cellStyle name="Currency 4 4 3 2 2 2 3 2" xfId="53071" xr:uid="{00000000-0005-0000-0000-000080D60000}"/>
    <cellStyle name="Currency 4 4 3 2 2 2 4" xfId="37661" xr:uid="{00000000-0005-0000-0000-000081D60000}"/>
    <cellStyle name="Currency 4 4 3 2 2 3" xfId="10842" xr:uid="{00000000-0005-0000-0000-000082D60000}"/>
    <cellStyle name="Currency 4 4 3 2 2 3 2" xfId="26253" xr:uid="{00000000-0005-0000-0000-000083D60000}"/>
    <cellStyle name="Currency 4 4 3 2 2 3 2 2" xfId="57077" xr:uid="{00000000-0005-0000-0000-000084D60000}"/>
    <cellStyle name="Currency 4 4 3 2 2 3 3" xfId="41667" xr:uid="{00000000-0005-0000-0000-000085D60000}"/>
    <cellStyle name="Currency 4 4 3 2 2 4" xfId="18444" xr:uid="{00000000-0005-0000-0000-000086D60000}"/>
    <cellStyle name="Currency 4 4 3 2 2 4 2" xfId="49268" xr:uid="{00000000-0005-0000-0000-000087D60000}"/>
    <cellStyle name="Currency 4 4 3 2 2 5" xfId="33858" xr:uid="{00000000-0005-0000-0000-000088D60000}"/>
    <cellStyle name="Currency 4 4 3 2 3" xfId="4936" xr:uid="{00000000-0005-0000-0000-000089D60000}"/>
    <cellStyle name="Currency 4 4 3 2 3 2" xfId="12746" xr:uid="{00000000-0005-0000-0000-00008AD60000}"/>
    <cellStyle name="Currency 4 4 3 2 3 2 2" xfId="28157" xr:uid="{00000000-0005-0000-0000-00008BD60000}"/>
    <cellStyle name="Currency 4 4 3 2 3 2 2 2" xfId="58981" xr:uid="{00000000-0005-0000-0000-00008CD60000}"/>
    <cellStyle name="Currency 4 4 3 2 3 2 3" xfId="43571" xr:uid="{00000000-0005-0000-0000-00008DD60000}"/>
    <cellStyle name="Currency 4 4 3 2 3 3" xfId="20348" xr:uid="{00000000-0005-0000-0000-00008ED60000}"/>
    <cellStyle name="Currency 4 4 3 2 3 3 2" xfId="51172" xr:uid="{00000000-0005-0000-0000-00008FD60000}"/>
    <cellStyle name="Currency 4 4 3 2 3 4" xfId="35762" xr:uid="{00000000-0005-0000-0000-000090D60000}"/>
    <cellStyle name="Currency 4 4 3 2 4" xfId="8943" xr:uid="{00000000-0005-0000-0000-000091D60000}"/>
    <cellStyle name="Currency 4 4 3 2 4 2" xfId="24354" xr:uid="{00000000-0005-0000-0000-000092D60000}"/>
    <cellStyle name="Currency 4 4 3 2 4 2 2" xfId="55178" xr:uid="{00000000-0005-0000-0000-000093D60000}"/>
    <cellStyle name="Currency 4 4 3 2 4 3" xfId="39768" xr:uid="{00000000-0005-0000-0000-000094D60000}"/>
    <cellStyle name="Currency 4 4 3 2 5" xfId="16545" xr:uid="{00000000-0005-0000-0000-000095D60000}"/>
    <cellStyle name="Currency 4 4 3 2 5 2" xfId="47369" xr:uid="{00000000-0005-0000-0000-000096D60000}"/>
    <cellStyle name="Currency 4 4 3 2 6" xfId="31959" xr:uid="{00000000-0005-0000-0000-000097D60000}"/>
    <cellStyle name="Currency 4 4 3 3" xfId="1766" xr:uid="{00000000-0005-0000-0000-000098D60000}"/>
    <cellStyle name="Currency 4 4 3 3 2" xfId="3665" xr:uid="{00000000-0005-0000-0000-000099D60000}"/>
    <cellStyle name="Currency 4 4 3 3 2 2" xfId="7468" xr:uid="{00000000-0005-0000-0000-00009AD60000}"/>
    <cellStyle name="Currency 4 4 3 3 2 2 2" xfId="15278" xr:uid="{00000000-0005-0000-0000-00009BD60000}"/>
    <cellStyle name="Currency 4 4 3 3 2 2 2 2" xfId="30689" xr:uid="{00000000-0005-0000-0000-00009CD60000}"/>
    <cellStyle name="Currency 4 4 3 3 2 2 2 2 2" xfId="61513" xr:uid="{00000000-0005-0000-0000-00009DD60000}"/>
    <cellStyle name="Currency 4 4 3 3 2 2 2 3" xfId="46103" xr:uid="{00000000-0005-0000-0000-00009ED60000}"/>
    <cellStyle name="Currency 4 4 3 3 2 2 3" xfId="22880" xr:uid="{00000000-0005-0000-0000-00009FD60000}"/>
    <cellStyle name="Currency 4 4 3 3 2 2 3 2" xfId="53704" xr:uid="{00000000-0005-0000-0000-0000A0D60000}"/>
    <cellStyle name="Currency 4 4 3 3 2 2 4" xfId="38294" xr:uid="{00000000-0005-0000-0000-0000A1D60000}"/>
    <cellStyle name="Currency 4 4 3 3 2 3" xfId="11475" xr:uid="{00000000-0005-0000-0000-0000A2D60000}"/>
    <cellStyle name="Currency 4 4 3 3 2 3 2" xfId="26886" xr:uid="{00000000-0005-0000-0000-0000A3D60000}"/>
    <cellStyle name="Currency 4 4 3 3 2 3 2 2" xfId="57710" xr:uid="{00000000-0005-0000-0000-0000A4D60000}"/>
    <cellStyle name="Currency 4 4 3 3 2 3 3" xfId="42300" xr:uid="{00000000-0005-0000-0000-0000A5D60000}"/>
    <cellStyle name="Currency 4 4 3 3 2 4" xfId="19077" xr:uid="{00000000-0005-0000-0000-0000A6D60000}"/>
    <cellStyle name="Currency 4 4 3 3 2 4 2" xfId="49901" xr:uid="{00000000-0005-0000-0000-0000A7D60000}"/>
    <cellStyle name="Currency 4 4 3 3 2 5" xfId="34491" xr:uid="{00000000-0005-0000-0000-0000A8D60000}"/>
    <cellStyle name="Currency 4 4 3 3 3" xfId="5569" xr:uid="{00000000-0005-0000-0000-0000A9D60000}"/>
    <cellStyle name="Currency 4 4 3 3 3 2" xfId="13379" xr:uid="{00000000-0005-0000-0000-0000AAD60000}"/>
    <cellStyle name="Currency 4 4 3 3 3 2 2" xfId="28790" xr:uid="{00000000-0005-0000-0000-0000ABD60000}"/>
    <cellStyle name="Currency 4 4 3 3 3 2 2 2" xfId="59614" xr:uid="{00000000-0005-0000-0000-0000ACD60000}"/>
    <cellStyle name="Currency 4 4 3 3 3 2 3" xfId="44204" xr:uid="{00000000-0005-0000-0000-0000ADD60000}"/>
    <cellStyle name="Currency 4 4 3 3 3 3" xfId="20981" xr:uid="{00000000-0005-0000-0000-0000AED60000}"/>
    <cellStyle name="Currency 4 4 3 3 3 3 2" xfId="51805" xr:uid="{00000000-0005-0000-0000-0000AFD60000}"/>
    <cellStyle name="Currency 4 4 3 3 3 4" xfId="36395" xr:uid="{00000000-0005-0000-0000-0000B0D60000}"/>
    <cellStyle name="Currency 4 4 3 3 4" xfId="9576" xr:uid="{00000000-0005-0000-0000-0000B1D60000}"/>
    <cellStyle name="Currency 4 4 3 3 4 2" xfId="24987" xr:uid="{00000000-0005-0000-0000-0000B2D60000}"/>
    <cellStyle name="Currency 4 4 3 3 4 2 2" xfId="55811" xr:uid="{00000000-0005-0000-0000-0000B3D60000}"/>
    <cellStyle name="Currency 4 4 3 3 4 3" xfId="40401" xr:uid="{00000000-0005-0000-0000-0000B4D60000}"/>
    <cellStyle name="Currency 4 4 3 3 5" xfId="17178" xr:uid="{00000000-0005-0000-0000-0000B5D60000}"/>
    <cellStyle name="Currency 4 4 3 3 5 2" xfId="48002" xr:uid="{00000000-0005-0000-0000-0000B6D60000}"/>
    <cellStyle name="Currency 4 4 3 3 6" xfId="32592" xr:uid="{00000000-0005-0000-0000-0000B7D60000}"/>
    <cellStyle name="Currency 4 4 3 4" xfId="2399" xr:uid="{00000000-0005-0000-0000-0000B8D60000}"/>
    <cellStyle name="Currency 4 4 3 4 2" xfId="6202" xr:uid="{00000000-0005-0000-0000-0000B9D60000}"/>
    <cellStyle name="Currency 4 4 3 4 2 2" xfId="14012" xr:uid="{00000000-0005-0000-0000-0000BAD60000}"/>
    <cellStyle name="Currency 4 4 3 4 2 2 2" xfId="29423" xr:uid="{00000000-0005-0000-0000-0000BBD60000}"/>
    <cellStyle name="Currency 4 4 3 4 2 2 2 2" xfId="60247" xr:uid="{00000000-0005-0000-0000-0000BCD60000}"/>
    <cellStyle name="Currency 4 4 3 4 2 2 3" xfId="44837" xr:uid="{00000000-0005-0000-0000-0000BDD60000}"/>
    <cellStyle name="Currency 4 4 3 4 2 3" xfId="21614" xr:uid="{00000000-0005-0000-0000-0000BED60000}"/>
    <cellStyle name="Currency 4 4 3 4 2 3 2" xfId="52438" xr:uid="{00000000-0005-0000-0000-0000BFD60000}"/>
    <cellStyle name="Currency 4 4 3 4 2 4" xfId="37028" xr:uid="{00000000-0005-0000-0000-0000C0D60000}"/>
    <cellStyle name="Currency 4 4 3 4 3" xfId="10209" xr:uid="{00000000-0005-0000-0000-0000C1D60000}"/>
    <cellStyle name="Currency 4 4 3 4 3 2" xfId="25620" xr:uid="{00000000-0005-0000-0000-0000C2D60000}"/>
    <cellStyle name="Currency 4 4 3 4 3 2 2" xfId="56444" xr:uid="{00000000-0005-0000-0000-0000C3D60000}"/>
    <cellStyle name="Currency 4 4 3 4 3 3" xfId="41034" xr:uid="{00000000-0005-0000-0000-0000C4D60000}"/>
    <cellStyle name="Currency 4 4 3 4 4" xfId="17811" xr:uid="{00000000-0005-0000-0000-0000C5D60000}"/>
    <cellStyle name="Currency 4 4 3 4 4 2" xfId="48635" xr:uid="{00000000-0005-0000-0000-0000C6D60000}"/>
    <cellStyle name="Currency 4 4 3 4 5" xfId="33225" xr:uid="{00000000-0005-0000-0000-0000C7D60000}"/>
    <cellStyle name="Currency 4 4 3 5" xfId="4303" xr:uid="{00000000-0005-0000-0000-0000C8D60000}"/>
    <cellStyle name="Currency 4 4 3 5 2" xfId="12113" xr:uid="{00000000-0005-0000-0000-0000C9D60000}"/>
    <cellStyle name="Currency 4 4 3 5 2 2" xfId="27524" xr:uid="{00000000-0005-0000-0000-0000CAD60000}"/>
    <cellStyle name="Currency 4 4 3 5 2 2 2" xfId="58348" xr:uid="{00000000-0005-0000-0000-0000CBD60000}"/>
    <cellStyle name="Currency 4 4 3 5 2 3" xfId="42938" xr:uid="{00000000-0005-0000-0000-0000CCD60000}"/>
    <cellStyle name="Currency 4 4 3 5 3" xfId="19715" xr:uid="{00000000-0005-0000-0000-0000CDD60000}"/>
    <cellStyle name="Currency 4 4 3 5 3 2" xfId="50539" xr:uid="{00000000-0005-0000-0000-0000CED60000}"/>
    <cellStyle name="Currency 4 4 3 5 4" xfId="35129" xr:uid="{00000000-0005-0000-0000-0000CFD60000}"/>
    <cellStyle name="Currency 4 4 3 6" xfId="8310" xr:uid="{00000000-0005-0000-0000-0000D0D60000}"/>
    <cellStyle name="Currency 4 4 3 6 2" xfId="23721" xr:uid="{00000000-0005-0000-0000-0000D1D60000}"/>
    <cellStyle name="Currency 4 4 3 6 2 2" xfId="54545" xr:uid="{00000000-0005-0000-0000-0000D2D60000}"/>
    <cellStyle name="Currency 4 4 3 6 3" xfId="39135" xr:uid="{00000000-0005-0000-0000-0000D3D60000}"/>
    <cellStyle name="Currency 4 4 3 7" xfId="15912" xr:uid="{00000000-0005-0000-0000-0000D4D60000}"/>
    <cellStyle name="Currency 4 4 3 7 2" xfId="46736" xr:uid="{00000000-0005-0000-0000-0000D5D60000}"/>
    <cellStyle name="Currency 4 4 3 8" xfId="31326" xr:uid="{00000000-0005-0000-0000-0000D6D60000}"/>
    <cellStyle name="Currency 4 4 4" xfId="920" xr:uid="{00000000-0005-0000-0000-0000D7D60000}"/>
    <cellStyle name="Currency 4 4 4 2" xfId="2819" xr:uid="{00000000-0005-0000-0000-0000D8D60000}"/>
    <cellStyle name="Currency 4 4 4 2 2" xfId="6622" xr:uid="{00000000-0005-0000-0000-0000D9D60000}"/>
    <cellStyle name="Currency 4 4 4 2 2 2" xfId="14432" xr:uid="{00000000-0005-0000-0000-0000DAD60000}"/>
    <cellStyle name="Currency 4 4 4 2 2 2 2" xfId="29843" xr:uid="{00000000-0005-0000-0000-0000DBD60000}"/>
    <cellStyle name="Currency 4 4 4 2 2 2 2 2" xfId="60667" xr:uid="{00000000-0005-0000-0000-0000DCD60000}"/>
    <cellStyle name="Currency 4 4 4 2 2 2 3" xfId="45257" xr:uid="{00000000-0005-0000-0000-0000DDD60000}"/>
    <cellStyle name="Currency 4 4 4 2 2 3" xfId="22034" xr:uid="{00000000-0005-0000-0000-0000DED60000}"/>
    <cellStyle name="Currency 4 4 4 2 2 3 2" xfId="52858" xr:uid="{00000000-0005-0000-0000-0000DFD60000}"/>
    <cellStyle name="Currency 4 4 4 2 2 4" xfId="37448" xr:uid="{00000000-0005-0000-0000-0000E0D60000}"/>
    <cellStyle name="Currency 4 4 4 2 3" xfId="10629" xr:uid="{00000000-0005-0000-0000-0000E1D60000}"/>
    <cellStyle name="Currency 4 4 4 2 3 2" xfId="26040" xr:uid="{00000000-0005-0000-0000-0000E2D60000}"/>
    <cellStyle name="Currency 4 4 4 2 3 2 2" xfId="56864" xr:uid="{00000000-0005-0000-0000-0000E3D60000}"/>
    <cellStyle name="Currency 4 4 4 2 3 3" xfId="41454" xr:uid="{00000000-0005-0000-0000-0000E4D60000}"/>
    <cellStyle name="Currency 4 4 4 2 4" xfId="18231" xr:uid="{00000000-0005-0000-0000-0000E5D60000}"/>
    <cellStyle name="Currency 4 4 4 2 4 2" xfId="49055" xr:uid="{00000000-0005-0000-0000-0000E6D60000}"/>
    <cellStyle name="Currency 4 4 4 2 5" xfId="33645" xr:uid="{00000000-0005-0000-0000-0000E7D60000}"/>
    <cellStyle name="Currency 4 4 4 3" xfId="4723" xr:uid="{00000000-0005-0000-0000-0000E8D60000}"/>
    <cellStyle name="Currency 4 4 4 3 2" xfId="12533" xr:uid="{00000000-0005-0000-0000-0000E9D60000}"/>
    <cellStyle name="Currency 4 4 4 3 2 2" xfId="27944" xr:uid="{00000000-0005-0000-0000-0000EAD60000}"/>
    <cellStyle name="Currency 4 4 4 3 2 2 2" xfId="58768" xr:uid="{00000000-0005-0000-0000-0000EBD60000}"/>
    <cellStyle name="Currency 4 4 4 3 2 3" xfId="43358" xr:uid="{00000000-0005-0000-0000-0000ECD60000}"/>
    <cellStyle name="Currency 4 4 4 3 3" xfId="20135" xr:uid="{00000000-0005-0000-0000-0000EDD60000}"/>
    <cellStyle name="Currency 4 4 4 3 3 2" xfId="50959" xr:uid="{00000000-0005-0000-0000-0000EED60000}"/>
    <cellStyle name="Currency 4 4 4 3 4" xfId="35549" xr:uid="{00000000-0005-0000-0000-0000EFD60000}"/>
    <cellStyle name="Currency 4 4 4 4" xfId="8730" xr:uid="{00000000-0005-0000-0000-0000F0D60000}"/>
    <cellStyle name="Currency 4 4 4 4 2" xfId="24141" xr:uid="{00000000-0005-0000-0000-0000F1D60000}"/>
    <cellStyle name="Currency 4 4 4 4 2 2" xfId="54965" xr:uid="{00000000-0005-0000-0000-0000F2D60000}"/>
    <cellStyle name="Currency 4 4 4 4 3" xfId="39555" xr:uid="{00000000-0005-0000-0000-0000F3D60000}"/>
    <cellStyle name="Currency 4 4 4 5" xfId="16332" xr:uid="{00000000-0005-0000-0000-0000F4D60000}"/>
    <cellStyle name="Currency 4 4 4 5 2" xfId="47156" xr:uid="{00000000-0005-0000-0000-0000F5D60000}"/>
    <cellStyle name="Currency 4 4 4 6" xfId="31746" xr:uid="{00000000-0005-0000-0000-0000F6D60000}"/>
    <cellStyle name="Currency 4 4 5" xfId="1553" xr:uid="{00000000-0005-0000-0000-0000F7D60000}"/>
    <cellStyle name="Currency 4 4 5 2" xfId="3452" xr:uid="{00000000-0005-0000-0000-0000F8D60000}"/>
    <cellStyle name="Currency 4 4 5 2 2" xfId="7255" xr:uid="{00000000-0005-0000-0000-0000F9D60000}"/>
    <cellStyle name="Currency 4 4 5 2 2 2" xfId="15065" xr:uid="{00000000-0005-0000-0000-0000FAD60000}"/>
    <cellStyle name="Currency 4 4 5 2 2 2 2" xfId="30476" xr:uid="{00000000-0005-0000-0000-0000FBD60000}"/>
    <cellStyle name="Currency 4 4 5 2 2 2 2 2" xfId="61300" xr:uid="{00000000-0005-0000-0000-0000FCD60000}"/>
    <cellStyle name="Currency 4 4 5 2 2 2 3" xfId="45890" xr:uid="{00000000-0005-0000-0000-0000FDD60000}"/>
    <cellStyle name="Currency 4 4 5 2 2 3" xfId="22667" xr:uid="{00000000-0005-0000-0000-0000FED60000}"/>
    <cellStyle name="Currency 4 4 5 2 2 3 2" xfId="53491" xr:uid="{00000000-0005-0000-0000-0000FFD60000}"/>
    <cellStyle name="Currency 4 4 5 2 2 4" xfId="38081" xr:uid="{00000000-0005-0000-0000-000000D70000}"/>
    <cellStyle name="Currency 4 4 5 2 3" xfId="11262" xr:uid="{00000000-0005-0000-0000-000001D70000}"/>
    <cellStyle name="Currency 4 4 5 2 3 2" xfId="26673" xr:uid="{00000000-0005-0000-0000-000002D70000}"/>
    <cellStyle name="Currency 4 4 5 2 3 2 2" xfId="57497" xr:uid="{00000000-0005-0000-0000-000003D70000}"/>
    <cellStyle name="Currency 4 4 5 2 3 3" xfId="42087" xr:uid="{00000000-0005-0000-0000-000004D70000}"/>
    <cellStyle name="Currency 4 4 5 2 4" xfId="18864" xr:uid="{00000000-0005-0000-0000-000005D70000}"/>
    <cellStyle name="Currency 4 4 5 2 4 2" xfId="49688" xr:uid="{00000000-0005-0000-0000-000006D70000}"/>
    <cellStyle name="Currency 4 4 5 2 5" xfId="34278" xr:uid="{00000000-0005-0000-0000-000007D70000}"/>
    <cellStyle name="Currency 4 4 5 3" xfId="5356" xr:uid="{00000000-0005-0000-0000-000008D70000}"/>
    <cellStyle name="Currency 4 4 5 3 2" xfId="13166" xr:uid="{00000000-0005-0000-0000-000009D70000}"/>
    <cellStyle name="Currency 4 4 5 3 2 2" xfId="28577" xr:uid="{00000000-0005-0000-0000-00000AD70000}"/>
    <cellStyle name="Currency 4 4 5 3 2 2 2" xfId="59401" xr:uid="{00000000-0005-0000-0000-00000BD70000}"/>
    <cellStyle name="Currency 4 4 5 3 2 3" xfId="43991" xr:uid="{00000000-0005-0000-0000-00000CD70000}"/>
    <cellStyle name="Currency 4 4 5 3 3" xfId="20768" xr:uid="{00000000-0005-0000-0000-00000DD70000}"/>
    <cellStyle name="Currency 4 4 5 3 3 2" xfId="51592" xr:uid="{00000000-0005-0000-0000-00000ED70000}"/>
    <cellStyle name="Currency 4 4 5 3 4" xfId="36182" xr:uid="{00000000-0005-0000-0000-00000FD70000}"/>
    <cellStyle name="Currency 4 4 5 4" xfId="9363" xr:uid="{00000000-0005-0000-0000-000010D70000}"/>
    <cellStyle name="Currency 4 4 5 4 2" xfId="24774" xr:uid="{00000000-0005-0000-0000-000011D70000}"/>
    <cellStyle name="Currency 4 4 5 4 2 2" xfId="55598" xr:uid="{00000000-0005-0000-0000-000012D70000}"/>
    <cellStyle name="Currency 4 4 5 4 3" xfId="40188" xr:uid="{00000000-0005-0000-0000-000013D70000}"/>
    <cellStyle name="Currency 4 4 5 5" xfId="16965" xr:uid="{00000000-0005-0000-0000-000014D70000}"/>
    <cellStyle name="Currency 4 4 5 5 2" xfId="47789" xr:uid="{00000000-0005-0000-0000-000015D70000}"/>
    <cellStyle name="Currency 4 4 5 6" xfId="32379" xr:uid="{00000000-0005-0000-0000-000016D70000}"/>
    <cellStyle name="Currency 4 4 6" xfId="2186" xr:uid="{00000000-0005-0000-0000-000017D70000}"/>
    <cellStyle name="Currency 4 4 6 2" xfId="5989" xr:uid="{00000000-0005-0000-0000-000018D70000}"/>
    <cellStyle name="Currency 4 4 6 2 2" xfId="13799" xr:uid="{00000000-0005-0000-0000-000019D70000}"/>
    <cellStyle name="Currency 4 4 6 2 2 2" xfId="29210" xr:uid="{00000000-0005-0000-0000-00001AD70000}"/>
    <cellStyle name="Currency 4 4 6 2 2 2 2" xfId="60034" xr:uid="{00000000-0005-0000-0000-00001BD70000}"/>
    <cellStyle name="Currency 4 4 6 2 2 3" xfId="44624" xr:uid="{00000000-0005-0000-0000-00001CD70000}"/>
    <cellStyle name="Currency 4 4 6 2 3" xfId="21401" xr:uid="{00000000-0005-0000-0000-00001DD70000}"/>
    <cellStyle name="Currency 4 4 6 2 3 2" xfId="52225" xr:uid="{00000000-0005-0000-0000-00001ED70000}"/>
    <cellStyle name="Currency 4 4 6 2 4" xfId="36815" xr:uid="{00000000-0005-0000-0000-00001FD70000}"/>
    <cellStyle name="Currency 4 4 6 3" xfId="9996" xr:uid="{00000000-0005-0000-0000-000020D70000}"/>
    <cellStyle name="Currency 4 4 6 3 2" xfId="25407" xr:uid="{00000000-0005-0000-0000-000021D70000}"/>
    <cellStyle name="Currency 4 4 6 3 2 2" xfId="56231" xr:uid="{00000000-0005-0000-0000-000022D70000}"/>
    <cellStyle name="Currency 4 4 6 3 3" xfId="40821" xr:uid="{00000000-0005-0000-0000-000023D70000}"/>
    <cellStyle name="Currency 4 4 6 4" xfId="17598" xr:uid="{00000000-0005-0000-0000-000024D70000}"/>
    <cellStyle name="Currency 4 4 6 4 2" xfId="48422" xr:uid="{00000000-0005-0000-0000-000025D70000}"/>
    <cellStyle name="Currency 4 4 6 5" xfId="33012" xr:uid="{00000000-0005-0000-0000-000026D70000}"/>
    <cellStyle name="Currency 4 4 7" xfId="4090" xr:uid="{00000000-0005-0000-0000-000027D70000}"/>
    <cellStyle name="Currency 4 4 7 2" xfId="11900" xr:uid="{00000000-0005-0000-0000-000028D70000}"/>
    <cellStyle name="Currency 4 4 7 2 2" xfId="27311" xr:uid="{00000000-0005-0000-0000-000029D70000}"/>
    <cellStyle name="Currency 4 4 7 2 2 2" xfId="58135" xr:uid="{00000000-0005-0000-0000-00002AD70000}"/>
    <cellStyle name="Currency 4 4 7 2 3" xfId="42725" xr:uid="{00000000-0005-0000-0000-00002BD70000}"/>
    <cellStyle name="Currency 4 4 7 3" xfId="19502" xr:uid="{00000000-0005-0000-0000-00002CD70000}"/>
    <cellStyle name="Currency 4 4 7 3 2" xfId="50326" xr:uid="{00000000-0005-0000-0000-00002DD70000}"/>
    <cellStyle name="Currency 4 4 7 4" xfId="34916" xr:uid="{00000000-0005-0000-0000-00002ED70000}"/>
    <cellStyle name="Currency 4 4 8" xfId="8097" xr:uid="{00000000-0005-0000-0000-00002FD70000}"/>
    <cellStyle name="Currency 4 4 8 2" xfId="23508" xr:uid="{00000000-0005-0000-0000-000030D70000}"/>
    <cellStyle name="Currency 4 4 8 2 2" xfId="54332" xr:uid="{00000000-0005-0000-0000-000031D70000}"/>
    <cellStyle name="Currency 4 4 8 3" xfId="38922" xr:uid="{00000000-0005-0000-0000-000032D70000}"/>
    <cellStyle name="Currency 4 4 9" xfId="7888" xr:uid="{00000000-0005-0000-0000-000033D70000}"/>
    <cellStyle name="Currency 4 4 9 2" xfId="23299" xr:uid="{00000000-0005-0000-0000-000034D70000}"/>
    <cellStyle name="Currency 4 4 9 2 2" xfId="54123" xr:uid="{00000000-0005-0000-0000-000035D70000}"/>
    <cellStyle name="Currency 4 4 9 3" xfId="38713" xr:uid="{00000000-0005-0000-0000-000036D70000}"/>
    <cellStyle name="Currency 4 5" xfId="206" xr:uid="{00000000-0005-0000-0000-000037D70000}"/>
    <cellStyle name="Currency 4 5 10" xfId="15619" xr:uid="{00000000-0005-0000-0000-000038D70000}"/>
    <cellStyle name="Currency 4 5 10 2" xfId="46443" xr:uid="{00000000-0005-0000-0000-000039D70000}"/>
    <cellStyle name="Currency 4 5 11" xfId="31033" xr:uid="{00000000-0005-0000-0000-00003AD70000}"/>
    <cellStyle name="Currency 4 5 2" xfId="629" xr:uid="{00000000-0005-0000-0000-00003BD70000}"/>
    <cellStyle name="Currency 4 5 2 2" xfId="1262" xr:uid="{00000000-0005-0000-0000-00003CD70000}"/>
    <cellStyle name="Currency 4 5 2 2 2" xfId="3161" xr:uid="{00000000-0005-0000-0000-00003DD70000}"/>
    <cellStyle name="Currency 4 5 2 2 2 2" xfId="6964" xr:uid="{00000000-0005-0000-0000-00003ED70000}"/>
    <cellStyle name="Currency 4 5 2 2 2 2 2" xfId="14774" xr:uid="{00000000-0005-0000-0000-00003FD70000}"/>
    <cellStyle name="Currency 4 5 2 2 2 2 2 2" xfId="30185" xr:uid="{00000000-0005-0000-0000-000040D70000}"/>
    <cellStyle name="Currency 4 5 2 2 2 2 2 2 2" xfId="61009" xr:uid="{00000000-0005-0000-0000-000041D70000}"/>
    <cellStyle name="Currency 4 5 2 2 2 2 2 3" xfId="45599" xr:uid="{00000000-0005-0000-0000-000042D70000}"/>
    <cellStyle name="Currency 4 5 2 2 2 2 3" xfId="22376" xr:uid="{00000000-0005-0000-0000-000043D70000}"/>
    <cellStyle name="Currency 4 5 2 2 2 2 3 2" xfId="53200" xr:uid="{00000000-0005-0000-0000-000044D70000}"/>
    <cellStyle name="Currency 4 5 2 2 2 2 4" xfId="37790" xr:uid="{00000000-0005-0000-0000-000045D70000}"/>
    <cellStyle name="Currency 4 5 2 2 2 3" xfId="10971" xr:uid="{00000000-0005-0000-0000-000046D70000}"/>
    <cellStyle name="Currency 4 5 2 2 2 3 2" xfId="26382" xr:uid="{00000000-0005-0000-0000-000047D70000}"/>
    <cellStyle name="Currency 4 5 2 2 2 3 2 2" xfId="57206" xr:uid="{00000000-0005-0000-0000-000048D70000}"/>
    <cellStyle name="Currency 4 5 2 2 2 3 3" xfId="41796" xr:uid="{00000000-0005-0000-0000-000049D70000}"/>
    <cellStyle name="Currency 4 5 2 2 2 4" xfId="18573" xr:uid="{00000000-0005-0000-0000-00004AD70000}"/>
    <cellStyle name="Currency 4 5 2 2 2 4 2" xfId="49397" xr:uid="{00000000-0005-0000-0000-00004BD70000}"/>
    <cellStyle name="Currency 4 5 2 2 2 5" xfId="33987" xr:uid="{00000000-0005-0000-0000-00004CD70000}"/>
    <cellStyle name="Currency 4 5 2 2 3" xfId="5065" xr:uid="{00000000-0005-0000-0000-00004DD70000}"/>
    <cellStyle name="Currency 4 5 2 2 3 2" xfId="12875" xr:uid="{00000000-0005-0000-0000-00004ED70000}"/>
    <cellStyle name="Currency 4 5 2 2 3 2 2" xfId="28286" xr:uid="{00000000-0005-0000-0000-00004FD70000}"/>
    <cellStyle name="Currency 4 5 2 2 3 2 2 2" xfId="59110" xr:uid="{00000000-0005-0000-0000-000050D70000}"/>
    <cellStyle name="Currency 4 5 2 2 3 2 3" xfId="43700" xr:uid="{00000000-0005-0000-0000-000051D70000}"/>
    <cellStyle name="Currency 4 5 2 2 3 3" xfId="20477" xr:uid="{00000000-0005-0000-0000-000052D70000}"/>
    <cellStyle name="Currency 4 5 2 2 3 3 2" xfId="51301" xr:uid="{00000000-0005-0000-0000-000053D70000}"/>
    <cellStyle name="Currency 4 5 2 2 3 4" xfId="35891" xr:uid="{00000000-0005-0000-0000-000054D70000}"/>
    <cellStyle name="Currency 4 5 2 2 4" xfId="9072" xr:uid="{00000000-0005-0000-0000-000055D70000}"/>
    <cellStyle name="Currency 4 5 2 2 4 2" xfId="24483" xr:uid="{00000000-0005-0000-0000-000056D70000}"/>
    <cellStyle name="Currency 4 5 2 2 4 2 2" xfId="55307" xr:uid="{00000000-0005-0000-0000-000057D70000}"/>
    <cellStyle name="Currency 4 5 2 2 4 3" xfId="39897" xr:uid="{00000000-0005-0000-0000-000058D70000}"/>
    <cellStyle name="Currency 4 5 2 2 5" xfId="16674" xr:uid="{00000000-0005-0000-0000-000059D70000}"/>
    <cellStyle name="Currency 4 5 2 2 5 2" xfId="47498" xr:uid="{00000000-0005-0000-0000-00005AD70000}"/>
    <cellStyle name="Currency 4 5 2 2 6" xfId="32088" xr:uid="{00000000-0005-0000-0000-00005BD70000}"/>
    <cellStyle name="Currency 4 5 2 3" xfId="1895" xr:uid="{00000000-0005-0000-0000-00005CD70000}"/>
    <cellStyle name="Currency 4 5 2 3 2" xfId="3794" xr:uid="{00000000-0005-0000-0000-00005DD70000}"/>
    <cellStyle name="Currency 4 5 2 3 2 2" xfId="7597" xr:uid="{00000000-0005-0000-0000-00005ED70000}"/>
    <cellStyle name="Currency 4 5 2 3 2 2 2" xfId="15407" xr:uid="{00000000-0005-0000-0000-00005FD70000}"/>
    <cellStyle name="Currency 4 5 2 3 2 2 2 2" xfId="30818" xr:uid="{00000000-0005-0000-0000-000060D70000}"/>
    <cellStyle name="Currency 4 5 2 3 2 2 2 2 2" xfId="61642" xr:uid="{00000000-0005-0000-0000-000061D70000}"/>
    <cellStyle name="Currency 4 5 2 3 2 2 2 3" xfId="46232" xr:uid="{00000000-0005-0000-0000-000062D70000}"/>
    <cellStyle name="Currency 4 5 2 3 2 2 3" xfId="23009" xr:uid="{00000000-0005-0000-0000-000063D70000}"/>
    <cellStyle name="Currency 4 5 2 3 2 2 3 2" xfId="53833" xr:uid="{00000000-0005-0000-0000-000064D70000}"/>
    <cellStyle name="Currency 4 5 2 3 2 2 4" xfId="38423" xr:uid="{00000000-0005-0000-0000-000065D70000}"/>
    <cellStyle name="Currency 4 5 2 3 2 3" xfId="11604" xr:uid="{00000000-0005-0000-0000-000066D70000}"/>
    <cellStyle name="Currency 4 5 2 3 2 3 2" xfId="27015" xr:uid="{00000000-0005-0000-0000-000067D70000}"/>
    <cellStyle name="Currency 4 5 2 3 2 3 2 2" xfId="57839" xr:uid="{00000000-0005-0000-0000-000068D70000}"/>
    <cellStyle name="Currency 4 5 2 3 2 3 3" xfId="42429" xr:uid="{00000000-0005-0000-0000-000069D70000}"/>
    <cellStyle name="Currency 4 5 2 3 2 4" xfId="19206" xr:uid="{00000000-0005-0000-0000-00006AD70000}"/>
    <cellStyle name="Currency 4 5 2 3 2 4 2" xfId="50030" xr:uid="{00000000-0005-0000-0000-00006BD70000}"/>
    <cellStyle name="Currency 4 5 2 3 2 5" xfId="34620" xr:uid="{00000000-0005-0000-0000-00006CD70000}"/>
    <cellStyle name="Currency 4 5 2 3 3" xfId="5698" xr:uid="{00000000-0005-0000-0000-00006DD70000}"/>
    <cellStyle name="Currency 4 5 2 3 3 2" xfId="13508" xr:uid="{00000000-0005-0000-0000-00006ED70000}"/>
    <cellStyle name="Currency 4 5 2 3 3 2 2" xfId="28919" xr:uid="{00000000-0005-0000-0000-00006FD70000}"/>
    <cellStyle name="Currency 4 5 2 3 3 2 2 2" xfId="59743" xr:uid="{00000000-0005-0000-0000-000070D70000}"/>
    <cellStyle name="Currency 4 5 2 3 3 2 3" xfId="44333" xr:uid="{00000000-0005-0000-0000-000071D70000}"/>
    <cellStyle name="Currency 4 5 2 3 3 3" xfId="21110" xr:uid="{00000000-0005-0000-0000-000072D70000}"/>
    <cellStyle name="Currency 4 5 2 3 3 3 2" xfId="51934" xr:uid="{00000000-0005-0000-0000-000073D70000}"/>
    <cellStyle name="Currency 4 5 2 3 3 4" xfId="36524" xr:uid="{00000000-0005-0000-0000-000074D70000}"/>
    <cellStyle name="Currency 4 5 2 3 4" xfId="9705" xr:uid="{00000000-0005-0000-0000-000075D70000}"/>
    <cellStyle name="Currency 4 5 2 3 4 2" xfId="25116" xr:uid="{00000000-0005-0000-0000-000076D70000}"/>
    <cellStyle name="Currency 4 5 2 3 4 2 2" xfId="55940" xr:uid="{00000000-0005-0000-0000-000077D70000}"/>
    <cellStyle name="Currency 4 5 2 3 4 3" xfId="40530" xr:uid="{00000000-0005-0000-0000-000078D70000}"/>
    <cellStyle name="Currency 4 5 2 3 5" xfId="17307" xr:uid="{00000000-0005-0000-0000-000079D70000}"/>
    <cellStyle name="Currency 4 5 2 3 5 2" xfId="48131" xr:uid="{00000000-0005-0000-0000-00007AD70000}"/>
    <cellStyle name="Currency 4 5 2 3 6" xfId="32721" xr:uid="{00000000-0005-0000-0000-00007BD70000}"/>
    <cellStyle name="Currency 4 5 2 4" xfId="2528" xr:uid="{00000000-0005-0000-0000-00007CD70000}"/>
    <cellStyle name="Currency 4 5 2 4 2" xfId="6331" xr:uid="{00000000-0005-0000-0000-00007DD70000}"/>
    <cellStyle name="Currency 4 5 2 4 2 2" xfId="14141" xr:uid="{00000000-0005-0000-0000-00007ED70000}"/>
    <cellStyle name="Currency 4 5 2 4 2 2 2" xfId="29552" xr:uid="{00000000-0005-0000-0000-00007FD70000}"/>
    <cellStyle name="Currency 4 5 2 4 2 2 2 2" xfId="60376" xr:uid="{00000000-0005-0000-0000-000080D70000}"/>
    <cellStyle name="Currency 4 5 2 4 2 2 3" xfId="44966" xr:uid="{00000000-0005-0000-0000-000081D70000}"/>
    <cellStyle name="Currency 4 5 2 4 2 3" xfId="21743" xr:uid="{00000000-0005-0000-0000-000082D70000}"/>
    <cellStyle name="Currency 4 5 2 4 2 3 2" xfId="52567" xr:uid="{00000000-0005-0000-0000-000083D70000}"/>
    <cellStyle name="Currency 4 5 2 4 2 4" xfId="37157" xr:uid="{00000000-0005-0000-0000-000084D70000}"/>
    <cellStyle name="Currency 4 5 2 4 3" xfId="10338" xr:uid="{00000000-0005-0000-0000-000085D70000}"/>
    <cellStyle name="Currency 4 5 2 4 3 2" xfId="25749" xr:uid="{00000000-0005-0000-0000-000086D70000}"/>
    <cellStyle name="Currency 4 5 2 4 3 2 2" xfId="56573" xr:uid="{00000000-0005-0000-0000-000087D70000}"/>
    <cellStyle name="Currency 4 5 2 4 3 3" xfId="41163" xr:uid="{00000000-0005-0000-0000-000088D70000}"/>
    <cellStyle name="Currency 4 5 2 4 4" xfId="17940" xr:uid="{00000000-0005-0000-0000-000089D70000}"/>
    <cellStyle name="Currency 4 5 2 4 4 2" xfId="48764" xr:uid="{00000000-0005-0000-0000-00008AD70000}"/>
    <cellStyle name="Currency 4 5 2 4 5" xfId="33354" xr:uid="{00000000-0005-0000-0000-00008BD70000}"/>
    <cellStyle name="Currency 4 5 2 5" xfId="4432" xr:uid="{00000000-0005-0000-0000-00008CD70000}"/>
    <cellStyle name="Currency 4 5 2 5 2" xfId="12242" xr:uid="{00000000-0005-0000-0000-00008DD70000}"/>
    <cellStyle name="Currency 4 5 2 5 2 2" xfId="27653" xr:uid="{00000000-0005-0000-0000-00008ED70000}"/>
    <cellStyle name="Currency 4 5 2 5 2 2 2" xfId="58477" xr:uid="{00000000-0005-0000-0000-00008FD70000}"/>
    <cellStyle name="Currency 4 5 2 5 2 3" xfId="43067" xr:uid="{00000000-0005-0000-0000-000090D70000}"/>
    <cellStyle name="Currency 4 5 2 5 3" xfId="19844" xr:uid="{00000000-0005-0000-0000-000091D70000}"/>
    <cellStyle name="Currency 4 5 2 5 3 2" xfId="50668" xr:uid="{00000000-0005-0000-0000-000092D70000}"/>
    <cellStyle name="Currency 4 5 2 5 4" xfId="35258" xr:uid="{00000000-0005-0000-0000-000093D70000}"/>
    <cellStyle name="Currency 4 5 2 6" xfId="8439" xr:uid="{00000000-0005-0000-0000-000094D70000}"/>
    <cellStyle name="Currency 4 5 2 6 2" xfId="23850" xr:uid="{00000000-0005-0000-0000-000095D70000}"/>
    <cellStyle name="Currency 4 5 2 6 2 2" xfId="54674" xr:uid="{00000000-0005-0000-0000-000096D70000}"/>
    <cellStyle name="Currency 4 5 2 6 3" xfId="39264" xr:uid="{00000000-0005-0000-0000-000097D70000}"/>
    <cellStyle name="Currency 4 5 2 7" xfId="16041" xr:uid="{00000000-0005-0000-0000-000098D70000}"/>
    <cellStyle name="Currency 4 5 2 7 2" xfId="46865" xr:uid="{00000000-0005-0000-0000-000099D70000}"/>
    <cellStyle name="Currency 4 5 2 8" xfId="31455" xr:uid="{00000000-0005-0000-0000-00009AD70000}"/>
    <cellStyle name="Currency 4 5 3" xfId="420" xr:uid="{00000000-0005-0000-0000-00009BD70000}"/>
    <cellStyle name="Currency 4 5 3 2" xfId="1053" xr:uid="{00000000-0005-0000-0000-00009CD70000}"/>
    <cellStyle name="Currency 4 5 3 2 2" xfId="2952" xr:uid="{00000000-0005-0000-0000-00009DD70000}"/>
    <cellStyle name="Currency 4 5 3 2 2 2" xfId="6755" xr:uid="{00000000-0005-0000-0000-00009ED70000}"/>
    <cellStyle name="Currency 4 5 3 2 2 2 2" xfId="14565" xr:uid="{00000000-0005-0000-0000-00009FD70000}"/>
    <cellStyle name="Currency 4 5 3 2 2 2 2 2" xfId="29976" xr:uid="{00000000-0005-0000-0000-0000A0D70000}"/>
    <cellStyle name="Currency 4 5 3 2 2 2 2 2 2" xfId="60800" xr:uid="{00000000-0005-0000-0000-0000A1D70000}"/>
    <cellStyle name="Currency 4 5 3 2 2 2 2 3" xfId="45390" xr:uid="{00000000-0005-0000-0000-0000A2D70000}"/>
    <cellStyle name="Currency 4 5 3 2 2 2 3" xfId="22167" xr:uid="{00000000-0005-0000-0000-0000A3D70000}"/>
    <cellStyle name="Currency 4 5 3 2 2 2 3 2" xfId="52991" xr:uid="{00000000-0005-0000-0000-0000A4D70000}"/>
    <cellStyle name="Currency 4 5 3 2 2 2 4" xfId="37581" xr:uid="{00000000-0005-0000-0000-0000A5D70000}"/>
    <cellStyle name="Currency 4 5 3 2 2 3" xfId="10762" xr:uid="{00000000-0005-0000-0000-0000A6D70000}"/>
    <cellStyle name="Currency 4 5 3 2 2 3 2" xfId="26173" xr:uid="{00000000-0005-0000-0000-0000A7D70000}"/>
    <cellStyle name="Currency 4 5 3 2 2 3 2 2" xfId="56997" xr:uid="{00000000-0005-0000-0000-0000A8D70000}"/>
    <cellStyle name="Currency 4 5 3 2 2 3 3" xfId="41587" xr:uid="{00000000-0005-0000-0000-0000A9D70000}"/>
    <cellStyle name="Currency 4 5 3 2 2 4" xfId="18364" xr:uid="{00000000-0005-0000-0000-0000AAD70000}"/>
    <cellStyle name="Currency 4 5 3 2 2 4 2" xfId="49188" xr:uid="{00000000-0005-0000-0000-0000ABD70000}"/>
    <cellStyle name="Currency 4 5 3 2 2 5" xfId="33778" xr:uid="{00000000-0005-0000-0000-0000ACD70000}"/>
    <cellStyle name="Currency 4 5 3 2 3" xfId="4856" xr:uid="{00000000-0005-0000-0000-0000ADD70000}"/>
    <cellStyle name="Currency 4 5 3 2 3 2" xfId="12666" xr:uid="{00000000-0005-0000-0000-0000AED70000}"/>
    <cellStyle name="Currency 4 5 3 2 3 2 2" xfId="28077" xr:uid="{00000000-0005-0000-0000-0000AFD70000}"/>
    <cellStyle name="Currency 4 5 3 2 3 2 2 2" xfId="58901" xr:uid="{00000000-0005-0000-0000-0000B0D70000}"/>
    <cellStyle name="Currency 4 5 3 2 3 2 3" xfId="43491" xr:uid="{00000000-0005-0000-0000-0000B1D70000}"/>
    <cellStyle name="Currency 4 5 3 2 3 3" xfId="20268" xr:uid="{00000000-0005-0000-0000-0000B2D70000}"/>
    <cellStyle name="Currency 4 5 3 2 3 3 2" xfId="51092" xr:uid="{00000000-0005-0000-0000-0000B3D70000}"/>
    <cellStyle name="Currency 4 5 3 2 3 4" xfId="35682" xr:uid="{00000000-0005-0000-0000-0000B4D70000}"/>
    <cellStyle name="Currency 4 5 3 2 4" xfId="8863" xr:uid="{00000000-0005-0000-0000-0000B5D70000}"/>
    <cellStyle name="Currency 4 5 3 2 4 2" xfId="24274" xr:uid="{00000000-0005-0000-0000-0000B6D70000}"/>
    <cellStyle name="Currency 4 5 3 2 4 2 2" xfId="55098" xr:uid="{00000000-0005-0000-0000-0000B7D70000}"/>
    <cellStyle name="Currency 4 5 3 2 4 3" xfId="39688" xr:uid="{00000000-0005-0000-0000-0000B8D70000}"/>
    <cellStyle name="Currency 4 5 3 2 5" xfId="16465" xr:uid="{00000000-0005-0000-0000-0000B9D70000}"/>
    <cellStyle name="Currency 4 5 3 2 5 2" xfId="47289" xr:uid="{00000000-0005-0000-0000-0000BAD70000}"/>
    <cellStyle name="Currency 4 5 3 2 6" xfId="31879" xr:uid="{00000000-0005-0000-0000-0000BBD70000}"/>
    <cellStyle name="Currency 4 5 3 3" xfId="1686" xr:uid="{00000000-0005-0000-0000-0000BCD70000}"/>
    <cellStyle name="Currency 4 5 3 3 2" xfId="3585" xr:uid="{00000000-0005-0000-0000-0000BDD70000}"/>
    <cellStyle name="Currency 4 5 3 3 2 2" xfId="7388" xr:uid="{00000000-0005-0000-0000-0000BED70000}"/>
    <cellStyle name="Currency 4 5 3 3 2 2 2" xfId="15198" xr:uid="{00000000-0005-0000-0000-0000BFD70000}"/>
    <cellStyle name="Currency 4 5 3 3 2 2 2 2" xfId="30609" xr:uid="{00000000-0005-0000-0000-0000C0D70000}"/>
    <cellStyle name="Currency 4 5 3 3 2 2 2 2 2" xfId="61433" xr:uid="{00000000-0005-0000-0000-0000C1D70000}"/>
    <cellStyle name="Currency 4 5 3 3 2 2 2 3" xfId="46023" xr:uid="{00000000-0005-0000-0000-0000C2D70000}"/>
    <cellStyle name="Currency 4 5 3 3 2 2 3" xfId="22800" xr:uid="{00000000-0005-0000-0000-0000C3D70000}"/>
    <cellStyle name="Currency 4 5 3 3 2 2 3 2" xfId="53624" xr:uid="{00000000-0005-0000-0000-0000C4D70000}"/>
    <cellStyle name="Currency 4 5 3 3 2 2 4" xfId="38214" xr:uid="{00000000-0005-0000-0000-0000C5D70000}"/>
    <cellStyle name="Currency 4 5 3 3 2 3" xfId="11395" xr:uid="{00000000-0005-0000-0000-0000C6D70000}"/>
    <cellStyle name="Currency 4 5 3 3 2 3 2" xfId="26806" xr:uid="{00000000-0005-0000-0000-0000C7D70000}"/>
    <cellStyle name="Currency 4 5 3 3 2 3 2 2" xfId="57630" xr:uid="{00000000-0005-0000-0000-0000C8D70000}"/>
    <cellStyle name="Currency 4 5 3 3 2 3 3" xfId="42220" xr:uid="{00000000-0005-0000-0000-0000C9D70000}"/>
    <cellStyle name="Currency 4 5 3 3 2 4" xfId="18997" xr:uid="{00000000-0005-0000-0000-0000CAD70000}"/>
    <cellStyle name="Currency 4 5 3 3 2 4 2" xfId="49821" xr:uid="{00000000-0005-0000-0000-0000CBD70000}"/>
    <cellStyle name="Currency 4 5 3 3 2 5" xfId="34411" xr:uid="{00000000-0005-0000-0000-0000CCD70000}"/>
    <cellStyle name="Currency 4 5 3 3 3" xfId="5489" xr:uid="{00000000-0005-0000-0000-0000CDD70000}"/>
    <cellStyle name="Currency 4 5 3 3 3 2" xfId="13299" xr:uid="{00000000-0005-0000-0000-0000CED70000}"/>
    <cellStyle name="Currency 4 5 3 3 3 2 2" xfId="28710" xr:uid="{00000000-0005-0000-0000-0000CFD70000}"/>
    <cellStyle name="Currency 4 5 3 3 3 2 2 2" xfId="59534" xr:uid="{00000000-0005-0000-0000-0000D0D70000}"/>
    <cellStyle name="Currency 4 5 3 3 3 2 3" xfId="44124" xr:uid="{00000000-0005-0000-0000-0000D1D70000}"/>
    <cellStyle name="Currency 4 5 3 3 3 3" xfId="20901" xr:uid="{00000000-0005-0000-0000-0000D2D70000}"/>
    <cellStyle name="Currency 4 5 3 3 3 3 2" xfId="51725" xr:uid="{00000000-0005-0000-0000-0000D3D70000}"/>
    <cellStyle name="Currency 4 5 3 3 3 4" xfId="36315" xr:uid="{00000000-0005-0000-0000-0000D4D70000}"/>
    <cellStyle name="Currency 4 5 3 3 4" xfId="9496" xr:uid="{00000000-0005-0000-0000-0000D5D70000}"/>
    <cellStyle name="Currency 4 5 3 3 4 2" xfId="24907" xr:uid="{00000000-0005-0000-0000-0000D6D70000}"/>
    <cellStyle name="Currency 4 5 3 3 4 2 2" xfId="55731" xr:uid="{00000000-0005-0000-0000-0000D7D70000}"/>
    <cellStyle name="Currency 4 5 3 3 4 3" xfId="40321" xr:uid="{00000000-0005-0000-0000-0000D8D70000}"/>
    <cellStyle name="Currency 4 5 3 3 5" xfId="17098" xr:uid="{00000000-0005-0000-0000-0000D9D70000}"/>
    <cellStyle name="Currency 4 5 3 3 5 2" xfId="47922" xr:uid="{00000000-0005-0000-0000-0000DAD70000}"/>
    <cellStyle name="Currency 4 5 3 3 6" xfId="32512" xr:uid="{00000000-0005-0000-0000-0000DBD70000}"/>
    <cellStyle name="Currency 4 5 3 4" xfId="2319" xr:uid="{00000000-0005-0000-0000-0000DCD70000}"/>
    <cellStyle name="Currency 4 5 3 4 2" xfId="6122" xr:uid="{00000000-0005-0000-0000-0000DDD70000}"/>
    <cellStyle name="Currency 4 5 3 4 2 2" xfId="13932" xr:uid="{00000000-0005-0000-0000-0000DED70000}"/>
    <cellStyle name="Currency 4 5 3 4 2 2 2" xfId="29343" xr:uid="{00000000-0005-0000-0000-0000DFD70000}"/>
    <cellStyle name="Currency 4 5 3 4 2 2 2 2" xfId="60167" xr:uid="{00000000-0005-0000-0000-0000E0D70000}"/>
    <cellStyle name="Currency 4 5 3 4 2 2 3" xfId="44757" xr:uid="{00000000-0005-0000-0000-0000E1D70000}"/>
    <cellStyle name="Currency 4 5 3 4 2 3" xfId="21534" xr:uid="{00000000-0005-0000-0000-0000E2D70000}"/>
    <cellStyle name="Currency 4 5 3 4 2 3 2" xfId="52358" xr:uid="{00000000-0005-0000-0000-0000E3D70000}"/>
    <cellStyle name="Currency 4 5 3 4 2 4" xfId="36948" xr:uid="{00000000-0005-0000-0000-0000E4D70000}"/>
    <cellStyle name="Currency 4 5 3 4 3" xfId="10129" xr:uid="{00000000-0005-0000-0000-0000E5D70000}"/>
    <cellStyle name="Currency 4 5 3 4 3 2" xfId="25540" xr:uid="{00000000-0005-0000-0000-0000E6D70000}"/>
    <cellStyle name="Currency 4 5 3 4 3 2 2" xfId="56364" xr:uid="{00000000-0005-0000-0000-0000E7D70000}"/>
    <cellStyle name="Currency 4 5 3 4 3 3" xfId="40954" xr:uid="{00000000-0005-0000-0000-0000E8D70000}"/>
    <cellStyle name="Currency 4 5 3 4 4" xfId="17731" xr:uid="{00000000-0005-0000-0000-0000E9D70000}"/>
    <cellStyle name="Currency 4 5 3 4 4 2" xfId="48555" xr:uid="{00000000-0005-0000-0000-0000EAD70000}"/>
    <cellStyle name="Currency 4 5 3 4 5" xfId="33145" xr:uid="{00000000-0005-0000-0000-0000EBD70000}"/>
    <cellStyle name="Currency 4 5 3 5" xfId="4223" xr:uid="{00000000-0005-0000-0000-0000ECD70000}"/>
    <cellStyle name="Currency 4 5 3 5 2" xfId="12033" xr:uid="{00000000-0005-0000-0000-0000EDD70000}"/>
    <cellStyle name="Currency 4 5 3 5 2 2" xfId="27444" xr:uid="{00000000-0005-0000-0000-0000EED70000}"/>
    <cellStyle name="Currency 4 5 3 5 2 2 2" xfId="58268" xr:uid="{00000000-0005-0000-0000-0000EFD70000}"/>
    <cellStyle name="Currency 4 5 3 5 2 3" xfId="42858" xr:uid="{00000000-0005-0000-0000-0000F0D70000}"/>
    <cellStyle name="Currency 4 5 3 5 3" xfId="19635" xr:uid="{00000000-0005-0000-0000-0000F1D70000}"/>
    <cellStyle name="Currency 4 5 3 5 3 2" xfId="50459" xr:uid="{00000000-0005-0000-0000-0000F2D70000}"/>
    <cellStyle name="Currency 4 5 3 5 4" xfId="35049" xr:uid="{00000000-0005-0000-0000-0000F3D70000}"/>
    <cellStyle name="Currency 4 5 3 6" xfId="8230" xr:uid="{00000000-0005-0000-0000-0000F4D70000}"/>
    <cellStyle name="Currency 4 5 3 6 2" xfId="23641" xr:uid="{00000000-0005-0000-0000-0000F5D70000}"/>
    <cellStyle name="Currency 4 5 3 6 2 2" xfId="54465" xr:uid="{00000000-0005-0000-0000-0000F6D70000}"/>
    <cellStyle name="Currency 4 5 3 6 3" xfId="39055" xr:uid="{00000000-0005-0000-0000-0000F7D70000}"/>
    <cellStyle name="Currency 4 5 3 7" xfId="15832" xr:uid="{00000000-0005-0000-0000-0000F8D70000}"/>
    <cellStyle name="Currency 4 5 3 7 2" xfId="46656" xr:uid="{00000000-0005-0000-0000-0000F9D70000}"/>
    <cellStyle name="Currency 4 5 3 8" xfId="31246" xr:uid="{00000000-0005-0000-0000-0000FAD70000}"/>
    <cellStyle name="Currency 4 5 4" xfId="840" xr:uid="{00000000-0005-0000-0000-0000FBD70000}"/>
    <cellStyle name="Currency 4 5 4 2" xfId="2739" xr:uid="{00000000-0005-0000-0000-0000FCD70000}"/>
    <cellStyle name="Currency 4 5 4 2 2" xfId="6542" xr:uid="{00000000-0005-0000-0000-0000FDD70000}"/>
    <cellStyle name="Currency 4 5 4 2 2 2" xfId="14352" xr:uid="{00000000-0005-0000-0000-0000FED70000}"/>
    <cellStyle name="Currency 4 5 4 2 2 2 2" xfId="29763" xr:uid="{00000000-0005-0000-0000-0000FFD70000}"/>
    <cellStyle name="Currency 4 5 4 2 2 2 2 2" xfId="60587" xr:uid="{00000000-0005-0000-0000-000000D80000}"/>
    <cellStyle name="Currency 4 5 4 2 2 2 3" xfId="45177" xr:uid="{00000000-0005-0000-0000-000001D80000}"/>
    <cellStyle name="Currency 4 5 4 2 2 3" xfId="21954" xr:uid="{00000000-0005-0000-0000-000002D80000}"/>
    <cellStyle name="Currency 4 5 4 2 2 3 2" xfId="52778" xr:uid="{00000000-0005-0000-0000-000003D80000}"/>
    <cellStyle name="Currency 4 5 4 2 2 4" xfId="37368" xr:uid="{00000000-0005-0000-0000-000004D80000}"/>
    <cellStyle name="Currency 4 5 4 2 3" xfId="10549" xr:uid="{00000000-0005-0000-0000-000005D80000}"/>
    <cellStyle name="Currency 4 5 4 2 3 2" xfId="25960" xr:uid="{00000000-0005-0000-0000-000006D80000}"/>
    <cellStyle name="Currency 4 5 4 2 3 2 2" xfId="56784" xr:uid="{00000000-0005-0000-0000-000007D80000}"/>
    <cellStyle name="Currency 4 5 4 2 3 3" xfId="41374" xr:uid="{00000000-0005-0000-0000-000008D80000}"/>
    <cellStyle name="Currency 4 5 4 2 4" xfId="18151" xr:uid="{00000000-0005-0000-0000-000009D80000}"/>
    <cellStyle name="Currency 4 5 4 2 4 2" xfId="48975" xr:uid="{00000000-0005-0000-0000-00000AD80000}"/>
    <cellStyle name="Currency 4 5 4 2 5" xfId="33565" xr:uid="{00000000-0005-0000-0000-00000BD80000}"/>
    <cellStyle name="Currency 4 5 4 3" xfId="4643" xr:uid="{00000000-0005-0000-0000-00000CD80000}"/>
    <cellStyle name="Currency 4 5 4 3 2" xfId="12453" xr:uid="{00000000-0005-0000-0000-00000DD80000}"/>
    <cellStyle name="Currency 4 5 4 3 2 2" xfId="27864" xr:uid="{00000000-0005-0000-0000-00000ED80000}"/>
    <cellStyle name="Currency 4 5 4 3 2 2 2" xfId="58688" xr:uid="{00000000-0005-0000-0000-00000FD80000}"/>
    <cellStyle name="Currency 4 5 4 3 2 3" xfId="43278" xr:uid="{00000000-0005-0000-0000-000010D80000}"/>
    <cellStyle name="Currency 4 5 4 3 3" xfId="20055" xr:uid="{00000000-0005-0000-0000-000011D80000}"/>
    <cellStyle name="Currency 4 5 4 3 3 2" xfId="50879" xr:uid="{00000000-0005-0000-0000-000012D80000}"/>
    <cellStyle name="Currency 4 5 4 3 4" xfId="35469" xr:uid="{00000000-0005-0000-0000-000013D80000}"/>
    <cellStyle name="Currency 4 5 4 4" xfId="8650" xr:uid="{00000000-0005-0000-0000-000014D80000}"/>
    <cellStyle name="Currency 4 5 4 4 2" xfId="24061" xr:uid="{00000000-0005-0000-0000-000015D80000}"/>
    <cellStyle name="Currency 4 5 4 4 2 2" xfId="54885" xr:uid="{00000000-0005-0000-0000-000016D80000}"/>
    <cellStyle name="Currency 4 5 4 4 3" xfId="39475" xr:uid="{00000000-0005-0000-0000-000017D80000}"/>
    <cellStyle name="Currency 4 5 4 5" xfId="16252" xr:uid="{00000000-0005-0000-0000-000018D80000}"/>
    <cellStyle name="Currency 4 5 4 5 2" xfId="47076" xr:uid="{00000000-0005-0000-0000-000019D80000}"/>
    <cellStyle name="Currency 4 5 4 6" xfId="31666" xr:uid="{00000000-0005-0000-0000-00001AD80000}"/>
    <cellStyle name="Currency 4 5 5" xfId="1473" xr:uid="{00000000-0005-0000-0000-00001BD80000}"/>
    <cellStyle name="Currency 4 5 5 2" xfId="3372" xr:uid="{00000000-0005-0000-0000-00001CD80000}"/>
    <cellStyle name="Currency 4 5 5 2 2" xfId="7175" xr:uid="{00000000-0005-0000-0000-00001DD80000}"/>
    <cellStyle name="Currency 4 5 5 2 2 2" xfId="14985" xr:uid="{00000000-0005-0000-0000-00001ED80000}"/>
    <cellStyle name="Currency 4 5 5 2 2 2 2" xfId="30396" xr:uid="{00000000-0005-0000-0000-00001FD80000}"/>
    <cellStyle name="Currency 4 5 5 2 2 2 2 2" xfId="61220" xr:uid="{00000000-0005-0000-0000-000020D80000}"/>
    <cellStyle name="Currency 4 5 5 2 2 2 3" xfId="45810" xr:uid="{00000000-0005-0000-0000-000021D80000}"/>
    <cellStyle name="Currency 4 5 5 2 2 3" xfId="22587" xr:uid="{00000000-0005-0000-0000-000022D80000}"/>
    <cellStyle name="Currency 4 5 5 2 2 3 2" xfId="53411" xr:uid="{00000000-0005-0000-0000-000023D80000}"/>
    <cellStyle name="Currency 4 5 5 2 2 4" xfId="38001" xr:uid="{00000000-0005-0000-0000-000024D80000}"/>
    <cellStyle name="Currency 4 5 5 2 3" xfId="11182" xr:uid="{00000000-0005-0000-0000-000025D80000}"/>
    <cellStyle name="Currency 4 5 5 2 3 2" xfId="26593" xr:uid="{00000000-0005-0000-0000-000026D80000}"/>
    <cellStyle name="Currency 4 5 5 2 3 2 2" xfId="57417" xr:uid="{00000000-0005-0000-0000-000027D80000}"/>
    <cellStyle name="Currency 4 5 5 2 3 3" xfId="42007" xr:uid="{00000000-0005-0000-0000-000028D80000}"/>
    <cellStyle name="Currency 4 5 5 2 4" xfId="18784" xr:uid="{00000000-0005-0000-0000-000029D80000}"/>
    <cellStyle name="Currency 4 5 5 2 4 2" xfId="49608" xr:uid="{00000000-0005-0000-0000-00002AD80000}"/>
    <cellStyle name="Currency 4 5 5 2 5" xfId="34198" xr:uid="{00000000-0005-0000-0000-00002BD80000}"/>
    <cellStyle name="Currency 4 5 5 3" xfId="5276" xr:uid="{00000000-0005-0000-0000-00002CD80000}"/>
    <cellStyle name="Currency 4 5 5 3 2" xfId="13086" xr:uid="{00000000-0005-0000-0000-00002DD80000}"/>
    <cellStyle name="Currency 4 5 5 3 2 2" xfId="28497" xr:uid="{00000000-0005-0000-0000-00002ED80000}"/>
    <cellStyle name="Currency 4 5 5 3 2 2 2" xfId="59321" xr:uid="{00000000-0005-0000-0000-00002FD80000}"/>
    <cellStyle name="Currency 4 5 5 3 2 3" xfId="43911" xr:uid="{00000000-0005-0000-0000-000030D80000}"/>
    <cellStyle name="Currency 4 5 5 3 3" xfId="20688" xr:uid="{00000000-0005-0000-0000-000031D80000}"/>
    <cellStyle name="Currency 4 5 5 3 3 2" xfId="51512" xr:uid="{00000000-0005-0000-0000-000032D80000}"/>
    <cellStyle name="Currency 4 5 5 3 4" xfId="36102" xr:uid="{00000000-0005-0000-0000-000033D80000}"/>
    <cellStyle name="Currency 4 5 5 4" xfId="9283" xr:uid="{00000000-0005-0000-0000-000034D80000}"/>
    <cellStyle name="Currency 4 5 5 4 2" xfId="24694" xr:uid="{00000000-0005-0000-0000-000035D80000}"/>
    <cellStyle name="Currency 4 5 5 4 2 2" xfId="55518" xr:uid="{00000000-0005-0000-0000-000036D80000}"/>
    <cellStyle name="Currency 4 5 5 4 3" xfId="40108" xr:uid="{00000000-0005-0000-0000-000037D80000}"/>
    <cellStyle name="Currency 4 5 5 5" xfId="16885" xr:uid="{00000000-0005-0000-0000-000038D80000}"/>
    <cellStyle name="Currency 4 5 5 5 2" xfId="47709" xr:uid="{00000000-0005-0000-0000-000039D80000}"/>
    <cellStyle name="Currency 4 5 5 6" xfId="32299" xr:uid="{00000000-0005-0000-0000-00003AD80000}"/>
    <cellStyle name="Currency 4 5 6" xfId="2106" xr:uid="{00000000-0005-0000-0000-00003BD80000}"/>
    <cellStyle name="Currency 4 5 6 2" xfId="5909" xr:uid="{00000000-0005-0000-0000-00003CD80000}"/>
    <cellStyle name="Currency 4 5 6 2 2" xfId="13719" xr:uid="{00000000-0005-0000-0000-00003DD80000}"/>
    <cellStyle name="Currency 4 5 6 2 2 2" xfId="29130" xr:uid="{00000000-0005-0000-0000-00003ED80000}"/>
    <cellStyle name="Currency 4 5 6 2 2 2 2" xfId="59954" xr:uid="{00000000-0005-0000-0000-00003FD80000}"/>
    <cellStyle name="Currency 4 5 6 2 2 3" xfId="44544" xr:uid="{00000000-0005-0000-0000-000040D80000}"/>
    <cellStyle name="Currency 4 5 6 2 3" xfId="21321" xr:uid="{00000000-0005-0000-0000-000041D80000}"/>
    <cellStyle name="Currency 4 5 6 2 3 2" xfId="52145" xr:uid="{00000000-0005-0000-0000-000042D80000}"/>
    <cellStyle name="Currency 4 5 6 2 4" xfId="36735" xr:uid="{00000000-0005-0000-0000-000043D80000}"/>
    <cellStyle name="Currency 4 5 6 3" xfId="9916" xr:uid="{00000000-0005-0000-0000-000044D80000}"/>
    <cellStyle name="Currency 4 5 6 3 2" xfId="25327" xr:uid="{00000000-0005-0000-0000-000045D80000}"/>
    <cellStyle name="Currency 4 5 6 3 2 2" xfId="56151" xr:uid="{00000000-0005-0000-0000-000046D80000}"/>
    <cellStyle name="Currency 4 5 6 3 3" xfId="40741" xr:uid="{00000000-0005-0000-0000-000047D80000}"/>
    <cellStyle name="Currency 4 5 6 4" xfId="17518" xr:uid="{00000000-0005-0000-0000-000048D80000}"/>
    <cellStyle name="Currency 4 5 6 4 2" xfId="48342" xr:uid="{00000000-0005-0000-0000-000049D80000}"/>
    <cellStyle name="Currency 4 5 6 5" xfId="32932" xr:uid="{00000000-0005-0000-0000-00004AD80000}"/>
    <cellStyle name="Currency 4 5 7" xfId="4010" xr:uid="{00000000-0005-0000-0000-00004BD80000}"/>
    <cellStyle name="Currency 4 5 7 2" xfId="11820" xr:uid="{00000000-0005-0000-0000-00004CD80000}"/>
    <cellStyle name="Currency 4 5 7 2 2" xfId="27231" xr:uid="{00000000-0005-0000-0000-00004DD80000}"/>
    <cellStyle name="Currency 4 5 7 2 2 2" xfId="58055" xr:uid="{00000000-0005-0000-0000-00004ED80000}"/>
    <cellStyle name="Currency 4 5 7 2 3" xfId="42645" xr:uid="{00000000-0005-0000-0000-00004FD80000}"/>
    <cellStyle name="Currency 4 5 7 3" xfId="19422" xr:uid="{00000000-0005-0000-0000-000050D80000}"/>
    <cellStyle name="Currency 4 5 7 3 2" xfId="50246" xr:uid="{00000000-0005-0000-0000-000051D80000}"/>
    <cellStyle name="Currency 4 5 7 4" xfId="34836" xr:uid="{00000000-0005-0000-0000-000052D80000}"/>
    <cellStyle name="Currency 4 5 8" xfId="8017" xr:uid="{00000000-0005-0000-0000-000053D80000}"/>
    <cellStyle name="Currency 4 5 8 2" xfId="23428" xr:uid="{00000000-0005-0000-0000-000054D80000}"/>
    <cellStyle name="Currency 4 5 8 2 2" xfId="54252" xr:uid="{00000000-0005-0000-0000-000055D80000}"/>
    <cellStyle name="Currency 4 5 8 3" xfId="38842" xr:uid="{00000000-0005-0000-0000-000056D80000}"/>
    <cellStyle name="Currency 4 5 9" xfId="7808" xr:uid="{00000000-0005-0000-0000-000057D80000}"/>
    <cellStyle name="Currency 4 5 9 2" xfId="23219" xr:uid="{00000000-0005-0000-0000-000058D80000}"/>
    <cellStyle name="Currency 4 5 9 2 2" xfId="54043" xr:uid="{00000000-0005-0000-0000-000059D80000}"/>
    <cellStyle name="Currency 4 5 9 3" xfId="38633" xr:uid="{00000000-0005-0000-0000-00005AD80000}"/>
    <cellStyle name="Currency 4 6" xfId="584" xr:uid="{00000000-0005-0000-0000-00005BD80000}"/>
    <cellStyle name="Currency 4 6 2" xfId="1217" xr:uid="{00000000-0005-0000-0000-00005CD80000}"/>
    <cellStyle name="Currency 4 6 2 2" xfId="3116" xr:uid="{00000000-0005-0000-0000-00005DD80000}"/>
    <cellStyle name="Currency 4 6 2 2 2" xfId="6919" xr:uid="{00000000-0005-0000-0000-00005ED80000}"/>
    <cellStyle name="Currency 4 6 2 2 2 2" xfId="14729" xr:uid="{00000000-0005-0000-0000-00005FD80000}"/>
    <cellStyle name="Currency 4 6 2 2 2 2 2" xfId="30140" xr:uid="{00000000-0005-0000-0000-000060D80000}"/>
    <cellStyle name="Currency 4 6 2 2 2 2 2 2" xfId="60964" xr:uid="{00000000-0005-0000-0000-000061D80000}"/>
    <cellStyle name="Currency 4 6 2 2 2 2 3" xfId="45554" xr:uid="{00000000-0005-0000-0000-000062D80000}"/>
    <cellStyle name="Currency 4 6 2 2 2 3" xfId="22331" xr:uid="{00000000-0005-0000-0000-000063D80000}"/>
    <cellStyle name="Currency 4 6 2 2 2 3 2" xfId="53155" xr:uid="{00000000-0005-0000-0000-000064D80000}"/>
    <cellStyle name="Currency 4 6 2 2 2 4" xfId="37745" xr:uid="{00000000-0005-0000-0000-000065D80000}"/>
    <cellStyle name="Currency 4 6 2 2 3" xfId="10926" xr:uid="{00000000-0005-0000-0000-000066D80000}"/>
    <cellStyle name="Currency 4 6 2 2 3 2" xfId="26337" xr:uid="{00000000-0005-0000-0000-000067D80000}"/>
    <cellStyle name="Currency 4 6 2 2 3 2 2" xfId="57161" xr:uid="{00000000-0005-0000-0000-000068D80000}"/>
    <cellStyle name="Currency 4 6 2 2 3 3" xfId="41751" xr:uid="{00000000-0005-0000-0000-000069D80000}"/>
    <cellStyle name="Currency 4 6 2 2 4" xfId="18528" xr:uid="{00000000-0005-0000-0000-00006AD80000}"/>
    <cellStyle name="Currency 4 6 2 2 4 2" xfId="49352" xr:uid="{00000000-0005-0000-0000-00006BD80000}"/>
    <cellStyle name="Currency 4 6 2 2 5" xfId="33942" xr:uid="{00000000-0005-0000-0000-00006CD80000}"/>
    <cellStyle name="Currency 4 6 2 3" xfId="5020" xr:uid="{00000000-0005-0000-0000-00006DD80000}"/>
    <cellStyle name="Currency 4 6 2 3 2" xfId="12830" xr:uid="{00000000-0005-0000-0000-00006ED80000}"/>
    <cellStyle name="Currency 4 6 2 3 2 2" xfId="28241" xr:uid="{00000000-0005-0000-0000-00006FD80000}"/>
    <cellStyle name="Currency 4 6 2 3 2 2 2" xfId="59065" xr:uid="{00000000-0005-0000-0000-000070D80000}"/>
    <cellStyle name="Currency 4 6 2 3 2 3" xfId="43655" xr:uid="{00000000-0005-0000-0000-000071D80000}"/>
    <cellStyle name="Currency 4 6 2 3 3" xfId="20432" xr:uid="{00000000-0005-0000-0000-000072D80000}"/>
    <cellStyle name="Currency 4 6 2 3 3 2" xfId="51256" xr:uid="{00000000-0005-0000-0000-000073D80000}"/>
    <cellStyle name="Currency 4 6 2 3 4" xfId="35846" xr:uid="{00000000-0005-0000-0000-000074D80000}"/>
    <cellStyle name="Currency 4 6 2 4" xfId="9027" xr:uid="{00000000-0005-0000-0000-000075D80000}"/>
    <cellStyle name="Currency 4 6 2 4 2" xfId="24438" xr:uid="{00000000-0005-0000-0000-000076D80000}"/>
    <cellStyle name="Currency 4 6 2 4 2 2" xfId="55262" xr:uid="{00000000-0005-0000-0000-000077D80000}"/>
    <cellStyle name="Currency 4 6 2 4 3" xfId="39852" xr:uid="{00000000-0005-0000-0000-000078D80000}"/>
    <cellStyle name="Currency 4 6 2 5" xfId="16629" xr:uid="{00000000-0005-0000-0000-000079D80000}"/>
    <cellStyle name="Currency 4 6 2 5 2" xfId="47453" xr:uid="{00000000-0005-0000-0000-00007AD80000}"/>
    <cellStyle name="Currency 4 6 2 6" xfId="32043" xr:uid="{00000000-0005-0000-0000-00007BD80000}"/>
    <cellStyle name="Currency 4 6 3" xfId="1850" xr:uid="{00000000-0005-0000-0000-00007CD80000}"/>
    <cellStyle name="Currency 4 6 3 2" xfId="3749" xr:uid="{00000000-0005-0000-0000-00007DD80000}"/>
    <cellStyle name="Currency 4 6 3 2 2" xfId="7552" xr:uid="{00000000-0005-0000-0000-00007ED80000}"/>
    <cellStyle name="Currency 4 6 3 2 2 2" xfId="15362" xr:uid="{00000000-0005-0000-0000-00007FD80000}"/>
    <cellStyle name="Currency 4 6 3 2 2 2 2" xfId="30773" xr:uid="{00000000-0005-0000-0000-000080D80000}"/>
    <cellStyle name="Currency 4 6 3 2 2 2 2 2" xfId="61597" xr:uid="{00000000-0005-0000-0000-000081D80000}"/>
    <cellStyle name="Currency 4 6 3 2 2 2 3" xfId="46187" xr:uid="{00000000-0005-0000-0000-000082D80000}"/>
    <cellStyle name="Currency 4 6 3 2 2 3" xfId="22964" xr:uid="{00000000-0005-0000-0000-000083D80000}"/>
    <cellStyle name="Currency 4 6 3 2 2 3 2" xfId="53788" xr:uid="{00000000-0005-0000-0000-000084D80000}"/>
    <cellStyle name="Currency 4 6 3 2 2 4" xfId="38378" xr:uid="{00000000-0005-0000-0000-000085D80000}"/>
    <cellStyle name="Currency 4 6 3 2 3" xfId="11559" xr:uid="{00000000-0005-0000-0000-000086D80000}"/>
    <cellStyle name="Currency 4 6 3 2 3 2" xfId="26970" xr:uid="{00000000-0005-0000-0000-000087D80000}"/>
    <cellStyle name="Currency 4 6 3 2 3 2 2" xfId="57794" xr:uid="{00000000-0005-0000-0000-000088D80000}"/>
    <cellStyle name="Currency 4 6 3 2 3 3" xfId="42384" xr:uid="{00000000-0005-0000-0000-000089D80000}"/>
    <cellStyle name="Currency 4 6 3 2 4" xfId="19161" xr:uid="{00000000-0005-0000-0000-00008AD80000}"/>
    <cellStyle name="Currency 4 6 3 2 4 2" xfId="49985" xr:uid="{00000000-0005-0000-0000-00008BD80000}"/>
    <cellStyle name="Currency 4 6 3 2 5" xfId="34575" xr:uid="{00000000-0005-0000-0000-00008CD80000}"/>
    <cellStyle name="Currency 4 6 3 3" xfId="5653" xr:uid="{00000000-0005-0000-0000-00008DD80000}"/>
    <cellStyle name="Currency 4 6 3 3 2" xfId="13463" xr:uid="{00000000-0005-0000-0000-00008ED80000}"/>
    <cellStyle name="Currency 4 6 3 3 2 2" xfId="28874" xr:uid="{00000000-0005-0000-0000-00008FD80000}"/>
    <cellStyle name="Currency 4 6 3 3 2 2 2" xfId="59698" xr:uid="{00000000-0005-0000-0000-000090D80000}"/>
    <cellStyle name="Currency 4 6 3 3 2 3" xfId="44288" xr:uid="{00000000-0005-0000-0000-000091D80000}"/>
    <cellStyle name="Currency 4 6 3 3 3" xfId="21065" xr:uid="{00000000-0005-0000-0000-000092D80000}"/>
    <cellStyle name="Currency 4 6 3 3 3 2" xfId="51889" xr:uid="{00000000-0005-0000-0000-000093D80000}"/>
    <cellStyle name="Currency 4 6 3 3 4" xfId="36479" xr:uid="{00000000-0005-0000-0000-000094D80000}"/>
    <cellStyle name="Currency 4 6 3 4" xfId="9660" xr:uid="{00000000-0005-0000-0000-000095D80000}"/>
    <cellStyle name="Currency 4 6 3 4 2" xfId="25071" xr:uid="{00000000-0005-0000-0000-000096D80000}"/>
    <cellStyle name="Currency 4 6 3 4 2 2" xfId="55895" xr:uid="{00000000-0005-0000-0000-000097D80000}"/>
    <cellStyle name="Currency 4 6 3 4 3" xfId="40485" xr:uid="{00000000-0005-0000-0000-000098D80000}"/>
    <cellStyle name="Currency 4 6 3 5" xfId="17262" xr:uid="{00000000-0005-0000-0000-000099D80000}"/>
    <cellStyle name="Currency 4 6 3 5 2" xfId="48086" xr:uid="{00000000-0005-0000-0000-00009AD80000}"/>
    <cellStyle name="Currency 4 6 3 6" xfId="32676" xr:uid="{00000000-0005-0000-0000-00009BD80000}"/>
    <cellStyle name="Currency 4 6 4" xfId="2483" xr:uid="{00000000-0005-0000-0000-00009CD80000}"/>
    <cellStyle name="Currency 4 6 4 2" xfId="6286" xr:uid="{00000000-0005-0000-0000-00009DD80000}"/>
    <cellStyle name="Currency 4 6 4 2 2" xfId="14096" xr:uid="{00000000-0005-0000-0000-00009ED80000}"/>
    <cellStyle name="Currency 4 6 4 2 2 2" xfId="29507" xr:uid="{00000000-0005-0000-0000-00009FD80000}"/>
    <cellStyle name="Currency 4 6 4 2 2 2 2" xfId="60331" xr:uid="{00000000-0005-0000-0000-0000A0D80000}"/>
    <cellStyle name="Currency 4 6 4 2 2 3" xfId="44921" xr:uid="{00000000-0005-0000-0000-0000A1D80000}"/>
    <cellStyle name="Currency 4 6 4 2 3" xfId="21698" xr:uid="{00000000-0005-0000-0000-0000A2D80000}"/>
    <cellStyle name="Currency 4 6 4 2 3 2" xfId="52522" xr:uid="{00000000-0005-0000-0000-0000A3D80000}"/>
    <cellStyle name="Currency 4 6 4 2 4" xfId="37112" xr:uid="{00000000-0005-0000-0000-0000A4D80000}"/>
    <cellStyle name="Currency 4 6 4 3" xfId="10293" xr:uid="{00000000-0005-0000-0000-0000A5D80000}"/>
    <cellStyle name="Currency 4 6 4 3 2" xfId="25704" xr:uid="{00000000-0005-0000-0000-0000A6D80000}"/>
    <cellStyle name="Currency 4 6 4 3 2 2" xfId="56528" xr:uid="{00000000-0005-0000-0000-0000A7D80000}"/>
    <cellStyle name="Currency 4 6 4 3 3" xfId="41118" xr:uid="{00000000-0005-0000-0000-0000A8D80000}"/>
    <cellStyle name="Currency 4 6 4 4" xfId="17895" xr:uid="{00000000-0005-0000-0000-0000A9D80000}"/>
    <cellStyle name="Currency 4 6 4 4 2" xfId="48719" xr:uid="{00000000-0005-0000-0000-0000AAD80000}"/>
    <cellStyle name="Currency 4 6 4 5" xfId="33309" xr:uid="{00000000-0005-0000-0000-0000ABD80000}"/>
    <cellStyle name="Currency 4 6 5" xfId="4387" xr:uid="{00000000-0005-0000-0000-0000ACD80000}"/>
    <cellStyle name="Currency 4 6 5 2" xfId="12197" xr:uid="{00000000-0005-0000-0000-0000ADD80000}"/>
    <cellStyle name="Currency 4 6 5 2 2" xfId="27608" xr:uid="{00000000-0005-0000-0000-0000AED80000}"/>
    <cellStyle name="Currency 4 6 5 2 2 2" xfId="58432" xr:uid="{00000000-0005-0000-0000-0000AFD80000}"/>
    <cellStyle name="Currency 4 6 5 2 3" xfId="43022" xr:uid="{00000000-0005-0000-0000-0000B0D80000}"/>
    <cellStyle name="Currency 4 6 5 3" xfId="19799" xr:uid="{00000000-0005-0000-0000-0000B1D80000}"/>
    <cellStyle name="Currency 4 6 5 3 2" xfId="50623" xr:uid="{00000000-0005-0000-0000-0000B2D80000}"/>
    <cellStyle name="Currency 4 6 5 4" xfId="35213" xr:uid="{00000000-0005-0000-0000-0000B3D80000}"/>
    <cellStyle name="Currency 4 6 6" xfId="8394" xr:uid="{00000000-0005-0000-0000-0000B4D80000}"/>
    <cellStyle name="Currency 4 6 6 2" xfId="23805" xr:uid="{00000000-0005-0000-0000-0000B5D80000}"/>
    <cellStyle name="Currency 4 6 6 2 2" xfId="54629" xr:uid="{00000000-0005-0000-0000-0000B6D80000}"/>
    <cellStyle name="Currency 4 6 6 3" xfId="39219" xr:uid="{00000000-0005-0000-0000-0000B7D80000}"/>
    <cellStyle name="Currency 4 6 7" xfId="15996" xr:uid="{00000000-0005-0000-0000-0000B8D80000}"/>
    <cellStyle name="Currency 4 6 7 2" xfId="46820" xr:uid="{00000000-0005-0000-0000-0000B9D80000}"/>
    <cellStyle name="Currency 4 6 8" xfId="31410" xr:uid="{00000000-0005-0000-0000-0000BAD80000}"/>
    <cellStyle name="Currency 4 7" xfId="375" xr:uid="{00000000-0005-0000-0000-0000BBD80000}"/>
    <cellStyle name="Currency 4 7 2" xfId="1008" xr:uid="{00000000-0005-0000-0000-0000BCD80000}"/>
    <cellStyle name="Currency 4 7 2 2" xfId="2907" xr:uid="{00000000-0005-0000-0000-0000BDD80000}"/>
    <cellStyle name="Currency 4 7 2 2 2" xfId="6710" xr:uid="{00000000-0005-0000-0000-0000BED80000}"/>
    <cellStyle name="Currency 4 7 2 2 2 2" xfId="14520" xr:uid="{00000000-0005-0000-0000-0000BFD80000}"/>
    <cellStyle name="Currency 4 7 2 2 2 2 2" xfId="29931" xr:uid="{00000000-0005-0000-0000-0000C0D80000}"/>
    <cellStyle name="Currency 4 7 2 2 2 2 2 2" xfId="60755" xr:uid="{00000000-0005-0000-0000-0000C1D80000}"/>
    <cellStyle name="Currency 4 7 2 2 2 2 3" xfId="45345" xr:uid="{00000000-0005-0000-0000-0000C2D80000}"/>
    <cellStyle name="Currency 4 7 2 2 2 3" xfId="22122" xr:uid="{00000000-0005-0000-0000-0000C3D80000}"/>
    <cellStyle name="Currency 4 7 2 2 2 3 2" xfId="52946" xr:uid="{00000000-0005-0000-0000-0000C4D80000}"/>
    <cellStyle name="Currency 4 7 2 2 2 4" xfId="37536" xr:uid="{00000000-0005-0000-0000-0000C5D80000}"/>
    <cellStyle name="Currency 4 7 2 2 3" xfId="10717" xr:uid="{00000000-0005-0000-0000-0000C6D80000}"/>
    <cellStyle name="Currency 4 7 2 2 3 2" xfId="26128" xr:uid="{00000000-0005-0000-0000-0000C7D80000}"/>
    <cellStyle name="Currency 4 7 2 2 3 2 2" xfId="56952" xr:uid="{00000000-0005-0000-0000-0000C8D80000}"/>
    <cellStyle name="Currency 4 7 2 2 3 3" xfId="41542" xr:uid="{00000000-0005-0000-0000-0000C9D80000}"/>
    <cellStyle name="Currency 4 7 2 2 4" xfId="18319" xr:uid="{00000000-0005-0000-0000-0000CAD80000}"/>
    <cellStyle name="Currency 4 7 2 2 4 2" xfId="49143" xr:uid="{00000000-0005-0000-0000-0000CBD80000}"/>
    <cellStyle name="Currency 4 7 2 2 5" xfId="33733" xr:uid="{00000000-0005-0000-0000-0000CCD80000}"/>
    <cellStyle name="Currency 4 7 2 3" xfId="4811" xr:uid="{00000000-0005-0000-0000-0000CDD80000}"/>
    <cellStyle name="Currency 4 7 2 3 2" xfId="12621" xr:uid="{00000000-0005-0000-0000-0000CED80000}"/>
    <cellStyle name="Currency 4 7 2 3 2 2" xfId="28032" xr:uid="{00000000-0005-0000-0000-0000CFD80000}"/>
    <cellStyle name="Currency 4 7 2 3 2 2 2" xfId="58856" xr:uid="{00000000-0005-0000-0000-0000D0D80000}"/>
    <cellStyle name="Currency 4 7 2 3 2 3" xfId="43446" xr:uid="{00000000-0005-0000-0000-0000D1D80000}"/>
    <cellStyle name="Currency 4 7 2 3 3" xfId="20223" xr:uid="{00000000-0005-0000-0000-0000D2D80000}"/>
    <cellStyle name="Currency 4 7 2 3 3 2" xfId="51047" xr:uid="{00000000-0005-0000-0000-0000D3D80000}"/>
    <cellStyle name="Currency 4 7 2 3 4" xfId="35637" xr:uid="{00000000-0005-0000-0000-0000D4D80000}"/>
    <cellStyle name="Currency 4 7 2 4" xfId="8818" xr:uid="{00000000-0005-0000-0000-0000D5D80000}"/>
    <cellStyle name="Currency 4 7 2 4 2" xfId="24229" xr:uid="{00000000-0005-0000-0000-0000D6D80000}"/>
    <cellStyle name="Currency 4 7 2 4 2 2" xfId="55053" xr:uid="{00000000-0005-0000-0000-0000D7D80000}"/>
    <cellStyle name="Currency 4 7 2 4 3" xfId="39643" xr:uid="{00000000-0005-0000-0000-0000D8D80000}"/>
    <cellStyle name="Currency 4 7 2 5" xfId="16420" xr:uid="{00000000-0005-0000-0000-0000D9D80000}"/>
    <cellStyle name="Currency 4 7 2 5 2" xfId="47244" xr:uid="{00000000-0005-0000-0000-0000DAD80000}"/>
    <cellStyle name="Currency 4 7 2 6" xfId="31834" xr:uid="{00000000-0005-0000-0000-0000DBD80000}"/>
    <cellStyle name="Currency 4 7 3" xfId="1641" xr:uid="{00000000-0005-0000-0000-0000DCD80000}"/>
    <cellStyle name="Currency 4 7 3 2" xfId="3540" xr:uid="{00000000-0005-0000-0000-0000DDD80000}"/>
    <cellStyle name="Currency 4 7 3 2 2" xfId="7343" xr:uid="{00000000-0005-0000-0000-0000DED80000}"/>
    <cellStyle name="Currency 4 7 3 2 2 2" xfId="15153" xr:uid="{00000000-0005-0000-0000-0000DFD80000}"/>
    <cellStyle name="Currency 4 7 3 2 2 2 2" xfId="30564" xr:uid="{00000000-0005-0000-0000-0000E0D80000}"/>
    <cellStyle name="Currency 4 7 3 2 2 2 2 2" xfId="61388" xr:uid="{00000000-0005-0000-0000-0000E1D80000}"/>
    <cellStyle name="Currency 4 7 3 2 2 2 3" xfId="45978" xr:uid="{00000000-0005-0000-0000-0000E2D80000}"/>
    <cellStyle name="Currency 4 7 3 2 2 3" xfId="22755" xr:uid="{00000000-0005-0000-0000-0000E3D80000}"/>
    <cellStyle name="Currency 4 7 3 2 2 3 2" xfId="53579" xr:uid="{00000000-0005-0000-0000-0000E4D80000}"/>
    <cellStyle name="Currency 4 7 3 2 2 4" xfId="38169" xr:uid="{00000000-0005-0000-0000-0000E5D80000}"/>
    <cellStyle name="Currency 4 7 3 2 3" xfId="11350" xr:uid="{00000000-0005-0000-0000-0000E6D80000}"/>
    <cellStyle name="Currency 4 7 3 2 3 2" xfId="26761" xr:uid="{00000000-0005-0000-0000-0000E7D80000}"/>
    <cellStyle name="Currency 4 7 3 2 3 2 2" xfId="57585" xr:uid="{00000000-0005-0000-0000-0000E8D80000}"/>
    <cellStyle name="Currency 4 7 3 2 3 3" xfId="42175" xr:uid="{00000000-0005-0000-0000-0000E9D80000}"/>
    <cellStyle name="Currency 4 7 3 2 4" xfId="18952" xr:uid="{00000000-0005-0000-0000-0000EAD80000}"/>
    <cellStyle name="Currency 4 7 3 2 4 2" xfId="49776" xr:uid="{00000000-0005-0000-0000-0000EBD80000}"/>
    <cellStyle name="Currency 4 7 3 2 5" xfId="34366" xr:uid="{00000000-0005-0000-0000-0000ECD80000}"/>
    <cellStyle name="Currency 4 7 3 3" xfId="5444" xr:uid="{00000000-0005-0000-0000-0000EDD80000}"/>
    <cellStyle name="Currency 4 7 3 3 2" xfId="13254" xr:uid="{00000000-0005-0000-0000-0000EED80000}"/>
    <cellStyle name="Currency 4 7 3 3 2 2" xfId="28665" xr:uid="{00000000-0005-0000-0000-0000EFD80000}"/>
    <cellStyle name="Currency 4 7 3 3 2 2 2" xfId="59489" xr:uid="{00000000-0005-0000-0000-0000F0D80000}"/>
    <cellStyle name="Currency 4 7 3 3 2 3" xfId="44079" xr:uid="{00000000-0005-0000-0000-0000F1D80000}"/>
    <cellStyle name="Currency 4 7 3 3 3" xfId="20856" xr:uid="{00000000-0005-0000-0000-0000F2D80000}"/>
    <cellStyle name="Currency 4 7 3 3 3 2" xfId="51680" xr:uid="{00000000-0005-0000-0000-0000F3D80000}"/>
    <cellStyle name="Currency 4 7 3 3 4" xfId="36270" xr:uid="{00000000-0005-0000-0000-0000F4D80000}"/>
    <cellStyle name="Currency 4 7 3 4" xfId="9451" xr:uid="{00000000-0005-0000-0000-0000F5D80000}"/>
    <cellStyle name="Currency 4 7 3 4 2" xfId="24862" xr:uid="{00000000-0005-0000-0000-0000F6D80000}"/>
    <cellStyle name="Currency 4 7 3 4 2 2" xfId="55686" xr:uid="{00000000-0005-0000-0000-0000F7D80000}"/>
    <cellStyle name="Currency 4 7 3 4 3" xfId="40276" xr:uid="{00000000-0005-0000-0000-0000F8D80000}"/>
    <cellStyle name="Currency 4 7 3 5" xfId="17053" xr:uid="{00000000-0005-0000-0000-0000F9D80000}"/>
    <cellStyle name="Currency 4 7 3 5 2" xfId="47877" xr:uid="{00000000-0005-0000-0000-0000FAD80000}"/>
    <cellStyle name="Currency 4 7 3 6" xfId="32467" xr:uid="{00000000-0005-0000-0000-0000FBD80000}"/>
    <cellStyle name="Currency 4 7 4" xfId="2274" xr:uid="{00000000-0005-0000-0000-0000FCD80000}"/>
    <cellStyle name="Currency 4 7 4 2" xfId="6077" xr:uid="{00000000-0005-0000-0000-0000FDD80000}"/>
    <cellStyle name="Currency 4 7 4 2 2" xfId="13887" xr:uid="{00000000-0005-0000-0000-0000FED80000}"/>
    <cellStyle name="Currency 4 7 4 2 2 2" xfId="29298" xr:uid="{00000000-0005-0000-0000-0000FFD80000}"/>
    <cellStyle name="Currency 4 7 4 2 2 2 2" xfId="60122" xr:uid="{00000000-0005-0000-0000-000000D90000}"/>
    <cellStyle name="Currency 4 7 4 2 2 3" xfId="44712" xr:uid="{00000000-0005-0000-0000-000001D90000}"/>
    <cellStyle name="Currency 4 7 4 2 3" xfId="21489" xr:uid="{00000000-0005-0000-0000-000002D90000}"/>
    <cellStyle name="Currency 4 7 4 2 3 2" xfId="52313" xr:uid="{00000000-0005-0000-0000-000003D90000}"/>
    <cellStyle name="Currency 4 7 4 2 4" xfId="36903" xr:uid="{00000000-0005-0000-0000-000004D90000}"/>
    <cellStyle name="Currency 4 7 4 3" xfId="10084" xr:uid="{00000000-0005-0000-0000-000005D90000}"/>
    <cellStyle name="Currency 4 7 4 3 2" xfId="25495" xr:uid="{00000000-0005-0000-0000-000006D90000}"/>
    <cellStyle name="Currency 4 7 4 3 2 2" xfId="56319" xr:uid="{00000000-0005-0000-0000-000007D90000}"/>
    <cellStyle name="Currency 4 7 4 3 3" xfId="40909" xr:uid="{00000000-0005-0000-0000-000008D90000}"/>
    <cellStyle name="Currency 4 7 4 4" xfId="17686" xr:uid="{00000000-0005-0000-0000-000009D90000}"/>
    <cellStyle name="Currency 4 7 4 4 2" xfId="48510" xr:uid="{00000000-0005-0000-0000-00000AD90000}"/>
    <cellStyle name="Currency 4 7 4 5" xfId="33100" xr:uid="{00000000-0005-0000-0000-00000BD90000}"/>
    <cellStyle name="Currency 4 7 5" xfId="4178" xr:uid="{00000000-0005-0000-0000-00000CD90000}"/>
    <cellStyle name="Currency 4 7 5 2" xfId="11988" xr:uid="{00000000-0005-0000-0000-00000DD90000}"/>
    <cellStyle name="Currency 4 7 5 2 2" xfId="27399" xr:uid="{00000000-0005-0000-0000-00000ED90000}"/>
    <cellStyle name="Currency 4 7 5 2 2 2" xfId="58223" xr:uid="{00000000-0005-0000-0000-00000FD90000}"/>
    <cellStyle name="Currency 4 7 5 2 3" xfId="42813" xr:uid="{00000000-0005-0000-0000-000010D90000}"/>
    <cellStyle name="Currency 4 7 5 3" xfId="19590" xr:uid="{00000000-0005-0000-0000-000011D90000}"/>
    <cellStyle name="Currency 4 7 5 3 2" xfId="50414" xr:uid="{00000000-0005-0000-0000-000012D90000}"/>
    <cellStyle name="Currency 4 7 5 4" xfId="35004" xr:uid="{00000000-0005-0000-0000-000013D90000}"/>
    <cellStyle name="Currency 4 7 6" xfId="8185" xr:uid="{00000000-0005-0000-0000-000014D90000}"/>
    <cellStyle name="Currency 4 7 6 2" xfId="23596" xr:uid="{00000000-0005-0000-0000-000015D90000}"/>
    <cellStyle name="Currency 4 7 6 2 2" xfId="54420" xr:uid="{00000000-0005-0000-0000-000016D90000}"/>
    <cellStyle name="Currency 4 7 6 3" xfId="39010" xr:uid="{00000000-0005-0000-0000-000017D90000}"/>
    <cellStyle name="Currency 4 7 7" xfId="15787" xr:uid="{00000000-0005-0000-0000-000018D90000}"/>
    <cellStyle name="Currency 4 7 7 2" xfId="46611" xr:uid="{00000000-0005-0000-0000-000019D90000}"/>
    <cellStyle name="Currency 4 7 8" xfId="31201" xr:uid="{00000000-0005-0000-0000-00001AD90000}"/>
    <cellStyle name="Currency 4 8" xfId="795" xr:uid="{00000000-0005-0000-0000-00001BD90000}"/>
    <cellStyle name="Currency 4 8 2" xfId="2694" xr:uid="{00000000-0005-0000-0000-00001CD90000}"/>
    <cellStyle name="Currency 4 8 2 2" xfId="6497" xr:uid="{00000000-0005-0000-0000-00001DD90000}"/>
    <cellStyle name="Currency 4 8 2 2 2" xfId="14307" xr:uid="{00000000-0005-0000-0000-00001ED90000}"/>
    <cellStyle name="Currency 4 8 2 2 2 2" xfId="29718" xr:uid="{00000000-0005-0000-0000-00001FD90000}"/>
    <cellStyle name="Currency 4 8 2 2 2 2 2" xfId="60542" xr:uid="{00000000-0005-0000-0000-000020D90000}"/>
    <cellStyle name="Currency 4 8 2 2 2 3" xfId="45132" xr:uid="{00000000-0005-0000-0000-000021D90000}"/>
    <cellStyle name="Currency 4 8 2 2 3" xfId="21909" xr:uid="{00000000-0005-0000-0000-000022D90000}"/>
    <cellStyle name="Currency 4 8 2 2 3 2" xfId="52733" xr:uid="{00000000-0005-0000-0000-000023D90000}"/>
    <cellStyle name="Currency 4 8 2 2 4" xfId="37323" xr:uid="{00000000-0005-0000-0000-000024D90000}"/>
    <cellStyle name="Currency 4 8 2 3" xfId="10504" xr:uid="{00000000-0005-0000-0000-000025D90000}"/>
    <cellStyle name="Currency 4 8 2 3 2" xfId="25915" xr:uid="{00000000-0005-0000-0000-000026D90000}"/>
    <cellStyle name="Currency 4 8 2 3 2 2" xfId="56739" xr:uid="{00000000-0005-0000-0000-000027D90000}"/>
    <cellStyle name="Currency 4 8 2 3 3" xfId="41329" xr:uid="{00000000-0005-0000-0000-000028D90000}"/>
    <cellStyle name="Currency 4 8 2 4" xfId="18106" xr:uid="{00000000-0005-0000-0000-000029D90000}"/>
    <cellStyle name="Currency 4 8 2 4 2" xfId="48930" xr:uid="{00000000-0005-0000-0000-00002AD90000}"/>
    <cellStyle name="Currency 4 8 2 5" xfId="33520" xr:uid="{00000000-0005-0000-0000-00002BD90000}"/>
    <cellStyle name="Currency 4 8 3" xfId="4598" xr:uid="{00000000-0005-0000-0000-00002CD90000}"/>
    <cellStyle name="Currency 4 8 3 2" xfId="12408" xr:uid="{00000000-0005-0000-0000-00002DD90000}"/>
    <cellStyle name="Currency 4 8 3 2 2" xfId="27819" xr:uid="{00000000-0005-0000-0000-00002ED90000}"/>
    <cellStyle name="Currency 4 8 3 2 2 2" xfId="58643" xr:uid="{00000000-0005-0000-0000-00002FD90000}"/>
    <cellStyle name="Currency 4 8 3 2 3" xfId="43233" xr:uid="{00000000-0005-0000-0000-000030D90000}"/>
    <cellStyle name="Currency 4 8 3 3" xfId="20010" xr:uid="{00000000-0005-0000-0000-000031D90000}"/>
    <cellStyle name="Currency 4 8 3 3 2" xfId="50834" xr:uid="{00000000-0005-0000-0000-000032D90000}"/>
    <cellStyle name="Currency 4 8 3 4" xfId="35424" xr:uid="{00000000-0005-0000-0000-000033D90000}"/>
    <cellStyle name="Currency 4 8 4" xfId="8605" xr:uid="{00000000-0005-0000-0000-000034D90000}"/>
    <cellStyle name="Currency 4 8 4 2" xfId="24016" xr:uid="{00000000-0005-0000-0000-000035D90000}"/>
    <cellStyle name="Currency 4 8 4 2 2" xfId="54840" xr:uid="{00000000-0005-0000-0000-000036D90000}"/>
    <cellStyle name="Currency 4 8 4 3" xfId="39430" xr:uid="{00000000-0005-0000-0000-000037D90000}"/>
    <cellStyle name="Currency 4 8 5" xfId="16207" xr:uid="{00000000-0005-0000-0000-000038D90000}"/>
    <cellStyle name="Currency 4 8 5 2" xfId="47031" xr:uid="{00000000-0005-0000-0000-000039D90000}"/>
    <cellStyle name="Currency 4 8 6" xfId="31621" xr:uid="{00000000-0005-0000-0000-00003AD90000}"/>
    <cellStyle name="Currency 4 9" xfId="1428" xr:uid="{00000000-0005-0000-0000-00003BD90000}"/>
    <cellStyle name="Currency 4 9 2" xfId="3327" xr:uid="{00000000-0005-0000-0000-00003CD90000}"/>
    <cellStyle name="Currency 4 9 2 2" xfId="7130" xr:uid="{00000000-0005-0000-0000-00003DD90000}"/>
    <cellStyle name="Currency 4 9 2 2 2" xfId="14940" xr:uid="{00000000-0005-0000-0000-00003ED90000}"/>
    <cellStyle name="Currency 4 9 2 2 2 2" xfId="30351" xr:uid="{00000000-0005-0000-0000-00003FD90000}"/>
    <cellStyle name="Currency 4 9 2 2 2 2 2" xfId="61175" xr:uid="{00000000-0005-0000-0000-000040D90000}"/>
    <cellStyle name="Currency 4 9 2 2 2 3" xfId="45765" xr:uid="{00000000-0005-0000-0000-000041D90000}"/>
    <cellStyle name="Currency 4 9 2 2 3" xfId="22542" xr:uid="{00000000-0005-0000-0000-000042D90000}"/>
    <cellStyle name="Currency 4 9 2 2 3 2" xfId="53366" xr:uid="{00000000-0005-0000-0000-000043D90000}"/>
    <cellStyle name="Currency 4 9 2 2 4" xfId="37956" xr:uid="{00000000-0005-0000-0000-000044D90000}"/>
    <cellStyle name="Currency 4 9 2 3" xfId="11137" xr:uid="{00000000-0005-0000-0000-000045D90000}"/>
    <cellStyle name="Currency 4 9 2 3 2" xfId="26548" xr:uid="{00000000-0005-0000-0000-000046D90000}"/>
    <cellStyle name="Currency 4 9 2 3 2 2" xfId="57372" xr:uid="{00000000-0005-0000-0000-000047D90000}"/>
    <cellStyle name="Currency 4 9 2 3 3" xfId="41962" xr:uid="{00000000-0005-0000-0000-000048D90000}"/>
    <cellStyle name="Currency 4 9 2 4" xfId="18739" xr:uid="{00000000-0005-0000-0000-000049D90000}"/>
    <cellStyle name="Currency 4 9 2 4 2" xfId="49563" xr:uid="{00000000-0005-0000-0000-00004AD90000}"/>
    <cellStyle name="Currency 4 9 2 5" xfId="34153" xr:uid="{00000000-0005-0000-0000-00004BD90000}"/>
    <cellStyle name="Currency 4 9 3" xfId="5231" xr:uid="{00000000-0005-0000-0000-00004CD90000}"/>
    <cellStyle name="Currency 4 9 3 2" xfId="13041" xr:uid="{00000000-0005-0000-0000-00004DD90000}"/>
    <cellStyle name="Currency 4 9 3 2 2" xfId="28452" xr:uid="{00000000-0005-0000-0000-00004ED90000}"/>
    <cellStyle name="Currency 4 9 3 2 2 2" xfId="59276" xr:uid="{00000000-0005-0000-0000-00004FD90000}"/>
    <cellStyle name="Currency 4 9 3 2 3" xfId="43866" xr:uid="{00000000-0005-0000-0000-000050D90000}"/>
    <cellStyle name="Currency 4 9 3 3" xfId="20643" xr:uid="{00000000-0005-0000-0000-000051D90000}"/>
    <cellStyle name="Currency 4 9 3 3 2" xfId="51467" xr:uid="{00000000-0005-0000-0000-000052D90000}"/>
    <cellStyle name="Currency 4 9 3 4" xfId="36057" xr:uid="{00000000-0005-0000-0000-000053D90000}"/>
    <cellStyle name="Currency 4 9 4" xfId="9238" xr:uid="{00000000-0005-0000-0000-000054D90000}"/>
    <cellStyle name="Currency 4 9 4 2" xfId="24649" xr:uid="{00000000-0005-0000-0000-000055D90000}"/>
    <cellStyle name="Currency 4 9 4 2 2" xfId="55473" xr:uid="{00000000-0005-0000-0000-000056D90000}"/>
    <cellStyle name="Currency 4 9 4 3" xfId="40063" xr:uid="{00000000-0005-0000-0000-000057D90000}"/>
    <cellStyle name="Currency 4 9 5" xfId="16840" xr:uid="{00000000-0005-0000-0000-000058D90000}"/>
    <cellStyle name="Currency 4 9 5 2" xfId="47664" xr:uid="{00000000-0005-0000-0000-000059D90000}"/>
    <cellStyle name="Currency 4 9 6" xfId="32254" xr:uid="{00000000-0005-0000-0000-00005AD90000}"/>
    <cellStyle name="Currency 5" xfId="149" xr:uid="{00000000-0005-0000-0000-00005BD90000}"/>
    <cellStyle name="Currency 5 10" xfId="2058" xr:uid="{00000000-0005-0000-0000-00005CD90000}"/>
    <cellStyle name="Currency 5 10 2" xfId="5861" xr:uid="{00000000-0005-0000-0000-00005DD90000}"/>
    <cellStyle name="Currency 5 10 2 2" xfId="13671" xr:uid="{00000000-0005-0000-0000-00005ED90000}"/>
    <cellStyle name="Currency 5 10 2 2 2" xfId="29082" xr:uid="{00000000-0005-0000-0000-00005FD90000}"/>
    <cellStyle name="Currency 5 10 2 2 2 2" xfId="59906" xr:uid="{00000000-0005-0000-0000-000060D90000}"/>
    <cellStyle name="Currency 5 10 2 2 3" xfId="44496" xr:uid="{00000000-0005-0000-0000-000061D90000}"/>
    <cellStyle name="Currency 5 10 2 3" xfId="21273" xr:uid="{00000000-0005-0000-0000-000062D90000}"/>
    <cellStyle name="Currency 5 10 2 3 2" xfId="52097" xr:uid="{00000000-0005-0000-0000-000063D90000}"/>
    <cellStyle name="Currency 5 10 2 4" xfId="36687" xr:uid="{00000000-0005-0000-0000-000064D90000}"/>
    <cellStyle name="Currency 5 10 3" xfId="9868" xr:uid="{00000000-0005-0000-0000-000065D90000}"/>
    <cellStyle name="Currency 5 10 3 2" xfId="25279" xr:uid="{00000000-0005-0000-0000-000066D90000}"/>
    <cellStyle name="Currency 5 10 3 2 2" xfId="56103" xr:uid="{00000000-0005-0000-0000-000067D90000}"/>
    <cellStyle name="Currency 5 10 3 3" xfId="40693" xr:uid="{00000000-0005-0000-0000-000068D90000}"/>
    <cellStyle name="Currency 5 10 4" xfId="17470" xr:uid="{00000000-0005-0000-0000-000069D90000}"/>
    <cellStyle name="Currency 5 10 4 2" xfId="48294" xr:uid="{00000000-0005-0000-0000-00006AD90000}"/>
    <cellStyle name="Currency 5 10 5" xfId="32884" xr:uid="{00000000-0005-0000-0000-00006BD90000}"/>
    <cellStyle name="Currency 5 11" xfId="3962" xr:uid="{00000000-0005-0000-0000-00006CD90000}"/>
    <cellStyle name="Currency 5 11 2" xfId="11772" xr:uid="{00000000-0005-0000-0000-00006DD90000}"/>
    <cellStyle name="Currency 5 11 2 2" xfId="27183" xr:uid="{00000000-0005-0000-0000-00006ED90000}"/>
    <cellStyle name="Currency 5 11 2 2 2" xfId="58007" xr:uid="{00000000-0005-0000-0000-00006FD90000}"/>
    <cellStyle name="Currency 5 11 2 3" xfId="42597" xr:uid="{00000000-0005-0000-0000-000070D90000}"/>
    <cellStyle name="Currency 5 11 3" xfId="19374" xr:uid="{00000000-0005-0000-0000-000071D90000}"/>
    <cellStyle name="Currency 5 11 3 2" xfId="50198" xr:uid="{00000000-0005-0000-0000-000072D90000}"/>
    <cellStyle name="Currency 5 11 4" xfId="34788" xr:uid="{00000000-0005-0000-0000-000073D90000}"/>
    <cellStyle name="Currency 5 12" xfId="7969" xr:uid="{00000000-0005-0000-0000-000074D90000}"/>
    <cellStyle name="Currency 5 12 2" xfId="23380" xr:uid="{00000000-0005-0000-0000-000075D90000}"/>
    <cellStyle name="Currency 5 12 2 2" xfId="54204" xr:uid="{00000000-0005-0000-0000-000076D90000}"/>
    <cellStyle name="Currency 5 12 3" xfId="38794" xr:uid="{00000000-0005-0000-0000-000077D90000}"/>
    <cellStyle name="Currency 5 13" xfId="7760" xr:uid="{00000000-0005-0000-0000-000078D90000}"/>
    <cellStyle name="Currency 5 13 2" xfId="23171" xr:uid="{00000000-0005-0000-0000-000079D90000}"/>
    <cellStyle name="Currency 5 13 2 2" xfId="53995" xr:uid="{00000000-0005-0000-0000-00007AD90000}"/>
    <cellStyle name="Currency 5 13 3" xfId="38585" xr:uid="{00000000-0005-0000-0000-00007BD90000}"/>
    <cellStyle name="Currency 5 14" xfId="15571" xr:uid="{00000000-0005-0000-0000-00007CD90000}"/>
    <cellStyle name="Currency 5 14 2" xfId="46395" xr:uid="{00000000-0005-0000-0000-00007DD90000}"/>
    <cellStyle name="Currency 5 15" xfId="30985" xr:uid="{00000000-0005-0000-0000-00007ED90000}"/>
    <cellStyle name="Currency 5 2" xfId="178" xr:uid="{00000000-0005-0000-0000-00007FD90000}"/>
    <cellStyle name="Currency 5 2 10" xfId="3982" xr:uid="{00000000-0005-0000-0000-000080D90000}"/>
    <cellStyle name="Currency 5 2 10 2" xfId="11792" xr:uid="{00000000-0005-0000-0000-000081D90000}"/>
    <cellStyle name="Currency 5 2 10 2 2" xfId="27203" xr:uid="{00000000-0005-0000-0000-000082D90000}"/>
    <cellStyle name="Currency 5 2 10 2 2 2" xfId="58027" xr:uid="{00000000-0005-0000-0000-000083D90000}"/>
    <cellStyle name="Currency 5 2 10 2 3" xfId="42617" xr:uid="{00000000-0005-0000-0000-000084D90000}"/>
    <cellStyle name="Currency 5 2 10 3" xfId="19394" xr:uid="{00000000-0005-0000-0000-000085D90000}"/>
    <cellStyle name="Currency 5 2 10 3 2" xfId="50218" xr:uid="{00000000-0005-0000-0000-000086D90000}"/>
    <cellStyle name="Currency 5 2 10 4" xfId="34808" xr:uid="{00000000-0005-0000-0000-000087D90000}"/>
    <cellStyle name="Currency 5 2 11" xfId="7989" xr:uid="{00000000-0005-0000-0000-000088D90000}"/>
    <cellStyle name="Currency 5 2 11 2" xfId="23400" xr:uid="{00000000-0005-0000-0000-000089D90000}"/>
    <cellStyle name="Currency 5 2 11 2 2" xfId="54224" xr:uid="{00000000-0005-0000-0000-00008AD90000}"/>
    <cellStyle name="Currency 5 2 11 3" xfId="38814" xr:uid="{00000000-0005-0000-0000-00008BD90000}"/>
    <cellStyle name="Currency 5 2 12" xfId="7780" xr:uid="{00000000-0005-0000-0000-00008CD90000}"/>
    <cellStyle name="Currency 5 2 12 2" xfId="23191" xr:uid="{00000000-0005-0000-0000-00008DD90000}"/>
    <cellStyle name="Currency 5 2 12 2 2" xfId="54015" xr:uid="{00000000-0005-0000-0000-00008ED90000}"/>
    <cellStyle name="Currency 5 2 12 3" xfId="38605" xr:uid="{00000000-0005-0000-0000-00008FD90000}"/>
    <cellStyle name="Currency 5 2 13" xfId="15591" xr:uid="{00000000-0005-0000-0000-000090D90000}"/>
    <cellStyle name="Currency 5 2 13 2" xfId="46415" xr:uid="{00000000-0005-0000-0000-000091D90000}"/>
    <cellStyle name="Currency 5 2 14" xfId="31005" xr:uid="{00000000-0005-0000-0000-000092D90000}"/>
    <cellStyle name="Currency 5 2 2" xfId="263" xr:uid="{00000000-0005-0000-0000-000093D90000}"/>
    <cellStyle name="Currency 5 2 2 10" xfId="7865" xr:uid="{00000000-0005-0000-0000-000094D90000}"/>
    <cellStyle name="Currency 5 2 2 10 2" xfId="23276" xr:uid="{00000000-0005-0000-0000-000095D90000}"/>
    <cellStyle name="Currency 5 2 2 10 2 2" xfId="54100" xr:uid="{00000000-0005-0000-0000-000096D90000}"/>
    <cellStyle name="Currency 5 2 2 10 3" xfId="38690" xr:uid="{00000000-0005-0000-0000-000097D90000}"/>
    <cellStyle name="Currency 5 2 2 11" xfId="15676" xr:uid="{00000000-0005-0000-0000-000098D90000}"/>
    <cellStyle name="Currency 5 2 2 11 2" xfId="46500" xr:uid="{00000000-0005-0000-0000-000099D90000}"/>
    <cellStyle name="Currency 5 2 2 12" xfId="31090" xr:uid="{00000000-0005-0000-0000-00009AD90000}"/>
    <cellStyle name="Currency 5 2 2 2" xfId="345" xr:uid="{00000000-0005-0000-0000-00009BD90000}"/>
    <cellStyle name="Currency 5 2 2 2 10" xfId="15758" xr:uid="{00000000-0005-0000-0000-00009CD90000}"/>
    <cellStyle name="Currency 5 2 2 2 10 2" xfId="46582" xr:uid="{00000000-0005-0000-0000-00009DD90000}"/>
    <cellStyle name="Currency 5 2 2 2 11" xfId="31172" xr:uid="{00000000-0005-0000-0000-00009ED90000}"/>
    <cellStyle name="Currency 5 2 2 2 2" xfId="768" xr:uid="{00000000-0005-0000-0000-00009FD90000}"/>
    <cellStyle name="Currency 5 2 2 2 2 2" xfId="1401" xr:uid="{00000000-0005-0000-0000-0000A0D90000}"/>
    <cellStyle name="Currency 5 2 2 2 2 2 2" xfId="3300" xr:uid="{00000000-0005-0000-0000-0000A1D90000}"/>
    <cellStyle name="Currency 5 2 2 2 2 2 2 2" xfId="7103" xr:uid="{00000000-0005-0000-0000-0000A2D90000}"/>
    <cellStyle name="Currency 5 2 2 2 2 2 2 2 2" xfId="14913" xr:uid="{00000000-0005-0000-0000-0000A3D90000}"/>
    <cellStyle name="Currency 5 2 2 2 2 2 2 2 2 2" xfId="30324" xr:uid="{00000000-0005-0000-0000-0000A4D90000}"/>
    <cellStyle name="Currency 5 2 2 2 2 2 2 2 2 2 2" xfId="61148" xr:uid="{00000000-0005-0000-0000-0000A5D90000}"/>
    <cellStyle name="Currency 5 2 2 2 2 2 2 2 2 3" xfId="45738" xr:uid="{00000000-0005-0000-0000-0000A6D90000}"/>
    <cellStyle name="Currency 5 2 2 2 2 2 2 2 3" xfId="22515" xr:uid="{00000000-0005-0000-0000-0000A7D90000}"/>
    <cellStyle name="Currency 5 2 2 2 2 2 2 2 3 2" xfId="53339" xr:uid="{00000000-0005-0000-0000-0000A8D90000}"/>
    <cellStyle name="Currency 5 2 2 2 2 2 2 2 4" xfId="37929" xr:uid="{00000000-0005-0000-0000-0000A9D90000}"/>
    <cellStyle name="Currency 5 2 2 2 2 2 2 3" xfId="11110" xr:uid="{00000000-0005-0000-0000-0000AAD90000}"/>
    <cellStyle name="Currency 5 2 2 2 2 2 2 3 2" xfId="26521" xr:uid="{00000000-0005-0000-0000-0000ABD90000}"/>
    <cellStyle name="Currency 5 2 2 2 2 2 2 3 2 2" xfId="57345" xr:uid="{00000000-0005-0000-0000-0000ACD90000}"/>
    <cellStyle name="Currency 5 2 2 2 2 2 2 3 3" xfId="41935" xr:uid="{00000000-0005-0000-0000-0000ADD90000}"/>
    <cellStyle name="Currency 5 2 2 2 2 2 2 4" xfId="18712" xr:uid="{00000000-0005-0000-0000-0000AED90000}"/>
    <cellStyle name="Currency 5 2 2 2 2 2 2 4 2" xfId="49536" xr:uid="{00000000-0005-0000-0000-0000AFD90000}"/>
    <cellStyle name="Currency 5 2 2 2 2 2 2 5" xfId="34126" xr:uid="{00000000-0005-0000-0000-0000B0D90000}"/>
    <cellStyle name="Currency 5 2 2 2 2 2 3" xfId="5204" xr:uid="{00000000-0005-0000-0000-0000B1D90000}"/>
    <cellStyle name="Currency 5 2 2 2 2 2 3 2" xfId="13014" xr:uid="{00000000-0005-0000-0000-0000B2D90000}"/>
    <cellStyle name="Currency 5 2 2 2 2 2 3 2 2" xfId="28425" xr:uid="{00000000-0005-0000-0000-0000B3D90000}"/>
    <cellStyle name="Currency 5 2 2 2 2 2 3 2 2 2" xfId="59249" xr:uid="{00000000-0005-0000-0000-0000B4D90000}"/>
    <cellStyle name="Currency 5 2 2 2 2 2 3 2 3" xfId="43839" xr:uid="{00000000-0005-0000-0000-0000B5D90000}"/>
    <cellStyle name="Currency 5 2 2 2 2 2 3 3" xfId="20616" xr:uid="{00000000-0005-0000-0000-0000B6D90000}"/>
    <cellStyle name="Currency 5 2 2 2 2 2 3 3 2" xfId="51440" xr:uid="{00000000-0005-0000-0000-0000B7D90000}"/>
    <cellStyle name="Currency 5 2 2 2 2 2 3 4" xfId="36030" xr:uid="{00000000-0005-0000-0000-0000B8D90000}"/>
    <cellStyle name="Currency 5 2 2 2 2 2 4" xfId="9211" xr:uid="{00000000-0005-0000-0000-0000B9D90000}"/>
    <cellStyle name="Currency 5 2 2 2 2 2 4 2" xfId="24622" xr:uid="{00000000-0005-0000-0000-0000BAD90000}"/>
    <cellStyle name="Currency 5 2 2 2 2 2 4 2 2" xfId="55446" xr:uid="{00000000-0005-0000-0000-0000BBD90000}"/>
    <cellStyle name="Currency 5 2 2 2 2 2 4 3" xfId="40036" xr:uid="{00000000-0005-0000-0000-0000BCD90000}"/>
    <cellStyle name="Currency 5 2 2 2 2 2 5" xfId="16813" xr:uid="{00000000-0005-0000-0000-0000BDD90000}"/>
    <cellStyle name="Currency 5 2 2 2 2 2 5 2" xfId="47637" xr:uid="{00000000-0005-0000-0000-0000BED90000}"/>
    <cellStyle name="Currency 5 2 2 2 2 2 6" xfId="32227" xr:uid="{00000000-0005-0000-0000-0000BFD90000}"/>
    <cellStyle name="Currency 5 2 2 2 2 3" xfId="2034" xr:uid="{00000000-0005-0000-0000-0000C0D90000}"/>
    <cellStyle name="Currency 5 2 2 2 2 3 2" xfId="3933" xr:uid="{00000000-0005-0000-0000-0000C1D90000}"/>
    <cellStyle name="Currency 5 2 2 2 2 3 2 2" xfId="7736" xr:uid="{00000000-0005-0000-0000-0000C2D90000}"/>
    <cellStyle name="Currency 5 2 2 2 2 3 2 2 2" xfId="15546" xr:uid="{00000000-0005-0000-0000-0000C3D90000}"/>
    <cellStyle name="Currency 5 2 2 2 2 3 2 2 2 2" xfId="30957" xr:uid="{00000000-0005-0000-0000-0000C4D90000}"/>
    <cellStyle name="Currency 5 2 2 2 2 3 2 2 2 2 2" xfId="61781" xr:uid="{00000000-0005-0000-0000-0000C5D90000}"/>
    <cellStyle name="Currency 5 2 2 2 2 3 2 2 2 3" xfId="46371" xr:uid="{00000000-0005-0000-0000-0000C6D90000}"/>
    <cellStyle name="Currency 5 2 2 2 2 3 2 2 3" xfId="23148" xr:uid="{00000000-0005-0000-0000-0000C7D90000}"/>
    <cellStyle name="Currency 5 2 2 2 2 3 2 2 3 2" xfId="53972" xr:uid="{00000000-0005-0000-0000-0000C8D90000}"/>
    <cellStyle name="Currency 5 2 2 2 2 3 2 2 4" xfId="38562" xr:uid="{00000000-0005-0000-0000-0000C9D90000}"/>
    <cellStyle name="Currency 5 2 2 2 2 3 2 3" xfId="11743" xr:uid="{00000000-0005-0000-0000-0000CAD90000}"/>
    <cellStyle name="Currency 5 2 2 2 2 3 2 3 2" xfId="27154" xr:uid="{00000000-0005-0000-0000-0000CBD90000}"/>
    <cellStyle name="Currency 5 2 2 2 2 3 2 3 2 2" xfId="57978" xr:uid="{00000000-0005-0000-0000-0000CCD90000}"/>
    <cellStyle name="Currency 5 2 2 2 2 3 2 3 3" xfId="42568" xr:uid="{00000000-0005-0000-0000-0000CDD90000}"/>
    <cellStyle name="Currency 5 2 2 2 2 3 2 4" xfId="19345" xr:uid="{00000000-0005-0000-0000-0000CED90000}"/>
    <cellStyle name="Currency 5 2 2 2 2 3 2 4 2" xfId="50169" xr:uid="{00000000-0005-0000-0000-0000CFD90000}"/>
    <cellStyle name="Currency 5 2 2 2 2 3 2 5" xfId="34759" xr:uid="{00000000-0005-0000-0000-0000D0D90000}"/>
    <cellStyle name="Currency 5 2 2 2 2 3 3" xfId="5837" xr:uid="{00000000-0005-0000-0000-0000D1D90000}"/>
    <cellStyle name="Currency 5 2 2 2 2 3 3 2" xfId="13647" xr:uid="{00000000-0005-0000-0000-0000D2D90000}"/>
    <cellStyle name="Currency 5 2 2 2 2 3 3 2 2" xfId="29058" xr:uid="{00000000-0005-0000-0000-0000D3D90000}"/>
    <cellStyle name="Currency 5 2 2 2 2 3 3 2 2 2" xfId="59882" xr:uid="{00000000-0005-0000-0000-0000D4D90000}"/>
    <cellStyle name="Currency 5 2 2 2 2 3 3 2 3" xfId="44472" xr:uid="{00000000-0005-0000-0000-0000D5D90000}"/>
    <cellStyle name="Currency 5 2 2 2 2 3 3 3" xfId="21249" xr:uid="{00000000-0005-0000-0000-0000D6D90000}"/>
    <cellStyle name="Currency 5 2 2 2 2 3 3 3 2" xfId="52073" xr:uid="{00000000-0005-0000-0000-0000D7D90000}"/>
    <cellStyle name="Currency 5 2 2 2 2 3 3 4" xfId="36663" xr:uid="{00000000-0005-0000-0000-0000D8D90000}"/>
    <cellStyle name="Currency 5 2 2 2 2 3 4" xfId="9844" xr:uid="{00000000-0005-0000-0000-0000D9D90000}"/>
    <cellStyle name="Currency 5 2 2 2 2 3 4 2" xfId="25255" xr:uid="{00000000-0005-0000-0000-0000DAD90000}"/>
    <cellStyle name="Currency 5 2 2 2 2 3 4 2 2" xfId="56079" xr:uid="{00000000-0005-0000-0000-0000DBD90000}"/>
    <cellStyle name="Currency 5 2 2 2 2 3 4 3" xfId="40669" xr:uid="{00000000-0005-0000-0000-0000DCD90000}"/>
    <cellStyle name="Currency 5 2 2 2 2 3 5" xfId="17446" xr:uid="{00000000-0005-0000-0000-0000DDD90000}"/>
    <cellStyle name="Currency 5 2 2 2 2 3 5 2" xfId="48270" xr:uid="{00000000-0005-0000-0000-0000DED90000}"/>
    <cellStyle name="Currency 5 2 2 2 2 3 6" xfId="32860" xr:uid="{00000000-0005-0000-0000-0000DFD90000}"/>
    <cellStyle name="Currency 5 2 2 2 2 4" xfId="2667" xr:uid="{00000000-0005-0000-0000-0000E0D90000}"/>
    <cellStyle name="Currency 5 2 2 2 2 4 2" xfId="6470" xr:uid="{00000000-0005-0000-0000-0000E1D90000}"/>
    <cellStyle name="Currency 5 2 2 2 2 4 2 2" xfId="14280" xr:uid="{00000000-0005-0000-0000-0000E2D90000}"/>
    <cellStyle name="Currency 5 2 2 2 2 4 2 2 2" xfId="29691" xr:uid="{00000000-0005-0000-0000-0000E3D90000}"/>
    <cellStyle name="Currency 5 2 2 2 2 4 2 2 2 2" xfId="60515" xr:uid="{00000000-0005-0000-0000-0000E4D90000}"/>
    <cellStyle name="Currency 5 2 2 2 2 4 2 2 3" xfId="45105" xr:uid="{00000000-0005-0000-0000-0000E5D90000}"/>
    <cellStyle name="Currency 5 2 2 2 2 4 2 3" xfId="21882" xr:uid="{00000000-0005-0000-0000-0000E6D90000}"/>
    <cellStyle name="Currency 5 2 2 2 2 4 2 3 2" xfId="52706" xr:uid="{00000000-0005-0000-0000-0000E7D90000}"/>
    <cellStyle name="Currency 5 2 2 2 2 4 2 4" xfId="37296" xr:uid="{00000000-0005-0000-0000-0000E8D90000}"/>
    <cellStyle name="Currency 5 2 2 2 2 4 3" xfId="10477" xr:uid="{00000000-0005-0000-0000-0000E9D90000}"/>
    <cellStyle name="Currency 5 2 2 2 2 4 3 2" xfId="25888" xr:uid="{00000000-0005-0000-0000-0000EAD90000}"/>
    <cellStyle name="Currency 5 2 2 2 2 4 3 2 2" xfId="56712" xr:uid="{00000000-0005-0000-0000-0000EBD90000}"/>
    <cellStyle name="Currency 5 2 2 2 2 4 3 3" xfId="41302" xr:uid="{00000000-0005-0000-0000-0000ECD90000}"/>
    <cellStyle name="Currency 5 2 2 2 2 4 4" xfId="18079" xr:uid="{00000000-0005-0000-0000-0000EDD90000}"/>
    <cellStyle name="Currency 5 2 2 2 2 4 4 2" xfId="48903" xr:uid="{00000000-0005-0000-0000-0000EED90000}"/>
    <cellStyle name="Currency 5 2 2 2 2 4 5" xfId="33493" xr:uid="{00000000-0005-0000-0000-0000EFD90000}"/>
    <cellStyle name="Currency 5 2 2 2 2 5" xfId="4571" xr:uid="{00000000-0005-0000-0000-0000F0D90000}"/>
    <cellStyle name="Currency 5 2 2 2 2 5 2" xfId="12381" xr:uid="{00000000-0005-0000-0000-0000F1D90000}"/>
    <cellStyle name="Currency 5 2 2 2 2 5 2 2" xfId="27792" xr:uid="{00000000-0005-0000-0000-0000F2D90000}"/>
    <cellStyle name="Currency 5 2 2 2 2 5 2 2 2" xfId="58616" xr:uid="{00000000-0005-0000-0000-0000F3D90000}"/>
    <cellStyle name="Currency 5 2 2 2 2 5 2 3" xfId="43206" xr:uid="{00000000-0005-0000-0000-0000F4D90000}"/>
    <cellStyle name="Currency 5 2 2 2 2 5 3" xfId="19983" xr:uid="{00000000-0005-0000-0000-0000F5D90000}"/>
    <cellStyle name="Currency 5 2 2 2 2 5 3 2" xfId="50807" xr:uid="{00000000-0005-0000-0000-0000F6D90000}"/>
    <cellStyle name="Currency 5 2 2 2 2 5 4" xfId="35397" xr:uid="{00000000-0005-0000-0000-0000F7D90000}"/>
    <cellStyle name="Currency 5 2 2 2 2 6" xfId="8578" xr:uid="{00000000-0005-0000-0000-0000F8D90000}"/>
    <cellStyle name="Currency 5 2 2 2 2 6 2" xfId="23989" xr:uid="{00000000-0005-0000-0000-0000F9D90000}"/>
    <cellStyle name="Currency 5 2 2 2 2 6 2 2" xfId="54813" xr:uid="{00000000-0005-0000-0000-0000FAD90000}"/>
    <cellStyle name="Currency 5 2 2 2 2 6 3" xfId="39403" xr:uid="{00000000-0005-0000-0000-0000FBD90000}"/>
    <cellStyle name="Currency 5 2 2 2 2 7" xfId="16180" xr:uid="{00000000-0005-0000-0000-0000FCD90000}"/>
    <cellStyle name="Currency 5 2 2 2 2 7 2" xfId="47004" xr:uid="{00000000-0005-0000-0000-0000FDD90000}"/>
    <cellStyle name="Currency 5 2 2 2 2 8" xfId="31594" xr:uid="{00000000-0005-0000-0000-0000FED90000}"/>
    <cellStyle name="Currency 5 2 2 2 3" xfId="559" xr:uid="{00000000-0005-0000-0000-0000FFD90000}"/>
    <cellStyle name="Currency 5 2 2 2 3 2" xfId="1192" xr:uid="{00000000-0005-0000-0000-000000DA0000}"/>
    <cellStyle name="Currency 5 2 2 2 3 2 2" xfId="3091" xr:uid="{00000000-0005-0000-0000-000001DA0000}"/>
    <cellStyle name="Currency 5 2 2 2 3 2 2 2" xfId="6894" xr:uid="{00000000-0005-0000-0000-000002DA0000}"/>
    <cellStyle name="Currency 5 2 2 2 3 2 2 2 2" xfId="14704" xr:uid="{00000000-0005-0000-0000-000003DA0000}"/>
    <cellStyle name="Currency 5 2 2 2 3 2 2 2 2 2" xfId="30115" xr:uid="{00000000-0005-0000-0000-000004DA0000}"/>
    <cellStyle name="Currency 5 2 2 2 3 2 2 2 2 2 2" xfId="60939" xr:uid="{00000000-0005-0000-0000-000005DA0000}"/>
    <cellStyle name="Currency 5 2 2 2 3 2 2 2 2 3" xfId="45529" xr:uid="{00000000-0005-0000-0000-000006DA0000}"/>
    <cellStyle name="Currency 5 2 2 2 3 2 2 2 3" xfId="22306" xr:uid="{00000000-0005-0000-0000-000007DA0000}"/>
    <cellStyle name="Currency 5 2 2 2 3 2 2 2 3 2" xfId="53130" xr:uid="{00000000-0005-0000-0000-000008DA0000}"/>
    <cellStyle name="Currency 5 2 2 2 3 2 2 2 4" xfId="37720" xr:uid="{00000000-0005-0000-0000-000009DA0000}"/>
    <cellStyle name="Currency 5 2 2 2 3 2 2 3" xfId="10901" xr:uid="{00000000-0005-0000-0000-00000ADA0000}"/>
    <cellStyle name="Currency 5 2 2 2 3 2 2 3 2" xfId="26312" xr:uid="{00000000-0005-0000-0000-00000BDA0000}"/>
    <cellStyle name="Currency 5 2 2 2 3 2 2 3 2 2" xfId="57136" xr:uid="{00000000-0005-0000-0000-00000CDA0000}"/>
    <cellStyle name="Currency 5 2 2 2 3 2 2 3 3" xfId="41726" xr:uid="{00000000-0005-0000-0000-00000DDA0000}"/>
    <cellStyle name="Currency 5 2 2 2 3 2 2 4" xfId="18503" xr:uid="{00000000-0005-0000-0000-00000EDA0000}"/>
    <cellStyle name="Currency 5 2 2 2 3 2 2 4 2" xfId="49327" xr:uid="{00000000-0005-0000-0000-00000FDA0000}"/>
    <cellStyle name="Currency 5 2 2 2 3 2 2 5" xfId="33917" xr:uid="{00000000-0005-0000-0000-000010DA0000}"/>
    <cellStyle name="Currency 5 2 2 2 3 2 3" xfId="4995" xr:uid="{00000000-0005-0000-0000-000011DA0000}"/>
    <cellStyle name="Currency 5 2 2 2 3 2 3 2" xfId="12805" xr:uid="{00000000-0005-0000-0000-000012DA0000}"/>
    <cellStyle name="Currency 5 2 2 2 3 2 3 2 2" xfId="28216" xr:uid="{00000000-0005-0000-0000-000013DA0000}"/>
    <cellStyle name="Currency 5 2 2 2 3 2 3 2 2 2" xfId="59040" xr:uid="{00000000-0005-0000-0000-000014DA0000}"/>
    <cellStyle name="Currency 5 2 2 2 3 2 3 2 3" xfId="43630" xr:uid="{00000000-0005-0000-0000-000015DA0000}"/>
    <cellStyle name="Currency 5 2 2 2 3 2 3 3" xfId="20407" xr:uid="{00000000-0005-0000-0000-000016DA0000}"/>
    <cellStyle name="Currency 5 2 2 2 3 2 3 3 2" xfId="51231" xr:uid="{00000000-0005-0000-0000-000017DA0000}"/>
    <cellStyle name="Currency 5 2 2 2 3 2 3 4" xfId="35821" xr:uid="{00000000-0005-0000-0000-000018DA0000}"/>
    <cellStyle name="Currency 5 2 2 2 3 2 4" xfId="9002" xr:uid="{00000000-0005-0000-0000-000019DA0000}"/>
    <cellStyle name="Currency 5 2 2 2 3 2 4 2" xfId="24413" xr:uid="{00000000-0005-0000-0000-00001ADA0000}"/>
    <cellStyle name="Currency 5 2 2 2 3 2 4 2 2" xfId="55237" xr:uid="{00000000-0005-0000-0000-00001BDA0000}"/>
    <cellStyle name="Currency 5 2 2 2 3 2 4 3" xfId="39827" xr:uid="{00000000-0005-0000-0000-00001CDA0000}"/>
    <cellStyle name="Currency 5 2 2 2 3 2 5" xfId="16604" xr:uid="{00000000-0005-0000-0000-00001DDA0000}"/>
    <cellStyle name="Currency 5 2 2 2 3 2 5 2" xfId="47428" xr:uid="{00000000-0005-0000-0000-00001EDA0000}"/>
    <cellStyle name="Currency 5 2 2 2 3 2 6" xfId="32018" xr:uid="{00000000-0005-0000-0000-00001FDA0000}"/>
    <cellStyle name="Currency 5 2 2 2 3 3" xfId="1825" xr:uid="{00000000-0005-0000-0000-000020DA0000}"/>
    <cellStyle name="Currency 5 2 2 2 3 3 2" xfId="3724" xr:uid="{00000000-0005-0000-0000-000021DA0000}"/>
    <cellStyle name="Currency 5 2 2 2 3 3 2 2" xfId="7527" xr:uid="{00000000-0005-0000-0000-000022DA0000}"/>
    <cellStyle name="Currency 5 2 2 2 3 3 2 2 2" xfId="15337" xr:uid="{00000000-0005-0000-0000-000023DA0000}"/>
    <cellStyle name="Currency 5 2 2 2 3 3 2 2 2 2" xfId="30748" xr:uid="{00000000-0005-0000-0000-000024DA0000}"/>
    <cellStyle name="Currency 5 2 2 2 3 3 2 2 2 2 2" xfId="61572" xr:uid="{00000000-0005-0000-0000-000025DA0000}"/>
    <cellStyle name="Currency 5 2 2 2 3 3 2 2 2 3" xfId="46162" xr:uid="{00000000-0005-0000-0000-000026DA0000}"/>
    <cellStyle name="Currency 5 2 2 2 3 3 2 2 3" xfId="22939" xr:uid="{00000000-0005-0000-0000-000027DA0000}"/>
    <cellStyle name="Currency 5 2 2 2 3 3 2 2 3 2" xfId="53763" xr:uid="{00000000-0005-0000-0000-000028DA0000}"/>
    <cellStyle name="Currency 5 2 2 2 3 3 2 2 4" xfId="38353" xr:uid="{00000000-0005-0000-0000-000029DA0000}"/>
    <cellStyle name="Currency 5 2 2 2 3 3 2 3" xfId="11534" xr:uid="{00000000-0005-0000-0000-00002ADA0000}"/>
    <cellStyle name="Currency 5 2 2 2 3 3 2 3 2" xfId="26945" xr:uid="{00000000-0005-0000-0000-00002BDA0000}"/>
    <cellStyle name="Currency 5 2 2 2 3 3 2 3 2 2" xfId="57769" xr:uid="{00000000-0005-0000-0000-00002CDA0000}"/>
    <cellStyle name="Currency 5 2 2 2 3 3 2 3 3" xfId="42359" xr:uid="{00000000-0005-0000-0000-00002DDA0000}"/>
    <cellStyle name="Currency 5 2 2 2 3 3 2 4" xfId="19136" xr:uid="{00000000-0005-0000-0000-00002EDA0000}"/>
    <cellStyle name="Currency 5 2 2 2 3 3 2 4 2" xfId="49960" xr:uid="{00000000-0005-0000-0000-00002FDA0000}"/>
    <cellStyle name="Currency 5 2 2 2 3 3 2 5" xfId="34550" xr:uid="{00000000-0005-0000-0000-000030DA0000}"/>
    <cellStyle name="Currency 5 2 2 2 3 3 3" xfId="5628" xr:uid="{00000000-0005-0000-0000-000031DA0000}"/>
    <cellStyle name="Currency 5 2 2 2 3 3 3 2" xfId="13438" xr:uid="{00000000-0005-0000-0000-000032DA0000}"/>
    <cellStyle name="Currency 5 2 2 2 3 3 3 2 2" xfId="28849" xr:uid="{00000000-0005-0000-0000-000033DA0000}"/>
    <cellStyle name="Currency 5 2 2 2 3 3 3 2 2 2" xfId="59673" xr:uid="{00000000-0005-0000-0000-000034DA0000}"/>
    <cellStyle name="Currency 5 2 2 2 3 3 3 2 3" xfId="44263" xr:uid="{00000000-0005-0000-0000-000035DA0000}"/>
    <cellStyle name="Currency 5 2 2 2 3 3 3 3" xfId="21040" xr:uid="{00000000-0005-0000-0000-000036DA0000}"/>
    <cellStyle name="Currency 5 2 2 2 3 3 3 3 2" xfId="51864" xr:uid="{00000000-0005-0000-0000-000037DA0000}"/>
    <cellStyle name="Currency 5 2 2 2 3 3 3 4" xfId="36454" xr:uid="{00000000-0005-0000-0000-000038DA0000}"/>
    <cellStyle name="Currency 5 2 2 2 3 3 4" xfId="9635" xr:uid="{00000000-0005-0000-0000-000039DA0000}"/>
    <cellStyle name="Currency 5 2 2 2 3 3 4 2" xfId="25046" xr:uid="{00000000-0005-0000-0000-00003ADA0000}"/>
    <cellStyle name="Currency 5 2 2 2 3 3 4 2 2" xfId="55870" xr:uid="{00000000-0005-0000-0000-00003BDA0000}"/>
    <cellStyle name="Currency 5 2 2 2 3 3 4 3" xfId="40460" xr:uid="{00000000-0005-0000-0000-00003CDA0000}"/>
    <cellStyle name="Currency 5 2 2 2 3 3 5" xfId="17237" xr:uid="{00000000-0005-0000-0000-00003DDA0000}"/>
    <cellStyle name="Currency 5 2 2 2 3 3 5 2" xfId="48061" xr:uid="{00000000-0005-0000-0000-00003EDA0000}"/>
    <cellStyle name="Currency 5 2 2 2 3 3 6" xfId="32651" xr:uid="{00000000-0005-0000-0000-00003FDA0000}"/>
    <cellStyle name="Currency 5 2 2 2 3 4" xfId="2458" xr:uid="{00000000-0005-0000-0000-000040DA0000}"/>
    <cellStyle name="Currency 5 2 2 2 3 4 2" xfId="6261" xr:uid="{00000000-0005-0000-0000-000041DA0000}"/>
    <cellStyle name="Currency 5 2 2 2 3 4 2 2" xfId="14071" xr:uid="{00000000-0005-0000-0000-000042DA0000}"/>
    <cellStyle name="Currency 5 2 2 2 3 4 2 2 2" xfId="29482" xr:uid="{00000000-0005-0000-0000-000043DA0000}"/>
    <cellStyle name="Currency 5 2 2 2 3 4 2 2 2 2" xfId="60306" xr:uid="{00000000-0005-0000-0000-000044DA0000}"/>
    <cellStyle name="Currency 5 2 2 2 3 4 2 2 3" xfId="44896" xr:uid="{00000000-0005-0000-0000-000045DA0000}"/>
    <cellStyle name="Currency 5 2 2 2 3 4 2 3" xfId="21673" xr:uid="{00000000-0005-0000-0000-000046DA0000}"/>
    <cellStyle name="Currency 5 2 2 2 3 4 2 3 2" xfId="52497" xr:uid="{00000000-0005-0000-0000-000047DA0000}"/>
    <cellStyle name="Currency 5 2 2 2 3 4 2 4" xfId="37087" xr:uid="{00000000-0005-0000-0000-000048DA0000}"/>
    <cellStyle name="Currency 5 2 2 2 3 4 3" xfId="10268" xr:uid="{00000000-0005-0000-0000-000049DA0000}"/>
    <cellStyle name="Currency 5 2 2 2 3 4 3 2" xfId="25679" xr:uid="{00000000-0005-0000-0000-00004ADA0000}"/>
    <cellStyle name="Currency 5 2 2 2 3 4 3 2 2" xfId="56503" xr:uid="{00000000-0005-0000-0000-00004BDA0000}"/>
    <cellStyle name="Currency 5 2 2 2 3 4 3 3" xfId="41093" xr:uid="{00000000-0005-0000-0000-00004CDA0000}"/>
    <cellStyle name="Currency 5 2 2 2 3 4 4" xfId="17870" xr:uid="{00000000-0005-0000-0000-00004DDA0000}"/>
    <cellStyle name="Currency 5 2 2 2 3 4 4 2" xfId="48694" xr:uid="{00000000-0005-0000-0000-00004EDA0000}"/>
    <cellStyle name="Currency 5 2 2 2 3 4 5" xfId="33284" xr:uid="{00000000-0005-0000-0000-00004FDA0000}"/>
    <cellStyle name="Currency 5 2 2 2 3 5" xfId="4362" xr:uid="{00000000-0005-0000-0000-000050DA0000}"/>
    <cellStyle name="Currency 5 2 2 2 3 5 2" xfId="12172" xr:uid="{00000000-0005-0000-0000-000051DA0000}"/>
    <cellStyle name="Currency 5 2 2 2 3 5 2 2" xfId="27583" xr:uid="{00000000-0005-0000-0000-000052DA0000}"/>
    <cellStyle name="Currency 5 2 2 2 3 5 2 2 2" xfId="58407" xr:uid="{00000000-0005-0000-0000-000053DA0000}"/>
    <cellStyle name="Currency 5 2 2 2 3 5 2 3" xfId="42997" xr:uid="{00000000-0005-0000-0000-000054DA0000}"/>
    <cellStyle name="Currency 5 2 2 2 3 5 3" xfId="19774" xr:uid="{00000000-0005-0000-0000-000055DA0000}"/>
    <cellStyle name="Currency 5 2 2 2 3 5 3 2" xfId="50598" xr:uid="{00000000-0005-0000-0000-000056DA0000}"/>
    <cellStyle name="Currency 5 2 2 2 3 5 4" xfId="35188" xr:uid="{00000000-0005-0000-0000-000057DA0000}"/>
    <cellStyle name="Currency 5 2 2 2 3 6" xfId="8369" xr:uid="{00000000-0005-0000-0000-000058DA0000}"/>
    <cellStyle name="Currency 5 2 2 2 3 6 2" xfId="23780" xr:uid="{00000000-0005-0000-0000-000059DA0000}"/>
    <cellStyle name="Currency 5 2 2 2 3 6 2 2" xfId="54604" xr:uid="{00000000-0005-0000-0000-00005ADA0000}"/>
    <cellStyle name="Currency 5 2 2 2 3 6 3" xfId="39194" xr:uid="{00000000-0005-0000-0000-00005BDA0000}"/>
    <cellStyle name="Currency 5 2 2 2 3 7" xfId="15971" xr:uid="{00000000-0005-0000-0000-00005CDA0000}"/>
    <cellStyle name="Currency 5 2 2 2 3 7 2" xfId="46795" xr:uid="{00000000-0005-0000-0000-00005DDA0000}"/>
    <cellStyle name="Currency 5 2 2 2 3 8" xfId="31385" xr:uid="{00000000-0005-0000-0000-00005EDA0000}"/>
    <cellStyle name="Currency 5 2 2 2 4" xfId="979" xr:uid="{00000000-0005-0000-0000-00005FDA0000}"/>
    <cellStyle name="Currency 5 2 2 2 4 2" xfId="2878" xr:uid="{00000000-0005-0000-0000-000060DA0000}"/>
    <cellStyle name="Currency 5 2 2 2 4 2 2" xfId="6681" xr:uid="{00000000-0005-0000-0000-000061DA0000}"/>
    <cellStyle name="Currency 5 2 2 2 4 2 2 2" xfId="14491" xr:uid="{00000000-0005-0000-0000-000062DA0000}"/>
    <cellStyle name="Currency 5 2 2 2 4 2 2 2 2" xfId="29902" xr:uid="{00000000-0005-0000-0000-000063DA0000}"/>
    <cellStyle name="Currency 5 2 2 2 4 2 2 2 2 2" xfId="60726" xr:uid="{00000000-0005-0000-0000-000064DA0000}"/>
    <cellStyle name="Currency 5 2 2 2 4 2 2 2 3" xfId="45316" xr:uid="{00000000-0005-0000-0000-000065DA0000}"/>
    <cellStyle name="Currency 5 2 2 2 4 2 2 3" xfId="22093" xr:uid="{00000000-0005-0000-0000-000066DA0000}"/>
    <cellStyle name="Currency 5 2 2 2 4 2 2 3 2" xfId="52917" xr:uid="{00000000-0005-0000-0000-000067DA0000}"/>
    <cellStyle name="Currency 5 2 2 2 4 2 2 4" xfId="37507" xr:uid="{00000000-0005-0000-0000-000068DA0000}"/>
    <cellStyle name="Currency 5 2 2 2 4 2 3" xfId="10688" xr:uid="{00000000-0005-0000-0000-000069DA0000}"/>
    <cellStyle name="Currency 5 2 2 2 4 2 3 2" xfId="26099" xr:uid="{00000000-0005-0000-0000-00006ADA0000}"/>
    <cellStyle name="Currency 5 2 2 2 4 2 3 2 2" xfId="56923" xr:uid="{00000000-0005-0000-0000-00006BDA0000}"/>
    <cellStyle name="Currency 5 2 2 2 4 2 3 3" xfId="41513" xr:uid="{00000000-0005-0000-0000-00006CDA0000}"/>
    <cellStyle name="Currency 5 2 2 2 4 2 4" xfId="18290" xr:uid="{00000000-0005-0000-0000-00006DDA0000}"/>
    <cellStyle name="Currency 5 2 2 2 4 2 4 2" xfId="49114" xr:uid="{00000000-0005-0000-0000-00006EDA0000}"/>
    <cellStyle name="Currency 5 2 2 2 4 2 5" xfId="33704" xr:uid="{00000000-0005-0000-0000-00006FDA0000}"/>
    <cellStyle name="Currency 5 2 2 2 4 3" xfId="4782" xr:uid="{00000000-0005-0000-0000-000070DA0000}"/>
    <cellStyle name="Currency 5 2 2 2 4 3 2" xfId="12592" xr:uid="{00000000-0005-0000-0000-000071DA0000}"/>
    <cellStyle name="Currency 5 2 2 2 4 3 2 2" xfId="28003" xr:uid="{00000000-0005-0000-0000-000072DA0000}"/>
    <cellStyle name="Currency 5 2 2 2 4 3 2 2 2" xfId="58827" xr:uid="{00000000-0005-0000-0000-000073DA0000}"/>
    <cellStyle name="Currency 5 2 2 2 4 3 2 3" xfId="43417" xr:uid="{00000000-0005-0000-0000-000074DA0000}"/>
    <cellStyle name="Currency 5 2 2 2 4 3 3" xfId="20194" xr:uid="{00000000-0005-0000-0000-000075DA0000}"/>
    <cellStyle name="Currency 5 2 2 2 4 3 3 2" xfId="51018" xr:uid="{00000000-0005-0000-0000-000076DA0000}"/>
    <cellStyle name="Currency 5 2 2 2 4 3 4" xfId="35608" xr:uid="{00000000-0005-0000-0000-000077DA0000}"/>
    <cellStyle name="Currency 5 2 2 2 4 4" xfId="8789" xr:uid="{00000000-0005-0000-0000-000078DA0000}"/>
    <cellStyle name="Currency 5 2 2 2 4 4 2" xfId="24200" xr:uid="{00000000-0005-0000-0000-000079DA0000}"/>
    <cellStyle name="Currency 5 2 2 2 4 4 2 2" xfId="55024" xr:uid="{00000000-0005-0000-0000-00007ADA0000}"/>
    <cellStyle name="Currency 5 2 2 2 4 4 3" xfId="39614" xr:uid="{00000000-0005-0000-0000-00007BDA0000}"/>
    <cellStyle name="Currency 5 2 2 2 4 5" xfId="16391" xr:uid="{00000000-0005-0000-0000-00007CDA0000}"/>
    <cellStyle name="Currency 5 2 2 2 4 5 2" xfId="47215" xr:uid="{00000000-0005-0000-0000-00007DDA0000}"/>
    <cellStyle name="Currency 5 2 2 2 4 6" xfId="31805" xr:uid="{00000000-0005-0000-0000-00007EDA0000}"/>
    <cellStyle name="Currency 5 2 2 2 5" xfId="1612" xr:uid="{00000000-0005-0000-0000-00007FDA0000}"/>
    <cellStyle name="Currency 5 2 2 2 5 2" xfId="3511" xr:uid="{00000000-0005-0000-0000-000080DA0000}"/>
    <cellStyle name="Currency 5 2 2 2 5 2 2" xfId="7314" xr:uid="{00000000-0005-0000-0000-000081DA0000}"/>
    <cellStyle name="Currency 5 2 2 2 5 2 2 2" xfId="15124" xr:uid="{00000000-0005-0000-0000-000082DA0000}"/>
    <cellStyle name="Currency 5 2 2 2 5 2 2 2 2" xfId="30535" xr:uid="{00000000-0005-0000-0000-000083DA0000}"/>
    <cellStyle name="Currency 5 2 2 2 5 2 2 2 2 2" xfId="61359" xr:uid="{00000000-0005-0000-0000-000084DA0000}"/>
    <cellStyle name="Currency 5 2 2 2 5 2 2 2 3" xfId="45949" xr:uid="{00000000-0005-0000-0000-000085DA0000}"/>
    <cellStyle name="Currency 5 2 2 2 5 2 2 3" xfId="22726" xr:uid="{00000000-0005-0000-0000-000086DA0000}"/>
    <cellStyle name="Currency 5 2 2 2 5 2 2 3 2" xfId="53550" xr:uid="{00000000-0005-0000-0000-000087DA0000}"/>
    <cellStyle name="Currency 5 2 2 2 5 2 2 4" xfId="38140" xr:uid="{00000000-0005-0000-0000-000088DA0000}"/>
    <cellStyle name="Currency 5 2 2 2 5 2 3" xfId="11321" xr:uid="{00000000-0005-0000-0000-000089DA0000}"/>
    <cellStyle name="Currency 5 2 2 2 5 2 3 2" xfId="26732" xr:uid="{00000000-0005-0000-0000-00008ADA0000}"/>
    <cellStyle name="Currency 5 2 2 2 5 2 3 2 2" xfId="57556" xr:uid="{00000000-0005-0000-0000-00008BDA0000}"/>
    <cellStyle name="Currency 5 2 2 2 5 2 3 3" xfId="42146" xr:uid="{00000000-0005-0000-0000-00008CDA0000}"/>
    <cellStyle name="Currency 5 2 2 2 5 2 4" xfId="18923" xr:uid="{00000000-0005-0000-0000-00008DDA0000}"/>
    <cellStyle name="Currency 5 2 2 2 5 2 4 2" xfId="49747" xr:uid="{00000000-0005-0000-0000-00008EDA0000}"/>
    <cellStyle name="Currency 5 2 2 2 5 2 5" xfId="34337" xr:uid="{00000000-0005-0000-0000-00008FDA0000}"/>
    <cellStyle name="Currency 5 2 2 2 5 3" xfId="5415" xr:uid="{00000000-0005-0000-0000-000090DA0000}"/>
    <cellStyle name="Currency 5 2 2 2 5 3 2" xfId="13225" xr:uid="{00000000-0005-0000-0000-000091DA0000}"/>
    <cellStyle name="Currency 5 2 2 2 5 3 2 2" xfId="28636" xr:uid="{00000000-0005-0000-0000-000092DA0000}"/>
    <cellStyle name="Currency 5 2 2 2 5 3 2 2 2" xfId="59460" xr:uid="{00000000-0005-0000-0000-000093DA0000}"/>
    <cellStyle name="Currency 5 2 2 2 5 3 2 3" xfId="44050" xr:uid="{00000000-0005-0000-0000-000094DA0000}"/>
    <cellStyle name="Currency 5 2 2 2 5 3 3" xfId="20827" xr:uid="{00000000-0005-0000-0000-000095DA0000}"/>
    <cellStyle name="Currency 5 2 2 2 5 3 3 2" xfId="51651" xr:uid="{00000000-0005-0000-0000-000096DA0000}"/>
    <cellStyle name="Currency 5 2 2 2 5 3 4" xfId="36241" xr:uid="{00000000-0005-0000-0000-000097DA0000}"/>
    <cellStyle name="Currency 5 2 2 2 5 4" xfId="9422" xr:uid="{00000000-0005-0000-0000-000098DA0000}"/>
    <cellStyle name="Currency 5 2 2 2 5 4 2" xfId="24833" xr:uid="{00000000-0005-0000-0000-000099DA0000}"/>
    <cellStyle name="Currency 5 2 2 2 5 4 2 2" xfId="55657" xr:uid="{00000000-0005-0000-0000-00009ADA0000}"/>
    <cellStyle name="Currency 5 2 2 2 5 4 3" xfId="40247" xr:uid="{00000000-0005-0000-0000-00009BDA0000}"/>
    <cellStyle name="Currency 5 2 2 2 5 5" xfId="17024" xr:uid="{00000000-0005-0000-0000-00009CDA0000}"/>
    <cellStyle name="Currency 5 2 2 2 5 5 2" xfId="47848" xr:uid="{00000000-0005-0000-0000-00009DDA0000}"/>
    <cellStyle name="Currency 5 2 2 2 5 6" xfId="32438" xr:uid="{00000000-0005-0000-0000-00009EDA0000}"/>
    <cellStyle name="Currency 5 2 2 2 6" xfId="2245" xr:uid="{00000000-0005-0000-0000-00009FDA0000}"/>
    <cellStyle name="Currency 5 2 2 2 6 2" xfId="6048" xr:uid="{00000000-0005-0000-0000-0000A0DA0000}"/>
    <cellStyle name="Currency 5 2 2 2 6 2 2" xfId="13858" xr:uid="{00000000-0005-0000-0000-0000A1DA0000}"/>
    <cellStyle name="Currency 5 2 2 2 6 2 2 2" xfId="29269" xr:uid="{00000000-0005-0000-0000-0000A2DA0000}"/>
    <cellStyle name="Currency 5 2 2 2 6 2 2 2 2" xfId="60093" xr:uid="{00000000-0005-0000-0000-0000A3DA0000}"/>
    <cellStyle name="Currency 5 2 2 2 6 2 2 3" xfId="44683" xr:uid="{00000000-0005-0000-0000-0000A4DA0000}"/>
    <cellStyle name="Currency 5 2 2 2 6 2 3" xfId="21460" xr:uid="{00000000-0005-0000-0000-0000A5DA0000}"/>
    <cellStyle name="Currency 5 2 2 2 6 2 3 2" xfId="52284" xr:uid="{00000000-0005-0000-0000-0000A6DA0000}"/>
    <cellStyle name="Currency 5 2 2 2 6 2 4" xfId="36874" xr:uid="{00000000-0005-0000-0000-0000A7DA0000}"/>
    <cellStyle name="Currency 5 2 2 2 6 3" xfId="10055" xr:uid="{00000000-0005-0000-0000-0000A8DA0000}"/>
    <cellStyle name="Currency 5 2 2 2 6 3 2" xfId="25466" xr:uid="{00000000-0005-0000-0000-0000A9DA0000}"/>
    <cellStyle name="Currency 5 2 2 2 6 3 2 2" xfId="56290" xr:uid="{00000000-0005-0000-0000-0000AADA0000}"/>
    <cellStyle name="Currency 5 2 2 2 6 3 3" xfId="40880" xr:uid="{00000000-0005-0000-0000-0000ABDA0000}"/>
    <cellStyle name="Currency 5 2 2 2 6 4" xfId="17657" xr:uid="{00000000-0005-0000-0000-0000ACDA0000}"/>
    <cellStyle name="Currency 5 2 2 2 6 4 2" xfId="48481" xr:uid="{00000000-0005-0000-0000-0000ADDA0000}"/>
    <cellStyle name="Currency 5 2 2 2 6 5" xfId="33071" xr:uid="{00000000-0005-0000-0000-0000AEDA0000}"/>
    <cellStyle name="Currency 5 2 2 2 7" xfId="4149" xr:uid="{00000000-0005-0000-0000-0000AFDA0000}"/>
    <cellStyle name="Currency 5 2 2 2 7 2" xfId="11959" xr:uid="{00000000-0005-0000-0000-0000B0DA0000}"/>
    <cellStyle name="Currency 5 2 2 2 7 2 2" xfId="27370" xr:uid="{00000000-0005-0000-0000-0000B1DA0000}"/>
    <cellStyle name="Currency 5 2 2 2 7 2 2 2" xfId="58194" xr:uid="{00000000-0005-0000-0000-0000B2DA0000}"/>
    <cellStyle name="Currency 5 2 2 2 7 2 3" xfId="42784" xr:uid="{00000000-0005-0000-0000-0000B3DA0000}"/>
    <cellStyle name="Currency 5 2 2 2 7 3" xfId="19561" xr:uid="{00000000-0005-0000-0000-0000B4DA0000}"/>
    <cellStyle name="Currency 5 2 2 2 7 3 2" xfId="50385" xr:uid="{00000000-0005-0000-0000-0000B5DA0000}"/>
    <cellStyle name="Currency 5 2 2 2 7 4" xfId="34975" xr:uid="{00000000-0005-0000-0000-0000B6DA0000}"/>
    <cellStyle name="Currency 5 2 2 2 8" xfId="8156" xr:uid="{00000000-0005-0000-0000-0000B7DA0000}"/>
    <cellStyle name="Currency 5 2 2 2 8 2" xfId="23567" xr:uid="{00000000-0005-0000-0000-0000B8DA0000}"/>
    <cellStyle name="Currency 5 2 2 2 8 2 2" xfId="54391" xr:uid="{00000000-0005-0000-0000-0000B9DA0000}"/>
    <cellStyle name="Currency 5 2 2 2 8 3" xfId="38981" xr:uid="{00000000-0005-0000-0000-0000BADA0000}"/>
    <cellStyle name="Currency 5 2 2 2 9" xfId="7947" xr:uid="{00000000-0005-0000-0000-0000BBDA0000}"/>
    <cellStyle name="Currency 5 2 2 2 9 2" xfId="23358" xr:uid="{00000000-0005-0000-0000-0000BCDA0000}"/>
    <cellStyle name="Currency 5 2 2 2 9 2 2" xfId="54182" xr:uid="{00000000-0005-0000-0000-0000BDDA0000}"/>
    <cellStyle name="Currency 5 2 2 2 9 3" xfId="38772" xr:uid="{00000000-0005-0000-0000-0000BEDA0000}"/>
    <cellStyle name="Currency 5 2 2 3" xfId="686" xr:uid="{00000000-0005-0000-0000-0000BFDA0000}"/>
    <cellStyle name="Currency 5 2 2 3 2" xfId="1319" xr:uid="{00000000-0005-0000-0000-0000C0DA0000}"/>
    <cellStyle name="Currency 5 2 2 3 2 2" xfId="3218" xr:uid="{00000000-0005-0000-0000-0000C1DA0000}"/>
    <cellStyle name="Currency 5 2 2 3 2 2 2" xfId="7021" xr:uid="{00000000-0005-0000-0000-0000C2DA0000}"/>
    <cellStyle name="Currency 5 2 2 3 2 2 2 2" xfId="14831" xr:uid="{00000000-0005-0000-0000-0000C3DA0000}"/>
    <cellStyle name="Currency 5 2 2 3 2 2 2 2 2" xfId="30242" xr:uid="{00000000-0005-0000-0000-0000C4DA0000}"/>
    <cellStyle name="Currency 5 2 2 3 2 2 2 2 2 2" xfId="61066" xr:uid="{00000000-0005-0000-0000-0000C5DA0000}"/>
    <cellStyle name="Currency 5 2 2 3 2 2 2 2 3" xfId="45656" xr:uid="{00000000-0005-0000-0000-0000C6DA0000}"/>
    <cellStyle name="Currency 5 2 2 3 2 2 2 3" xfId="22433" xr:uid="{00000000-0005-0000-0000-0000C7DA0000}"/>
    <cellStyle name="Currency 5 2 2 3 2 2 2 3 2" xfId="53257" xr:uid="{00000000-0005-0000-0000-0000C8DA0000}"/>
    <cellStyle name="Currency 5 2 2 3 2 2 2 4" xfId="37847" xr:uid="{00000000-0005-0000-0000-0000C9DA0000}"/>
    <cellStyle name="Currency 5 2 2 3 2 2 3" xfId="11028" xr:uid="{00000000-0005-0000-0000-0000CADA0000}"/>
    <cellStyle name="Currency 5 2 2 3 2 2 3 2" xfId="26439" xr:uid="{00000000-0005-0000-0000-0000CBDA0000}"/>
    <cellStyle name="Currency 5 2 2 3 2 2 3 2 2" xfId="57263" xr:uid="{00000000-0005-0000-0000-0000CCDA0000}"/>
    <cellStyle name="Currency 5 2 2 3 2 2 3 3" xfId="41853" xr:uid="{00000000-0005-0000-0000-0000CDDA0000}"/>
    <cellStyle name="Currency 5 2 2 3 2 2 4" xfId="18630" xr:uid="{00000000-0005-0000-0000-0000CEDA0000}"/>
    <cellStyle name="Currency 5 2 2 3 2 2 4 2" xfId="49454" xr:uid="{00000000-0005-0000-0000-0000CFDA0000}"/>
    <cellStyle name="Currency 5 2 2 3 2 2 5" xfId="34044" xr:uid="{00000000-0005-0000-0000-0000D0DA0000}"/>
    <cellStyle name="Currency 5 2 2 3 2 3" xfId="5122" xr:uid="{00000000-0005-0000-0000-0000D1DA0000}"/>
    <cellStyle name="Currency 5 2 2 3 2 3 2" xfId="12932" xr:uid="{00000000-0005-0000-0000-0000D2DA0000}"/>
    <cellStyle name="Currency 5 2 2 3 2 3 2 2" xfId="28343" xr:uid="{00000000-0005-0000-0000-0000D3DA0000}"/>
    <cellStyle name="Currency 5 2 2 3 2 3 2 2 2" xfId="59167" xr:uid="{00000000-0005-0000-0000-0000D4DA0000}"/>
    <cellStyle name="Currency 5 2 2 3 2 3 2 3" xfId="43757" xr:uid="{00000000-0005-0000-0000-0000D5DA0000}"/>
    <cellStyle name="Currency 5 2 2 3 2 3 3" xfId="20534" xr:uid="{00000000-0005-0000-0000-0000D6DA0000}"/>
    <cellStyle name="Currency 5 2 2 3 2 3 3 2" xfId="51358" xr:uid="{00000000-0005-0000-0000-0000D7DA0000}"/>
    <cellStyle name="Currency 5 2 2 3 2 3 4" xfId="35948" xr:uid="{00000000-0005-0000-0000-0000D8DA0000}"/>
    <cellStyle name="Currency 5 2 2 3 2 4" xfId="9129" xr:uid="{00000000-0005-0000-0000-0000D9DA0000}"/>
    <cellStyle name="Currency 5 2 2 3 2 4 2" xfId="24540" xr:uid="{00000000-0005-0000-0000-0000DADA0000}"/>
    <cellStyle name="Currency 5 2 2 3 2 4 2 2" xfId="55364" xr:uid="{00000000-0005-0000-0000-0000DBDA0000}"/>
    <cellStyle name="Currency 5 2 2 3 2 4 3" xfId="39954" xr:uid="{00000000-0005-0000-0000-0000DCDA0000}"/>
    <cellStyle name="Currency 5 2 2 3 2 5" xfId="16731" xr:uid="{00000000-0005-0000-0000-0000DDDA0000}"/>
    <cellStyle name="Currency 5 2 2 3 2 5 2" xfId="47555" xr:uid="{00000000-0005-0000-0000-0000DEDA0000}"/>
    <cellStyle name="Currency 5 2 2 3 2 6" xfId="32145" xr:uid="{00000000-0005-0000-0000-0000DFDA0000}"/>
    <cellStyle name="Currency 5 2 2 3 3" xfId="1952" xr:uid="{00000000-0005-0000-0000-0000E0DA0000}"/>
    <cellStyle name="Currency 5 2 2 3 3 2" xfId="3851" xr:uid="{00000000-0005-0000-0000-0000E1DA0000}"/>
    <cellStyle name="Currency 5 2 2 3 3 2 2" xfId="7654" xr:uid="{00000000-0005-0000-0000-0000E2DA0000}"/>
    <cellStyle name="Currency 5 2 2 3 3 2 2 2" xfId="15464" xr:uid="{00000000-0005-0000-0000-0000E3DA0000}"/>
    <cellStyle name="Currency 5 2 2 3 3 2 2 2 2" xfId="30875" xr:uid="{00000000-0005-0000-0000-0000E4DA0000}"/>
    <cellStyle name="Currency 5 2 2 3 3 2 2 2 2 2" xfId="61699" xr:uid="{00000000-0005-0000-0000-0000E5DA0000}"/>
    <cellStyle name="Currency 5 2 2 3 3 2 2 2 3" xfId="46289" xr:uid="{00000000-0005-0000-0000-0000E6DA0000}"/>
    <cellStyle name="Currency 5 2 2 3 3 2 2 3" xfId="23066" xr:uid="{00000000-0005-0000-0000-0000E7DA0000}"/>
    <cellStyle name="Currency 5 2 2 3 3 2 2 3 2" xfId="53890" xr:uid="{00000000-0005-0000-0000-0000E8DA0000}"/>
    <cellStyle name="Currency 5 2 2 3 3 2 2 4" xfId="38480" xr:uid="{00000000-0005-0000-0000-0000E9DA0000}"/>
    <cellStyle name="Currency 5 2 2 3 3 2 3" xfId="11661" xr:uid="{00000000-0005-0000-0000-0000EADA0000}"/>
    <cellStyle name="Currency 5 2 2 3 3 2 3 2" xfId="27072" xr:uid="{00000000-0005-0000-0000-0000EBDA0000}"/>
    <cellStyle name="Currency 5 2 2 3 3 2 3 2 2" xfId="57896" xr:uid="{00000000-0005-0000-0000-0000ECDA0000}"/>
    <cellStyle name="Currency 5 2 2 3 3 2 3 3" xfId="42486" xr:uid="{00000000-0005-0000-0000-0000EDDA0000}"/>
    <cellStyle name="Currency 5 2 2 3 3 2 4" xfId="19263" xr:uid="{00000000-0005-0000-0000-0000EEDA0000}"/>
    <cellStyle name="Currency 5 2 2 3 3 2 4 2" xfId="50087" xr:uid="{00000000-0005-0000-0000-0000EFDA0000}"/>
    <cellStyle name="Currency 5 2 2 3 3 2 5" xfId="34677" xr:uid="{00000000-0005-0000-0000-0000F0DA0000}"/>
    <cellStyle name="Currency 5 2 2 3 3 3" xfId="5755" xr:uid="{00000000-0005-0000-0000-0000F1DA0000}"/>
    <cellStyle name="Currency 5 2 2 3 3 3 2" xfId="13565" xr:uid="{00000000-0005-0000-0000-0000F2DA0000}"/>
    <cellStyle name="Currency 5 2 2 3 3 3 2 2" xfId="28976" xr:uid="{00000000-0005-0000-0000-0000F3DA0000}"/>
    <cellStyle name="Currency 5 2 2 3 3 3 2 2 2" xfId="59800" xr:uid="{00000000-0005-0000-0000-0000F4DA0000}"/>
    <cellStyle name="Currency 5 2 2 3 3 3 2 3" xfId="44390" xr:uid="{00000000-0005-0000-0000-0000F5DA0000}"/>
    <cellStyle name="Currency 5 2 2 3 3 3 3" xfId="21167" xr:uid="{00000000-0005-0000-0000-0000F6DA0000}"/>
    <cellStyle name="Currency 5 2 2 3 3 3 3 2" xfId="51991" xr:uid="{00000000-0005-0000-0000-0000F7DA0000}"/>
    <cellStyle name="Currency 5 2 2 3 3 3 4" xfId="36581" xr:uid="{00000000-0005-0000-0000-0000F8DA0000}"/>
    <cellStyle name="Currency 5 2 2 3 3 4" xfId="9762" xr:uid="{00000000-0005-0000-0000-0000F9DA0000}"/>
    <cellStyle name="Currency 5 2 2 3 3 4 2" xfId="25173" xr:uid="{00000000-0005-0000-0000-0000FADA0000}"/>
    <cellStyle name="Currency 5 2 2 3 3 4 2 2" xfId="55997" xr:uid="{00000000-0005-0000-0000-0000FBDA0000}"/>
    <cellStyle name="Currency 5 2 2 3 3 4 3" xfId="40587" xr:uid="{00000000-0005-0000-0000-0000FCDA0000}"/>
    <cellStyle name="Currency 5 2 2 3 3 5" xfId="17364" xr:uid="{00000000-0005-0000-0000-0000FDDA0000}"/>
    <cellStyle name="Currency 5 2 2 3 3 5 2" xfId="48188" xr:uid="{00000000-0005-0000-0000-0000FEDA0000}"/>
    <cellStyle name="Currency 5 2 2 3 3 6" xfId="32778" xr:uid="{00000000-0005-0000-0000-0000FFDA0000}"/>
    <cellStyle name="Currency 5 2 2 3 4" xfId="2585" xr:uid="{00000000-0005-0000-0000-000000DB0000}"/>
    <cellStyle name="Currency 5 2 2 3 4 2" xfId="6388" xr:uid="{00000000-0005-0000-0000-000001DB0000}"/>
    <cellStyle name="Currency 5 2 2 3 4 2 2" xfId="14198" xr:uid="{00000000-0005-0000-0000-000002DB0000}"/>
    <cellStyle name="Currency 5 2 2 3 4 2 2 2" xfId="29609" xr:uid="{00000000-0005-0000-0000-000003DB0000}"/>
    <cellStyle name="Currency 5 2 2 3 4 2 2 2 2" xfId="60433" xr:uid="{00000000-0005-0000-0000-000004DB0000}"/>
    <cellStyle name="Currency 5 2 2 3 4 2 2 3" xfId="45023" xr:uid="{00000000-0005-0000-0000-000005DB0000}"/>
    <cellStyle name="Currency 5 2 2 3 4 2 3" xfId="21800" xr:uid="{00000000-0005-0000-0000-000006DB0000}"/>
    <cellStyle name="Currency 5 2 2 3 4 2 3 2" xfId="52624" xr:uid="{00000000-0005-0000-0000-000007DB0000}"/>
    <cellStyle name="Currency 5 2 2 3 4 2 4" xfId="37214" xr:uid="{00000000-0005-0000-0000-000008DB0000}"/>
    <cellStyle name="Currency 5 2 2 3 4 3" xfId="10395" xr:uid="{00000000-0005-0000-0000-000009DB0000}"/>
    <cellStyle name="Currency 5 2 2 3 4 3 2" xfId="25806" xr:uid="{00000000-0005-0000-0000-00000ADB0000}"/>
    <cellStyle name="Currency 5 2 2 3 4 3 2 2" xfId="56630" xr:uid="{00000000-0005-0000-0000-00000BDB0000}"/>
    <cellStyle name="Currency 5 2 2 3 4 3 3" xfId="41220" xr:uid="{00000000-0005-0000-0000-00000CDB0000}"/>
    <cellStyle name="Currency 5 2 2 3 4 4" xfId="17997" xr:uid="{00000000-0005-0000-0000-00000DDB0000}"/>
    <cellStyle name="Currency 5 2 2 3 4 4 2" xfId="48821" xr:uid="{00000000-0005-0000-0000-00000EDB0000}"/>
    <cellStyle name="Currency 5 2 2 3 4 5" xfId="33411" xr:uid="{00000000-0005-0000-0000-00000FDB0000}"/>
    <cellStyle name="Currency 5 2 2 3 5" xfId="4489" xr:uid="{00000000-0005-0000-0000-000010DB0000}"/>
    <cellStyle name="Currency 5 2 2 3 5 2" xfId="12299" xr:uid="{00000000-0005-0000-0000-000011DB0000}"/>
    <cellStyle name="Currency 5 2 2 3 5 2 2" xfId="27710" xr:uid="{00000000-0005-0000-0000-000012DB0000}"/>
    <cellStyle name="Currency 5 2 2 3 5 2 2 2" xfId="58534" xr:uid="{00000000-0005-0000-0000-000013DB0000}"/>
    <cellStyle name="Currency 5 2 2 3 5 2 3" xfId="43124" xr:uid="{00000000-0005-0000-0000-000014DB0000}"/>
    <cellStyle name="Currency 5 2 2 3 5 3" xfId="19901" xr:uid="{00000000-0005-0000-0000-000015DB0000}"/>
    <cellStyle name="Currency 5 2 2 3 5 3 2" xfId="50725" xr:uid="{00000000-0005-0000-0000-000016DB0000}"/>
    <cellStyle name="Currency 5 2 2 3 5 4" xfId="35315" xr:uid="{00000000-0005-0000-0000-000017DB0000}"/>
    <cellStyle name="Currency 5 2 2 3 6" xfId="8496" xr:uid="{00000000-0005-0000-0000-000018DB0000}"/>
    <cellStyle name="Currency 5 2 2 3 6 2" xfId="23907" xr:uid="{00000000-0005-0000-0000-000019DB0000}"/>
    <cellStyle name="Currency 5 2 2 3 6 2 2" xfId="54731" xr:uid="{00000000-0005-0000-0000-00001ADB0000}"/>
    <cellStyle name="Currency 5 2 2 3 6 3" xfId="39321" xr:uid="{00000000-0005-0000-0000-00001BDB0000}"/>
    <cellStyle name="Currency 5 2 2 3 7" xfId="16098" xr:uid="{00000000-0005-0000-0000-00001CDB0000}"/>
    <cellStyle name="Currency 5 2 2 3 7 2" xfId="46922" xr:uid="{00000000-0005-0000-0000-00001DDB0000}"/>
    <cellStyle name="Currency 5 2 2 3 8" xfId="31512" xr:uid="{00000000-0005-0000-0000-00001EDB0000}"/>
    <cellStyle name="Currency 5 2 2 4" xfId="477" xr:uid="{00000000-0005-0000-0000-00001FDB0000}"/>
    <cellStyle name="Currency 5 2 2 4 2" xfId="1110" xr:uid="{00000000-0005-0000-0000-000020DB0000}"/>
    <cellStyle name="Currency 5 2 2 4 2 2" xfId="3009" xr:uid="{00000000-0005-0000-0000-000021DB0000}"/>
    <cellStyle name="Currency 5 2 2 4 2 2 2" xfId="6812" xr:uid="{00000000-0005-0000-0000-000022DB0000}"/>
    <cellStyle name="Currency 5 2 2 4 2 2 2 2" xfId="14622" xr:uid="{00000000-0005-0000-0000-000023DB0000}"/>
    <cellStyle name="Currency 5 2 2 4 2 2 2 2 2" xfId="30033" xr:uid="{00000000-0005-0000-0000-000024DB0000}"/>
    <cellStyle name="Currency 5 2 2 4 2 2 2 2 2 2" xfId="60857" xr:uid="{00000000-0005-0000-0000-000025DB0000}"/>
    <cellStyle name="Currency 5 2 2 4 2 2 2 2 3" xfId="45447" xr:uid="{00000000-0005-0000-0000-000026DB0000}"/>
    <cellStyle name="Currency 5 2 2 4 2 2 2 3" xfId="22224" xr:uid="{00000000-0005-0000-0000-000027DB0000}"/>
    <cellStyle name="Currency 5 2 2 4 2 2 2 3 2" xfId="53048" xr:uid="{00000000-0005-0000-0000-000028DB0000}"/>
    <cellStyle name="Currency 5 2 2 4 2 2 2 4" xfId="37638" xr:uid="{00000000-0005-0000-0000-000029DB0000}"/>
    <cellStyle name="Currency 5 2 2 4 2 2 3" xfId="10819" xr:uid="{00000000-0005-0000-0000-00002ADB0000}"/>
    <cellStyle name="Currency 5 2 2 4 2 2 3 2" xfId="26230" xr:uid="{00000000-0005-0000-0000-00002BDB0000}"/>
    <cellStyle name="Currency 5 2 2 4 2 2 3 2 2" xfId="57054" xr:uid="{00000000-0005-0000-0000-00002CDB0000}"/>
    <cellStyle name="Currency 5 2 2 4 2 2 3 3" xfId="41644" xr:uid="{00000000-0005-0000-0000-00002DDB0000}"/>
    <cellStyle name="Currency 5 2 2 4 2 2 4" xfId="18421" xr:uid="{00000000-0005-0000-0000-00002EDB0000}"/>
    <cellStyle name="Currency 5 2 2 4 2 2 4 2" xfId="49245" xr:uid="{00000000-0005-0000-0000-00002FDB0000}"/>
    <cellStyle name="Currency 5 2 2 4 2 2 5" xfId="33835" xr:uid="{00000000-0005-0000-0000-000030DB0000}"/>
    <cellStyle name="Currency 5 2 2 4 2 3" xfId="4913" xr:uid="{00000000-0005-0000-0000-000031DB0000}"/>
    <cellStyle name="Currency 5 2 2 4 2 3 2" xfId="12723" xr:uid="{00000000-0005-0000-0000-000032DB0000}"/>
    <cellStyle name="Currency 5 2 2 4 2 3 2 2" xfId="28134" xr:uid="{00000000-0005-0000-0000-000033DB0000}"/>
    <cellStyle name="Currency 5 2 2 4 2 3 2 2 2" xfId="58958" xr:uid="{00000000-0005-0000-0000-000034DB0000}"/>
    <cellStyle name="Currency 5 2 2 4 2 3 2 3" xfId="43548" xr:uid="{00000000-0005-0000-0000-000035DB0000}"/>
    <cellStyle name="Currency 5 2 2 4 2 3 3" xfId="20325" xr:uid="{00000000-0005-0000-0000-000036DB0000}"/>
    <cellStyle name="Currency 5 2 2 4 2 3 3 2" xfId="51149" xr:uid="{00000000-0005-0000-0000-000037DB0000}"/>
    <cellStyle name="Currency 5 2 2 4 2 3 4" xfId="35739" xr:uid="{00000000-0005-0000-0000-000038DB0000}"/>
    <cellStyle name="Currency 5 2 2 4 2 4" xfId="8920" xr:uid="{00000000-0005-0000-0000-000039DB0000}"/>
    <cellStyle name="Currency 5 2 2 4 2 4 2" xfId="24331" xr:uid="{00000000-0005-0000-0000-00003ADB0000}"/>
    <cellStyle name="Currency 5 2 2 4 2 4 2 2" xfId="55155" xr:uid="{00000000-0005-0000-0000-00003BDB0000}"/>
    <cellStyle name="Currency 5 2 2 4 2 4 3" xfId="39745" xr:uid="{00000000-0005-0000-0000-00003CDB0000}"/>
    <cellStyle name="Currency 5 2 2 4 2 5" xfId="16522" xr:uid="{00000000-0005-0000-0000-00003DDB0000}"/>
    <cellStyle name="Currency 5 2 2 4 2 5 2" xfId="47346" xr:uid="{00000000-0005-0000-0000-00003EDB0000}"/>
    <cellStyle name="Currency 5 2 2 4 2 6" xfId="31936" xr:uid="{00000000-0005-0000-0000-00003FDB0000}"/>
    <cellStyle name="Currency 5 2 2 4 3" xfId="1743" xr:uid="{00000000-0005-0000-0000-000040DB0000}"/>
    <cellStyle name="Currency 5 2 2 4 3 2" xfId="3642" xr:uid="{00000000-0005-0000-0000-000041DB0000}"/>
    <cellStyle name="Currency 5 2 2 4 3 2 2" xfId="7445" xr:uid="{00000000-0005-0000-0000-000042DB0000}"/>
    <cellStyle name="Currency 5 2 2 4 3 2 2 2" xfId="15255" xr:uid="{00000000-0005-0000-0000-000043DB0000}"/>
    <cellStyle name="Currency 5 2 2 4 3 2 2 2 2" xfId="30666" xr:uid="{00000000-0005-0000-0000-000044DB0000}"/>
    <cellStyle name="Currency 5 2 2 4 3 2 2 2 2 2" xfId="61490" xr:uid="{00000000-0005-0000-0000-000045DB0000}"/>
    <cellStyle name="Currency 5 2 2 4 3 2 2 2 3" xfId="46080" xr:uid="{00000000-0005-0000-0000-000046DB0000}"/>
    <cellStyle name="Currency 5 2 2 4 3 2 2 3" xfId="22857" xr:uid="{00000000-0005-0000-0000-000047DB0000}"/>
    <cellStyle name="Currency 5 2 2 4 3 2 2 3 2" xfId="53681" xr:uid="{00000000-0005-0000-0000-000048DB0000}"/>
    <cellStyle name="Currency 5 2 2 4 3 2 2 4" xfId="38271" xr:uid="{00000000-0005-0000-0000-000049DB0000}"/>
    <cellStyle name="Currency 5 2 2 4 3 2 3" xfId="11452" xr:uid="{00000000-0005-0000-0000-00004ADB0000}"/>
    <cellStyle name="Currency 5 2 2 4 3 2 3 2" xfId="26863" xr:uid="{00000000-0005-0000-0000-00004BDB0000}"/>
    <cellStyle name="Currency 5 2 2 4 3 2 3 2 2" xfId="57687" xr:uid="{00000000-0005-0000-0000-00004CDB0000}"/>
    <cellStyle name="Currency 5 2 2 4 3 2 3 3" xfId="42277" xr:uid="{00000000-0005-0000-0000-00004DDB0000}"/>
    <cellStyle name="Currency 5 2 2 4 3 2 4" xfId="19054" xr:uid="{00000000-0005-0000-0000-00004EDB0000}"/>
    <cellStyle name="Currency 5 2 2 4 3 2 4 2" xfId="49878" xr:uid="{00000000-0005-0000-0000-00004FDB0000}"/>
    <cellStyle name="Currency 5 2 2 4 3 2 5" xfId="34468" xr:uid="{00000000-0005-0000-0000-000050DB0000}"/>
    <cellStyle name="Currency 5 2 2 4 3 3" xfId="5546" xr:uid="{00000000-0005-0000-0000-000051DB0000}"/>
    <cellStyle name="Currency 5 2 2 4 3 3 2" xfId="13356" xr:uid="{00000000-0005-0000-0000-000052DB0000}"/>
    <cellStyle name="Currency 5 2 2 4 3 3 2 2" xfId="28767" xr:uid="{00000000-0005-0000-0000-000053DB0000}"/>
    <cellStyle name="Currency 5 2 2 4 3 3 2 2 2" xfId="59591" xr:uid="{00000000-0005-0000-0000-000054DB0000}"/>
    <cellStyle name="Currency 5 2 2 4 3 3 2 3" xfId="44181" xr:uid="{00000000-0005-0000-0000-000055DB0000}"/>
    <cellStyle name="Currency 5 2 2 4 3 3 3" xfId="20958" xr:uid="{00000000-0005-0000-0000-000056DB0000}"/>
    <cellStyle name="Currency 5 2 2 4 3 3 3 2" xfId="51782" xr:uid="{00000000-0005-0000-0000-000057DB0000}"/>
    <cellStyle name="Currency 5 2 2 4 3 3 4" xfId="36372" xr:uid="{00000000-0005-0000-0000-000058DB0000}"/>
    <cellStyle name="Currency 5 2 2 4 3 4" xfId="9553" xr:uid="{00000000-0005-0000-0000-000059DB0000}"/>
    <cellStyle name="Currency 5 2 2 4 3 4 2" xfId="24964" xr:uid="{00000000-0005-0000-0000-00005ADB0000}"/>
    <cellStyle name="Currency 5 2 2 4 3 4 2 2" xfId="55788" xr:uid="{00000000-0005-0000-0000-00005BDB0000}"/>
    <cellStyle name="Currency 5 2 2 4 3 4 3" xfId="40378" xr:uid="{00000000-0005-0000-0000-00005CDB0000}"/>
    <cellStyle name="Currency 5 2 2 4 3 5" xfId="17155" xr:uid="{00000000-0005-0000-0000-00005DDB0000}"/>
    <cellStyle name="Currency 5 2 2 4 3 5 2" xfId="47979" xr:uid="{00000000-0005-0000-0000-00005EDB0000}"/>
    <cellStyle name="Currency 5 2 2 4 3 6" xfId="32569" xr:uid="{00000000-0005-0000-0000-00005FDB0000}"/>
    <cellStyle name="Currency 5 2 2 4 4" xfId="2376" xr:uid="{00000000-0005-0000-0000-000060DB0000}"/>
    <cellStyle name="Currency 5 2 2 4 4 2" xfId="6179" xr:uid="{00000000-0005-0000-0000-000061DB0000}"/>
    <cellStyle name="Currency 5 2 2 4 4 2 2" xfId="13989" xr:uid="{00000000-0005-0000-0000-000062DB0000}"/>
    <cellStyle name="Currency 5 2 2 4 4 2 2 2" xfId="29400" xr:uid="{00000000-0005-0000-0000-000063DB0000}"/>
    <cellStyle name="Currency 5 2 2 4 4 2 2 2 2" xfId="60224" xr:uid="{00000000-0005-0000-0000-000064DB0000}"/>
    <cellStyle name="Currency 5 2 2 4 4 2 2 3" xfId="44814" xr:uid="{00000000-0005-0000-0000-000065DB0000}"/>
    <cellStyle name="Currency 5 2 2 4 4 2 3" xfId="21591" xr:uid="{00000000-0005-0000-0000-000066DB0000}"/>
    <cellStyle name="Currency 5 2 2 4 4 2 3 2" xfId="52415" xr:uid="{00000000-0005-0000-0000-000067DB0000}"/>
    <cellStyle name="Currency 5 2 2 4 4 2 4" xfId="37005" xr:uid="{00000000-0005-0000-0000-000068DB0000}"/>
    <cellStyle name="Currency 5 2 2 4 4 3" xfId="10186" xr:uid="{00000000-0005-0000-0000-000069DB0000}"/>
    <cellStyle name="Currency 5 2 2 4 4 3 2" xfId="25597" xr:uid="{00000000-0005-0000-0000-00006ADB0000}"/>
    <cellStyle name="Currency 5 2 2 4 4 3 2 2" xfId="56421" xr:uid="{00000000-0005-0000-0000-00006BDB0000}"/>
    <cellStyle name="Currency 5 2 2 4 4 3 3" xfId="41011" xr:uid="{00000000-0005-0000-0000-00006CDB0000}"/>
    <cellStyle name="Currency 5 2 2 4 4 4" xfId="17788" xr:uid="{00000000-0005-0000-0000-00006DDB0000}"/>
    <cellStyle name="Currency 5 2 2 4 4 4 2" xfId="48612" xr:uid="{00000000-0005-0000-0000-00006EDB0000}"/>
    <cellStyle name="Currency 5 2 2 4 4 5" xfId="33202" xr:uid="{00000000-0005-0000-0000-00006FDB0000}"/>
    <cellStyle name="Currency 5 2 2 4 5" xfId="4280" xr:uid="{00000000-0005-0000-0000-000070DB0000}"/>
    <cellStyle name="Currency 5 2 2 4 5 2" xfId="12090" xr:uid="{00000000-0005-0000-0000-000071DB0000}"/>
    <cellStyle name="Currency 5 2 2 4 5 2 2" xfId="27501" xr:uid="{00000000-0005-0000-0000-000072DB0000}"/>
    <cellStyle name="Currency 5 2 2 4 5 2 2 2" xfId="58325" xr:uid="{00000000-0005-0000-0000-000073DB0000}"/>
    <cellStyle name="Currency 5 2 2 4 5 2 3" xfId="42915" xr:uid="{00000000-0005-0000-0000-000074DB0000}"/>
    <cellStyle name="Currency 5 2 2 4 5 3" xfId="19692" xr:uid="{00000000-0005-0000-0000-000075DB0000}"/>
    <cellStyle name="Currency 5 2 2 4 5 3 2" xfId="50516" xr:uid="{00000000-0005-0000-0000-000076DB0000}"/>
    <cellStyle name="Currency 5 2 2 4 5 4" xfId="35106" xr:uid="{00000000-0005-0000-0000-000077DB0000}"/>
    <cellStyle name="Currency 5 2 2 4 6" xfId="8287" xr:uid="{00000000-0005-0000-0000-000078DB0000}"/>
    <cellStyle name="Currency 5 2 2 4 6 2" xfId="23698" xr:uid="{00000000-0005-0000-0000-000079DB0000}"/>
    <cellStyle name="Currency 5 2 2 4 6 2 2" xfId="54522" xr:uid="{00000000-0005-0000-0000-00007ADB0000}"/>
    <cellStyle name="Currency 5 2 2 4 6 3" xfId="39112" xr:uid="{00000000-0005-0000-0000-00007BDB0000}"/>
    <cellStyle name="Currency 5 2 2 4 7" xfId="15889" xr:uid="{00000000-0005-0000-0000-00007CDB0000}"/>
    <cellStyle name="Currency 5 2 2 4 7 2" xfId="46713" xr:uid="{00000000-0005-0000-0000-00007DDB0000}"/>
    <cellStyle name="Currency 5 2 2 4 8" xfId="31303" xr:uid="{00000000-0005-0000-0000-00007EDB0000}"/>
    <cellStyle name="Currency 5 2 2 5" xfId="897" xr:uid="{00000000-0005-0000-0000-00007FDB0000}"/>
    <cellStyle name="Currency 5 2 2 5 2" xfId="2796" xr:uid="{00000000-0005-0000-0000-000080DB0000}"/>
    <cellStyle name="Currency 5 2 2 5 2 2" xfId="6599" xr:uid="{00000000-0005-0000-0000-000081DB0000}"/>
    <cellStyle name="Currency 5 2 2 5 2 2 2" xfId="14409" xr:uid="{00000000-0005-0000-0000-000082DB0000}"/>
    <cellStyle name="Currency 5 2 2 5 2 2 2 2" xfId="29820" xr:uid="{00000000-0005-0000-0000-000083DB0000}"/>
    <cellStyle name="Currency 5 2 2 5 2 2 2 2 2" xfId="60644" xr:uid="{00000000-0005-0000-0000-000084DB0000}"/>
    <cellStyle name="Currency 5 2 2 5 2 2 2 3" xfId="45234" xr:uid="{00000000-0005-0000-0000-000085DB0000}"/>
    <cellStyle name="Currency 5 2 2 5 2 2 3" xfId="22011" xr:uid="{00000000-0005-0000-0000-000086DB0000}"/>
    <cellStyle name="Currency 5 2 2 5 2 2 3 2" xfId="52835" xr:uid="{00000000-0005-0000-0000-000087DB0000}"/>
    <cellStyle name="Currency 5 2 2 5 2 2 4" xfId="37425" xr:uid="{00000000-0005-0000-0000-000088DB0000}"/>
    <cellStyle name="Currency 5 2 2 5 2 3" xfId="10606" xr:uid="{00000000-0005-0000-0000-000089DB0000}"/>
    <cellStyle name="Currency 5 2 2 5 2 3 2" xfId="26017" xr:uid="{00000000-0005-0000-0000-00008ADB0000}"/>
    <cellStyle name="Currency 5 2 2 5 2 3 2 2" xfId="56841" xr:uid="{00000000-0005-0000-0000-00008BDB0000}"/>
    <cellStyle name="Currency 5 2 2 5 2 3 3" xfId="41431" xr:uid="{00000000-0005-0000-0000-00008CDB0000}"/>
    <cellStyle name="Currency 5 2 2 5 2 4" xfId="18208" xr:uid="{00000000-0005-0000-0000-00008DDB0000}"/>
    <cellStyle name="Currency 5 2 2 5 2 4 2" xfId="49032" xr:uid="{00000000-0005-0000-0000-00008EDB0000}"/>
    <cellStyle name="Currency 5 2 2 5 2 5" xfId="33622" xr:uid="{00000000-0005-0000-0000-00008FDB0000}"/>
    <cellStyle name="Currency 5 2 2 5 3" xfId="4700" xr:uid="{00000000-0005-0000-0000-000090DB0000}"/>
    <cellStyle name="Currency 5 2 2 5 3 2" xfId="12510" xr:uid="{00000000-0005-0000-0000-000091DB0000}"/>
    <cellStyle name="Currency 5 2 2 5 3 2 2" xfId="27921" xr:uid="{00000000-0005-0000-0000-000092DB0000}"/>
    <cellStyle name="Currency 5 2 2 5 3 2 2 2" xfId="58745" xr:uid="{00000000-0005-0000-0000-000093DB0000}"/>
    <cellStyle name="Currency 5 2 2 5 3 2 3" xfId="43335" xr:uid="{00000000-0005-0000-0000-000094DB0000}"/>
    <cellStyle name="Currency 5 2 2 5 3 3" xfId="20112" xr:uid="{00000000-0005-0000-0000-000095DB0000}"/>
    <cellStyle name="Currency 5 2 2 5 3 3 2" xfId="50936" xr:uid="{00000000-0005-0000-0000-000096DB0000}"/>
    <cellStyle name="Currency 5 2 2 5 3 4" xfId="35526" xr:uid="{00000000-0005-0000-0000-000097DB0000}"/>
    <cellStyle name="Currency 5 2 2 5 4" xfId="8707" xr:uid="{00000000-0005-0000-0000-000098DB0000}"/>
    <cellStyle name="Currency 5 2 2 5 4 2" xfId="24118" xr:uid="{00000000-0005-0000-0000-000099DB0000}"/>
    <cellStyle name="Currency 5 2 2 5 4 2 2" xfId="54942" xr:uid="{00000000-0005-0000-0000-00009ADB0000}"/>
    <cellStyle name="Currency 5 2 2 5 4 3" xfId="39532" xr:uid="{00000000-0005-0000-0000-00009BDB0000}"/>
    <cellStyle name="Currency 5 2 2 5 5" xfId="16309" xr:uid="{00000000-0005-0000-0000-00009CDB0000}"/>
    <cellStyle name="Currency 5 2 2 5 5 2" xfId="47133" xr:uid="{00000000-0005-0000-0000-00009DDB0000}"/>
    <cellStyle name="Currency 5 2 2 5 6" xfId="31723" xr:uid="{00000000-0005-0000-0000-00009EDB0000}"/>
    <cellStyle name="Currency 5 2 2 6" xfId="1530" xr:uid="{00000000-0005-0000-0000-00009FDB0000}"/>
    <cellStyle name="Currency 5 2 2 6 2" xfId="3429" xr:uid="{00000000-0005-0000-0000-0000A0DB0000}"/>
    <cellStyle name="Currency 5 2 2 6 2 2" xfId="7232" xr:uid="{00000000-0005-0000-0000-0000A1DB0000}"/>
    <cellStyle name="Currency 5 2 2 6 2 2 2" xfId="15042" xr:uid="{00000000-0005-0000-0000-0000A2DB0000}"/>
    <cellStyle name="Currency 5 2 2 6 2 2 2 2" xfId="30453" xr:uid="{00000000-0005-0000-0000-0000A3DB0000}"/>
    <cellStyle name="Currency 5 2 2 6 2 2 2 2 2" xfId="61277" xr:uid="{00000000-0005-0000-0000-0000A4DB0000}"/>
    <cellStyle name="Currency 5 2 2 6 2 2 2 3" xfId="45867" xr:uid="{00000000-0005-0000-0000-0000A5DB0000}"/>
    <cellStyle name="Currency 5 2 2 6 2 2 3" xfId="22644" xr:uid="{00000000-0005-0000-0000-0000A6DB0000}"/>
    <cellStyle name="Currency 5 2 2 6 2 2 3 2" xfId="53468" xr:uid="{00000000-0005-0000-0000-0000A7DB0000}"/>
    <cellStyle name="Currency 5 2 2 6 2 2 4" xfId="38058" xr:uid="{00000000-0005-0000-0000-0000A8DB0000}"/>
    <cellStyle name="Currency 5 2 2 6 2 3" xfId="11239" xr:uid="{00000000-0005-0000-0000-0000A9DB0000}"/>
    <cellStyle name="Currency 5 2 2 6 2 3 2" xfId="26650" xr:uid="{00000000-0005-0000-0000-0000AADB0000}"/>
    <cellStyle name="Currency 5 2 2 6 2 3 2 2" xfId="57474" xr:uid="{00000000-0005-0000-0000-0000ABDB0000}"/>
    <cellStyle name="Currency 5 2 2 6 2 3 3" xfId="42064" xr:uid="{00000000-0005-0000-0000-0000ACDB0000}"/>
    <cellStyle name="Currency 5 2 2 6 2 4" xfId="18841" xr:uid="{00000000-0005-0000-0000-0000ADDB0000}"/>
    <cellStyle name="Currency 5 2 2 6 2 4 2" xfId="49665" xr:uid="{00000000-0005-0000-0000-0000AEDB0000}"/>
    <cellStyle name="Currency 5 2 2 6 2 5" xfId="34255" xr:uid="{00000000-0005-0000-0000-0000AFDB0000}"/>
    <cellStyle name="Currency 5 2 2 6 3" xfId="5333" xr:uid="{00000000-0005-0000-0000-0000B0DB0000}"/>
    <cellStyle name="Currency 5 2 2 6 3 2" xfId="13143" xr:uid="{00000000-0005-0000-0000-0000B1DB0000}"/>
    <cellStyle name="Currency 5 2 2 6 3 2 2" xfId="28554" xr:uid="{00000000-0005-0000-0000-0000B2DB0000}"/>
    <cellStyle name="Currency 5 2 2 6 3 2 2 2" xfId="59378" xr:uid="{00000000-0005-0000-0000-0000B3DB0000}"/>
    <cellStyle name="Currency 5 2 2 6 3 2 3" xfId="43968" xr:uid="{00000000-0005-0000-0000-0000B4DB0000}"/>
    <cellStyle name="Currency 5 2 2 6 3 3" xfId="20745" xr:uid="{00000000-0005-0000-0000-0000B5DB0000}"/>
    <cellStyle name="Currency 5 2 2 6 3 3 2" xfId="51569" xr:uid="{00000000-0005-0000-0000-0000B6DB0000}"/>
    <cellStyle name="Currency 5 2 2 6 3 4" xfId="36159" xr:uid="{00000000-0005-0000-0000-0000B7DB0000}"/>
    <cellStyle name="Currency 5 2 2 6 4" xfId="9340" xr:uid="{00000000-0005-0000-0000-0000B8DB0000}"/>
    <cellStyle name="Currency 5 2 2 6 4 2" xfId="24751" xr:uid="{00000000-0005-0000-0000-0000B9DB0000}"/>
    <cellStyle name="Currency 5 2 2 6 4 2 2" xfId="55575" xr:uid="{00000000-0005-0000-0000-0000BADB0000}"/>
    <cellStyle name="Currency 5 2 2 6 4 3" xfId="40165" xr:uid="{00000000-0005-0000-0000-0000BBDB0000}"/>
    <cellStyle name="Currency 5 2 2 6 5" xfId="16942" xr:uid="{00000000-0005-0000-0000-0000BCDB0000}"/>
    <cellStyle name="Currency 5 2 2 6 5 2" xfId="47766" xr:uid="{00000000-0005-0000-0000-0000BDDB0000}"/>
    <cellStyle name="Currency 5 2 2 6 6" xfId="32356" xr:uid="{00000000-0005-0000-0000-0000BEDB0000}"/>
    <cellStyle name="Currency 5 2 2 7" xfId="2163" xr:uid="{00000000-0005-0000-0000-0000BFDB0000}"/>
    <cellStyle name="Currency 5 2 2 7 2" xfId="5966" xr:uid="{00000000-0005-0000-0000-0000C0DB0000}"/>
    <cellStyle name="Currency 5 2 2 7 2 2" xfId="13776" xr:uid="{00000000-0005-0000-0000-0000C1DB0000}"/>
    <cellStyle name="Currency 5 2 2 7 2 2 2" xfId="29187" xr:uid="{00000000-0005-0000-0000-0000C2DB0000}"/>
    <cellStyle name="Currency 5 2 2 7 2 2 2 2" xfId="60011" xr:uid="{00000000-0005-0000-0000-0000C3DB0000}"/>
    <cellStyle name="Currency 5 2 2 7 2 2 3" xfId="44601" xr:uid="{00000000-0005-0000-0000-0000C4DB0000}"/>
    <cellStyle name="Currency 5 2 2 7 2 3" xfId="21378" xr:uid="{00000000-0005-0000-0000-0000C5DB0000}"/>
    <cellStyle name="Currency 5 2 2 7 2 3 2" xfId="52202" xr:uid="{00000000-0005-0000-0000-0000C6DB0000}"/>
    <cellStyle name="Currency 5 2 2 7 2 4" xfId="36792" xr:uid="{00000000-0005-0000-0000-0000C7DB0000}"/>
    <cellStyle name="Currency 5 2 2 7 3" xfId="9973" xr:uid="{00000000-0005-0000-0000-0000C8DB0000}"/>
    <cellStyle name="Currency 5 2 2 7 3 2" xfId="25384" xr:uid="{00000000-0005-0000-0000-0000C9DB0000}"/>
    <cellStyle name="Currency 5 2 2 7 3 2 2" xfId="56208" xr:uid="{00000000-0005-0000-0000-0000CADB0000}"/>
    <cellStyle name="Currency 5 2 2 7 3 3" xfId="40798" xr:uid="{00000000-0005-0000-0000-0000CBDB0000}"/>
    <cellStyle name="Currency 5 2 2 7 4" xfId="17575" xr:uid="{00000000-0005-0000-0000-0000CCDB0000}"/>
    <cellStyle name="Currency 5 2 2 7 4 2" xfId="48399" xr:uid="{00000000-0005-0000-0000-0000CDDB0000}"/>
    <cellStyle name="Currency 5 2 2 7 5" xfId="32989" xr:uid="{00000000-0005-0000-0000-0000CEDB0000}"/>
    <cellStyle name="Currency 5 2 2 8" xfId="4067" xr:uid="{00000000-0005-0000-0000-0000CFDB0000}"/>
    <cellStyle name="Currency 5 2 2 8 2" xfId="11877" xr:uid="{00000000-0005-0000-0000-0000D0DB0000}"/>
    <cellStyle name="Currency 5 2 2 8 2 2" xfId="27288" xr:uid="{00000000-0005-0000-0000-0000D1DB0000}"/>
    <cellStyle name="Currency 5 2 2 8 2 2 2" xfId="58112" xr:uid="{00000000-0005-0000-0000-0000D2DB0000}"/>
    <cellStyle name="Currency 5 2 2 8 2 3" xfId="42702" xr:uid="{00000000-0005-0000-0000-0000D3DB0000}"/>
    <cellStyle name="Currency 5 2 2 8 3" xfId="19479" xr:uid="{00000000-0005-0000-0000-0000D4DB0000}"/>
    <cellStyle name="Currency 5 2 2 8 3 2" xfId="50303" xr:uid="{00000000-0005-0000-0000-0000D5DB0000}"/>
    <cellStyle name="Currency 5 2 2 8 4" xfId="34893" xr:uid="{00000000-0005-0000-0000-0000D6DB0000}"/>
    <cellStyle name="Currency 5 2 2 9" xfId="8074" xr:uid="{00000000-0005-0000-0000-0000D7DB0000}"/>
    <cellStyle name="Currency 5 2 2 9 2" xfId="23485" xr:uid="{00000000-0005-0000-0000-0000D8DB0000}"/>
    <cellStyle name="Currency 5 2 2 9 2 2" xfId="54309" xr:uid="{00000000-0005-0000-0000-0000D9DB0000}"/>
    <cellStyle name="Currency 5 2 2 9 3" xfId="38899" xr:uid="{00000000-0005-0000-0000-0000DADB0000}"/>
    <cellStyle name="Currency 5 2 3" xfId="303" xr:uid="{00000000-0005-0000-0000-0000DBDB0000}"/>
    <cellStyle name="Currency 5 2 3 10" xfId="15716" xr:uid="{00000000-0005-0000-0000-0000DCDB0000}"/>
    <cellStyle name="Currency 5 2 3 10 2" xfId="46540" xr:uid="{00000000-0005-0000-0000-0000DDDB0000}"/>
    <cellStyle name="Currency 5 2 3 11" xfId="31130" xr:uid="{00000000-0005-0000-0000-0000DEDB0000}"/>
    <cellStyle name="Currency 5 2 3 2" xfId="726" xr:uid="{00000000-0005-0000-0000-0000DFDB0000}"/>
    <cellStyle name="Currency 5 2 3 2 2" xfId="1359" xr:uid="{00000000-0005-0000-0000-0000E0DB0000}"/>
    <cellStyle name="Currency 5 2 3 2 2 2" xfId="3258" xr:uid="{00000000-0005-0000-0000-0000E1DB0000}"/>
    <cellStyle name="Currency 5 2 3 2 2 2 2" xfId="7061" xr:uid="{00000000-0005-0000-0000-0000E2DB0000}"/>
    <cellStyle name="Currency 5 2 3 2 2 2 2 2" xfId="14871" xr:uid="{00000000-0005-0000-0000-0000E3DB0000}"/>
    <cellStyle name="Currency 5 2 3 2 2 2 2 2 2" xfId="30282" xr:uid="{00000000-0005-0000-0000-0000E4DB0000}"/>
    <cellStyle name="Currency 5 2 3 2 2 2 2 2 2 2" xfId="61106" xr:uid="{00000000-0005-0000-0000-0000E5DB0000}"/>
    <cellStyle name="Currency 5 2 3 2 2 2 2 2 3" xfId="45696" xr:uid="{00000000-0005-0000-0000-0000E6DB0000}"/>
    <cellStyle name="Currency 5 2 3 2 2 2 2 3" xfId="22473" xr:uid="{00000000-0005-0000-0000-0000E7DB0000}"/>
    <cellStyle name="Currency 5 2 3 2 2 2 2 3 2" xfId="53297" xr:uid="{00000000-0005-0000-0000-0000E8DB0000}"/>
    <cellStyle name="Currency 5 2 3 2 2 2 2 4" xfId="37887" xr:uid="{00000000-0005-0000-0000-0000E9DB0000}"/>
    <cellStyle name="Currency 5 2 3 2 2 2 3" xfId="11068" xr:uid="{00000000-0005-0000-0000-0000EADB0000}"/>
    <cellStyle name="Currency 5 2 3 2 2 2 3 2" xfId="26479" xr:uid="{00000000-0005-0000-0000-0000EBDB0000}"/>
    <cellStyle name="Currency 5 2 3 2 2 2 3 2 2" xfId="57303" xr:uid="{00000000-0005-0000-0000-0000ECDB0000}"/>
    <cellStyle name="Currency 5 2 3 2 2 2 3 3" xfId="41893" xr:uid="{00000000-0005-0000-0000-0000EDDB0000}"/>
    <cellStyle name="Currency 5 2 3 2 2 2 4" xfId="18670" xr:uid="{00000000-0005-0000-0000-0000EEDB0000}"/>
    <cellStyle name="Currency 5 2 3 2 2 2 4 2" xfId="49494" xr:uid="{00000000-0005-0000-0000-0000EFDB0000}"/>
    <cellStyle name="Currency 5 2 3 2 2 2 5" xfId="34084" xr:uid="{00000000-0005-0000-0000-0000F0DB0000}"/>
    <cellStyle name="Currency 5 2 3 2 2 3" xfId="5162" xr:uid="{00000000-0005-0000-0000-0000F1DB0000}"/>
    <cellStyle name="Currency 5 2 3 2 2 3 2" xfId="12972" xr:uid="{00000000-0005-0000-0000-0000F2DB0000}"/>
    <cellStyle name="Currency 5 2 3 2 2 3 2 2" xfId="28383" xr:uid="{00000000-0005-0000-0000-0000F3DB0000}"/>
    <cellStyle name="Currency 5 2 3 2 2 3 2 2 2" xfId="59207" xr:uid="{00000000-0005-0000-0000-0000F4DB0000}"/>
    <cellStyle name="Currency 5 2 3 2 2 3 2 3" xfId="43797" xr:uid="{00000000-0005-0000-0000-0000F5DB0000}"/>
    <cellStyle name="Currency 5 2 3 2 2 3 3" xfId="20574" xr:uid="{00000000-0005-0000-0000-0000F6DB0000}"/>
    <cellStyle name="Currency 5 2 3 2 2 3 3 2" xfId="51398" xr:uid="{00000000-0005-0000-0000-0000F7DB0000}"/>
    <cellStyle name="Currency 5 2 3 2 2 3 4" xfId="35988" xr:uid="{00000000-0005-0000-0000-0000F8DB0000}"/>
    <cellStyle name="Currency 5 2 3 2 2 4" xfId="9169" xr:uid="{00000000-0005-0000-0000-0000F9DB0000}"/>
    <cellStyle name="Currency 5 2 3 2 2 4 2" xfId="24580" xr:uid="{00000000-0005-0000-0000-0000FADB0000}"/>
    <cellStyle name="Currency 5 2 3 2 2 4 2 2" xfId="55404" xr:uid="{00000000-0005-0000-0000-0000FBDB0000}"/>
    <cellStyle name="Currency 5 2 3 2 2 4 3" xfId="39994" xr:uid="{00000000-0005-0000-0000-0000FCDB0000}"/>
    <cellStyle name="Currency 5 2 3 2 2 5" xfId="16771" xr:uid="{00000000-0005-0000-0000-0000FDDB0000}"/>
    <cellStyle name="Currency 5 2 3 2 2 5 2" xfId="47595" xr:uid="{00000000-0005-0000-0000-0000FEDB0000}"/>
    <cellStyle name="Currency 5 2 3 2 2 6" xfId="32185" xr:uid="{00000000-0005-0000-0000-0000FFDB0000}"/>
    <cellStyle name="Currency 5 2 3 2 3" xfId="1992" xr:uid="{00000000-0005-0000-0000-000000DC0000}"/>
    <cellStyle name="Currency 5 2 3 2 3 2" xfId="3891" xr:uid="{00000000-0005-0000-0000-000001DC0000}"/>
    <cellStyle name="Currency 5 2 3 2 3 2 2" xfId="7694" xr:uid="{00000000-0005-0000-0000-000002DC0000}"/>
    <cellStyle name="Currency 5 2 3 2 3 2 2 2" xfId="15504" xr:uid="{00000000-0005-0000-0000-000003DC0000}"/>
    <cellStyle name="Currency 5 2 3 2 3 2 2 2 2" xfId="30915" xr:uid="{00000000-0005-0000-0000-000004DC0000}"/>
    <cellStyle name="Currency 5 2 3 2 3 2 2 2 2 2" xfId="61739" xr:uid="{00000000-0005-0000-0000-000005DC0000}"/>
    <cellStyle name="Currency 5 2 3 2 3 2 2 2 3" xfId="46329" xr:uid="{00000000-0005-0000-0000-000006DC0000}"/>
    <cellStyle name="Currency 5 2 3 2 3 2 2 3" xfId="23106" xr:uid="{00000000-0005-0000-0000-000007DC0000}"/>
    <cellStyle name="Currency 5 2 3 2 3 2 2 3 2" xfId="53930" xr:uid="{00000000-0005-0000-0000-000008DC0000}"/>
    <cellStyle name="Currency 5 2 3 2 3 2 2 4" xfId="38520" xr:uid="{00000000-0005-0000-0000-000009DC0000}"/>
    <cellStyle name="Currency 5 2 3 2 3 2 3" xfId="11701" xr:uid="{00000000-0005-0000-0000-00000ADC0000}"/>
    <cellStyle name="Currency 5 2 3 2 3 2 3 2" xfId="27112" xr:uid="{00000000-0005-0000-0000-00000BDC0000}"/>
    <cellStyle name="Currency 5 2 3 2 3 2 3 2 2" xfId="57936" xr:uid="{00000000-0005-0000-0000-00000CDC0000}"/>
    <cellStyle name="Currency 5 2 3 2 3 2 3 3" xfId="42526" xr:uid="{00000000-0005-0000-0000-00000DDC0000}"/>
    <cellStyle name="Currency 5 2 3 2 3 2 4" xfId="19303" xr:uid="{00000000-0005-0000-0000-00000EDC0000}"/>
    <cellStyle name="Currency 5 2 3 2 3 2 4 2" xfId="50127" xr:uid="{00000000-0005-0000-0000-00000FDC0000}"/>
    <cellStyle name="Currency 5 2 3 2 3 2 5" xfId="34717" xr:uid="{00000000-0005-0000-0000-000010DC0000}"/>
    <cellStyle name="Currency 5 2 3 2 3 3" xfId="5795" xr:uid="{00000000-0005-0000-0000-000011DC0000}"/>
    <cellStyle name="Currency 5 2 3 2 3 3 2" xfId="13605" xr:uid="{00000000-0005-0000-0000-000012DC0000}"/>
    <cellStyle name="Currency 5 2 3 2 3 3 2 2" xfId="29016" xr:uid="{00000000-0005-0000-0000-000013DC0000}"/>
    <cellStyle name="Currency 5 2 3 2 3 3 2 2 2" xfId="59840" xr:uid="{00000000-0005-0000-0000-000014DC0000}"/>
    <cellStyle name="Currency 5 2 3 2 3 3 2 3" xfId="44430" xr:uid="{00000000-0005-0000-0000-000015DC0000}"/>
    <cellStyle name="Currency 5 2 3 2 3 3 3" xfId="21207" xr:uid="{00000000-0005-0000-0000-000016DC0000}"/>
    <cellStyle name="Currency 5 2 3 2 3 3 3 2" xfId="52031" xr:uid="{00000000-0005-0000-0000-000017DC0000}"/>
    <cellStyle name="Currency 5 2 3 2 3 3 4" xfId="36621" xr:uid="{00000000-0005-0000-0000-000018DC0000}"/>
    <cellStyle name="Currency 5 2 3 2 3 4" xfId="9802" xr:uid="{00000000-0005-0000-0000-000019DC0000}"/>
    <cellStyle name="Currency 5 2 3 2 3 4 2" xfId="25213" xr:uid="{00000000-0005-0000-0000-00001ADC0000}"/>
    <cellStyle name="Currency 5 2 3 2 3 4 2 2" xfId="56037" xr:uid="{00000000-0005-0000-0000-00001BDC0000}"/>
    <cellStyle name="Currency 5 2 3 2 3 4 3" xfId="40627" xr:uid="{00000000-0005-0000-0000-00001CDC0000}"/>
    <cellStyle name="Currency 5 2 3 2 3 5" xfId="17404" xr:uid="{00000000-0005-0000-0000-00001DDC0000}"/>
    <cellStyle name="Currency 5 2 3 2 3 5 2" xfId="48228" xr:uid="{00000000-0005-0000-0000-00001EDC0000}"/>
    <cellStyle name="Currency 5 2 3 2 3 6" xfId="32818" xr:uid="{00000000-0005-0000-0000-00001FDC0000}"/>
    <cellStyle name="Currency 5 2 3 2 4" xfId="2625" xr:uid="{00000000-0005-0000-0000-000020DC0000}"/>
    <cellStyle name="Currency 5 2 3 2 4 2" xfId="6428" xr:uid="{00000000-0005-0000-0000-000021DC0000}"/>
    <cellStyle name="Currency 5 2 3 2 4 2 2" xfId="14238" xr:uid="{00000000-0005-0000-0000-000022DC0000}"/>
    <cellStyle name="Currency 5 2 3 2 4 2 2 2" xfId="29649" xr:uid="{00000000-0005-0000-0000-000023DC0000}"/>
    <cellStyle name="Currency 5 2 3 2 4 2 2 2 2" xfId="60473" xr:uid="{00000000-0005-0000-0000-000024DC0000}"/>
    <cellStyle name="Currency 5 2 3 2 4 2 2 3" xfId="45063" xr:uid="{00000000-0005-0000-0000-000025DC0000}"/>
    <cellStyle name="Currency 5 2 3 2 4 2 3" xfId="21840" xr:uid="{00000000-0005-0000-0000-000026DC0000}"/>
    <cellStyle name="Currency 5 2 3 2 4 2 3 2" xfId="52664" xr:uid="{00000000-0005-0000-0000-000027DC0000}"/>
    <cellStyle name="Currency 5 2 3 2 4 2 4" xfId="37254" xr:uid="{00000000-0005-0000-0000-000028DC0000}"/>
    <cellStyle name="Currency 5 2 3 2 4 3" xfId="10435" xr:uid="{00000000-0005-0000-0000-000029DC0000}"/>
    <cellStyle name="Currency 5 2 3 2 4 3 2" xfId="25846" xr:uid="{00000000-0005-0000-0000-00002ADC0000}"/>
    <cellStyle name="Currency 5 2 3 2 4 3 2 2" xfId="56670" xr:uid="{00000000-0005-0000-0000-00002BDC0000}"/>
    <cellStyle name="Currency 5 2 3 2 4 3 3" xfId="41260" xr:uid="{00000000-0005-0000-0000-00002CDC0000}"/>
    <cellStyle name="Currency 5 2 3 2 4 4" xfId="18037" xr:uid="{00000000-0005-0000-0000-00002DDC0000}"/>
    <cellStyle name="Currency 5 2 3 2 4 4 2" xfId="48861" xr:uid="{00000000-0005-0000-0000-00002EDC0000}"/>
    <cellStyle name="Currency 5 2 3 2 4 5" xfId="33451" xr:uid="{00000000-0005-0000-0000-00002FDC0000}"/>
    <cellStyle name="Currency 5 2 3 2 5" xfId="4529" xr:uid="{00000000-0005-0000-0000-000030DC0000}"/>
    <cellStyle name="Currency 5 2 3 2 5 2" xfId="12339" xr:uid="{00000000-0005-0000-0000-000031DC0000}"/>
    <cellStyle name="Currency 5 2 3 2 5 2 2" xfId="27750" xr:uid="{00000000-0005-0000-0000-000032DC0000}"/>
    <cellStyle name="Currency 5 2 3 2 5 2 2 2" xfId="58574" xr:uid="{00000000-0005-0000-0000-000033DC0000}"/>
    <cellStyle name="Currency 5 2 3 2 5 2 3" xfId="43164" xr:uid="{00000000-0005-0000-0000-000034DC0000}"/>
    <cellStyle name="Currency 5 2 3 2 5 3" xfId="19941" xr:uid="{00000000-0005-0000-0000-000035DC0000}"/>
    <cellStyle name="Currency 5 2 3 2 5 3 2" xfId="50765" xr:uid="{00000000-0005-0000-0000-000036DC0000}"/>
    <cellStyle name="Currency 5 2 3 2 5 4" xfId="35355" xr:uid="{00000000-0005-0000-0000-000037DC0000}"/>
    <cellStyle name="Currency 5 2 3 2 6" xfId="8536" xr:uid="{00000000-0005-0000-0000-000038DC0000}"/>
    <cellStyle name="Currency 5 2 3 2 6 2" xfId="23947" xr:uid="{00000000-0005-0000-0000-000039DC0000}"/>
    <cellStyle name="Currency 5 2 3 2 6 2 2" xfId="54771" xr:uid="{00000000-0005-0000-0000-00003ADC0000}"/>
    <cellStyle name="Currency 5 2 3 2 6 3" xfId="39361" xr:uid="{00000000-0005-0000-0000-00003BDC0000}"/>
    <cellStyle name="Currency 5 2 3 2 7" xfId="16138" xr:uid="{00000000-0005-0000-0000-00003CDC0000}"/>
    <cellStyle name="Currency 5 2 3 2 7 2" xfId="46962" xr:uid="{00000000-0005-0000-0000-00003DDC0000}"/>
    <cellStyle name="Currency 5 2 3 2 8" xfId="31552" xr:uid="{00000000-0005-0000-0000-00003EDC0000}"/>
    <cellStyle name="Currency 5 2 3 3" xfId="517" xr:uid="{00000000-0005-0000-0000-00003FDC0000}"/>
    <cellStyle name="Currency 5 2 3 3 2" xfId="1150" xr:uid="{00000000-0005-0000-0000-000040DC0000}"/>
    <cellStyle name="Currency 5 2 3 3 2 2" xfId="3049" xr:uid="{00000000-0005-0000-0000-000041DC0000}"/>
    <cellStyle name="Currency 5 2 3 3 2 2 2" xfId="6852" xr:uid="{00000000-0005-0000-0000-000042DC0000}"/>
    <cellStyle name="Currency 5 2 3 3 2 2 2 2" xfId="14662" xr:uid="{00000000-0005-0000-0000-000043DC0000}"/>
    <cellStyle name="Currency 5 2 3 3 2 2 2 2 2" xfId="30073" xr:uid="{00000000-0005-0000-0000-000044DC0000}"/>
    <cellStyle name="Currency 5 2 3 3 2 2 2 2 2 2" xfId="60897" xr:uid="{00000000-0005-0000-0000-000045DC0000}"/>
    <cellStyle name="Currency 5 2 3 3 2 2 2 2 3" xfId="45487" xr:uid="{00000000-0005-0000-0000-000046DC0000}"/>
    <cellStyle name="Currency 5 2 3 3 2 2 2 3" xfId="22264" xr:uid="{00000000-0005-0000-0000-000047DC0000}"/>
    <cellStyle name="Currency 5 2 3 3 2 2 2 3 2" xfId="53088" xr:uid="{00000000-0005-0000-0000-000048DC0000}"/>
    <cellStyle name="Currency 5 2 3 3 2 2 2 4" xfId="37678" xr:uid="{00000000-0005-0000-0000-000049DC0000}"/>
    <cellStyle name="Currency 5 2 3 3 2 2 3" xfId="10859" xr:uid="{00000000-0005-0000-0000-00004ADC0000}"/>
    <cellStyle name="Currency 5 2 3 3 2 2 3 2" xfId="26270" xr:uid="{00000000-0005-0000-0000-00004BDC0000}"/>
    <cellStyle name="Currency 5 2 3 3 2 2 3 2 2" xfId="57094" xr:uid="{00000000-0005-0000-0000-00004CDC0000}"/>
    <cellStyle name="Currency 5 2 3 3 2 2 3 3" xfId="41684" xr:uid="{00000000-0005-0000-0000-00004DDC0000}"/>
    <cellStyle name="Currency 5 2 3 3 2 2 4" xfId="18461" xr:uid="{00000000-0005-0000-0000-00004EDC0000}"/>
    <cellStyle name="Currency 5 2 3 3 2 2 4 2" xfId="49285" xr:uid="{00000000-0005-0000-0000-00004FDC0000}"/>
    <cellStyle name="Currency 5 2 3 3 2 2 5" xfId="33875" xr:uid="{00000000-0005-0000-0000-000050DC0000}"/>
    <cellStyle name="Currency 5 2 3 3 2 3" xfId="4953" xr:uid="{00000000-0005-0000-0000-000051DC0000}"/>
    <cellStyle name="Currency 5 2 3 3 2 3 2" xfId="12763" xr:uid="{00000000-0005-0000-0000-000052DC0000}"/>
    <cellStyle name="Currency 5 2 3 3 2 3 2 2" xfId="28174" xr:uid="{00000000-0005-0000-0000-000053DC0000}"/>
    <cellStyle name="Currency 5 2 3 3 2 3 2 2 2" xfId="58998" xr:uid="{00000000-0005-0000-0000-000054DC0000}"/>
    <cellStyle name="Currency 5 2 3 3 2 3 2 3" xfId="43588" xr:uid="{00000000-0005-0000-0000-000055DC0000}"/>
    <cellStyle name="Currency 5 2 3 3 2 3 3" xfId="20365" xr:uid="{00000000-0005-0000-0000-000056DC0000}"/>
    <cellStyle name="Currency 5 2 3 3 2 3 3 2" xfId="51189" xr:uid="{00000000-0005-0000-0000-000057DC0000}"/>
    <cellStyle name="Currency 5 2 3 3 2 3 4" xfId="35779" xr:uid="{00000000-0005-0000-0000-000058DC0000}"/>
    <cellStyle name="Currency 5 2 3 3 2 4" xfId="8960" xr:uid="{00000000-0005-0000-0000-000059DC0000}"/>
    <cellStyle name="Currency 5 2 3 3 2 4 2" xfId="24371" xr:uid="{00000000-0005-0000-0000-00005ADC0000}"/>
    <cellStyle name="Currency 5 2 3 3 2 4 2 2" xfId="55195" xr:uid="{00000000-0005-0000-0000-00005BDC0000}"/>
    <cellStyle name="Currency 5 2 3 3 2 4 3" xfId="39785" xr:uid="{00000000-0005-0000-0000-00005CDC0000}"/>
    <cellStyle name="Currency 5 2 3 3 2 5" xfId="16562" xr:uid="{00000000-0005-0000-0000-00005DDC0000}"/>
    <cellStyle name="Currency 5 2 3 3 2 5 2" xfId="47386" xr:uid="{00000000-0005-0000-0000-00005EDC0000}"/>
    <cellStyle name="Currency 5 2 3 3 2 6" xfId="31976" xr:uid="{00000000-0005-0000-0000-00005FDC0000}"/>
    <cellStyle name="Currency 5 2 3 3 3" xfId="1783" xr:uid="{00000000-0005-0000-0000-000060DC0000}"/>
    <cellStyle name="Currency 5 2 3 3 3 2" xfId="3682" xr:uid="{00000000-0005-0000-0000-000061DC0000}"/>
    <cellStyle name="Currency 5 2 3 3 3 2 2" xfId="7485" xr:uid="{00000000-0005-0000-0000-000062DC0000}"/>
    <cellStyle name="Currency 5 2 3 3 3 2 2 2" xfId="15295" xr:uid="{00000000-0005-0000-0000-000063DC0000}"/>
    <cellStyle name="Currency 5 2 3 3 3 2 2 2 2" xfId="30706" xr:uid="{00000000-0005-0000-0000-000064DC0000}"/>
    <cellStyle name="Currency 5 2 3 3 3 2 2 2 2 2" xfId="61530" xr:uid="{00000000-0005-0000-0000-000065DC0000}"/>
    <cellStyle name="Currency 5 2 3 3 3 2 2 2 3" xfId="46120" xr:uid="{00000000-0005-0000-0000-000066DC0000}"/>
    <cellStyle name="Currency 5 2 3 3 3 2 2 3" xfId="22897" xr:uid="{00000000-0005-0000-0000-000067DC0000}"/>
    <cellStyle name="Currency 5 2 3 3 3 2 2 3 2" xfId="53721" xr:uid="{00000000-0005-0000-0000-000068DC0000}"/>
    <cellStyle name="Currency 5 2 3 3 3 2 2 4" xfId="38311" xr:uid="{00000000-0005-0000-0000-000069DC0000}"/>
    <cellStyle name="Currency 5 2 3 3 3 2 3" xfId="11492" xr:uid="{00000000-0005-0000-0000-00006ADC0000}"/>
    <cellStyle name="Currency 5 2 3 3 3 2 3 2" xfId="26903" xr:uid="{00000000-0005-0000-0000-00006BDC0000}"/>
    <cellStyle name="Currency 5 2 3 3 3 2 3 2 2" xfId="57727" xr:uid="{00000000-0005-0000-0000-00006CDC0000}"/>
    <cellStyle name="Currency 5 2 3 3 3 2 3 3" xfId="42317" xr:uid="{00000000-0005-0000-0000-00006DDC0000}"/>
    <cellStyle name="Currency 5 2 3 3 3 2 4" xfId="19094" xr:uid="{00000000-0005-0000-0000-00006EDC0000}"/>
    <cellStyle name="Currency 5 2 3 3 3 2 4 2" xfId="49918" xr:uid="{00000000-0005-0000-0000-00006FDC0000}"/>
    <cellStyle name="Currency 5 2 3 3 3 2 5" xfId="34508" xr:uid="{00000000-0005-0000-0000-000070DC0000}"/>
    <cellStyle name="Currency 5 2 3 3 3 3" xfId="5586" xr:uid="{00000000-0005-0000-0000-000071DC0000}"/>
    <cellStyle name="Currency 5 2 3 3 3 3 2" xfId="13396" xr:uid="{00000000-0005-0000-0000-000072DC0000}"/>
    <cellStyle name="Currency 5 2 3 3 3 3 2 2" xfId="28807" xr:uid="{00000000-0005-0000-0000-000073DC0000}"/>
    <cellStyle name="Currency 5 2 3 3 3 3 2 2 2" xfId="59631" xr:uid="{00000000-0005-0000-0000-000074DC0000}"/>
    <cellStyle name="Currency 5 2 3 3 3 3 2 3" xfId="44221" xr:uid="{00000000-0005-0000-0000-000075DC0000}"/>
    <cellStyle name="Currency 5 2 3 3 3 3 3" xfId="20998" xr:uid="{00000000-0005-0000-0000-000076DC0000}"/>
    <cellStyle name="Currency 5 2 3 3 3 3 3 2" xfId="51822" xr:uid="{00000000-0005-0000-0000-000077DC0000}"/>
    <cellStyle name="Currency 5 2 3 3 3 3 4" xfId="36412" xr:uid="{00000000-0005-0000-0000-000078DC0000}"/>
    <cellStyle name="Currency 5 2 3 3 3 4" xfId="9593" xr:uid="{00000000-0005-0000-0000-000079DC0000}"/>
    <cellStyle name="Currency 5 2 3 3 3 4 2" xfId="25004" xr:uid="{00000000-0005-0000-0000-00007ADC0000}"/>
    <cellStyle name="Currency 5 2 3 3 3 4 2 2" xfId="55828" xr:uid="{00000000-0005-0000-0000-00007BDC0000}"/>
    <cellStyle name="Currency 5 2 3 3 3 4 3" xfId="40418" xr:uid="{00000000-0005-0000-0000-00007CDC0000}"/>
    <cellStyle name="Currency 5 2 3 3 3 5" xfId="17195" xr:uid="{00000000-0005-0000-0000-00007DDC0000}"/>
    <cellStyle name="Currency 5 2 3 3 3 5 2" xfId="48019" xr:uid="{00000000-0005-0000-0000-00007EDC0000}"/>
    <cellStyle name="Currency 5 2 3 3 3 6" xfId="32609" xr:uid="{00000000-0005-0000-0000-00007FDC0000}"/>
    <cellStyle name="Currency 5 2 3 3 4" xfId="2416" xr:uid="{00000000-0005-0000-0000-000080DC0000}"/>
    <cellStyle name="Currency 5 2 3 3 4 2" xfId="6219" xr:uid="{00000000-0005-0000-0000-000081DC0000}"/>
    <cellStyle name="Currency 5 2 3 3 4 2 2" xfId="14029" xr:uid="{00000000-0005-0000-0000-000082DC0000}"/>
    <cellStyle name="Currency 5 2 3 3 4 2 2 2" xfId="29440" xr:uid="{00000000-0005-0000-0000-000083DC0000}"/>
    <cellStyle name="Currency 5 2 3 3 4 2 2 2 2" xfId="60264" xr:uid="{00000000-0005-0000-0000-000084DC0000}"/>
    <cellStyle name="Currency 5 2 3 3 4 2 2 3" xfId="44854" xr:uid="{00000000-0005-0000-0000-000085DC0000}"/>
    <cellStyle name="Currency 5 2 3 3 4 2 3" xfId="21631" xr:uid="{00000000-0005-0000-0000-000086DC0000}"/>
    <cellStyle name="Currency 5 2 3 3 4 2 3 2" xfId="52455" xr:uid="{00000000-0005-0000-0000-000087DC0000}"/>
    <cellStyle name="Currency 5 2 3 3 4 2 4" xfId="37045" xr:uid="{00000000-0005-0000-0000-000088DC0000}"/>
    <cellStyle name="Currency 5 2 3 3 4 3" xfId="10226" xr:uid="{00000000-0005-0000-0000-000089DC0000}"/>
    <cellStyle name="Currency 5 2 3 3 4 3 2" xfId="25637" xr:uid="{00000000-0005-0000-0000-00008ADC0000}"/>
    <cellStyle name="Currency 5 2 3 3 4 3 2 2" xfId="56461" xr:uid="{00000000-0005-0000-0000-00008BDC0000}"/>
    <cellStyle name="Currency 5 2 3 3 4 3 3" xfId="41051" xr:uid="{00000000-0005-0000-0000-00008CDC0000}"/>
    <cellStyle name="Currency 5 2 3 3 4 4" xfId="17828" xr:uid="{00000000-0005-0000-0000-00008DDC0000}"/>
    <cellStyle name="Currency 5 2 3 3 4 4 2" xfId="48652" xr:uid="{00000000-0005-0000-0000-00008EDC0000}"/>
    <cellStyle name="Currency 5 2 3 3 4 5" xfId="33242" xr:uid="{00000000-0005-0000-0000-00008FDC0000}"/>
    <cellStyle name="Currency 5 2 3 3 5" xfId="4320" xr:uid="{00000000-0005-0000-0000-000090DC0000}"/>
    <cellStyle name="Currency 5 2 3 3 5 2" xfId="12130" xr:uid="{00000000-0005-0000-0000-000091DC0000}"/>
    <cellStyle name="Currency 5 2 3 3 5 2 2" xfId="27541" xr:uid="{00000000-0005-0000-0000-000092DC0000}"/>
    <cellStyle name="Currency 5 2 3 3 5 2 2 2" xfId="58365" xr:uid="{00000000-0005-0000-0000-000093DC0000}"/>
    <cellStyle name="Currency 5 2 3 3 5 2 3" xfId="42955" xr:uid="{00000000-0005-0000-0000-000094DC0000}"/>
    <cellStyle name="Currency 5 2 3 3 5 3" xfId="19732" xr:uid="{00000000-0005-0000-0000-000095DC0000}"/>
    <cellStyle name="Currency 5 2 3 3 5 3 2" xfId="50556" xr:uid="{00000000-0005-0000-0000-000096DC0000}"/>
    <cellStyle name="Currency 5 2 3 3 5 4" xfId="35146" xr:uid="{00000000-0005-0000-0000-000097DC0000}"/>
    <cellStyle name="Currency 5 2 3 3 6" xfId="8327" xr:uid="{00000000-0005-0000-0000-000098DC0000}"/>
    <cellStyle name="Currency 5 2 3 3 6 2" xfId="23738" xr:uid="{00000000-0005-0000-0000-000099DC0000}"/>
    <cellStyle name="Currency 5 2 3 3 6 2 2" xfId="54562" xr:uid="{00000000-0005-0000-0000-00009ADC0000}"/>
    <cellStyle name="Currency 5 2 3 3 6 3" xfId="39152" xr:uid="{00000000-0005-0000-0000-00009BDC0000}"/>
    <cellStyle name="Currency 5 2 3 3 7" xfId="15929" xr:uid="{00000000-0005-0000-0000-00009CDC0000}"/>
    <cellStyle name="Currency 5 2 3 3 7 2" xfId="46753" xr:uid="{00000000-0005-0000-0000-00009DDC0000}"/>
    <cellStyle name="Currency 5 2 3 3 8" xfId="31343" xr:uid="{00000000-0005-0000-0000-00009EDC0000}"/>
    <cellStyle name="Currency 5 2 3 4" xfId="937" xr:uid="{00000000-0005-0000-0000-00009FDC0000}"/>
    <cellStyle name="Currency 5 2 3 4 2" xfId="2836" xr:uid="{00000000-0005-0000-0000-0000A0DC0000}"/>
    <cellStyle name="Currency 5 2 3 4 2 2" xfId="6639" xr:uid="{00000000-0005-0000-0000-0000A1DC0000}"/>
    <cellStyle name="Currency 5 2 3 4 2 2 2" xfId="14449" xr:uid="{00000000-0005-0000-0000-0000A2DC0000}"/>
    <cellStyle name="Currency 5 2 3 4 2 2 2 2" xfId="29860" xr:uid="{00000000-0005-0000-0000-0000A3DC0000}"/>
    <cellStyle name="Currency 5 2 3 4 2 2 2 2 2" xfId="60684" xr:uid="{00000000-0005-0000-0000-0000A4DC0000}"/>
    <cellStyle name="Currency 5 2 3 4 2 2 2 3" xfId="45274" xr:uid="{00000000-0005-0000-0000-0000A5DC0000}"/>
    <cellStyle name="Currency 5 2 3 4 2 2 3" xfId="22051" xr:uid="{00000000-0005-0000-0000-0000A6DC0000}"/>
    <cellStyle name="Currency 5 2 3 4 2 2 3 2" xfId="52875" xr:uid="{00000000-0005-0000-0000-0000A7DC0000}"/>
    <cellStyle name="Currency 5 2 3 4 2 2 4" xfId="37465" xr:uid="{00000000-0005-0000-0000-0000A8DC0000}"/>
    <cellStyle name="Currency 5 2 3 4 2 3" xfId="10646" xr:uid="{00000000-0005-0000-0000-0000A9DC0000}"/>
    <cellStyle name="Currency 5 2 3 4 2 3 2" xfId="26057" xr:uid="{00000000-0005-0000-0000-0000AADC0000}"/>
    <cellStyle name="Currency 5 2 3 4 2 3 2 2" xfId="56881" xr:uid="{00000000-0005-0000-0000-0000ABDC0000}"/>
    <cellStyle name="Currency 5 2 3 4 2 3 3" xfId="41471" xr:uid="{00000000-0005-0000-0000-0000ACDC0000}"/>
    <cellStyle name="Currency 5 2 3 4 2 4" xfId="18248" xr:uid="{00000000-0005-0000-0000-0000ADDC0000}"/>
    <cellStyle name="Currency 5 2 3 4 2 4 2" xfId="49072" xr:uid="{00000000-0005-0000-0000-0000AEDC0000}"/>
    <cellStyle name="Currency 5 2 3 4 2 5" xfId="33662" xr:uid="{00000000-0005-0000-0000-0000AFDC0000}"/>
    <cellStyle name="Currency 5 2 3 4 3" xfId="4740" xr:uid="{00000000-0005-0000-0000-0000B0DC0000}"/>
    <cellStyle name="Currency 5 2 3 4 3 2" xfId="12550" xr:uid="{00000000-0005-0000-0000-0000B1DC0000}"/>
    <cellStyle name="Currency 5 2 3 4 3 2 2" xfId="27961" xr:uid="{00000000-0005-0000-0000-0000B2DC0000}"/>
    <cellStyle name="Currency 5 2 3 4 3 2 2 2" xfId="58785" xr:uid="{00000000-0005-0000-0000-0000B3DC0000}"/>
    <cellStyle name="Currency 5 2 3 4 3 2 3" xfId="43375" xr:uid="{00000000-0005-0000-0000-0000B4DC0000}"/>
    <cellStyle name="Currency 5 2 3 4 3 3" xfId="20152" xr:uid="{00000000-0005-0000-0000-0000B5DC0000}"/>
    <cellStyle name="Currency 5 2 3 4 3 3 2" xfId="50976" xr:uid="{00000000-0005-0000-0000-0000B6DC0000}"/>
    <cellStyle name="Currency 5 2 3 4 3 4" xfId="35566" xr:uid="{00000000-0005-0000-0000-0000B7DC0000}"/>
    <cellStyle name="Currency 5 2 3 4 4" xfId="8747" xr:uid="{00000000-0005-0000-0000-0000B8DC0000}"/>
    <cellStyle name="Currency 5 2 3 4 4 2" xfId="24158" xr:uid="{00000000-0005-0000-0000-0000B9DC0000}"/>
    <cellStyle name="Currency 5 2 3 4 4 2 2" xfId="54982" xr:uid="{00000000-0005-0000-0000-0000BADC0000}"/>
    <cellStyle name="Currency 5 2 3 4 4 3" xfId="39572" xr:uid="{00000000-0005-0000-0000-0000BBDC0000}"/>
    <cellStyle name="Currency 5 2 3 4 5" xfId="16349" xr:uid="{00000000-0005-0000-0000-0000BCDC0000}"/>
    <cellStyle name="Currency 5 2 3 4 5 2" xfId="47173" xr:uid="{00000000-0005-0000-0000-0000BDDC0000}"/>
    <cellStyle name="Currency 5 2 3 4 6" xfId="31763" xr:uid="{00000000-0005-0000-0000-0000BEDC0000}"/>
    <cellStyle name="Currency 5 2 3 5" xfId="1570" xr:uid="{00000000-0005-0000-0000-0000BFDC0000}"/>
    <cellStyle name="Currency 5 2 3 5 2" xfId="3469" xr:uid="{00000000-0005-0000-0000-0000C0DC0000}"/>
    <cellStyle name="Currency 5 2 3 5 2 2" xfId="7272" xr:uid="{00000000-0005-0000-0000-0000C1DC0000}"/>
    <cellStyle name="Currency 5 2 3 5 2 2 2" xfId="15082" xr:uid="{00000000-0005-0000-0000-0000C2DC0000}"/>
    <cellStyle name="Currency 5 2 3 5 2 2 2 2" xfId="30493" xr:uid="{00000000-0005-0000-0000-0000C3DC0000}"/>
    <cellStyle name="Currency 5 2 3 5 2 2 2 2 2" xfId="61317" xr:uid="{00000000-0005-0000-0000-0000C4DC0000}"/>
    <cellStyle name="Currency 5 2 3 5 2 2 2 3" xfId="45907" xr:uid="{00000000-0005-0000-0000-0000C5DC0000}"/>
    <cellStyle name="Currency 5 2 3 5 2 2 3" xfId="22684" xr:uid="{00000000-0005-0000-0000-0000C6DC0000}"/>
    <cellStyle name="Currency 5 2 3 5 2 2 3 2" xfId="53508" xr:uid="{00000000-0005-0000-0000-0000C7DC0000}"/>
    <cellStyle name="Currency 5 2 3 5 2 2 4" xfId="38098" xr:uid="{00000000-0005-0000-0000-0000C8DC0000}"/>
    <cellStyle name="Currency 5 2 3 5 2 3" xfId="11279" xr:uid="{00000000-0005-0000-0000-0000C9DC0000}"/>
    <cellStyle name="Currency 5 2 3 5 2 3 2" xfId="26690" xr:uid="{00000000-0005-0000-0000-0000CADC0000}"/>
    <cellStyle name="Currency 5 2 3 5 2 3 2 2" xfId="57514" xr:uid="{00000000-0005-0000-0000-0000CBDC0000}"/>
    <cellStyle name="Currency 5 2 3 5 2 3 3" xfId="42104" xr:uid="{00000000-0005-0000-0000-0000CCDC0000}"/>
    <cellStyle name="Currency 5 2 3 5 2 4" xfId="18881" xr:uid="{00000000-0005-0000-0000-0000CDDC0000}"/>
    <cellStyle name="Currency 5 2 3 5 2 4 2" xfId="49705" xr:uid="{00000000-0005-0000-0000-0000CEDC0000}"/>
    <cellStyle name="Currency 5 2 3 5 2 5" xfId="34295" xr:uid="{00000000-0005-0000-0000-0000CFDC0000}"/>
    <cellStyle name="Currency 5 2 3 5 3" xfId="5373" xr:uid="{00000000-0005-0000-0000-0000D0DC0000}"/>
    <cellStyle name="Currency 5 2 3 5 3 2" xfId="13183" xr:uid="{00000000-0005-0000-0000-0000D1DC0000}"/>
    <cellStyle name="Currency 5 2 3 5 3 2 2" xfId="28594" xr:uid="{00000000-0005-0000-0000-0000D2DC0000}"/>
    <cellStyle name="Currency 5 2 3 5 3 2 2 2" xfId="59418" xr:uid="{00000000-0005-0000-0000-0000D3DC0000}"/>
    <cellStyle name="Currency 5 2 3 5 3 2 3" xfId="44008" xr:uid="{00000000-0005-0000-0000-0000D4DC0000}"/>
    <cellStyle name="Currency 5 2 3 5 3 3" xfId="20785" xr:uid="{00000000-0005-0000-0000-0000D5DC0000}"/>
    <cellStyle name="Currency 5 2 3 5 3 3 2" xfId="51609" xr:uid="{00000000-0005-0000-0000-0000D6DC0000}"/>
    <cellStyle name="Currency 5 2 3 5 3 4" xfId="36199" xr:uid="{00000000-0005-0000-0000-0000D7DC0000}"/>
    <cellStyle name="Currency 5 2 3 5 4" xfId="9380" xr:uid="{00000000-0005-0000-0000-0000D8DC0000}"/>
    <cellStyle name="Currency 5 2 3 5 4 2" xfId="24791" xr:uid="{00000000-0005-0000-0000-0000D9DC0000}"/>
    <cellStyle name="Currency 5 2 3 5 4 2 2" xfId="55615" xr:uid="{00000000-0005-0000-0000-0000DADC0000}"/>
    <cellStyle name="Currency 5 2 3 5 4 3" xfId="40205" xr:uid="{00000000-0005-0000-0000-0000DBDC0000}"/>
    <cellStyle name="Currency 5 2 3 5 5" xfId="16982" xr:uid="{00000000-0005-0000-0000-0000DCDC0000}"/>
    <cellStyle name="Currency 5 2 3 5 5 2" xfId="47806" xr:uid="{00000000-0005-0000-0000-0000DDDC0000}"/>
    <cellStyle name="Currency 5 2 3 5 6" xfId="32396" xr:uid="{00000000-0005-0000-0000-0000DEDC0000}"/>
    <cellStyle name="Currency 5 2 3 6" xfId="2203" xr:uid="{00000000-0005-0000-0000-0000DFDC0000}"/>
    <cellStyle name="Currency 5 2 3 6 2" xfId="6006" xr:uid="{00000000-0005-0000-0000-0000E0DC0000}"/>
    <cellStyle name="Currency 5 2 3 6 2 2" xfId="13816" xr:uid="{00000000-0005-0000-0000-0000E1DC0000}"/>
    <cellStyle name="Currency 5 2 3 6 2 2 2" xfId="29227" xr:uid="{00000000-0005-0000-0000-0000E2DC0000}"/>
    <cellStyle name="Currency 5 2 3 6 2 2 2 2" xfId="60051" xr:uid="{00000000-0005-0000-0000-0000E3DC0000}"/>
    <cellStyle name="Currency 5 2 3 6 2 2 3" xfId="44641" xr:uid="{00000000-0005-0000-0000-0000E4DC0000}"/>
    <cellStyle name="Currency 5 2 3 6 2 3" xfId="21418" xr:uid="{00000000-0005-0000-0000-0000E5DC0000}"/>
    <cellStyle name="Currency 5 2 3 6 2 3 2" xfId="52242" xr:uid="{00000000-0005-0000-0000-0000E6DC0000}"/>
    <cellStyle name="Currency 5 2 3 6 2 4" xfId="36832" xr:uid="{00000000-0005-0000-0000-0000E7DC0000}"/>
    <cellStyle name="Currency 5 2 3 6 3" xfId="10013" xr:uid="{00000000-0005-0000-0000-0000E8DC0000}"/>
    <cellStyle name="Currency 5 2 3 6 3 2" xfId="25424" xr:uid="{00000000-0005-0000-0000-0000E9DC0000}"/>
    <cellStyle name="Currency 5 2 3 6 3 2 2" xfId="56248" xr:uid="{00000000-0005-0000-0000-0000EADC0000}"/>
    <cellStyle name="Currency 5 2 3 6 3 3" xfId="40838" xr:uid="{00000000-0005-0000-0000-0000EBDC0000}"/>
    <cellStyle name="Currency 5 2 3 6 4" xfId="17615" xr:uid="{00000000-0005-0000-0000-0000ECDC0000}"/>
    <cellStyle name="Currency 5 2 3 6 4 2" xfId="48439" xr:uid="{00000000-0005-0000-0000-0000EDDC0000}"/>
    <cellStyle name="Currency 5 2 3 6 5" xfId="33029" xr:uid="{00000000-0005-0000-0000-0000EEDC0000}"/>
    <cellStyle name="Currency 5 2 3 7" xfId="4107" xr:uid="{00000000-0005-0000-0000-0000EFDC0000}"/>
    <cellStyle name="Currency 5 2 3 7 2" xfId="11917" xr:uid="{00000000-0005-0000-0000-0000F0DC0000}"/>
    <cellStyle name="Currency 5 2 3 7 2 2" xfId="27328" xr:uid="{00000000-0005-0000-0000-0000F1DC0000}"/>
    <cellStyle name="Currency 5 2 3 7 2 2 2" xfId="58152" xr:uid="{00000000-0005-0000-0000-0000F2DC0000}"/>
    <cellStyle name="Currency 5 2 3 7 2 3" xfId="42742" xr:uid="{00000000-0005-0000-0000-0000F3DC0000}"/>
    <cellStyle name="Currency 5 2 3 7 3" xfId="19519" xr:uid="{00000000-0005-0000-0000-0000F4DC0000}"/>
    <cellStyle name="Currency 5 2 3 7 3 2" xfId="50343" xr:uid="{00000000-0005-0000-0000-0000F5DC0000}"/>
    <cellStyle name="Currency 5 2 3 7 4" xfId="34933" xr:uid="{00000000-0005-0000-0000-0000F6DC0000}"/>
    <cellStyle name="Currency 5 2 3 8" xfId="8114" xr:uid="{00000000-0005-0000-0000-0000F7DC0000}"/>
    <cellStyle name="Currency 5 2 3 8 2" xfId="23525" xr:uid="{00000000-0005-0000-0000-0000F8DC0000}"/>
    <cellStyle name="Currency 5 2 3 8 2 2" xfId="54349" xr:uid="{00000000-0005-0000-0000-0000F9DC0000}"/>
    <cellStyle name="Currency 5 2 3 8 3" xfId="38939" xr:uid="{00000000-0005-0000-0000-0000FADC0000}"/>
    <cellStyle name="Currency 5 2 3 9" xfId="7905" xr:uid="{00000000-0005-0000-0000-0000FBDC0000}"/>
    <cellStyle name="Currency 5 2 3 9 2" xfId="23316" xr:uid="{00000000-0005-0000-0000-0000FCDC0000}"/>
    <cellStyle name="Currency 5 2 3 9 2 2" xfId="54140" xr:uid="{00000000-0005-0000-0000-0000FDDC0000}"/>
    <cellStyle name="Currency 5 2 3 9 3" xfId="38730" xr:uid="{00000000-0005-0000-0000-0000FEDC0000}"/>
    <cellStyle name="Currency 5 2 4" xfId="223" xr:uid="{00000000-0005-0000-0000-0000FFDC0000}"/>
    <cellStyle name="Currency 5 2 4 10" xfId="15636" xr:uid="{00000000-0005-0000-0000-000000DD0000}"/>
    <cellStyle name="Currency 5 2 4 10 2" xfId="46460" xr:uid="{00000000-0005-0000-0000-000001DD0000}"/>
    <cellStyle name="Currency 5 2 4 11" xfId="31050" xr:uid="{00000000-0005-0000-0000-000002DD0000}"/>
    <cellStyle name="Currency 5 2 4 2" xfId="646" xr:uid="{00000000-0005-0000-0000-000003DD0000}"/>
    <cellStyle name="Currency 5 2 4 2 2" xfId="1279" xr:uid="{00000000-0005-0000-0000-000004DD0000}"/>
    <cellStyle name="Currency 5 2 4 2 2 2" xfId="3178" xr:uid="{00000000-0005-0000-0000-000005DD0000}"/>
    <cellStyle name="Currency 5 2 4 2 2 2 2" xfId="6981" xr:uid="{00000000-0005-0000-0000-000006DD0000}"/>
    <cellStyle name="Currency 5 2 4 2 2 2 2 2" xfId="14791" xr:uid="{00000000-0005-0000-0000-000007DD0000}"/>
    <cellStyle name="Currency 5 2 4 2 2 2 2 2 2" xfId="30202" xr:uid="{00000000-0005-0000-0000-000008DD0000}"/>
    <cellStyle name="Currency 5 2 4 2 2 2 2 2 2 2" xfId="61026" xr:uid="{00000000-0005-0000-0000-000009DD0000}"/>
    <cellStyle name="Currency 5 2 4 2 2 2 2 2 3" xfId="45616" xr:uid="{00000000-0005-0000-0000-00000ADD0000}"/>
    <cellStyle name="Currency 5 2 4 2 2 2 2 3" xfId="22393" xr:uid="{00000000-0005-0000-0000-00000BDD0000}"/>
    <cellStyle name="Currency 5 2 4 2 2 2 2 3 2" xfId="53217" xr:uid="{00000000-0005-0000-0000-00000CDD0000}"/>
    <cellStyle name="Currency 5 2 4 2 2 2 2 4" xfId="37807" xr:uid="{00000000-0005-0000-0000-00000DDD0000}"/>
    <cellStyle name="Currency 5 2 4 2 2 2 3" xfId="10988" xr:uid="{00000000-0005-0000-0000-00000EDD0000}"/>
    <cellStyle name="Currency 5 2 4 2 2 2 3 2" xfId="26399" xr:uid="{00000000-0005-0000-0000-00000FDD0000}"/>
    <cellStyle name="Currency 5 2 4 2 2 2 3 2 2" xfId="57223" xr:uid="{00000000-0005-0000-0000-000010DD0000}"/>
    <cellStyle name="Currency 5 2 4 2 2 2 3 3" xfId="41813" xr:uid="{00000000-0005-0000-0000-000011DD0000}"/>
    <cellStyle name="Currency 5 2 4 2 2 2 4" xfId="18590" xr:uid="{00000000-0005-0000-0000-000012DD0000}"/>
    <cellStyle name="Currency 5 2 4 2 2 2 4 2" xfId="49414" xr:uid="{00000000-0005-0000-0000-000013DD0000}"/>
    <cellStyle name="Currency 5 2 4 2 2 2 5" xfId="34004" xr:uid="{00000000-0005-0000-0000-000014DD0000}"/>
    <cellStyle name="Currency 5 2 4 2 2 3" xfId="5082" xr:uid="{00000000-0005-0000-0000-000015DD0000}"/>
    <cellStyle name="Currency 5 2 4 2 2 3 2" xfId="12892" xr:uid="{00000000-0005-0000-0000-000016DD0000}"/>
    <cellStyle name="Currency 5 2 4 2 2 3 2 2" xfId="28303" xr:uid="{00000000-0005-0000-0000-000017DD0000}"/>
    <cellStyle name="Currency 5 2 4 2 2 3 2 2 2" xfId="59127" xr:uid="{00000000-0005-0000-0000-000018DD0000}"/>
    <cellStyle name="Currency 5 2 4 2 2 3 2 3" xfId="43717" xr:uid="{00000000-0005-0000-0000-000019DD0000}"/>
    <cellStyle name="Currency 5 2 4 2 2 3 3" xfId="20494" xr:uid="{00000000-0005-0000-0000-00001ADD0000}"/>
    <cellStyle name="Currency 5 2 4 2 2 3 3 2" xfId="51318" xr:uid="{00000000-0005-0000-0000-00001BDD0000}"/>
    <cellStyle name="Currency 5 2 4 2 2 3 4" xfId="35908" xr:uid="{00000000-0005-0000-0000-00001CDD0000}"/>
    <cellStyle name="Currency 5 2 4 2 2 4" xfId="9089" xr:uid="{00000000-0005-0000-0000-00001DDD0000}"/>
    <cellStyle name="Currency 5 2 4 2 2 4 2" xfId="24500" xr:uid="{00000000-0005-0000-0000-00001EDD0000}"/>
    <cellStyle name="Currency 5 2 4 2 2 4 2 2" xfId="55324" xr:uid="{00000000-0005-0000-0000-00001FDD0000}"/>
    <cellStyle name="Currency 5 2 4 2 2 4 3" xfId="39914" xr:uid="{00000000-0005-0000-0000-000020DD0000}"/>
    <cellStyle name="Currency 5 2 4 2 2 5" xfId="16691" xr:uid="{00000000-0005-0000-0000-000021DD0000}"/>
    <cellStyle name="Currency 5 2 4 2 2 5 2" xfId="47515" xr:uid="{00000000-0005-0000-0000-000022DD0000}"/>
    <cellStyle name="Currency 5 2 4 2 2 6" xfId="32105" xr:uid="{00000000-0005-0000-0000-000023DD0000}"/>
    <cellStyle name="Currency 5 2 4 2 3" xfId="1912" xr:uid="{00000000-0005-0000-0000-000024DD0000}"/>
    <cellStyle name="Currency 5 2 4 2 3 2" xfId="3811" xr:uid="{00000000-0005-0000-0000-000025DD0000}"/>
    <cellStyle name="Currency 5 2 4 2 3 2 2" xfId="7614" xr:uid="{00000000-0005-0000-0000-000026DD0000}"/>
    <cellStyle name="Currency 5 2 4 2 3 2 2 2" xfId="15424" xr:uid="{00000000-0005-0000-0000-000027DD0000}"/>
    <cellStyle name="Currency 5 2 4 2 3 2 2 2 2" xfId="30835" xr:uid="{00000000-0005-0000-0000-000028DD0000}"/>
    <cellStyle name="Currency 5 2 4 2 3 2 2 2 2 2" xfId="61659" xr:uid="{00000000-0005-0000-0000-000029DD0000}"/>
    <cellStyle name="Currency 5 2 4 2 3 2 2 2 3" xfId="46249" xr:uid="{00000000-0005-0000-0000-00002ADD0000}"/>
    <cellStyle name="Currency 5 2 4 2 3 2 2 3" xfId="23026" xr:uid="{00000000-0005-0000-0000-00002BDD0000}"/>
    <cellStyle name="Currency 5 2 4 2 3 2 2 3 2" xfId="53850" xr:uid="{00000000-0005-0000-0000-00002CDD0000}"/>
    <cellStyle name="Currency 5 2 4 2 3 2 2 4" xfId="38440" xr:uid="{00000000-0005-0000-0000-00002DDD0000}"/>
    <cellStyle name="Currency 5 2 4 2 3 2 3" xfId="11621" xr:uid="{00000000-0005-0000-0000-00002EDD0000}"/>
    <cellStyle name="Currency 5 2 4 2 3 2 3 2" xfId="27032" xr:uid="{00000000-0005-0000-0000-00002FDD0000}"/>
    <cellStyle name="Currency 5 2 4 2 3 2 3 2 2" xfId="57856" xr:uid="{00000000-0005-0000-0000-000030DD0000}"/>
    <cellStyle name="Currency 5 2 4 2 3 2 3 3" xfId="42446" xr:uid="{00000000-0005-0000-0000-000031DD0000}"/>
    <cellStyle name="Currency 5 2 4 2 3 2 4" xfId="19223" xr:uid="{00000000-0005-0000-0000-000032DD0000}"/>
    <cellStyle name="Currency 5 2 4 2 3 2 4 2" xfId="50047" xr:uid="{00000000-0005-0000-0000-000033DD0000}"/>
    <cellStyle name="Currency 5 2 4 2 3 2 5" xfId="34637" xr:uid="{00000000-0005-0000-0000-000034DD0000}"/>
    <cellStyle name="Currency 5 2 4 2 3 3" xfId="5715" xr:uid="{00000000-0005-0000-0000-000035DD0000}"/>
    <cellStyle name="Currency 5 2 4 2 3 3 2" xfId="13525" xr:uid="{00000000-0005-0000-0000-000036DD0000}"/>
    <cellStyle name="Currency 5 2 4 2 3 3 2 2" xfId="28936" xr:uid="{00000000-0005-0000-0000-000037DD0000}"/>
    <cellStyle name="Currency 5 2 4 2 3 3 2 2 2" xfId="59760" xr:uid="{00000000-0005-0000-0000-000038DD0000}"/>
    <cellStyle name="Currency 5 2 4 2 3 3 2 3" xfId="44350" xr:uid="{00000000-0005-0000-0000-000039DD0000}"/>
    <cellStyle name="Currency 5 2 4 2 3 3 3" xfId="21127" xr:uid="{00000000-0005-0000-0000-00003ADD0000}"/>
    <cellStyle name="Currency 5 2 4 2 3 3 3 2" xfId="51951" xr:uid="{00000000-0005-0000-0000-00003BDD0000}"/>
    <cellStyle name="Currency 5 2 4 2 3 3 4" xfId="36541" xr:uid="{00000000-0005-0000-0000-00003CDD0000}"/>
    <cellStyle name="Currency 5 2 4 2 3 4" xfId="9722" xr:uid="{00000000-0005-0000-0000-00003DDD0000}"/>
    <cellStyle name="Currency 5 2 4 2 3 4 2" xfId="25133" xr:uid="{00000000-0005-0000-0000-00003EDD0000}"/>
    <cellStyle name="Currency 5 2 4 2 3 4 2 2" xfId="55957" xr:uid="{00000000-0005-0000-0000-00003FDD0000}"/>
    <cellStyle name="Currency 5 2 4 2 3 4 3" xfId="40547" xr:uid="{00000000-0005-0000-0000-000040DD0000}"/>
    <cellStyle name="Currency 5 2 4 2 3 5" xfId="17324" xr:uid="{00000000-0005-0000-0000-000041DD0000}"/>
    <cellStyle name="Currency 5 2 4 2 3 5 2" xfId="48148" xr:uid="{00000000-0005-0000-0000-000042DD0000}"/>
    <cellStyle name="Currency 5 2 4 2 3 6" xfId="32738" xr:uid="{00000000-0005-0000-0000-000043DD0000}"/>
    <cellStyle name="Currency 5 2 4 2 4" xfId="2545" xr:uid="{00000000-0005-0000-0000-000044DD0000}"/>
    <cellStyle name="Currency 5 2 4 2 4 2" xfId="6348" xr:uid="{00000000-0005-0000-0000-000045DD0000}"/>
    <cellStyle name="Currency 5 2 4 2 4 2 2" xfId="14158" xr:uid="{00000000-0005-0000-0000-000046DD0000}"/>
    <cellStyle name="Currency 5 2 4 2 4 2 2 2" xfId="29569" xr:uid="{00000000-0005-0000-0000-000047DD0000}"/>
    <cellStyle name="Currency 5 2 4 2 4 2 2 2 2" xfId="60393" xr:uid="{00000000-0005-0000-0000-000048DD0000}"/>
    <cellStyle name="Currency 5 2 4 2 4 2 2 3" xfId="44983" xr:uid="{00000000-0005-0000-0000-000049DD0000}"/>
    <cellStyle name="Currency 5 2 4 2 4 2 3" xfId="21760" xr:uid="{00000000-0005-0000-0000-00004ADD0000}"/>
    <cellStyle name="Currency 5 2 4 2 4 2 3 2" xfId="52584" xr:uid="{00000000-0005-0000-0000-00004BDD0000}"/>
    <cellStyle name="Currency 5 2 4 2 4 2 4" xfId="37174" xr:uid="{00000000-0005-0000-0000-00004CDD0000}"/>
    <cellStyle name="Currency 5 2 4 2 4 3" xfId="10355" xr:uid="{00000000-0005-0000-0000-00004DDD0000}"/>
    <cellStyle name="Currency 5 2 4 2 4 3 2" xfId="25766" xr:uid="{00000000-0005-0000-0000-00004EDD0000}"/>
    <cellStyle name="Currency 5 2 4 2 4 3 2 2" xfId="56590" xr:uid="{00000000-0005-0000-0000-00004FDD0000}"/>
    <cellStyle name="Currency 5 2 4 2 4 3 3" xfId="41180" xr:uid="{00000000-0005-0000-0000-000050DD0000}"/>
    <cellStyle name="Currency 5 2 4 2 4 4" xfId="17957" xr:uid="{00000000-0005-0000-0000-000051DD0000}"/>
    <cellStyle name="Currency 5 2 4 2 4 4 2" xfId="48781" xr:uid="{00000000-0005-0000-0000-000052DD0000}"/>
    <cellStyle name="Currency 5 2 4 2 4 5" xfId="33371" xr:uid="{00000000-0005-0000-0000-000053DD0000}"/>
    <cellStyle name="Currency 5 2 4 2 5" xfId="4449" xr:uid="{00000000-0005-0000-0000-000054DD0000}"/>
    <cellStyle name="Currency 5 2 4 2 5 2" xfId="12259" xr:uid="{00000000-0005-0000-0000-000055DD0000}"/>
    <cellStyle name="Currency 5 2 4 2 5 2 2" xfId="27670" xr:uid="{00000000-0005-0000-0000-000056DD0000}"/>
    <cellStyle name="Currency 5 2 4 2 5 2 2 2" xfId="58494" xr:uid="{00000000-0005-0000-0000-000057DD0000}"/>
    <cellStyle name="Currency 5 2 4 2 5 2 3" xfId="43084" xr:uid="{00000000-0005-0000-0000-000058DD0000}"/>
    <cellStyle name="Currency 5 2 4 2 5 3" xfId="19861" xr:uid="{00000000-0005-0000-0000-000059DD0000}"/>
    <cellStyle name="Currency 5 2 4 2 5 3 2" xfId="50685" xr:uid="{00000000-0005-0000-0000-00005ADD0000}"/>
    <cellStyle name="Currency 5 2 4 2 5 4" xfId="35275" xr:uid="{00000000-0005-0000-0000-00005BDD0000}"/>
    <cellStyle name="Currency 5 2 4 2 6" xfId="8456" xr:uid="{00000000-0005-0000-0000-00005CDD0000}"/>
    <cellStyle name="Currency 5 2 4 2 6 2" xfId="23867" xr:uid="{00000000-0005-0000-0000-00005DDD0000}"/>
    <cellStyle name="Currency 5 2 4 2 6 2 2" xfId="54691" xr:uid="{00000000-0005-0000-0000-00005EDD0000}"/>
    <cellStyle name="Currency 5 2 4 2 6 3" xfId="39281" xr:uid="{00000000-0005-0000-0000-00005FDD0000}"/>
    <cellStyle name="Currency 5 2 4 2 7" xfId="16058" xr:uid="{00000000-0005-0000-0000-000060DD0000}"/>
    <cellStyle name="Currency 5 2 4 2 7 2" xfId="46882" xr:uid="{00000000-0005-0000-0000-000061DD0000}"/>
    <cellStyle name="Currency 5 2 4 2 8" xfId="31472" xr:uid="{00000000-0005-0000-0000-000062DD0000}"/>
    <cellStyle name="Currency 5 2 4 3" xfId="437" xr:uid="{00000000-0005-0000-0000-000063DD0000}"/>
    <cellStyle name="Currency 5 2 4 3 2" xfId="1070" xr:uid="{00000000-0005-0000-0000-000064DD0000}"/>
    <cellStyle name="Currency 5 2 4 3 2 2" xfId="2969" xr:uid="{00000000-0005-0000-0000-000065DD0000}"/>
    <cellStyle name="Currency 5 2 4 3 2 2 2" xfId="6772" xr:uid="{00000000-0005-0000-0000-000066DD0000}"/>
    <cellStyle name="Currency 5 2 4 3 2 2 2 2" xfId="14582" xr:uid="{00000000-0005-0000-0000-000067DD0000}"/>
    <cellStyle name="Currency 5 2 4 3 2 2 2 2 2" xfId="29993" xr:uid="{00000000-0005-0000-0000-000068DD0000}"/>
    <cellStyle name="Currency 5 2 4 3 2 2 2 2 2 2" xfId="60817" xr:uid="{00000000-0005-0000-0000-000069DD0000}"/>
    <cellStyle name="Currency 5 2 4 3 2 2 2 2 3" xfId="45407" xr:uid="{00000000-0005-0000-0000-00006ADD0000}"/>
    <cellStyle name="Currency 5 2 4 3 2 2 2 3" xfId="22184" xr:uid="{00000000-0005-0000-0000-00006BDD0000}"/>
    <cellStyle name="Currency 5 2 4 3 2 2 2 3 2" xfId="53008" xr:uid="{00000000-0005-0000-0000-00006CDD0000}"/>
    <cellStyle name="Currency 5 2 4 3 2 2 2 4" xfId="37598" xr:uid="{00000000-0005-0000-0000-00006DDD0000}"/>
    <cellStyle name="Currency 5 2 4 3 2 2 3" xfId="10779" xr:uid="{00000000-0005-0000-0000-00006EDD0000}"/>
    <cellStyle name="Currency 5 2 4 3 2 2 3 2" xfId="26190" xr:uid="{00000000-0005-0000-0000-00006FDD0000}"/>
    <cellStyle name="Currency 5 2 4 3 2 2 3 2 2" xfId="57014" xr:uid="{00000000-0005-0000-0000-000070DD0000}"/>
    <cellStyle name="Currency 5 2 4 3 2 2 3 3" xfId="41604" xr:uid="{00000000-0005-0000-0000-000071DD0000}"/>
    <cellStyle name="Currency 5 2 4 3 2 2 4" xfId="18381" xr:uid="{00000000-0005-0000-0000-000072DD0000}"/>
    <cellStyle name="Currency 5 2 4 3 2 2 4 2" xfId="49205" xr:uid="{00000000-0005-0000-0000-000073DD0000}"/>
    <cellStyle name="Currency 5 2 4 3 2 2 5" xfId="33795" xr:uid="{00000000-0005-0000-0000-000074DD0000}"/>
    <cellStyle name="Currency 5 2 4 3 2 3" xfId="4873" xr:uid="{00000000-0005-0000-0000-000075DD0000}"/>
    <cellStyle name="Currency 5 2 4 3 2 3 2" xfId="12683" xr:uid="{00000000-0005-0000-0000-000076DD0000}"/>
    <cellStyle name="Currency 5 2 4 3 2 3 2 2" xfId="28094" xr:uid="{00000000-0005-0000-0000-000077DD0000}"/>
    <cellStyle name="Currency 5 2 4 3 2 3 2 2 2" xfId="58918" xr:uid="{00000000-0005-0000-0000-000078DD0000}"/>
    <cellStyle name="Currency 5 2 4 3 2 3 2 3" xfId="43508" xr:uid="{00000000-0005-0000-0000-000079DD0000}"/>
    <cellStyle name="Currency 5 2 4 3 2 3 3" xfId="20285" xr:uid="{00000000-0005-0000-0000-00007ADD0000}"/>
    <cellStyle name="Currency 5 2 4 3 2 3 3 2" xfId="51109" xr:uid="{00000000-0005-0000-0000-00007BDD0000}"/>
    <cellStyle name="Currency 5 2 4 3 2 3 4" xfId="35699" xr:uid="{00000000-0005-0000-0000-00007CDD0000}"/>
    <cellStyle name="Currency 5 2 4 3 2 4" xfId="8880" xr:uid="{00000000-0005-0000-0000-00007DDD0000}"/>
    <cellStyle name="Currency 5 2 4 3 2 4 2" xfId="24291" xr:uid="{00000000-0005-0000-0000-00007EDD0000}"/>
    <cellStyle name="Currency 5 2 4 3 2 4 2 2" xfId="55115" xr:uid="{00000000-0005-0000-0000-00007FDD0000}"/>
    <cellStyle name="Currency 5 2 4 3 2 4 3" xfId="39705" xr:uid="{00000000-0005-0000-0000-000080DD0000}"/>
    <cellStyle name="Currency 5 2 4 3 2 5" xfId="16482" xr:uid="{00000000-0005-0000-0000-000081DD0000}"/>
    <cellStyle name="Currency 5 2 4 3 2 5 2" xfId="47306" xr:uid="{00000000-0005-0000-0000-000082DD0000}"/>
    <cellStyle name="Currency 5 2 4 3 2 6" xfId="31896" xr:uid="{00000000-0005-0000-0000-000083DD0000}"/>
    <cellStyle name="Currency 5 2 4 3 3" xfId="1703" xr:uid="{00000000-0005-0000-0000-000084DD0000}"/>
    <cellStyle name="Currency 5 2 4 3 3 2" xfId="3602" xr:uid="{00000000-0005-0000-0000-000085DD0000}"/>
    <cellStyle name="Currency 5 2 4 3 3 2 2" xfId="7405" xr:uid="{00000000-0005-0000-0000-000086DD0000}"/>
    <cellStyle name="Currency 5 2 4 3 3 2 2 2" xfId="15215" xr:uid="{00000000-0005-0000-0000-000087DD0000}"/>
    <cellStyle name="Currency 5 2 4 3 3 2 2 2 2" xfId="30626" xr:uid="{00000000-0005-0000-0000-000088DD0000}"/>
    <cellStyle name="Currency 5 2 4 3 3 2 2 2 2 2" xfId="61450" xr:uid="{00000000-0005-0000-0000-000089DD0000}"/>
    <cellStyle name="Currency 5 2 4 3 3 2 2 2 3" xfId="46040" xr:uid="{00000000-0005-0000-0000-00008ADD0000}"/>
    <cellStyle name="Currency 5 2 4 3 3 2 2 3" xfId="22817" xr:uid="{00000000-0005-0000-0000-00008BDD0000}"/>
    <cellStyle name="Currency 5 2 4 3 3 2 2 3 2" xfId="53641" xr:uid="{00000000-0005-0000-0000-00008CDD0000}"/>
    <cellStyle name="Currency 5 2 4 3 3 2 2 4" xfId="38231" xr:uid="{00000000-0005-0000-0000-00008DDD0000}"/>
    <cellStyle name="Currency 5 2 4 3 3 2 3" xfId="11412" xr:uid="{00000000-0005-0000-0000-00008EDD0000}"/>
    <cellStyle name="Currency 5 2 4 3 3 2 3 2" xfId="26823" xr:uid="{00000000-0005-0000-0000-00008FDD0000}"/>
    <cellStyle name="Currency 5 2 4 3 3 2 3 2 2" xfId="57647" xr:uid="{00000000-0005-0000-0000-000090DD0000}"/>
    <cellStyle name="Currency 5 2 4 3 3 2 3 3" xfId="42237" xr:uid="{00000000-0005-0000-0000-000091DD0000}"/>
    <cellStyle name="Currency 5 2 4 3 3 2 4" xfId="19014" xr:uid="{00000000-0005-0000-0000-000092DD0000}"/>
    <cellStyle name="Currency 5 2 4 3 3 2 4 2" xfId="49838" xr:uid="{00000000-0005-0000-0000-000093DD0000}"/>
    <cellStyle name="Currency 5 2 4 3 3 2 5" xfId="34428" xr:uid="{00000000-0005-0000-0000-000094DD0000}"/>
    <cellStyle name="Currency 5 2 4 3 3 3" xfId="5506" xr:uid="{00000000-0005-0000-0000-000095DD0000}"/>
    <cellStyle name="Currency 5 2 4 3 3 3 2" xfId="13316" xr:uid="{00000000-0005-0000-0000-000096DD0000}"/>
    <cellStyle name="Currency 5 2 4 3 3 3 2 2" xfId="28727" xr:uid="{00000000-0005-0000-0000-000097DD0000}"/>
    <cellStyle name="Currency 5 2 4 3 3 3 2 2 2" xfId="59551" xr:uid="{00000000-0005-0000-0000-000098DD0000}"/>
    <cellStyle name="Currency 5 2 4 3 3 3 2 3" xfId="44141" xr:uid="{00000000-0005-0000-0000-000099DD0000}"/>
    <cellStyle name="Currency 5 2 4 3 3 3 3" xfId="20918" xr:uid="{00000000-0005-0000-0000-00009ADD0000}"/>
    <cellStyle name="Currency 5 2 4 3 3 3 3 2" xfId="51742" xr:uid="{00000000-0005-0000-0000-00009BDD0000}"/>
    <cellStyle name="Currency 5 2 4 3 3 3 4" xfId="36332" xr:uid="{00000000-0005-0000-0000-00009CDD0000}"/>
    <cellStyle name="Currency 5 2 4 3 3 4" xfId="9513" xr:uid="{00000000-0005-0000-0000-00009DDD0000}"/>
    <cellStyle name="Currency 5 2 4 3 3 4 2" xfId="24924" xr:uid="{00000000-0005-0000-0000-00009EDD0000}"/>
    <cellStyle name="Currency 5 2 4 3 3 4 2 2" xfId="55748" xr:uid="{00000000-0005-0000-0000-00009FDD0000}"/>
    <cellStyle name="Currency 5 2 4 3 3 4 3" xfId="40338" xr:uid="{00000000-0005-0000-0000-0000A0DD0000}"/>
    <cellStyle name="Currency 5 2 4 3 3 5" xfId="17115" xr:uid="{00000000-0005-0000-0000-0000A1DD0000}"/>
    <cellStyle name="Currency 5 2 4 3 3 5 2" xfId="47939" xr:uid="{00000000-0005-0000-0000-0000A2DD0000}"/>
    <cellStyle name="Currency 5 2 4 3 3 6" xfId="32529" xr:uid="{00000000-0005-0000-0000-0000A3DD0000}"/>
    <cellStyle name="Currency 5 2 4 3 4" xfId="2336" xr:uid="{00000000-0005-0000-0000-0000A4DD0000}"/>
    <cellStyle name="Currency 5 2 4 3 4 2" xfId="6139" xr:uid="{00000000-0005-0000-0000-0000A5DD0000}"/>
    <cellStyle name="Currency 5 2 4 3 4 2 2" xfId="13949" xr:uid="{00000000-0005-0000-0000-0000A6DD0000}"/>
    <cellStyle name="Currency 5 2 4 3 4 2 2 2" xfId="29360" xr:uid="{00000000-0005-0000-0000-0000A7DD0000}"/>
    <cellStyle name="Currency 5 2 4 3 4 2 2 2 2" xfId="60184" xr:uid="{00000000-0005-0000-0000-0000A8DD0000}"/>
    <cellStyle name="Currency 5 2 4 3 4 2 2 3" xfId="44774" xr:uid="{00000000-0005-0000-0000-0000A9DD0000}"/>
    <cellStyle name="Currency 5 2 4 3 4 2 3" xfId="21551" xr:uid="{00000000-0005-0000-0000-0000AADD0000}"/>
    <cellStyle name="Currency 5 2 4 3 4 2 3 2" xfId="52375" xr:uid="{00000000-0005-0000-0000-0000ABDD0000}"/>
    <cellStyle name="Currency 5 2 4 3 4 2 4" xfId="36965" xr:uid="{00000000-0005-0000-0000-0000ACDD0000}"/>
    <cellStyle name="Currency 5 2 4 3 4 3" xfId="10146" xr:uid="{00000000-0005-0000-0000-0000ADDD0000}"/>
    <cellStyle name="Currency 5 2 4 3 4 3 2" xfId="25557" xr:uid="{00000000-0005-0000-0000-0000AEDD0000}"/>
    <cellStyle name="Currency 5 2 4 3 4 3 2 2" xfId="56381" xr:uid="{00000000-0005-0000-0000-0000AFDD0000}"/>
    <cellStyle name="Currency 5 2 4 3 4 3 3" xfId="40971" xr:uid="{00000000-0005-0000-0000-0000B0DD0000}"/>
    <cellStyle name="Currency 5 2 4 3 4 4" xfId="17748" xr:uid="{00000000-0005-0000-0000-0000B1DD0000}"/>
    <cellStyle name="Currency 5 2 4 3 4 4 2" xfId="48572" xr:uid="{00000000-0005-0000-0000-0000B2DD0000}"/>
    <cellStyle name="Currency 5 2 4 3 4 5" xfId="33162" xr:uid="{00000000-0005-0000-0000-0000B3DD0000}"/>
    <cellStyle name="Currency 5 2 4 3 5" xfId="4240" xr:uid="{00000000-0005-0000-0000-0000B4DD0000}"/>
    <cellStyle name="Currency 5 2 4 3 5 2" xfId="12050" xr:uid="{00000000-0005-0000-0000-0000B5DD0000}"/>
    <cellStyle name="Currency 5 2 4 3 5 2 2" xfId="27461" xr:uid="{00000000-0005-0000-0000-0000B6DD0000}"/>
    <cellStyle name="Currency 5 2 4 3 5 2 2 2" xfId="58285" xr:uid="{00000000-0005-0000-0000-0000B7DD0000}"/>
    <cellStyle name="Currency 5 2 4 3 5 2 3" xfId="42875" xr:uid="{00000000-0005-0000-0000-0000B8DD0000}"/>
    <cellStyle name="Currency 5 2 4 3 5 3" xfId="19652" xr:uid="{00000000-0005-0000-0000-0000B9DD0000}"/>
    <cellStyle name="Currency 5 2 4 3 5 3 2" xfId="50476" xr:uid="{00000000-0005-0000-0000-0000BADD0000}"/>
    <cellStyle name="Currency 5 2 4 3 5 4" xfId="35066" xr:uid="{00000000-0005-0000-0000-0000BBDD0000}"/>
    <cellStyle name="Currency 5 2 4 3 6" xfId="8247" xr:uid="{00000000-0005-0000-0000-0000BCDD0000}"/>
    <cellStyle name="Currency 5 2 4 3 6 2" xfId="23658" xr:uid="{00000000-0005-0000-0000-0000BDDD0000}"/>
    <cellStyle name="Currency 5 2 4 3 6 2 2" xfId="54482" xr:uid="{00000000-0005-0000-0000-0000BEDD0000}"/>
    <cellStyle name="Currency 5 2 4 3 6 3" xfId="39072" xr:uid="{00000000-0005-0000-0000-0000BFDD0000}"/>
    <cellStyle name="Currency 5 2 4 3 7" xfId="15849" xr:uid="{00000000-0005-0000-0000-0000C0DD0000}"/>
    <cellStyle name="Currency 5 2 4 3 7 2" xfId="46673" xr:uid="{00000000-0005-0000-0000-0000C1DD0000}"/>
    <cellStyle name="Currency 5 2 4 3 8" xfId="31263" xr:uid="{00000000-0005-0000-0000-0000C2DD0000}"/>
    <cellStyle name="Currency 5 2 4 4" xfId="857" xr:uid="{00000000-0005-0000-0000-0000C3DD0000}"/>
    <cellStyle name="Currency 5 2 4 4 2" xfId="2756" xr:uid="{00000000-0005-0000-0000-0000C4DD0000}"/>
    <cellStyle name="Currency 5 2 4 4 2 2" xfId="6559" xr:uid="{00000000-0005-0000-0000-0000C5DD0000}"/>
    <cellStyle name="Currency 5 2 4 4 2 2 2" xfId="14369" xr:uid="{00000000-0005-0000-0000-0000C6DD0000}"/>
    <cellStyle name="Currency 5 2 4 4 2 2 2 2" xfId="29780" xr:uid="{00000000-0005-0000-0000-0000C7DD0000}"/>
    <cellStyle name="Currency 5 2 4 4 2 2 2 2 2" xfId="60604" xr:uid="{00000000-0005-0000-0000-0000C8DD0000}"/>
    <cellStyle name="Currency 5 2 4 4 2 2 2 3" xfId="45194" xr:uid="{00000000-0005-0000-0000-0000C9DD0000}"/>
    <cellStyle name="Currency 5 2 4 4 2 2 3" xfId="21971" xr:uid="{00000000-0005-0000-0000-0000CADD0000}"/>
    <cellStyle name="Currency 5 2 4 4 2 2 3 2" xfId="52795" xr:uid="{00000000-0005-0000-0000-0000CBDD0000}"/>
    <cellStyle name="Currency 5 2 4 4 2 2 4" xfId="37385" xr:uid="{00000000-0005-0000-0000-0000CCDD0000}"/>
    <cellStyle name="Currency 5 2 4 4 2 3" xfId="10566" xr:uid="{00000000-0005-0000-0000-0000CDDD0000}"/>
    <cellStyle name="Currency 5 2 4 4 2 3 2" xfId="25977" xr:uid="{00000000-0005-0000-0000-0000CEDD0000}"/>
    <cellStyle name="Currency 5 2 4 4 2 3 2 2" xfId="56801" xr:uid="{00000000-0005-0000-0000-0000CFDD0000}"/>
    <cellStyle name="Currency 5 2 4 4 2 3 3" xfId="41391" xr:uid="{00000000-0005-0000-0000-0000D0DD0000}"/>
    <cellStyle name="Currency 5 2 4 4 2 4" xfId="18168" xr:uid="{00000000-0005-0000-0000-0000D1DD0000}"/>
    <cellStyle name="Currency 5 2 4 4 2 4 2" xfId="48992" xr:uid="{00000000-0005-0000-0000-0000D2DD0000}"/>
    <cellStyle name="Currency 5 2 4 4 2 5" xfId="33582" xr:uid="{00000000-0005-0000-0000-0000D3DD0000}"/>
    <cellStyle name="Currency 5 2 4 4 3" xfId="4660" xr:uid="{00000000-0005-0000-0000-0000D4DD0000}"/>
    <cellStyle name="Currency 5 2 4 4 3 2" xfId="12470" xr:uid="{00000000-0005-0000-0000-0000D5DD0000}"/>
    <cellStyle name="Currency 5 2 4 4 3 2 2" xfId="27881" xr:uid="{00000000-0005-0000-0000-0000D6DD0000}"/>
    <cellStyle name="Currency 5 2 4 4 3 2 2 2" xfId="58705" xr:uid="{00000000-0005-0000-0000-0000D7DD0000}"/>
    <cellStyle name="Currency 5 2 4 4 3 2 3" xfId="43295" xr:uid="{00000000-0005-0000-0000-0000D8DD0000}"/>
    <cellStyle name="Currency 5 2 4 4 3 3" xfId="20072" xr:uid="{00000000-0005-0000-0000-0000D9DD0000}"/>
    <cellStyle name="Currency 5 2 4 4 3 3 2" xfId="50896" xr:uid="{00000000-0005-0000-0000-0000DADD0000}"/>
    <cellStyle name="Currency 5 2 4 4 3 4" xfId="35486" xr:uid="{00000000-0005-0000-0000-0000DBDD0000}"/>
    <cellStyle name="Currency 5 2 4 4 4" xfId="8667" xr:uid="{00000000-0005-0000-0000-0000DCDD0000}"/>
    <cellStyle name="Currency 5 2 4 4 4 2" xfId="24078" xr:uid="{00000000-0005-0000-0000-0000DDDD0000}"/>
    <cellStyle name="Currency 5 2 4 4 4 2 2" xfId="54902" xr:uid="{00000000-0005-0000-0000-0000DEDD0000}"/>
    <cellStyle name="Currency 5 2 4 4 4 3" xfId="39492" xr:uid="{00000000-0005-0000-0000-0000DFDD0000}"/>
    <cellStyle name="Currency 5 2 4 4 5" xfId="16269" xr:uid="{00000000-0005-0000-0000-0000E0DD0000}"/>
    <cellStyle name="Currency 5 2 4 4 5 2" xfId="47093" xr:uid="{00000000-0005-0000-0000-0000E1DD0000}"/>
    <cellStyle name="Currency 5 2 4 4 6" xfId="31683" xr:uid="{00000000-0005-0000-0000-0000E2DD0000}"/>
    <cellStyle name="Currency 5 2 4 5" xfId="1490" xr:uid="{00000000-0005-0000-0000-0000E3DD0000}"/>
    <cellStyle name="Currency 5 2 4 5 2" xfId="3389" xr:uid="{00000000-0005-0000-0000-0000E4DD0000}"/>
    <cellStyle name="Currency 5 2 4 5 2 2" xfId="7192" xr:uid="{00000000-0005-0000-0000-0000E5DD0000}"/>
    <cellStyle name="Currency 5 2 4 5 2 2 2" xfId="15002" xr:uid="{00000000-0005-0000-0000-0000E6DD0000}"/>
    <cellStyle name="Currency 5 2 4 5 2 2 2 2" xfId="30413" xr:uid="{00000000-0005-0000-0000-0000E7DD0000}"/>
    <cellStyle name="Currency 5 2 4 5 2 2 2 2 2" xfId="61237" xr:uid="{00000000-0005-0000-0000-0000E8DD0000}"/>
    <cellStyle name="Currency 5 2 4 5 2 2 2 3" xfId="45827" xr:uid="{00000000-0005-0000-0000-0000E9DD0000}"/>
    <cellStyle name="Currency 5 2 4 5 2 2 3" xfId="22604" xr:uid="{00000000-0005-0000-0000-0000EADD0000}"/>
    <cellStyle name="Currency 5 2 4 5 2 2 3 2" xfId="53428" xr:uid="{00000000-0005-0000-0000-0000EBDD0000}"/>
    <cellStyle name="Currency 5 2 4 5 2 2 4" xfId="38018" xr:uid="{00000000-0005-0000-0000-0000ECDD0000}"/>
    <cellStyle name="Currency 5 2 4 5 2 3" xfId="11199" xr:uid="{00000000-0005-0000-0000-0000EDDD0000}"/>
    <cellStyle name="Currency 5 2 4 5 2 3 2" xfId="26610" xr:uid="{00000000-0005-0000-0000-0000EEDD0000}"/>
    <cellStyle name="Currency 5 2 4 5 2 3 2 2" xfId="57434" xr:uid="{00000000-0005-0000-0000-0000EFDD0000}"/>
    <cellStyle name="Currency 5 2 4 5 2 3 3" xfId="42024" xr:uid="{00000000-0005-0000-0000-0000F0DD0000}"/>
    <cellStyle name="Currency 5 2 4 5 2 4" xfId="18801" xr:uid="{00000000-0005-0000-0000-0000F1DD0000}"/>
    <cellStyle name="Currency 5 2 4 5 2 4 2" xfId="49625" xr:uid="{00000000-0005-0000-0000-0000F2DD0000}"/>
    <cellStyle name="Currency 5 2 4 5 2 5" xfId="34215" xr:uid="{00000000-0005-0000-0000-0000F3DD0000}"/>
    <cellStyle name="Currency 5 2 4 5 3" xfId="5293" xr:uid="{00000000-0005-0000-0000-0000F4DD0000}"/>
    <cellStyle name="Currency 5 2 4 5 3 2" xfId="13103" xr:uid="{00000000-0005-0000-0000-0000F5DD0000}"/>
    <cellStyle name="Currency 5 2 4 5 3 2 2" xfId="28514" xr:uid="{00000000-0005-0000-0000-0000F6DD0000}"/>
    <cellStyle name="Currency 5 2 4 5 3 2 2 2" xfId="59338" xr:uid="{00000000-0005-0000-0000-0000F7DD0000}"/>
    <cellStyle name="Currency 5 2 4 5 3 2 3" xfId="43928" xr:uid="{00000000-0005-0000-0000-0000F8DD0000}"/>
    <cellStyle name="Currency 5 2 4 5 3 3" xfId="20705" xr:uid="{00000000-0005-0000-0000-0000F9DD0000}"/>
    <cellStyle name="Currency 5 2 4 5 3 3 2" xfId="51529" xr:uid="{00000000-0005-0000-0000-0000FADD0000}"/>
    <cellStyle name="Currency 5 2 4 5 3 4" xfId="36119" xr:uid="{00000000-0005-0000-0000-0000FBDD0000}"/>
    <cellStyle name="Currency 5 2 4 5 4" xfId="9300" xr:uid="{00000000-0005-0000-0000-0000FCDD0000}"/>
    <cellStyle name="Currency 5 2 4 5 4 2" xfId="24711" xr:uid="{00000000-0005-0000-0000-0000FDDD0000}"/>
    <cellStyle name="Currency 5 2 4 5 4 2 2" xfId="55535" xr:uid="{00000000-0005-0000-0000-0000FEDD0000}"/>
    <cellStyle name="Currency 5 2 4 5 4 3" xfId="40125" xr:uid="{00000000-0005-0000-0000-0000FFDD0000}"/>
    <cellStyle name="Currency 5 2 4 5 5" xfId="16902" xr:uid="{00000000-0005-0000-0000-000000DE0000}"/>
    <cellStyle name="Currency 5 2 4 5 5 2" xfId="47726" xr:uid="{00000000-0005-0000-0000-000001DE0000}"/>
    <cellStyle name="Currency 5 2 4 5 6" xfId="32316" xr:uid="{00000000-0005-0000-0000-000002DE0000}"/>
    <cellStyle name="Currency 5 2 4 6" xfId="2123" xr:uid="{00000000-0005-0000-0000-000003DE0000}"/>
    <cellStyle name="Currency 5 2 4 6 2" xfId="5926" xr:uid="{00000000-0005-0000-0000-000004DE0000}"/>
    <cellStyle name="Currency 5 2 4 6 2 2" xfId="13736" xr:uid="{00000000-0005-0000-0000-000005DE0000}"/>
    <cellStyle name="Currency 5 2 4 6 2 2 2" xfId="29147" xr:uid="{00000000-0005-0000-0000-000006DE0000}"/>
    <cellStyle name="Currency 5 2 4 6 2 2 2 2" xfId="59971" xr:uid="{00000000-0005-0000-0000-000007DE0000}"/>
    <cellStyle name="Currency 5 2 4 6 2 2 3" xfId="44561" xr:uid="{00000000-0005-0000-0000-000008DE0000}"/>
    <cellStyle name="Currency 5 2 4 6 2 3" xfId="21338" xr:uid="{00000000-0005-0000-0000-000009DE0000}"/>
    <cellStyle name="Currency 5 2 4 6 2 3 2" xfId="52162" xr:uid="{00000000-0005-0000-0000-00000ADE0000}"/>
    <cellStyle name="Currency 5 2 4 6 2 4" xfId="36752" xr:uid="{00000000-0005-0000-0000-00000BDE0000}"/>
    <cellStyle name="Currency 5 2 4 6 3" xfId="9933" xr:uid="{00000000-0005-0000-0000-00000CDE0000}"/>
    <cellStyle name="Currency 5 2 4 6 3 2" xfId="25344" xr:uid="{00000000-0005-0000-0000-00000DDE0000}"/>
    <cellStyle name="Currency 5 2 4 6 3 2 2" xfId="56168" xr:uid="{00000000-0005-0000-0000-00000EDE0000}"/>
    <cellStyle name="Currency 5 2 4 6 3 3" xfId="40758" xr:uid="{00000000-0005-0000-0000-00000FDE0000}"/>
    <cellStyle name="Currency 5 2 4 6 4" xfId="17535" xr:uid="{00000000-0005-0000-0000-000010DE0000}"/>
    <cellStyle name="Currency 5 2 4 6 4 2" xfId="48359" xr:uid="{00000000-0005-0000-0000-000011DE0000}"/>
    <cellStyle name="Currency 5 2 4 6 5" xfId="32949" xr:uid="{00000000-0005-0000-0000-000012DE0000}"/>
    <cellStyle name="Currency 5 2 4 7" xfId="4027" xr:uid="{00000000-0005-0000-0000-000013DE0000}"/>
    <cellStyle name="Currency 5 2 4 7 2" xfId="11837" xr:uid="{00000000-0005-0000-0000-000014DE0000}"/>
    <cellStyle name="Currency 5 2 4 7 2 2" xfId="27248" xr:uid="{00000000-0005-0000-0000-000015DE0000}"/>
    <cellStyle name="Currency 5 2 4 7 2 2 2" xfId="58072" xr:uid="{00000000-0005-0000-0000-000016DE0000}"/>
    <cellStyle name="Currency 5 2 4 7 2 3" xfId="42662" xr:uid="{00000000-0005-0000-0000-000017DE0000}"/>
    <cellStyle name="Currency 5 2 4 7 3" xfId="19439" xr:uid="{00000000-0005-0000-0000-000018DE0000}"/>
    <cellStyle name="Currency 5 2 4 7 3 2" xfId="50263" xr:uid="{00000000-0005-0000-0000-000019DE0000}"/>
    <cellStyle name="Currency 5 2 4 7 4" xfId="34853" xr:uid="{00000000-0005-0000-0000-00001ADE0000}"/>
    <cellStyle name="Currency 5 2 4 8" xfId="8034" xr:uid="{00000000-0005-0000-0000-00001BDE0000}"/>
    <cellStyle name="Currency 5 2 4 8 2" xfId="23445" xr:uid="{00000000-0005-0000-0000-00001CDE0000}"/>
    <cellStyle name="Currency 5 2 4 8 2 2" xfId="54269" xr:uid="{00000000-0005-0000-0000-00001DDE0000}"/>
    <cellStyle name="Currency 5 2 4 8 3" xfId="38859" xr:uid="{00000000-0005-0000-0000-00001EDE0000}"/>
    <cellStyle name="Currency 5 2 4 9" xfId="7825" xr:uid="{00000000-0005-0000-0000-00001FDE0000}"/>
    <cellStyle name="Currency 5 2 4 9 2" xfId="23236" xr:uid="{00000000-0005-0000-0000-000020DE0000}"/>
    <cellStyle name="Currency 5 2 4 9 2 2" xfId="54060" xr:uid="{00000000-0005-0000-0000-000021DE0000}"/>
    <cellStyle name="Currency 5 2 4 9 3" xfId="38650" xr:uid="{00000000-0005-0000-0000-000022DE0000}"/>
    <cellStyle name="Currency 5 2 5" xfId="601" xr:uid="{00000000-0005-0000-0000-000023DE0000}"/>
    <cellStyle name="Currency 5 2 5 2" xfId="1234" xr:uid="{00000000-0005-0000-0000-000024DE0000}"/>
    <cellStyle name="Currency 5 2 5 2 2" xfId="3133" xr:uid="{00000000-0005-0000-0000-000025DE0000}"/>
    <cellStyle name="Currency 5 2 5 2 2 2" xfId="6936" xr:uid="{00000000-0005-0000-0000-000026DE0000}"/>
    <cellStyle name="Currency 5 2 5 2 2 2 2" xfId="14746" xr:uid="{00000000-0005-0000-0000-000027DE0000}"/>
    <cellStyle name="Currency 5 2 5 2 2 2 2 2" xfId="30157" xr:uid="{00000000-0005-0000-0000-000028DE0000}"/>
    <cellStyle name="Currency 5 2 5 2 2 2 2 2 2" xfId="60981" xr:uid="{00000000-0005-0000-0000-000029DE0000}"/>
    <cellStyle name="Currency 5 2 5 2 2 2 2 3" xfId="45571" xr:uid="{00000000-0005-0000-0000-00002ADE0000}"/>
    <cellStyle name="Currency 5 2 5 2 2 2 3" xfId="22348" xr:uid="{00000000-0005-0000-0000-00002BDE0000}"/>
    <cellStyle name="Currency 5 2 5 2 2 2 3 2" xfId="53172" xr:uid="{00000000-0005-0000-0000-00002CDE0000}"/>
    <cellStyle name="Currency 5 2 5 2 2 2 4" xfId="37762" xr:uid="{00000000-0005-0000-0000-00002DDE0000}"/>
    <cellStyle name="Currency 5 2 5 2 2 3" xfId="10943" xr:uid="{00000000-0005-0000-0000-00002EDE0000}"/>
    <cellStyle name="Currency 5 2 5 2 2 3 2" xfId="26354" xr:uid="{00000000-0005-0000-0000-00002FDE0000}"/>
    <cellStyle name="Currency 5 2 5 2 2 3 2 2" xfId="57178" xr:uid="{00000000-0005-0000-0000-000030DE0000}"/>
    <cellStyle name="Currency 5 2 5 2 2 3 3" xfId="41768" xr:uid="{00000000-0005-0000-0000-000031DE0000}"/>
    <cellStyle name="Currency 5 2 5 2 2 4" xfId="18545" xr:uid="{00000000-0005-0000-0000-000032DE0000}"/>
    <cellStyle name="Currency 5 2 5 2 2 4 2" xfId="49369" xr:uid="{00000000-0005-0000-0000-000033DE0000}"/>
    <cellStyle name="Currency 5 2 5 2 2 5" xfId="33959" xr:uid="{00000000-0005-0000-0000-000034DE0000}"/>
    <cellStyle name="Currency 5 2 5 2 3" xfId="5037" xr:uid="{00000000-0005-0000-0000-000035DE0000}"/>
    <cellStyle name="Currency 5 2 5 2 3 2" xfId="12847" xr:uid="{00000000-0005-0000-0000-000036DE0000}"/>
    <cellStyle name="Currency 5 2 5 2 3 2 2" xfId="28258" xr:uid="{00000000-0005-0000-0000-000037DE0000}"/>
    <cellStyle name="Currency 5 2 5 2 3 2 2 2" xfId="59082" xr:uid="{00000000-0005-0000-0000-000038DE0000}"/>
    <cellStyle name="Currency 5 2 5 2 3 2 3" xfId="43672" xr:uid="{00000000-0005-0000-0000-000039DE0000}"/>
    <cellStyle name="Currency 5 2 5 2 3 3" xfId="20449" xr:uid="{00000000-0005-0000-0000-00003ADE0000}"/>
    <cellStyle name="Currency 5 2 5 2 3 3 2" xfId="51273" xr:uid="{00000000-0005-0000-0000-00003BDE0000}"/>
    <cellStyle name="Currency 5 2 5 2 3 4" xfId="35863" xr:uid="{00000000-0005-0000-0000-00003CDE0000}"/>
    <cellStyle name="Currency 5 2 5 2 4" xfId="9044" xr:uid="{00000000-0005-0000-0000-00003DDE0000}"/>
    <cellStyle name="Currency 5 2 5 2 4 2" xfId="24455" xr:uid="{00000000-0005-0000-0000-00003EDE0000}"/>
    <cellStyle name="Currency 5 2 5 2 4 2 2" xfId="55279" xr:uid="{00000000-0005-0000-0000-00003FDE0000}"/>
    <cellStyle name="Currency 5 2 5 2 4 3" xfId="39869" xr:uid="{00000000-0005-0000-0000-000040DE0000}"/>
    <cellStyle name="Currency 5 2 5 2 5" xfId="16646" xr:uid="{00000000-0005-0000-0000-000041DE0000}"/>
    <cellStyle name="Currency 5 2 5 2 5 2" xfId="47470" xr:uid="{00000000-0005-0000-0000-000042DE0000}"/>
    <cellStyle name="Currency 5 2 5 2 6" xfId="32060" xr:uid="{00000000-0005-0000-0000-000043DE0000}"/>
    <cellStyle name="Currency 5 2 5 3" xfId="1867" xr:uid="{00000000-0005-0000-0000-000044DE0000}"/>
    <cellStyle name="Currency 5 2 5 3 2" xfId="3766" xr:uid="{00000000-0005-0000-0000-000045DE0000}"/>
    <cellStyle name="Currency 5 2 5 3 2 2" xfId="7569" xr:uid="{00000000-0005-0000-0000-000046DE0000}"/>
    <cellStyle name="Currency 5 2 5 3 2 2 2" xfId="15379" xr:uid="{00000000-0005-0000-0000-000047DE0000}"/>
    <cellStyle name="Currency 5 2 5 3 2 2 2 2" xfId="30790" xr:uid="{00000000-0005-0000-0000-000048DE0000}"/>
    <cellStyle name="Currency 5 2 5 3 2 2 2 2 2" xfId="61614" xr:uid="{00000000-0005-0000-0000-000049DE0000}"/>
    <cellStyle name="Currency 5 2 5 3 2 2 2 3" xfId="46204" xr:uid="{00000000-0005-0000-0000-00004ADE0000}"/>
    <cellStyle name="Currency 5 2 5 3 2 2 3" xfId="22981" xr:uid="{00000000-0005-0000-0000-00004BDE0000}"/>
    <cellStyle name="Currency 5 2 5 3 2 2 3 2" xfId="53805" xr:uid="{00000000-0005-0000-0000-00004CDE0000}"/>
    <cellStyle name="Currency 5 2 5 3 2 2 4" xfId="38395" xr:uid="{00000000-0005-0000-0000-00004DDE0000}"/>
    <cellStyle name="Currency 5 2 5 3 2 3" xfId="11576" xr:uid="{00000000-0005-0000-0000-00004EDE0000}"/>
    <cellStyle name="Currency 5 2 5 3 2 3 2" xfId="26987" xr:uid="{00000000-0005-0000-0000-00004FDE0000}"/>
    <cellStyle name="Currency 5 2 5 3 2 3 2 2" xfId="57811" xr:uid="{00000000-0005-0000-0000-000050DE0000}"/>
    <cellStyle name="Currency 5 2 5 3 2 3 3" xfId="42401" xr:uid="{00000000-0005-0000-0000-000051DE0000}"/>
    <cellStyle name="Currency 5 2 5 3 2 4" xfId="19178" xr:uid="{00000000-0005-0000-0000-000052DE0000}"/>
    <cellStyle name="Currency 5 2 5 3 2 4 2" xfId="50002" xr:uid="{00000000-0005-0000-0000-000053DE0000}"/>
    <cellStyle name="Currency 5 2 5 3 2 5" xfId="34592" xr:uid="{00000000-0005-0000-0000-000054DE0000}"/>
    <cellStyle name="Currency 5 2 5 3 3" xfId="5670" xr:uid="{00000000-0005-0000-0000-000055DE0000}"/>
    <cellStyle name="Currency 5 2 5 3 3 2" xfId="13480" xr:uid="{00000000-0005-0000-0000-000056DE0000}"/>
    <cellStyle name="Currency 5 2 5 3 3 2 2" xfId="28891" xr:uid="{00000000-0005-0000-0000-000057DE0000}"/>
    <cellStyle name="Currency 5 2 5 3 3 2 2 2" xfId="59715" xr:uid="{00000000-0005-0000-0000-000058DE0000}"/>
    <cellStyle name="Currency 5 2 5 3 3 2 3" xfId="44305" xr:uid="{00000000-0005-0000-0000-000059DE0000}"/>
    <cellStyle name="Currency 5 2 5 3 3 3" xfId="21082" xr:uid="{00000000-0005-0000-0000-00005ADE0000}"/>
    <cellStyle name="Currency 5 2 5 3 3 3 2" xfId="51906" xr:uid="{00000000-0005-0000-0000-00005BDE0000}"/>
    <cellStyle name="Currency 5 2 5 3 3 4" xfId="36496" xr:uid="{00000000-0005-0000-0000-00005CDE0000}"/>
    <cellStyle name="Currency 5 2 5 3 4" xfId="9677" xr:uid="{00000000-0005-0000-0000-00005DDE0000}"/>
    <cellStyle name="Currency 5 2 5 3 4 2" xfId="25088" xr:uid="{00000000-0005-0000-0000-00005EDE0000}"/>
    <cellStyle name="Currency 5 2 5 3 4 2 2" xfId="55912" xr:uid="{00000000-0005-0000-0000-00005FDE0000}"/>
    <cellStyle name="Currency 5 2 5 3 4 3" xfId="40502" xr:uid="{00000000-0005-0000-0000-000060DE0000}"/>
    <cellStyle name="Currency 5 2 5 3 5" xfId="17279" xr:uid="{00000000-0005-0000-0000-000061DE0000}"/>
    <cellStyle name="Currency 5 2 5 3 5 2" xfId="48103" xr:uid="{00000000-0005-0000-0000-000062DE0000}"/>
    <cellStyle name="Currency 5 2 5 3 6" xfId="32693" xr:uid="{00000000-0005-0000-0000-000063DE0000}"/>
    <cellStyle name="Currency 5 2 5 4" xfId="2500" xr:uid="{00000000-0005-0000-0000-000064DE0000}"/>
    <cellStyle name="Currency 5 2 5 4 2" xfId="6303" xr:uid="{00000000-0005-0000-0000-000065DE0000}"/>
    <cellStyle name="Currency 5 2 5 4 2 2" xfId="14113" xr:uid="{00000000-0005-0000-0000-000066DE0000}"/>
    <cellStyle name="Currency 5 2 5 4 2 2 2" xfId="29524" xr:uid="{00000000-0005-0000-0000-000067DE0000}"/>
    <cellStyle name="Currency 5 2 5 4 2 2 2 2" xfId="60348" xr:uid="{00000000-0005-0000-0000-000068DE0000}"/>
    <cellStyle name="Currency 5 2 5 4 2 2 3" xfId="44938" xr:uid="{00000000-0005-0000-0000-000069DE0000}"/>
    <cellStyle name="Currency 5 2 5 4 2 3" xfId="21715" xr:uid="{00000000-0005-0000-0000-00006ADE0000}"/>
    <cellStyle name="Currency 5 2 5 4 2 3 2" xfId="52539" xr:uid="{00000000-0005-0000-0000-00006BDE0000}"/>
    <cellStyle name="Currency 5 2 5 4 2 4" xfId="37129" xr:uid="{00000000-0005-0000-0000-00006CDE0000}"/>
    <cellStyle name="Currency 5 2 5 4 3" xfId="10310" xr:uid="{00000000-0005-0000-0000-00006DDE0000}"/>
    <cellStyle name="Currency 5 2 5 4 3 2" xfId="25721" xr:uid="{00000000-0005-0000-0000-00006EDE0000}"/>
    <cellStyle name="Currency 5 2 5 4 3 2 2" xfId="56545" xr:uid="{00000000-0005-0000-0000-00006FDE0000}"/>
    <cellStyle name="Currency 5 2 5 4 3 3" xfId="41135" xr:uid="{00000000-0005-0000-0000-000070DE0000}"/>
    <cellStyle name="Currency 5 2 5 4 4" xfId="17912" xr:uid="{00000000-0005-0000-0000-000071DE0000}"/>
    <cellStyle name="Currency 5 2 5 4 4 2" xfId="48736" xr:uid="{00000000-0005-0000-0000-000072DE0000}"/>
    <cellStyle name="Currency 5 2 5 4 5" xfId="33326" xr:uid="{00000000-0005-0000-0000-000073DE0000}"/>
    <cellStyle name="Currency 5 2 5 5" xfId="4404" xr:uid="{00000000-0005-0000-0000-000074DE0000}"/>
    <cellStyle name="Currency 5 2 5 5 2" xfId="12214" xr:uid="{00000000-0005-0000-0000-000075DE0000}"/>
    <cellStyle name="Currency 5 2 5 5 2 2" xfId="27625" xr:uid="{00000000-0005-0000-0000-000076DE0000}"/>
    <cellStyle name="Currency 5 2 5 5 2 2 2" xfId="58449" xr:uid="{00000000-0005-0000-0000-000077DE0000}"/>
    <cellStyle name="Currency 5 2 5 5 2 3" xfId="43039" xr:uid="{00000000-0005-0000-0000-000078DE0000}"/>
    <cellStyle name="Currency 5 2 5 5 3" xfId="19816" xr:uid="{00000000-0005-0000-0000-000079DE0000}"/>
    <cellStyle name="Currency 5 2 5 5 3 2" xfId="50640" xr:uid="{00000000-0005-0000-0000-00007ADE0000}"/>
    <cellStyle name="Currency 5 2 5 5 4" xfId="35230" xr:uid="{00000000-0005-0000-0000-00007BDE0000}"/>
    <cellStyle name="Currency 5 2 5 6" xfId="8411" xr:uid="{00000000-0005-0000-0000-00007CDE0000}"/>
    <cellStyle name="Currency 5 2 5 6 2" xfId="23822" xr:uid="{00000000-0005-0000-0000-00007DDE0000}"/>
    <cellStyle name="Currency 5 2 5 6 2 2" xfId="54646" xr:uid="{00000000-0005-0000-0000-00007EDE0000}"/>
    <cellStyle name="Currency 5 2 5 6 3" xfId="39236" xr:uid="{00000000-0005-0000-0000-00007FDE0000}"/>
    <cellStyle name="Currency 5 2 5 7" xfId="16013" xr:uid="{00000000-0005-0000-0000-000080DE0000}"/>
    <cellStyle name="Currency 5 2 5 7 2" xfId="46837" xr:uid="{00000000-0005-0000-0000-000081DE0000}"/>
    <cellStyle name="Currency 5 2 5 8" xfId="31427" xr:uid="{00000000-0005-0000-0000-000082DE0000}"/>
    <cellStyle name="Currency 5 2 6" xfId="392" xr:uid="{00000000-0005-0000-0000-000083DE0000}"/>
    <cellStyle name="Currency 5 2 6 2" xfId="1025" xr:uid="{00000000-0005-0000-0000-000084DE0000}"/>
    <cellStyle name="Currency 5 2 6 2 2" xfId="2924" xr:uid="{00000000-0005-0000-0000-000085DE0000}"/>
    <cellStyle name="Currency 5 2 6 2 2 2" xfId="6727" xr:uid="{00000000-0005-0000-0000-000086DE0000}"/>
    <cellStyle name="Currency 5 2 6 2 2 2 2" xfId="14537" xr:uid="{00000000-0005-0000-0000-000087DE0000}"/>
    <cellStyle name="Currency 5 2 6 2 2 2 2 2" xfId="29948" xr:uid="{00000000-0005-0000-0000-000088DE0000}"/>
    <cellStyle name="Currency 5 2 6 2 2 2 2 2 2" xfId="60772" xr:uid="{00000000-0005-0000-0000-000089DE0000}"/>
    <cellStyle name="Currency 5 2 6 2 2 2 2 3" xfId="45362" xr:uid="{00000000-0005-0000-0000-00008ADE0000}"/>
    <cellStyle name="Currency 5 2 6 2 2 2 3" xfId="22139" xr:uid="{00000000-0005-0000-0000-00008BDE0000}"/>
    <cellStyle name="Currency 5 2 6 2 2 2 3 2" xfId="52963" xr:uid="{00000000-0005-0000-0000-00008CDE0000}"/>
    <cellStyle name="Currency 5 2 6 2 2 2 4" xfId="37553" xr:uid="{00000000-0005-0000-0000-00008DDE0000}"/>
    <cellStyle name="Currency 5 2 6 2 2 3" xfId="10734" xr:uid="{00000000-0005-0000-0000-00008EDE0000}"/>
    <cellStyle name="Currency 5 2 6 2 2 3 2" xfId="26145" xr:uid="{00000000-0005-0000-0000-00008FDE0000}"/>
    <cellStyle name="Currency 5 2 6 2 2 3 2 2" xfId="56969" xr:uid="{00000000-0005-0000-0000-000090DE0000}"/>
    <cellStyle name="Currency 5 2 6 2 2 3 3" xfId="41559" xr:uid="{00000000-0005-0000-0000-000091DE0000}"/>
    <cellStyle name="Currency 5 2 6 2 2 4" xfId="18336" xr:uid="{00000000-0005-0000-0000-000092DE0000}"/>
    <cellStyle name="Currency 5 2 6 2 2 4 2" xfId="49160" xr:uid="{00000000-0005-0000-0000-000093DE0000}"/>
    <cellStyle name="Currency 5 2 6 2 2 5" xfId="33750" xr:uid="{00000000-0005-0000-0000-000094DE0000}"/>
    <cellStyle name="Currency 5 2 6 2 3" xfId="4828" xr:uid="{00000000-0005-0000-0000-000095DE0000}"/>
    <cellStyle name="Currency 5 2 6 2 3 2" xfId="12638" xr:uid="{00000000-0005-0000-0000-000096DE0000}"/>
    <cellStyle name="Currency 5 2 6 2 3 2 2" xfId="28049" xr:uid="{00000000-0005-0000-0000-000097DE0000}"/>
    <cellStyle name="Currency 5 2 6 2 3 2 2 2" xfId="58873" xr:uid="{00000000-0005-0000-0000-000098DE0000}"/>
    <cellStyle name="Currency 5 2 6 2 3 2 3" xfId="43463" xr:uid="{00000000-0005-0000-0000-000099DE0000}"/>
    <cellStyle name="Currency 5 2 6 2 3 3" xfId="20240" xr:uid="{00000000-0005-0000-0000-00009ADE0000}"/>
    <cellStyle name="Currency 5 2 6 2 3 3 2" xfId="51064" xr:uid="{00000000-0005-0000-0000-00009BDE0000}"/>
    <cellStyle name="Currency 5 2 6 2 3 4" xfId="35654" xr:uid="{00000000-0005-0000-0000-00009CDE0000}"/>
    <cellStyle name="Currency 5 2 6 2 4" xfId="8835" xr:uid="{00000000-0005-0000-0000-00009DDE0000}"/>
    <cellStyle name="Currency 5 2 6 2 4 2" xfId="24246" xr:uid="{00000000-0005-0000-0000-00009EDE0000}"/>
    <cellStyle name="Currency 5 2 6 2 4 2 2" xfId="55070" xr:uid="{00000000-0005-0000-0000-00009FDE0000}"/>
    <cellStyle name="Currency 5 2 6 2 4 3" xfId="39660" xr:uid="{00000000-0005-0000-0000-0000A0DE0000}"/>
    <cellStyle name="Currency 5 2 6 2 5" xfId="16437" xr:uid="{00000000-0005-0000-0000-0000A1DE0000}"/>
    <cellStyle name="Currency 5 2 6 2 5 2" xfId="47261" xr:uid="{00000000-0005-0000-0000-0000A2DE0000}"/>
    <cellStyle name="Currency 5 2 6 2 6" xfId="31851" xr:uid="{00000000-0005-0000-0000-0000A3DE0000}"/>
    <cellStyle name="Currency 5 2 6 3" xfId="1658" xr:uid="{00000000-0005-0000-0000-0000A4DE0000}"/>
    <cellStyle name="Currency 5 2 6 3 2" xfId="3557" xr:uid="{00000000-0005-0000-0000-0000A5DE0000}"/>
    <cellStyle name="Currency 5 2 6 3 2 2" xfId="7360" xr:uid="{00000000-0005-0000-0000-0000A6DE0000}"/>
    <cellStyle name="Currency 5 2 6 3 2 2 2" xfId="15170" xr:uid="{00000000-0005-0000-0000-0000A7DE0000}"/>
    <cellStyle name="Currency 5 2 6 3 2 2 2 2" xfId="30581" xr:uid="{00000000-0005-0000-0000-0000A8DE0000}"/>
    <cellStyle name="Currency 5 2 6 3 2 2 2 2 2" xfId="61405" xr:uid="{00000000-0005-0000-0000-0000A9DE0000}"/>
    <cellStyle name="Currency 5 2 6 3 2 2 2 3" xfId="45995" xr:uid="{00000000-0005-0000-0000-0000AADE0000}"/>
    <cellStyle name="Currency 5 2 6 3 2 2 3" xfId="22772" xr:uid="{00000000-0005-0000-0000-0000ABDE0000}"/>
    <cellStyle name="Currency 5 2 6 3 2 2 3 2" xfId="53596" xr:uid="{00000000-0005-0000-0000-0000ACDE0000}"/>
    <cellStyle name="Currency 5 2 6 3 2 2 4" xfId="38186" xr:uid="{00000000-0005-0000-0000-0000ADDE0000}"/>
    <cellStyle name="Currency 5 2 6 3 2 3" xfId="11367" xr:uid="{00000000-0005-0000-0000-0000AEDE0000}"/>
    <cellStyle name="Currency 5 2 6 3 2 3 2" xfId="26778" xr:uid="{00000000-0005-0000-0000-0000AFDE0000}"/>
    <cellStyle name="Currency 5 2 6 3 2 3 2 2" xfId="57602" xr:uid="{00000000-0005-0000-0000-0000B0DE0000}"/>
    <cellStyle name="Currency 5 2 6 3 2 3 3" xfId="42192" xr:uid="{00000000-0005-0000-0000-0000B1DE0000}"/>
    <cellStyle name="Currency 5 2 6 3 2 4" xfId="18969" xr:uid="{00000000-0005-0000-0000-0000B2DE0000}"/>
    <cellStyle name="Currency 5 2 6 3 2 4 2" xfId="49793" xr:uid="{00000000-0005-0000-0000-0000B3DE0000}"/>
    <cellStyle name="Currency 5 2 6 3 2 5" xfId="34383" xr:uid="{00000000-0005-0000-0000-0000B4DE0000}"/>
    <cellStyle name="Currency 5 2 6 3 3" xfId="5461" xr:uid="{00000000-0005-0000-0000-0000B5DE0000}"/>
    <cellStyle name="Currency 5 2 6 3 3 2" xfId="13271" xr:uid="{00000000-0005-0000-0000-0000B6DE0000}"/>
    <cellStyle name="Currency 5 2 6 3 3 2 2" xfId="28682" xr:uid="{00000000-0005-0000-0000-0000B7DE0000}"/>
    <cellStyle name="Currency 5 2 6 3 3 2 2 2" xfId="59506" xr:uid="{00000000-0005-0000-0000-0000B8DE0000}"/>
    <cellStyle name="Currency 5 2 6 3 3 2 3" xfId="44096" xr:uid="{00000000-0005-0000-0000-0000B9DE0000}"/>
    <cellStyle name="Currency 5 2 6 3 3 3" xfId="20873" xr:uid="{00000000-0005-0000-0000-0000BADE0000}"/>
    <cellStyle name="Currency 5 2 6 3 3 3 2" xfId="51697" xr:uid="{00000000-0005-0000-0000-0000BBDE0000}"/>
    <cellStyle name="Currency 5 2 6 3 3 4" xfId="36287" xr:uid="{00000000-0005-0000-0000-0000BCDE0000}"/>
    <cellStyle name="Currency 5 2 6 3 4" xfId="9468" xr:uid="{00000000-0005-0000-0000-0000BDDE0000}"/>
    <cellStyle name="Currency 5 2 6 3 4 2" xfId="24879" xr:uid="{00000000-0005-0000-0000-0000BEDE0000}"/>
    <cellStyle name="Currency 5 2 6 3 4 2 2" xfId="55703" xr:uid="{00000000-0005-0000-0000-0000BFDE0000}"/>
    <cellStyle name="Currency 5 2 6 3 4 3" xfId="40293" xr:uid="{00000000-0005-0000-0000-0000C0DE0000}"/>
    <cellStyle name="Currency 5 2 6 3 5" xfId="17070" xr:uid="{00000000-0005-0000-0000-0000C1DE0000}"/>
    <cellStyle name="Currency 5 2 6 3 5 2" xfId="47894" xr:uid="{00000000-0005-0000-0000-0000C2DE0000}"/>
    <cellStyle name="Currency 5 2 6 3 6" xfId="32484" xr:uid="{00000000-0005-0000-0000-0000C3DE0000}"/>
    <cellStyle name="Currency 5 2 6 4" xfId="2291" xr:uid="{00000000-0005-0000-0000-0000C4DE0000}"/>
    <cellStyle name="Currency 5 2 6 4 2" xfId="6094" xr:uid="{00000000-0005-0000-0000-0000C5DE0000}"/>
    <cellStyle name="Currency 5 2 6 4 2 2" xfId="13904" xr:uid="{00000000-0005-0000-0000-0000C6DE0000}"/>
    <cellStyle name="Currency 5 2 6 4 2 2 2" xfId="29315" xr:uid="{00000000-0005-0000-0000-0000C7DE0000}"/>
    <cellStyle name="Currency 5 2 6 4 2 2 2 2" xfId="60139" xr:uid="{00000000-0005-0000-0000-0000C8DE0000}"/>
    <cellStyle name="Currency 5 2 6 4 2 2 3" xfId="44729" xr:uid="{00000000-0005-0000-0000-0000C9DE0000}"/>
    <cellStyle name="Currency 5 2 6 4 2 3" xfId="21506" xr:uid="{00000000-0005-0000-0000-0000CADE0000}"/>
    <cellStyle name="Currency 5 2 6 4 2 3 2" xfId="52330" xr:uid="{00000000-0005-0000-0000-0000CBDE0000}"/>
    <cellStyle name="Currency 5 2 6 4 2 4" xfId="36920" xr:uid="{00000000-0005-0000-0000-0000CCDE0000}"/>
    <cellStyle name="Currency 5 2 6 4 3" xfId="10101" xr:uid="{00000000-0005-0000-0000-0000CDDE0000}"/>
    <cellStyle name="Currency 5 2 6 4 3 2" xfId="25512" xr:uid="{00000000-0005-0000-0000-0000CEDE0000}"/>
    <cellStyle name="Currency 5 2 6 4 3 2 2" xfId="56336" xr:uid="{00000000-0005-0000-0000-0000CFDE0000}"/>
    <cellStyle name="Currency 5 2 6 4 3 3" xfId="40926" xr:uid="{00000000-0005-0000-0000-0000D0DE0000}"/>
    <cellStyle name="Currency 5 2 6 4 4" xfId="17703" xr:uid="{00000000-0005-0000-0000-0000D1DE0000}"/>
    <cellStyle name="Currency 5 2 6 4 4 2" xfId="48527" xr:uid="{00000000-0005-0000-0000-0000D2DE0000}"/>
    <cellStyle name="Currency 5 2 6 4 5" xfId="33117" xr:uid="{00000000-0005-0000-0000-0000D3DE0000}"/>
    <cellStyle name="Currency 5 2 6 5" xfId="4195" xr:uid="{00000000-0005-0000-0000-0000D4DE0000}"/>
    <cellStyle name="Currency 5 2 6 5 2" xfId="12005" xr:uid="{00000000-0005-0000-0000-0000D5DE0000}"/>
    <cellStyle name="Currency 5 2 6 5 2 2" xfId="27416" xr:uid="{00000000-0005-0000-0000-0000D6DE0000}"/>
    <cellStyle name="Currency 5 2 6 5 2 2 2" xfId="58240" xr:uid="{00000000-0005-0000-0000-0000D7DE0000}"/>
    <cellStyle name="Currency 5 2 6 5 2 3" xfId="42830" xr:uid="{00000000-0005-0000-0000-0000D8DE0000}"/>
    <cellStyle name="Currency 5 2 6 5 3" xfId="19607" xr:uid="{00000000-0005-0000-0000-0000D9DE0000}"/>
    <cellStyle name="Currency 5 2 6 5 3 2" xfId="50431" xr:uid="{00000000-0005-0000-0000-0000DADE0000}"/>
    <cellStyle name="Currency 5 2 6 5 4" xfId="35021" xr:uid="{00000000-0005-0000-0000-0000DBDE0000}"/>
    <cellStyle name="Currency 5 2 6 6" xfId="8202" xr:uid="{00000000-0005-0000-0000-0000DCDE0000}"/>
    <cellStyle name="Currency 5 2 6 6 2" xfId="23613" xr:uid="{00000000-0005-0000-0000-0000DDDE0000}"/>
    <cellStyle name="Currency 5 2 6 6 2 2" xfId="54437" xr:uid="{00000000-0005-0000-0000-0000DEDE0000}"/>
    <cellStyle name="Currency 5 2 6 6 3" xfId="39027" xr:uid="{00000000-0005-0000-0000-0000DFDE0000}"/>
    <cellStyle name="Currency 5 2 6 7" xfId="15804" xr:uid="{00000000-0005-0000-0000-0000E0DE0000}"/>
    <cellStyle name="Currency 5 2 6 7 2" xfId="46628" xr:uid="{00000000-0005-0000-0000-0000E1DE0000}"/>
    <cellStyle name="Currency 5 2 6 8" xfId="31218" xr:uid="{00000000-0005-0000-0000-0000E2DE0000}"/>
    <cellStyle name="Currency 5 2 7" xfId="812" xr:uid="{00000000-0005-0000-0000-0000E3DE0000}"/>
    <cellStyle name="Currency 5 2 7 2" xfId="2711" xr:uid="{00000000-0005-0000-0000-0000E4DE0000}"/>
    <cellStyle name="Currency 5 2 7 2 2" xfId="6514" xr:uid="{00000000-0005-0000-0000-0000E5DE0000}"/>
    <cellStyle name="Currency 5 2 7 2 2 2" xfId="14324" xr:uid="{00000000-0005-0000-0000-0000E6DE0000}"/>
    <cellStyle name="Currency 5 2 7 2 2 2 2" xfId="29735" xr:uid="{00000000-0005-0000-0000-0000E7DE0000}"/>
    <cellStyle name="Currency 5 2 7 2 2 2 2 2" xfId="60559" xr:uid="{00000000-0005-0000-0000-0000E8DE0000}"/>
    <cellStyle name="Currency 5 2 7 2 2 2 3" xfId="45149" xr:uid="{00000000-0005-0000-0000-0000E9DE0000}"/>
    <cellStyle name="Currency 5 2 7 2 2 3" xfId="21926" xr:uid="{00000000-0005-0000-0000-0000EADE0000}"/>
    <cellStyle name="Currency 5 2 7 2 2 3 2" xfId="52750" xr:uid="{00000000-0005-0000-0000-0000EBDE0000}"/>
    <cellStyle name="Currency 5 2 7 2 2 4" xfId="37340" xr:uid="{00000000-0005-0000-0000-0000ECDE0000}"/>
    <cellStyle name="Currency 5 2 7 2 3" xfId="10521" xr:uid="{00000000-0005-0000-0000-0000EDDE0000}"/>
    <cellStyle name="Currency 5 2 7 2 3 2" xfId="25932" xr:uid="{00000000-0005-0000-0000-0000EEDE0000}"/>
    <cellStyle name="Currency 5 2 7 2 3 2 2" xfId="56756" xr:uid="{00000000-0005-0000-0000-0000EFDE0000}"/>
    <cellStyle name="Currency 5 2 7 2 3 3" xfId="41346" xr:uid="{00000000-0005-0000-0000-0000F0DE0000}"/>
    <cellStyle name="Currency 5 2 7 2 4" xfId="18123" xr:uid="{00000000-0005-0000-0000-0000F1DE0000}"/>
    <cellStyle name="Currency 5 2 7 2 4 2" xfId="48947" xr:uid="{00000000-0005-0000-0000-0000F2DE0000}"/>
    <cellStyle name="Currency 5 2 7 2 5" xfId="33537" xr:uid="{00000000-0005-0000-0000-0000F3DE0000}"/>
    <cellStyle name="Currency 5 2 7 3" xfId="4615" xr:uid="{00000000-0005-0000-0000-0000F4DE0000}"/>
    <cellStyle name="Currency 5 2 7 3 2" xfId="12425" xr:uid="{00000000-0005-0000-0000-0000F5DE0000}"/>
    <cellStyle name="Currency 5 2 7 3 2 2" xfId="27836" xr:uid="{00000000-0005-0000-0000-0000F6DE0000}"/>
    <cellStyle name="Currency 5 2 7 3 2 2 2" xfId="58660" xr:uid="{00000000-0005-0000-0000-0000F7DE0000}"/>
    <cellStyle name="Currency 5 2 7 3 2 3" xfId="43250" xr:uid="{00000000-0005-0000-0000-0000F8DE0000}"/>
    <cellStyle name="Currency 5 2 7 3 3" xfId="20027" xr:uid="{00000000-0005-0000-0000-0000F9DE0000}"/>
    <cellStyle name="Currency 5 2 7 3 3 2" xfId="50851" xr:uid="{00000000-0005-0000-0000-0000FADE0000}"/>
    <cellStyle name="Currency 5 2 7 3 4" xfId="35441" xr:uid="{00000000-0005-0000-0000-0000FBDE0000}"/>
    <cellStyle name="Currency 5 2 7 4" xfId="8622" xr:uid="{00000000-0005-0000-0000-0000FCDE0000}"/>
    <cellStyle name="Currency 5 2 7 4 2" xfId="24033" xr:uid="{00000000-0005-0000-0000-0000FDDE0000}"/>
    <cellStyle name="Currency 5 2 7 4 2 2" xfId="54857" xr:uid="{00000000-0005-0000-0000-0000FEDE0000}"/>
    <cellStyle name="Currency 5 2 7 4 3" xfId="39447" xr:uid="{00000000-0005-0000-0000-0000FFDE0000}"/>
    <cellStyle name="Currency 5 2 7 5" xfId="16224" xr:uid="{00000000-0005-0000-0000-000000DF0000}"/>
    <cellStyle name="Currency 5 2 7 5 2" xfId="47048" xr:uid="{00000000-0005-0000-0000-000001DF0000}"/>
    <cellStyle name="Currency 5 2 7 6" xfId="31638" xr:uid="{00000000-0005-0000-0000-000002DF0000}"/>
    <cellStyle name="Currency 5 2 8" xfId="1445" xr:uid="{00000000-0005-0000-0000-000003DF0000}"/>
    <cellStyle name="Currency 5 2 8 2" xfId="3344" xr:uid="{00000000-0005-0000-0000-000004DF0000}"/>
    <cellStyle name="Currency 5 2 8 2 2" xfId="7147" xr:uid="{00000000-0005-0000-0000-000005DF0000}"/>
    <cellStyle name="Currency 5 2 8 2 2 2" xfId="14957" xr:uid="{00000000-0005-0000-0000-000006DF0000}"/>
    <cellStyle name="Currency 5 2 8 2 2 2 2" xfId="30368" xr:uid="{00000000-0005-0000-0000-000007DF0000}"/>
    <cellStyle name="Currency 5 2 8 2 2 2 2 2" xfId="61192" xr:uid="{00000000-0005-0000-0000-000008DF0000}"/>
    <cellStyle name="Currency 5 2 8 2 2 2 3" xfId="45782" xr:uid="{00000000-0005-0000-0000-000009DF0000}"/>
    <cellStyle name="Currency 5 2 8 2 2 3" xfId="22559" xr:uid="{00000000-0005-0000-0000-00000ADF0000}"/>
    <cellStyle name="Currency 5 2 8 2 2 3 2" xfId="53383" xr:uid="{00000000-0005-0000-0000-00000BDF0000}"/>
    <cellStyle name="Currency 5 2 8 2 2 4" xfId="37973" xr:uid="{00000000-0005-0000-0000-00000CDF0000}"/>
    <cellStyle name="Currency 5 2 8 2 3" xfId="11154" xr:uid="{00000000-0005-0000-0000-00000DDF0000}"/>
    <cellStyle name="Currency 5 2 8 2 3 2" xfId="26565" xr:uid="{00000000-0005-0000-0000-00000EDF0000}"/>
    <cellStyle name="Currency 5 2 8 2 3 2 2" xfId="57389" xr:uid="{00000000-0005-0000-0000-00000FDF0000}"/>
    <cellStyle name="Currency 5 2 8 2 3 3" xfId="41979" xr:uid="{00000000-0005-0000-0000-000010DF0000}"/>
    <cellStyle name="Currency 5 2 8 2 4" xfId="18756" xr:uid="{00000000-0005-0000-0000-000011DF0000}"/>
    <cellStyle name="Currency 5 2 8 2 4 2" xfId="49580" xr:uid="{00000000-0005-0000-0000-000012DF0000}"/>
    <cellStyle name="Currency 5 2 8 2 5" xfId="34170" xr:uid="{00000000-0005-0000-0000-000013DF0000}"/>
    <cellStyle name="Currency 5 2 8 3" xfId="5248" xr:uid="{00000000-0005-0000-0000-000014DF0000}"/>
    <cellStyle name="Currency 5 2 8 3 2" xfId="13058" xr:uid="{00000000-0005-0000-0000-000015DF0000}"/>
    <cellStyle name="Currency 5 2 8 3 2 2" xfId="28469" xr:uid="{00000000-0005-0000-0000-000016DF0000}"/>
    <cellStyle name="Currency 5 2 8 3 2 2 2" xfId="59293" xr:uid="{00000000-0005-0000-0000-000017DF0000}"/>
    <cellStyle name="Currency 5 2 8 3 2 3" xfId="43883" xr:uid="{00000000-0005-0000-0000-000018DF0000}"/>
    <cellStyle name="Currency 5 2 8 3 3" xfId="20660" xr:uid="{00000000-0005-0000-0000-000019DF0000}"/>
    <cellStyle name="Currency 5 2 8 3 3 2" xfId="51484" xr:uid="{00000000-0005-0000-0000-00001ADF0000}"/>
    <cellStyle name="Currency 5 2 8 3 4" xfId="36074" xr:uid="{00000000-0005-0000-0000-00001BDF0000}"/>
    <cellStyle name="Currency 5 2 8 4" xfId="9255" xr:uid="{00000000-0005-0000-0000-00001CDF0000}"/>
    <cellStyle name="Currency 5 2 8 4 2" xfId="24666" xr:uid="{00000000-0005-0000-0000-00001DDF0000}"/>
    <cellStyle name="Currency 5 2 8 4 2 2" xfId="55490" xr:uid="{00000000-0005-0000-0000-00001EDF0000}"/>
    <cellStyle name="Currency 5 2 8 4 3" xfId="40080" xr:uid="{00000000-0005-0000-0000-00001FDF0000}"/>
    <cellStyle name="Currency 5 2 8 5" xfId="16857" xr:uid="{00000000-0005-0000-0000-000020DF0000}"/>
    <cellStyle name="Currency 5 2 8 5 2" xfId="47681" xr:uid="{00000000-0005-0000-0000-000021DF0000}"/>
    <cellStyle name="Currency 5 2 8 6" xfId="32271" xr:uid="{00000000-0005-0000-0000-000022DF0000}"/>
    <cellStyle name="Currency 5 2 9" xfId="2078" xr:uid="{00000000-0005-0000-0000-000023DF0000}"/>
    <cellStyle name="Currency 5 2 9 2" xfId="5881" xr:uid="{00000000-0005-0000-0000-000024DF0000}"/>
    <cellStyle name="Currency 5 2 9 2 2" xfId="13691" xr:uid="{00000000-0005-0000-0000-000025DF0000}"/>
    <cellStyle name="Currency 5 2 9 2 2 2" xfId="29102" xr:uid="{00000000-0005-0000-0000-000026DF0000}"/>
    <cellStyle name="Currency 5 2 9 2 2 2 2" xfId="59926" xr:uid="{00000000-0005-0000-0000-000027DF0000}"/>
    <cellStyle name="Currency 5 2 9 2 2 3" xfId="44516" xr:uid="{00000000-0005-0000-0000-000028DF0000}"/>
    <cellStyle name="Currency 5 2 9 2 3" xfId="21293" xr:uid="{00000000-0005-0000-0000-000029DF0000}"/>
    <cellStyle name="Currency 5 2 9 2 3 2" xfId="52117" xr:uid="{00000000-0005-0000-0000-00002ADF0000}"/>
    <cellStyle name="Currency 5 2 9 2 4" xfId="36707" xr:uid="{00000000-0005-0000-0000-00002BDF0000}"/>
    <cellStyle name="Currency 5 2 9 3" xfId="9888" xr:uid="{00000000-0005-0000-0000-00002CDF0000}"/>
    <cellStyle name="Currency 5 2 9 3 2" xfId="25299" xr:uid="{00000000-0005-0000-0000-00002DDF0000}"/>
    <cellStyle name="Currency 5 2 9 3 2 2" xfId="56123" xr:uid="{00000000-0005-0000-0000-00002EDF0000}"/>
    <cellStyle name="Currency 5 2 9 3 3" xfId="40713" xr:uid="{00000000-0005-0000-0000-00002FDF0000}"/>
    <cellStyle name="Currency 5 2 9 4" xfId="17490" xr:uid="{00000000-0005-0000-0000-000030DF0000}"/>
    <cellStyle name="Currency 5 2 9 4 2" xfId="48314" xr:uid="{00000000-0005-0000-0000-000031DF0000}"/>
    <cellStyle name="Currency 5 2 9 5" xfId="32904" xr:uid="{00000000-0005-0000-0000-000032DF0000}"/>
    <cellStyle name="Currency 5 3" xfId="243" xr:uid="{00000000-0005-0000-0000-000033DF0000}"/>
    <cellStyle name="Currency 5 3 10" xfId="7845" xr:uid="{00000000-0005-0000-0000-000034DF0000}"/>
    <cellStyle name="Currency 5 3 10 2" xfId="23256" xr:uid="{00000000-0005-0000-0000-000035DF0000}"/>
    <cellStyle name="Currency 5 3 10 2 2" xfId="54080" xr:uid="{00000000-0005-0000-0000-000036DF0000}"/>
    <cellStyle name="Currency 5 3 10 3" xfId="38670" xr:uid="{00000000-0005-0000-0000-000037DF0000}"/>
    <cellStyle name="Currency 5 3 11" xfId="15656" xr:uid="{00000000-0005-0000-0000-000038DF0000}"/>
    <cellStyle name="Currency 5 3 11 2" xfId="46480" xr:uid="{00000000-0005-0000-0000-000039DF0000}"/>
    <cellStyle name="Currency 5 3 12" xfId="31070" xr:uid="{00000000-0005-0000-0000-00003ADF0000}"/>
    <cellStyle name="Currency 5 3 2" xfId="325" xr:uid="{00000000-0005-0000-0000-00003BDF0000}"/>
    <cellStyle name="Currency 5 3 2 10" xfId="15738" xr:uid="{00000000-0005-0000-0000-00003CDF0000}"/>
    <cellStyle name="Currency 5 3 2 10 2" xfId="46562" xr:uid="{00000000-0005-0000-0000-00003DDF0000}"/>
    <cellStyle name="Currency 5 3 2 11" xfId="31152" xr:uid="{00000000-0005-0000-0000-00003EDF0000}"/>
    <cellStyle name="Currency 5 3 2 2" xfId="748" xr:uid="{00000000-0005-0000-0000-00003FDF0000}"/>
    <cellStyle name="Currency 5 3 2 2 2" xfId="1381" xr:uid="{00000000-0005-0000-0000-000040DF0000}"/>
    <cellStyle name="Currency 5 3 2 2 2 2" xfId="3280" xr:uid="{00000000-0005-0000-0000-000041DF0000}"/>
    <cellStyle name="Currency 5 3 2 2 2 2 2" xfId="7083" xr:uid="{00000000-0005-0000-0000-000042DF0000}"/>
    <cellStyle name="Currency 5 3 2 2 2 2 2 2" xfId="14893" xr:uid="{00000000-0005-0000-0000-000043DF0000}"/>
    <cellStyle name="Currency 5 3 2 2 2 2 2 2 2" xfId="30304" xr:uid="{00000000-0005-0000-0000-000044DF0000}"/>
    <cellStyle name="Currency 5 3 2 2 2 2 2 2 2 2" xfId="61128" xr:uid="{00000000-0005-0000-0000-000045DF0000}"/>
    <cellStyle name="Currency 5 3 2 2 2 2 2 2 3" xfId="45718" xr:uid="{00000000-0005-0000-0000-000046DF0000}"/>
    <cellStyle name="Currency 5 3 2 2 2 2 2 3" xfId="22495" xr:uid="{00000000-0005-0000-0000-000047DF0000}"/>
    <cellStyle name="Currency 5 3 2 2 2 2 2 3 2" xfId="53319" xr:uid="{00000000-0005-0000-0000-000048DF0000}"/>
    <cellStyle name="Currency 5 3 2 2 2 2 2 4" xfId="37909" xr:uid="{00000000-0005-0000-0000-000049DF0000}"/>
    <cellStyle name="Currency 5 3 2 2 2 2 3" xfId="11090" xr:uid="{00000000-0005-0000-0000-00004ADF0000}"/>
    <cellStyle name="Currency 5 3 2 2 2 2 3 2" xfId="26501" xr:uid="{00000000-0005-0000-0000-00004BDF0000}"/>
    <cellStyle name="Currency 5 3 2 2 2 2 3 2 2" xfId="57325" xr:uid="{00000000-0005-0000-0000-00004CDF0000}"/>
    <cellStyle name="Currency 5 3 2 2 2 2 3 3" xfId="41915" xr:uid="{00000000-0005-0000-0000-00004DDF0000}"/>
    <cellStyle name="Currency 5 3 2 2 2 2 4" xfId="18692" xr:uid="{00000000-0005-0000-0000-00004EDF0000}"/>
    <cellStyle name="Currency 5 3 2 2 2 2 4 2" xfId="49516" xr:uid="{00000000-0005-0000-0000-00004FDF0000}"/>
    <cellStyle name="Currency 5 3 2 2 2 2 5" xfId="34106" xr:uid="{00000000-0005-0000-0000-000050DF0000}"/>
    <cellStyle name="Currency 5 3 2 2 2 3" xfId="5184" xr:uid="{00000000-0005-0000-0000-000051DF0000}"/>
    <cellStyle name="Currency 5 3 2 2 2 3 2" xfId="12994" xr:uid="{00000000-0005-0000-0000-000052DF0000}"/>
    <cellStyle name="Currency 5 3 2 2 2 3 2 2" xfId="28405" xr:uid="{00000000-0005-0000-0000-000053DF0000}"/>
    <cellStyle name="Currency 5 3 2 2 2 3 2 2 2" xfId="59229" xr:uid="{00000000-0005-0000-0000-000054DF0000}"/>
    <cellStyle name="Currency 5 3 2 2 2 3 2 3" xfId="43819" xr:uid="{00000000-0005-0000-0000-000055DF0000}"/>
    <cellStyle name="Currency 5 3 2 2 2 3 3" xfId="20596" xr:uid="{00000000-0005-0000-0000-000056DF0000}"/>
    <cellStyle name="Currency 5 3 2 2 2 3 3 2" xfId="51420" xr:uid="{00000000-0005-0000-0000-000057DF0000}"/>
    <cellStyle name="Currency 5 3 2 2 2 3 4" xfId="36010" xr:uid="{00000000-0005-0000-0000-000058DF0000}"/>
    <cellStyle name="Currency 5 3 2 2 2 4" xfId="9191" xr:uid="{00000000-0005-0000-0000-000059DF0000}"/>
    <cellStyle name="Currency 5 3 2 2 2 4 2" xfId="24602" xr:uid="{00000000-0005-0000-0000-00005ADF0000}"/>
    <cellStyle name="Currency 5 3 2 2 2 4 2 2" xfId="55426" xr:uid="{00000000-0005-0000-0000-00005BDF0000}"/>
    <cellStyle name="Currency 5 3 2 2 2 4 3" xfId="40016" xr:uid="{00000000-0005-0000-0000-00005CDF0000}"/>
    <cellStyle name="Currency 5 3 2 2 2 5" xfId="16793" xr:uid="{00000000-0005-0000-0000-00005DDF0000}"/>
    <cellStyle name="Currency 5 3 2 2 2 5 2" xfId="47617" xr:uid="{00000000-0005-0000-0000-00005EDF0000}"/>
    <cellStyle name="Currency 5 3 2 2 2 6" xfId="32207" xr:uid="{00000000-0005-0000-0000-00005FDF0000}"/>
    <cellStyle name="Currency 5 3 2 2 3" xfId="2014" xr:uid="{00000000-0005-0000-0000-000060DF0000}"/>
    <cellStyle name="Currency 5 3 2 2 3 2" xfId="3913" xr:uid="{00000000-0005-0000-0000-000061DF0000}"/>
    <cellStyle name="Currency 5 3 2 2 3 2 2" xfId="7716" xr:uid="{00000000-0005-0000-0000-000062DF0000}"/>
    <cellStyle name="Currency 5 3 2 2 3 2 2 2" xfId="15526" xr:uid="{00000000-0005-0000-0000-000063DF0000}"/>
    <cellStyle name="Currency 5 3 2 2 3 2 2 2 2" xfId="30937" xr:uid="{00000000-0005-0000-0000-000064DF0000}"/>
    <cellStyle name="Currency 5 3 2 2 3 2 2 2 2 2" xfId="61761" xr:uid="{00000000-0005-0000-0000-000065DF0000}"/>
    <cellStyle name="Currency 5 3 2 2 3 2 2 2 3" xfId="46351" xr:uid="{00000000-0005-0000-0000-000066DF0000}"/>
    <cellStyle name="Currency 5 3 2 2 3 2 2 3" xfId="23128" xr:uid="{00000000-0005-0000-0000-000067DF0000}"/>
    <cellStyle name="Currency 5 3 2 2 3 2 2 3 2" xfId="53952" xr:uid="{00000000-0005-0000-0000-000068DF0000}"/>
    <cellStyle name="Currency 5 3 2 2 3 2 2 4" xfId="38542" xr:uid="{00000000-0005-0000-0000-000069DF0000}"/>
    <cellStyle name="Currency 5 3 2 2 3 2 3" xfId="11723" xr:uid="{00000000-0005-0000-0000-00006ADF0000}"/>
    <cellStyle name="Currency 5 3 2 2 3 2 3 2" xfId="27134" xr:uid="{00000000-0005-0000-0000-00006BDF0000}"/>
    <cellStyle name="Currency 5 3 2 2 3 2 3 2 2" xfId="57958" xr:uid="{00000000-0005-0000-0000-00006CDF0000}"/>
    <cellStyle name="Currency 5 3 2 2 3 2 3 3" xfId="42548" xr:uid="{00000000-0005-0000-0000-00006DDF0000}"/>
    <cellStyle name="Currency 5 3 2 2 3 2 4" xfId="19325" xr:uid="{00000000-0005-0000-0000-00006EDF0000}"/>
    <cellStyle name="Currency 5 3 2 2 3 2 4 2" xfId="50149" xr:uid="{00000000-0005-0000-0000-00006FDF0000}"/>
    <cellStyle name="Currency 5 3 2 2 3 2 5" xfId="34739" xr:uid="{00000000-0005-0000-0000-000070DF0000}"/>
    <cellStyle name="Currency 5 3 2 2 3 3" xfId="5817" xr:uid="{00000000-0005-0000-0000-000071DF0000}"/>
    <cellStyle name="Currency 5 3 2 2 3 3 2" xfId="13627" xr:uid="{00000000-0005-0000-0000-000072DF0000}"/>
    <cellStyle name="Currency 5 3 2 2 3 3 2 2" xfId="29038" xr:uid="{00000000-0005-0000-0000-000073DF0000}"/>
    <cellStyle name="Currency 5 3 2 2 3 3 2 2 2" xfId="59862" xr:uid="{00000000-0005-0000-0000-000074DF0000}"/>
    <cellStyle name="Currency 5 3 2 2 3 3 2 3" xfId="44452" xr:uid="{00000000-0005-0000-0000-000075DF0000}"/>
    <cellStyle name="Currency 5 3 2 2 3 3 3" xfId="21229" xr:uid="{00000000-0005-0000-0000-000076DF0000}"/>
    <cellStyle name="Currency 5 3 2 2 3 3 3 2" xfId="52053" xr:uid="{00000000-0005-0000-0000-000077DF0000}"/>
    <cellStyle name="Currency 5 3 2 2 3 3 4" xfId="36643" xr:uid="{00000000-0005-0000-0000-000078DF0000}"/>
    <cellStyle name="Currency 5 3 2 2 3 4" xfId="9824" xr:uid="{00000000-0005-0000-0000-000079DF0000}"/>
    <cellStyle name="Currency 5 3 2 2 3 4 2" xfId="25235" xr:uid="{00000000-0005-0000-0000-00007ADF0000}"/>
    <cellStyle name="Currency 5 3 2 2 3 4 2 2" xfId="56059" xr:uid="{00000000-0005-0000-0000-00007BDF0000}"/>
    <cellStyle name="Currency 5 3 2 2 3 4 3" xfId="40649" xr:uid="{00000000-0005-0000-0000-00007CDF0000}"/>
    <cellStyle name="Currency 5 3 2 2 3 5" xfId="17426" xr:uid="{00000000-0005-0000-0000-00007DDF0000}"/>
    <cellStyle name="Currency 5 3 2 2 3 5 2" xfId="48250" xr:uid="{00000000-0005-0000-0000-00007EDF0000}"/>
    <cellStyle name="Currency 5 3 2 2 3 6" xfId="32840" xr:uid="{00000000-0005-0000-0000-00007FDF0000}"/>
    <cellStyle name="Currency 5 3 2 2 4" xfId="2647" xr:uid="{00000000-0005-0000-0000-000080DF0000}"/>
    <cellStyle name="Currency 5 3 2 2 4 2" xfId="6450" xr:uid="{00000000-0005-0000-0000-000081DF0000}"/>
    <cellStyle name="Currency 5 3 2 2 4 2 2" xfId="14260" xr:uid="{00000000-0005-0000-0000-000082DF0000}"/>
    <cellStyle name="Currency 5 3 2 2 4 2 2 2" xfId="29671" xr:uid="{00000000-0005-0000-0000-000083DF0000}"/>
    <cellStyle name="Currency 5 3 2 2 4 2 2 2 2" xfId="60495" xr:uid="{00000000-0005-0000-0000-000084DF0000}"/>
    <cellStyle name="Currency 5 3 2 2 4 2 2 3" xfId="45085" xr:uid="{00000000-0005-0000-0000-000085DF0000}"/>
    <cellStyle name="Currency 5 3 2 2 4 2 3" xfId="21862" xr:uid="{00000000-0005-0000-0000-000086DF0000}"/>
    <cellStyle name="Currency 5 3 2 2 4 2 3 2" xfId="52686" xr:uid="{00000000-0005-0000-0000-000087DF0000}"/>
    <cellStyle name="Currency 5 3 2 2 4 2 4" xfId="37276" xr:uid="{00000000-0005-0000-0000-000088DF0000}"/>
    <cellStyle name="Currency 5 3 2 2 4 3" xfId="10457" xr:uid="{00000000-0005-0000-0000-000089DF0000}"/>
    <cellStyle name="Currency 5 3 2 2 4 3 2" xfId="25868" xr:uid="{00000000-0005-0000-0000-00008ADF0000}"/>
    <cellStyle name="Currency 5 3 2 2 4 3 2 2" xfId="56692" xr:uid="{00000000-0005-0000-0000-00008BDF0000}"/>
    <cellStyle name="Currency 5 3 2 2 4 3 3" xfId="41282" xr:uid="{00000000-0005-0000-0000-00008CDF0000}"/>
    <cellStyle name="Currency 5 3 2 2 4 4" xfId="18059" xr:uid="{00000000-0005-0000-0000-00008DDF0000}"/>
    <cellStyle name="Currency 5 3 2 2 4 4 2" xfId="48883" xr:uid="{00000000-0005-0000-0000-00008EDF0000}"/>
    <cellStyle name="Currency 5 3 2 2 4 5" xfId="33473" xr:uid="{00000000-0005-0000-0000-00008FDF0000}"/>
    <cellStyle name="Currency 5 3 2 2 5" xfId="4551" xr:uid="{00000000-0005-0000-0000-000090DF0000}"/>
    <cellStyle name="Currency 5 3 2 2 5 2" xfId="12361" xr:uid="{00000000-0005-0000-0000-000091DF0000}"/>
    <cellStyle name="Currency 5 3 2 2 5 2 2" xfId="27772" xr:uid="{00000000-0005-0000-0000-000092DF0000}"/>
    <cellStyle name="Currency 5 3 2 2 5 2 2 2" xfId="58596" xr:uid="{00000000-0005-0000-0000-000093DF0000}"/>
    <cellStyle name="Currency 5 3 2 2 5 2 3" xfId="43186" xr:uid="{00000000-0005-0000-0000-000094DF0000}"/>
    <cellStyle name="Currency 5 3 2 2 5 3" xfId="19963" xr:uid="{00000000-0005-0000-0000-000095DF0000}"/>
    <cellStyle name="Currency 5 3 2 2 5 3 2" xfId="50787" xr:uid="{00000000-0005-0000-0000-000096DF0000}"/>
    <cellStyle name="Currency 5 3 2 2 5 4" xfId="35377" xr:uid="{00000000-0005-0000-0000-000097DF0000}"/>
    <cellStyle name="Currency 5 3 2 2 6" xfId="8558" xr:uid="{00000000-0005-0000-0000-000098DF0000}"/>
    <cellStyle name="Currency 5 3 2 2 6 2" xfId="23969" xr:uid="{00000000-0005-0000-0000-000099DF0000}"/>
    <cellStyle name="Currency 5 3 2 2 6 2 2" xfId="54793" xr:uid="{00000000-0005-0000-0000-00009ADF0000}"/>
    <cellStyle name="Currency 5 3 2 2 6 3" xfId="39383" xr:uid="{00000000-0005-0000-0000-00009BDF0000}"/>
    <cellStyle name="Currency 5 3 2 2 7" xfId="16160" xr:uid="{00000000-0005-0000-0000-00009CDF0000}"/>
    <cellStyle name="Currency 5 3 2 2 7 2" xfId="46984" xr:uid="{00000000-0005-0000-0000-00009DDF0000}"/>
    <cellStyle name="Currency 5 3 2 2 8" xfId="31574" xr:uid="{00000000-0005-0000-0000-00009EDF0000}"/>
    <cellStyle name="Currency 5 3 2 3" xfId="539" xr:uid="{00000000-0005-0000-0000-00009FDF0000}"/>
    <cellStyle name="Currency 5 3 2 3 2" xfId="1172" xr:uid="{00000000-0005-0000-0000-0000A0DF0000}"/>
    <cellStyle name="Currency 5 3 2 3 2 2" xfId="3071" xr:uid="{00000000-0005-0000-0000-0000A1DF0000}"/>
    <cellStyle name="Currency 5 3 2 3 2 2 2" xfId="6874" xr:uid="{00000000-0005-0000-0000-0000A2DF0000}"/>
    <cellStyle name="Currency 5 3 2 3 2 2 2 2" xfId="14684" xr:uid="{00000000-0005-0000-0000-0000A3DF0000}"/>
    <cellStyle name="Currency 5 3 2 3 2 2 2 2 2" xfId="30095" xr:uid="{00000000-0005-0000-0000-0000A4DF0000}"/>
    <cellStyle name="Currency 5 3 2 3 2 2 2 2 2 2" xfId="60919" xr:uid="{00000000-0005-0000-0000-0000A5DF0000}"/>
    <cellStyle name="Currency 5 3 2 3 2 2 2 2 3" xfId="45509" xr:uid="{00000000-0005-0000-0000-0000A6DF0000}"/>
    <cellStyle name="Currency 5 3 2 3 2 2 2 3" xfId="22286" xr:uid="{00000000-0005-0000-0000-0000A7DF0000}"/>
    <cellStyle name="Currency 5 3 2 3 2 2 2 3 2" xfId="53110" xr:uid="{00000000-0005-0000-0000-0000A8DF0000}"/>
    <cellStyle name="Currency 5 3 2 3 2 2 2 4" xfId="37700" xr:uid="{00000000-0005-0000-0000-0000A9DF0000}"/>
    <cellStyle name="Currency 5 3 2 3 2 2 3" xfId="10881" xr:uid="{00000000-0005-0000-0000-0000AADF0000}"/>
    <cellStyle name="Currency 5 3 2 3 2 2 3 2" xfId="26292" xr:uid="{00000000-0005-0000-0000-0000ABDF0000}"/>
    <cellStyle name="Currency 5 3 2 3 2 2 3 2 2" xfId="57116" xr:uid="{00000000-0005-0000-0000-0000ACDF0000}"/>
    <cellStyle name="Currency 5 3 2 3 2 2 3 3" xfId="41706" xr:uid="{00000000-0005-0000-0000-0000ADDF0000}"/>
    <cellStyle name="Currency 5 3 2 3 2 2 4" xfId="18483" xr:uid="{00000000-0005-0000-0000-0000AEDF0000}"/>
    <cellStyle name="Currency 5 3 2 3 2 2 4 2" xfId="49307" xr:uid="{00000000-0005-0000-0000-0000AFDF0000}"/>
    <cellStyle name="Currency 5 3 2 3 2 2 5" xfId="33897" xr:uid="{00000000-0005-0000-0000-0000B0DF0000}"/>
    <cellStyle name="Currency 5 3 2 3 2 3" xfId="4975" xr:uid="{00000000-0005-0000-0000-0000B1DF0000}"/>
    <cellStyle name="Currency 5 3 2 3 2 3 2" xfId="12785" xr:uid="{00000000-0005-0000-0000-0000B2DF0000}"/>
    <cellStyle name="Currency 5 3 2 3 2 3 2 2" xfId="28196" xr:uid="{00000000-0005-0000-0000-0000B3DF0000}"/>
    <cellStyle name="Currency 5 3 2 3 2 3 2 2 2" xfId="59020" xr:uid="{00000000-0005-0000-0000-0000B4DF0000}"/>
    <cellStyle name="Currency 5 3 2 3 2 3 2 3" xfId="43610" xr:uid="{00000000-0005-0000-0000-0000B5DF0000}"/>
    <cellStyle name="Currency 5 3 2 3 2 3 3" xfId="20387" xr:uid="{00000000-0005-0000-0000-0000B6DF0000}"/>
    <cellStyle name="Currency 5 3 2 3 2 3 3 2" xfId="51211" xr:uid="{00000000-0005-0000-0000-0000B7DF0000}"/>
    <cellStyle name="Currency 5 3 2 3 2 3 4" xfId="35801" xr:uid="{00000000-0005-0000-0000-0000B8DF0000}"/>
    <cellStyle name="Currency 5 3 2 3 2 4" xfId="8982" xr:uid="{00000000-0005-0000-0000-0000B9DF0000}"/>
    <cellStyle name="Currency 5 3 2 3 2 4 2" xfId="24393" xr:uid="{00000000-0005-0000-0000-0000BADF0000}"/>
    <cellStyle name="Currency 5 3 2 3 2 4 2 2" xfId="55217" xr:uid="{00000000-0005-0000-0000-0000BBDF0000}"/>
    <cellStyle name="Currency 5 3 2 3 2 4 3" xfId="39807" xr:uid="{00000000-0005-0000-0000-0000BCDF0000}"/>
    <cellStyle name="Currency 5 3 2 3 2 5" xfId="16584" xr:uid="{00000000-0005-0000-0000-0000BDDF0000}"/>
    <cellStyle name="Currency 5 3 2 3 2 5 2" xfId="47408" xr:uid="{00000000-0005-0000-0000-0000BEDF0000}"/>
    <cellStyle name="Currency 5 3 2 3 2 6" xfId="31998" xr:uid="{00000000-0005-0000-0000-0000BFDF0000}"/>
    <cellStyle name="Currency 5 3 2 3 3" xfId="1805" xr:uid="{00000000-0005-0000-0000-0000C0DF0000}"/>
    <cellStyle name="Currency 5 3 2 3 3 2" xfId="3704" xr:uid="{00000000-0005-0000-0000-0000C1DF0000}"/>
    <cellStyle name="Currency 5 3 2 3 3 2 2" xfId="7507" xr:uid="{00000000-0005-0000-0000-0000C2DF0000}"/>
    <cellStyle name="Currency 5 3 2 3 3 2 2 2" xfId="15317" xr:uid="{00000000-0005-0000-0000-0000C3DF0000}"/>
    <cellStyle name="Currency 5 3 2 3 3 2 2 2 2" xfId="30728" xr:uid="{00000000-0005-0000-0000-0000C4DF0000}"/>
    <cellStyle name="Currency 5 3 2 3 3 2 2 2 2 2" xfId="61552" xr:uid="{00000000-0005-0000-0000-0000C5DF0000}"/>
    <cellStyle name="Currency 5 3 2 3 3 2 2 2 3" xfId="46142" xr:uid="{00000000-0005-0000-0000-0000C6DF0000}"/>
    <cellStyle name="Currency 5 3 2 3 3 2 2 3" xfId="22919" xr:uid="{00000000-0005-0000-0000-0000C7DF0000}"/>
    <cellStyle name="Currency 5 3 2 3 3 2 2 3 2" xfId="53743" xr:uid="{00000000-0005-0000-0000-0000C8DF0000}"/>
    <cellStyle name="Currency 5 3 2 3 3 2 2 4" xfId="38333" xr:uid="{00000000-0005-0000-0000-0000C9DF0000}"/>
    <cellStyle name="Currency 5 3 2 3 3 2 3" xfId="11514" xr:uid="{00000000-0005-0000-0000-0000CADF0000}"/>
    <cellStyle name="Currency 5 3 2 3 3 2 3 2" xfId="26925" xr:uid="{00000000-0005-0000-0000-0000CBDF0000}"/>
    <cellStyle name="Currency 5 3 2 3 3 2 3 2 2" xfId="57749" xr:uid="{00000000-0005-0000-0000-0000CCDF0000}"/>
    <cellStyle name="Currency 5 3 2 3 3 2 3 3" xfId="42339" xr:uid="{00000000-0005-0000-0000-0000CDDF0000}"/>
    <cellStyle name="Currency 5 3 2 3 3 2 4" xfId="19116" xr:uid="{00000000-0005-0000-0000-0000CEDF0000}"/>
    <cellStyle name="Currency 5 3 2 3 3 2 4 2" xfId="49940" xr:uid="{00000000-0005-0000-0000-0000CFDF0000}"/>
    <cellStyle name="Currency 5 3 2 3 3 2 5" xfId="34530" xr:uid="{00000000-0005-0000-0000-0000D0DF0000}"/>
    <cellStyle name="Currency 5 3 2 3 3 3" xfId="5608" xr:uid="{00000000-0005-0000-0000-0000D1DF0000}"/>
    <cellStyle name="Currency 5 3 2 3 3 3 2" xfId="13418" xr:uid="{00000000-0005-0000-0000-0000D2DF0000}"/>
    <cellStyle name="Currency 5 3 2 3 3 3 2 2" xfId="28829" xr:uid="{00000000-0005-0000-0000-0000D3DF0000}"/>
    <cellStyle name="Currency 5 3 2 3 3 3 2 2 2" xfId="59653" xr:uid="{00000000-0005-0000-0000-0000D4DF0000}"/>
    <cellStyle name="Currency 5 3 2 3 3 3 2 3" xfId="44243" xr:uid="{00000000-0005-0000-0000-0000D5DF0000}"/>
    <cellStyle name="Currency 5 3 2 3 3 3 3" xfId="21020" xr:uid="{00000000-0005-0000-0000-0000D6DF0000}"/>
    <cellStyle name="Currency 5 3 2 3 3 3 3 2" xfId="51844" xr:uid="{00000000-0005-0000-0000-0000D7DF0000}"/>
    <cellStyle name="Currency 5 3 2 3 3 3 4" xfId="36434" xr:uid="{00000000-0005-0000-0000-0000D8DF0000}"/>
    <cellStyle name="Currency 5 3 2 3 3 4" xfId="9615" xr:uid="{00000000-0005-0000-0000-0000D9DF0000}"/>
    <cellStyle name="Currency 5 3 2 3 3 4 2" xfId="25026" xr:uid="{00000000-0005-0000-0000-0000DADF0000}"/>
    <cellStyle name="Currency 5 3 2 3 3 4 2 2" xfId="55850" xr:uid="{00000000-0005-0000-0000-0000DBDF0000}"/>
    <cellStyle name="Currency 5 3 2 3 3 4 3" xfId="40440" xr:uid="{00000000-0005-0000-0000-0000DCDF0000}"/>
    <cellStyle name="Currency 5 3 2 3 3 5" xfId="17217" xr:uid="{00000000-0005-0000-0000-0000DDDF0000}"/>
    <cellStyle name="Currency 5 3 2 3 3 5 2" xfId="48041" xr:uid="{00000000-0005-0000-0000-0000DEDF0000}"/>
    <cellStyle name="Currency 5 3 2 3 3 6" xfId="32631" xr:uid="{00000000-0005-0000-0000-0000DFDF0000}"/>
    <cellStyle name="Currency 5 3 2 3 4" xfId="2438" xr:uid="{00000000-0005-0000-0000-0000E0DF0000}"/>
    <cellStyle name="Currency 5 3 2 3 4 2" xfId="6241" xr:uid="{00000000-0005-0000-0000-0000E1DF0000}"/>
    <cellStyle name="Currency 5 3 2 3 4 2 2" xfId="14051" xr:uid="{00000000-0005-0000-0000-0000E2DF0000}"/>
    <cellStyle name="Currency 5 3 2 3 4 2 2 2" xfId="29462" xr:uid="{00000000-0005-0000-0000-0000E3DF0000}"/>
    <cellStyle name="Currency 5 3 2 3 4 2 2 2 2" xfId="60286" xr:uid="{00000000-0005-0000-0000-0000E4DF0000}"/>
    <cellStyle name="Currency 5 3 2 3 4 2 2 3" xfId="44876" xr:uid="{00000000-0005-0000-0000-0000E5DF0000}"/>
    <cellStyle name="Currency 5 3 2 3 4 2 3" xfId="21653" xr:uid="{00000000-0005-0000-0000-0000E6DF0000}"/>
    <cellStyle name="Currency 5 3 2 3 4 2 3 2" xfId="52477" xr:uid="{00000000-0005-0000-0000-0000E7DF0000}"/>
    <cellStyle name="Currency 5 3 2 3 4 2 4" xfId="37067" xr:uid="{00000000-0005-0000-0000-0000E8DF0000}"/>
    <cellStyle name="Currency 5 3 2 3 4 3" xfId="10248" xr:uid="{00000000-0005-0000-0000-0000E9DF0000}"/>
    <cellStyle name="Currency 5 3 2 3 4 3 2" xfId="25659" xr:uid="{00000000-0005-0000-0000-0000EADF0000}"/>
    <cellStyle name="Currency 5 3 2 3 4 3 2 2" xfId="56483" xr:uid="{00000000-0005-0000-0000-0000EBDF0000}"/>
    <cellStyle name="Currency 5 3 2 3 4 3 3" xfId="41073" xr:uid="{00000000-0005-0000-0000-0000ECDF0000}"/>
    <cellStyle name="Currency 5 3 2 3 4 4" xfId="17850" xr:uid="{00000000-0005-0000-0000-0000EDDF0000}"/>
    <cellStyle name="Currency 5 3 2 3 4 4 2" xfId="48674" xr:uid="{00000000-0005-0000-0000-0000EEDF0000}"/>
    <cellStyle name="Currency 5 3 2 3 4 5" xfId="33264" xr:uid="{00000000-0005-0000-0000-0000EFDF0000}"/>
    <cellStyle name="Currency 5 3 2 3 5" xfId="4342" xr:uid="{00000000-0005-0000-0000-0000F0DF0000}"/>
    <cellStyle name="Currency 5 3 2 3 5 2" xfId="12152" xr:uid="{00000000-0005-0000-0000-0000F1DF0000}"/>
    <cellStyle name="Currency 5 3 2 3 5 2 2" xfId="27563" xr:uid="{00000000-0005-0000-0000-0000F2DF0000}"/>
    <cellStyle name="Currency 5 3 2 3 5 2 2 2" xfId="58387" xr:uid="{00000000-0005-0000-0000-0000F3DF0000}"/>
    <cellStyle name="Currency 5 3 2 3 5 2 3" xfId="42977" xr:uid="{00000000-0005-0000-0000-0000F4DF0000}"/>
    <cellStyle name="Currency 5 3 2 3 5 3" xfId="19754" xr:uid="{00000000-0005-0000-0000-0000F5DF0000}"/>
    <cellStyle name="Currency 5 3 2 3 5 3 2" xfId="50578" xr:uid="{00000000-0005-0000-0000-0000F6DF0000}"/>
    <cellStyle name="Currency 5 3 2 3 5 4" xfId="35168" xr:uid="{00000000-0005-0000-0000-0000F7DF0000}"/>
    <cellStyle name="Currency 5 3 2 3 6" xfId="8349" xr:uid="{00000000-0005-0000-0000-0000F8DF0000}"/>
    <cellStyle name="Currency 5 3 2 3 6 2" xfId="23760" xr:uid="{00000000-0005-0000-0000-0000F9DF0000}"/>
    <cellStyle name="Currency 5 3 2 3 6 2 2" xfId="54584" xr:uid="{00000000-0005-0000-0000-0000FADF0000}"/>
    <cellStyle name="Currency 5 3 2 3 6 3" xfId="39174" xr:uid="{00000000-0005-0000-0000-0000FBDF0000}"/>
    <cellStyle name="Currency 5 3 2 3 7" xfId="15951" xr:uid="{00000000-0005-0000-0000-0000FCDF0000}"/>
    <cellStyle name="Currency 5 3 2 3 7 2" xfId="46775" xr:uid="{00000000-0005-0000-0000-0000FDDF0000}"/>
    <cellStyle name="Currency 5 3 2 3 8" xfId="31365" xr:uid="{00000000-0005-0000-0000-0000FEDF0000}"/>
    <cellStyle name="Currency 5 3 2 4" xfId="959" xr:uid="{00000000-0005-0000-0000-0000FFDF0000}"/>
    <cellStyle name="Currency 5 3 2 4 2" xfId="2858" xr:uid="{00000000-0005-0000-0000-000000E00000}"/>
    <cellStyle name="Currency 5 3 2 4 2 2" xfId="6661" xr:uid="{00000000-0005-0000-0000-000001E00000}"/>
    <cellStyle name="Currency 5 3 2 4 2 2 2" xfId="14471" xr:uid="{00000000-0005-0000-0000-000002E00000}"/>
    <cellStyle name="Currency 5 3 2 4 2 2 2 2" xfId="29882" xr:uid="{00000000-0005-0000-0000-000003E00000}"/>
    <cellStyle name="Currency 5 3 2 4 2 2 2 2 2" xfId="60706" xr:uid="{00000000-0005-0000-0000-000004E00000}"/>
    <cellStyle name="Currency 5 3 2 4 2 2 2 3" xfId="45296" xr:uid="{00000000-0005-0000-0000-000005E00000}"/>
    <cellStyle name="Currency 5 3 2 4 2 2 3" xfId="22073" xr:uid="{00000000-0005-0000-0000-000006E00000}"/>
    <cellStyle name="Currency 5 3 2 4 2 2 3 2" xfId="52897" xr:uid="{00000000-0005-0000-0000-000007E00000}"/>
    <cellStyle name="Currency 5 3 2 4 2 2 4" xfId="37487" xr:uid="{00000000-0005-0000-0000-000008E00000}"/>
    <cellStyle name="Currency 5 3 2 4 2 3" xfId="10668" xr:uid="{00000000-0005-0000-0000-000009E00000}"/>
    <cellStyle name="Currency 5 3 2 4 2 3 2" xfId="26079" xr:uid="{00000000-0005-0000-0000-00000AE00000}"/>
    <cellStyle name="Currency 5 3 2 4 2 3 2 2" xfId="56903" xr:uid="{00000000-0005-0000-0000-00000BE00000}"/>
    <cellStyle name="Currency 5 3 2 4 2 3 3" xfId="41493" xr:uid="{00000000-0005-0000-0000-00000CE00000}"/>
    <cellStyle name="Currency 5 3 2 4 2 4" xfId="18270" xr:uid="{00000000-0005-0000-0000-00000DE00000}"/>
    <cellStyle name="Currency 5 3 2 4 2 4 2" xfId="49094" xr:uid="{00000000-0005-0000-0000-00000EE00000}"/>
    <cellStyle name="Currency 5 3 2 4 2 5" xfId="33684" xr:uid="{00000000-0005-0000-0000-00000FE00000}"/>
    <cellStyle name="Currency 5 3 2 4 3" xfId="4762" xr:uid="{00000000-0005-0000-0000-000010E00000}"/>
    <cellStyle name="Currency 5 3 2 4 3 2" xfId="12572" xr:uid="{00000000-0005-0000-0000-000011E00000}"/>
    <cellStyle name="Currency 5 3 2 4 3 2 2" xfId="27983" xr:uid="{00000000-0005-0000-0000-000012E00000}"/>
    <cellStyle name="Currency 5 3 2 4 3 2 2 2" xfId="58807" xr:uid="{00000000-0005-0000-0000-000013E00000}"/>
    <cellStyle name="Currency 5 3 2 4 3 2 3" xfId="43397" xr:uid="{00000000-0005-0000-0000-000014E00000}"/>
    <cellStyle name="Currency 5 3 2 4 3 3" xfId="20174" xr:uid="{00000000-0005-0000-0000-000015E00000}"/>
    <cellStyle name="Currency 5 3 2 4 3 3 2" xfId="50998" xr:uid="{00000000-0005-0000-0000-000016E00000}"/>
    <cellStyle name="Currency 5 3 2 4 3 4" xfId="35588" xr:uid="{00000000-0005-0000-0000-000017E00000}"/>
    <cellStyle name="Currency 5 3 2 4 4" xfId="8769" xr:uid="{00000000-0005-0000-0000-000018E00000}"/>
    <cellStyle name="Currency 5 3 2 4 4 2" xfId="24180" xr:uid="{00000000-0005-0000-0000-000019E00000}"/>
    <cellStyle name="Currency 5 3 2 4 4 2 2" xfId="55004" xr:uid="{00000000-0005-0000-0000-00001AE00000}"/>
    <cellStyle name="Currency 5 3 2 4 4 3" xfId="39594" xr:uid="{00000000-0005-0000-0000-00001BE00000}"/>
    <cellStyle name="Currency 5 3 2 4 5" xfId="16371" xr:uid="{00000000-0005-0000-0000-00001CE00000}"/>
    <cellStyle name="Currency 5 3 2 4 5 2" xfId="47195" xr:uid="{00000000-0005-0000-0000-00001DE00000}"/>
    <cellStyle name="Currency 5 3 2 4 6" xfId="31785" xr:uid="{00000000-0005-0000-0000-00001EE00000}"/>
    <cellStyle name="Currency 5 3 2 5" xfId="1592" xr:uid="{00000000-0005-0000-0000-00001FE00000}"/>
    <cellStyle name="Currency 5 3 2 5 2" xfId="3491" xr:uid="{00000000-0005-0000-0000-000020E00000}"/>
    <cellStyle name="Currency 5 3 2 5 2 2" xfId="7294" xr:uid="{00000000-0005-0000-0000-000021E00000}"/>
    <cellStyle name="Currency 5 3 2 5 2 2 2" xfId="15104" xr:uid="{00000000-0005-0000-0000-000022E00000}"/>
    <cellStyle name="Currency 5 3 2 5 2 2 2 2" xfId="30515" xr:uid="{00000000-0005-0000-0000-000023E00000}"/>
    <cellStyle name="Currency 5 3 2 5 2 2 2 2 2" xfId="61339" xr:uid="{00000000-0005-0000-0000-000024E00000}"/>
    <cellStyle name="Currency 5 3 2 5 2 2 2 3" xfId="45929" xr:uid="{00000000-0005-0000-0000-000025E00000}"/>
    <cellStyle name="Currency 5 3 2 5 2 2 3" xfId="22706" xr:uid="{00000000-0005-0000-0000-000026E00000}"/>
    <cellStyle name="Currency 5 3 2 5 2 2 3 2" xfId="53530" xr:uid="{00000000-0005-0000-0000-000027E00000}"/>
    <cellStyle name="Currency 5 3 2 5 2 2 4" xfId="38120" xr:uid="{00000000-0005-0000-0000-000028E00000}"/>
    <cellStyle name="Currency 5 3 2 5 2 3" xfId="11301" xr:uid="{00000000-0005-0000-0000-000029E00000}"/>
    <cellStyle name="Currency 5 3 2 5 2 3 2" xfId="26712" xr:uid="{00000000-0005-0000-0000-00002AE00000}"/>
    <cellStyle name="Currency 5 3 2 5 2 3 2 2" xfId="57536" xr:uid="{00000000-0005-0000-0000-00002BE00000}"/>
    <cellStyle name="Currency 5 3 2 5 2 3 3" xfId="42126" xr:uid="{00000000-0005-0000-0000-00002CE00000}"/>
    <cellStyle name="Currency 5 3 2 5 2 4" xfId="18903" xr:uid="{00000000-0005-0000-0000-00002DE00000}"/>
    <cellStyle name="Currency 5 3 2 5 2 4 2" xfId="49727" xr:uid="{00000000-0005-0000-0000-00002EE00000}"/>
    <cellStyle name="Currency 5 3 2 5 2 5" xfId="34317" xr:uid="{00000000-0005-0000-0000-00002FE00000}"/>
    <cellStyle name="Currency 5 3 2 5 3" xfId="5395" xr:uid="{00000000-0005-0000-0000-000030E00000}"/>
    <cellStyle name="Currency 5 3 2 5 3 2" xfId="13205" xr:uid="{00000000-0005-0000-0000-000031E00000}"/>
    <cellStyle name="Currency 5 3 2 5 3 2 2" xfId="28616" xr:uid="{00000000-0005-0000-0000-000032E00000}"/>
    <cellStyle name="Currency 5 3 2 5 3 2 2 2" xfId="59440" xr:uid="{00000000-0005-0000-0000-000033E00000}"/>
    <cellStyle name="Currency 5 3 2 5 3 2 3" xfId="44030" xr:uid="{00000000-0005-0000-0000-000034E00000}"/>
    <cellStyle name="Currency 5 3 2 5 3 3" xfId="20807" xr:uid="{00000000-0005-0000-0000-000035E00000}"/>
    <cellStyle name="Currency 5 3 2 5 3 3 2" xfId="51631" xr:uid="{00000000-0005-0000-0000-000036E00000}"/>
    <cellStyle name="Currency 5 3 2 5 3 4" xfId="36221" xr:uid="{00000000-0005-0000-0000-000037E00000}"/>
    <cellStyle name="Currency 5 3 2 5 4" xfId="9402" xr:uid="{00000000-0005-0000-0000-000038E00000}"/>
    <cellStyle name="Currency 5 3 2 5 4 2" xfId="24813" xr:uid="{00000000-0005-0000-0000-000039E00000}"/>
    <cellStyle name="Currency 5 3 2 5 4 2 2" xfId="55637" xr:uid="{00000000-0005-0000-0000-00003AE00000}"/>
    <cellStyle name="Currency 5 3 2 5 4 3" xfId="40227" xr:uid="{00000000-0005-0000-0000-00003BE00000}"/>
    <cellStyle name="Currency 5 3 2 5 5" xfId="17004" xr:uid="{00000000-0005-0000-0000-00003CE00000}"/>
    <cellStyle name="Currency 5 3 2 5 5 2" xfId="47828" xr:uid="{00000000-0005-0000-0000-00003DE00000}"/>
    <cellStyle name="Currency 5 3 2 5 6" xfId="32418" xr:uid="{00000000-0005-0000-0000-00003EE00000}"/>
    <cellStyle name="Currency 5 3 2 6" xfId="2225" xr:uid="{00000000-0005-0000-0000-00003FE00000}"/>
    <cellStyle name="Currency 5 3 2 6 2" xfId="6028" xr:uid="{00000000-0005-0000-0000-000040E00000}"/>
    <cellStyle name="Currency 5 3 2 6 2 2" xfId="13838" xr:uid="{00000000-0005-0000-0000-000041E00000}"/>
    <cellStyle name="Currency 5 3 2 6 2 2 2" xfId="29249" xr:uid="{00000000-0005-0000-0000-000042E00000}"/>
    <cellStyle name="Currency 5 3 2 6 2 2 2 2" xfId="60073" xr:uid="{00000000-0005-0000-0000-000043E00000}"/>
    <cellStyle name="Currency 5 3 2 6 2 2 3" xfId="44663" xr:uid="{00000000-0005-0000-0000-000044E00000}"/>
    <cellStyle name="Currency 5 3 2 6 2 3" xfId="21440" xr:uid="{00000000-0005-0000-0000-000045E00000}"/>
    <cellStyle name="Currency 5 3 2 6 2 3 2" xfId="52264" xr:uid="{00000000-0005-0000-0000-000046E00000}"/>
    <cellStyle name="Currency 5 3 2 6 2 4" xfId="36854" xr:uid="{00000000-0005-0000-0000-000047E00000}"/>
    <cellStyle name="Currency 5 3 2 6 3" xfId="10035" xr:uid="{00000000-0005-0000-0000-000048E00000}"/>
    <cellStyle name="Currency 5 3 2 6 3 2" xfId="25446" xr:uid="{00000000-0005-0000-0000-000049E00000}"/>
    <cellStyle name="Currency 5 3 2 6 3 2 2" xfId="56270" xr:uid="{00000000-0005-0000-0000-00004AE00000}"/>
    <cellStyle name="Currency 5 3 2 6 3 3" xfId="40860" xr:uid="{00000000-0005-0000-0000-00004BE00000}"/>
    <cellStyle name="Currency 5 3 2 6 4" xfId="17637" xr:uid="{00000000-0005-0000-0000-00004CE00000}"/>
    <cellStyle name="Currency 5 3 2 6 4 2" xfId="48461" xr:uid="{00000000-0005-0000-0000-00004DE00000}"/>
    <cellStyle name="Currency 5 3 2 6 5" xfId="33051" xr:uid="{00000000-0005-0000-0000-00004EE00000}"/>
    <cellStyle name="Currency 5 3 2 7" xfId="4129" xr:uid="{00000000-0005-0000-0000-00004FE00000}"/>
    <cellStyle name="Currency 5 3 2 7 2" xfId="11939" xr:uid="{00000000-0005-0000-0000-000050E00000}"/>
    <cellStyle name="Currency 5 3 2 7 2 2" xfId="27350" xr:uid="{00000000-0005-0000-0000-000051E00000}"/>
    <cellStyle name="Currency 5 3 2 7 2 2 2" xfId="58174" xr:uid="{00000000-0005-0000-0000-000052E00000}"/>
    <cellStyle name="Currency 5 3 2 7 2 3" xfId="42764" xr:uid="{00000000-0005-0000-0000-000053E00000}"/>
    <cellStyle name="Currency 5 3 2 7 3" xfId="19541" xr:uid="{00000000-0005-0000-0000-000054E00000}"/>
    <cellStyle name="Currency 5 3 2 7 3 2" xfId="50365" xr:uid="{00000000-0005-0000-0000-000055E00000}"/>
    <cellStyle name="Currency 5 3 2 7 4" xfId="34955" xr:uid="{00000000-0005-0000-0000-000056E00000}"/>
    <cellStyle name="Currency 5 3 2 8" xfId="8136" xr:uid="{00000000-0005-0000-0000-000057E00000}"/>
    <cellStyle name="Currency 5 3 2 8 2" xfId="23547" xr:uid="{00000000-0005-0000-0000-000058E00000}"/>
    <cellStyle name="Currency 5 3 2 8 2 2" xfId="54371" xr:uid="{00000000-0005-0000-0000-000059E00000}"/>
    <cellStyle name="Currency 5 3 2 8 3" xfId="38961" xr:uid="{00000000-0005-0000-0000-00005AE00000}"/>
    <cellStyle name="Currency 5 3 2 9" xfId="7927" xr:uid="{00000000-0005-0000-0000-00005BE00000}"/>
    <cellStyle name="Currency 5 3 2 9 2" xfId="23338" xr:uid="{00000000-0005-0000-0000-00005CE00000}"/>
    <cellStyle name="Currency 5 3 2 9 2 2" xfId="54162" xr:uid="{00000000-0005-0000-0000-00005DE00000}"/>
    <cellStyle name="Currency 5 3 2 9 3" xfId="38752" xr:uid="{00000000-0005-0000-0000-00005EE00000}"/>
    <cellStyle name="Currency 5 3 3" xfId="666" xr:uid="{00000000-0005-0000-0000-00005FE00000}"/>
    <cellStyle name="Currency 5 3 3 2" xfId="1299" xr:uid="{00000000-0005-0000-0000-000060E00000}"/>
    <cellStyle name="Currency 5 3 3 2 2" xfId="3198" xr:uid="{00000000-0005-0000-0000-000061E00000}"/>
    <cellStyle name="Currency 5 3 3 2 2 2" xfId="7001" xr:uid="{00000000-0005-0000-0000-000062E00000}"/>
    <cellStyle name="Currency 5 3 3 2 2 2 2" xfId="14811" xr:uid="{00000000-0005-0000-0000-000063E00000}"/>
    <cellStyle name="Currency 5 3 3 2 2 2 2 2" xfId="30222" xr:uid="{00000000-0005-0000-0000-000064E00000}"/>
    <cellStyle name="Currency 5 3 3 2 2 2 2 2 2" xfId="61046" xr:uid="{00000000-0005-0000-0000-000065E00000}"/>
    <cellStyle name="Currency 5 3 3 2 2 2 2 3" xfId="45636" xr:uid="{00000000-0005-0000-0000-000066E00000}"/>
    <cellStyle name="Currency 5 3 3 2 2 2 3" xfId="22413" xr:uid="{00000000-0005-0000-0000-000067E00000}"/>
    <cellStyle name="Currency 5 3 3 2 2 2 3 2" xfId="53237" xr:uid="{00000000-0005-0000-0000-000068E00000}"/>
    <cellStyle name="Currency 5 3 3 2 2 2 4" xfId="37827" xr:uid="{00000000-0005-0000-0000-000069E00000}"/>
    <cellStyle name="Currency 5 3 3 2 2 3" xfId="11008" xr:uid="{00000000-0005-0000-0000-00006AE00000}"/>
    <cellStyle name="Currency 5 3 3 2 2 3 2" xfId="26419" xr:uid="{00000000-0005-0000-0000-00006BE00000}"/>
    <cellStyle name="Currency 5 3 3 2 2 3 2 2" xfId="57243" xr:uid="{00000000-0005-0000-0000-00006CE00000}"/>
    <cellStyle name="Currency 5 3 3 2 2 3 3" xfId="41833" xr:uid="{00000000-0005-0000-0000-00006DE00000}"/>
    <cellStyle name="Currency 5 3 3 2 2 4" xfId="18610" xr:uid="{00000000-0005-0000-0000-00006EE00000}"/>
    <cellStyle name="Currency 5 3 3 2 2 4 2" xfId="49434" xr:uid="{00000000-0005-0000-0000-00006FE00000}"/>
    <cellStyle name="Currency 5 3 3 2 2 5" xfId="34024" xr:uid="{00000000-0005-0000-0000-000070E00000}"/>
    <cellStyle name="Currency 5 3 3 2 3" xfId="5102" xr:uid="{00000000-0005-0000-0000-000071E00000}"/>
    <cellStyle name="Currency 5 3 3 2 3 2" xfId="12912" xr:uid="{00000000-0005-0000-0000-000072E00000}"/>
    <cellStyle name="Currency 5 3 3 2 3 2 2" xfId="28323" xr:uid="{00000000-0005-0000-0000-000073E00000}"/>
    <cellStyle name="Currency 5 3 3 2 3 2 2 2" xfId="59147" xr:uid="{00000000-0005-0000-0000-000074E00000}"/>
    <cellStyle name="Currency 5 3 3 2 3 2 3" xfId="43737" xr:uid="{00000000-0005-0000-0000-000075E00000}"/>
    <cellStyle name="Currency 5 3 3 2 3 3" xfId="20514" xr:uid="{00000000-0005-0000-0000-000076E00000}"/>
    <cellStyle name="Currency 5 3 3 2 3 3 2" xfId="51338" xr:uid="{00000000-0005-0000-0000-000077E00000}"/>
    <cellStyle name="Currency 5 3 3 2 3 4" xfId="35928" xr:uid="{00000000-0005-0000-0000-000078E00000}"/>
    <cellStyle name="Currency 5 3 3 2 4" xfId="9109" xr:uid="{00000000-0005-0000-0000-000079E00000}"/>
    <cellStyle name="Currency 5 3 3 2 4 2" xfId="24520" xr:uid="{00000000-0005-0000-0000-00007AE00000}"/>
    <cellStyle name="Currency 5 3 3 2 4 2 2" xfId="55344" xr:uid="{00000000-0005-0000-0000-00007BE00000}"/>
    <cellStyle name="Currency 5 3 3 2 4 3" xfId="39934" xr:uid="{00000000-0005-0000-0000-00007CE00000}"/>
    <cellStyle name="Currency 5 3 3 2 5" xfId="16711" xr:uid="{00000000-0005-0000-0000-00007DE00000}"/>
    <cellStyle name="Currency 5 3 3 2 5 2" xfId="47535" xr:uid="{00000000-0005-0000-0000-00007EE00000}"/>
    <cellStyle name="Currency 5 3 3 2 6" xfId="32125" xr:uid="{00000000-0005-0000-0000-00007FE00000}"/>
    <cellStyle name="Currency 5 3 3 3" xfId="1932" xr:uid="{00000000-0005-0000-0000-000080E00000}"/>
    <cellStyle name="Currency 5 3 3 3 2" xfId="3831" xr:uid="{00000000-0005-0000-0000-000081E00000}"/>
    <cellStyle name="Currency 5 3 3 3 2 2" xfId="7634" xr:uid="{00000000-0005-0000-0000-000082E00000}"/>
    <cellStyle name="Currency 5 3 3 3 2 2 2" xfId="15444" xr:uid="{00000000-0005-0000-0000-000083E00000}"/>
    <cellStyle name="Currency 5 3 3 3 2 2 2 2" xfId="30855" xr:uid="{00000000-0005-0000-0000-000084E00000}"/>
    <cellStyle name="Currency 5 3 3 3 2 2 2 2 2" xfId="61679" xr:uid="{00000000-0005-0000-0000-000085E00000}"/>
    <cellStyle name="Currency 5 3 3 3 2 2 2 3" xfId="46269" xr:uid="{00000000-0005-0000-0000-000086E00000}"/>
    <cellStyle name="Currency 5 3 3 3 2 2 3" xfId="23046" xr:uid="{00000000-0005-0000-0000-000087E00000}"/>
    <cellStyle name="Currency 5 3 3 3 2 2 3 2" xfId="53870" xr:uid="{00000000-0005-0000-0000-000088E00000}"/>
    <cellStyle name="Currency 5 3 3 3 2 2 4" xfId="38460" xr:uid="{00000000-0005-0000-0000-000089E00000}"/>
    <cellStyle name="Currency 5 3 3 3 2 3" xfId="11641" xr:uid="{00000000-0005-0000-0000-00008AE00000}"/>
    <cellStyle name="Currency 5 3 3 3 2 3 2" xfId="27052" xr:uid="{00000000-0005-0000-0000-00008BE00000}"/>
    <cellStyle name="Currency 5 3 3 3 2 3 2 2" xfId="57876" xr:uid="{00000000-0005-0000-0000-00008CE00000}"/>
    <cellStyle name="Currency 5 3 3 3 2 3 3" xfId="42466" xr:uid="{00000000-0005-0000-0000-00008DE00000}"/>
    <cellStyle name="Currency 5 3 3 3 2 4" xfId="19243" xr:uid="{00000000-0005-0000-0000-00008EE00000}"/>
    <cellStyle name="Currency 5 3 3 3 2 4 2" xfId="50067" xr:uid="{00000000-0005-0000-0000-00008FE00000}"/>
    <cellStyle name="Currency 5 3 3 3 2 5" xfId="34657" xr:uid="{00000000-0005-0000-0000-000090E00000}"/>
    <cellStyle name="Currency 5 3 3 3 3" xfId="5735" xr:uid="{00000000-0005-0000-0000-000091E00000}"/>
    <cellStyle name="Currency 5 3 3 3 3 2" xfId="13545" xr:uid="{00000000-0005-0000-0000-000092E00000}"/>
    <cellStyle name="Currency 5 3 3 3 3 2 2" xfId="28956" xr:uid="{00000000-0005-0000-0000-000093E00000}"/>
    <cellStyle name="Currency 5 3 3 3 3 2 2 2" xfId="59780" xr:uid="{00000000-0005-0000-0000-000094E00000}"/>
    <cellStyle name="Currency 5 3 3 3 3 2 3" xfId="44370" xr:uid="{00000000-0005-0000-0000-000095E00000}"/>
    <cellStyle name="Currency 5 3 3 3 3 3" xfId="21147" xr:uid="{00000000-0005-0000-0000-000096E00000}"/>
    <cellStyle name="Currency 5 3 3 3 3 3 2" xfId="51971" xr:uid="{00000000-0005-0000-0000-000097E00000}"/>
    <cellStyle name="Currency 5 3 3 3 3 4" xfId="36561" xr:uid="{00000000-0005-0000-0000-000098E00000}"/>
    <cellStyle name="Currency 5 3 3 3 4" xfId="9742" xr:uid="{00000000-0005-0000-0000-000099E00000}"/>
    <cellStyle name="Currency 5 3 3 3 4 2" xfId="25153" xr:uid="{00000000-0005-0000-0000-00009AE00000}"/>
    <cellStyle name="Currency 5 3 3 3 4 2 2" xfId="55977" xr:uid="{00000000-0005-0000-0000-00009BE00000}"/>
    <cellStyle name="Currency 5 3 3 3 4 3" xfId="40567" xr:uid="{00000000-0005-0000-0000-00009CE00000}"/>
    <cellStyle name="Currency 5 3 3 3 5" xfId="17344" xr:uid="{00000000-0005-0000-0000-00009DE00000}"/>
    <cellStyle name="Currency 5 3 3 3 5 2" xfId="48168" xr:uid="{00000000-0005-0000-0000-00009EE00000}"/>
    <cellStyle name="Currency 5 3 3 3 6" xfId="32758" xr:uid="{00000000-0005-0000-0000-00009FE00000}"/>
    <cellStyle name="Currency 5 3 3 4" xfId="2565" xr:uid="{00000000-0005-0000-0000-0000A0E00000}"/>
    <cellStyle name="Currency 5 3 3 4 2" xfId="6368" xr:uid="{00000000-0005-0000-0000-0000A1E00000}"/>
    <cellStyle name="Currency 5 3 3 4 2 2" xfId="14178" xr:uid="{00000000-0005-0000-0000-0000A2E00000}"/>
    <cellStyle name="Currency 5 3 3 4 2 2 2" xfId="29589" xr:uid="{00000000-0005-0000-0000-0000A3E00000}"/>
    <cellStyle name="Currency 5 3 3 4 2 2 2 2" xfId="60413" xr:uid="{00000000-0005-0000-0000-0000A4E00000}"/>
    <cellStyle name="Currency 5 3 3 4 2 2 3" xfId="45003" xr:uid="{00000000-0005-0000-0000-0000A5E00000}"/>
    <cellStyle name="Currency 5 3 3 4 2 3" xfId="21780" xr:uid="{00000000-0005-0000-0000-0000A6E00000}"/>
    <cellStyle name="Currency 5 3 3 4 2 3 2" xfId="52604" xr:uid="{00000000-0005-0000-0000-0000A7E00000}"/>
    <cellStyle name="Currency 5 3 3 4 2 4" xfId="37194" xr:uid="{00000000-0005-0000-0000-0000A8E00000}"/>
    <cellStyle name="Currency 5 3 3 4 3" xfId="10375" xr:uid="{00000000-0005-0000-0000-0000A9E00000}"/>
    <cellStyle name="Currency 5 3 3 4 3 2" xfId="25786" xr:uid="{00000000-0005-0000-0000-0000AAE00000}"/>
    <cellStyle name="Currency 5 3 3 4 3 2 2" xfId="56610" xr:uid="{00000000-0005-0000-0000-0000ABE00000}"/>
    <cellStyle name="Currency 5 3 3 4 3 3" xfId="41200" xr:uid="{00000000-0005-0000-0000-0000ACE00000}"/>
    <cellStyle name="Currency 5 3 3 4 4" xfId="17977" xr:uid="{00000000-0005-0000-0000-0000ADE00000}"/>
    <cellStyle name="Currency 5 3 3 4 4 2" xfId="48801" xr:uid="{00000000-0005-0000-0000-0000AEE00000}"/>
    <cellStyle name="Currency 5 3 3 4 5" xfId="33391" xr:uid="{00000000-0005-0000-0000-0000AFE00000}"/>
    <cellStyle name="Currency 5 3 3 5" xfId="4469" xr:uid="{00000000-0005-0000-0000-0000B0E00000}"/>
    <cellStyle name="Currency 5 3 3 5 2" xfId="12279" xr:uid="{00000000-0005-0000-0000-0000B1E00000}"/>
    <cellStyle name="Currency 5 3 3 5 2 2" xfId="27690" xr:uid="{00000000-0005-0000-0000-0000B2E00000}"/>
    <cellStyle name="Currency 5 3 3 5 2 2 2" xfId="58514" xr:uid="{00000000-0005-0000-0000-0000B3E00000}"/>
    <cellStyle name="Currency 5 3 3 5 2 3" xfId="43104" xr:uid="{00000000-0005-0000-0000-0000B4E00000}"/>
    <cellStyle name="Currency 5 3 3 5 3" xfId="19881" xr:uid="{00000000-0005-0000-0000-0000B5E00000}"/>
    <cellStyle name="Currency 5 3 3 5 3 2" xfId="50705" xr:uid="{00000000-0005-0000-0000-0000B6E00000}"/>
    <cellStyle name="Currency 5 3 3 5 4" xfId="35295" xr:uid="{00000000-0005-0000-0000-0000B7E00000}"/>
    <cellStyle name="Currency 5 3 3 6" xfId="8476" xr:uid="{00000000-0005-0000-0000-0000B8E00000}"/>
    <cellStyle name="Currency 5 3 3 6 2" xfId="23887" xr:uid="{00000000-0005-0000-0000-0000B9E00000}"/>
    <cellStyle name="Currency 5 3 3 6 2 2" xfId="54711" xr:uid="{00000000-0005-0000-0000-0000BAE00000}"/>
    <cellStyle name="Currency 5 3 3 6 3" xfId="39301" xr:uid="{00000000-0005-0000-0000-0000BBE00000}"/>
    <cellStyle name="Currency 5 3 3 7" xfId="16078" xr:uid="{00000000-0005-0000-0000-0000BCE00000}"/>
    <cellStyle name="Currency 5 3 3 7 2" xfId="46902" xr:uid="{00000000-0005-0000-0000-0000BDE00000}"/>
    <cellStyle name="Currency 5 3 3 8" xfId="31492" xr:uid="{00000000-0005-0000-0000-0000BEE00000}"/>
    <cellStyle name="Currency 5 3 4" xfId="457" xr:uid="{00000000-0005-0000-0000-0000BFE00000}"/>
    <cellStyle name="Currency 5 3 4 2" xfId="1090" xr:uid="{00000000-0005-0000-0000-0000C0E00000}"/>
    <cellStyle name="Currency 5 3 4 2 2" xfId="2989" xr:uid="{00000000-0005-0000-0000-0000C1E00000}"/>
    <cellStyle name="Currency 5 3 4 2 2 2" xfId="6792" xr:uid="{00000000-0005-0000-0000-0000C2E00000}"/>
    <cellStyle name="Currency 5 3 4 2 2 2 2" xfId="14602" xr:uid="{00000000-0005-0000-0000-0000C3E00000}"/>
    <cellStyle name="Currency 5 3 4 2 2 2 2 2" xfId="30013" xr:uid="{00000000-0005-0000-0000-0000C4E00000}"/>
    <cellStyle name="Currency 5 3 4 2 2 2 2 2 2" xfId="60837" xr:uid="{00000000-0005-0000-0000-0000C5E00000}"/>
    <cellStyle name="Currency 5 3 4 2 2 2 2 3" xfId="45427" xr:uid="{00000000-0005-0000-0000-0000C6E00000}"/>
    <cellStyle name="Currency 5 3 4 2 2 2 3" xfId="22204" xr:uid="{00000000-0005-0000-0000-0000C7E00000}"/>
    <cellStyle name="Currency 5 3 4 2 2 2 3 2" xfId="53028" xr:uid="{00000000-0005-0000-0000-0000C8E00000}"/>
    <cellStyle name="Currency 5 3 4 2 2 2 4" xfId="37618" xr:uid="{00000000-0005-0000-0000-0000C9E00000}"/>
    <cellStyle name="Currency 5 3 4 2 2 3" xfId="10799" xr:uid="{00000000-0005-0000-0000-0000CAE00000}"/>
    <cellStyle name="Currency 5 3 4 2 2 3 2" xfId="26210" xr:uid="{00000000-0005-0000-0000-0000CBE00000}"/>
    <cellStyle name="Currency 5 3 4 2 2 3 2 2" xfId="57034" xr:uid="{00000000-0005-0000-0000-0000CCE00000}"/>
    <cellStyle name="Currency 5 3 4 2 2 3 3" xfId="41624" xr:uid="{00000000-0005-0000-0000-0000CDE00000}"/>
    <cellStyle name="Currency 5 3 4 2 2 4" xfId="18401" xr:uid="{00000000-0005-0000-0000-0000CEE00000}"/>
    <cellStyle name="Currency 5 3 4 2 2 4 2" xfId="49225" xr:uid="{00000000-0005-0000-0000-0000CFE00000}"/>
    <cellStyle name="Currency 5 3 4 2 2 5" xfId="33815" xr:uid="{00000000-0005-0000-0000-0000D0E00000}"/>
    <cellStyle name="Currency 5 3 4 2 3" xfId="4893" xr:uid="{00000000-0005-0000-0000-0000D1E00000}"/>
    <cellStyle name="Currency 5 3 4 2 3 2" xfId="12703" xr:uid="{00000000-0005-0000-0000-0000D2E00000}"/>
    <cellStyle name="Currency 5 3 4 2 3 2 2" xfId="28114" xr:uid="{00000000-0005-0000-0000-0000D3E00000}"/>
    <cellStyle name="Currency 5 3 4 2 3 2 2 2" xfId="58938" xr:uid="{00000000-0005-0000-0000-0000D4E00000}"/>
    <cellStyle name="Currency 5 3 4 2 3 2 3" xfId="43528" xr:uid="{00000000-0005-0000-0000-0000D5E00000}"/>
    <cellStyle name="Currency 5 3 4 2 3 3" xfId="20305" xr:uid="{00000000-0005-0000-0000-0000D6E00000}"/>
    <cellStyle name="Currency 5 3 4 2 3 3 2" xfId="51129" xr:uid="{00000000-0005-0000-0000-0000D7E00000}"/>
    <cellStyle name="Currency 5 3 4 2 3 4" xfId="35719" xr:uid="{00000000-0005-0000-0000-0000D8E00000}"/>
    <cellStyle name="Currency 5 3 4 2 4" xfId="8900" xr:uid="{00000000-0005-0000-0000-0000D9E00000}"/>
    <cellStyle name="Currency 5 3 4 2 4 2" xfId="24311" xr:uid="{00000000-0005-0000-0000-0000DAE00000}"/>
    <cellStyle name="Currency 5 3 4 2 4 2 2" xfId="55135" xr:uid="{00000000-0005-0000-0000-0000DBE00000}"/>
    <cellStyle name="Currency 5 3 4 2 4 3" xfId="39725" xr:uid="{00000000-0005-0000-0000-0000DCE00000}"/>
    <cellStyle name="Currency 5 3 4 2 5" xfId="16502" xr:uid="{00000000-0005-0000-0000-0000DDE00000}"/>
    <cellStyle name="Currency 5 3 4 2 5 2" xfId="47326" xr:uid="{00000000-0005-0000-0000-0000DEE00000}"/>
    <cellStyle name="Currency 5 3 4 2 6" xfId="31916" xr:uid="{00000000-0005-0000-0000-0000DFE00000}"/>
    <cellStyle name="Currency 5 3 4 3" xfId="1723" xr:uid="{00000000-0005-0000-0000-0000E0E00000}"/>
    <cellStyle name="Currency 5 3 4 3 2" xfId="3622" xr:uid="{00000000-0005-0000-0000-0000E1E00000}"/>
    <cellStyle name="Currency 5 3 4 3 2 2" xfId="7425" xr:uid="{00000000-0005-0000-0000-0000E2E00000}"/>
    <cellStyle name="Currency 5 3 4 3 2 2 2" xfId="15235" xr:uid="{00000000-0005-0000-0000-0000E3E00000}"/>
    <cellStyle name="Currency 5 3 4 3 2 2 2 2" xfId="30646" xr:uid="{00000000-0005-0000-0000-0000E4E00000}"/>
    <cellStyle name="Currency 5 3 4 3 2 2 2 2 2" xfId="61470" xr:uid="{00000000-0005-0000-0000-0000E5E00000}"/>
    <cellStyle name="Currency 5 3 4 3 2 2 2 3" xfId="46060" xr:uid="{00000000-0005-0000-0000-0000E6E00000}"/>
    <cellStyle name="Currency 5 3 4 3 2 2 3" xfId="22837" xr:uid="{00000000-0005-0000-0000-0000E7E00000}"/>
    <cellStyle name="Currency 5 3 4 3 2 2 3 2" xfId="53661" xr:uid="{00000000-0005-0000-0000-0000E8E00000}"/>
    <cellStyle name="Currency 5 3 4 3 2 2 4" xfId="38251" xr:uid="{00000000-0005-0000-0000-0000E9E00000}"/>
    <cellStyle name="Currency 5 3 4 3 2 3" xfId="11432" xr:uid="{00000000-0005-0000-0000-0000EAE00000}"/>
    <cellStyle name="Currency 5 3 4 3 2 3 2" xfId="26843" xr:uid="{00000000-0005-0000-0000-0000EBE00000}"/>
    <cellStyle name="Currency 5 3 4 3 2 3 2 2" xfId="57667" xr:uid="{00000000-0005-0000-0000-0000ECE00000}"/>
    <cellStyle name="Currency 5 3 4 3 2 3 3" xfId="42257" xr:uid="{00000000-0005-0000-0000-0000EDE00000}"/>
    <cellStyle name="Currency 5 3 4 3 2 4" xfId="19034" xr:uid="{00000000-0005-0000-0000-0000EEE00000}"/>
    <cellStyle name="Currency 5 3 4 3 2 4 2" xfId="49858" xr:uid="{00000000-0005-0000-0000-0000EFE00000}"/>
    <cellStyle name="Currency 5 3 4 3 2 5" xfId="34448" xr:uid="{00000000-0005-0000-0000-0000F0E00000}"/>
    <cellStyle name="Currency 5 3 4 3 3" xfId="5526" xr:uid="{00000000-0005-0000-0000-0000F1E00000}"/>
    <cellStyle name="Currency 5 3 4 3 3 2" xfId="13336" xr:uid="{00000000-0005-0000-0000-0000F2E00000}"/>
    <cellStyle name="Currency 5 3 4 3 3 2 2" xfId="28747" xr:uid="{00000000-0005-0000-0000-0000F3E00000}"/>
    <cellStyle name="Currency 5 3 4 3 3 2 2 2" xfId="59571" xr:uid="{00000000-0005-0000-0000-0000F4E00000}"/>
    <cellStyle name="Currency 5 3 4 3 3 2 3" xfId="44161" xr:uid="{00000000-0005-0000-0000-0000F5E00000}"/>
    <cellStyle name="Currency 5 3 4 3 3 3" xfId="20938" xr:uid="{00000000-0005-0000-0000-0000F6E00000}"/>
    <cellStyle name="Currency 5 3 4 3 3 3 2" xfId="51762" xr:uid="{00000000-0005-0000-0000-0000F7E00000}"/>
    <cellStyle name="Currency 5 3 4 3 3 4" xfId="36352" xr:uid="{00000000-0005-0000-0000-0000F8E00000}"/>
    <cellStyle name="Currency 5 3 4 3 4" xfId="9533" xr:uid="{00000000-0005-0000-0000-0000F9E00000}"/>
    <cellStyle name="Currency 5 3 4 3 4 2" xfId="24944" xr:uid="{00000000-0005-0000-0000-0000FAE00000}"/>
    <cellStyle name="Currency 5 3 4 3 4 2 2" xfId="55768" xr:uid="{00000000-0005-0000-0000-0000FBE00000}"/>
    <cellStyle name="Currency 5 3 4 3 4 3" xfId="40358" xr:uid="{00000000-0005-0000-0000-0000FCE00000}"/>
    <cellStyle name="Currency 5 3 4 3 5" xfId="17135" xr:uid="{00000000-0005-0000-0000-0000FDE00000}"/>
    <cellStyle name="Currency 5 3 4 3 5 2" xfId="47959" xr:uid="{00000000-0005-0000-0000-0000FEE00000}"/>
    <cellStyle name="Currency 5 3 4 3 6" xfId="32549" xr:uid="{00000000-0005-0000-0000-0000FFE00000}"/>
    <cellStyle name="Currency 5 3 4 4" xfId="2356" xr:uid="{00000000-0005-0000-0000-000000E10000}"/>
    <cellStyle name="Currency 5 3 4 4 2" xfId="6159" xr:uid="{00000000-0005-0000-0000-000001E10000}"/>
    <cellStyle name="Currency 5 3 4 4 2 2" xfId="13969" xr:uid="{00000000-0005-0000-0000-000002E10000}"/>
    <cellStyle name="Currency 5 3 4 4 2 2 2" xfId="29380" xr:uid="{00000000-0005-0000-0000-000003E10000}"/>
    <cellStyle name="Currency 5 3 4 4 2 2 2 2" xfId="60204" xr:uid="{00000000-0005-0000-0000-000004E10000}"/>
    <cellStyle name="Currency 5 3 4 4 2 2 3" xfId="44794" xr:uid="{00000000-0005-0000-0000-000005E10000}"/>
    <cellStyle name="Currency 5 3 4 4 2 3" xfId="21571" xr:uid="{00000000-0005-0000-0000-000006E10000}"/>
    <cellStyle name="Currency 5 3 4 4 2 3 2" xfId="52395" xr:uid="{00000000-0005-0000-0000-000007E10000}"/>
    <cellStyle name="Currency 5 3 4 4 2 4" xfId="36985" xr:uid="{00000000-0005-0000-0000-000008E10000}"/>
    <cellStyle name="Currency 5 3 4 4 3" xfId="10166" xr:uid="{00000000-0005-0000-0000-000009E10000}"/>
    <cellStyle name="Currency 5 3 4 4 3 2" xfId="25577" xr:uid="{00000000-0005-0000-0000-00000AE10000}"/>
    <cellStyle name="Currency 5 3 4 4 3 2 2" xfId="56401" xr:uid="{00000000-0005-0000-0000-00000BE10000}"/>
    <cellStyle name="Currency 5 3 4 4 3 3" xfId="40991" xr:uid="{00000000-0005-0000-0000-00000CE10000}"/>
    <cellStyle name="Currency 5 3 4 4 4" xfId="17768" xr:uid="{00000000-0005-0000-0000-00000DE10000}"/>
    <cellStyle name="Currency 5 3 4 4 4 2" xfId="48592" xr:uid="{00000000-0005-0000-0000-00000EE10000}"/>
    <cellStyle name="Currency 5 3 4 4 5" xfId="33182" xr:uid="{00000000-0005-0000-0000-00000FE10000}"/>
    <cellStyle name="Currency 5 3 4 5" xfId="4260" xr:uid="{00000000-0005-0000-0000-000010E10000}"/>
    <cellStyle name="Currency 5 3 4 5 2" xfId="12070" xr:uid="{00000000-0005-0000-0000-000011E10000}"/>
    <cellStyle name="Currency 5 3 4 5 2 2" xfId="27481" xr:uid="{00000000-0005-0000-0000-000012E10000}"/>
    <cellStyle name="Currency 5 3 4 5 2 2 2" xfId="58305" xr:uid="{00000000-0005-0000-0000-000013E10000}"/>
    <cellStyle name="Currency 5 3 4 5 2 3" xfId="42895" xr:uid="{00000000-0005-0000-0000-000014E10000}"/>
    <cellStyle name="Currency 5 3 4 5 3" xfId="19672" xr:uid="{00000000-0005-0000-0000-000015E10000}"/>
    <cellStyle name="Currency 5 3 4 5 3 2" xfId="50496" xr:uid="{00000000-0005-0000-0000-000016E10000}"/>
    <cellStyle name="Currency 5 3 4 5 4" xfId="35086" xr:uid="{00000000-0005-0000-0000-000017E10000}"/>
    <cellStyle name="Currency 5 3 4 6" xfId="8267" xr:uid="{00000000-0005-0000-0000-000018E10000}"/>
    <cellStyle name="Currency 5 3 4 6 2" xfId="23678" xr:uid="{00000000-0005-0000-0000-000019E10000}"/>
    <cellStyle name="Currency 5 3 4 6 2 2" xfId="54502" xr:uid="{00000000-0005-0000-0000-00001AE10000}"/>
    <cellStyle name="Currency 5 3 4 6 3" xfId="39092" xr:uid="{00000000-0005-0000-0000-00001BE10000}"/>
    <cellStyle name="Currency 5 3 4 7" xfId="15869" xr:uid="{00000000-0005-0000-0000-00001CE10000}"/>
    <cellStyle name="Currency 5 3 4 7 2" xfId="46693" xr:uid="{00000000-0005-0000-0000-00001DE10000}"/>
    <cellStyle name="Currency 5 3 4 8" xfId="31283" xr:uid="{00000000-0005-0000-0000-00001EE10000}"/>
    <cellStyle name="Currency 5 3 5" xfId="877" xr:uid="{00000000-0005-0000-0000-00001FE10000}"/>
    <cellStyle name="Currency 5 3 5 2" xfId="2776" xr:uid="{00000000-0005-0000-0000-000020E10000}"/>
    <cellStyle name="Currency 5 3 5 2 2" xfId="6579" xr:uid="{00000000-0005-0000-0000-000021E10000}"/>
    <cellStyle name="Currency 5 3 5 2 2 2" xfId="14389" xr:uid="{00000000-0005-0000-0000-000022E10000}"/>
    <cellStyle name="Currency 5 3 5 2 2 2 2" xfId="29800" xr:uid="{00000000-0005-0000-0000-000023E10000}"/>
    <cellStyle name="Currency 5 3 5 2 2 2 2 2" xfId="60624" xr:uid="{00000000-0005-0000-0000-000024E10000}"/>
    <cellStyle name="Currency 5 3 5 2 2 2 3" xfId="45214" xr:uid="{00000000-0005-0000-0000-000025E10000}"/>
    <cellStyle name="Currency 5 3 5 2 2 3" xfId="21991" xr:uid="{00000000-0005-0000-0000-000026E10000}"/>
    <cellStyle name="Currency 5 3 5 2 2 3 2" xfId="52815" xr:uid="{00000000-0005-0000-0000-000027E10000}"/>
    <cellStyle name="Currency 5 3 5 2 2 4" xfId="37405" xr:uid="{00000000-0005-0000-0000-000028E10000}"/>
    <cellStyle name="Currency 5 3 5 2 3" xfId="10586" xr:uid="{00000000-0005-0000-0000-000029E10000}"/>
    <cellStyle name="Currency 5 3 5 2 3 2" xfId="25997" xr:uid="{00000000-0005-0000-0000-00002AE10000}"/>
    <cellStyle name="Currency 5 3 5 2 3 2 2" xfId="56821" xr:uid="{00000000-0005-0000-0000-00002BE10000}"/>
    <cellStyle name="Currency 5 3 5 2 3 3" xfId="41411" xr:uid="{00000000-0005-0000-0000-00002CE10000}"/>
    <cellStyle name="Currency 5 3 5 2 4" xfId="18188" xr:uid="{00000000-0005-0000-0000-00002DE10000}"/>
    <cellStyle name="Currency 5 3 5 2 4 2" xfId="49012" xr:uid="{00000000-0005-0000-0000-00002EE10000}"/>
    <cellStyle name="Currency 5 3 5 2 5" xfId="33602" xr:uid="{00000000-0005-0000-0000-00002FE10000}"/>
    <cellStyle name="Currency 5 3 5 3" xfId="4680" xr:uid="{00000000-0005-0000-0000-000030E10000}"/>
    <cellStyle name="Currency 5 3 5 3 2" xfId="12490" xr:uid="{00000000-0005-0000-0000-000031E10000}"/>
    <cellStyle name="Currency 5 3 5 3 2 2" xfId="27901" xr:uid="{00000000-0005-0000-0000-000032E10000}"/>
    <cellStyle name="Currency 5 3 5 3 2 2 2" xfId="58725" xr:uid="{00000000-0005-0000-0000-000033E10000}"/>
    <cellStyle name="Currency 5 3 5 3 2 3" xfId="43315" xr:uid="{00000000-0005-0000-0000-000034E10000}"/>
    <cellStyle name="Currency 5 3 5 3 3" xfId="20092" xr:uid="{00000000-0005-0000-0000-000035E10000}"/>
    <cellStyle name="Currency 5 3 5 3 3 2" xfId="50916" xr:uid="{00000000-0005-0000-0000-000036E10000}"/>
    <cellStyle name="Currency 5 3 5 3 4" xfId="35506" xr:uid="{00000000-0005-0000-0000-000037E10000}"/>
    <cellStyle name="Currency 5 3 5 4" xfId="8687" xr:uid="{00000000-0005-0000-0000-000038E10000}"/>
    <cellStyle name="Currency 5 3 5 4 2" xfId="24098" xr:uid="{00000000-0005-0000-0000-000039E10000}"/>
    <cellStyle name="Currency 5 3 5 4 2 2" xfId="54922" xr:uid="{00000000-0005-0000-0000-00003AE10000}"/>
    <cellStyle name="Currency 5 3 5 4 3" xfId="39512" xr:uid="{00000000-0005-0000-0000-00003BE10000}"/>
    <cellStyle name="Currency 5 3 5 5" xfId="16289" xr:uid="{00000000-0005-0000-0000-00003CE10000}"/>
    <cellStyle name="Currency 5 3 5 5 2" xfId="47113" xr:uid="{00000000-0005-0000-0000-00003DE10000}"/>
    <cellStyle name="Currency 5 3 5 6" xfId="31703" xr:uid="{00000000-0005-0000-0000-00003EE10000}"/>
    <cellStyle name="Currency 5 3 6" xfId="1510" xr:uid="{00000000-0005-0000-0000-00003FE10000}"/>
    <cellStyle name="Currency 5 3 6 2" xfId="3409" xr:uid="{00000000-0005-0000-0000-000040E10000}"/>
    <cellStyle name="Currency 5 3 6 2 2" xfId="7212" xr:uid="{00000000-0005-0000-0000-000041E10000}"/>
    <cellStyle name="Currency 5 3 6 2 2 2" xfId="15022" xr:uid="{00000000-0005-0000-0000-000042E10000}"/>
    <cellStyle name="Currency 5 3 6 2 2 2 2" xfId="30433" xr:uid="{00000000-0005-0000-0000-000043E10000}"/>
    <cellStyle name="Currency 5 3 6 2 2 2 2 2" xfId="61257" xr:uid="{00000000-0005-0000-0000-000044E10000}"/>
    <cellStyle name="Currency 5 3 6 2 2 2 3" xfId="45847" xr:uid="{00000000-0005-0000-0000-000045E10000}"/>
    <cellStyle name="Currency 5 3 6 2 2 3" xfId="22624" xr:uid="{00000000-0005-0000-0000-000046E10000}"/>
    <cellStyle name="Currency 5 3 6 2 2 3 2" xfId="53448" xr:uid="{00000000-0005-0000-0000-000047E10000}"/>
    <cellStyle name="Currency 5 3 6 2 2 4" xfId="38038" xr:uid="{00000000-0005-0000-0000-000048E10000}"/>
    <cellStyle name="Currency 5 3 6 2 3" xfId="11219" xr:uid="{00000000-0005-0000-0000-000049E10000}"/>
    <cellStyle name="Currency 5 3 6 2 3 2" xfId="26630" xr:uid="{00000000-0005-0000-0000-00004AE10000}"/>
    <cellStyle name="Currency 5 3 6 2 3 2 2" xfId="57454" xr:uid="{00000000-0005-0000-0000-00004BE10000}"/>
    <cellStyle name="Currency 5 3 6 2 3 3" xfId="42044" xr:uid="{00000000-0005-0000-0000-00004CE10000}"/>
    <cellStyle name="Currency 5 3 6 2 4" xfId="18821" xr:uid="{00000000-0005-0000-0000-00004DE10000}"/>
    <cellStyle name="Currency 5 3 6 2 4 2" xfId="49645" xr:uid="{00000000-0005-0000-0000-00004EE10000}"/>
    <cellStyle name="Currency 5 3 6 2 5" xfId="34235" xr:uid="{00000000-0005-0000-0000-00004FE10000}"/>
    <cellStyle name="Currency 5 3 6 3" xfId="5313" xr:uid="{00000000-0005-0000-0000-000050E10000}"/>
    <cellStyle name="Currency 5 3 6 3 2" xfId="13123" xr:uid="{00000000-0005-0000-0000-000051E10000}"/>
    <cellStyle name="Currency 5 3 6 3 2 2" xfId="28534" xr:uid="{00000000-0005-0000-0000-000052E10000}"/>
    <cellStyle name="Currency 5 3 6 3 2 2 2" xfId="59358" xr:uid="{00000000-0005-0000-0000-000053E10000}"/>
    <cellStyle name="Currency 5 3 6 3 2 3" xfId="43948" xr:uid="{00000000-0005-0000-0000-000054E10000}"/>
    <cellStyle name="Currency 5 3 6 3 3" xfId="20725" xr:uid="{00000000-0005-0000-0000-000055E10000}"/>
    <cellStyle name="Currency 5 3 6 3 3 2" xfId="51549" xr:uid="{00000000-0005-0000-0000-000056E10000}"/>
    <cellStyle name="Currency 5 3 6 3 4" xfId="36139" xr:uid="{00000000-0005-0000-0000-000057E10000}"/>
    <cellStyle name="Currency 5 3 6 4" xfId="9320" xr:uid="{00000000-0005-0000-0000-000058E10000}"/>
    <cellStyle name="Currency 5 3 6 4 2" xfId="24731" xr:uid="{00000000-0005-0000-0000-000059E10000}"/>
    <cellStyle name="Currency 5 3 6 4 2 2" xfId="55555" xr:uid="{00000000-0005-0000-0000-00005AE10000}"/>
    <cellStyle name="Currency 5 3 6 4 3" xfId="40145" xr:uid="{00000000-0005-0000-0000-00005BE10000}"/>
    <cellStyle name="Currency 5 3 6 5" xfId="16922" xr:uid="{00000000-0005-0000-0000-00005CE10000}"/>
    <cellStyle name="Currency 5 3 6 5 2" xfId="47746" xr:uid="{00000000-0005-0000-0000-00005DE10000}"/>
    <cellStyle name="Currency 5 3 6 6" xfId="32336" xr:uid="{00000000-0005-0000-0000-00005EE10000}"/>
    <cellStyle name="Currency 5 3 7" xfId="2143" xr:uid="{00000000-0005-0000-0000-00005FE10000}"/>
    <cellStyle name="Currency 5 3 7 2" xfId="5946" xr:uid="{00000000-0005-0000-0000-000060E10000}"/>
    <cellStyle name="Currency 5 3 7 2 2" xfId="13756" xr:uid="{00000000-0005-0000-0000-000061E10000}"/>
    <cellStyle name="Currency 5 3 7 2 2 2" xfId="29167" xr:uid="{00000000-0005-0000-0000-000062E10000}"/>
    <cellStyle name="Currency 5 3 7 2 2 2 2" xfId="59991" xr:uid="{00000000-0005-0000-0000-000063E10000}"/>
    <cellStyle name="Currency 5 3 7 2 2 3" xfId="44581" xr:uid="{00000000-0005-0000-0000-000064E10000}"/>
    <cellStyle name="Currency 5 3 7 2 3" xfId="21358" xr:uid="{00000000-0005-0000-0000-000065E10000}"/>
    <cellStyle name="Currency 5 3 7 2 3 2" xfId="52182" xr:uid="{00000000-0005-0000-0000-000066E10000}"/>
    <cellStyle name="Currency 5 3 7 2 4" xfId="36772" xr:uid="{00000000-0005-0000-0000-000067E10000}"/>
    <cellStyle name="Currency 5 3 7 3" xfId="9953" xr:uid="{00000000-0005-0000-0000-000068E10000}"/>
    <cellStyle name="Currency 5 3 7 3 2" xfId="25364" xr:uid="{00000000-0005-0000-0000-000069E10000}"/>
    <cellStyle name="Currency 5 3 7 3 2 2" xfId="56188" xr:uid="{00000000-0005-0000-0000-00006AE10000}"/>
    <cellStyle name="Currency 5 3 7 3 3" xfId="40778" xr:uid="{00000000-0005-0000-0000-00006BE10000}"/>
    <cellStyle name="Currency 5 3 7 4" xfId="17555" xr:uid="{00000000-0005-0000-0000-00006CE10000}"/>
    <cellStyle name="Currency 5 3 7 4 2" xfId="48379" xr:uid="{00000000-0005-0000-0000-00006DE10000}"/>
    <cellStyle name="Currency 5 3 7 5" xfId="32969" xr:uid="{00000000-0005-0000-0000-00006EE10000}"/>
    <cellStyle name="Currency 5 3 8" xfId="4047" xr:uid="{00000000-0005-0000-0000-00006FE10000}"/>
    <cellStyle name="Currency 5 3 8 2" xfId="11857" xr:uid="{00000000-0005-0000-0000-000070E10000}"/>
    <cellStyle name="Currency 5 3 8 2 2" xfId="27268" xr:uid="{00000000-0005-0000-0000-000071E10000}"/>
    <cellStyle name="Currency 5 3 8 2 2 2" xfId="58092" xr:uid="{00000000-0005-0000-0000-000072E10000}"/>
    <cellStyle name="Currency 5 3 8 2 3" xfId="42682" xr:uid="{00000000-0005-0000-0000-000073E10000}"/>
    <cellStyle name="Currency 5 3 8 3" xfId="19459" xr:uid="{00000000-0005-0000-0000-000074E10000}"/>
    <cellStyle name="Currency 5 3 8 3 2" xfId="50283" xr:uid="{00000000-0005-0000-0000-000075E10000}"/>
    <cellStyle name="Currency 5 3 8 4" xfId="34873" xr:uid="{00000000-0005-0000-0000-000076E10000}"/>
    <cellStyle name="Currency 5 3 9" xfId="8054" xr:uid="{00000000-0005-0000-0000-000077E10000}"/>
    <cellStyle name="Currency 5 3 9 2" xfId="23465" xr:uid="{00000000-0005-0000-0000-000078E10000}"/>
    <cellStyle name="Currency 5 3 9 2 2" xfId="54289" xr:uid="{00000000-0005-0000-0000-000079E10000}"/>
    <cellStyle name="Currency 5 3 9 3" xfId="38879" xr:uid="{00000000-0005-0000-0000-00007AE10000}"/>
    <cellStyle name="Currency 5 4" xfId="283" xr:uid="{00000000-0005-0000-0000-00007BE10000}"/>
    <cellStyle name="Currency 5 4 10" xfId="15696" xr:uid="{00000000-0005-0000-0000-00007CE10000}"/>
    <cellStyle name="Currency 5 4 10 2" xfId="46520" xr:uid="{00000000-0005-0000-0000-00007DE10000}"/>
    <cellStyle name="Currency 5 4 11" xfId="31110" xr:uid="{00000000-0005-0000-0000-00007EE10000}"/>
    <cellStyle name="Currency 5 4 2" xfId="706" xr:uid="{00000000-0005-0000-0000-00007FE10000}"/>
    <cellStyle name="Currency 5 4 2 2" xfId="1339" xr:uid="{00000000-0005-0000-0000-000080E10000}"/>
    <cellStyle name="Currency 5 4 2 2 2" xfId="3238" xr:uid="{00000000-0005-0000-0000-000081E10000}"/>
    <cellStyle name="Currency 5 4 2 2 2 2" xfId="7041" xr:uid="{00000000-0005-0000-0000-000082E10000}"/>
    <cellStyle name="Currency 5 4 2 2 2 2 2" xfId="14851" xr:uid="{00000000-0005-0000-0000-000083E10000}"/>
    <cellStyle name="Currency 5 4 2 2 2 2 2 2" xfId="30262" xr:uid="{00000000-0005-0000-0000-000084E10000}"/>
    <cellStyle name="Currency 5 4 2 2 2 2 2 2 2" xfId="61086" xr:uid="{00000000-0005-0000-0000-000085E10000}"/>
    <cellStyle name="Currency 5 4 2 2 2 2 2 3" xfId="45676" xr:uid="{00000000-0005-0000-0000-000086E10000}"/>
    <cellStyle name="Currency 5 4 2 2 2 2 3" xfId="22453" xr:uid="{00000000-0005-0000-0000-000087E10000}"/>
    <cellStyle name="Currency 5 4 2 2 2 2 3 2" xfId="53277" xr:uid="{00000000-0005-0000-0000-000088E10000}"/>
    <cellStyle name="Currency 5 4 2 2 2 2 4" xfId="37867" xr:uid="{00000000-0005-0000-0000-000089E10000}"/>
    <cellStyle name="Currency 5 4 2 2 2 3" xfId="11048" xr:uid="{00000000-0005-0000-0000-00008AE10000}"/>
    <cellStyle name="Currency 5 4 2 2 2 3 2" xfId="26459" xr:uid="{00000000-0005-0000-0000-00008BE10000}"/>
    <cellStyle name="Currency 5 4 2 2 2 3 2 2" xfId="57283" xr:uid="{00000000-0005-0000-0000-00008CE10000}"/>
    <cellStyle name="Currency 5 4 2 2 2 3 3" xfId="41873" xr:uid="{00000000-0005-0000-0000-00008DE10000}"/>
    <cellStyle name="Currency 5 4 2 2 2 4" xfId="18650" xr:uid="{00000000-0005-0000-0000-00008EE10000}"/>
    <cellStyle name="Currency 5 4 2 2 2 4 2" xfId="49474" xr:uid="{00000000-0005-0000-0000-00008FE10000}"/>
    <cellStyle name="Currency 5 4 2 2 2 5" xfId="34064" xr:uid="{00000000-0005-0000-0000-000090E10000}"/>
    <cellStyle name="Currency 5 4 2 2 3" xfId="5142" xr:uid="{00000000-0005-0000-0000-000091E10000}"/>
    <cellStyle name="Currency 5 4 2 2 3 2" xfId="12952" xr:uid="{00000000-0005-0000-0000-000092E10000}"/>
    <cellStyle name="Currency 5 4 2 2 3 2 2" xfId="28363" xr:uid="{00000000-0005-0000-0000-000093E10000}"/>
    <cellStyle name="Currency 5 4 2 2 3 2 2 2" xfId="59187" xr:uid="{00000000-0005-0000-0000-000094E10000}"/>
    <cellStyle name="Currency 5 4 2 2 3 2 3" xfId="43777" xr:uid="{00000000-0005-0000-0000-000095E10000}"/>
    <cellStyle name="Currency 5 4 2 2 3 3" xfId="20554" xr:uid="{00000000-0005-0000-0000-000096E10000}"/>
    <cellStyle name="Currency 5 4 2 2 3 3 2" xfId="51378" xr:uid="{00000000-0005-0000-0000-000097E10000}"/>
    <cellStyle name="Currency 5 4 2 2 3 4" xfId="35968" xr:uid="{00000000-0005-0000-0000-000098E10000}"/>
    <cellStyle name="Currency 5 4 2 2 4" xfId="9149" xr:uid="{00000000-0005-0000-0000-000099E10000}"/>
    <cellStyle name="Currency 5 4 2 2 4 2" xfId="24560" xr:uid="{00000000-0005-0000-0000-00009AE10000}"/>
    <cellStyle name="Currency 5 4 2 2 4 2 2" xfId="55384" xr:uid="{00000000-0005-0000-0000-00009BE10000}"/>
    <cellStyle name="Currency 5 4 2 2 4 3" xfId="39974" xr:uid="{00000000-0005-0000-0000-00009CE10000}"/>
    <cellStyle name="Currency 5 4 2 2 5" xfId="16751" xr:uid="{00000000-0005-0000-0000-00009DE10000}"/>
    <cellStyle name="Currency 5 4 2 2 5 2" xfId="47575" xr:uid="{00000000-0005-0000-0000-00009EE10000}"/>
    <cellStyle name="Currency 5 4 2 2 6" xfId="32165" xr:uid="{00000000-0005-0000-0000-00009FE10000}"/>
    <cellStyle name="Currency 5 4 2 3" xfId="1972" xr:uid="{00000000-0005-0000-0000-0000A0E10000}"/>
    <cellStyle name="Currency 5 4 2 3 2" xfId="3871" xr:uid="{00000000-0005-0000-0000-0000A1E10000}"/>
    <cellStyle name="Currency 5 4 2 3 2 2" xfId="7674" xr:uid="{00000000-0005-0000-0000-0000A2E10000}"/>
    <cellStyle name="Currency 5 4 2 3 2 2 2" xfId="15484" xr:uid="{00000000-0005-0000-0000-0000A3E10000}"/>
    <cellStyle name="Currency 5 4 2 3 2 2 2 2" xfId="30895" xr:uid="{00000000-0005-0000-0000-0000A4E10000}"/>
    <cellStyle name="Currency 5 4 2 3 2 2 2 2 2" xfId="61719" xr:uid="{00000000-0005-0000-0000-0000A5E10000}"/>
    <cellStyle name="Currency 5 4 2 3 2 2 2 3" xfId="46309" xr:uid="{00000000-0005-0000-0000-0000A6E10000}"/>
    <cellStyle name="Currency 5 4 2 3 2 2 3" xfId="23086" xr:uid="{00000000-0005-0000-0000-0000A7E10000}"/>
    <cellStyle name="Currency 5 4 2 3 2 2 3 2" xfId="53910" xr:uid="{00000000-0005-0000-0000-0000A8E10000}"/>
    <cellStyle name="Currency 5 4 2 3 2 2 4" xfId="38500" xr:uid="{00000000-0005-0000-0000-0000A9E10000}"/>
    <cellStyle name="Currency 5 4 2 3 2 3" xfId="11681" xr:uid="{00000000-0005-0000-0000-0000AAE10000}"/>
    <cellStyle name="Currency 5 4 2 3 2 3 2" xfId="27092" xr:uid="{00000000-0005-0000-0000-0000ABE10000}"/>
    <cellStyle name="Currency 5 4 2 3 2 3 2 2" xfId="57916" xr:uid="{00000000-0005-0000-0000-0000ACE10000}"/>
    <cellStyle name="Currency 5 4 2 3 2 3 3" xfId="42506" xr:uid="{00000000-0005-0000-0000-0000ADE10000}"/>
    <cellStyle name="Currency 5 4 2 3 2 4" xfId="19283" xr:uid="{00000000-0005-0000-0000-0000AEE10000}"/>
    <cellStyle name="Currency 5 4 2 3 2 4 2" xfId="50107" xr:uid="{00000000-0005-0000-0000-0000AFE10000}"/>
    <cellStyle name="Currency 5 4 2 3 2 5" xfId="34697" xr:uid="{00000000-0005-0000-0000-0000B0E10000}"/>
    <cellStyle name="Currency 5 4 2 3 3" xfId="5775" xr:uid="{00000000-0005-0000-0000-0000B1E10000}"/>
    <cellStyle name="Currency 5 4 2 3 3 2" xfId="13585" xr:uid="{00000000-0005-0000-0000-0000B2E10000}"/>
    <cellStyle name="Currency 5 4 2 3 3 2 2" xfId="28996" xr:uid="{00000000-0005-0000-0000-0000B3E10000}"/>
    <cellStyle name="Currency 5 4 2 3 3 2 2 2" xfId="59820" xr:uid="{00000000-0005-0000-0000-0000B4E10000}"/>
    <cellStyle name="Currency 5 4 2 3 3 2 3" xfId="44410" xr:uid="{00000000-0005-0000-0000-0000B5E10000}"/>
    <cellStyle name="Currency 5 4 2 3 3 3" xfId="21187" xr:uid="{00000000-0005-0000-0000-0000B6E10000}"/>
    <cellStyle name="Currency 5 4 2 3 3 3 2" xfId="52011" xr:uid="{00000000-0005-0000-0000-0000B7E10000}"/>
    <cellStyle name="Currency 5 4 2 3 3 4" xfId="36601" xr:uid="{00000000-0005-0000-0000-0000B8E10000}"/>
    <cellStyle name="Currency 5 4 2 3 4" xfId="9782" xr:uid="{00000000-0005-0000-0000-0000B9E10000}"/>
    <cellStyle name="Currency 5 4 2 3 4 2" xfId="25193" xr:uid="{00000000-0005-0000-0000-0000BAE10000}"/>
    <cellStyle name="Currency 5 4 2 3 4 2 2" xfId="56017" xr:uid="{00000000-0005-0000-0000-0000BBE10000}"/>
    <cellStyle name="Currency 5 4 2 3 4 3" xfId="40607" xr:uid="{00000000-0005-0000-0000-0000BCE10000}"/>
    <cellStyle name="Currency 5 4 2 3 5" xfId="17384" xr:uid="{00000000-0005-0000-0000-0000BDE10000}"/>
    <cellStyle name="Currency 5 4 2 3 5 2" xfId="48208" xr:uid="{00000000-0005-0000-0000-0000BEE10000}"/>
    <cellStyle name="Currency 5 4 2 3 6" xfId="32798" xr:uid="{00000000-0005-0000-0000-0000BFE10000}"/>
    <cellStyle name="Currency 5 4 2 4" xfId="2605" xr:uid="{00000000-0005-0000-0000-0000C0E10000}"/>
    <cellStyle name="Currency 5 4 2 4 2" xfId="6408" xr:uid="{00000000-0005-0000-0000-0000C1E10000}"/>
    <cellStyle name="Currency 5 4 2 4 2 2" xfId="14218" xr:uid="{00000000-0005-0000-0000-0000C2E10000}"/>
    <cellStyle name="Currency 5 4 2 4 2 2 2" xfId="29629" xr:uid="{00000000-0005-0000-0000-0000C3E10000}"/>
    <cellStyle name="Currency 5 4 2 4 2 2 2 2" xfId="60453" xr:uid="{00000000-0005-0000-0000-0000C4E10000}"/>
    <cellStyle name="Currency 5 4 2 4 2 2 3" xfId="45043" xr:uid="{00000000-0005-0000-0000-0000C5E10000}"/>
    <cellStyle name="Currency 5 4 2 4 2 3" xfId="21820" xr:uid="{00000000-0005-0000-0000-0000C6E10000}"/>
    <cellStyle name="Currency 5 4 2 4 2 3 2" xfId="52644" xr:uid="{00000000-0005-0000-0000-0000C7E10000}"/>
    <cellStyle name="Currency 5 4 2 4 2 4" xfId="37234" xr:uid="{00000000-0005-0000-0000-0000C8E10000}"/>
    <cellStyle name="Currency 5 4 2 4 3" xfId="10415" xr:uid="{00000000-0005-0000-0000-0000C9E10000}"/>
    <cellStyle name="Currency 5 4 2 4 3 2" xfId="25826" xr:uid="{00000000-0005-0000-0000-0000CAE10000}"/>
    <cellStyle name="Currency 5 4 2 4 3 2 2" xfId="56650" xr:uid="{00000000-0005-0000-0000-0000CBE10000}"/>
    <cellStyle name="Currency 5 4 2 4 3 3" xfId="41240" xr:uid="{00000000-0005-0000-0000-0000CCE10000}"/>
    <cellStyle name="Currency 5 4 2 4 4" xfId="18017" xr:uid="{00000000-0005-0000-0000-0000CDE10000}"/>
    <cellStyle name="Currency 5 4 2 4 4 2" xfId="48841" xr:uid="{00000000-0005-0000-0000-0000CEE10000}"/>
    <cellStyle name="Currency 5 4 2 4 5" xfId="33431" xr:uid="{00000000-0005-0000-0000-0000CFE10000}"/>
    <cellStyle name="Currency 5 4 2 5" xfId="4509" xr:uid="{00000000-0005-0000-0000-0000D0E10000}"/>
    <cellStyle name="Currency 5 4 2 5 2" xfId="12319" xr:uid="{00000000-0005-0000-0000-0000D1E10000}"/>
    <cellStyle name="Currency 5 4 2 5 2 2" xfId="27730" xr:uid="{00000000-0005-0000-0000-0000D2E10000}"/>
    <cellStyle name="Currency 5 4 2 5 2 2 2" xfId="58554" xr:uid="{00000000-0005-0000-0000-0000D3E10000}"/>
    <cellStyle name="Currency 5 4 2 5 2 3" xfId="43144" xr:uid="{00000000-0005-0000-0000-0000D4E10000}"/>
    <cellStyle name="Currency 5 4 2 5 3" xfId="19921" xr:uid="{00000000-0005-0000-0000-0000D5E10000}"/>
    <cellStyle name="Currency 5 4 2 5 3 2" xfId="50745" xr:uid="{00000000-0005-0000-0000-0000D6E10000}"/>
    <cellStyle name="Currency 5 4 2 5 4" xfId="35335" xr:uid="{00000000-0005-0000-0000-0000D7E10000}"/>
    <cellStyle name="Currency 5 4 2 6" xfId="8516" xr:uid="{00000000-0005-0000-0000-0000D8E10000}"/>
    <cellStyle name="Currency 5 4 2 6 2" xfId="23927" xr:uid="{00000000-0005-0000-0000-0000D9E10000}"/>
    <cellStyle name="Currency 5 4 2 6 2 2" xfId="54751" xr:uid="{00000000-0005-0000-0000-0000DAE10000}"/>
    <cellStyle name="Currency 5 4 2 6 3" xfId="39341" xr:uid="{00000000-0005-0000-0000-0000DBE10000}"/>
    <cellStyle name="Currency 5 4 2 7" xfId="16118" xr:uid="{00000000-0005-0000-0000-0000DCE10000}"/>
    <cellStyle name="Currency 5 4 2 7 2" xfId="46942" xr:uid="{00000000-0005-0000-0000-0000DDE10000}"/>
    <cellStyle name="Currency 5 4 2 8" xfId="31532" xr:uid="{00000000-0005-0000-0000-0000DEE10000}"/>
    <cellStyle name="Currency 5 4 3" xfId="497" xr:uid="{00000000-0005-0000-0000-0000DFE10000}"/>
    <cellStyle name="Currency 5 4 3 2" xfId="1130" xr:uid="{00000000-0005-0000-0000-0000E0E10000}"/>
    <cellStyle name="Currency 5 4 3 2 2" xfId="3029" xr:uid="{00000000-0005-0000-0000-0000E1E10000}"/>
    <cellStyle name="Currency 5 4 3 2 2 2" xfId="6832" xr:uid="{00000000-0005-0000-0000-0000E2E10000}"/>
    <cellStyle name="Currency 5 4 3 2 2 2 2" xfId="14642" xr:uid="{00000000-0005-0000-0000-0000E3E10000}"/>
    <cellStyle name="Currency 5 4 3 2 2 2 2 2" xfId="30053" xr:uid="{00000000-0005-0000-0000-0000E4E10000}"/>
    <cellStyle name="Currency 5 4 3 2 2 2 2 2 2" xfId="60877" xr:uid="{00000000-0005-0000-0000-0000E5E10000}"/>
    <cellStyle name="Currency 5 4 3 2 2 2 2 3" xfId="45467" xr:uid="{00000000-0005-0000-0000-0000E6E10000}"/>
    <cellStyle name="Currency 5 4 3 2 2 2 3" xfId="22244" xr:uid="{00000000-0005-0000-0000-0000E7E10000}"/>
    <cellStyle name="Currency 5 4 3 2 2 2 3 2" xfId="53068" xr:uid="{00000000-0005-0000-0000-0000E8E10000}"/>
    <cellStyle name="Currency 5 4 3 2 2 2 4" xfId="37658" xr:uid="{00000000-0005-0000-0000-0000E9E10000}"/>
    <cellStyle name="Currency 5 4 3 2 2 3" xfId="10839" xr:uid="{00000000-0005-0000-0000-0000EAE10000}"/>
    <cellStyle name="Currency 5 4 3 2 2 3 2" xfId="26250" xr:uid="{00000000-0005-0000-0000-0000EBE10000}"/>
    <cellStyle name="Currency 5 4 3 2 2 3 2 2" xfId="57074" xr:uid="{00000000-0005-0000-0000-0000ECE10000}"/>
    <cellStyle name="Currency 5 4 3 2 2 3 3" xfId="41664" xr:uid="{00000000-0005-0000-0000-0000EDE10000}"/>
    <cellStyle name="Currency 5 4 3 2 2 4" xfId="18441" xr:uid="{00000000-0005-0000-0000-0000EEE10000}"/>
    <cellStyle name="Currency 5 4 3 2 2 4 2" xfId="49265" xr:uid="{00000000-0005-0000-0000-0000EFE10000}"/>
    <cellStyle name="Currency 5 4 3 2 2 5" xfId="33855" xr:uid="{00000000-0005-0000-0000-0000F0E10000}"/>
    <cellStyle name="Currency 5 4 3 2 3" xfId="4933" xr:uid="{00000000-0005-0000-0000-0000F1E10000}"/>
    <cellStyle name="Currency 5 4 3 2 3 2" xfId="12743" xr:uid="{00000000-0005-0000-0000-0000F2E10000}"/>
    <cellStyle name="Currency 5 4 3 2 3 2 2" xfId="28154" xr:uid="{00000000-0005-0000-0000-0000F3E10000}"/>
    <cellStyle name="Currency 5 4 3 2 3 2 2 2" xfId="58978" xr:uid="{00000000-0005-0000-0000-0000F4E10000}"/>
    <cellStyle name="Currency 5 4 3 2 3 2 3" xfId="43568" xr:uid="{00000000-0005-0000-0000-0000F5E10000}"/>
    <cellStyle name="Currency 5 4 3 2 3 3" xfId="20345" xr:uid="{00000000-0005-0000-0000-0000F6E10000}"/>
    <cellStyle name="Currency 5 4 3 2 3 3 2" xfId="51169" xr:uid="{00000000-0005-0000-0000-0000F7E10000}"/>
    <cellStyle name="Currency 5 4 3 2 3 4" xfId="35759" xr:uid="{00000000-0005-0000-0000-0000F8E10000}"/>
    <cellStyle name="Currency 5 4 3 2 4" xfId="8940" xr:uid="{00000000-0005-0000-0000-0000F9E10000}"/>
    <cellStyle name="Currency 5 4 3 2 4 2" xfId="24351" xr:uid="{00000000-0005-0000-0000-0000FAE10000}"/>
    <cellStyle name="Currency 5 4 3 2 4 2 2" xfId="55175" xr:uid="{00000000-0005-0000-0000-0000FBE10000}"/>
    <cellStyle name="Currency 5 4 3 2 4 3" xfId="39765" xr:uid="{00000000-0005-0000-0000-0000FCE10000}"/>
    <cellStyle name="Currency 5 4 3 2 5" xfId="16542" xr:uid="{00000000-0005-0000-0000-0000FDE10000}"/>
    <cellStyle name="Currency 5 4 3 2 5 2" xfId="47366" xr:uid="{00000000-0005-0000-0000-0000FEE10000}"/>
    <cellStyle name="Currency 5 4 3 2 6" xfId="31956" xr:uid="{00000000-0005-0000-0000-0000FFE10000}"/>
    <cellStyle name="Currency 5 4 3 3" xfId="1763" xr:uid="{00000000-0005-0000-0000-000000E20000}"/>
    <cellStyle name="Currency 5 4 3 3 2" xfId="3662" xr:uid="{00000000-0005-0000-0000-000001E20000}"/>
    <cellStyle name="Currency 5 4 3 3 2 2" xfId="7465" xr:uid="{00000000-0005-0000-0000-000002E20000}"/>
    <cellStyle name="Currency 5 4 3 3 2 2 2" xfId="15275" xr:uid="{00000000-0005-0000-0000-000003E20000}"/>
    <cellStyle name="Currency 5 4 3 3 2 2 2 2" xfId="30686" xr:uid="{00000000-0005-0000-0000-000004E20000}"/>
    <cellStyle name="Currency 5 4 3 3 2 2 2 2 2" xfId="61510" xr:uid="{00000000-0005-0000-0000-000005E20000}"/>
    <cellStyle name="Currency 5 4 3 3 2 2 2 3" xfId="46100" xr:uid="{00000000-0005-0000-0000-000006E20000}"/>
    <cellStyle name="Currency 5 4 3 3 2 2 3" xfId="22877" xr:uid="{00000000-0005-0000-0000-000007E20000}"/>
    <cellStyle name="Currency 5 4 3 3 2 2 3 2" xfId="53701" xr:uid="{00000000-0005-0000-0000-000008E20000}"/>
    <cellStyle name="Currency 5 4 3 3 2 2 4" xfId="38291" xr:uid="{00000000-0005-0000-0000-000009E20000}"/>
    <cellStyle name="Currency 5 4 3 3 2 3" xfId="11472" xr:uid="{00000000-0005-0000-0000-00000AE20000}"/>
    <cellStyle name="Currency 5 4 3 3 2 3 2" xfId="26883" xr:uid="{00000000-0005-0000-0000-00000BE20000}"/>
    <cellStyle name="Currency 5 4 3 3 2 3 2 2" xfId="57707" xr:uid="{00000000-0005-0000-0000-00000CE20000}"/>
    <cellStyle name="Currency 5 4 3 3 2 3 3" xfId="42297" xr:uid="{00000000-0005-0000-0000-00000DE20000}"/>
    <cellStyle name="Currency 5 4 3 3 2 4" xfId="19074" xr:uid="{00000000-0005-0000-0000-00000EE20000}"/>
    <cellStyle name="Currency 5 4 3 3 2 4 2" xfId="49898" xr:uid="{00000000-0005-0000-0000-00000FE20000}"/>
    <cellStyle name="Currency 5 4 3 3 2 5" xfId="34488" xr:uid="{00000000-0005-0000-0000-000010E20000}"/>
    <cellStyle name="Currency 5 4 3 3 3" xfId="5566" xr:uid="{00000000-0005-0000-0000-000011E20000}"/>
    <cellStyle name="Currency 5 4 3 3 3 2" xfId="13376" xr:uid="{00000000-0005-0000-0000-000012E20000}"/>
    <cellStyle name="Currency 5 4 3 3 3 2 2" xfId="28787" xr:uid="{00000000-0005-0000-0000-000013E20000}"/>
    <cellStyle name="Currency 5 4 3 3 3 2 2 2" xfId="59611" xr:uid="{00000000-0005-0000-0000-000014E20000}"/>
    <cellStyle name="Currency 5 4 3 3 3 2 3" xfId="44201" xr:uid="{00000000-0005-0000-0000-000015E20000}"/>
    <cellStyle name="Currency 5 4 3 3 3 3" xfId="20978" xr:uid="{00000000-0005-0000-0000-000016E20000}"/>
    <cellStyle name="Currency 5 4 3 3 3 3 2" xfId="51802" xr:uid="{00000000-0005-0000-0000-000017E20000}"/>
    <cellStyle name="Currency 5 4 3 3 3 4" xfId="36392" xr:uid="{00000000-0005-0000-0000-000018E20000}"/>
    <cellStyle name="Currency 5 4 3 3 4" xfId="9573" xr:uid="{00000000-0005-0000-0000-000019E20000}"/>
    <cellStyle name="Currency 5 4 3 3 4 2" xfId="24984" xr:uid="{00000000-0005-0000-0000-00001AE20000}"/>
    <cellStyle name="Currency 5 4 3 3 4 2 2" xfId="55808" xr:uid="{00000000-0005-0000-0000-00001BE20000}"/>
    <cellStyle name="Currency 5 4 3 3 4 3" xfId="40398" xr:uid="{00000000-0005-0000-0000-00001CE20000}"/>
    <cellStyle name="Currency 5 4 3 3 5" xfId="17175" xr:uid="{00000000-0005-0000-0000-00001DE20000}"/>
    <cellStyle name="Currency 5 4 3 3 5 2" xfId="47999" xr:uid="{00000000-0005-0000-0000-00001EE20000}"/>
    <cellStyle name="Currency 5 4 3 3 6" xfId="32589" xr:uid="{00000000-0005-0000-0000-00001FE20000}"/>
    <cellStyle name="Currency 5 4 3 4" xfId="2396" xr:uid="{00000000-0005-0000-0000-000020E20000}"/>
    <cellStyle name="Currency 5 4 3 4 2" xfId="6199" xr:uid="{00000000-0005-0000-0000-000021E20000}"/>
    <cellStyle name="Currency 5 4 3 4 2 2" xfId="14009" xr:uid="{00000000-0005-0000-0000-000022E20000}"/>
    <cellStyle name="Currency 5 4 3 4 2 2 2" xfId="29420" xr:uid="{00000000-0005-0000-0000-000023E20000}"/>
    <cellStyle name="Currency 5 4 3 4 2 2 2 2" xfId="60244" xr:uid="{00000000-0005-0000-0000-000024E20000}"/>
    <cellStyle name="Currency 5 4 3 4 2 2 3" xfId="44834" xr:uid="{00000000-0005-0000-0000-000025E20000}"/>
    <cellStyle name="Currency 5 4 3 4 2 3" xfId="21611" xr:uid="{00000000-0005-0000-0000-000026E20000}"/>
    <cellStyle name="Currency 5 4 3 4 2 3 2" xfId="52435" xr:uid="{00000000-0005-0000-0000-000027E20000}"/>
    <cellStyle name="Currency 5 4 3 4 2 4" xfId="37025" xr:uid="{00000000-0005-0000-0000-000028E20000}"/>
    <cellStyle name="Currency 5 4 3 4 3" xfId="10206" xr:uid="{00000000-0005-0000-0000-000029E20000}"/>
    <cellStyle name="Currency 5 4 3 4 3 2" xfId="25617" xr:uid="{00000000-0005-0000-0000-00002AE20000}"/>
    <cellStyle name="Currency 5 4 3 4 3 2 2" xfId="56441" xr:uid="{00000000-0005-0000-0000-00002BE20000}"/>
    <cellStyle name="Currency 5 4 3 4 3 3" xfId="41031" xr:uid="{00000000-0005-0000-0000-00002CE20000}"/>
    <cellStyle name="Currency 5 4 3 4 4" xfId="17808" xr:uid="{00000000-0005-0000-0000-00002DE20000}"/>
    <cellStyle name="Currency 5 4 3 4 4 2" xfId="48632" xr:uid="{00000000-0005-0000-0000-00002EE20000}"/>
    <cellStyle name="Currency 5 4 3 4 5" xfId="33222" xr:uid="{00000000-0005-0000-0000-00002FE20000}"/>
    <cellStyle name="Currency 5 4 3 5" xfId="4300" xr:uid="{00000000-0005-0000-0000-000030E20000}"/>
    <cellStyle name="Currency 5 4 3 5 2" xfId="12110" xr:uid="{00000000-0005-0000-0000-000031E20000}"/>
    <cellStyle name="Currency 5 4 3 5 2 2" xfId="27521" xr:uid="{00000000-0005-0000-0000-000032E20000}"/>
    <cellStyle name="Currency 5 4 3 5 2 2 2" xfId="58345" xr:uid="{00000000-0005-0000-0000-000033E20000}"/>
    <cellStyle name="Currency 5 4 3 5 2 3" xfId="42935" xr:uid="{00000000-0005-0000-0000-000034E20000}"/>
    <cellStyle name="Currency 5 4 3 5 3" xfId="19712" xr:uid="{00000000-0005-0000-0000-000035E20000}"/>
    <cellStyle name="Currency 5 4 3 5 3 2" xfId="50536" xr:uid="{00000000-0005-0000-0000-000036E20000}"/>
    <cellStyle name="Currency 5 4 3 5 4" xfId="35126" xr:uid="{00000000-0005-0000-0000-000037E20000}"/>
    <cellStyle name="Currency 5 4 3 6" xfId="8307" xr:uid="{00000000-0005-0000-0000-000038E20000}"/>
    <cellStyle name="Currency 5 4 3 6 2" xfId="23718" xr:uid="{00000000-0005-0000-0000-000039E20000}"/>
    <cellStyle name="Currency 5 4 3 6 2 2" xfId="54542" xr:uid="{00000000-0005-0000-0000-00003AE20000}"/>
    <cellStyle name="Currency 5 4 3 6 3" xfId="39132" xr:uid="{00000000-0005-0000-0000-00003BE20000}"/>
    <cellStyle name="Currency 5 4 3 7" xfId="15909" xr:uid="{00000000-0005-0000-0000-00003CE20000}"/>
    <cellStyle name="Currency 5 4 3 7 2" xfId="46733" xr:uid="{00000000-0005-0000-0000-00003DE20000}"/>
    <cellStyle name="Currency 5 4 3 8" xfId="31323" xr:uid="{00000000-0005-0000-0000-00003EE20000}"/>
    <cellStyle name="Currency 5 4 4" xfId="917" xr:uid="{00000000-0005-0000-0000-00003FE20000}"/>
    <cellStyle name="Currency 5 4 4 2" xfId="2816" xr:uid="{00000000-0005-0000-0000-000040E20000}"/>
    <cellStyle name="Currency 5 4 4 2 2" xfId="6619" xr:uid="{00000000-0005-0000-0000-000041E20000}"/>
    <cellStyle name="Currency 5 4 4 2 2 2" xfId="14429" xr:uid="{00000000-0005-0000-0000-000042E20000}"/>
    <cellStyle name="Currency 5 4 4 2 2 2 2" xfId="29840" xr:uid="{00000000-0005-0000-0000-000043E20000}"/>
    <cellStyle name="Currency 5 4 4 2 2 2 2 2" xfId="60664" xr:uid="{00000000-0005-0000-0000-000044E20000}"/>
    <cellStyle name="Currency 5 4 4 2 2 2 3" xfId="45254" xr:uid="{00000000-0005-0000-0000-000045E20000}"/>
    <cellStyle name="Currency 5 4 4 2 2 3" xfId="22031" xr:uid="{00000000-0005-0000-0000-000046E20000}"/>
    <cellStyle name="Currency 5 4 4 2 2 3 2" xfId="52855" xr:uid="{00000000-0005-0000-0000-000047E20000}"/>
    <cellStyle name="Currency 5 4 4 2 2 4" xfId="37445" xr:uid="{00000000-0005-0000-0000-000048E20000}"/>
    <cellStyle name="Currency 5 4 4 2 3" xfId="10626" xr:uid="{00000000-0005-0000-0000-000049E20000}"/>
    <cellStyle name="Currency 5 4 4 2 3 2" xfId="26037" xr:uid="{00000000-0005-0000-0000-00004AE20000}"/>
    <cellStyle name="Currency 5 4 4 2 3 2 2" xfId="56861" xr:uid="{00000000-0005-0000-0000-00004BE20000}"/>
    <cellStyle name="Currency 5 4 4 2 3 3" xfId="41451" xr:uid="{00000000-0005-0000-0000-00004CE20000}"/>
    <cellStyle name="Currency 5 4 4 2 4" xfId="18228" xr:uid="{00000000-0005-0000-0000-00004DE20000}"/>
    <cellStyle name="Currency 5 4 4 2 4 2" xfId="49052" xr:uid="{00000000-0005-0000-0000-00004EE20000}"/>
    <cellStyle name="Currency 5 4 4 2 5" xfId="33642" xr:uid="{00000000-0005-0000-0000-00004FE20000}"/>
    <cellStyle name="Currency 5 4 4 3" xfId="4720" xr:uid="{00000000-0005-0000-0000-000050E20000}"/>
    <cellStyle name="Currency 5 4 4 3 2" xfId="12530" xr:uid="{00000000-0005-0000-0000-000051E20000}"/>
    <cellStyle name="Currency 5 4 4 3 2 2" xfId="27941" xr:uid="{00000000-0005-0000-0000-000052E20000}"/>
    <cellStyle name="Currency 5 4 4 3 2 2 2" xfId="58765" xr:uid="{00000000-0005-0000-0000-000053E20000}"/>
    <cellStyle name="Currency 5 4 4 3 2 3" xfId="43355" xr:uid="{00000000-0005-0000-0000-000054E20000}"/>
    <cellStyle name="Currency 5 4 4 3 3" xfId="20132" xr:uid="{00000000-0005-0000-0000-000055E20000}"/>
    <cellStyle name="Currency 5 4 4 3 3 2" xfId="50956" xr:uid="{00000000-0005-0000-0000-000056E20000}"/>
    <cellStyle name="Currency 5 4 4 3 4" xfId="35546" xr:uid="{00000000-0005-0000-0000-000057E20000}"/>
    <cellStyle name="Currency 5 4 4 4" xfId="8727" xr:uid="{00000000-0005-0000-0000-000058E20000}"/>
    <cellStyle name="Currency 5 4 4 4 2" xfId="24138" xr:uid="{00000000-0005-0000-0000-000059E20000}"/>
    <cellStyle name="Currency 5 4 4 4 2 2" xfId="54962" xr:uid="{00000000-0005-0000-0000-00005AE20000}"/>
    <cellStyle name="Currency 5 4 4 4 3" xfId="39552" xr:uid="{00000000-0005-0000-0000-00005BE20000}"/>
    <cellStyle name="Currency 5 4 4 5" xfId="16329" xr:uid="{00000000-0005-0000-0000-00005CE20000}"/>
    <cellStyle name="Currency 5 4 4 5 2" xfId="47153" xr:uid="{00000000-0005-0000-0000-00005DE20000}"/>
    <cellStyle name="Currency 5 4 4 6" xfId="31743" xr:uid="{00000000-0005-0000-0000-00005EE20000}"/>
    <cellStyle name="Currency 5 4 5" xfId="1550" xr:uid="{00000000-0005-0000-0000-00005FE20000}"/>
    <cellStyle name="Currency 5 4 5 2" xfId="3449" xr:uid="{00000000-0005-0000-0000-000060E20000}"/>
    <cellStyle name="Currency 5 4 5 2 2" xfId="7252" xr:uid="{00000000-0005-0000-0000-000061E20000}"/>
    <cellStyle name="Currency 5 4 5 2 2 2" xfId="15062" xr:uid="{00000000-0005-0000-0000-000062E20000}"/>
    <cellStyle name="Currency 5 4 5 2 2 2 2" xfId="30473" xr:uid="{00000000-0005-0000-0000-000063E20000}"/>
    <cellStyle name="Currency 5 4 5 2 2 2 2 2" xfId="61297" xr:uid="{00000000-0005-0000-0000-000064E20000}"/>
    <cellStyle name="Currency 5 4 5 2 2 2 3" xfId="45887" xr:uid="{00000000-0005-0000-0000-000065E20000}"/>
    <cellStyle name="Currency 5 4 5 2 2 3" xfId="22664" xr:uid="{00000000-0005-0000-0000-000066E20000}"/>
    <cellStyle name="Currency 5 4 5 2 2 3 2" xfId="53488" xr:uid="{00000000-0005-0000-0000-000067E20000}"/>
    <cellStyle name="Currency 5 4 5 2 2 4" xfId="38078" xr:uid="{00000000-0005-0000-0000-000068E20000}"/>
    <cellStyle name="Currency 5 4 5 2 3" xfId="11259" xr:uid="{00000000-0005-0000-0000-000069E20000}"/>
    <cellStyle name="Currency 5 4 5 2 3 2" xfId="26670" xr:uid="{00000000-0005-0000-0000-00006AE20000}"/>
    <cellStyle name="Currency 5 4 5 2 3 2 2" xfId="57494" xr:uid="{00000000-0005-0000-0000-00006BE20000}"/>
    <cellStyle name="Currency 5 4 5 2 3 3" xfId="42084" xr:uid="{00000000-0005-0000-0000-00006CE20000}"/>
    <cellStyle name="Currency 5 4 5 2 4" xfId="18861" xr:uid="{00000000-0005-0000-0000-00006DE20000}"/>
    <cellStyle name="Currency 5 4 5 2 4 2" xfId="49685" xr:uid="{00000000-0005-0000-0000-00006EE20000}"/>
    <cellStyle name="Currency 5 4 5 2 5" xfId="34275" xr:uid="{00000000-0005-0000-0000-00006FE20000}"/>
    <cellStyle name="Currency 5 4 5 3" xfId="5353" xr:uid="{00000000-0005-0000-0000-000070E20000}"/>
    <cellStyle name="Currency 5 4 5 3 2" xfId="13163" xr:uid="{00000000-0005-0000-0000-000071E20000}"/>
    <cellStyle name="Currency 5 4 5 3 2 2" xfId="28574" xr:uid="{00000000-0005-0000-0000-000072E20000}"/>
    <cellStyle name="Currency 5 4 5 3 2 2 2" xfId="59398" xr:uid="{00000000-0005-0000-0000-000073E20000}"/>
    <cellStyle name="Currency 5 4 5 3 2 3" xfId="43988" xr:uid="{00000000-0005-0000-0000-000074E20000}"/>
    <cellStyle name="Currency 5 4 5 3 3" xfId="20765" xr:uid="{00000000-0005-0000-0000-000075E20000}"/>
    <cellStyle name="Currency 5 4 5 3 3 2" xfId="51589" xr:uid="{00000000-0005-0000-0000-000076E20000}"/>
    <cellStyle name="Currency 5 4 5 3 4" xfId="36179" xr:uid="{00000000-0005-0000-0000-000077E20000}"/>
    <cellStyle name="Currency 5 4 5 4" xfId="9360" xr:uid="{00000000-0005-0000-0000-000078E20000}"/>
    <cellStyle name="Currency 5 4 5 4 2" xfId="24771" xr:uid="{00000000-0005-0000-0000-000079E20000}"/>
    <cellStyle name="Currency 5 4 5 4 2 2" xfId="55595" xr:uid="{00000000-0005-0000-0000-00007AE20000}"/>
    <cellStyle name="Currency 5 4 5 4 3" xfId="40185" xr:uid="{00000000-0005-0000-0000-00007BE20000}"/>
    <cellStyle name="Currency 5 4 5 5" xfId="16962" xr:uid="{00000000-0005-0000-0000-00007CE20000}"/>
    <cellStyle name="Currency 5 4 5 5 2" xfId="47786" xr:uid="{00000000-0005-0000-0000-00007DE20000}"/>
    <cellStyle name="Currency 5 4 5 6" xfId="32376" xr:uid="{00000000-0005-0000-0000-00007EE20000}"/>
    <cellStyle name="Currency 5 4 6" xfId="2183" xr:uid="{00000000-0005-0000-0000-00007FE20000}"/>
    <cellStyle name="Currency 5 4 6 2" xfId="5986" xr:uid="{00000000-0005-0000-0000-000080E20000}"/>
    <cellStyle name="Currency 5 4 6 2 2" xfId="13796" xr:uid="{00000000-0005-0000-0000-000081E20000}"/>
    <cellStyle name="Currency 5 4 6 2 2 2" xfId="29207" xr:uid="{00000000-0005-0000-0000-000082E20000}"/>
    <cellStyle name="Currency 5 4 6 2 2 2 2" xfId="60031" xr:uid="{00000000-0005-0000-0000-000083E20000}"/>
    <cellStyle name="Currency 5 4 6 2 2 3" xfId="44621" xr:uid="{00000000-0005-0000-0000-000084E20000}"/>
    <cellStyle name="Currency 5 4 6 2 3" xfId="21398" xr:uid="{00000000-0005-0000-0000-000085E20000}"/>
    <cellStyle name="Currency 5 4 6 2 3 2" xfId="52222" xr:uid="{00000000-0005-0000-0000-000086E20000}"/>
    <cellStyle name="Currency 5 4 6 2 4" xfId="36812" xr:uid="{00000000-0005-0000-0000-000087E20000}"/>
    <cellStyle name="Currency 5 4 6 3" xfId="9993" xr:uid="{00000000-0005-0000-0000-000088E20000}"/>
    <cellStyle name="Currency 5 4 6 3 2" xfId="25404" xr:uid="{00000000-0005-0000-0000-000089E20000}"/>
    <cellStyle name="Currency 5 4 6 3 2 2" xfId="56228" xr:uid="{00000000-0005-0000-0000-00008AE20000}"/>
    <cellStyle name="Currency 5 4 6 3 3" xfId="40818" xr:uid="{00000000-0005-0000-0000-00008BE20000}"/>
    <cellStyle name="Currency 5 4 6 4" xfId="17595" xr:uid="{00000000-0005-0000-0000-00008CE20000}"/>
    <cellStyle name="Currency 5 4 6 4 2" xfId="48419" xr:uid="{00000000-0005-0000-0000-00008DE20000}"/>
    <cellStyle name="Currency 5 4 6 5" xfId="33009" xr:uid="{00000000-0005-0000-0000-00008EE20000}"/>
    <cellStyle name="Currency 5 4 7" xfId="4087" xr:uid="{00000000-0005-0000-0000-00008FE20000}"/>
    <cellStyle name="Currency 5 4 7 2" xfId="11897" xr:uid="{00000000-0005-0000-0000-000090E20000}"/>
    <cellStyle name="Currency 5 4 7 2 2" xfId="27308" xr:uid="{00000000-0005-0000-0000-000091E20000}"/>
    <cellStyle name="Currency 5 4 7 2 2 2" xfId="58132" xr:uid="{00000000-0005-0000-0000-000092E20000}"/>
    <cellStyle name="Currency 5 4 7 2 3" xfId="42722" xr:uid="{00000000-0005-0000-0000-000093E20000}"/>
    <cellStyle name="Currency 5 4 7 3" xfId="19499" xr:uid="{00000000-0005-0000-0000-000094E20000}"/>
    <cellStyle name="Currency 5 4 7 3 2" xfId="50323" xr:uid="{00000000-0005-0000-0000-000095E20000}"/>
    <cellStyle name="Currency 5 4 7 4" xfId="34913" xr:uid="{00000000-0005-0000-0000-000096E20000}"/>
    <cellStyle name="Currency 5 4 8" xfId="8094" xr:uid="{00000000-0005-0000-0000-000097E20000}"/>
    <cellStyle name="Currency 5 4 8 2" xfId="23505" xr:uid="{00000000-0005-0000-0000-000098E20000}"/>
    <cellStyle name="Currency 5 4 8 2 2" xfId="54329" xr:uid="{00000000-0005-0000-0000-000099E20000}"/>
    <cellStyle name="Currency 5 4 8 3" xfId="38919" xr:uid="{00000000-0005-0000-0000-00009AE20000}"/>
    <cellStyle name="Currency 5 4 9" xfId="7885" xr:uid="{00000000-0005-0000-0000-00009BE20000}"/>
    <cellStyle name="Currency 5 4 9 2" xfId="23296" xr:uid="{00000000-0005-0000-0000-00009CE20000}"/>
    <cellStyle name="Currency 5 4 9 2 2" xfId="54120" xr:uid="{00000000-0005-0000-0000-00009DE20000}"/>
    <cellStyle name="Currency 5 4 9 3" xfId="38710" xr:uid="{00000000-0005-0000-0000-00009EE20000}"/>
    <cellStyle name="Currency 5 5" xfId="203" xr:uid="{00000000-0005-0000-0000-00009FE20000}"/>
    <cellStyle name="Currency 5 5 10" xfId="15616" xr:uid="{00000000-0005-0000-0000-0000A0E20000}"/>
    <cellStyle name="Currency 5 5 10 2" xfId="46440" xr:uid="{00000000-0005-0000-0000-0000A1E20000}"/>
    <cellStyle name="Currency 5 5 11" xfId="31030" xr:uid="{00000000-0005-0000-0000-0000A2E20000}"/>
    <cellStyle name="Currency 5 5 2" xfId="626" xr:uid="{00000000-0005-0000-0000-0000A3E20000}"/>
    <cellStyle name="Currency 5 5 2 2" xfId="1259" xr:uid="{00000000-0005-0000-0000-0000A4E20000}"/>
    <cellStyle name="Currency 5 5 2 2 2" xfId="3158" xr:uid="{00000000-0005-0000-0000-0000A5E20000}"/>
    <cellStyle name="Currency 5 5 2 2 2 2" xfId="6961" xr:uid="{00000000-0005-0000-0000-0000A6E20000}"/>
    <cellStyle name="Currency 5 5 2 2 2 2 2" xfId="14771" xr:uid="{00000000-0005-0000-0000-0000A7E20000}"/>
    <cellStyle name="Currency 5 5 2 2 2 2 2 2" xfId="30182" xr:uid="{00000000-0005-0000-0000-0000A8E20000}"/>
    <cellStyle name="Currency 5 5 2 2 2 2 2 2 2" xfId="61006" xr:uid="{00000000-0005-0000-0000-0000A9E20000}"/>
    <cellStyle name="Currency 5 5 2 2 2 2 2 3" xfId="45596" xr:uid="{00000000-0005-0000-0000-0000AAE20000}"/>
    <cellStyle name="Currency 5 5 2 2 2 2 3" xfId="22373" xr:uid="{00000000-0005-0000-0000-0000ABE20000}"/>
    <cellStyle name="Currency 5 5 2 2 2 2 3 2" xfId="53197" xr:uid="{00000000-0005-0000-0000-0000ACE20000}"/>
    <cellStyle name="Currency 5 5 2 2 2 2 4" xfId="37787" xr:uid="{00000000-0005-0000-0000-0000ADE20000}"/>
    <cellStyle name="Currency 5 5 2 2 2 3" xfId="10968" xr:uid="{00000000-0005-0000-0000-0000AEE20000}"/>
    <cellStyle name="Currency 5 5 2 2 2 3 2" xfId="26379" xr:uid="{00000000-0005-0000-0000-0000AFE20000}"/>
    <cellStyle name="Currency 5 5 2 2 2 3 2 2" xfId="57203" xr:uid="{00000000-0005-0000-0000-0000B0E20000}"/>
    <cellStyle name="Currency 5 5 2 2 2 3 3" xfId="41793" xr:uid="{00000000-0005-0000-0000-0000B1E20000}"/>
    <cellStyle name="Currency 5 5 2 2 2 4" xfId="18570" xr:uid="{00000000-0005-0000-0000-0000B2E20000}"/>
    <cellStyle name="Currency 5 5 2 2 2 4 2" xfId="49394" xr:uid="{00000000-0005-0000-0000-0000B3E20000}"/>
    <cellStyle name="Currency 5 5 2 2 2 5" xfId="33984" xr:uid="{00000000-0005-0000-0000-0000B4E20000}"/>
    <cellStyle name="Currency 5 5 2 2 3" xfId="5062" xr:uid="{00000000-0005-0000-0000-0000B5E20000}"/>
    <cellStyle name="Currency 5 5 2 2 3 2" xfId="12872" xr:uid="{00000000-0005-0000-0000-0000B6E20000}"/>
    <cellStyle name="Currency 5 5 2 2 3 2 2" xfId="28283" xr:uid="{00000000-0005-0000-0000-0000B7E20000}"/>
    <cellStyle name="Currency 5 5 2 2 3 2 2 2" xfId="59107" xr:uid="{00000000-0005-0000-0000-0000B8E20000}"/>
    <cellStyle name="Currency 5 5 2 2 3 2 3" xfId="43697" xr:uid="{00000000-0005-0000-0000-0000B9E20000}"/>
    <cellStyle name="Currency 5 5 2 2 3 3" xfId="20474" xr:uid="{00000000-0005-0000-0000-0000BAE20000}"/>
    <cellStyle name="Currency 5 5 2 2 3 3 2" xfId="51298" xr:uid="{00000000-0005-0000-0000-0000BBE20000}"/>
    <cellStyle name="Currency 5 5 2 2 3 4" xfId="35888" xr:uid="{00000000-0005-0000-0000-0000BCE20000}"/>
    <cellStyle name="Currency 5 5 2 2 4" xfId="9069" xr:uid="{00000000-0005-0000-0000-0000BDE20000}"/>
    <cellStyle name="Currency 5 5 2 2 4 2" xfId="24480" xr:uid="{00000000-0005-0000-0000-0000BEE20000}"/>
    <cellStyle name="Currency 5 5 2 2 4 2 2" xfId="55304" xr:uid="{00000000-0005-0000-0000-0000BFE20000}"/>
    <cellStyle name="Currency 5 5 2 2 4 3" xfId="39894" xr:uid="{00000000-0005-0000-0000-0000C0E20000}"/>
    <cellStyle name="Currency 5 5 2 2 5" xfId="16671" xr:uid="{00000000-0005-0000-0000-0000C1E20000}"/>
    <cellStyle name="Currency 5 5 2 2 5 2" xfId="47495" xr:uid="{00000000-0005-0000-0000-0000C2E20000}"/>
    <cellStyle name="Currency 5 5 2 2 6" xfId="32085" xr:uid="{00000000-0005-0000-0000-0000C3E20000}"/>
    <cellStyle name="Currency 5 5 2 3" xfId="1892" xr:uid="{00000000-0005-0000-0000-0000C4E20000}"/>
    <cellStyle name="Currency 5 5 2 3 2" xfId="3791" xr:uid="{00000000-0005-0000-0000-0000C5E20000}"/>
    <cellStyle name="Currency 5 5 2 3 2 2" xfId="7594" xr:uid="{00000000-0005-0000-0000-0000C6E20000}"/>
    <cellStyle name="Currency 5 5 2 3 2 2 2" xfId="15404" xr:uid="{00000000-0005-0000-0000-0000C7E20000}"/>
    <cellStyle name="Currency 5 5 2 3 2 2 2 2" xfId="30815" xr:uid="{00000000-0005-0000-0000-0000C8E20000}"/>
    <cellStyle name="Currency 5 5 2 3 2 2 2 2 2" xfId="61639" xr:uid="{00000000-0005-0000-0000-0000C9E20000}"/>
    <cellStyle name="Currency 5 5 2 3 2 2 2 3" xfId="46229" xr:uid="{00000000-0005-0000-0000-0000CAE20000}"/>
    <cellStyle name="Currency 5 5 2 3 2 2 3" xfId="23006" xr:uid="{00000000-0005-0000-0000-0000CBE20000}"/>
    <cellStyle name="Currency 5 5 2 3 2 2 3 2" xfId="53830" xr:uid="{00000000-0005-0000-0000-0000CCE20000}"/>
    <cellStyle name="Currency 5 5 2 3 2 2 4" xfId="38420" xr:uid="{00000000-0005-0000-0000-0000CDE20000}"/>
    <cellStyle name="Currency 5 5 2 3 2 3" xfId="11601" xr:uid="{00000000-0005-0000-0000-0000CEE20000}"/>
    <cellStyle name="Currency 5 5 2 3 2 3 2" xfId="27012" xr:uid="{00000000-0005-0000-0000-0000CFE20000}"/>
    <cellStyle name="Currency 5 5 2 3 2 3 2 2" xfId="57836" xr:uid="{00000000-0005-0000-0000-0000D0E20000}"/>
    <cellStyle name="Currency 5 5 2 3 2 3 3" xfId="42426" xr:uid="{00000000-0005-0000-0000-0000D1E20000}"/>
    <cellStyle name="Currency 5 5 2 3 2 4" xfId="19203" xr:uid="{00000000-0005-0000-0000-0000D2E20000}"/>
    <cellStyle name="Currency 5 5 2 3 2 4 2" xfId="50027" xr:uid="{00000000-0005-0000-0000-0000D3E20000}"/>
    <cellStyle name="Currency 5 5 2 3 2 5" xfId="34617" xr:uid="{00000000-0005-0000-0000-0000D4E20000}"/>
    <cellStyle name="Currency 5 5 2 3 3" xfId="5695" xr:uid="{00000000-0005-0000-0000-0000D5E20000}"/>
    <cellStyle name="Currency 5 5 2 3 3 2" xfId="13505" xr:uid="{00000000-0005-0000-0000-0000D6E20000}"/>
    <cellStyle name="Currency 5 5 2 3 3 2 2" xfId="28916" xr:uid="{00000000-0005-0000-0000-0000D7E20000}"/>
    <cellStyle name="Currency 5 5 2 3 3 2 2 2" xfId="59740" xr:uid="{00000000-0005-0000-0000-0000D8E20000}"/>
    <cellStyle name="Currency 5 5 2 3 3 2 3" xfId="44330" xr:uid="{00000000-0005-0000-0000-0000D9E20000}"/>
    <cellStyle name="Currency 5 5 2 3 3 3" xfId="21107" xr:uid="{00000000-0005-0000-0000-0000DAE20000}"/>
    <cellStyle name="Currency 5 5 2 3 3 3 2" xfId="51931" xr:uid="{00000000-0005-0000-0000-0000DBE20000}"/>
    <cellStyle name="Currency 5 5 2 3 3 4" xfId="36521" xr:uid="{00000000-0005-0000-0000-0000DCE20000}"/>
    <cellStyle name="Currency 5 5 2 3 4" xfId="9702" xr:uid="{00000000-0005-0000-0000-0000DDE20000}"/>
    <cellStyle name="Currency 5 5 2 3 4 2" xfId="25113" xr:uid="{00000000-0005-0000-0000-0000DEE20000}"/>
    <cellStyle name="Currency 5 5 2 3 4 2 2" xfId="55937" xr:uid="{00000000-0005-0000-0000-0000DFE20000}"/>
    <cellStyle name="Currency 5 5 2 3 4 3" xfId="40527" xr:uid="{00000000-0005-0000-0000-0000E0E20000}"/>
    <cellStyle name="Currency 5 5 2 3 5" xfId="17304" xr:uid="{00000000-0005-0000-0000-0000E1E20000}"/>
    <cellStyle name="Currency 5 5 2 3 5 2" xfId="48128" xr:uid="{00000000-0005-0000-0000-0000E2E20000}"/>
    <cellStyle name="Currency 5 5 2 3 6" xfId="32718" xr:uid="{00000000-0005-0000-0000-0000E3E20000}"/>
    <cellStyle name="Currency 5 5 2 4" xfId="2525" xr:uid="{00000000-0005-0000-0000-0000E4E20000}"/>
    <cellStyle name="Currency 5 5 2 4 2" xfId="6328" xr:uid="{00000000-0005-0000-0000-0000E5E20000}"/>
    <cellStyle name="Currency 5 5 2 4 2 2" xfId="14138" xr:uid="{00000000-0005-0000-0000-0000E6E20000}"/>
    <cellStyle name="Currency 5 5 2 4 2 2 2" xfId="29549" xr:uid="{00000000-0005-0000-0000-0000E7E20000}"/>
    <cellStyle name="Currency 5 5 2 4 2 2 2 2" xfId="60373" xr:uid="{00000000-0005-0000-0000-0000E8E20000}"/>
    <cellStyle name="Currency 5 5 2 4 2 2 3" xfId="44963" xr:uid="{00000000-0005-0000-0000-0000E9E20000}"/>
    <cellStyle name="Currency 5 5 2 4 2 3" xfId="21740" xr:uid="{00000000-0005-0000-0000-0000EAE20000}"/>
    <cellStyle name="Currency 5 5 2 4 2 3 2" xfId="52564" xr:uid="{00000000-0005-0000-0000-0000EBE20000}"/>
    <cellStyle name="Currency 5 5 2 4 2 4" xfId="37154" xr:uid="{00000000-0005-0000-0000-0000ECE20000}"/>
    <cellStyle name="Currency 5 5 2 4 3" xfId="10335" xr:uid="{00000000-0005-0000-0000-0000EDE20000}"/>
    <cellStyle name="Currency 5 5 2 4 3 2" xfId="25746" xr:uid="{00000000-0005-0000-0000-0000EEE20000}"/>
    <cellStyle name="Currency 5 5 2 4 3 2 2" xfId="56570" xr:uid="{00000000-0005-0000-0000-0000EFE20000}"/>
    <cellStyle name="Currency 5 5 2 4 3 3" xfId="41160" xr:uid="{00000000-0005-0000-0000-0000F0E20000}"/>
    <cellStyle name="Currency 5 5 2 4 4" xfId="17937" xr:uid="{00000000-0005-0000-0000-0000F1E20000}"/>
    <cellStyle name="Currency 5 5 2 4 4 2" xfId="48761" xr:uid="{00000000-0005-0000-0000-0000F2E20000}"/>
    <cellStyle name="Currency 5 5 2 4 5" xfId="33351" xr:uid="{00000000-0005-0000-0000-0000F3E20000}"/>
    <cellStyle name="Currency 5 5 2 5" xfId="4429" xr:uid="{00000000-0005-0000-0000-0000F4E20000}"/>
    <cellStyle name="Currency 5 5 2 5 2" xfId="12239" xr:uid="{00000000-0005-0000-0000-0000F5E20000}"/>
    <cellStyle name="Currency 5 5 2 5 2 2" xfId="27650" xr:uid="{00000000-0005-0000-0000-0000F6E20000}"/>
    <cellStyle name="Currency 5 5 2 5 2 2 2" xfId="58474" xr:uid="{00000000-0005-0000-0000-0000F7E20000}"/>
    <cellStyle name="Currency 5 5 2 5 2 3" xfId="43064" xr:uid="{00000000-0005-0000-0000-0000F8E20000}"/>
    <cellStyle name="Currency 5 5 2 5 3" xfId="19841" xr:uid="{00000000-0005-0000-0000-0000F9E20000}"/>
    <cellStyle name="Currency 5 5 2 5 3 2" xfId="50665" xr:uid="{00000000-0005-0000-0000-0000FAE20000}"/>
    <cellStyle name="Currency 5 5 2 5 4" xfId="35255" xr:uid="{00000000-0005-0000-0000-0000FBE20000}"/>
    <cellStyle name="Currency 5 5 2 6" xfId="8436" xr:uid="{00000000-0005-0000-0000-0000FCE20000}"/>
    <cellStyle name="Currency 5 5 2 6 2" xfId="23847" xr:uid="{00000000-0005-0000-0000-0000FDE20000}"/>
    <cellStyle name="Currency 5 5 2 6 2 2" xfId="54671" xr:uid="{00000000-0005-0000-0000-0000FEE20000}"/>
    <cellStyle name="Currency 5 5 2 6 3" xfId="39261" xr:uid="{00000000-0005-0000-0000-0000FFE20000}"/>
    <cellStyle name="Currency 5 5 2 7" xfId="16038" xr:uid="{00000000-0005-0000-0000-000000E30000}"/>
    <cellStyle name="Currency 5 5 2 7 2" xfId="46862" xr:uid="{00000000-0005-0000-0000-000001E30000}"/>
    <cellStyle name="Currency 5 5 2 8" xfId="31452" xr:uid="{00000000-0005-0000-0000-000002E30000}"/>
    <cellStyle name="Currency 5 5 3" xfId="417" xr:uid="{00000000-0005-0000-0000-000003E30000}"/>
    <cellStyle name="Currency 5 5 3 2" xfId="1050" xr:uid="{00000000-0005-0000-0000-000004E30000}"/>
    <cellStyle name="Currency 5 5 3 2 2" xfId="2949" xr:uid="{00000000-0005-0000-0000-000005E30000}"/>
    <cellStyle name="Currency 5 5 3 2 2 2" xfId="6752" xr:uid="{00000000-0005-0000-0000-000006E30000}"/>
    <cellStyle name="Currency 5 5 3 2 2 2 2" xfId="14562" xr:uid="{00000000-0005-0000-0000-000007E30000}"/>
    <cellStyle name="Currency 5 5 3 2 2 2 2 2" xfId="29973" xr:uid="{00000000-0005-0000-0000-000008E30000}"/>
    <cellStyle name="Currency 5 5 3 2 2 2 2 2 2" xfId="60797" xr:uid="{00000000-0005-0000-0000-000009E30000}"/>
    <cellStyle name="Currency 5 5 3 2 2 2 2 3" xfId="45387" xr:uid="{00000000-0005-0000-0000-00000AE30000}"/>
    <cellStyle name="Currency 5 5 3 2 2 2 3" xfId="22164" xr:uid="{00000000-0005-0000-0000-00000BE30000}"/>
    <cellStyle name="Currency 5 5 3 2 2 2 3 2" xfId="52988" xr:uid="{00000000-0005-0000-0000-00000CE30000}"/>
    <cellStyle name="Currency 5 5 3 2 2 2 4" xfId="37578" xr:uid="{00000000-0005-0000-0000-00000DE30000}"/>
    <cellStyle name="Currency 5 5 3 2 2 3" xfId="10759" xr:uid="{00000000-0005-0000-0000-00000EE30000}"/>
    <cellStyle name="Currency 5 5 3 2 2 3 2" xfId="26170" xr:uid="{00000000-0005-0000-0000-00000FE30000}"/>
    <cellStyle name="Currency 5 5 3 2 2 3 2 2" xfId="56994" xr:uid="{00000000-0005-0000-0000-000010E30000}"/>
    <cellStyle name="Currency 5 5 3 2 2 3 3" xfId="41584" xr:uid="{00000000-0005-0000-0000-000011E30000}"/>
    <cellStyle name="Currency 5 5 3 2 2 4" xfId="18361" xr:uid="{00000000-0005-0000-0000-000012E30000}"/>
    <cellStyle name="Currency 5 5 3 2 2 4 2" xfId="49185" xr:uid="{00000000-0005-0000-0000-000013E30000}"/>
    <cellStyle name="Currency 5 5 3 2 2 5" xfId="33775" xr:uid="{00000000-0005-0000-0000-000014E30000}"/>
    <cellStyle name="Currency 5 5 3 2 3" xfId="4853" xr:uid="{00000000-0005-0000-0000-000015E30000}"/>
    <cellStyle name="Currency 5 5 3 2 3 2" xfId="12663" xr:uid="{00000000-0005-0000-0000-000016E30000}"/>
    <cellStyle name="Currency 5 5 3 2 3 2 2" xfId="28074" xr:uid="{00000000-0005-0000-0000-000017E30000}"/>
    <cellStyle name="Currency 5 5 3 2 3 2 2 2" xfId="58898" xr:uid="{00000000-0005-0000-0000-000018E30000}"/>
    <cellStyle name="Currency 5 5 3 2 3 2 3" xfId="43488" xr:uid="{00000000-0005-0000-0000-000019E30000}"/>
    <cellStyle name="Currency 5 5 3 2 3 3" xfId="20265" xr:uid="{00000000-0005-0000-0000-00001AE30000}"/>
    <cellStyle name="Currency 5 5 3 2 3 3 2" xfId="51089" xr:uid="{00000000-0005-0000-0000-00001BE30000}"/>
    <cellStyle name="Currency 5 5 3 2 3 4" xfId="35679" xr:uid="{00000000-0005-0000-0000-00001CE30000}"/>
    <cellStyle name="Currency 5 5 3 2 4" xfId="8860" xr:uid="{00000000-0005-0000-0000-00001DE30000}"/>
    <cellStyle name="Currency 5 5 3 2 4 2" xfId="24271" xr:uid="{00000000-0005-0000-0000-00001EE30000}"/>
    <cellStyle name="Currency 5 5 3 2 4 2 2" xfId="55095" xr:uid="{00000000-0005-0000-0000-00001FE30000}"/>
    <cellStyle name="Currency 5 5 3 2 4 3" xfId="39685" xr:uid="{00000000-0005-0000-0000-000020E30000}"/>
    <cellStyle name="Currency 5 5 3 2 5" xfId="16462" xr:uid="{00000000-0005-0000-0000-000021E30000}"/>
    <cellStyle name="Currency 5 5 3 2 5 2" xfId="47286" xr:uid="{00000000-0005-0000-0000-000022E30000}"/>
    <cellStyle name="Currency 5 5 3 2 6" xfId="31876" xr:uid="{00000000-0005-0000-0000-000023E30000}"/>
    <cellStyle name="Currency 5 5 3 3" xfId="1683" xr:uid="{00000000-0005-0000-0000-000024E30000}"/>
    <cellStyle name="Currency 5 5 3 3 2" xfId="3582" xr:uid="{00000000-0005-0000-0000-000025E30000}"/>
    <cellStyle name="Currency 5 5 3 3 2 2" xfId="7385" xr:uid="{00000000-0005-0000-0000-000026E30000}"/>
    <cellStyle name="Currency 5 5 3 3 2 2 2" xfId="15195" xr:uid="{00000000-0005-0000-0000-000027E30000}"/>
    <cellStyle name="Currency 5 5 3 3 2 2 2 2" xfId="30606" xr:uid="{00000000-0005-0000-0000-000028E30000}"/>
    <cellStyle name="Currency 5 5 3 3 2 2 2 2 2" xfId="61430" xr:uid="{00000000-0005-0000-0000-000029E30000}"/>
    <cellStyle name="Currency 5 5 3 3 2 2 2 3" xfId="46020" xr:uid="{00000000-0005-0000-0000-00002AE30000}"/>
    <cellStyle name="Currency 5 5 3 3 2 2 3" xfId="22797" xr:uid="{00000000-0005-0000-0000-00002BE30000}"/>
    <cellStyle name="Currency 5 5 3 3 2 2 3 2" xfId="53621" xr:uid="{00000000-0005-0000-0000-00002CE30000}"/>
    <cellStyle name="Currency 5 5 3 3 2 2 4" xfId="38211" xr:uid="{00000000-0005-0000-0000-00002DE30000}"/>
    <cellStyle name="Currency 5 5 3 3 2 3" xfId="11392" xr:uid="{00000000-0005-0000-0000-00002EE30000}"/>
    <cellStyle name="Currency 5 5 3 3 2 3 2" xfId="26803" xr:uid="{00000000-0005-0000-0000-00002FE30000}"/>
    <cellStyle name="Currency 5 5 3 3 2 3 2 2" xfId="57627" xr:uid="{00000000-0005-0000-0000-000030E30000}"/>
    <cellStyle name="Currency 5 5 3 3 2 3 3" xfId="42217" xr:uid="{00000000-0005-0000-0000-000031E30000}"/>
    <cellStyle name="Currency 5 5 3 3 2 4" xfId="18994" xr:uid="{00000000-0005-0000-0000-000032E30000}"/>
    <cellStyle name="Currency 5 5 3 3 2 4 2" xfId="49818" xr:uid="{00000000-0005-0000-0000-000033E30000}"/>
    <cellStyle name="Currency 5 5 3 3 2 5" xfId="34408" xr:uid="{00000000-0005-0000-0000-000034E30000}"/>
    <cellStyle name="Currency 5 5 3 3 3" xfId="5486" xr:uid="{00000000-0005-0000-0000-000035E30000}"/>
    <cellStyle name="Currency 5 5 3 3 3 2" xfId="13296" xr:uid="{00000000-0005-0000-0000-000036E30000}"/>
    <cellStyle name="Currency 5 5 3 3 3 2 2" xfId="28707" xr:uid="{00000000-0005-0000-0000-000037E30000}"/>
    <cellStyle name="Currency 5 5 3 3 3 2 2 2" xfId="59531" xr:uid="{00000000-0005-0000-0000-000038E30000}"/>
    <cellStyle name="Currency 5 5 3 3 3 2 3" xfId="44121" xr:uid="{00000000-0005-0000-0000-000039E30000}"/>
    <cellStyle name="Currency 5 5 3 3 3 3" xfId="20898" xr:uid="{00000000-0005-0000-0000-00003AE30000}"/>
    <cellStyle name="Currency 5 5 3 3 3 3 2" xfId="51722" xr:uid="{00000000-0005-0000-0000-00003BE30000}"/>
    <cellStyle name="Currency 5 5 3 3 3 4" xfId="36312" xr:uid="{00000000-0005-0000-0000-00003CE30000}"/>
    <cellStyle name="Currency 5 5 3 3 4" xfId="9493" xr:uid="{00000000-0005-0000-0000-00003DE30000}"/>
    <cellStyle name="Currency 5 5 3 3 4 2" xfId="24904" xr:uid="{00000000-0005-0000-0000-00003EE30000}"/>
    <cellStyle name="Currency 5 5 3 3 4 2 2" xfId="55728" xr:uid="{00000000-0005-0000-0000-00003FE30000}"/>
    <cellStyle name="Currency 5 5 3 3 4 3" xfId="40318" xr:uid="{00000000-0005-0000-0000-000040E30000}"/>
    <cellStyle name="Currency 5 5 3 3 5" xfId="17095" xr:uid="{00000000-0005-0000-0000-000041E30000}"/>
    <cellStyle name="Currency 5 5 3 3 5 2" xfId="47919" xr:uid="{00000000-0005-0000-0000-000042E30000}"/>
    <cellStyle name="Currency 5 5 3 3 6" xfId="32509" xr:uid="{00000000-0005-0000-0000-000043E30000}"/>
    <cellStyle name="Currency 5 5 3 4" xfId="2316" xr:uid="{00000000-0005-0000-0000-000044E30000}"/>
    <cellStyle name="Currency 5 5 3 4 2" xfId="6119" xr:uid="{00000000-0005-0000-0000-000045E30000}"/>
    <cellStyle name="Currency 5 5 3 4 2 2" xfId="13929" xr:uid="{00000000-0005-0000-0000-000046E30000}"/>
    <cellStyle name="Currency 5 5 3 4 2 2 2" xfId="29340" xr:uid="{00000000-0005-0000-0000-000047E30000}"/>
    <cellStyle name="Currency 5 5 3 4 2 2 2 2" xfId="60164" xr:uid="{00000000-0005-0000-0000-000048E30000}"/>
    <cellStyle name="Currency 5 5 3 4 2 2 3" xfId="44754" xr:uid="{00000000-0005-0000-0000-000049E30000}"/>
    <cellStyle name="Currency 5 5 3 4 2 3" xfId="21531" xr:uid="{00000000-0005-0000-0000-00004AE30000}"/>
    <cellStyle name="Currency 5 5 3 4 2 3 2" xfId="52355" xr:uid="{00000000-0005-0000-0000-00004BE30000}"/>
    <cellStyle name="Currency 5 5 3 4 2 4" xfId="36945" xr:uid="{00000000-0005-0000-0000-00004CE30000}"/>
    <cellStyle name="Currency 5 5 3 4 3" xfId="10126" xr:uid="{00000000-0005-0000-0000-00004DE30000}"/>
    <cellStyle name="Currency 5 5 3 4 3 2" xfId="25537" xr:uid="{00000000-0005-0000-0000-00004EE30000}"/>
    <cellStyle name="Currency 5 5 3 4 3 2 2" xfId="56361" xr:uid="{00000000-0005-0000-0000-00004FE30000}"/>
    <cellStyle name="Currency 5 5 3 4 3 3" xfId="40951" xr:uid="{00000000-0005-0000-0000-000050E30000}"/>
    <cellStyle name="Currency 5 5 3 4 4" xfId="17728" xr:uid="{00000000-0005-0000-0000-000051E30000}"/>
    <cellStyle name="Currency 5 5 3 4 4 2" xfId="48552" xr:uid="{00000000-0005-0000-0000-000052E30000}"/>
    <cellStyle name="Currency 5 5 3 4 5" xfId="33142" xr:uid="{00000000-0005-0000-0000-000053E30000}"/>
    <cellStyle name="Currency 5 5 3 5" xfId="4220" xr:uid="{00000000-0005-0000-0000-000054E30000}"/>
    <cellStyle name="Currency 5 5 3 5 2" xfId="12030" xr:uid="{00000000-0005-0000-0000-000055E30000}"/>
    <cellStyle name="Currency 5 5 3 5 2 2" xfId="27441" xr:uid="{00000000-0005-0000-0000-000056E30000}"/>
    <cellStyle name="Currency 5 5 3 5 2 2 2" xfId="58265" xr:uid="{00000000-0005-0000-0000-000057E30000}"/>
    <cellStyle name="Currency 5 5 3 5 2 3" xfId="42855" xr:uid="{00000000-0005-0000-0000-000058E30000}"/>
    <cellStyle name="Currency 5 5 3 5 3" xfId="19632" xr:uid="{00000000-0005-0000-0000-000059E30000}"/>
    <cellStyle name="Currency 5 5 3 5 3 2" xfId="50456" xr:uid="{00000000-0005-0000-0000-00005AE30000}"/>
    <cellStyle name="Currency 5 5 3 5 4" xfId="35046" xr:uid="{00000000-0005-0000-0000-00005BE30000}"/>
    <cellStyle name="Currency 5 5 3 6" xfId="8227" xr:uid="{00000000-0005-0000-0000-00005CE30000}"/>
    <cellStyle name="Currency 5 5 3 6 2" xfId="23638" xr:uid="{00000000-0005-0000-0000-00005DE30000}"/>
    <cellStyle name="Currency 5 5 3 6 2 2" xfId="54462" xr:uid="{00000000-0005-0000-0000-00005EE30000}"/>
    <cellStyle name="Currency 5 5 3 6 3" xfId="39052" xr:uid="{00000000-0005-0000-0000-00005FE30000}"/>
    <cellStyle name="Currency 5 5 3 7" xfId="15829" xr:uid="{00000000-0005-0000-0000-000060E30000}"/>
    <cellStyle name="Currency 5 5 3 7 2" xfId="46653" xr:uid="{00000000-0005-0000-0000-000061E30000}"/>
    <cellStyle name="Currency 5 5 3 8" xfId="31243" xr:uid="{00000000-0005-0000-0000-000062E30000}"/>
    <cellStyle name="Currency 5 5 4" xfId="837" xr:uid="{00000000-0005-0000-0000-000063E30000}"/>
    <cellStyle name="Currency 5 5 4 2" xfId="2736" xr:uid="{00000000-0005-0000-0000-000064E30000}"/>
    <cellStyle name="Currency 5 5 4 2 2" xfId="6539" xr:uid="{00000000-0005-0000-0000-000065E30000}"/>
    <cellStyle name="Currency 5 5 4 2 2 2" xfId="14349" xr:uid="{00000000-0005-0000-0000-000066E30000}"/>
    <cellStyle name="Currency 5 5 4 2 2 2 2" xfId="29760" xr:uid="{00000000-0005-0000-0000-000067E30000}"/>
    <cellStyle name="Currency 5 5 4 2 2 2 2 2" xfId="60584" xr:uid="{00000000-0005-0000-0000-000068E30000}"/>
    <cellStyle name="Currency 5 5 4 2 2 2 3" xfId="45174" xr:uid="{00000000-0005-0000-0000-000069E30000}"/>
    <cellStyle name="Currency 5 5 4 2 2 3" xfId="21951" xr:uid="{00000000-0005-0000-0000-00006AE30000}"/>
    <cellStyle name="Currency 5 5 4 2 2 3 2" xfId="52775" xr:uid="{00000000-0005-0000-0000-00006BE30000}"/>
    <cellStyle name="Currency 5 5 4 2 2 4" xfId="37365" xr:uid="{00000000-0005-0000-0000-00006CE30000}"/>
    <cellStyle name="Currency 5 5 4 2 3" xfId="10546" xr:uid="{00000000-0005-0000-0000-00006DE30000}"/>
    <cellStyle name="Currency 5 5 4 2 3 2" xfId="25957" xr:uid="{00000000-0005-0000-0000-00006EE30000}"/>
    <cellStyle name="Currency 5 5 4 2 3 2 2" xfId="56781" xr:uid="{00000000-0005-0000-0000-00006FE30000}"/>
    <cellStyle name="Currency 5 5 4 2 3 3" xfId="41371" xr:uid="{00000000-0005-0000-0000-000070E30000}"/>
    <cellStyle name="Currency 5 5 4 2 4" xfId="18148" xr:uid="{00000000-0005-0000-0000-000071E30000}"/>
    <cellStyle name="Currency 5 5 4 2 4 2" xfId="48972" xr:uid="{00000000-0005-0000-0000-000072E30000}"/>
    <cellStyle name="Currency 5 5 4 2 5" xfId="33562" xr:uid="{00000000-0005-0000-0000-000073E30000}"/>
    <cellStyle name="Currency 5 5 4 3" xfId="4640" xr:uid="{00000000-0005-0000-0000-000074E30000}"/>
    <cellStyle name="Currency 5 5 4 3 2" xfId="12450" xr:uid="{00000000-0005-0000-0000-000075E30000}"/>
    <cellStyle name="Currency 5 5 4 3 2 2" xfId="27861" xr:uid="{00000000-0005-0000-0000-000076E30000}"/>
    <cellStyle name="Currency 5 5 4 3 2 2 2" xfId="58685" xr:uid="{00000000-0005-0000-0000-000077E30000}"/>
    <cellStyle name="Currency 5 5 4 3 2 3" xfId="43275" xr:uid="{00000000-0005-0000-0000-000078E30000}"/>
    <cellStyle name="Currency 5 5 4 3 3" xfId="20052" xr:uid="{00000000-0005-0000-0000-000079E30000}"/>
    <cellStyle name="Currency 5 5 4 3 3 2" xfId="50876" xr:uid="{00000000-0005-0000-0000-00007AE30000}"/>
    <cellStyle name="Currency 5 5 4 3 4" xfId="35466" xr:uid="{00000000-0005-0000-0000-00007BE30000}"/>
    <cellStyle name="Currency 5 5 4 4" xfId="8647" xr:uid="{00000000-0005-0000-0000-00007CE30000}"/>
    <cellStyle name="Currency 5 5 4 4 2" xfId="24058" xr:uid="{00000000-0005-0000-0000-00007DE30000}"/>
    <cellStyle name="Currency 5 5 4 4 2 2" xfId="54882" xr:uid="{00000000-0005-0000-0000-00007EE30000}"/>
    <cellStyle name="Currency 5 5 4 4 3" xfId="39472" xr:uid="{00000000-0005-0000-0000-00007FE30000}"/>
    <cellStyle name="Currency 5 5 4 5" xfId="16249" xr:uid="{00000000-0005-0000-0000-000080E30000}"/>
    <cellStyle name="Currency 5 5 4 5 2" xfId="47073" xr:uid="{00000000-0005-0000-0000-000081E30000}"/>
    <cellStyle name="Currency 5 5 4 6" xfId="31663" xr:uid="{00000000-0005-0000-0000-000082E30000}"/>
    <cellStyle name="Currency 5 5 5" xfId="1470" xr:uid="{00000000-0005-0000-0000-000083E30000}"/>
    <cellStyle name="Currency 5 5 5 2" xfId="3369" xr:uid="{00000000-0005-0000-0000-000084E30000}"/>
    <cellStyle name="Currency 5 5 5 2 2" xfId="7172" xr:uid="{00000000-0005-0000-0000-000085E30000}"/>
    <cellStyle name="Currency 5 5 5 2 2 2" xfId="14982" xr:uid="{00000000-0005-0000-0000-000086E30000}"/>
    <cellStyle name="Currency 5 5 5 2 2 2 2" xfId="30393" xr:uid="{00000000-0005-0000-0000-000087E30000}"/>
    <cellStyle name="Currency 5 5 5 2 2 2 2 2" xfId="61217" xr:uid="{00000000-0005-0000-0000-000088E30000}"/>
    <cellStyle name="Currency 5 5 5 2 2 2 3" xfId="45807" xr:uid="{00000000-0005-0000-0000-000089E30000}"/>
    <cellStyle name="Currency 5 5 5 2 2 3" xfId="22584" xr:uid="{00000000-0005-0000-0000-00008AE30000}"/>
    <cellStyle name="Currency 5 5 5 2 2 3 2" xfId="53408" xr:uid="{00000000-0005-0000-0000-00008BE30000}"/>
    <cellStyle name="Currency 5 5 5 2 2 4" xfId="37998" xr:uid="{00000000-0005-0000-0000-00008CE30000}"/>
    <cellStyle name="Currency 5 5 5 2 3" xfId="11179" xr:uid="{00000000-0005-0000-0000-00008DE30000}"/>
    <cellStyle name="Currency 5 5 5 2 3 2" xfId="26590" xr:uid="{00000000-0005-0000-0000-00008EE30000}"/>
    <cellStyle name="Currency 5 5 5 2 3 2 2" xfId="57414" xr:uid="{00000000-0005-0000-0000-00008FE30000}"/>
    <cellStyle name="Currency 5 5 5 2 3 3" xfId="42004" xr:uid="{00000000-0005-0000-0000-000090E30000}"/>
    <cellStyle name="Currency 5 5 5 2 4" xfId="18781" xr:uid="{00000000-0005-0000-0000-000091E30000}"/>
    <cellStyle name="Currency 5 5 5 2 4 2" xfId="49605" xr:uid="{00000000-0005-0000-0000-000092E30000}"/>
    <cellStyle name="Currency 5 5 5 2 5" xfId="34195" xr:uid="{00000000-0005-0000-0000-000093E30000}"/>
    <cellStyle name="Currency 5 5 5 3" xfId="5273" xr:uid="{00000000-0005-0000-0000-000094E30000}"/>
    <cellStyle name="Currency 5 5 5 3 2" xfId="13083" xr:uid="{00000000-0005-0000-0000-000095E30000}"/>
    <cellStyle name="Currency 5 5 5 3 2 2" xfId="28494" xr:uid="{00000000-0005-0000-0000-000096E30000}"/>
    <cellStyle name="Currency 5 5 5 3 2 2 2" xfId="59318" xr:uid="{00000000-0005-0000-0000-000097E30000}"/>
    <cellStyle name="Currency 5 5 5 3 2 3" xfId="43908" xr:uid="{00000000-0005-0000-0000-000098E30000}"/>
    <cellStyle name="Currency 5 5 5 3 3" xfId="20685" xr:uid="{00000000-0005-0000-0000-000099E30000}"/>
    <cellStyle name="Currency 5 5 5 3 3 2" xfId="51509" xr:uid="{00000000-0005-0000-0000-00009AE30000}"/>
    <cellStyle name="Currency 5 5 5 3 4" xfId="36099" xr:uid="{00000000-0005-0000-0000-00009BE30000}"/>
    <cellStyle name="Currency 5 5 5 4" xfId="9280" xr:uid="{00000000-0005-0000-0000-00009CE30000}"/>
    <cellStyle name="Currency 5 5 5 4 2" xfId="24691" xr:uid="{00000000-0005-0000-0000-00009DE30000}"/>
    <cellStyle name="Currency 5 5 5 4 2 2" xfId="55515" xr:uid="{00000000-0005-0000-0000-00009EE30000}"/>
    <cellStyle name="Currency 5 5 5 4 3" xfId="40105" xr:uid="{00000000-0005-0000-0000-00009FE30000}"/>
    <cellStyle name="Currency 5 5 5 5" xfId="16882" xr:uid="{00000000-0005-0000-0000-0000A0E30000}"/>
    <cellStyle name="Currency 5 5 5 5 2" xfId="47706" xr:uid="{00000000-0005-0000-0000-0000A1E30000}"/>
    <cellStyle name="Currency 5 5 5 6" xfId="32296" xr:uid="{00000000-0005-0000-0000-0000A2E30000}"/>
    <cellStyle name="Currency 5 5 6" xfId="2103" xr:uid="{00000000-0005-0000-0000-0000A3E30000}"/>
    <cellStyle name="Currency 5 5 6 2" xfId="5906" xr:uid="{00000000-0005-0000-0000-0000A4E30000}"/>
    <cellStyle name="Currency 5 5 6 2 2" xfId="13716" xr:uid="{00000000-0005-0000-0000-0000A5E30000}"/>
    <cellStyle name="Currency 5 5 6 2 2 2" xfId="29127" xr:uid="{00000000-0005-0000-0000-0000A6E30000}"/>
    <cellStyle name="Currency 5 5 6 2 2 2 2" xfId="59951" xr:uid="{00000000-0005-0000-0000-0000A7E30000}"/>
    <cellStyle name="Currency 5 5 6 2 2 3" xfId="44541" xr:uid="{00000000-0005-0000-0000-0000A8E30000}"/>
    <cellStyle name="Currency 5 5 6 2 3" xfId="21318" xr:uid="{00000000-0005-0000-0000-0000A9E30000}"/>
    <cellStyle name="Currency 5 5 6 2 3 2" xfId="52142" xr:uid="{00000000-0005-0000-0000-0000AAE30000}"/>
    <cellStyle name="Currency 5 5 6 2 4" xfId="36732" xr:uid="{00000000-0005-0000-0000-0000ABE30000}"/>
    <cellStyle name="Currency 5 5 6 3" xfId="9913" xr:uid="{00000000-0005-0000-0000-0000ACE30000}"/>
    <cellStyle name="Currency 5 5 6 3 2" xfId="25324" xr:uid="{00000000-0005-0000-0000-0000ADE30000}"/>
    <cellStyle name="Currency 5 5 6 3 2 2" xfId="56148" xr:uid="{00000000-0005-0000-0000-0000AEE30000}"/>
    <cellStyle name="Currency 5 5 6 3 3" xfId="40738" xr:uid="{00000000-0005-0000-0000-0000AFE30000}"/>
    <cellStyle name="Currency 5 5 6 4" xfId="17515" xr:uid="{00000000-0005-0000-0000-0000B0E30000}"/>
    <cellStyle name="Currency 5 5 6 4 2" xfId="48339" xr:uid="{00000000-0005-0000-0000-0000B1E30000}"/>
    <cellStyle name="Currency 5 5 6 5" xfId="32929" xr:uid="{00000000-0005-0000-0000-0000B2E30000}"/>
    <cellStyle name="Currency 5 5 7" xfId="4007" xr:uid="{00000000-0005-0000-0000-0000B3E30000}"/>
    <cellStyle name="Currency 5 5 7 2" xfId="11817" xr:uid="{00000000-0005-0000-0000-0000B4E30000}"/>
    <cellStyle name="Currency 5 5 7 2 2" xfId="27228" xr:uid="{00000000-0005-0000-0000-0000B5E30000}"/>
    <cellStyle name="Currency 5 5 7 2 2 2" xfId="58052" xr:uid="{00000000-0005-0000-0000-0000B6E30000}"/>
    <cellStyle name="Currency 5 5 7 2 3" xfId="42642" xr:uid="{00000000-0005-0000-0000-0000B7E30000}"/>
    <cellStyle name="Currency 5 5 7 3" xfId="19419" xr:uid="{00000000-0005-0000-0000-0000B8E30000}"/>
    <cellStyle name="Currency 5 5 7 3 2" xfId="50243" xr:uid="{00000000-0005-0000-0000-0000B9E30000}"/>
    <cellStyle name="Currency 5 5 7 4" xfId="34833" xr:uid="{00000000-0005-0000-0000-0000BAE30000}"/>
    <cellStyle name="Currency 5 5 8" xfId="8014" xr:uid="{00000000-0005-0000-0000-0000BBE30000}"/>
    <cellStyle name="Currency 5 5 8 2" xfId="23425" xr:uid="{00000000-0005-0000-0000-0000BCE30000}"/>
    <cellStyle name="Currency 5 5 8 2 2" xfId="54249" xr:uid="{00000000-0005-0000-0000-0000BDE30000}"/>
    <cellStyle name="Currency 5 5 8 3" xfId="38839" xr:uid="{00000000-0005-0000-0000-0000BEE30000}"/>
    <cellStyle name="Currency 5 5 9" xfId="7805" xr:uid="{00000000-0005-0000-0000-0000BFE30000}"/>
    <cellStyle name="Currency 5 5 9 2" xfId="23216" xr:uid="{00000000-0005-0000-0000-0000C0E30000}"/>
    <cellStyle name="Currency 5 5 9 2 2" xfId="54040" xr:uid="{00000000-0005-0000-0000-0000C1E30000}"/>
    <cellStyle name="Currency 5 5 9 3" xfId="38630" xr:uid="{00000000-0005-0000-0000-0000C2E30000}"/>
    <cellStyle name="Currency 5 6" xfId="581" xr:uid="{00000000-0005-0000-0000-0000C3E30000}"/>
    <cellStyle name="Currency 5 6 2" xfId="1214" xr:uid="{00000000-0005-0000-0000-0000C4E30000}"/>
    <cellStyle name="Currency 5 6 2 2" xfId="3113" xr:uid="{00000000-0005-0000-0000-0000C5E30000}"/>
    <cellStyle name="Currency 5 6 2 2 2" xfId="6916" xr:uid="{00000000-0005-0000-0000-0000C6E30000}"/>
    <cellStyle name="Currency 5 6 2 2 2 2" xfId="14726" xr:uid="{00000000-0005-0000-0000-0000C7E30000}"/>
    <cellStyle name="Currency 5 6 2 2 2 2 2" xfId="30137" xr:uid="{00000000-0005-0000-0000-0000C8E30000}"/>
    <cellStyle name="Currency 5 6 2 2 2 2 2 2" xfId="60961" xr:uid="{00000000-0005-0000-0000-0000C9E30000}"/>
    <cellStyle name="Currency 5 6 2 2 2 2 3" xfId="45551" xr:uid="{00000000-0005-0000-0000-0000CAE30000}"/>
    <cellStyle name="Currency 5 6 2 2 2 3" xfId="22328" xr:uid="{00000000-0005-0000-0000-0000CBE30000}"/>
    <cellStyle name="Currency 5 6 2 2 2 3 2" xfId="53152" xr:uid="{00000000-0005-0000-0000-0000CCE30000}"/>
    <cellStyle name="Currency 5 6 2 2 2 4" xfId="37742" xr:uid="{00000000-0005-0000-0000-0000CDE30000}"/>
    <cellStyle name="Currency 5 6 2 2 3" xfId="10923" xr:uid="{00000000-0005-0000-0000-0000CEE30000}"/>
    <cellStyle name="Currency 5 6 2 2 3 2" xfId="26334" xr:uid="{00000000-0005-0000-0000-0000CFE30000}"/>
    <cellStyle name="Currency 5 6 2 2 3 2 2" xfId="57158" xr:uid="{00000000-0005-0000-0000-0000D0E30000}"/>
    <cellStyle name="Currency 5 6 2 2 3 3" xfId="41748" xr:uid="{00000000-0005-0000-0000-0000D1E30000}"/>
    <cellStyle name="Currency 5 6 2 2 4" xfId="18525" xr:uid="{00000000-0005-0000-0000-0000D2E30000}"/>
    <cellStyle name="Currency 5 6 2 2 4 2" xfId="49349" xr:uid="{00000000-0005-0000-0000-0000D3E30000}"/>
    <cellStyle name="Currency 5 6 2 2 5" xfId="33939" xr:uid="{00000000-0005-0000-0000-0000D4E30000}"/>
    <cellStyle name="Currency 5 6 2 3" xfId="5017" xr:uid="{00000000-0005-0000-0000-0000D5E30000}"/>
    <cellStyle name="Currency 5 6 2 3 2" xfId="12827" xr:uid="{00000000-0005-0000-0000-0000D6E30000}"/>
    <cellStyle name="Currency 5 6 2 3 2 2" xfId="28238" xr:uid="{00000000-0005-0000-0000-0000D7E30000}"/>
    <cellStyle name="Currency 5 6 2 3 2 2 2" xfId="59062" xr:uid="{00000000-0005-0000-0000-0000D8E30000}"/>
    <cellStyle name="Currency 5 6 2 3 2 3" xfId="43652" xr:uid="{00000000-0005-0000-0000-0000D9E30000}"/>
    <cellStyle name="Currency 5 6 2 3 3" xfId="20429" xr:uid="{00000000-0005-0000-0000-0000DAE30000}"/>
    <cellStyle name="Currency 5 6 2 3 3 2" xfId="51253" xr:uid="{00000000-0005-0000-0000-0000DBE30000}"/>
    <cellStyle name="Currency 5 6 2 3 4" xfId="35843" xr:uid="{00000000-0005-0000-0000-0000DCE30000}"/>
    <cellStyle name="Currency 5 6 2 4" xfId="9024" xr:uid="{00000000-0005-0000-0000-0000DDE30000}"/>
    <cellStyle name="Currency 5 6 2 4 2" xfId="24435" xr:uid="{00000000-0005-0000-0000-0000DEE30000}"/>
    <cellStyle name="Currency 5 6 2 4 2 2" xfId="55259" xr:uid="{00000000-0005-0000-0000-0000DFE30000}"/>
    <cellStyle name="Currency 5 6 2 4 3" xfId="39849" xr:uid="{00000000-0005-0000-0000-0000E0E30000}"/>
    <cellStyle name="Currency 5 6 2 5" xfId="16626" xr:uid="{00000000-0005-0000-0000-0000E1E30000}"/>
    <cellStyle name="Currency 5 6 2 5 2" xfId="47450" xr:uid="{00000000-0005-0000-0000-0000E2E30000}"/>
    <cellStyle name="Currency 5 6 2 6" xfId="32040" xr:uid="{00000000-0005-0000-0000-0000E3E30000}"/>
    <cellStyle name="Currency 5 6 3" xfId="1847" xr:uid="{00000000-0005-0000-0000-0000E4E30000}"/>
    <cellStyle name="Currency 5 6 3 2" xfId="3746" xr:uid="{00000000-0005-0000-0000-0000E5E30000}"/>
    <cellStyle name="Currency 5 6 3 2 2" xfId="7549" xr:uid="{00000000-0005-0000-0000-0000E6E30000}"/>
    <cellStyle name="Currency 5 6 3 2 2 2" xfId="15359" xr:uid="{00000000-0005-0000-0000-0000E7E30000}"/>
    <cellStyle name="Currency 5 6 3 2 2 2 2" xfId="30770" xr:uid="{00000000-0005-0000-0000-0000E8E30000}"/>
    <cellStyle name="Currency 5 6 3 2 2 2 2 2" xfId="61594" xr:uid="{00000000-0005-0000-0000-0000E9E30000}"/>
    <cellStyle name="Currency 5 6 3 2 2 2 3" xfId="46184" xr:uid="{00000000-0005-0000-0000-0000EAE30000}"/>
    <cellStyle name="Currency 5 6 3 2 2 3" xfId="22961" xr:uid="{00000000-0005-0000-0000-0000EBE30000}"/>
    <cellStyle name="Currency 5 6 3 2 2 3 2" xfId="53785" xr:uid="{00000000-0005-0000-0000-0000ECE30000}"/>
    <cellStyle name="Currency 5 6 3 2 2 4" xfId="38375" xr:uid="{00000000-0005-0000-0000-0000EDE30000}"/>
    <cellStyle name="Currency 5 6 3 2 3" xfId="11556" xr:uid="{00000000-0005-0000-0000-0000EEE30000}"/>
    <cellStyle name="Currency 5 6 3 2 3 2" xfId="26967" xr:uid="{00000000-0005-0000-0000-0000EFE30000}"/>
    <cellStyle name="Currency 5 6 3 2 3 2 2" xfId="57791" xr:uid="{00000000-0005-0000-0000-0000F0E30000}"/>
    <cellStyle name="Currency 5 6 3 2 3 3" xfId="42381" xr:uid="{00000000-0005-0000-0000-0000F1E30000}"/>
    <cellStyle name="Currency 5 6 3 2 4" xfId="19158" xr:uid="{00000000-0005-0000-0000-0000F2E30000}"/>
    <cellStyle name="Currency 5 6 3 2 4 2" xfId="49982" xr:uid="{00000000-0005-0000-0000-0000F3E30000}"/>
    <cellStyle name="Currency 5 6 3 2 5" xfId="34572" xr:uid="{00000000-0005-0000-0000-0000F4E30000}"/>
    <cellStyle name="Currency 5 6 3 3" xfId="5650" xr:uid="{00000000-0005-0000-0000-0000F5E30000}"/>
    <cellStyle name="Currency 5 6 3 3 2" xfId="13460" xr:uid="{00000000-0005-0000-0000-0000F6E30000}"/>
    <cellStyle name="Currency 5 6 3 3 2 2" xfId="28871" xr:uid="{00000000-0005-0000-0000-0000F7E30000}"/>
    <cellStyle name="Currency 5 6 3 3 2 2 2" xfId="59695" xr:uid="{00000000-0005-0000-0000-0000F8E30000}"/>
    <cellStyle name="Currency 5 6 3 3 2 3" xfId="44285" xr:uid="{00000000-0005-0000-0000-0000F9E30000}"/>
    <cellStyle name="Currency 5 6 3 3 3" xfId="21062" xr:uid="{00000000-0005-0000-0000-0000FAE30000}"/>
    <cellStyle name="Currency 5 6 3 3 3 2" xfId="51886" xr:uid="{00000000-0005-0000-0000-0000FBE30000}"/>
    <cellStyle name="Currency 5 6 3 3 4" xfId="36476" xr:uid="{00000000-0005-0000-0000-0000FCE30000}"/>
    <cellStyle name="Currency 5 6 3 4" xfId="9657" xr:uid="{00000000-0005-0000-0000-0000FDE30000}"/>
    <cellStyle name="Currency 5 6 3 4 2" xfId="25068" xr:uid="{00000000-0005-0000-0000-0000FEE30000}"/>
    <cellStyle name="Currency 5 6 3 4 2 2" xfId="55892" xr:uid="{00000000-0005-0000-0000-0000FFE30000}"/>
    <cellStyle name="Currency 5 6 3 4 3" xfId="40482" xr:uid="{00000000-0005-0000-0000-000000E40000}"/>
    <cellStyle name="Currency 5 6 3 5" xfId="17259" xr:uid="{00000000-0005-0000-0000-000001E40000}"/>
    <cellStyle name="Currency 5 6 3 5 2" xfId="48083" xr:uid="{00000000-0005-0000-0000-000002E40000}"/>
    <cellStyle name="Currency 5 6 3 6" xfId="32673" xr:uid="{00000000-0005-0000-0000-000003E40000}"/>
    <cellStyle name="Currency 5 6 4" xfId="2480" xr:uid="{00000000-0005-0000-0000-000004E40000}"/>
    <cellStyle name="Currency 5 6 4 2" xfId="6283" xr:uid="{00000000-0005-0000-0000-000005E40000}"/>
    <cellStyle name="Currency 5 6 4 2 2" xfId="14093" xr:uid="{00000000-0005-0000-0000-000006E40000}"/>
    <cellStyle name="Currency 5 6 4 2 2 2" xfId="29504" xr:uid="{00000000-0005-0000-0000-000007E40000}"/>
    <cellStyle name="Currency 5 6 4 2 2 2 2" xfId="60328" xr:uid="{00000000-0005-0000-0000-000008E40000}"/>
    <cellStyle name="Currency 5 6 4 2 2 3" xfId="44918" xr:uid="{00000000-0005-0000-0000-000009E40000}"/>
    <cellStyle name="Currency 5 6 4 2 3" xfId="21695" xr:uid="{00000000-0005-0000-0000-00000AE40000}"/>
    <cellStyle name="Currency 5 6 4 2 3 2" xfId="52519" xr:uid="{00000000-0005-0000-0000-00000BE40000}"/>
    <cellStyle name="Currency 5 6 4 2 4" xfId="37109" xr:uid="{00000000-0005-0000-0000-00000CE40000}"/>
    <cellStyle name="Currency 5 6 4 3" xfId="10290" xr:uid="{00000000-0005-0000-0000-00000DE40000}"/>
    <cellStyle name="Currency 5 6 4 3 2" xfId="25701" xr:uid="{00000000-0005-0000-0000-00000EE40000}"/>
    <cellStyle name="Currency 5 6 4 3 2 2" xfId="56525" xr:uid="{00000000-0005-0000-0000-00000FE40000}"/>
    <cellStyle name="Currency 5 6 4 3 3" xfId="41115" xr:uid="{00000000-0005-0000-0000-000010E40000}"/>
    <cellStyle name="Currency 5 6 4 4" xfId="17892" xr:uid="{00000000-0005-0000-0000-000011E40000}"/>
    <cellStyle name="Currency 5 6 4 4 2" xfId="48716" xr:uid="{00000000-0005-0000-0000-000012E40000}"/>
    <cellStyle name="Currency 5 6 4 5" xfId="33306" xr:uid="{00000000-0005-0000-0000-000013E40000}"/>
    <cellStyle name="Currency 5 6 5" xfId="4384" xr:uid="{00000000-0005-0000-0000-000014E40000}"/>
    <cellStyle name="Currency 5 6 5 2" xfId="12194" xr:uid="{00000000-0005-0000-0000-000015E40000}"/>
    <cellStyle name="Currency 5 6 5 2 2" xfId="27605" xr:uid="{00000000-0005-0000-0000-000016E40000}"/>
    <cellStyle name="Currency 5 6 5 2 2 2" xfId="58429" xr:uid="{00000000-0005-0000-0000-000017E40000}"/>
    <cellStyle name="Currency 5 6 5 2 3" xfId="43019" xr:uid="{00000000-0005-0000-0000-000018E40000}"/>
    <cellStyle name="Currency 5 6 5 3" xfId="19796" xr:uid="{00000000-0005-0000-0000-000019E40000}"/>
    <cellStyle name="Currency 5 6 5 3 2" xfId="50620" xr:uid="{00000000-0005-0000-0000-00001AE40000}"/>
    <cellStyle name="Currency 5 6 5 4" xfId="35210" xr:uid="{00000000-0005-0000-0000-00001BE40000}"/>
    <cellStyle name="Currency 5 6 6" xfId="8391" xr:uid="{00000000-0005-0000-0000-00001CE40000}"/>
    <cellStyle name="Currency 5 6 6 2" xfId="23802" xr:uid="{00000000-0005-0000-0000-00001DE40000}"/>
    <cellStyle name="Currency 5 6 6 2 2" xfId="54626" xr:uid="{00000000-0005-0000-0000-00001EE40000}"/>
    <cellStyle name="Currency 5 6 6 3" xfId="39216" xr:uid="{00000000-0005-0000-0000-00001FE40000}"/>
    <cellStyle name="Currency 5 6 7" xfId="15993" xr:uid="{00000000-0005-0000-0000-000020E40000}"/>
    <cellStyle name="Currency 5 6 7 2" xfId="46817" xr:uid="{00000000-0005-0000-0000-000021E40000}"/>
    <cellStyle name="Currency 5 6 8" xfId="31407" xr:uid="{00000000-0005-0000-0000-000022E40000}"/>
    <cellStyle name="Currency 5 7" xfId="372" xr:uid="{00000000-0005-0000-0000-000023E40000}"/>
    <cellStyle name="Currency 5 7 2" xfId="1005" xr:uid="{00000000-0005-0000-0000-000024E40000}"/>
    <cellStyle name="Currency 5 7 2 2" xfId="2904" xr:uid="{00000000-0005-0000-0000-000025E40000}"/>
    <cellStyle name="Currency 5 7 2 2 2" xfId="6707" xr:uid="{00000000-0005-0000-0000-000026E40000}"/>
    <cellStyle name="Currency 5 7 2 2 2 2" xfId="14517" xr:uid="{00000000-0005-0000-0000-000027E40000}"/>
    <cellStyle name="Currency 5 7 2 2 2 2 2" xfId="29928" xr:uid="{00000000-0005-0000-0000-000028E40000}"/>
    <cellStyle name="Currency 5 7 2 2 2 2 2 2" xfId="60752" xr:uid="{00000000-0005-0000-0000-000029E40000}"/>
    <cellStyle name="Currency 5 7 2 2 2 2 3" xfId="45342" xr:uid="{00000000-0005-0000-0000-00002AE40000}"/>
    <cellStyle name="Currency 5 7 2 2 2 3" xfId="22119" xr:uid="{00000000-0005-0000-0000-00002BE40000}"/>
    <cellStyle name="Currency 5 7 2 2 2 3 2" xfId="52943" xr:uid="{00000000-0005-0000-0000-00002CE40000}"/>
    <cellStyle name="Currency 5 7 2 2 2 4" xfId="37533" xr:uid="{00000000-0005-0000-0000-00002DE40000}"/>
    <cellStyle name="Currency 5 7 2 2 3" xfId="10714" xr:uid="{00000000-0005-0000-0000-00002EE40000}"/>
    <cellStyle name="Currency 5 7 2 2 3 2" xfId="26125" xr:uid="{00000000-0005-0000-0000-00002FE40000}"/>
    <cellStyle name="Currency 5 7 2 2 3 2 2" xfId="56949" xr:uid="{00000000-0005-0000-0000-000030E40000}"/>
    <cellStyle name="Currency 5 7 2 2 3 3" xfId="41539" xr:uid="{00000000-0005-0000-0000-000031E40000}"/>
    <cellStyle name="Currency 5 7 2 2 4" xfId="18316" xr:uid="{00000000-0005-0000-0000-000032E40000}"/>
    <cellStyle name="Currency 5 7 2 2 4 2" xfId="49140" xr:uid="{00000000-0005-0000-0000-000033E40000}"/>
    <cellStyle name="Currency 5 7 2 2 5" xfId="33730" xr:uid="{00000000-0005-0000-0000-000034E40000}"/>
    <cellStyle name="Currency 5 7 2 3" xfId="4808" xr:uid="{00000000-0005-0000-0000-000035E40000}"/>
    <cellStyle name="Currency 5 7 2 3 2" xfId="12618" xr:uid="{00000000-0005-0000-0000-000036E40000}"/>
    <cellStyle name="Currency 5 7 2 3 2 2" xfId="28029" xr:uid="{00000000-0005-0000-0000-000037E40000}"/>
    <cellStyle name="Currency 5 7 2 3 2 2 2" xfId="58853" xr:uid="{00000000-0005-0000-0000-000038E40000}"/>
    <cellStyle name="Currency 5 7 2 3 2 3" xfId="43443" xr:uid="{00000000-0005-0000-0000-000039E40000}"/>
    <cellStyle name="Currency 5 7 2 3 3" xfId="20220" xr:uid="{00000000-0005-0000-0000-00003AE40000}"/>
    <cellStyle name="Currency 5 7 2 3 3 2" xfId="51044" xr:uid="{00000000-0005-0000-0000-00003BE40000}"/>
    <cellStyle name="Currency 5 7 2 3 4" xfId="35634" xr:uid="{00000000-0005-0000-0000-00003CE40000}"/>
    <cellStyle name="Currency 5 7 2 4" xfId="8815" xr:uid="{00000000-0005-0000-0000-00003DE40000}"/>
    <cellStyle name="Currency 5 7 2 4 2" xfId="24226" xr:uid="{00000000-0005-0000-0000-00003EE40000}"/>
    <cellStyle name="Currency 5 7 2 4 2 2" xfId="55050" xr:uid="{00000000-0005-0000-0000-00003FE40000}"/>
    <cellStyle name="Currency 5 7 2 4 3" xfId="39640" xr:uid="{00000000-0005-0000-0000-000040E40000}"/>
    <cellStyle name="Currency 5 7 2 5" xfId="16417" xr:uid="{00000000-0005-0000-0000-000041E40000}"/>
    <cellStyle name="Currency 5 7 2 5 2" xfId="47241" xr:uid="{00000000-0005-0000-0000-000042E40000}"/>
    <cellStyle name="Currency 5 7 2 6" xfId="31831" xr:uid="{00000000-0005-0000-0000-000043E40000}"/>
    <cellStyle name="Currency 5 7 3" xfId="1638" xr:uid="{00000000-0005-0000-0000-000044E40000}"/>
    <cellStyle name="Currency 5 7 3 2" xfId="3537" xr:uid="{00000000-0005-0000-0000-000045E40000}"/>
    <cellStyle name="Currency 5 7 3 2 2" xfId="7340" xr:uid="{00000000-0005-0000-0000-000046E40000}"/>
    <cellStyle name="Currency 5 7 3 2 2 2" xfId="15150" xr:uid="{00000000-0005-0000-0000-000047E40000}"/>
    <cellStyle name="Currency 5 7 3 2 2 2 2" xfId="30561" xr:uid="{00000000-0005-0000-0000-000048E40000}"/>
    <cellStyle name="Currency 5 7 3 2 2 2 2 2" xfId="61385" xr:uid="{00000000-0005-0000-0000-000049E40000}"/>
    <cellStyle name="Currency 5 7 3 2 2 2 3" xfId="45975" xr:uid="{00000000-0005-0000-0000-00004AE40000}"/>
    <cellStyle name="Currency 5 7 3 2 2 3" xfId="22752" xr:uid="{00000000-0005-0000-0000-00004BE40000}"/>
    <cellStyle name="Currency 5 7 3 2 2 3 2" xfId="53576" xr:uid="{00000000-0005-0000-0000-00004CE40000}"/>
    <cellStyle name="Currency 5 7 3 2 2 4" xfId="38166" xr:uid="{00000000-0005-0000-0000-00004DE40000}"/>
    <cellStyle name="Currency 5 7 3 2 3" xfId="11347" xr:uid="{00000000-0005-0000-0000-00004EE40000}"/>
    <cellStyle name="Currency 5 7 3 2 3 2" xfId="26758" xr:uid="{00000000-0005-0000-0000-00004FE40000}"/>
    <cellStyle name="Currency 5 7 3 2 3 2 2" xfId="57582" xr:uid="{00000000-0005-0000-0000-000050E40000}"/>
    <cellStyle name="Currency 5 7 3 2 3 3" xfId="42172" xr:uid="{00000000-0005-0000-0000-000051E40000}"/>
    <cellStyle name="Currency 5 7 3 2 4" xfId="18949" xr:uid="{00000000-0005-0000-0000-000052E40000}"/>
    <cellStyle name="Currency 5 7 3 2 4 2" xfId="49773" xr:uid="{00000000-0005-0000-0000-000053E40000}"/>
    <cellStyle name="Currency 5 7 3 2 5" xfId="34363" xr:uid="{00000000-0005-0000-0000-000054E40000}"/>
    <cellStyle name="Currency 5 7 3 3" xfId="5441" xr:uid="{00000000-0005-0000-0000-000055E40000}"/>
    <cellStyle name="Currency 5 7 3 3 2" xfId="13251" xr:uid="{00000000-0005-0000-0000-000056E40000}"/>
    <cellStyle name="Currency 5 7 3 3 2 2" xfId="28662" xr:uid="{00000000-0005-0000-0000-000057E40000}"/>
    <cellStyle name="Currency 5 7 3 3 2 2 2" xfId="59486" xr:uid="{00000000-0005-0000-0000-000058E40000}"/>
    <cellStyle name="Currency 5 7 3 3 2 3" xfId="44076" xr:uid="{00000000-0005-0000-0000-000059E40000}"/>
    <cellStyle name="Currency 5 7 3 3 3" xfId="20853" xr:uid="{00000000-0005-0000-0000-00005AE40000}"/>
    <cellStyle name="Currency 5 7 3 3 3 2" xfId="51677" xr:uid="{00000000-0005-0000-0000-00005BE40000}"/>
    <cellStyle name="Currency 5 7 3 3 4" xfId="36267" xr:uid="{00000000-0005-0000-0000-00005CE40000}"/>
    <cellStyle name="Currency 5 7 3 4" xfId="9448" xr:uid="{00000000-0005-0000-0000-00005DE40000}"/>
    <cellStyle name="Currency 5 7 3 4 2" xfId="24859" xr:uid="{00000000-0005-0000-0000-00005EE40000}"/>
    <cellStyle name="Currency 5 7 3 4 2 2" xfId="55683" xr:uid="{00000000-0005-0000-0000-00005FE40000}"/>
    <cellStyle name="Currency 5 7 3 4 3" xfId="40273" xr:uid="{00000000-0005-0000-0000-000060E40000}"/>
    <cellStyle name="Currency 5 7 3 5" xfId="17050" xr:uid="{00000000-0005-0000-0000-000061E40000}"/>
    <cellStyle name="Currency 5 7 3 5 2" xfId="47874" xr:uid="{00000000-0005-0000-0000-000062E40000}"/>
    <cellStyle name="Currency 5 7 3 6" xfId="32464" xr:uid="{00000000-0005-0000-0000-000063E40000}"/>
    <cellStyle name="Currency 5 7 4" xfId="2271" xr:uid="{00000000-0005-0000-0000-000064E40000}"/>
    <cellStyle name="Currency 5 7 4 2" xfId="6074" xr:uid="{00000000-0005-0000-0000-000065E40000}"/>
    <cellStyle name="Currency 5 7 4 2 2" xfId="13884" xr:uid="{00000000-0005-0000-0000-000066E40000}"/>
    <cellStyle name="Currency 5 7 4 2 2 2" xfId="29295" xr:uid="{00000000-0005-0000-0000-000067E40000}"/>
    <cellStyle name="Currency 5 7 4 2 2 2 2" xfId="60119" xr:uid="{00000000-0005-0000-0000-000068E40000}"/>
    <cellStyle name="Currency 5 7 4 2 2 3" xfId="44709" xr:uid="{00000000-0005-0000-0000-000069E40000}"/>
    <cellStyle name="Currency 5 7 4 2 3" xfId="21486" xr:uid="{00000000-0005-0000-0000-00006AE40000}"/>
    <cellStyle name="Currency 5 7 4 2 3 2" xfId="52310" xr:uid="{00000000-0005-0000-0000-00006BE40000}"/>
    <cellStyle name="Currency 5 7 4 2 4" xfId="36900" xr:uid="{00000000-0005-0000-0000-00006CE40000}"/>
    <cellStyle name="Currency 5 7 4 3" xfId="10081" xr:uid="{00000000-0005-0000-0000-00006DE40000}"/>
    <cellStyle name="Currency 5 7 4 3 2" xfId="25492" xr:uid="{00000000-0005-0000-0000-00006EE40000}"/>
    <cellStyle name="Currency 5 7 4 3 2 2" xfId="56316" xr:uid="{00000000-0005-0000-0000-00006FE40000}"/>
    <cellStyle name="Currency 5 7 4 3 3" xfId="40906" xr:uid="{00000000-0005-0000-0000-000070E40000}"/>
    <cellStyle name="Currency 5 7 4 4" xfId="17683" xr:uid="{00000000-0005-0000-0000-000071E40000}"/>
    <cellStyle name="Currency 5 7 4 4 2" xfId="48507" xr:uid="{00000000-0005-0000-0000-000072E40000}"/>
    <cellStyle name="Currency 5 7 4 5" xfId="33097" xr:uid="{00000000-0005-0000-0000-000073E40000}"/>
    <cellStyle name="Currency 5 7 5" xfId="4175" xr:uid="{00000000-0005-0000-0000-000074E40000}"/>
    <cellStyle name="Currency 5 7 5 2" xfId="11985" xr:uid="{00000000-0005-0000-0000-000075E40000}"/>
    <cellStyle name="Currency 5 7 5 2 2" xfId="27396" xr:uid="{00000000-0005-0000-0000-000076E40000}"/>
    <cellStyle name="Currency 5 7 5 2 2 2" xfId="58220" xr:uid="{00000000-0005-0000-0000-000077E40000}"/>
    <cellStyle name="Currency 5 7 5 2 3" xfId="42810" xr:uid="{00000000-0005-0000-0000-000078E40000}"/>
    <cellStyle name="Currency 5 7 5 3" xfId="19587" xr:uid="{00000000-0005-0000-0000-000079E40000}"/>
    <cellStyle name="Currency 5 7 5 3 2" xfId="50411" xr:uid="{00000000-0005-0000-0000-00007AE40000}"/>
    <cellStyle name="Currency 5 7 5 4" xfId="35001" xr:uid="{00000000-0005-0000-0000-00007BE40000}"/>
    <cellStyle name="Currency 5 7 6" xfId="8182" xr:uid="{00000000-0005-0000-0000-00007CE40000}"/>
    <cellStyle name="Currency 5 7 6 2" xfId="23593" xr:uid="{00000000-0005-0000-0000-00007DE40000}"/>
    <cellStyle name="Currency 5 7 6 2 2" xfId="54417" xr:uid="{00000000-0005-0000-0000-00007EE40000}"/>
    <cellStyle name="Currency 5 7 6 3" xfId="39007" xr:uid="{00000000-0005-0000-0000-00007FE40000}"/>
    <cellStyle name="Currency 5 7 7" xfId="15784" xr:uid="{00000000-0005-0000-0000-000080E40000}"/>
    <cellStyle name="Currency 5 7 7 2" xfId="46608" xr:uid="{00000000-0005-0000-0000-000081E40000}"/>
    <cellStyle name="Currency 5 7 8" xfId="31198" xr:uid="{00000000-0005-0000-0000-000082E40000}"/>
    <cellStyle name="Currency 5 8" xfId="792" xr:uid="{00000000-0005-0000-0000-000083E40000}"/>
    <cellStyle name="Currency 5 8 2" xfId="2691" xr:uid="{00000000-0005-0000-0000-000084E40000}"/>
    <cellStyle name="Currency 5 8 2 2" xfId="6494" xr:uid="{00000000-0005-0000-0000-000085E40000}"/>
    <cellStyle name="Currency 5 8 2 2 2" xfId="14304" xr:uid="{00000000-0005-0000-0000-000086E40000}"/>
    <cellStyle name="Currency 5 8 2 2 2 2" xfId="29715" xr:uid="{00000000-0005-0000-0000-000087E40000}"/>
    <cellStyle name="Currency 5 8 2 2 2 2 2" xfId="60539" xr:uid="{00000000-0005-0000-0000-000088E40000}"/>
    <cellStyle name="Currency 5 8 2 2 2 3" xfId="45129" xr:uid="{00000000-0005-0000-0000-000089E40000}"/>
    <cellStyle name="Currency 5 8 2 2 3" xfId="21906" xr:uid="{00000000-0005-0000-0000-00008AE40000}"/>
    <cellStyle name="Currency 5 8 2 2 3 2" xfId="52730" xr:uid="{00000000-0005-0000-0000-00008BE40000}"/>
    <cellStyle name="Currency 5 8 2 2 4" xfId="37320" xr:uid="{00000000-0005-0000-0000-00008CE40000}"/>
    <cellStyle name="Currency 5 8 2 3" xfId="10501" xr:uid="{00000000-0005-0000-0000-00008DE40000}"/>
    <cellStyle name="Currency 5 8 2 3 2" xfId="25912" xr:uid="{00000000-0005-0000-0000-00008EE40000}"/>
    <cellStyle name="Currency 5 8 2 3 2 2" xfId="56736" xr:uid="{00000000-0005-0000-0000-00008FE40000}"/>
    <cellStyle name="Currency 5 8 2 3 3" xfId="41326" xr:uid="{00000000-0005-0000-0000-000090E40000}"/>
    <cellStyle name="Currency 5 8 2 4" xfId="18103" xr:uid="{00000000-0005-0000-0000-000091E40000}"/>
    <cellStyle name="Currency 5 8 2 4 2" xfId="48927" xr:uid="{00000000-0005-0000-0000-000092E40000}"/>
    <cellStyle name="Currency 5 8 2 5" xfId="33517" xr:uid="{00000000-0005-0000-0000-000093E40000}"/>
    <cellStyle name="Currency 5 8 3" xfId="4595" xr:uid="{00000000-0005-0000-0000-000094E40000}"/>
    <cellStyle name="Currency 5 8 3 2" xfId="12405" xr:uid="{00000000-0005-0000-0000-000095E40000}"/>
    <cellStyle name="Currency 5 8 3 2 2" xfId="27816" xr:uid="{00000000-0005-0000-0000-000096E40000}"/>
    <cellStyle name="Currency 5 8 3 2 2 2" xfId="58640" xr:uid="{00000000-0005-0000-0000-000097E40000}"/>
    <cellStyle name="Currency 5 8 3 2 3" xfId="43230" xr:uid="{00000000-0005-0000-0000-000098E40000}"/>
    <cellStyle name="Currency 5 8 3 3" xfId="20007" xr:uid="{00000000-0005-0000-0000-000099E40000}"/>
    <cellStyle name="Currency 5 8 3 3 2" xfId="50831" xr:uid="{00000000-0005-0000-0000-00009AE40000}"/>
    <cellStyle name="Currency 5 8 3 4" xfId="35421" xr:uid="{00000000-0005-0000-0000-00009BE40000}"/>
    <cellStyle name="Currency 5 8 4" xfId="8602" xr:uid="{00000000-0005-0000-0000-00009CE40000}"/>
    <cellStyle name="Currency 5 8 4 2" xfId="24013" xr:uid="{00000000-0005-0000-0000-00009DE40000}"/>
    <cellStyle name="Currency 5 8 4 2 2" xfId="54837" xr:uid="{00000000-0005-0000-0000-00009EE40000}"/>
    <cellStyle name="Currency 5 8 4 3" xfId="39427" xr:uid="{00000000-0005-0000-0000-00009FE40000}"/>
    <cellStyle name="Currency 5 8 5" xfId="16204" xr:uid="{00000000-0005-0000-0000-0000A0E40000}"/>
    <cellStyle name="Currency 5 8 5 2" xfId="47028" xr:uid="{00000000-0005-0000-0000-0000A1E40000}"/>
    <cellStyle name="Currency 5 8 6" xfId="31618" xr:uid="{00000000-0005-0000-0000-0000A2E40000}"/>
    <cellStyle name="Currency 5 9" xfId="1425" xr:uid="{00000000-0005-0000-0000-0000A3E40000}"/>
    <cellStyle name="Currency 5 9 2" xfId="3324" xr:uid="{00000000-0005-0000-0000-0000A4E40000}"/>
    <cellStyle name="Currency 5 9 2 2" xfId="7127" xr:uid="{00000000-0005-0000-0000-0000A5E40000}"/>
    <cellStyle name="Currency 5 9 2 2 2" xfId="14937" xr:uid="{00000000-0005-0000-0000-0000A6E40000}"/>
    <cellStyle name="Currency 5 9 2 2 2 2" xfId="30348" xr:uid="{00000000-0005-0000-0000-0000A7E40000}"/>
    <cellStyle name="Currency 5 9 2 2 2 2 2" xfId="61172" xr:uid="{00000000-0005-0000-0000-0000A8E40000}"/>
    <cellStyle name="Currency 5 9 2 2 2 3" xfId="45762" xr:uid="{00000000-0005-0000-0000-0000A9E40000}"/>
    <cellStyle name="Currency 5 9 2 2 3" xfId="22539" xr:uid="{00000000-0005-0000-0000-0000AAE40000}"/>
    <cellStyle name="Currency 5 9 2 2 3 2" xfId="53363" xr:uid="{00000000-0005-0000-0000-0000ABE40000}"/>
    <cellStyle name="Currency 5 9 2 2 4" xfId="37953" xr:uid="{00000000-0005-0000-0000-0000ACE40000}"/>
    <cellStyle name="Currency 5 9 2 3" xfId="11134" xr:uid="{00000000-0005-0000-0000-0000ADE40000}"/>
    <cellStyle name="Currency 5 9 2 3 2" xfId="26545" xr:uid="{00000000-0005-0000-0000-0000AEE40000}"/>
    <cellStyle name="Currency 5 9 2 3 2 2" xfId="57369" xr:uid="{00000000-0005-0000-0000-0000AFE40000}"/>
    <cellStyle name="Currency 5 9 2 3 3" xfId="41959" xr:uid="{00000000-0005-0000-0000-0000B0E40000}"/>
    <cellStyle name="Currency 5 9 2 4" xfId="18736" xr:uid="{00000000-0005-0000-0000-0000B1E40000}"/>
    <cellStyle name="Currency 5 9 2 4 2" xfId="49560" xr:uid="{00000000-0005-0000-0000-0000B2E40000}"/>
    <cellStyle name="Currency 5 9 2 5" xfId="34150" xr:uid="{00000000-0005-0000-0000-0000B3E40000}"/>
    <cellStyle name="Currency 5 9 3" xfId="5228" xr:uid="{00000000-0005-0000-0000-0000B4E40000}"/>
    <cellStyle name="Currency 5 9 3 2" xfId="13038" xr:uid="{00000000-0005-0000-0000-0000B5E40000}"/>
    <cellStyle name="Currency 5 9 3 2 2" xfId="28449" xr:uid="{00000000-0005-0000-0000-0000B6E40000}"/>
    <cellStyle name="Currency 5 9 3 2 2 2" xfId="59273" xr:uid="{00000000-0005-0000-0000-0000B7E40000}"/>
    <cellStyle name="Currency 5 9 3 2 3" xfId="43863" xr:uid="{00000000-0005-0000-0000-0000B8E40000}"/>
    <cellStyle name="Currency 5 9 3 3" xfId="20640" xr:uid="{00000000-0005-0000-0000-0000B9E40000}"/>
    <cellStyle name="Currency 5 9 3 3 2" xfId="51464" xr:uid="{00000000-0005-0000-0000-0000BAE40000}"/>
    <cellStyle name="Currency 5 9 3 4" xfId="36054" xr:uid="{00000000-0005-0000-0000-0000BBE40000}"/>
    <cellStyle name="Currency 5 9 4" xfId="9235" xr:uid="{00000000-0005-0000-0000-0000BCE40000}"/>
    <cellStyle name="Currency 5 9 4 2" xfId="24646" xr:uid="{00000000-0005-0000-0000-0000BDE40000}"/>
    <cellStyle name="Currency 5 9 4 2 2" xfId="55470" xr:uid="{00000000-0005-0000-0000-0000BEE40000}"/>
    <cellStyle name="Currency 5 9 4 3" xfId="40060" xr:uid="{00000000-0005-0000-0000-0000BFE40000}"/>
    <cellStyle name="Currency 5 9 5" xfId="16837" xr:uid="{00000000-0005-0000-0000-0000C0E40000}"/>
    <cellStyle name="Currency 5 9 5 2" xfId="47661" xr:uid="{00000000-0005-0000-0000-0000C1E40000}"/>
    <cellStyle name="Currency 5 9 6" xfId="32251" xr:uid="{00000000-0005-0000-0000-0000C2E40000}"/>
    <cellStyle name="Currency 6" xfId="170" xr:uid="{00000000-0005-0000-0000-0000C3E40000}"/>
    <cellStyle name="Currency 6 10" xfId="3974" xr:uid="{00000000-0005-0000-0000-0000C4E40000}"/>
    <cellStyle name="Currency 6 10 2" xfId="11784" xr:uid="{00000000-0005-0000-0000-0000C5E40000}"/>
    <cellStyle name="Currency 6 10 2 2" xfId="27195" xr:uid="{00000000-0005-0000-0000-0000C6E40000}"/>
    <cellStyle name="Currency 6 10 2 2 2" xfId="58019" xr:uid="{00000000-0005-0000-0000-0000C7E40000}"/>
    <cellStyle name="Currency 6 10 2 3" xfId="42609" xr:uid="{00000000-0005-0000-0000-0000C8E40000}"/>
    <cellStyle name="Currency 6 10 3" xfId="19386" xr:uid="{00000000-0005-0000-0000-0000C9E40000}"/>
    <cellStyle name="Currency 6 10 3 2" xfId="50210" xr:uid="{00000000-0005-0000-0000-0000CAE40000}"/>
    <cellStyle name="Currency 6 10 4" xfId="34800" xr:uid="{00000000-0005-0000-0000-0000CBE40000}"/>
    <cellStyle name="Currency 6 11" xfId="7981" xr:uid="{00000000-0005-0000-0000-0000CCE40000}"/>
    <cellStyle name="Currency 6 11 2" xfId="23392" xr:uid="{00000000-0005-0000-0000-0000CDE40000}"/>
    <cellStyle name="Currency 6 11 2 2" xfId="54216" xr:uid="{00000000-0005-0000-0000-0000CEE40000}"/>
    <cellStyle name="Currency 6 11 3" xfId="38806" xr:uid="{00000000-0005-0000-0000-0000CFE40000}"/>
    <cellStyle name="Currency 6 12" xfId="7772" xr:uid="{00000000-0005-0000-0000-0000D0E40000}"/>
    <cellStyle name="Currency 6 12 2" xfId="23183" xr:uid="{00000000-0005-0000-0000-0000D1E40000}"/>
    <cellStyle name="Currency 6 12 2 2" xfId="54007" xr:uid="{00000000-0005-0000-0000-0000D2E40000}"/>
    <cellStyle name="Currency 6 12 3" xfId="38597" xr:uid="{00000000-0005-0000-0000-0000D3E40000}"/>
    <cellStyle name="Currency 6 13" xfId="15583" xr:uid="{00000000-0005-0000-0000-0000D4E40000}"/>
    <cellStyle name="Currency 6 13 2" xfId="46407" xr:uid="{00000000-0005-0000-0000-0000D5E40000}"/>
    <cellStyle name="Currency 6 14" xfId="30997" xr:uid="{00000000-0005-0000-0000-0000D6E40000}"/>
    <cellStyle name="Currency 6 2" xfId="255" xr:uid="{00000000-0005-0000-0000-0000D7E40000}"/>
    <cellStyle name="Currency 6 2 10" xfId="7857" xr:uid="{00000000-0005-0000-0000-0000D8E40000}"/>
    <cellStyle name="Currency 6 2 10 2" xfId="23268" xr:uid="{00000000-0005-0000-0000-0000D9E40000}"/>
    <cellStyle name="Currency 6 2 10 2 2" xfId="54092" xr:uid="{00000000-0005-0000-0000-0000DAE40000}"/>
    <cellStyle name="Currency 6 2 10 3" xfId="38682" xr:uid="{00000000-0005-0000-0000-0000DBE40000}"/>
    <cellStyle name="Currency 6 2 11" xfId="15668" xr:uid="{00000000-0005-0000-0000-0000DCE40000}"/>
    <cellStyle name="Currency 6 2 11 2" xfId="46492" xr:uid="{00000000-0005-0000-0000-0000DDE40000}"/>
    <cellStyle name="Currency 6 2 12" xfId="31082" xr:uid="{00000000-0005-0000-0000-0000DEE40000}"/>
    <cellStyle name="Currency 6 2 2" xfId="337" xr:uid="{00000000-0005-0000-0000-0000DFE40000}"/>
    <cellStyle name="Currency 6 2 2 10" xfId="15750" xr:uid="{00000000-0005-0000-0000-0000E0E40000}"/>
    <cellStyle name="Currency 6 2 2 10 2" xfId="46574" xr:uid="{00000000-0005-0000-0000-0000E1E40000}"/>
    <cellStyle name="Currency 6 2 2 11" xfId="31164" xr:uid="{00000000-0005-0000-0000-0000E2E40000}"/>
    <cellStyle name="Currency 6 2 2 2" xfId="760" xr:uid="{00000000-0005-0000-0000-0000E3E40000}"/>
    <cellStyle name="Currency 6 2 2 2 2" xfId="1393" xr:uid="{00000000-0005-0000-0000-0000E4E40000}"/>
    <cellStyle name="Currency 6 2 2 2 2 2" xfId="3292" xr:uid="{00000000-0005-0000-0000-0000E5E40000}"/>
    <cellStyle name="Currency 6 2 2 2 2 2 2" xfId="7095" xr:uid="{00000000-0005-0000-0000-0000E6E40000}"/>
    <cellStyle name="Currency 6 2 2 2 2 2 2 2" xfId="14905" xr:uid="{00000000-0005-0000-0000-0000E7E40000}"/>
    <cellStyle name="Currency 6 2 2 2 2 2 2 2 2" xfId="30316" xr:uid="{00000000-0005-0000-0000-0000E8E40000}"/>
    <cellStyle name="Currency 6 2 2 2 2 2 2 2 2 2" xfId="61140" xr:uid="{00000000-0005-0000-0000-0000E9E40000}"/>
    <cellStyle name="Currency 6 2 2 2 2 2 2 2 3" xfId="45730" xr:uid="{00000000-0005-0000-0000-0000EAE40000}"/>
    <cellStyle name="Currency 6 2 2 2 2 2 2 3" xfId="22507" xr:uid="{00000000-0005-0000-0000-0000EBE40000}"/>
    <cellStyle name="Currency 6 2 2 2 2 2 2 3 2" xfId="53331" xr:uid="{00000000-0005-0000-0000-0000ECE40000}"/>
    <cellStyle name="Currency 6 2 2 2 2 2 2 4" xfId="37921" xr:uid="{00000000-0005-0000-0000-0000EDE40000}"/>
    <cellStyle name="Currency 6 2 2 2 2 2 3" xfId="11102" xr:uid="{00000000-0005-0000-0000-0000EEE40000}"/>
    <cellStyle name="Currency 6 2 2 2 2 2 3 2" xfId="26513" xr:uid="{00000000-0005-0000-0000-0000EFE40000}"/>
    <cellStyle name="Currency 6 2 2 2 2 2 3 2 2" xfId="57337" xr:uid="{00000000-0005-0000-0000-0000F0E40000}"/>
    <cellStyle name="Currency 6 2 2 2 2 2 3 3" xfId="41927" xr:uid="{00000000-0005-0000-0000-0000F1E40000}"/>
    <cellStyle name="Currency 6 2 2 2 2 2 4" xfId="18704" xr:uid="{00000000-0005-0000-0000-0000F2E40000}"/>
    <cellStyle name="Currency 6 2 2 2 2 2 4 2" xfId="49528" xr:uid="{00000000-0005-0000-0000-0000F3E40000}"/>
    <cellStyle name="Currency 6 2 2 2 2 2 5" xfId="34118" xr:uid="{00000000-0005-0000-0000-0000F4E40000}"/>
    <cellStyle name="Currency 6 2 2 2 2 3" xfId="5196" xr:uid="{00000000-0005-0000-0000-0000F5E40000}"/>
    <cellStyle name="Currency 6 2 2 2 2 3 2" xfId="13006" xr:uid="{00000000-0005-0000-0000-0000F6E40000}"/>
    <cellStyle name="Currency 6 2 2 2 2 3 2 2" xfId="28417" xr:uid="{00000000-0005-0000-0000-0000F7E40000}"/>
    <cellStyle name="Currency 6 2 2 2 2 3 2 2 2" xfId="59241" xr:uid="{00000000-0005-0000-0000-0000F8E40000}"/>
    <cellStyle name="Currency 6 2 2 2 2 3 2 3" xfId="43831" xr:uid="{00000000-0005-0000-0000-0000F9E40000}"/>
    <cellStyle name="Currency 6 2 2 2 2 3 3" xfId="20608" xr:uid="{00000000-0005-0000-0000-0000FAE40000}"/>
    <cellStyle name="Currency 6 2 2 2 2 3 3 2" xfId="51432" xr:uid="{00000000-0005-0000-0000-0000FBE40000}"/>
    <cellStyle name="Currency 6 2 2 2 2 3 4" xfId="36022" xr:uid="{00000000-0005-0000-0000-0000FCE40000}"/>
    <cellStyle name="Currency 6 2 2 2 2 4" xfId="9203" xr:uid="{00000000-0005-0000-0000-0000FDE40000}"/>
    <cellStyle name="Currency 6 2 2 2 2 4 2" xfId="24614" xr:uid="{00000000-0005-0000-0000-0000FEE40000}"/>
    <cellStyle name="Currency 6 2 2 2 2 4 2 2" xfId="55438" xr:uid="{00000000-0005-0000-0000-0000FFE40000}"/>
    <cellStyle name="Currency 6 2 2 2 2 4 3" xfId="40028" xr:uid="{00000000-0005-0000-0000-000000E50000}"/>
    <cellStyle name="Currency 6 2 2 2 2 5" xfId="16805" xr:uid="{00000000-0005-0000-0000-000001E50000}"/>
    <cellStyle name="Currency 6 2 2 2 2 5 2" xfId="47629" xr:uid="{00000000-0005-0000-0000-000002E50000}"/>
    <cellStyle name="Currency 6 2 2 2 2 6" xfId="32219" xr:uid="{00000000-0005-0000-0000-000003E50000}"/>
    <cellStyle name="Currency 6 2 2 2 3" xfId="2026" xr:uid="{00000000-0005-0000-0000-000004E50000}"/>
    <cellStyle name="Currency 6 2 2 2 3 2" xfId="3925" xr:uid="{00000000-0005-0000-0000-000005E50000}"/>
    <cellStyle name="Currency 6 2 2 2 3 2 2" xfId="7728" xr:uid="{00000000-0005-0000-0000-000006E50000}"/>
    <cellStyle name="Currency 6 2 2 2 3 2 2 2" xfId="15538" xr:uid="{00000000-0005-0000-0000-000007E50000}"/>
    <cellStyle name="Currency 6 2 2 2 3 2 2 2 2" xfId="30949" xr:uid="{00000000-0005-0000-0000-000008E50000}"/>
    <cellStyle name="Currency 6 2 2 2 3 2 2 2 2 2" xfId="61773" xr:uid="{00000000-0005-0000-0000-000009E50000}"/>
    <cellStyle name="Currency 6 2 2 2 3 2 2 2 3" xfId="46363" xr:uid="{00000000-0005-0000-0000-00000AE50000}"/>
    <cellStyle name="Currency 6 2 2 2 3 2 2 3" xfId="23140" xr:uid="{00000000-0005-0000-0000-00000BE50000}"/>
    <cellStyle name="Currency 6 2 2 2 3 2 2 3 2" xfId="53964" xr:uid="{00000000-0005-0000-0000-00000CE50000}"/>
    <cellStyle name="Currency 6 2 2 2 3 2 2 4" xfId="38554" xr:uid="{00000000-0005-0000-0000-00000DE50000}"/>
    <cellStyle name="Currency 6 2 2 2 3 2 3" xfId="11735" xr:uid="{00000000-0005-0000-0000-00000EE50000}"/>
    <cellStyle name="Currency 6 2 2 2 3 2 3 2" xfId="27146" xr:uid="{00000000-0005-0000-0000-00000FE50000}"/>
    <cellStyle name="Currency 6 2 2 2 3 2 3 2 2" xfId="57970" xr:uid="{00000000-0005-0000-0000-000010E50000}"/>
    <cellStyle name="Currency 6 2 2 2 3 2 3 3" xfId="42560" xr:uid="{00000000-0005-0000-0000-000011E50000}"/>
    <cellStyle name="Currency 6 2 2 2 3 2 4" xfId="19337" xr:uid="{00000000-0005-0000-0000-000012E50000}"/>
    <cellStyle name="Currency 6 2 2 2 3 2 4 2" xfId="50161" xr:uid="{00000000-0005-0000-0000-000013E50000}"/>
    <cellStyle name="Currency 6 2 2 2 3 2 5" xfId="34751" xr:uid="{00000000-0005-0000-0000-000014E50000}"/>
    <cellStyle name="Currency 6 2 2 2 3 3" xfId="5829" xr:uid="{00000000-0005-0000-0000-000015E50000}"/>
    <cellStyle name="Currency 6 2 2 2 3 3 2" xfId="13639" xr:uid="{00000000-0005-0000-0000-000016E50000}"/>
    <cellStyle name="Currency 6 2 2 2 3 3 2 2" xfId="29050" xr:uid="{00000000-0005-0000-0000-000017E50000}"/>
    <cellStyle name="Currency 6 2 2 2 3 3 2 2 2" xfId="59874" xr:uid="{00000000-0005-0000-0000-000018E50000}"/>
    <cellStyle name="Currency 6 2 2 2 3 3 2 3" xfId="44464" xr:uid="{00000000-0005-0000-0000-000019E50000}"/>
    <cellStyle name="Currency 6 2 2 2 3 3 3" xfId="21241" xr:uid="{00000000-0005-0000-0000-00001AE50000}"/>
    <cellStyle name="Currency 6 2 2 2 3 3 3 2" xfId="52065" xr:uid="{00000000-0005-0000-0000-00001BE50000}"/>
    <cellStyle name="Currency 6 2 2 2 3 3 4" xfId="36655" xr:uid="{00000000-0005-0000-0000-00001CE50000}"/>
    <cellStyle name="Currency 6 2 2 2 3 4" xfId="9836" xr:uid="{00000000-0005-0000-0000-00001DE50000}"/>
    <cellStyle name="Currency 6 2 2 2 3 4 2" xfId="25247" xr:uid="{00000000-0005-0000-0000-00001EE50000}"/>
    <cellStyle name="Currency 6 2 2 2 3 4 2 2" xfId="56071" xr:uid="{00000000-0005-0000-0000-00001FE50000}"/>
    <cellStyle name="Currency 6 2 2 2 3 4 3" xfId="40661" xr:uid="{00000000-0005-0000-0000-000020E50000}"/>
    <cellStyle name="Currency 6 2 2 2 3 5" xfId="17438" xr:uid="{00000000-0005-0000-0000-000021E50000}"/>
    <cellStyle name="Currency 6 2 2 2 3 5 2" xfId="48262" xr:uid="{00000000-0005-0000-0000-000022E50000}"/>
    <cellStyle name="Currency 6 2 2 2 3 6" xfId="32852" xr:uid="{00000000-0005-0000-0000-000023E50000}"/>
    <cellStyle name="Currency 6 2 2 2 4" xfId="2659" xr:uid="{00000000-0005-0000-0000-000024E50000}"/>
    <cellStyle name="Currency 6 2 2 2 4 2" xfId="6462" xr:uid="{00000000-0005-0000-0000-000025E50000}"/>
    <cellStyle name="Currency 6 2 2 2 4 2 2" xfId="14272" xr:uid="{00000000-0005-0000-0000-000026E50000}"/>
    <cellStyle name="Currency 6 2 2 2 4 2 2 2" xfId="29683" xr:uid="{00000000-0005-0000-0000-000027E50000}"/>
    <cellStyle name="Currency 6 2 2 2 4 2 2 2 2" xfId="60507" xr:uid="{00000000-0005-0000-0000-000028E50000}"/>
    <cellStyle name="Currency 6 2 2 2 4 2 2 3" xfId="45097" xr:uid="{00000000-0005-0000-0000-000029E50000}"/>
    <cellStyle name="Currency 6 2 2 2 4 2 3" xfId="21874" xr:uid="{00000000-0005-0000-0000-00002AE50000}"/>
    <cellStyle name="Currency 6 2 2 2 4 2 3 2" xfId="52698" xr:uid="{00000000-0005-0000-0000-00002BE50000}"/>
    <cellStyle name="Currency 6 2 2 2 4 2 4" xfId="37288" xr:uid="{00000000-0005-0000-0000-00002CE50000}"/>
    <cellStyle name="Currency 6 2 2 2 4 3" xfId="10469" xr:uid="{00000000-0005-0000-0000-00002DE50000}"/>
    <cellStyle name="Currency 6 2 2 2 4 3 2" xfId="25880" xr:uid="{00000000-0005-0000-0000-00002EE50000}"/>
    <cellStyle name="Currency 6 2 2 2 4 3 2 2" xfId="56704" xr:uid="{00000000-0005-0000-0000-00002FE50000}"/>
    <cellStyle name="Currency 6 2 2 2 4 3 3" xfId="41294" xr:uid="{00000000-0005-0000-0000-000030E50000}"/>
    <cellStyle name="Currency 6 2 2 2 4 4" xfId="18071" xr:uid="{00000000-0005-0000-0000-000031E50000}"/>
    <cellStyle name="Currency 6 2 2 2 4 4 2" xfId="48895" xr:uid="{00000000-0005-0000-0000-000032E50000}"/>
    <cellStyle name="Currency 6 2 2 2 4 5" xfId="33485" xr:uid="{00000000-0005-0000-0000-000033E50000}"/>
    <cellStyle name="Currency 6 2 2 2 5" xfId="4563" xr:uid="{00000000-0005-0000-0000-000034E50000}"/>
    <cellStyle name="Currency 6 2 2 2 5 2" xfId="12373" xr:uid="{00000000-0005-0000-0000-000035E50000}"/>
    <cellStyle name="Currency 6 2 2 2 5 2 2" xfId="27784" xr:uid="{00000000-0005-0000-0000-000036E50000}"/>
    <cellStyle name="Currency 6 2 2 2 5 2 2 2" xfId="58608" xr:uid="{00000000-0005-0000-0000-000037E50000}"/>
    <cellStyle name="Currency 6 2 2 2 5 2 3" xfId="43198" xr:uid="{00000000-0005-0000-0000-000038E50000}"/>
    <cellStyle name="Currency 6 2 2 2 5 3" xfId="19975" xr:uid="{00000000-0005-0000-0000-000039E50000}"/>
    <cellStyle name="Currency 6 2 2 2 5 3 2" xfId="50799" xr:uid="{00000000-0005-0000-0000-00003AE50000}"/>
    <cellStyle name="Currency 6 2 2 2 5 4" xfId="35389" xr:uid="{00000000-0005-0000-0000-00003BE50000}"/>
    <cellStyle name="Currency 6 2 2 2 6" xfId="8570" xr:uid="{00000000-0005-0000-0000-00003CE50000}"/>
    <cellStyle name="Currency 6 2 2 2 6 2" xfId="23981" xr:uid="{00000000-0005-0000-0000-00003DE50000}"/>
    <cellStyle name="Currency 6 2 2 2 6 2 2" xfId="54805" xr:uid="{00000000-0005-0000-0000-00003EE50000}"/>
    <cellStyle name="Currency 6 2 2 2 6 3" xfId="39395" xr:uid="{00000000-0005-0000-0000-00003FE50000}"/>
    <cellStyle name="Currency 6 2 2 2 7" xfId="16172" xr:uid="{00000000-0005-0000-0000-000040E50000}"/>
    <cellStyle name="Currency 6 2 2 2 7 2" xfId="46996" xr:uid="{00000000-0005-0000-0000-000041E50000}"/>
    <cellStyle name="Currency 6 2 2 2 8" xfId="31586" xr:uid="{00000000-0005-0000-0000-000042E50000}"/>
    <cellStyle name="Currency 6 2 2 3" xfId="551" xr:uid="{00000000-0005-0000-0000-000043E50000}"/>
    <cellStyle name="Currency 6 2 2 3 2" xfId="1184" xr:uid="{00000000-0005-0000-0000-000044E50000}"/>
    <cellStyle name="Currency 6 2 2 3 2 2" xfId="3083" xr:uid="{00000000-0005-0000-0000-000045E50000}"/>
    <cellStyle name="Currency 6 2 2 3 2 2 2" xfId="6886" xr:uid="{00000000-0005-0000-0000-000046E50000}"/>
    <cellStyle name="Currency 6 2 2 3 2 2 2 2" xfId="14696" xr:uid="{00000000-0005-0000-0000-000047E50000}"/>
    <cellStyle name="Currency 6 2 2 3 2 2 2 2 2" xfId="30107" xr:uid="{00000000-0005-0000-0000-000048E50000}"/>
    <cellStyle name="Currency 6 2 2 3 2 2 2 2 2 2" xfId="60931" xr:uid="{00000000-0005-0000-0000-000049E50000}"/>
    <cellStyle name="Currency 6 2 2 3 2 2 2 2 3" xfId="45521" xr:uid="{00000000-0005-0000-0000-00004AE50000}"/>
    <cellStyle name="Currency 6 2 2 3 2 2 2 3" xfId="22298" xr:uid="{00000000-0005-0000-0000-00004BE50000}"/>
    <cellStyle name="Currency 6 2 2 3 2 2 2 3 2" xfId="53122" xr:uid="{00000000-0005-0000-0000-00004CE50000}"/>
    <cellStyle name="Currency 6 2 2 3 2 2 2 4" xfId="37712" xr:uid="{00000000-0005-0000-0000-00004DE50000}"/>
    <cellStyle name="Currency 6 2 2 3 2 2 3" xfId="10893" xr:uid="{00000000-0005-0000-0000-00004EE50000}"/>
    <cellStyle name="Currency 6 2 2 3 2 2 3 2" xfId="26304" xr:uid="{00000000-0005-0000-0000-00004FE50000}"/>
    <cellStyle name="Currency 6 2 2 3 2 2 3 2 2" xfId="57128" xr:uid="{00000000-0005-0000-0000-000050E50000}"/>
    <cellStyle name="Currency 6 2 2 3 2 2 3 3" xfId="41718" xr:uid="{00000000-0005-0000-0000-000051E50000}"/>
    <cellStyle name="Currency 6 2 2 3 2 2 4" xfId="18495" xr:uid="{00000000-0005-0000-0000-000052E50000}"/>
    <cellStyle name="Currency 6 2 2 3 2 2 4 2" xfId="49319" xr:uid="{00000000-0005-0000-0000-000053E50000}"/>
    <cellStyle name="Currency 6 2 2 3 2 2 5" xfId="33909" xr:uid="{00000000-0005-0000-0000-000054E50000}"/>
    <cellStyle name="Currency 6 2 2 3 2 3" xfId="4987" xr:uid="{00000000-0005-0000-0000-000055E50000}"/>
    <cellStyle name="Currency 6 2 2 3 2 3 2" xfId="12797" xr:uid="{00000000-0005-0000-0000-000056E50000}"/>
    <cellStyle name="Currency 6 2 2 3 2 3 2 2" xfId="28208" xr:uid="{00000000-0005-0000-0000-000057E50000}"/>
    <cellStyle name="Currency 6 2 2 3 2 3 2 2 2" xfId="59032" xr:uid="{00000000-0005-0000-0000-000058E50000}"/>
    <cellStyle name="Currency 6 2 2 3 2 3 2 3" xfId="43622" xr:uid="{00000000-0005-0000-0000-000059E50000}"/>
    <cellStyle name="Currency 6 2 2 3 2 3 3" xfId="20399" xr:uid="{00000000-0005-0000-0000-00005AE50000}"/>
    <cellStyle name="Currency 6 2 2 3 2 3 3 2" xfId="51223" xr:uid="{00000000-0005-0000-0000-00005BE50000}"/>
    <cellStyle name="Currency 6 2 2 3 2 3 4" xfId="35813" xr:uid="{00000000-0005-0000-0000-00005CE50000}"/>
    <cellStyle name="Currency 6 2 2 3 2 4" xfId="8994" xr:uid="{00000000-0005-0000-0000-00005DE50000}"/>
    <cellStyle name="Currency 6 2 2 3 2 4 2" xfId="24405" xr:uid="{00000000-0005-0000-0000-00005EE50000}"/>
    <cellStyle name="Currency 6 2 2 3 2 4 2 2" xfId="55229" xr:uid="{00000000-0005-0000-0000-00005FE50000}"/>
    <cellStyle name="Currency 6 2 2 3 2 4 3" xfId="39819" xr:uid="{00000000-0005-0000-0000-000060E50000}"/>
    <cellStyle name="Currency 6 2 2 3 2 5" xfId="16596" xr:uid="{00000000-0005-0000-0000-000061E50000}"/>
    <cellStyle name="Currency 6 2 2 3 2 5 2" xfId="47420" xr:uid="{00000000-0005-0000-0000-000062E50000}"/>
    <cellStyle name="Currency 6 2 2 3 2 6" xfId="32010" xr:uid="{00000000-0005-0000-0000-000063E50000}"/>
    <cellStyle name="Currency 6 2 2 3 3" xfId="1817" xr:uid="{00000000-0005-0000-0000-000064E50000}"/>
    <cellStyle name="Currency 6 2 2 3 3 2" xfId="3716" xr:uid="{00000000-0005-0000-0000-000065E50000}"/>
    <cellStyle name="Currency 6 2 2 3 3 2 2" xfId="7519" xr:uid="{00000000-0005-0000-0000-000066E50000}"/>
    <cellStyle name="Currency 6 2 2 3 3 2 2 2" xfId="15329" xr:uid="{00000000-0005-0000-0000-000067E50000}"/>
    <cellStyle name="Currency 6 2 2 3 3 2 2 2 2" xfId="30740" xr:uid="{00000000-0005-0000-0000-000068E50000}"/>
    <cellStyle name="Currency 6 2 2 3 3 2 2 2 2 2" xfId="61564" xr:uid="{00000000-0005-0000-0000-000069E50000}"/>
    <cellStyle name="Currency 6 2 2 3 3 2 2 2 3" xfId="46154" xr:uid="{00000000-0005-0000-0000-00006AE50000}"/>
    <cellStyle name="Currency 6 2 2 3 3 2 2 3" xfId="22931" xr:uid="{00000000-0005-0000-0000-00006BE50000}"/>
    <cellStyle name="Currency 6 2 2 3 3 2 2 3 2" xfId="53755" xr:uid="{00000000-0005-0000-0000-00006CE50000}"/>
    <cellStyle name="Currency 6 2 2 3 3 2 2 4" xfId="38345" xr:uid="{00000000-0005-0000-0000-00006DE50000}"/>
    <cellStyle name="Currency 6 2 2 3 3 2 3" xfId="11526" xr:uid="{00000000-0005-0000-0000-00006EE50000}"/>
    <cellStyle name="Currency 6 2 2 3 3 2 3 2" xfId="26937" xr:uid="{00000000-0005-0000-0000-00006FE50000}"/>
    <cellStyle name="Currency 6 2 2 3 3 2 3 2 2" xfId="57761" xr:uid="{00000000-0005-0000-0000-000070E50000}"/>
    <cellStyle name="Currency 6 2 2 3 3 2 3 3" xfId="42351" xr:uid="{00000000-0005-0000-0000-000071E50000}"/>
    <cellStyle name="Currency 6 2 2 3 3 2 4" xfId="19128" xr:uid="{00000000-0005-0000-0000-000072E50000}"/>
    <cellStyle name="Currency 6 2 2 3 3 2 4 2" xfId="49952" xr:uid="{00000000-0005-0000-0000-000073E50000}"/>
    <cellStyle name="Currency 6 2 2 3 3 2 5" xfId="34542" xr:uid="{00000000-0005-0000-0000-000074E50000}"/>
    <cellStyle name="Currency 6 2 2 3 3 3" xfId="5620" xr:uid="{00000000-0005-0000-0000-000075E50000}"/>
    <cellStyle name="Currency 6 2 2 3 3 3 2" xfId="13430" xr:uid="{00000000-0005-0000-0000-000076E50000}"/>
    <cellStyle name="Currency 6 2 2 3 3 3 2 2" xfId="28841" xr:uid="{00000000-0005-0000-0000-000077E50000}"/>
    <cellStyle name="Currency 6 2 2 3 3 3 2 2 2" xfId="59665" xr:uid="{00000000-0005-0000-0000-000078E50000}"/>
    <cellStyle name="Currency 6 2 2 3 3 3 2 3" xfId="44255" xr:uid="{00000000-0005-0000-0000-000079E50000}"/>
    <cellStyle name="Currency 6 2 2 3 3 3 3" xfId="21032" xr:uid="{00000000-0005-0000-0000-00007AE50000}"/>
    <cellStyle name="Currency 6 2 2 3 3 3 3 2" xfId="51856" xr:uid="{00000000-0005-0000-0000-00007BE50000}"/>
    <cellStyle name="Currency 6 2 2 3 3 3 4" xfId="36446" xr:uid="{00000000-0005-0000-0000-00007CE50000}"/>
    <cellStyle name="Currency 6 2 2 3 3 4" xfId="9627" xr:uid="{00000000-0005-0000-0000-00007DE50000}"/>
    <cellStyle name="Currency 6 2 2 3 3 4 2" xfId="25038" xr:uid="{00000000-0005-0000-0000-00007EE50000}"/>
    <cellStyle name="Currency 6 2 2 3 3 4 2 2" xfId="55862" xr:uid="{00000000-0005-0000-0000-00007FE50000}"/>
    <cellStyle name="Currency 6 2 2 3 3 4 3" xfId="40452" xr:uid="{00000000-0005-0000-0000-000080E50000}"/>
    <cellStyle name="Currency 6 2 2 3 3 5" xfId="17229" xr:uid="{00000000-0005-0000-0000-000081E50000}"/>
    <cellStyle name="Currency 6 2 2 3 3 5 2" xfId="48053" xr:uid="{00000000-0005-0000-0000-000082E50000}"/>
    <cellStyle name="Currency 6 2 2 3 3 6" xfId="32643" xr:uid="{00000000-0005-0000-0000-000083E50000}"/>
    <cellStyle name="Currency 6 2 2 3 4" xfId="2450" xr:uid="{00000000-0005-0000-0000-000084E50000}"/>
    <cellStyle name="Currency 6 2 2 3 4 2" xfId="6253" xr:uid="{00000000-0005-0000-0000-000085E50000}"/>
    <cellStyle name="Currency 6 2 2 3 4 2 2" xfId="14063" xr:uid="{00000000-0005-0000-0000-000086E50000}"/>
    <cellStyle name="Currency 6 2 2 3 4 2 2 2" xfId="29474" xr:uid="{00000000-0005-0000-0000-000087E50000}"/>
    <cellStyle name="Currency 6 2 2 3 4 2 2 2 2" xfId="60298" xr:uid="{00000000-0005-0000-0000-000088E50000}"/>
    <cellStyle name="Currency 6 2 2 3 4 2 2 3" xfId="44888" xr:uid="{00000000-0005-0000-0000-000089E50000}"/>
    <cellStyle name="Currency 6 2 2 3 4 2 3" xfId="21665" xr:uid="{00000000-0005-0000-0000-00008AE50000}"/>
    <cellStyle name="Currency 6 2 2 3 4 2 3 2" xfId="52489" xr:uid="{00000000-0005-0000-0000-00008BE50000}"/>
    <cellStyle name="Currency 6 2 2 3 4 2 4" xfId="37079" xr:uid="{00000000-0005-0000-0000-00008CE50000}"/>
    <cellStyle name="Currency 6 2 2 3 4 3" xfId="10260" xr:uid="{00000000-0005-0000-0000-00008DE50000}"/>
    <cellStyle name="Currency 6 2 2 3 4 3 2" xfId="25671" xr:uid="{00000000-0005-0000-0000-00008EE50000}"/>
    <cellStyle name="Currency 6 2 2 3 4 3 2 2" xfId="56495" xr:uid="{00000000-0005-0000-0000-00008FE50000}"/>
    <cellStyle name="Currency 6 2 2 3 4 3 3" xfId="41085" xr:uid="{00000000-0005-0000-0000-000090E50000}"/>
    <cellStyle name="Currency 6 2 2 3 4 4" xfId="17862" xr:uid="{00000000-0005-0000-0000-000091E50000}"/>
    <cellStyle name="Currency 6 2 2 3 4 4 2" xfId="48686" xr:uid="{00000000-0005-0000-0000-000092E50000}"/>
    <cellStyle name="Currency 6 2 2 3 4 5" xfId="33276" xr:uid="{00000000-0005-0000-0000-000093E50000}"/>
    <cellStyle name="Currency 6 2 2 3 5" xfId="4354" xr:uid="{00000000-0005-0000-0000-000094E50000}"/>
    <cellStyle name="Currency 6 2 2 3 5 2" xfId="12164" xr:uid="{00000000-0005-0000-0000-000095E50000}"/>
    <cellStyle name="Currency 6 2 2 3 5 2 2" xfId="27575" xr:uid="{00000000-0005-0000-0000-000096E50000}"/>
    <cellStyle name="Currency 6 2 2 3 5 2 2 2" xfId="58399" xr:uid="{00000000-0005-0000-0000-000097E50000}"/>
    <cellStyle name="Currency 6 2 2 3 5 2 3" xfId="42989" xr:uid="{00000000-0005-0000-0000-000098E50000}"/>
    <cellStyle name="Currency 6 2 2 3 5 3" xfId="19766" xr:uid="{00000000-0005-0000-0000-000099E50000}"/>
    <cellStyle name="Currency 6 2 2 3 5 3 2" xfId="50590" xr:uid="{00000000-0005-0000-0000-00009AE50000}"/>
    <cellStyle name="Currency 6 2 2 3 5 4" xfId="35180" xr:uid="{00000000-0005-0000-0000-00009BE50000}"/>
    <cellStyle name="Currency 6 2 2 3 6" xfId="8361" xr:uid="{00000000-0005-0000-0000-00009CE50000}"/>
    <cellStyle name="Currency 6 2 2 3 6 2" xfId="23772" xr:uid="{00000000-0005-0000-0000-00009DE50000}"/>
    <cellStyle name="Currency 6 2 2 3 6 2 2" xfId="54596" xr:uid="{00000000-0005-0000-0000-00009EE50000}"/>
    <cellStyle name="Currency 6 2 2 3 6 3" xfId="39186" xr:uid="{00000000-0005-0000-0000-00009FE50000}"/>
    <cellStyle name="Currency 6 2 2 3 7" xfId="15963" xr:uid="{00000000-0005-0000-0000-0000A0E50000}"/>
    <cellStyle name="Currency 6 2 2 3 7 2" xfId="46787" xr:uid="{00000000-0005-0000-0000-0000A1E50000}"/>
    <cellStyle name="Currency 6 2 2 3 8" xfId="31377" xr:uid="{00000000-0005-0000-0000-0000A2E50000}"/>
    <cellStyle name="Currency 6 2 2 4" xfId="971" xr:uid="{00000000-0005-0000-0000-0000A3E50000}"/>
    <cellStyle name="Currency 6 2 2 4 2" xfId="2870" xr:uid="{00000000-0005-0000-0000-0000A4E50000}"/>
    <cellStyle name="Currency 6 2 2 4 2 2" xfId="6673" xr:uid="{00000000-0005-0000-0000-0000A5E50000}"/>
    <cellStyle name="Currency 6 2 2 4 2 2 2" xfId="14483" xr:uid="{00000000-0005-0000-0000-0000A6E50000}"/>
    <cellStyle name="Currency 6 2 2 4 2 2 2 2" xfId="29894" xr:uid="{00000000-0005-0000-0000-0000A7E50000}"/>
    <cellStyle name="Currency 6 2 2 4 2 2 2 2 2" xfId="60718" xr:uid="{00000000-0005-0000-0000-0000A8E50000}"/>
    <cellStyle name="Currency 6 2 2 4 2 2 2 3" xfId="45308" xr:uid="{00000000-0005-0000-0000-0000A9E50000}"/>
    <cellStyle name="Currency 6 2 2 4 2 2 3" xfId="22085" xr:uid="{00000000-0005-0000-0000-0000AAE50000}"/>
    <cellStyle name="Currency 6 2 2 4 2 2 3 2" xfId="52909" xr:uid="{00000000-0005-0000-0000-0000ABE50000}"/>
    <cellStyle name="Currency 6 2 2 4 2 2 4" xfId="37499" xr:uid="{00000000-0005-0000-0000-0000ACE50000}"/>
    <cellStyle name="Currency 6 2 2 4 2 3" xfId="10680" xr:uid="{00000000-0005-0000-0000-0000ADE50000}"/>
    <cellStyle name="Currency 6 2 2 4 2 3 2" xfId="26091" xr:uid="{00000000-0005-0000-0000-0000AEE50000}"/>
    <cellStyle name="Currency 6 2 2 4 2 3 2 2" xfId="56915" xr:uid="{00000000-0005-0000-0000-0000AFE50000}"/>
    <cellStyle name="Currency 6 2 2 4 2 3 3" xfId="41505" xr:uid="{00000000-0005-0000-0000-0000B0E50000}"/>
    <cellStyle name="Currency 6 2 2 4 2 4" xfId="18282" xr:uid="{00000000-0005-0000-0000-0000B1E50000}"/>
    <cellStyle name="Currency 6 2 2 4 2 4 2" xfId="49106" xr:uid="{00000000-0005-0000-0000-0000B2E50000}"/>
    <cellStyle name="Currency 6 2 2 4 2 5" xfId="33696" xr:uid="{00000000-0005-0000-0000-0000B3E50000}"/>
    <cellStyle name="Currency 6 2 2 4 3" xfId="4774" xr:uid="{00000000-0005-0000-0000-0000B4E50000}"/>
    <cellStyle name="Currency 6 2 2 4 3 2" xfId="12584" xr:uid="{00000000-0005-0000-0000-0000B5E50000}"/>
    <cellStyle name="Currency 6 2 2 4 3 2 2" xfId="27995" xr:uid="{00000000-0005-0000-0000-0000B6E50000}"/>
    <cellStyle name="Currency 6 2 2 4 3 2 2 2" xfId="58819" xr:uid="{00000000-0005-0000-0000-0000B7E50000}"/>
    <cellStyle name="Currency 6 2 2 4 3 2 3" xfId="43409" xr:uid="{00000000-0005-0000-0000-0000B8E50000}"/>
    <cellStyle name="Currency 6 2 2 4 3 3" xfId="20186" xr:uid="{00000000-0005-0000-0000-0000B9E50000}"/>
    <cellStyle name="Currency 6 2 2 4 3 3 2" xfId="51010" xr:uid="{00000000-0005-0000-0000-0000BAE50000}"/>
    <cellStyle name="Currency 6 2 2 4 3 4" xfId="35600" xr:uid="{00000000-0005-0000-0000-0000BBE50000}"/>
    <cellStyle name="Currency 6 2 2 4 4" xfId="8781" xr:uid="{00000000-0005-0000-0000-0000BCE50000}"/>
    <cellStyle name="Currency 6 2 2 4 4 2" xfId="24192" xr:uid="{00000000-0005-0000-0000-0000BDE50000}"/>
    <cellStyle name="Currency 6 2 2 4 4 2 2" xfId="55016" xr:uid="{00000000-0005-0000-0000-0000BEE50000}"/>
    <cellStyle name="Currency 6 2 2 4 4 3" xfId="39606" xr:uid="{00000000-0005-0000-0000-0000BFE50000}"/>
    <cellStyle name="Currency 6 2 2 4 5" xfId="16383" xr:uid="{00000000-0005-0000-0000-0000C0E50000}"/>
    <cellStyle name="Currency 6 2 2 4 5 2" xfId="47207" xr:uid="{00000000-0005-0000-0000-0000C1E50000}"/>
    <cellStyle name="Currency 6 2 2 4 6" xfId="31797" xr:uid="{00000000-0005-0000-0000-0000C2E50000}"/>
    <cellStyle name="Currency 6 2 2 5" xfId="1604" xr:uid="{00000000-0005-0000-0000-0000C3E50000}"/>
    <cellStyle name="Currency 6 2 2 5 2" xfId="3503" xr:uid="{00000000-0005-0000-0000-0000C4E50000}"/>
    <cellStyle name="Currency 6 2 2 5 2 2" xfId="7306" xr:uid="{00000000-0005-0000-0000-0000C5E50000}"/>
    <cellStyle name="Currency 6 2 2 5 2 2 2" xfId="15116" xr:uid="{00000000-0005-0000-0000-0000C6E50000}"/>
    <cellStyle name="Currency 6 2 2 5 2 2 2 2" xfId="30527" xr:uid="{00000000-0005-0000-0000-0000C7E50000}"/>
    <cellStyle name="Currency 6 2 2 5 2 2 2 2 2" xfId="61351" xr:uid="{00000000-0005-0000-0000-0000C8E50000}"/>
    <cellStyle name="Currency 6 2 2 5 2 2 2 3" xfId="45941" xr:uid="{00000000-0005-0000-0000-0000C9E50000}"/>
    <cellStyle name="Currency 6 2 2 5 2 2 3" xfId="22718" xr:uid="{00000000-0005-0000-0000-0000CAE50000}"/>
    <cellStyle name="Currency 6 2 2 5 2 2 3 2" xfId="53542" xr:uid="{00000000-0005-0000-0000-0000CBE50000}"/>
    <cellStyle name="Currency 6 2 2 5 2 2 4" xfId="38132" xr:uid="{00000000-0005-0000-0000-0000CCE50000}"/>
    <cellStyle name="Currency 6 2 2 5 2 3" xfId="11313" xr:uid="{00000000-0005-0000-0000-0000CDE50000}"/>
    <cellStyle name="Currency 6 2 2 5 2 3 2" xfId="26724" xr:uid="{00000000-0005-0000-0000-0000CEE50000}"/>
    <cellStyle name="Currency 6 2 2 5 2 3 2 2" xfId="57548" xr:uid="{00000000-0005-0000-0000-0000CFE50000}"/>
    <cellStyle name="Currency 6 2 2 5 2 3 3" xfId="42138" xr:uid="{00000000-0005-0000-0000-0000D0E50000}"/>
    <cellStyle name="Currency 6 2 2 5 2 4" xfId="18915" xr:uid="{00000000-0005-0000-0000-0000D1E50000}"/>
    <cellStyle name="Currency 6 2 2 5 2 4 2" xfId="49739" xr:uid="{00000000-0005-0000-0000-0000D2E50000}"/>
    <cellStyle name="Currency 6 2 2 5 2 5" xfId="34329" xr:uid="{00000000-0005-0000-0000-0000D3E50000}"/>
    <cellStyle name="Currency 6 2 2 5 3" xfId="5407" xr:uid="{00000000-0005-0000-0000-0000D4E50000}"/>
    <cellStyle name="Currency 6 2 2 5 3 2" xfId="13217" xr:uid="{00000000-0005-0000-0000-0000D5E50000}"/>
    <cellStyle name="Currency 6 2 2 5 3 2 2" xfId="28628" xr:uid="{00000000-0005-0000-0000-0000D6E50000}"/>
    <cellStyle name="Currency 6 2 2 5 3 2 2 2" xfId="59452" xr:uid="{00000000-0005-0000-0000-0000D7E50000}"/>
    <cellStyle name="Currency 6 2 2 5 3 2 3" xfId="44042" xr:uid="{00000000-0005-0000-0000-0000D8E50000}"/>
    <cellStyle name="Currency 6 2 2 5 3 3" xfId="20819" xr:uid="{00000000-0005-0000-0000-0000D9E50000}"/>
    <cellStyle name="Currency 6 2 2 5 3 3 2" xfId="51643" xr:uid="{00000000-0005-0000-0000-0000DAE50000}"/>
    <cellStyle name="Currency 6 2 2 5 3 4" xfId="36233" xr:uid="{00000000-0005-0000-0000-0000DBE50000}"/>
    <cellStyle name="Currency 6 2 2 5 4" xfId="9414" xr:uid="{00000000-0005-0000-0000-0000DCE50000}"/>
    <cellStyle name="Currency 6 2 2 5 4 2" xfId="24825" xr:uid="{00000000-0005-0000-0000-0000DDE50000}"/>
    <cellStyle name="Currency 6 2 2 5 4 2 2" xfId="55649" xr:uid="{00000000-0005-0000-0000-0000DEE50000}"/>
    <cellStyle name="Currency 6 2 2 5 4 3" xfId="40239" xr:uid="{00000000-0005-0000-0000-0000DFE50000}"/>
    <cellStyle name="Currency 6 2 2 5 5" xfId="17016" xr:uid="{00000000-0005-0000-0000-0000E0E50000}"/>
    <cellStyle name="Currency 6 2 2 5 5 2" xfId="47840" xr:uid="{00000000-0005-0000-0000-0000E1E50000}"/>
    <cellStyle name="Currency 6 2 2 5 6" xfId="32430" xr:uid="{00000000-0005-0000-0000-0000E2E50000}"/>
    <cellStyle name="Currency 6 2 2 6" xfId="2237" xr:uid="{00000000-0005-0000-0000-0000E3E50000}"/>
    <cellStyle name="Currency 6 2 2 6 2" xfId="6040" xr:uid="{00000000-0005-0000-0000-0000E4E50000}"/>
    <cellStyle name="Currency 6 2 2 6 2 2" xfId="13850" xr:uid="{00000000-0005-0000-0000-0000E5E50000}"/>
    <cellStyle name="Currency 6 2 2 6 2 2 2" xfId="29261" xr:uid="{00000000-0005-0000-0000-0000E6E50000}"/>
    <cellStyle name="Currency 6 2 2 6 2 2 2 2" xfId="60085" xr:uid="{00000000-0005-0000-0000-0000E7E50000}"/>
    <cellStyle name="Currency 6 2 2 6 2 2 3" xfId="44675" xr:uid="{00000000-0005-0000-0000-0000E8E50000}"/>
    <cellStyle name="Currency 6 2 2 6 2 3" xfId="21452" xr:uid="{00000000-0005-0000-0000-0000E9E50000}"/>
    <cellStyle name="Currency 6 2 2 6 2 3 2" xfId="52276" xr:uid="{00000000-0005-0000-0000-0000EAE50000}"/>
    <cellStyle name="Currency 6 2 2 6 2 4" xfId="36866" xr:uid="{00000000-0005-0000-0000-0000EBE50000}"/>
    <cellStyle name="Currency 6 2 2 6 3" xfId="10047" xr:uid="{00000000-0005-0000-0000-0000ECE50000}"/>
    <cellStyle name="Currency 6 2 2 6 3 2" xfId="25458" xr:uid="{00000000-0005-0000-0000-0000EDE50000}"/>
    <cellStyle name="Currency 6 2 2 6 3 2 2" xfId="56282" xr:uid="{00000000-0005-0000-0000-0000EEE50000}"/>
    <cellStyle name="Currency 6 2 2 6 3 3" xfId="40872" xr:uid="{00000000-0005-0000-0000-0000EFE50000}"/>
    <cellStyle name="Currency 6 2 2 6 4" xfId="17649" xr:uid="{00000000-0005-0000-0000-0000F0E50000}"/>
    <cellStyle name="Currency 6 2 2 6 4 2" xfId="48473" xr:uid="{00000000-0005-0000-0000-0000F1E50000}"/>
    <cellStyle name="Currency 6 2 2 6 5" xfId="33063" xr:uid="{00000000-0005-0000-0000-0000F2E50000}"/>
    <cellStyle name="Currency 6 2 2 7" xfId="4141" xr:uid="{00000000-0005-0000-0000-0000F3E50000}"/>
    <cellStyle name="Currency 6 2 2 7 2" xfId="11951" xr:uid="{00000000-0005-0000-0000-0000F4E50000}"/>
    <cellStyle name="Currency 6 2 2 7 2 2" xfId="27362" xr:uid="{00000000-0005-0000-0000-0000F5E50000}"/>
    <cellStyle name="Currency 6 2 2 7 2 2 2" xfId="58186" xr:uid="{00000000-0005-0000-0000-0000F6E50000}"/>
    <cellStyle name="Currency 6 2 2 7 2 3" xfId="42776" xr:uid="{00000000-0005-0000-0000-0000F7E50000}"/>
    <cellStyle name="Currency 6 2 2 7 3" xfId="19553" xr:uid="{00000000-0005-0000-0000-0000F8E50000}"/>
    <cellStyle name="Currency 6 2 2 7 3 2" xfId="50377" xr:uid="{00000000-0005-0000-0000-0000F9E50000}"/>
    <cellStyle name="Currency 6 2 2 7 4" xfId="34967" xr:uid="{00000000-0005-0000-0000-0000FAE50000}"/>
    <cellStyle name="Currency 6 2 2 8" xfId="8148" xr:uid="{00000000-0005-0000-0000-0000FBE50000}"/>
    <cellStyle name="Currency 6 2 2 8 2" xfId="23559" xr:uid="{00000000-0005-0000-0000-0000FCE50000}"/>
    <cellStyle name="Currency 6 2 2 8 2 2" xfId="54383" xr:uid="{00000000-0005-0000-0000-0000FDE50000}"/>
    <cellStyle name="Currency 6 2 2 8 3" xfId="38973" xr:uid="{00000000-0005-0000-0000-0000FEE50000}"/>
    <cellStyle name="Currency 6 2 2 9" xfId="7939" xr:uid="{00000000-0005-0000-0000-0000FFE50000}"/>
    <cellStyle name="Currency 6 2 2 9 2" xfId="23350" xr:uid="{00000000-0005-0000-0000-000000E60000}"/>
    <cellStyle name="Currency 6 2 2 9 2 2" xfId="54174" xr:uid="{00000000-0005-0000-0000-000001E60000}"/>
    <cellStyle name="Currency 6 2 2 9 3" xfId="38764" xr:uid="{00000000-0005-0000-0000-000002E60000}"/>
    <cellStyle name="Currency 6 2 3" xfId="678" xr:uid="{00000000-0005-0000-0000-000003E60000}"/>
    <cellStyle name="Currency 6 2 3 2" xfId="1311" xr:uid="{00000000-0005-0000-0000-000004E60000}"/>
    <cellStyle name="Currency 6 2 3 2 2" xfId="3210" xr:uid="{00000000-0005-0000-0000-000005E60000}"/>
    <cellStyle name="Currency 6 2 3 2 2 2" xfId="7013" xr:uid="{00000000-0005-0000-0000-000006E60000}"/>
    <cellStyle name="Currency 6 2 3 2 2 2 2" xfId="14823" xr:uid="{00000000-0005-0000-0000-000007E60000}"/>
    <cellStyle name="Currency 6 2 3 2 2 2 2 2" xfId="30234" xr:uid="{00000000-0005-0000-0000-000008E60000}"/>
    <cellStyle name="Currency 6 2 3 2 2 2 2 2 2" xfId="61058" xr:uid="{00000000-0005-0000-0000-000009E60000}"/>
    <cellStyle name="Currency 6 2 3 2 2 2 2 3" xfId="45648" xr:uid="{00000000-0005-0000-0000-00000AE60000}"/>
    <cellStyle name="Currency 6 2 3 2 2 2 3" xfId="22425" xr:uid="{00000000-0005-0000-0000-00000BE60000}"/>
    <cellStyle name="Currency 6 2 3 2 2 2 3 2" xfId="53249" xr:uid="{00000000-0005-0000-0000-00000CE60000}"/>
    <cellStyle name="Currency 6 2 3 2 2 2 4" xfId="37839" xr:uid="{00000000-0005-0000-0000-00000DE60000}"/>
    <cellStyle name="Currency 6 2 3 2 2 3" xfId="11020" xr:uid="{00000000-0005-0000-0000-00000EE60000}"/>
    <cellStyle name="Currency 6 2 3 2 2 3 2" xfId="26431" xr:uid="{00000000-0005-0000-0000-00000FE60000}"/>
    <cellStyle name="Currency 6 2 3 2 2 3 2 2" xfId="57255" xr:uid="{00000000-0005-0000-0000-000010E60000}"/>
    <cellStyle name="Currency 6 2 3 2 2 3 3" xfId="41845" xr:uid="{00000000-0005-0000-0000-000011E60000}"/>
    <cellStyle name="Currency 6 2 3 2 2 4" xfId="18622" xr:uid="{00000000-0005-0000-0000-000012E60000}"/>
    <cellStyle name="Currency 6 2 3 2 2 4 2" xfId="49446" xr:uid="{00000000-0005-0000-0000-000013E60000}"/>
    <cellStyle name="Currency 6 2 3 2 2 5" xfId="34036" xr:uid="{00000000-0005-0000-0000-000014E60000}"/>
    <cellStyle name="Currency 6 2 3 2 3" xfId="5114" xr:uid="{00000000-0005-0000-0000-000015E60000}"/>
    <cellStyle name="Currency 6 2 3 2 3 2" xfId="12924" xr:uid="{00000000-0005-0000-0000-000016E60000}"/>
    <cellStyle name="Currency 6 2 3 2 3 2 2" xfId="28335" xr:uid="{00000000-0005-0000-0000-000017E60000}"/>
    <cellStyle name="Currency 6 2 3 2 3 2 2 2" xfId="59159" xr:uid="{00000000-0005-0000-0000-000018E60000}"/>
    <cellStyle name="Currency 6 2 3 2 3 2 3" xfId="43749" xr:uid="{00000000-0005-0000-0000-000019E60000}"/>
    <cellStyle name="Currency 6 2 3 2 3 3" xfId="20526" xr:uid="{00000000-0005-0000-0000-00001AE60000}"/>
    <cellStyle name="Currency 6 2 3 2 3 3 2" xfId="51350" xr:uid="{00000000-0005-0000-0000-00001BE60000}"/>
    <cellStyle name="Currency 6 2 3 2 3 4" xfId="35940" xr:uid="{00000000-0005-0000-0000-00001CE60000}"/>
    <cellStyle name="Currency 6 2 3 2 4" xfId="9121" xr:uid="{00000000-0005-0000-0000-00001DE60000}"/>
    <cellStyle name="Currency 6 2 3 2 4 2" xfId="24532" xr:uid="{00000000-0005-0000-0000-00001EE60000}"/>
    <cellStyle name="Currency 6 2 3 2 4 2 2" xfId="55356" xr:uid="{00000000-0005-0000-0000-00001FE60000}"/>
    <cellStyle name="Currency 6 2 3 2 4 3" xfId="39946" xr:uid="{00000000-0005-0000-0000-000020E60000}"/>
    <cellStyle name="Currency 6 2 3 2 5" xfId="16723" xr:uid="{00000000-0005-0000-0000-000021E60000}"/>
    <cellStyle name="Currency 6 2 3 2 5 2" xfId="47547" xr:uid="{00000000-0005-0000-0000-000022E60000}"/>
    <cellStyle name="Currency 6 2 3 2 6" xfId="32137" xr:uid="{00000000-0005-0000-0000-000023E60000}"/>
    <cellStyle name="Currency 6 2 3 3" xfId="1944" xr:uid="{00000000-0005-0000-0000-000024E60000}"/>
    <cellStyle name="Currency 6 2 3 3 2" xfId="3843" xr:uid="{00000000-0005-0000-0000-000025E60000}"/>
    <cellStyle name="Currency 6 2 3 3 2 2" xfId="7646" xr:uid="{00000000-0005-0000-0000-000026E60000}"/>
    <cellStyle name="Currency 6 2 3 3 2 2 2" xfId="15456" xr:uid="{00000000-0005-0000-0000-000027E60000}"/>
    <cellStyle name="Currency 6 2 3 3 2 2 2 2" xfId="30867" xr:uid="{00000000-0005-0000-0000-000028E60000}"/>
    <cellStyle name="Currency 6 2 3 3 2 2 2 2 2" xfId="61691" xr:uid="{00000000-0005-0000-0000-000029E60000}"/>
    <cellStyle name="Currency 6 2 3 3 2 2 2 3" xfId="46281" xr:uid="{00000000-0005-0000-0000-00002AE60000}"/>
    <cellStyle name="Currency 6 2 3 3 2 2 3" xfId="23058" xr:uid="{00000000-0005-0000-0000-00002BE60000}"/>
    <cellStyle name="Currency 6 2 3 3 2 2 3 2" xfId="53882" xr:uid="{00000000-0005-0000-0000-00002CE60000}"/>
    <cellStyle name="Currency 6 2 3 3 2 2 4" xfId="38472" xr:uid="{00000000-0005-0000-0000-00002DE60000}"/>
    <cellStyle name="Currency 6 2 3 3 2 3" xfId="11653" xr:uid="{00000000-0005-0000-0000-00002EE60000}"/>
    <cellStyle name="Currency 6 2 3 3 2 3 2" xfId="27064" xr:uid="{00000000-0005-0000-0000-00002FE60000}"/>
    <cellStyle name="Currency 6 2 3 3 2 3 2 2" xfId="57888" xr:uid="{00000000-0005-0000-0000-000030E60000}"/>
    <cellStyle name="Currency 6 2 3 3 2 3 3" xfId="42478" xr:uid="{00000000-0005-0000-0000-000031E60000}"/>
    <cellStyle name="Currency 6 2 3 3 2 4" xfId="19255" xr:uid="{00000000-0005-0000-0000-000032E60000}"/>
    <cellStyle name="Currency 6 2 3 3 2 4 2" xfId="50079" xr:uid="{00000000-0005-0000-0000-000033E60000}"/>
    <cellStyle name="Currency 6 2 3 3 2 5" xfId="34669" xr:uid="{00000000-0005-0000-0000-000034E60000}"/>
    <cellStyle name="Currency 6 2 3 3 3" xfId="5747" xr:uid="{00000000-0005-0000-0000-000035E60000}"/>
    <cellStyle name="Currency 6 2 3 3 3 2" xfId="13557" xr:uid="{00000000-0005-0000-0000-000036E60000}"/>
    <cellStyle name="Currency 6 2 3 3 3 2 2" xfId="28968" xr:uid="{00000000-0005-0000-0000-000037E60000}"/>
    <cellStyle name="Currency 6 2 3 3 3 2 2 2" xfId="59792" xr:uid="{00000000-0005-0000-0000-000038E60000}"/>
    <cellStyle name="Currency 6 2 3 3 3 2 3" xfId="44382" xr:uid="{00000000-0005-0000-0000-000039E60000}"/>
    <cellStyle name="Currency 6 2 3 3 3 3" xfId="21159" xr:uid="{00000000-0005-0000-0000-00003AE60000}"/>
    <cellStyle name="Currency 6 2 3 3 3 3 2" xfId="51983" xr:uid="{00000000-0005-0000-0000-00003BE60000}"/>
    <cellStyle name="Currency 6 2 3 3 3 4" xfId="36573" xr:uid="{00000000-0005-0000-0000-00003CE60000}"/>
    <cellStyle name="Currency 6 2 3 3 4" xfId="9754" xr:uid="{00000000-0005-0000-0000-00003DE60000}"/>
    <cellStyle name="Currency 6 2 3 3 4 2" xfId="25165" xr:uid="{00000000-0005-0000-0000-00003EE60000}"/>
    <cellStyle name="Currency 6 2 3 3 4 2 2" xfId="55989" xr:uid="{00000000-0005-0000-0000-00003FE60000}"/>
    <cellStyle name="Currency 6 2 3 3 4 3" xfId="40579" xr:uid="{00000000-0005-0000-0000-000040E60000}"/>
    <cellStyle name="Currency 6 2 3 3 5" xfId="17356" xr:uid="{00000000-0005-0000-0000-000041E60000}"/>
    <cellStyle name="Currency 6 2 3 3 5 2" xfId="48180" xr:uid="{00000000-0005-0000-0000-000042E60000}"/>
    <cellStyle name="Currency 6 2 3 3 6" xfId="32770" xr:uid="{00000000-0005-0000-0000-000043E60000}"/>
    <cellStyle name="Currency 6 2 3 4" xfId="2577" xr:uid="{00000000-0005-0000-0000-000044E60000}"/>
    <cellStyle name="Currency 6 2 3 4 2" xfId="6380" xr:uid="{00000000-0005-0000-0000-000045E60000}"/>
    <cellStyle name="Currency 6 2 3 4 2 2" xfId="14190" xr:uid="{00000000-0005-0000-0000-000046E60000}"/>
    <cellStyle name="Currency 6 2 3 4 2 2 2" xfId="29601" xr:uid="{00000000-0005-0000-0000-000047E60000}"/>
    <cellStyle name="Currency 6 2 3 4 2 2 2 2" xfId="60425" xr:uid="{00000000-0005-0000-0000-000048E60000}"/>
    <cellStyle name="Currency 6 2 3 4 2 2 3" xfId="45015" xr:uid="{00000000-0005-0000-0000-000049E60000}"/>
    <cellStyle name="Currency 6 2 3 4 2 3" xfId="21792" xr:uid="{00000000-0005-0000-0000-00004AE60000}"/>
    <cellStyle name="Currency 6 2 3 4 2 3 2" xfId="52616" xr:uid="{00000000-0005-0000-0000-00004BE60000}"/>
    <cellStyle name="Currency 6 2 3 4 2 4" xfId="37206" xr:uid="{00000000-0005-0000-0000-00004CE60000}"/>
    <cellStyle name="Currency 6 2 3 4 3" xfId="10387" xr:uid="{00000000-0005-0000-0000-00004DE60000}"/>
    <cellStyle name="Currency 6 2 3 4 3 2" xfId="25798" xr:uid="{00000000-0005-0000-0000-00004EE60000}"/>
    <cellStyle name="Currency 6 2 3 4 3 2 2" xfId="56622" xr:uid="{00000000-0005-0000-0000-00004FE60000}"/>
    <cellStyle name="Currency 6 2 3 4 3 3" xfId="41212" xr:uid="{00000000-0005-0000-0000-000050E60000}"/>
    <cellStyle name="Currency 6 2 3 4 4" xfId="17989" xr:uid="{00000000-0005-0000-0000-000051E60000}"/>
    <cellStyle name="Currency 6 2 3 4 4 2" xfId="48813" xr:uid="{00000000-0005-0000-0000-000052E60000}"/>
    <cellStyle name="Currency 6 2 3 4 5" xfId="33403" xr:uid="{00000000-0005-0000-0000-000053E60000}"/>
    <cellStyle name="Currency 6 2 3 5" xfId="4481" xr:uid="{00000000-0005-0000-0000-000054E60000}"/>
    <cellStyle name="Currency 6 2 3 5 2" xfId="12291" xr:uid="{00000000-0005-0000-0000-000055E60000}"/>
    <cellStyle name="Currency 6 2 3 5 2 2" xfId="27702" xr:uid="{00000000-0005-0000-0000-000056E60000}"/>
    <cellStyle name="Currency 6 2 3 5 2 2 2" xfId="58526" xr:uid="{00000000-0005-0000-0000-000057E60000}"/>
    <cellStyle name="Currency 6 2 3 5 2 3" xfId="43116" xr:uid="{00000000-0005-0000-0000-000058E60000}"/>
    <cellStyle name="Currency 6 2 3 5 3" xfId="19893" xr:uid="{00000000-0005-0000-0000-000059E60000}"/>
    <cellStyle name="Currency 6 2 3 5 3 2" xfId="50717" xr:uid="{00000000-0005-0000-0000-00005AE60000}"/>
    <cellStyle name="Currency 6 2 3 5 4" xfId="35307" xr:uid="{00000000-0005-0000-0000-00005BE60000}"/>
    <cellStyle name="Currency 6 2 3 6" xfId="8488" xr:uid="{00000000-0005-0000-0000-00005CE60000}"/>
    <cellStyle name="Currency 6 2 3 6 2" xfId="23899" xr:uid="{00000000-0005-0000-0000-00005DE60000}"/>
    <cellStyle name="Currency 6 2 3 6 2 2" xfId="54723" xr:uid="{00000000-0005-0000-0000-00005EE60000}"/>
    <cellStyle name="Currency 6 2 3 6 3" xfId="39313" xr:uid="{00000000-0005-0000-0000-00005FE60000}"/>
    <cellStyle name="Currency 6 2 3 7" xfId="16090" xr:uid="{00000000-0005-0000-0000-000060E60000}"/>
    <cellStyle name="Currency 6 2 3 7 2" xfId="46914" xr:uid="{00000000-0005-0000-0000-000061E60000}"/>
    <cellStyle name="Currency 6 2 3 8" xfId="31504" xr:uid="{00000000-0005-0000-0000-000062E60000}"/>
    <cellStyle name="Currency 6 2 4" xfId="469" xr:uid="{00000000-0005-0000-0000-000063E60000}"/>
    <cellStyle name="Currency 6 2 4 2" xfId="1102" xr:uid="{00000000-0005-0000-0000-000064E60000}"/>
    <cellStyle name="Currency 6 2 4 2 2" xfId="3001" xr:uid="{00000000-0005-0000-0000-000065E60000}"/>
    <cellStyle name="Currency 6 2 4 2 2 2" xfId="6804" xr:uid="{00000000-0005-0000-0000-000066E60000}"/>
    <cellStyle name="Currency 6 2 4 2 2 2 2" xfId="14614" xr:uid="{00000000-0005-0000-0000-000067E60000}"/>
    <cellStyle name="Currency 6 2 4 2 2 2 2 2" xfId="30025" xr:uid="{00000000-0005-0000-0000-000068E60000}"/>
    <cellStyle name="Currency 6 2 4 2 2 2 2 2 2" xfId="60849" xr:uid="{00000000-0005-0000-0000-000069E60000}"/>
    <cellStyle name="Currency 6 2 4 2 2 2 2 3" xfId="45439" xr:uid="{00000000-0005-0000-0000-00006AE60000}"/>
    <cellStyle name="Currency 6 2 4 2 2 2 3" xfId="22216" xr:uid="{00000000-0005-0000-0000-00006BE60000}"/>
    <cellStyle name="Currency 6 2 4 2 2 2 3 2" xfId="53040" xr:uid="{00000000-0005-0000-0000-00006CE60000}"/>
    <cellStyle name="Currency 6 2 4 2 2 2 4" xfId="37630" xr:uid="{00000000-0005-0000-0000-00006DE60000}"/>
    <cellStyle name="Currency 6 2 4 2 2 3" xfId="10811" xr:uid="{00000000-0005-0000-0000-00006EE60000}"/>
    <cellStyle name="Currency 6 2 4 2 2 3 2" xfId="26222" xr:uid="{00000000-0005-0000-0000-00006FE60000}"/>
    <cellStyle name="Currency 6 2 4 2 2 3 2 2" xfId="57046" xr:uid="{00000000-0005-0000-0000-000070E60000}"/>
    <cellStyle name="Currency 6 2 4 2 2 3 3" xfId="41636" xr:uid="{00000000-0005-0000-0000-000071E60000}"/>
    <cellStyle name="Currency 6 2 4 2 2 4" xfId="18413" xr:uid="{00000000-0005-0000-0000-000072E60000}"/>
    <cellStyle name="Currency 6 2 4 2 2 4 2" xfId="49237" xr:uid="{00000000-0005-0000-0000-000073E60000}"/>
    <cellStyle name="Currency 6 2 4 2 2 5" xfId="33827" xr:uid="{00000000-0005-0000-0000-000074E60000}"/>
    <cellStyle name="Currency 6 2 4 2 3" xfId="4905" xr:uid="{00000000-0005-0000-0000-000075E60000}"/>
    <cellStyle name="Currency 6 2 4 2 3 2" xfId="12715" xr:uid="{00000000-0005-0000-0000-000076E60000}"/>
    <cellStyle name="Currency 6 2 4 2 3 2 2" xfId="28126" xr:uid="{00000000-0005-0000-0000-000077E60000}"/>
    <cellStyle name="Currency 6 2 4 2 3 2 2 2" xfId="58950" xr:uid="{00000000-0005-0000-0000-000078E60000}"/>
    <cellStyle name="Currency 6 2 4 2 3 2 3" xfId="43540" xr:uid="{00000000-0005-0000-0000-000079E60000}"/>
    <cellStyle name="Currency 6 2 4 2 3 3" xfId="20317" xr:uid="{00000000-0005-0000-0000-00007AE60000}"/>
    <cellStyle name="Currency 6 2 4 2 3 3 2" xfId="51141" xr:uid="{00000000-0005-0000-0000-00007BE60000}"/>
    <cellStyle name="Currency 6 2 4 2 3 4" xfId="35731" xr:uid="{00000000-0005-0000-0000-00007CE60000}"/>
    <cellStyle name="Currency 6 2 4 2 4" xfId="8912" xr:uid="{00000000-0005-0000-0000-00007DE60000}"/>
    <cellStyle name="Currency 6 2 4 2 4 2" xfId="24323" xr:uid="{00000000-0005-0000-0000-00007EE60000}"/>
    <cellStyle name="Currency 6 2 4 2 4 2 2" xfId="55147" xr:uid="{00000000-0005-0000-0000-00007FE60000}"/>
    <cellStyle name="Currency 6 2 4 2 4 3" xfId="39737" xr:uid="{00000000-0005-0000-0000-000080E60000}"/>
    <cellStyle name="Currency 6 2 4 2 5" xfId="16514" xr:uid="{00000000-0005-0000-0000-000081E60000}"/>
    <cellStyle name="Currency 6 2 4 2 5 2" xfId="47338" xr:uid="{00000000-0005-0000-0000-000082E60000}"/>
    <cellStyle name="Currency 6 2 4 2 6" xfId="31928" xr:uid="{00000000-0005-0000-0000-000083E60000}"/>
    <cellStyle name="Currency 6 2 4 3" xfId="1735" xr:uid="{00000000-0005-0000-0000-000084E60000}"/>
    <cellStyle name="Currency 6 2 4 3 2" xfId="3634" xr:uid="{00000000-0005-0000-0000-000085E60000}"/>
    <cellStyle name="Currency 6 2 4 3 2 2" xfId="7437" xr:uid="{00000000-0005-0000-0000-000086E60000}"/>
    <cellStyle name="Currency 6 2 4 3 2 2 2" xfId="15247" xr:uid="{00000000-0005-0000-0000-000087E60000}"/>
    <cellStyle name="Currency 6 2 4 3 2 2 2 2" xfId="30658" xr:uid="{00000000-0005-0000-0000-000088E60000}"/>
    <cellStyle name="Currency 6 2 4 3 2 2 2 2 2" xfId="61482" xr:uid="{00000000-0005-0000-0000-000089E60000}"/>
    <cellStyle name="Currency 6 2 4 3 2 2 2 3" xfId="46072" xr:uid="{00000000-0005-0000-0000-00008AE60000}"/>
    <cellStyle name="Currency 6 2 4 3 2 2 3" xfId="22849" xr:uid="{00000000-0005-0000-0000-00008BE60000}"/>
    <cellStyle name="Currency 6 2 4 3 2 2 3 2" xfId="53673" xr:uid="{00000000-0005-0000-0000-00008CE60000}"/>
    <cellStyle name="Currency 6 2 4 3 2 2 4" xfId="38263" xr:uid="{00000000-0005-0000-0000-00008DE60000}"/>
    <cellStyle name="Currency 6 2 4 3 2 3" xfId="11444" xr:uid="{00000000-0005-0000-0000-00008EE60000}"/>
    <cellStyle name="Currency 6 2 4 3 2 3 2" xfId="26855" xr:uid="{00000000-0005-0000-0000-00008FE60000}"/>
    <cellStyle name="Currency 6 2 4 3 2 3 2 2" xfId="57679" xr:uid="{00000000-0005-0000-0000-000090E60000}"/>
    <cellStyle name="Currency 6 2 4 3 2 3 3" xfId="42269" xr:uid="{00000000-0005-0000-0000-000091E60000}"/>
    <cellStyle name="Currency 6 2 4 3 2 4" xfId="19046" xr:uid="{00000000-0005-0000-0000-000092E60000}"/>
    <cellStyle name="Currency 6 2 4 3 2 4 2" xfId="49870" xr:uid="{00000000-0005-0000-0000-000093E60000}"/>
    <cellStyle name="Currency 6 2 4 3 2 5" xfId="34460" xr:uid="{00000000-0005-0000-0000-000094E60000}"/>
    <cellStyle name="Currency 6 2 4 3 3" xfId="5538" xr:uid="{00000000-0005-0000-0000-000095E60000}"/>
    <cellStyle name="Currency 6 2 4 3 3 2" xfId="13348" xr:uid="{00000000-0005-0000-0000-000096E60000}"/>
    <cellStyle name="Currency 6 2 4 3 3 2 2" xfId="28759" xr:uid="{00000000-0005-0000-0000-000097E60000}"/>
    <cellStyle name="Currency 6 2 4 3 3 2 2 2" xfId="59583" xr:uid="{00000000-0005-0000-0000-000098E60000}"/>
    <cellStyle name="Currency 6 2 4 3 3 2 3" xfId="44173" xr:uid="{00000000-0005-0000-0000-000099E60000}"/>
    <cellStyle name="Currency 6 2 4 3 3 3" xfId="20950" xr:uid="{00000000-0005-0000-0000-00009AE60000}"/>
    <cellStyle name="Currency 6 2 4 3 3 3 2" xfId="51774" xr:uid="{00000000-0005-0000-0000-00009BE60000}"/>
    <cellStyle name="Currency 6 2 4 3 3 4" xfId="36364" xr:uid="{00000000-0005-0000-0000-00009CE60000}"/>
    <cellStyle name="Currency 6 2 4 3 4" xfId="9545" xr:uid="{00000000-0005-0000-0000-00009DE60000}"/>
    <cellStyle name="Currency 6 2 4 3 4 2" xfId="24956" xr:uid="{00000000-0005-0000-0000-00009EE60000}"/>
    <cellStyle name="Currency 6 2 4 3 4 2 2" xfId="55780" xr:uid="{00000000-0005-0000-0000-00009FE60000}"/>
    <cellStyle name="Currency 6 2 4 3 4 3" xfId="40370" xr:uid="{00000000-0005-0000-0000-0000A0E60000}"/>
    <cellStyle name="Currency 6 2 4 3 5" xfId="17147" xr:uid="{00000000-0005-0000-0000-0000A1E60000}"/>
    <cellStyle name="Currency 6 2 4 3 5 2" xfId="47971" xr:uid="{00000000-0005-0000-0000-0000A2E60000}"/>
    <cellStyle name="Currency 6 2 4 3 6" xfId="32561" xr:uid="{00000000-0005-0000-0000-0000A3E60000}"/>
    <cellStyle name="Currency 6 2 4 4" xfId="2368" xr:uid="{00000000-0005-0000-0000-0000A4E60000}"/>
    <cellStyle name="Currency 6 2 4 4 2" xfId="6171" xr:uid="{00000000-0005-0000-0000-0000A5E60000}"/>
    <cellStyle name="Currency 6 2 4 4 2 2" xfId="13981" xr:uid="{00000000-0005-0000-0000-0000A6E60000}"/>
    <cellStyle name="Currency 6 2 4 4 2 2 2" xfId="29392" xr:uid="{00000000-0005-0000-0000-0000A7E60000}"/>
    <cellStyle name="Currency 6 2 4 4 2 2 2 2" xfId="60216" xr:uid="{00000000-0005-0000-0000-0000A8E60000}"/>
    <cellStyle name="Currency 6 2 4 4 2 2 3" xfId="44806" xr:uid="{00000000-0005-0000-0000-0000A9E60000}"/>
    <cellStyle name="Currency 6 2 4 4 2 3" xfId="21583" xr:uid="{00000000-0005-0000-0000-0000AAE60000}"/>
    <cellStyle name="Currency 6 2 4 4 2 3 2" xfId="52407" xr:uid="{00000000-0005-0000-0000-0000ABE60000}"/>
    <cellStyle name="Currency 6 2 4 4 2 4" xfId="36997" xr:uid="{00000000-0005-0000-0000-0000ACE60000}"/>
    <cellStyle name="Currency 6 2 4 4 3" xfId="10178" xr:uid="{00000000-0005-0000-0000-0000ADE60000}"/>
    <cellStyle name="Currency 6 2 4 4 3 2" xfId="25589" xr:uid="{00000000-0005-0000-0000-0000AEE60000}"/>
    <cellStyle name="Currency 6 2 4 4 3 2 2" xfId="56413" xr:uid="{00000000-0005-0000-0000-0000AFE60000}"/>
    <cellStyle name="Currency 6 2 4 4 3 3" xfId="41003" xr:uid="{00000000-0005-0000-0000-0000B0E60000}"/>
    <cellStyle name="Currency 6 2 4 4 4" xfId="17780" xr:uid="{00000000-0005-0000-0000-0000B1E60000}"/>
    <cellStyle name="Currency 6 2 4 4 4 2" xfId="48604" xr:uid="{00000000-0005-0000-0000-0000B2E60000}"/>
    <cellStyle name="Currency 6 2 4 4 5" xfId="33194" xr:uid="{00000000-0005-0000-0000-0000B3E60000}"/>
    <cellStyle name="Currency 6 2 4 5" xfId="4272" xr:uid="{00000000-0005-0000-0000-0000B4E60000}"/>
    <cellStyle name="Currency 6 2 4 5 2" xfId="12082" xr:uid="{00000000-0005-0000-0000-0000B5E60000}"/>
    <cellStyle name="Currency 6 2 4 5 2 2" xfId="27493" xr:uid="{00000000-0005-0000-0000-0000B6E60000}"/>
    <cellStyle name="Currency 6 2 4 5 2 2 2" xfId="58317" xr:uid="{00000000-0005-0000-0000-0000B7E60000}"/>
    <cellStyle name="Currency 6 2 4 5 2 3" xfId="42907" xr:uid="{00000000-0005-0000-0000-0000B8E60000}"/>
    <cellStyle name="Currency 6 2 4 5 3" xfId="19684" xr:uid="{00000000-0005-0000-0000-0000B9E60000}"/>
    <cellStyle name="Currency 6 2 4 5 3 2" xfId="50508" xr:uid="{00000000-0005-0000-0000-0000BAE60000}"/>
    <cellStyle name="Currency 6 2 4 5 4" xfId="35098" xr:uid="{00000000-0005-0000-0000-0000BBE60000}"/>
    <cellStyle name="Currency 6 2 4 6" xfId="8279" xr:uid="{00000000-0005-0000-0000-0000BCE60000}"/>
    <cellStyle name="Currency 6 2 4 6 2" xfId="23690" xr:uid="{00000000-0005-0000-0000-0000BDE60000}"/>
    <cellStyle name="Currency 6 2 4 6 2 2" xfId="54514" xr:uid="{00000000-0005-0000-0000-0000BEE60000}"/>
    <cellStyle name="Currency 6 2 4 6 3" xfId="39104" xr:uid="{00000000-0005-0000-0000-0000BFE60000}"/>
    <cellStyle name="Currency 6 2 4 7" xfId="15881" xr:uid="{00000000-0005-0000-0000-0000C0E60000}"/>
    <cellStyle name="Currency 6 2 4 7 2" xfId="46705" xr:uid="{00000000-0005-0000-0000-0000C1E60000}"/>
    <cellStyle name="Currency 6 2 4 8" xfId="31295" xr:uid="{00000000-0005-0000-0000-0000C2E60000}"/>
    <cellStyle name="Currency 6 2 5" xfId="889" xr:uid="{00000000-0005-0000-0000-0000C3E60000}"/>
    <cellStyle name="Currency 6 2 5 2" xfId="2788" xr:uid="{00000000-0005-0000-0000-0000C4E60000}"/>
    <cellStyle name="Currency 6 2 5 2 2" xfId="6591" xr:uid="{00000000-0005-0000-0000-0000C5E60000}"/>
    <cellStyle name="Currency 6 2 5 2 2 2" xfId="14401" xr:uid="{00000000-0005-0000-0000-0000C6E60000}"/>
    <cellStyle name="Currency 6 2 5 2 2 2 2" xfId="29812" xr:uid="{00000000-0005-0000-0000-0000C7E60000}"/>
    <cellStyle name="Currency 6 2 5 2 2 2 2 2" xfId="60636" xr:uid="{00000000-0005-0000-0000-0000C8E60000}"/>
    <cellStyle name="Currency 6 2 5 2 2 2 3" xfId="45226" xr:uid="{00000000-0005-0000-0000-0000C9E60000}"/>
    <cellStyle name="Currency 6 2 5 2 2 3" xfId="22003" xr:uid="{00000000-0005-0000-0000-0000CAE60000}"/>
    <cellStyle name="Currency 6 2 5 2 2 3 2" xfId="52827" xr:uid="{00000000-0005-0000-0000-0000CBE60000}"/>
    <cellStyle name="Currency 6 2 5 2 2 4" xfId="37417" xr:uid="{00000000-0005-0000-0000-0000CCE60000}"/>
    <cellStyle name="Currency 6 2 5 2 3" xfId="10598" xr:uid="{00000000-0005-0000-0000-0000CDE60000}"/>
    <cellStyle name="Currency 6 2 5 2 3 2" xfId="26009" xr:uid="{00000000-0005-0000-0000-0000CEE60000}"/>
    <cellStyle name="Currency 6 2 5 2 3 2 2" xfId="56833" xr:uid="{00000000-0005-0000-0000-0000CFE60000}"/>
    <cellStyle name="Currency 6 2 5 2 3 3" xfId="41423" xr:uid="{00000000-0005-0000-0000-0000D0E60000}"/>
    <cellStyle name="Currency 6 2 5 2 4" xfId="18200" xr:uid="{00000000-0005-0000-0000-0000D1E60000}"/>
    <cellStyle name="Currency 6 2 5 2 4 2" xfId="49024" xr:uid="{00000000-0005-0000-0000-0000D2E60000}"/>
    <cellStyle name="Currency 6 2 5 2 5" xfId="33614" xr:uid="{00000000-0005-0000-0000-0000D3E60000}"/>
    <cellStyle name="Currency 6 2 5 3" xfId="4692" xr:uid="{00000000-0005-0000-0000-0000D4E60000}"/>
    <cellStyle name="Currency 6 2 5 3 2" xfId="12502" xr:uid="{00000000-0005-0000-0000-0000D5E60000}"/>
    <cellStyle name="Currency 6 2 5 3 2 2" xfId="27913" xr:uid="{00000000-0005-0000-0000-0000D6E60000}"/>
    <cellStyle name="Currency 6 2 5 3 2 2 2" xfId="58737" xr:uid="{00000000-0005-0000-0000-0000D7E60000}"/>
    <cellStyle name="Currency 6 2 5 3 2 3" xfId="43327" xr:uid="{00000000-0005-0000-0000-0000D8E60000}"/>
    <cellStyle name="Currency 6 2 5 3 3" xfId="20104" xr:uid="{00000000-0005-0000-0000-0000D9E60000}"/>
    <cellStyle name="Currency 6 2 5 3 3 2" xfId="50928" xr:uid="{00000000-0005-0000-0000-0000DAE60000}"/>
    <cellStyle name="Currency 6 2 5 3 4" xfId="35518" xr:uid="{00000000-0005-0000-0000-0000DBE60000}"/>
    <cellStyle name="Currency 6 2 5 4" xfId="8699" xr:uid="{00000000-0005-0000-0000-0000DCE60000}"/>
    <cellStyle name="Currency 6 2 5 4 2" xfId="24110" xr:uid="{00000000-0005-0000-0000-0000DDE60000}"/>
    <cellStyle name="Currency 6 2 5 4 2 2" xfId="54934" xr:uid="{00000000-0005-0000-0000-0000DEE60000}"/>
    <cellStyle name="Currency 6 2 5 4 3" xfId="39524" xr:uid="{00000000-0005-0000-0000-0000DFE60000}"/>
    <cellStyle name="Currency 6 2 5 5" xfId="16301" xr:uid="{00000000-0005-0000-0000-0000E0E60000}"/>
    <cellStyle name="Currency 6 2 5 5 2" xfId="47125" xr:uid="{00000000-0005-0000-0000-0000E1E60000}"/>
    <cellStyle name="Currency 6 2 5 6" xfId="31715" xr:uid="{00000000-0005-0000-0000-0000E2E60000}"/>
    <cellStyle name="Currency 6 2 6" xfId="1522" xr:uid="{00000000-0005-0000-0000-0000E3E60000}"/>
    <cellStyle name="Currency 6 2 6 2" xfId="3421" xr:uid="{00000000-0005-0000-0000-0000E4E60000}"/>
    <cellStyle name="Currency 6 2 6 2 2" xfId="7224" xr:uid="{00000000-0005-0000-0000-0000E5E60000}"/>
    <cellStyle name="Currency 6 2 6 2 2 2" xfId="15034" xr:uid="{00000000-0005-0000-0000-0000E6E60000}"/>
    <cellStyle name="Currency 6 2 6 2 2 2 2" xfId="30445" xr:uid="{00000000-0005-0000-0000-0000E7E60000}"/>
    <cellStyle name="Currency 6 2 6 2 2 2 2 2" xfId="61269" xr:uid="{00000000-0005-0000-0000-0000E8E60000}"/>
    <cellStyle name="Currency 6 2 6 2 2 2 3" xfId="45859" xr:uid="{00000000-0005-0000-0000-0000E9E60000}"/>
    <cellStyle name="Currency 6 2 6 2 2 3" xfId="22636" xr:uid="{00000000-0005-0000-0000-0000EAE60000}"/>
    <cellStyle name="Currency 6 2 6 2 2 3 2" xfId="53460" xr:uid="{00000000-0005-0000-0000-0000EBE60000}"/>
    <cellStyle name="Currency 6 2 6 2 2 4" xfId="38050" xr:uid="{00000000-0005-0000-0000-0000ECE60000}"/>
    <cellStyle name="Currency 6 2 6 2 3" xfId="11231" xr:uid="{00000000-0005-0000-0000-0000EDE60000}"/>
    <cellStyle name="Currency 6 2 6 2 3 2" xfId="26642" xr:uid="{00000000-0005-0000-0000-0000EEE60000}"/>
    <cellStyle name="Currency 6 2 6 2 3 2 2" xfId="57466" xr:uid="{00000000-0005-0000-0000-0000EFE60000}"/>
    <cellStyle name="Currency 6 2 6 2 3 3" xfId="42056" xr:uid="{00000000-0005-0000-0000-0000F0E60000}"/>
    <cellStyle name="Currency 6 2 6 2 4" xfId="18833" xr:uid="{00000000-0005-0000-0000-0000F1E60000}"/>
    <cellStyle name="Currency 6 2 6 2 4 2" xfId="49657" xr:uid="{00000000-0005-0000-0000-0000F2E60000}"/>
    <cellStyle name="Currency 6 2 6 2 5" xfId="34247" xr:uid="{00000000-0005-0000-0000-0000F3E60000}"/>
    <cellStyle name="Currency 6 2 6 3" xfId="5325" xr:uid="{00000000-0005-0000-0000-0000F4E60000}"/>
    <cellStyle name="Currency 6 2 6 3 2" xfId="13135" xr:uid="{00000000-0005-0000-0000-0000F5E60000}"/>
    <cellStyle name="Currency 6 2 6 3 2 2" xfId="28546" xr:uid="{00000000-0005-0000-0000-0000F6E60000}"/>
    <cellStyle name="Currency 6 2 6 3 2 2 2" xfId="59370" xr:uid="{00000000-0005-0000-0000-0000F7E60000}"/>
    <cellStyle name="Currency 6 2 6 3 2 3" xfId="43960" xr:uid="{00000000-0005-0000-0000-0000F8E60000}"/>
    <cellStyle name="Currency 6 2 6 3 3" xfId="20737" xr:uid="{00000000-0005-0000-0000-0000F9E60000}"/>
    <cellStyle name="Currency 6 2 6 3 3 2" xfId="51561" xr:uid="{00000000-0005-0000-0000-0000FAE60000}"/>
    <cellStyle name="Currency 6 2 6 3 4" xfId="36151" xr:uid="{00000000-0005-0000-0000-0000FBE60000}"/>
    <cellStyle name="Currency 6 2 6 4" xfId="9332" xr:uid="{00000000-0005-0000-0000-0000FCE60000}"/>
    <cellStyle name="Currency 6 2 6 4 2" xfId="24743" xr:uid="{00000000-0005-0000-0000-0000FDE60000}"/>
    <cellStyle name="Currency 6 2 6 4 2 2" xfId="55567" xr:uid="{00000000-0005-0000-0000-0000FEE60000}"/>
    <cellStyle name="Currency 6 2 6 4 3" xfId="40157" xr:uid="{00000000-0005-0000-0000-0000FFE60000}"/>
    <cellStyle name="Currency 6 2 6 5" xfId="16934" xr:uid="{00000000-0005-0000-0000-000000E70000}"/>
    <cellStyle name="Currency 6 2 6 5 2" xfId="47758" xr:uid="{00000000-0005-0000-0000-000001E70000}"/>
    <cellStyle name="Currency 6 2 6 6" xfId="32348" xr:uid="{00000000-0005-0000-0000-000002E70000}"/>
    <cellStyle name="Currency 6 2 7" xfId="2155" xr:uid="{00000000-0005-0000-0000-000003E70000}"/>
    <cellStyle name="Currency 6 2 7 2" xfId="5958" xr:uid="{00000000-0005-0000-0000-000004E70000}"/>
    <cellStyle name="Currency 6 2 7 2 2" xfId="13768" xr:uid="{00000000-0005-0000-0000-000005E70000}"/>
    <cellStyle name="Currency 6 2 7 2 2 2" xfId="29179" xr:uid="{00000000-0005-0000-0000-000006E70000}"/>
    <cellStyle name="Currency 6 2 7 2 2 2 2" xfId="60003" xr:uid="{00000000-0005-0000-0000-000007E70000}"/>
    <cellStyle name="Currency 6 2 7 2 2 3" xfId="44593" xr:uid="{00000000-0005-0000-0000-000008E70000}"/>
    <cellStyle name="Currency 6 2 7 2 3" xfId="21370" xr:uid="{00000000-0005-0000-0000-000009E70000}"/>
    <cellStyle name="Currency 6 2 7 2 3 2" xfId="52194" xr:uid="{00000000-0005-0000-0000-00000AE70000}"/>
    <cellStyle name="Currency 6 2 7 2 4" xfId="36784" xr:uid="{00000000-0005-0000-0000-00000BE70000}"/>
    <cellStyle name="Currency 6 2 7 3" xfId="9965" xr:uid="{00000000-0005-0000-0000-00000CE70000}"/>
    <cellStyle name="Currency 6 2 7 3 2" xfId="25376" xr:uid="{00000000-0005-0000-0000-00000DE70000}"/>
    <cellStyle name="Currency 6 2 7 3 2 2" xfId="56200" xr:uid="{00000000-0005-0000-0000-00000EE70000}"/>
    <cellStyle name="Currency 6 2 7 3 3" xfId="40790" xr:uid="{00000000-0005-0000-0000-00000FE70000}"/>
    <cellStyle name="Currency 6 2 7 4" xfId="17567" xr:uid="{00000000-0005-0000-0000-000010E70000}"/>
    <cellStyle name="Currency 6 2 7 4 2" xfId="48391" xr:uid="{00000000-0005-0000-0000-000011E70000}"/>
    <cellStyle name="Currency 6 2 7 5" xfId="32981" xr:uid="{00000000-0005-0000-0000-000012E70000}"/>
    <cellStyle name="Currency 6 2 8" xfId="4059" xr:uid="{00000000-0005-0000-0000-000013E70000}"/>
    <cellStyle name="Currency 6 2 8 2" xfId="11869" xr:uid="{00000000-0005-0000-0000-000014E70000}"/>
    <cellStyle name="Currency 6 2 8 2 2" xfId="27280" xr:uid="{00000000-0005-0000-0000-000015E70000}"/>
    <cellStyle name="Currency 6 2 8 2 2 2" xfId="58104" xr:uid="{00000000-0005-0000-0000-000016E70000}"/>
    <cellStyle name="Currency 6 2 8 2 3" xfId="42694" xr:uid="{00000000-0005-0000-0000-000017E70000}"/>
    <cellStyle name="Currency 6 2 8 3" xfId="19471" xr:uid="{00000000-0005-0000-0000-000018E70000}"/>
    <cellStyle name="Currency 6 2 8 3 2" xfId="50295" xr:uid="{00000000-0005-0000-0000-000019E70000}"/>
    <cellStyle name="Currency 6 2 8 4" xfId="34885" xr:uid="{00000000-0005-0000-0000-00001AE70000}"/>
    <cellStyle name="Currency 6 2 9" xfId="8066" xr:uid="{00000000-0005-0000-0000-00001BE70000}"/>
    <cellStyle name="Currency 6 2 9 2" xfId="23477" xr:uid="{00000000-0005-0000-0000-00001CE70000}"/>
    <cellStyle name="Currency 6 2 9 2 2" xfId="54301" xr:uid="{00000000-0005-0000-0000-00001DE70000}"/>
    <cellStyle name="Currency 6 2 9 3" xfId="38891" xr:uid="{00000000-0005-0000-0000-00001EE70000}"/>
    <cellStyle name="Currency 6 3" xfId="295" xr:uid="{00000000-0005-0000-0000-00001FE70000}"/>
    <cellStyle name="Currency 6 3 10" xfId="15708" xr:uid="{00000000-0005-0000-0000-000020E70000}"/>
    <cellStyle name="Currency 6 3 10 2" xfId="46532" xr:uid="{00000000-0005-0000-0000-000021E70000}"/>
    <cellStyle name="Currency 6 3 11" xfId="31122" xr:uid="{00000000-0005-0000-0000-000022E70000}"/>
    <cellStyle name="Currency 6 3 2" xfId="718" xr:uid="{00000000-0005-0000-0000-000023E70000}"/>
    <cellStyle name="Currency 6 3 2 2" xfId="1351" xr:uid="{00000000-0005-0000-0000-000024E70000}"/>
    <cellStyle name="Currency 6 3 2 2 2" xfId="3250" xr:uid="{00000000-0005-0000-0000-000025E70000}"/>
    <cellStyle name="Currency 6 3 2 2 2 2" xfId="7053" xr:uid="{00000000-0005-0000-0000-000026E70000}"/>
    <cellStyle name="Currency 6 3 2 2 2 2 2" xfId="14863" xr:uid="{00000000-0005-0000-0000-000027E70000}"/>
    <cellStyle name="Currency 6 3 2 2 2 2 2 2" xfId="30274" xr:uid="{00000000-0005-0000-0000-000028E70000}"/>
    <cellStyle name="Currency 6 3 2 2 2 2 2 2 2" xfId="61098" xr:uid="{00000000-0005-0000-0000-000029E70000}"/>
    <cellStyle name="Currency 6 3 2 2 2 2 2 3" xfId="45688" xr:uid="{00000000-0005-0000-0000-00002AE70000}"/>
    <cellStyle name="Currency 6 3 2 2 2 2 3" xfId="22465" xr:uid="{00000000-0005-0000-0000-00002BE70000}"/>
    <cellStyle name="Currency 6 3 2 2 2 2 3 2" xfId="53289" xr:uid="{00000000-0005-0000-0000-00002CE70000}"/>
    <cellStyle name="Currency 6 3 2 2 2 2 4" xfId="37879" xr:uid="{00000000-0005-0000-0000-00002DE70000}"/>
    <cellStyle name="Currency 6 3 2 2 2 3" xfId="11060" xr:uid="{00000000-0005-0000-0000-00002EE70000}"/>
    <cellStyle name="Currency 6 3 2 2 2 3 2" xfId="26471" xr:uid="{00000000-0005-0000-0000-00002FE70000}"/>
    <cellStyle name="Currency 6 3 2 2 2 3 2 2" xfId="57295" xr:uid="{00000000-0005-0000-0000-000030E70000}"/>
    <cellStyle name="Currency 6 3 2 2 2 3 3" xfId="41885" xr:uid="{00000000-0005-0000-0000-000031E70000}"/>
    <cellStyle name="Currency 6 3 2 2 2 4" xfId="18662" xr:uid="{00000000-0005-0000-0000-000032E70000}"/>
    <cellStyle name="Currency 6 3 2 2 2 4 2" xfId="49486" xr:uid="{00000000-0005-0000-0000-000033E70000}"/>
    <cellStyle name="Currency 6 3 2 2 2 5" xfId="34076" xr:uid="{00000000-0005-0000-0000-000034E70000}"/>
    <cellStyle name="Currency 6 3 2 2 3" xfId="5154" xr:uid="{00000000-0005-0000-0000-000035E70000}"/>
    <cellStyle name="Currency 6 3 2 2 3 2" xfId="12964" xr:uid="{00000000-0005-0000-0000-000036E70000}"/>
    <cellStyle name="Currency 6 3 2 2 3 2 2" xfId="28375" xr:uid="{00000000-0005-0000-0000-000037E70000}"/>
    <cellStyle name="Currency 6 3 2 2 3 2 2 2" xfId="59199" xr:uid="{00000000-0005-0000-0000-000038E70000}"/>
    <cellStyle name="Currency 6 3 2 2 3 2 3" xfId="43789" xr:uid="{00000000-0005-0000-0000-000039E70000}"/>
    <cellStyle name="Currency 6 3 2 2 3 3" xfId="20566" xr:uid="{00000000-0005-0000-0000-00003AE70000}"/>
    <cellStyle name="Currency 6 3 2 2 3 3 2" xfId="51390" xr:uid="{00000000-0005-0000-0000-00003BE70000}"/>
    <cellStyle name="Currency 6 3 2 2 3 4" xfId="35980" xr:uid="{00000000-0005-0000-0000-00003CE70000}"/>
    <cellStyle name="Currency 6 3 2 2 4" xfId="9161" xr:uid="{00000000-0005-0000-0000-00003DE70000}"/>
    <cellStyle name="Currency 6 3 2 2 4 2" xfId="24572" xr:uid="{00000000-0005-0000-0000-00003EE70000}"/>
    <cellStyle name="Currency 6 3 2 2 4 2 2" xfId="55396" xr:uid="{00000000-0005-0000-0000-00003FE70000}"/>
    <cellStyle name="Currency 6 3 2 2 4 3" xfId="39986" xr:uid="{00000000-0005-0000-0000-000040E70000}"/>
    <cellStyle name="Currency 6 3 2 2 5" xfId="16763" xr:uid="{00000000-0005-0000-0000-000041E70000}"/>
    <cellStyle name="Currency 6 3 2 2 5 2" xfId="47587" xr:uid="{00000000-0005-0000-0000-000042E70000}"/>
    <cellStyle name="Currency 6 3 2 2 6" xfId="32177" xr:uid="{00000000-0005-0000-0000-000043E70000}"/>
    <cellStyle name="Currency 6 3 2 3" xfId="1984" xr:uid="{00000000-0005-0000-0000-000044E70000}"/>
    <cellStyle name="Currency 6 3 2 3 2" xfId="3883" xr:uid="{00000000-0005-0000-0000-000045E70000}"/>
    <cellStyle name="Currency 6 3 2 3 2 2" xfId="7686" xr:uid="{00000000-0005-0000-0000-000046E70000}"/>
    <cellStyle name="Currency 6 3 2 3 2 2 2" xfId="15496" xr:uid="{00000000-0005-0000-0000-000047E70000}"/>
    <cellStyle name="Currency 6 3 2 3 2 2 2 2" xfId="30907" xr:uid="{00000000-0005-0000-0000-000048E70000}"/>
    <cellStyle name="Currency 6 3 2 3 2 2 2 2 2" xfId="61731" xr:uid="{00000000-0005-0000-0000-000049E70000}"/>
    <cellStyle name="Currency 6 3 2 3 2 2 2 3" xfId="46321" xr:uid="{00000000-0005-0000-0000-00004AE70000}"/>
    <cellStyle name="Currency 6 3 2 3 2 2 3" xfId="23098" xr:uid="{00000000-0005-0000-0000-00004BE70000}"/>
    <cellStyle name="Currency 6 3 2 3 2 2 3 2" xfId="53922" xr:uid="{00000000-0005-0000-0000-00004CE70000}"/>
    <cellStyle name="Currency 6 3 2 3 2 2 4" xfId="38512" xr:uid="{00000000-0005-0000-0000-00004DE70000}"/>
    <cellStyle name="Currency 6 3 2 3 2 3" xfId="11693" xr:uid="{00000000-0005-0000-0000-00004EE70000}"/>
    <cellStyle name="Currency 6 3 2 3 2 3 2" xfId="27104" xr:uid="{00000000-0005-0000-0000-00004FE70000}"/>
    <cellStyle name="Currency 6 3 2 3 2 3 2 2" xfId="57928" xr:uid="{00000000-0005-0000-0000-000050E70000}"/>
    <cellStyle name="Currency 6 3 2 3 2 3 3" xfId="42518" xr:uid="{00000000-0005-0000-0000-000051E70000}"/>
    <cellStyle name="Currency 6 3 2 3 2 4" xfId="19295" xr:uid="{00000000-0005-0000-0000-000052E70000}"/>
    <cellStyle name="Currency 6 3 2 3 2 4 2" xfId="50119" xr:uid="{00000000-0005-0000-0000-000053E70000}"/>
    <cellStyle name="Currency 6 3 2 3 2 5" xfId="34709" xr:uid="{00000000-0005-0000-0000-000054E70000}"/>
    <cellStyle name="Currency 6 3 2 3 3" xfId="5787" xr:uid="{00000000-0005-0000-0000-000055E70000}"/>
    <cellStyle name="Currency 6 3 2 3 3 2" xfId="13597" xr:uid="{00000000-0005-0000-0000-000056E70000}"/>
    <cellStyle name="Currency 6 3 2 3 3 2 2" xfId="29008" xr:uid="{00000000-0005-0000-0000-000057E70000}"/>
    <cellStyle name="Currency 6 3 2 3 3 2 2 2" xfId="59832" xr:uid="{00000000-0005-0000-0000-000058E70000}"/>
    <cellStyle name="Currency 6 3 2 3 3 2 3" xfId="44422" xr:uid="{00000000-0005-0000-0000-000059E70000}"/>
    <cellStyle name="Currency 6 3 2 3 3 3" xfId="21199" xr:uid="{00000000-0005-0000-0000-00005AE70000}"/>
    <cellStyle name="Currency 6 3 2 3 3 3 2" xfId="52023" xr:uid="{00000000-0005-0000-0000-00005BE70000}"/>
    <cellStyle name="Currency 6 3 2 3 3 4" xfId="36613" xr:uid="{00000000-0005-0000-0000-00005CE70000}"/>
    <cellStyle name="Currency 6 3 2 3 4" xfId="9794" xr:uid="{00000000-0005-0000-0000-00005DE70000}"/>
    <cellStyle name="Currency 6 3 2 3 4 2" xfId="25205" xr:uid="{00000000-0005-0000-0000-00005EE70000}"/>
    <cellStyle name="Currency 6 3 2 3 4 2 2" xfId="56029" xr:uid="{00000000-0005-0000-0000-00005FE70000}"/>
    <cellStyle name="Currency 6 3 2 3 4 3" xfId="40619" xr:uid="{00000000-0005-0000-0000-000060E70000}"/>
    <cellStyle name="Currency 6 3 2 3 5" xfId="17396" xr:uid="{00000000-0005-0000-0000-000061E70000}"/>
    <cellStyle name="Currency 6 3 2 3 5 2" xfId="48220" xr:uid="{00000000-0005-0000-0000-000062E70000}"/>
    <cellStyle name="Currency 6 3 2 3 6" xfId="32810" xr:uid="{00000000-0005-0000-0000-000063E70000}"/>
    <cellStyle name="Currency 6 3 2 4" xfId="2617" xr:uid="{00000000-0005-0000-0000-000064E70000}"/>
    <cellStyle name="Currency 6 3 2 4 2" xfId="6420" xr:uid="{00000000-0005-0000-0000-000065E70000}"/>
    <cellStyle name="Currency 6 3 2 4 2 2" xfId="14230" xr:uid="{00000000-0005-0000-0000-000066E70000}"/>
    <cellStyle name="Currency 6 3 2 4 2 2 2" xfId="29641" xr:uid="{00000000-0005-0000-0000-000067E70000}"/>
    <cellStyle name="Currency 6 3 2 4 2 2 2 2" xfId="60465" xr:uid="{00000000-0005-0000-0000-000068E70000}"/>
    <cellStyle name="Currency 6 3 2 4 2 2 3" xfId="45055" xr:uid="{00000000-0005-0000-0000-000069E70000}"/>
    <cellStyle name="Currency 6 3 2 4 2 3" xfId="21832" xr:uid="{00000000-0005-0000-0000-00006AE70000}"/>
    <cellStyle name="Currency 6 3 2 4 2 3 2" xfId="52656" xr:uid="{00000000-0005-0000-0000-00006BE70000}"/>
    <cellStyle name="Currency 6 3 2 4 2 4" xfId="37246" xr:uid="{00000000-0005-0000-0000-00006CE70000}"/>
    <cellStyle name="Currency 6 3 2 4 3" xfId="10427" xr:uid="{00000000-0005-0000-0000-00006DE70000}"/>
    <cellStyle name="Currency 6 3 2 4 3 2" xfId="25838" xr:uid="{00000000-0005-0000-0000-00006EE70000}"/>
    <cellStyle name="Currency 6 3 2 4 3 2 2" xfId="56662" xr:uid="{00000000-0005-0000-0000-00006FE70000}"/>
    <cellStyle name="Currency 6 3 2 4 3 3" xfId="41252" xr:uid="{00000000-0005-0000-0000-000070E70000}"/>
    <cellStyle name="Currency 6 3 2 4 4" xfId="18029" xr:uid="{00000000-0005-0000-0000-000071E70000}"/>
    <cellStyle name="Currency 6 3 2 4 4 2" xfId="48853" xr:uid="{00000000-0005-0000-0000-000072E70000}"/>
    <cellStyle name="Currency 6 3 2 4 5" xfId="33443" xr:uid="{00000000-0005-0000-0000-000073E70000}"/>
    <cellStyle name="Currency 6 3 2 5" xfId="4521" xr:uid="{00000000-0005-0000-0000-000074E70000}"/>
    <cellStyle name="Currency 6 3 2 5 2" xfId="12331" xr:uid="{00000000-0005-0000-0000-000075E70000}"/>
    <cellStyle name="Currency 6 3 2 5 2 2" xfId="27742" xr:uid="{00000000-0005-0000-0000-000076E70000}"/>
    <cellStyle name="Currency 6 3 2 5 2 2 2" xfId="58566" xr:uid="{00000000-0005-0000-0000-000077E70000}"/>
    <cellStyle name="Currency 6 3 2 5 2 3" xfId="43156" xr:uid="{00000000-0005-0000-0000-000078E70000}"/>
    <cellStyle name="Currency 6 3 2 5 3" xfId="19933" xr:uid="{00000000-0005-0000-0000-000079E70000}"/>
    <cellStyle name="Currency 6 3 2 5 3 2" xfId="50757" xr:uid="{00000000-0005-0000-0000-00007AE70000}"/>
    <cellStyle name="Currency 6 3 2 5 4" xfId="35347" xr:uid="{00000000-0005-0000-0000-00007BE70000}"/>
    <cellStyle name="Currency 6 3 2 6" xfId="8528" xr:uid="{00000000-0005-0000-0000-00007CE70000}"/>
    <cellStyle name="Currency 6 3 2 6 2" xfId="23939" xr:uid="{00000000-0005-0000-0000-00007DE70000}"/>
    <cellStyle name="Currency 6 3 2 6 2 2" xfId="54763" xr:uid="{00000000-0005-0000-0000-00007EE70000}"/>
    <cellStyle name="Currency 6 3 2 6 3" xfId="39353" xr:uid="{00000000-0005-0000-0000-00007FE70000}"/>
    <cellStyle name="Currency 6 3 2 7" xfId="16130" xr:uid="{00000000-0005-0000-0000-000080E70000}"/>
    <cellStyle name="Currency 6 3 2 7 2" xfId="46954" xr:uid="{00000000-0005-0000-0000-000081E70000}"/>
    <cellStyle name="Currency 6 3 2 8" xfId="31544" xr:uid="{00000000-0005-0000-0000-000082E70000}"/>
    <cellStyle name="Currency 6 3 3" xfId="509" xr:uid="{00000000-0005-0000-0000-000083E70000}"/>
    <cellStyle name="Currency 6 3 3 2" xfId="1142" xr:uid="{00000000-0005-0000-0000-000084E70000}"/>
    <cellStyle name="Currency 6 3 3 2 2" xfId="3041" xr:uid="{00000000-0005-0000-0000-000085E70000}"/>
    <cellStyle name="Currency 6 3 3 2 2 2" xfId="6844" xr:uid="{00000000-0005-0000-0000-000086E70000}"/>
    <cellStyle name="Currency 6 3 3 2 2 2 2" xfId="14654" xr:uid="{00000000-0005-0000-0000-000087E70000}"/>
    <cellStyle name="Currency 6 3 3 2 2 2 2 2" xfId="30065" xr:uid="{00000000-0005-0000-0000-000088E70000}"/>
    <cellStyle name="Currency 6 3 3 2 2 2 2 2 2" xfId="60889" xr:uid="{00000000-0005-0000-0000-000089E70000}"/>
    <cellStyle name="Currency 6 3 3 2 2 2 2 3" xfId="45479" xr:uid="{00000000-0005-0000-0000-00008AE70000}"/>
    <cellStyle name="Currency 6 3 3 2 2 2 3" xfId="22256" xr:uid="{00000000-0005-0000-0000-00008BE70000}"/>
    <cellStyle name="Currency 6 3 3 2 2 2 3 2" xfId="53080" xr:uid="{00000000-0005-0000-0000-00008CE70000}"/>
    <cellStyle name="Currency 6 3 3 2 2 2 4" xfId="37670" xr:uid="{00000000-0005-0000-0000-00008DE70000}"/>
    <cellStyle name="Currency 6 3 3 2 2 3" xfId="10851" xr:uid="{00000000-0005-0000-0000-00008EE70000}"/>
    <cellStyle name="Currency 6 3 3 2 2 3 2" xfId="26262" xr:uid="{00000000-0005-0000-0000-00008FE70000}"/>
    <cellStyle name="Currency 6 3 3 2 2 3 2 2" xfId="57086" xr:uid="{00000000-0005-0000-0000-000090E70000}"/>
    <cellStyle name="Currency 6 3 3 2 2 3 3" xfId="41676" xr:uid="{00000000-0005-0000-0000-000091E70000}"/>
    <cellStyle name="Currency 6 3 3 2 2 4" xfId="18453" xr:uid="{00000000-0005-0000-0000-000092E70000}"/>
    <cellStyle name="Currency 6 3 3 2 2 4 2" xfId="49277" xr:uid="{00000000-0005-0000-0000-000093E70000}"/>
    <cellStyle name="Currency 6 3 3 2 2 5" xfId="33867" xr:uid="{00000000-0005-0000-0000-000094E70000}"/>
    <cellStyle name="Currency 6 3 3 2 3" xfId="4945" xr:uid="{00000000-0005-0000-0000-000095E70000}"/>
    <cellStyle name="Currency 6 3 3 2 3 2" xfId="12755" xr:uid="{00000000-0005-0000-0000-000096E70000}"/>
    <cellStyle name="Currency 6 3 3 2 3 2 2" xfId="28166" xr:uid="{00000000-0005-0000-0000-000097E70000}"/>
    <cellStyle name="Currency 6 3 3 2 3 2 2 2" xfId="58990" xr:uid="{00000000-0005-0000-0000-000098E70000}"/>
    <cellStyle name="Currency 6 3 3 2 3 2 3" xfId="43580" xr:uid="{00000000-0005-0000-0000-000099E70000}"/>
    <cellStyle name="Currency 6 3 3 2 3 3" xfId="20357" xr:uid="{00000000-0005-0000-0000-00009AE70000}"/>
    <cellStyle name="Currency 6 3 3 2 3 3 2" xfId="51181" xr:uid="{00000000-0005-0000-0000-00009BE70000}"/>
    <cellStyle name="Currency 6 3 3 2 3 4" xfId="35771" xr:uid="{00000000-0005-0000-0000-00009CE70000}"/>
    <cellStyle name="Currency 6 3 3 2 4" xfId="8952" xr:uid="{00000000-0005-0000-0000-00009DE70000}"/>
    <cellStyle name="Currency 6 3 3 2 4 2" xfId="24363" xr:uid="{00000000-0005-0000-0000-00009EE70000}"/>
    <cellStyle name="Currency 6 3 3 2 4 2 2" xfId="55187" xr:uid="{00000000-0005-0000-0000-00009FE70000}"/>
    <cellStyle name="Currency 6 3 3 2 4 3" xfId="39777" xr:uid="{00000000-0005-0000-0000-0000A0E70000}"/>
    <cellStyle name="Currency 6 3 3 2 5" xfId="16554" xr:uid="{00000000-0005-0000-0000-0000A1E70000}"/>
    <cellStyle name="Currency 6 3 3 2 5 2" xfId="47378" xr:uid="{00000000-0005-0000-0000-0000A2E70000}"/>
    <cellStyle name="Currency 6 3 3 2 6" xfId="31968" xr:uid="{00000000-0005-0000-0000-0000A3E70000}"/>
    <cellStyle name="Currency 6 3 3 3" xfId="1775" xr:uid="{00000000-0005-0000-0000-0000A4E70000}"/>
    <cellStyle name="Currency 6 3 3 3 2" xfId="3674" xr:uid="{00000000-0005-0000-0000-0000A5E70000}"/>
    <cellStyle name="Currency 6 3 3 3 2 2" xfId="7477" xr:uid="{00000000-0005-0000-0000-0000A6E70000}"/>
    <cellStyle name="Currency 6 3 3 3 2 2 2" xfId="15287" xr:uid="{00000000-0005-0000-0000-0000A7E70000}"/>
    <cellStyle name="Currency 6 3 3 3 2 2 2 2" xfId="30698" xr:uid="{00000000-0005-0000-0000-0000A8E70000}"/>
    <cellStyle name="Currency 6 3 3 3 2 2 2 2 2" xfId="61522" xr:uid="{00000000-0005-0000-0000-0000A9E70000}"/>
    <cellStyle name="Currency 6 3 3 3 2 2 2 3" xfId="46112" xr:uid="{00000000-0005-0000-0000-0000AAE70000}"/>
    <cellStyle name="Currency 6 3 3 3 2 2 3" xfId="22889" xr:uid="{00000000-0005-0000-0000-0000ABE70000}"/>
    <cellStyle name="Currency 6 3 3 3 2 2 3 2" xfId="53713" xr:uid="{00000000-0005-0000-0000-0000ACE70000}"/>
    <cellStyle name="Currency 6 3 3 3 2 2 4" xfId="38303" xr:uid="{00000000-0005-0000-0000-0000ADE70000}"/>
    <cellStyle name="Currency 6 3 3 3 2 3" xfId="11484" xr:uid="{00000000-0005-0000-0000-0000AEE70000}"/>
    <cellStyle name="Currency 6 3 3 3 2 3 2" xfId="26895" xr:uid="{00000000-0005-0000-0000-0000AFE70000}"/>
    <cellStyle name="Currency 6 3 3 3 2 3 2 2" xfId="57719" xr:uid="{00000000-0005-0000-0000-0000B0E70000}"/>
    <cellStyle name="Currency 6 3 3 3 2 3 3" xfId="42309" xr:uid="{00000000-0005-0000-0000-0000B1E70000}"/>
    <cellStyle name="Currency 6 3 3 3 2 4" xfId="19086" xr:uid="{00000000-0005-0000-0000-0000B2E70000}"/>
    <cellStyle name="Currency 6 3 3 3 2 4 2" xfId="49910" xr:uid="{00000000-0005-0000-0000-0000B3E70000}"/>
    <cellStyle name="Currency 6 3 3 3 2 5" xfId="34500" xr:uid="{00000000-0005-0000-0000-0000B4E70000}"/>
    <cellStyle name="Currency 6 3 3 3 3" xfId="5578" xr:uid="{00000000-0005-0000-0000-0000B5E70000}"/>
    <cellStyle name="Currency 6 3 3 3 3 2" xfId="13388" xr:uid="{00000000-0005-0000-0000-0000B6E70000}"/>
    <cellStyle name="Currency 6 3 3 3 3 2 2" xfId="28799" xr:uid="{00000000-0005-0000-0000-0000B7E70000}"/>
    <cellStyle name="Currency 6 3 3 3 3 2 2 2" xfId="59623" xr:uid="{00000000-0005-0000-0000-0000B8E70000}"/>
    <cellStyle name="Currency 6 3 3 3 3 2 3" xfId="44213" xr:uid="{00000000-0005-0000-0000-0000B9E70000}"/>
    <cellStyle name="Currency 6 3 3 3 3 3" xfId="20990" xr:uid="{00000000-0005-0000-0000-0000BAE70000}"/>
    <cellStyle name="Currency 6 3 3 3 3 3 2" xfId="51814" xr:uid="{00000000-0005-0000-0000-0000BBE70000}"/>
    <cellStyle name="Currency 6 3 3 3 3 4" xfId="36404" xr:uid="{00000000-0005-0000-0000-0000BCE70000}"/>
    <cellStyle name="Currency 6 3 3 3 4" xfId="9585" xr:uid="{00000000-0005-0000-0000-0000BDE70000}"/>
    <cellStyle name="Currency 6 3 3 3 4 2" xfId="24996" xr:uid="{00000000-0005-0000-0000-0000BEE70000}"/>
    <cellStyle name="Currency 6 3 3 3 4 2 2" xfId="55820" xr:uid="{00000000-0005-0000-0000-0000BFE70000}"/>
    <cellStyle name="Currency 6 3 3 3 4 3" xfId="40410" xr:uid="{00000000-0005-0000-0000-0000C0E70000}"/>
    <cellStyle name="Currency 6 3 3 3 5" xfId="17187" xr:uid="{00000000-0005-0000-0000-0000C1E70000}"/>
    <cellStyle name="Currency 6 3 3 3 5 2" xfId="48011" xr:uid="{00000000-0005-0000-0000-0000C2E70000}"/>
    <cellStyle name="Currency 6 3 3 3 6" xfId="32601" xr:uid="{00000000-0005-0000-0000-0000C3E70000}"/>
    <cellStyle name="Currency 6 3 3 4" xfId="2408" xr:uid="{00000000-0005-0000-0000-0000C4E70000}"/>
    <cellStyle name="Currency 6 3 3 4 2" xfId="6211" xr:uid="{00000000-0005-0000-0000-0000C5E70000}"/>
    <cellStyle name="Currency 6 3 3 4 2 2" xfId="14021" xr:uid="{00000000-0005-0000-0000-0000C6E70000}"/>
    <cellStyle name="Currency 6 3 3 4 2 2 2" xfId="29432" xr:uid="{00000000-0005-0000-0000-0000C7E70000}"/>
    <cellStyle name="Currency 6 3 3 4 2 2 2 2" xfId="60256" xr:uid="{00000000-0005-0000-0000-0000C8E70000}"/>
    <cellStyle name="Currency 6 3 3 4 2 2 3" xfId="44846" xr:uid="{00000000-0005-0000-0000-0000C9E70000}"/>
    <cellStyle name="Currency 6 3 3 4 2 3" xfId="21623" xr:uid="{00000000-0005-0000-0000-0000CAE70000}"/>
    <cellStyle name="Currency 6 3 3 4 2 3 2" xfId="52447" xr:uid="{00000000-0005-0000-0000-0000CBE70000}"/>
    <cellStyle name="Currency 6 3 3 4 2 4" xfId="37037" xr:uid="{00000000-0005-0000-0000-0000CCE70000}"/>
    <cellStyle name="Currency 6 3 3 4 3" xfId="10218" xr:uid="{00000000-0005-0000-0000-0000CDE70000}"/>
    <cellStyle name="Currency 6 3 3 4 3 2" xfId="25629" xr:uid="{00000000-0005-0000-0000-0000CEE70000}"/>
    <cellStyle name="Currency 6 3 3 4 3 2 2" xfId="56453" xr:uid="{00000000-0005-0000-0000-0000CFE70000}"/>
    <cellStyle name="Currency 6 3 3 4 3 3" xfId="41043" xr:uid="{00000000-0005-0000-0000-0000D0E70000}"/>
    <cellStyle name="Currency 6 3 3 4 4" xfId="17820" xr:uid="{00000000-0005-0000-0000-0000D1E70000}"/>
    <cellStyle name="Currency 6 3 3 4 4 2" xfId="48644" xr:uid="{00000000-0005-0000-0000-0000D2E70000}"/>
    <cellStyle name="Currency 6 3 3 4 5" xfId="33234" xr:uid="{00000000-0005-0000-0000-0000D3E70000}"/>
    <cellStyle name="Currency 6 3 3 5" xfId="4312" xr:uid="{00000000-0005-0000-0000-0000D4E70000}"/>
    <cellStyle name="Currency 6 3 3 5 2" xfId="12122" xr:uid="{00000000-0005-0000-0000-0000D5E70000}"/>
    <cellStyle name="Currency 6 3 3 5 2 2" xfId="27533" xr:uid="{00000000-0005-0000-0000-0000D6E70000}"/>
    <cellStyle name="Currency 6 3 3 5 2 2 2" xfId="58357" xr:uid="{00000000-0005-0000-0000-0000D7E70000}"/>
    <cellStyle name="Currency 6 3 3 5 2 3" xfId="42947" xr:uid="{00000000-0005-0000-0000-0000D8E70000}"/>
    <cellStyle name="Currency 6 3 3 5 3" xfId="19724" xr:uid="{00000000-0005-0000-0000-0000D9E70000}"/>
    <cellStyle name="Currency 6 3 3 5 3 2" xfId="50548" xr:uid="{00000000-0005-0000-0000-0000DAE70000}"/>
    <cellStyle name="Currency 6 3 3 5 4" xfId="35138" xr:uid="{00000000-0005-0000-0000-0000DBE70000}"/>
    <cellStyle name="Currency 6 3 3 6" xfId="8319" xr:uid="{00000000-0005-0000-0000-0000DCE70000}"/>
    <cellStyle name="Currency 6 3 3 6 2" xfId="23730" xr:uid="{00000000-0005-0000-0000-0000DDE70000}"/>
    <cellStyle name="Currency 6 3 3 6 2 2" xfId="54554" xr:uid="{00000000-0005-0000-0000-0000DEE70000}"/>
    <cellStyle name="Currency 6 3 3 6 3" xfId="39144" xr:uid="{00000000-0005-0000-0000-0000DFE70000}"/>
    <cellStyle name="Currency 6 3 3 7" xfId="15921" xr:uid="{00000000-0005-0000-0000-0000E0E70000}"/>
    <cellStyle name="Currency 6 3 3 7 2" xfId="46745" xr:uid="{00000000-0005-0000-0000-0000E1E70000}"/>
    <cellStyle name="Currency 6 3 3 8" xfId="31335" xr:uid="{00000000-0005-0000-0000-0000E2E70000}"/>
    <cellStyle name="Currency 6 3 4" xfId="929" xr:uid="{00000000-0005-0000-0000-0000E3E70000}"/>
    <cellStyle name="Currency 6 3 4 2" xfId="2828" xr:uid="{00000000-0005-0000-0000-0000E4E70000}"/>
    <cellStyle name="Currency 6 3 4 2 2" xfId="6631" xr:uid="{00000000-0005-0000-0000-0000E5E70000}"/>
    <cellStyle name="Currency 6 3 4 2 2 2" xfId="14441" xr:uid="{00000000-0005-0000-0000-0000E6E70000}"/>
    <cellStyle name="Currency 6 3 4 2 2 2 2" xfId="29852" xr:uid="{00000000-0005-0000-0000-0000E7E70000}"/>
    <cellStyle name="Currency 6 3 4 2 2 2 2 2" xfId="60676" xr:uid="{00000000-0005-0000-0000-0000E8E70000}"/>
    <cellStyle name="Currency 6 3 4 2 2 2 3" xfId="45266" xr:uid="{00000000-0005-0000-0000-0000E9E70000}"/>
    <cellStyle name="Currency 6 3 4 2 2 3" xfId="22043" xr:uid="{00000000-0005-0000-0000-0000EAE70000}"/>
    <cellStyle name="Currency 6 3 4 2 2 3 2" xfId="52867" xr:uid="{00000000-0005-0000-0000-0000EBE70000}"/>
    <cellStyle name="Currency 6 3 4 2 2 4" xfId="37457" xr:uid="{00000000-0005-0000-0000-0000ECE70000}"/>
    <cellStyle name="Currency 6 3 4 2 3" xfId="10638" xr:uid="{00000000-0005-0000-0000-0000EDE70000}"/>
    <cellStyle name="Currency 6 3 4 2 3 2" xfId="26049" xr:uid="{00000000-0005-0000-0000-0000EEE70000}"/>
    <cellStyle name="Currency 6 3 4 2 3 2 2" xfId="56873" xr:uid="{00000000-0005-0000-0000-0000EFE70000}"/>
    <cellStyle name="Currency 6 3 4 2 3 3" xfId="41463" xr:uid="{00000000-0005-0000-0000-0000F0E70000}"/>
    <cellStyle name="Currency 6 3 4 2 4" xfId="18240" xr:uid="{00000000-0005-0000-0000-0000F1E70000}"/>
    <cellStyle name="Currency 6 3 4 2 4 2" xfId="49064" xr:uid="{00000000-0005-0000-0000-0000F2E70000}"/>
    <cellStyle name="Currency 6 3 4 2 5" xfId="33654" xr:uid="{00000000-0005-0000-0000-0000F3E70000}"/>
    <cellStyle name="Currency 6 3 4 3" xfId="4732" xr:uid="{00000000-0005-0000-0000-0000F4E70000}"/>
    <cellStyle name="Currency 6 3 4 3 2" xfId="12542" xr:uid="{00000000-0005-0000-0000-0000F5E70000}"/>
    <cellStyle name="Currency 6 3 4 3 2 2" xfId="27953" xr:uid="{00000000-0005-0000-0000-0000F6E70000}"/>
    <cellStyle name="Currency 6 3 4 3 2 2 2" xfId="58777" xr:uid="{00000000-0005-0000-0000-0000F7E70000}"/>
    <cellStyle name="Currency 6 3 4 3 2 3" xfId="43367" xr:uid="{00000000-0005-0000-0000-0000F8E70000}"/>
    <cellStyle name="Currency 6 3 4 3 3" xfId="20144" xr:uid="{00000000-0005-0000-0000-0000F9E70000}"/>
    <cellStyle name="Currency 6 3 4 3 3 2" xfId="50968" xr:uid="{00000000-0005-0000-0000-0000FAE70000}"/>
    <cellStyle name="Currency 6 3 4 3 4" xfId="35558" xr:uid="{00000000-0005-0000-0000-0000FBE70000}"/>
    <cellStyle name="Currency 6 3 4 4" xfId="8739" xr:uid="{00000000-0005-0000-0000-0000FCE70000}"/>
    <cellStyle name="Currency 6 3 4 4 2" xfId="24150" xr:uid="{00000000-0005-0000-0000-0000FDE70000}"/>
    <cellStyle name="Currency 6 3 4 4 2 2" xfId="54974" xr:uid="{00000000-0005-0000-0000-0000FEE70000}"/>
    <cellStyle name="Currency 6 3 4 4 3" xfId="39564" xr:uid="{00000000-0005-0000-0000-0000FFE70000}"/>
    <cellStyle name="Currency 6 3 4 5" xfId="16341" xr:uid="{00000000-0005-0000-0000-000000E80000}"/>
    <cellStyle name="Currency 6 3 4 5 2" xfId="47165" xr:uid="{00000000-0005-0000-0000-000001E80000}"/>
    <cellStyle name="Currency 6 3 4 6" xfId="31755" xr:uid="{00000000-0005-0000-0000-000002E80000}"/>
    <cellStyle name="Currency 6 3 5" xfId="1562" xr:uid="{00000000-0005-0000-0000-000003E80000}"/>
    <cellStyle name="Currency 6 3 5 2" xfId="3461" xr:uid="{00000000-0005-0000-0000-000004E80000}"/>
    <cellStyle name="Currency 6 3 5 2 2" xfId="7264" xr:uid="{00000000-0005-0000-0000-000005E80000}"/>
    <cellStyle name="Currency 6 3 5 2 2 2" xfId="15074" xr:uid="{00000000-0005-0000-0000-000006E80000}"/>
    <cellStyle name="Currency 6 3 5 2 2 2 2" xfId="30485" xr:uid="{00000000-0005-0000-0000-000007E80000}"/>
    <cellStyle name="Currency 6 3 5 2 2 2 2 2" xfId="61309" xr:uid="{00000000-0005-0000-0000-000008E80000}"/>
    <cellStyle name="Currency 6 3 5 2 2 2 3" xfId="45899" xr:uid="{00000000-0005-0000-0000-000009E80000}"/>
    <cellStyle name="Currency 6 3 5 2 2 3" xfId="22676" xr:uid="{00000000-0005-0000-0000-00000AE80000}"/>
    <cellStyle name="Currency 6 3 5 2 2 3 2" xfId="53500" xr:uid="{00000000-0005-0000-0000-00000BE80000}"/>
    <cellStyle name="Currency 6 3 5 2 2 4" xfId="38090" xr:uid="{00000000-0005-0000-0000-00000CE80000}"/>
    <cellStyle name="Currency 6 3 5 2 3" xfId="11271" xr:uid="{00000000-0005-0000-0000-00000DE80000}"/>
    <cellStyle name="Currency 6 3 5 2 3 2" xfId="26682" xr:uid="{00000000-0005-0000-0000-00000EE80000}"/>
    <cellStyle name="Currency 6 3 5 2 3 2 2" xfId="57506" xr:uid="{00000000-0005-0000-0000-00000FE80000}"/>
    <cellStyle name="Currency 6 3 5 2 3 3" xfId="42096" xr:uid="{00000000-0005-0000-0000-000010E80000}"/>
    <cellStyle name="Currency 6 3 5 2 4" xfId="18873" xr:uid="{00000000-0005-0000-0000-000011E80000}"/>
    <cellStyle name="Currency 6 3 5 2 4 2" xfId="49697" xr:uid="{00000000-0005-0000-0000-000012E80000}"/>
    <cellStyle name="Currency 6 3 5 2 5" xfId="34287" xr:uid="{00000000-0005-0000-0000-000013E80000}"/>
    <cellStyle name="Currency 6 3 5 3" xfId="5365" xr:uid="{00000000-0005-0000-0000-000014E80000}"/>
    <cellStyle name="Currency 6 3 5 3 2" xfId="13175" xr:uid="{00000000-0005-0000-0000-000015E80000}"/>
    <cellStyle name="Currency 6 3 5 3 2 2" xfId="28586" xr:uid="{00000000-0005-0000-0000-000016E80000}"/>
    <cellStyle name="Currency 6 3 5 3 2 2 2" xfId="59410" xr:uid="{00000000-0005-0000-0000-000017E80000}"/>
    <cellStyle name="Currency 6 3 5 3 2 3" xfId="44000" xr:uid="{00000000-0005-0000-0000-000018E80000}"/>
    <cellStyle name="Currency 6 3 5 3 3" xfId="20777" xr:uid="{00000000-0005-0000-0000-000019E80000}"/>
    <cellStyle name="Currency 6 3 5 3 3 2" xfId="51601" xr:uid="{00000000-0005-0000-0000-00001AE80000}"/>
    <cellStyle name="Currency 6 3 5 3 4" xfId="36191" xr:uid="{00000000-0005-0000-0000-00001BE80000}"/>
    <cellStyle name="Currency 6 3 5 4" xfId="9372" xr:uid="{00000000-0005-0000-0000-00001CE80000}"/>
    <cellStyle name="Currency 6 3 5 4 2" xfId="24783" xr:uid="{00000000-0005-0000-0000-00001DE80000}"/>
    <cellStyle name="Currency 6 3 5 4 2 2" xfId="55607" xr:uid="{00000000-0005-0000-0000-00001EE80000}"/>
    <cellStyle name="Currency 6 3 5 4 3" xfId="40197" xr:uid="{00000000-0005-0000-0000-00001FE80000}"/>
    <cellStyle name="Currency 6 3 5 5" xfId="16974" xr:uid="{00000000-0005-0000-0000-000020E80000}"/>
    <cellStyle name="Currency 6 3 5 5 2" xfId="47798" xr:uid="{00000000-0005-0000-0000-000021E80000}"/>
    <cellStyle name="Currency 6 3 5 6" xfId="32388" xr:uid="{00000000-0005-0000-0000-000022E80000}"/>
    <cellStyle name="Currency 6 3 6" xfId="2195" xr:uid="{00000000-0005-0000-0000-000023E80000}"/>
    <cellStyle name="Currency 6 3 6 2" xfId="5998" xr:uid="{00000000-0005-0000-0000-000024E80000}"/>
    <cellStyle name="Currency 6 3 6 2 2" xfId="13808" xr:uid="{00000000-0005-0000-0000-000025E80000}"/>
    <cellStyle name="Currency 6 3 6 2 2 2" xfId="29219" xr:uid="{00000000-0005-0000-0000-000026E80000}"/>
    <cellStyle name="Currency 6 3 6 2 2 2 2" xfId="60043" xr:uid="{00000000-0005-0000-0000-000027E80000}"/>
    <cellStyle name="Currency 6 3 6 2 2 3" xfId="44633" xr:uid="{00000000-0005-0000-0000-000028E80000}"/>
    <cellStyle name="Currency 6 3 6 2 3" xfId="21410" xr:uid="{00000000-0005-0000-0000-000029E80000}"/>
    <cellStyle name="Currency 6 3 6 2 3 2" xfId="52234" xr:uid="{00000000-0005-0000-0000-00002AE80000}"/>
    <cellStyle name="Currency 6 3 6 2 4" xfId="36824" xr:uid="{00000000-0005-0000-0000-00002BE80000}"/>
    <cellStyle name="Currency 6 3 6 3" xfId="10005" xr:uid="{00000000-0005-0000-0000-00002CE80000}"/>
    <cellStyle name="Currency 6 3 6 3 2" xfId="25416" xr:uid="{00000000-0005-0000-0000-00002DE80000}"/>
    <cellStyle name="Currency 6 3 6 3 2 2" xfId="56240" xr:uid="{00000000-0005-0000-0000-00002EE80000}"/>
    <cellStyle name="Currency 6 3 6 3 3" xfId="40830" xr:uid="{00000000-0005-0000-0000-00002FE80000}"/>
    <cellStyle name="Currency 6 3 6 4" xfId="17607" xr:uid="{00000000-0005-0000-0000-000030E80000}"/>
    <cellStyle name="Currency 6 3 6 4 2" xfId="48431" xr:uid="{00000000-0005-0000-0000-000031E80000}"/>
    <cellStyle name="Currency 6 3 6 5" xfId="33021" xr:uid="{00000000-0005-0000-0000-000032E80000}"/>
    <cellStyle name="Currency 6 3 7" xfId="4099" xr:uid="{00000000-0005-0000-0000-000033E80000}"/>
    <cellStyle name="Currency 6 3 7 2" xfId="11909" xr:uid="{00000000-0005-0000-0000-000034E80000}"/>
    <cellStyle name="Currency 6 3 7 2 2" xfId="27320" xr:uid="{00000000-0005-0000-0000-000035E80000}"/>
    <cellStyle name="Currency 6 3 7 2 2 2" xfId="58144" xr:uid="{00000000-0005-0000-0000-000036E80000}"/>
    <cellStyle name="Currency 6 3 7 2 3" xfId="42734" xr:uid="{00000000-0005-0000-0000-000037E80000}"/>
    <cellStyle name="Currency 6 3 7 3" xfId="19511" xr:uid="{00000000-0005-0000-0000-000038E80000}"/>
    <cellStyle name="Currency 6 3 7 3 2" xfId="50335" xr:uid="{00000000-0005-0000-0000-000039E80000}"/>
    <cellStyle name="Currency 6 3 7 4" xfId="34925" xr:uid="{00000000-0005-0000-0000-00003AE80000}"/>
    <cellStyle name="Currency 6 3 8" xfId="8106" xr:uid="{00000000-0005-0000-0000-00003BE80000}"/>
    <cellStyle name="Currency 6 3 8 2" xfId="23517" xr:uid="{00000000-0005-0000-0000-00003CE80000}"/>
    <cellStyle name="Currency 6 3 8 2 2" xfId="54341" xr:uid="{00000000-0005-0000-0000-00003DE80000}"/>
    <cellStyle name="Currency 6 3 8 3" xfId="38931" xr:uid="{00000000-0005-0000-0000-00003EE80000}"/>
    <cellStyle name="Currency 6 3 9" xfId="7897" xr:uid="{00000000-0005-0000-0000-00003FE80000}"/>
    <cellStyle name="Currency 6 3 9 2" xfId="23308" xr:uid="{00000000-0005-0000-0000-000040E80000}"/>
    <cellStyle name="Currency 6 3 9 2 2" xfId="54132" xr:uid="{00000000-0005-0000-0000-000041E80000}"/>
    <cellStyle name="Currency 6 3 9 3" xfId="38722" xr:uid="{00000000-0005-0000-0000-000042E80000}"/>
    <cellStyle name="Currency 6 4" xfId="215" xr:uid="{00000000-0005-0000-0000-000043E80000}"/>
    <cellStyle name="Currency 6 4 10" xfId="15628" xr:uid="{00000000-0005-0000-0000-000044E80000}"/>
    <cellStyle name="Currency 6 4 10 2" xfId="46452" xr:uid="{00000000-0005-0000-0000-000045E80000}"/>
    <cellStyle name="Currency 6 4 11" xfId="31042" xr:uid="{00000000-0005-0000-0000-000046E80000}"/>
    <cellStyle name="Currency 6 4 2" xfId="638" xr:uid="{00000000-0005-0000-0000-000047E80000}"/>
    <cellStyle name="Currency 6 4 2 2" xfId="1271" xr:uid="{00000000-0005-0000-0000-000048E80000}"/>
    <cellStyle name="Currency 6 4 2 2 2" xfId="3170" xr:uid="{00000000-0005-0000-0000-000049E80000}"/>
    <cellStyle name="Currency 6 4 2 2 2 2" xfId="6973" xr:uid="{00000000-0005-0000-0000-00004AE80000}"/>
    <cellStyle name="Currency 6 4 2 2 2 2 2" xfId="14783" xr:uid="{00000000-0005-0000-0000-00004BE80000}"/>
    <cellStyle name="Currency 6 4 2 2 2 2 2 2" xfId="30194" xr:uid="{00000000-0005-0000-0000-00004CE80000}"/>
    <cellStyle name="Currency 6 4 2 2 2 2 2 2 2" xfId="61018" xr:uid="{00000000-0005-0000-0000-00004DE80000}"/>
    <cellStyle name="Currency 6 4 2 2 2 2 2 3" xfId="45608" xr:uid="{00000000-0005-0000-0000-00004EE80000}"/>
    <cellStyle name="Currency 6 4 2 2 2 2 3" xfId="22385" xr:uid="{00000000-0005-0000-0000-00004FE80000}"/>
    <cellStyle name="Currency 6 4 2 2 2 2 3 2" xfId="53209" xr:uid="{00000000-0005-0000-0000-000050E80000}"/>
    <cellStyle name="Currency 6 4 2 2 2 2 4" xfId="37799" xr:uid="{00000000-0005-0000-0000-000051E80000}"/>
    <cellStyle name="Currency 6 4 2 2 2 3" xfId="10980" xr:uid="{00000000-0005-0000-0000-000052E80000}"/>
    <cellStyle name="Currency 6 4 2 2 2 3 2" xfId="26391" xr:uid="{00000000-0005-0000-0000-000053E80000}"/>
    <cellStyle name="Currency 6 4 2 2 2 3 2 2" xfId="57215" xr:uid="{00000000-0005-0000-0000-000054E80000}"/>
    <cellStyle name="Currency 6 4 2 2 2 3 3" xfId="41805" xr:uid="{00000000-0005-0000-0000-000055E80000}"/>
    <cellStyle name="Currency 6 4 2 2 2 4" xfId="18582" xr:uid="{00000000-0005-0000-0000-000056E80000}"/>
    <cellStyle name="Currency 6 4 2 2 2 4 2" xfId="49406" xr:uid="{00000000-0005-0000-0000-000057E80000}"/>
    <cellStyle name="Currency 6 4 2 2 2 5" xfId="33996" xr:uid="{00000000-0005-0000-0000-000058E80000}"/>
    <cellStyle name="Currency 6 4 2 2 3" xfId="5074" xr:uid="{00000000-0005-0000-0000-000059E80000}"/>
    <cellStyle name="Currency 6 4 2 2 3 2" xfId="12884" xr:uid="{00000000-0005-0000-0000-00005AE80000}"/>
    <cellStyle name="Currency 6 4 2 2 3 2 2" xfId="28295" xr:uid="{00000000-0005-0000-0000-00005BE80000}"/>
    <cellStyle name="Currency 6 4 2 2 3 2 2 2" xfId="59119" xr:uid="{00000000-0005-0000-0000-00005CE80000}"/>
    <cellStyle name="Currency 6 4 2 2 3 2 3" xfId="43709" xr:uid="{00000000-0005-0000-0000-00005DE80000}"/>
    <cellStyle name="Currency 6 4 2 2 3 3" xfId="20486" xr:uid="{00000000-0005-0000-0000-00005EE80000}"/>
    <cellStyle name="Currency 6 4 2 2 3 3 2" xfId="51310" xr:uid="{00000000-0005-0000-0000-00005FE80000}"/>
    <cellStyle name="Currency 6 4 2 2 3 4" xfId="35900" xr:uid="{00000000-0005-0000-0000-000060E80000}"/>
    <cellStyle name="Currency 6 4 2 2 4" xfId="9081" xr:uid="{00000000-0005-0000-0000-000061E80000}"/>
    <cellStyle name="Currency 6 4 2 2 4 2" xfId="24492" xr:uid="{00000000-0005-0000-0000-000062E80000}"/>
    <cellStyle name="Currency 6 4 2 2 4 2 2" xfId="55316" xr:uid="{00000000-0005-0000-0000-000063E80000}"/>
    <cellStyle name="Currency 6 4 2 2 4 3" xfId="39906" xr:uid="{00000000-0005-0000-0000-000064E80000}"/>
    <cellStyle name="Currency 6 4 2 2 5" xfId="16683" xr:uid="{00000000-0005-0000-0000-000065E80000}"/>
    <cellStyle name="Currency 6 4 2 2 5 2" xfId="47507" xr:uid="{00000000-0005-0000-0000-000066E80000}"/>
    <cellStyle name="Currency 6 4 2 2 6" xfId="32097" xr:uid="{00000000-0005-0000-0000-000067E80000}"/>
    <cellStyle name="Currency 6 4 2 3" xfId="1904" xr:uid="{00000000-0005-0000-0000-000068E80000}"/>
    <cellStyle name="Currency 6 4 2 3 2" xfId="3803" xr:uid="{00000000-0005-0000-0000-000069E80000}"/>
    <cellStyle name="Currency 6 4 2 3 2 2" xfId="7606" xr:uid="{00000000-0005-0000-0000-00006AE80000}"/>
    <cellStyle name="Currency 6 4 2 3 2 2 2" xfId="15416" xr:uid="{00000000-0005-0000-0000-00006BE80000}"/>
    <cellStyle name="Currency 6 4 2 3 2 2 2 2" xfId="30827" xr:uid="{00000000-0005-0000-0000-00006CE80000}"/>
    <cellStyle name="Currency 6 4 2 3 2 2 2 2 2" xfId="61651" xr:uid="{00000000-0005-0000-0000-00006DE80000}"/>
    <cellStyle name="Currency 6 4 2 3 2 2 2 3" xfId="46241" xr:uid="{00000000-0005-0000-0000-00006EE80000}"/>
    <cellStyle name="Currency 6 4 2 3 2 2 3" xfId="23018" xr:uid="{00000000-0005-0000-0000-00006FE80000}"/>
    <cellStyle name="Currency 6 4 2 3 2 2 3 2" xfId="53842" xr:uid="{00000000-0005-0000-0000-000070E80000}"/>
    <cellStyle name="Currency 6 4 2 3 2 2 4" xfId="38432" xr:uid="{00000000-0005-0000-0000-000071E80000}"/>
    <cellStyle name="Currency 6 4 2 3 2 3" xfId="11613" xr:uid="{00000000-0005-0000-0000-000072E80000}"/>
    <cellStyle name="Currency 6 4 2 3 2 3 2" xfId="27024" xr:uid="{00000000-0005-0000-0000-000073E80000}"/>
    <cellStyle name="Currency 6 4 2 3 2 3 2 2" xfId="57848" xr:uid="{00000000-0005-0000-0000-000074E80000}"/>
    <cellStyle name="Currency 6 4 2 3 2 3 3" xfId="42438" xr:uid="{00000000-0005-0000-0000-000075E80000}"/>
    <cellStyle name="Currency 6 4 2 3 2 4" xfId="19215" xr:uid="{00000000-0005-0000-0000-000076E80000}"/>
    <cellStyle name="Currency 6 4 2 3 2 4 2" xfId="50039" xr:uid="{00000000-0005-0000-0000-000077E80000}"/>
    <cellStyle name="Currency 6 4 2 3 2 5" xfId="34629" xr:uid="{00000000-0005-0000-0000-000078E80000}"/>
    <cellStyle name="Currency 6 4 2 3 3" xfId="5707" xr:uid="{00000000-0005-0000-0000-000079E80000}"/>
    <cellStyle name="Currency 6 4 2 3 3 2" xfId="13517" xr:uid="{00000000-0005-0000-0000-00007AE80000}"/>
    <cellStyle name="Currency 6 4 2 3 3 2 2" xfId="28928" xr:uid="{00000000-0005-0000-0000-00007BE80000}"/>
    <cellStyle name="Currency 6 4 2 3 3 2 2 2" xfId="59752" xr:uid="{00000000-0005-0000-0000-00007CE80000}"/>
    <cellStyle name="Currency 6 4 2 3 3 2 3" xfId="44342" xr:uid="{00000000-0005-0000-0000-00007DE80000}"/>
    <cellStyle name="Currency 6 4 2 3 3 3" xfId="21119" xr:uid="{00000000-0005-0000-0000-00007EE80000}"/>
    <cellStyle name="Currency 6 4 2 3 3 3 2" xfId="51943" xr:uid="{00000000-0005-0000-0000-00007FE80000}"/>
    <cellStyle name="Currency 6 4 2 3 3 4" xfId="36533" xr:uid="{00000000-0005-0000-0000-000080E80000}"/>
    <cellStyle name="Currency 6 4 2 3 4" xfId="9714" xr:uid="{00000000-0005-0000-0000-000081E80000}"/>
    <cellStyle name="Currency 6 4 2 3 4 2" xfId="25125" xr:uid="{00000000-0005-0000-0000-000082E80000}"/>
    <cellStyle name="Currency 6 4 2 3 4 2 2" xfId="55949" xr:uid="{00000000-0005-0000-0000-000083E80000}"/>
    <cellStyle name="Currency 6 4 2 3 4 3" xfId="40539" xr:uid="{00000000-0005-0000-0000-000084E80000}"/>
    <cellStyle name="Currency 6 4 2 3 5" xfId="17316" xr:uid="{00000000-0005-0000-0000-000085E80000}"/>
    <cellStyle name="Currency 6 4 2 3 5 2" xfId="48140" xr:uid="{00000000-0005-0000-0000-000086E80000}"/>
    <cellStyle name="Currency 6 4 2 3 6" xfId="32730" xr:uid="{00000000-0005-0000-0000-000087E80000}"/>
    <cellStyle name="Currency 6 4 2 4" xfId="2537" xr:uid="{00000000-0005-0000-0000-000088E80000}"/>
    <cellStyle name="Currency 6 4 2 4 2" xfId="6340" xr:uid="{00000000-0005-0000-0000-000089E80000}"/>
    <cellStyle name="Currency 6 4 2 4 2 2" xfId="14150" xr:uid="{00000000-0005-0000-0000-00008AE80000}"/>
    <cellStyle name="Currency 6 4 2 4 2 2 2" xfId="29561" xr:uid="{00000000-0005-0000-0000-00008BE80000}"/>
    <cellStyle name="Currency 6 4 2 4 2 2 2 2" xfId="60385" xr:uid="{00000000-0005-0000-0000-00008CE80000}"/>
    <cellStyle name="Currency 6 4 2 4 2 2 3" xfId="44975" xr:uid="{00000000-0005-0000-0000-00008DE80000}"/>
    <cellStyle name="Currency 6 4 2 4 2 3" xfId="21752" xr:uid="{00000000-0005-0000-0000-00008EE80000}"/>
    <cellStyle name="Currency 6 4 2 4 2 3 2" xfId="52576" xr:uid="{00000000-0005-0000-0000-00008FE80000}"/>
    <cellStyle name="Currency 6 4 2 4 2 4" xfId="37166" xr:uid="{00000000-0005-0000-0000-000090E80000}"/>
    <cellStyle name="Currency 6 4 2 4 3" xfId="10347" xr:uid="{00000000-0005-0000-0000-000091E80000}"/>
    <cellStyle name="Currency 6 4 2 4 3 2" xfId="25758" xr:uid="{00000000-0005-0000-0000-000092E80000}"/>
    <cellStyle name="Currency 6 4 2 4 3 2 2" xfId="56582" xr:uid="{00000000-0005-0000-0000-000093E80000}"/>
    <cellStyle name="Currency 6 4 2 4 3 3" xfId="41172" xr:uid="{00000000-0005-0000-0000-000094E80000}"/>
    <cellStyle name="Currency 6 4 2 4 4" xfId="17949" xr:uid="{00000000-0005-0000-0000-000095E80000}"/>
    <cellStyle name="Currency 6 4 2 4 4 2" xfId="48773" xr:uid="{00000000-0005-0000-0000-000096E80000}"/>
    <cellStyle name="Currency 6 4 2 4 5" xfId="33363" xr:uid="{00000000-0005-0000-0000-000097E80000}"/>
    <cellStyle name="Currency 6 4 2 5" xfId="4441" xr:uid="{00000000-0005-0000-0000-000098E80000}"/>
    <cellStyle name="Currency 6 4 2 5 2" xfId="12251" xr:uid="{00000000-0005-0000-0000-000099E80000}"/>
    <cellStyle name="Currency 6 4 2 5 2 2" xfId="27662" xr:uid="{00000000-0005-0000-0000-00009AE80000}"/>
    <cellStyle name="Currency 6 4 2 5 2 2 2" xfId="58486" xr:uid="{00000000-0005-0000-0000-00009BE80000}"/>
    <cellStyle name="Currency 6 4 2 5 2 3" xfId="43076" xr:uid="{00000000-0005-0000-0000-00009CE80000}"/>
    <cellStyle name="Currency 6 4 2 5 3" xfId="19853" xr:uid="{00000000-0005-0000-0000-00009DE80000}"/>
    <cellStyle name="Currency 6 4 2 5 3 2" xfId="50677" xr:uid="{00000000-0005-0000-0000-00009EE80000}"/>
    <cellStyle name="Currency 6 4 2 5 4" xfId="35267" xr:uid="{00000000-0005-0000-0000-00009FE80000}"/>
    <cellStyle name="Currency 6 4 2 6" xfId="8448" xr:uid="{00000000-0005-0000-0000-0000A0E80000}"/>
    <cellStyle name="Currency 6 4 2 6 2" xfId="23859" xr:uid="{00000000-0005-0000-0000-0000A1E80000}"/>
    <cellStyle name="Currency 6 4 2 6 2 2" xfId="54683" xr:uid="{00000000-0005-0000-0000-0000A2E80000}"/>
    <cellStyle name="Currency 6 4 2 6 3" xfId="39273" xr:uid="{00000000-0005-0000-0000-0000A3E80000}"/>
    <cellStyle name="Currency 6 4 2 7" xfId="16050" xr:uid="{00000000-0005-0000-0000-0000A4E80000}"/>
    <cellStyle name="Currency 6 4 2 7 2" xfId="46874" xr:uid="{00000000-0005-0000-0000-0000A5E80000}"/>
    <cellStyle name="Currency 6 4 2 8" xfId="31464" xr:uid="{00000000-0005-0000-0000-0000A6E80000}"/>
    <cellStyle name="Currency 6 4 3" xfId="429" xr:uid="{00000000-0005-0000-0000-0000A7E80000}"/>
    <cellStyle name="Currency 6 4 3 2" xfId="1062" xr:uid="{00000000-0005-0000-0000-0000A8E80000}"/>
    <cellStyle name="Currency 6 4 3 2 2" xfId="2961" xr:uid="{00000000-0005-0000-0000-0000A9E80000}"/>
    <cellStyle name="Currency 6 4 3 2 2 2" xfId="6764" xr:uid="{00000000-0005-0000-0000-0000AAE80000}"/>
    <cellStyle name="Currency 6 4 3 2 2 2 2" xfId="14574" xr:uid="{00000000-0005-0000-0000-0000ABE80000}"/>
    <cellStyle name="Currency 6 4 3 2 2 2 2 2" xfId="29985" xr:uid="{00000000-0005-0000-0000-0000ACE80000}"/>
    <cellStyle name="Currency 6 4 3 2 2 2 2 2 2" xfId="60809" xr:uid="{00000000-0005-0000-0000-0000ADE80000}"/>
    <cellStyle name="Currency 6 4 3 2 2 2 2 3" xfId="45399" xr:uid="{00000000-0005-0000-0000-0000AEE80000}"/>
    <cellStyle name="Currency 6 4 3 2 2 2 3" xfId="22176" xr:uid="{00000000-0005-0000-0000-0000AFE80000}"/>
    <cellStyle name="Currency 6 4 3 2 2 2 3 2" xfId="53000" xr:uid="{00000000-0005-0000-0000-0000B0E80000}"/>
    <cellStyle name="Currency 6 4 3 2 2 2 4" xfId="37590" xr:uid="{00000000-0005-0000-0000-0000B1E80000}"/>
    <cellStyle name="Currency 6 4 3 2 2 3" xfId="10771" xr:uid="{00000000-0005-0000-0000-0000B2E80000}"/>
    <cellStyle name="Currency 6 4 3 2 2 3 2" xfId="26182" xr:uid="{00000000-0005-0000-0000-0000B3E80000}"/>
    <cellStyle name="Currency 6 4 3 2 2 3 2 2" xfId="57006" xr:uid="{00000000-0005-0000-0000-0000B4E80000}"/>
    <cellStyle name="Currency 6 4 3 2 2 3 3" xfId="41596" xr:uid="{00000000-0005-0000-0000-0000B5E80000}"/>
    <cellStyle name="Currency 6 4 3 2 2 4" xfId="18373" xr:uid="{00000000-0005-0000-0000-0000B6E80000}"/>
    <cellStyle name="Currency 6 4 3 2 2 4 2" xfId="49197" xr:uid="{00000000-0005-0000-0000-0000B7E80000}"/>
    <cellStyle name="Currency 6 4 3 2 2 5" xfId="33787" xr:uid="{00000000-0005-0000-0000-0000B8E80000}"/>
    <cellStyle name="Currency 6 4 3 2 3" xfId="4865" xr:uid="{00000000-0005-0000-0000-0000B9E80000}"/>
    <cellStyle name="Currency 6 4 3 2 3 2" xfId="12675" xr:uid="{00000000-0005-0000-0000-0000BAE80000}"/>
    <cellStyle name="Currency 6 4 3 2 3 2 2" xfId="28086" xr:uid="{00000000-0005-0000-0000-0000BBE80000}"/>
    <cellStyle name="Currency 6 4 3 2 3 2 2 2" xfId="58910" xr:uid="{00000000-0005-0000-0000-0000BCE80000}"/>
    <cellStyle name="Currency 6 4 3 2 3 2 3" xfId="43500" xr:uid="{00000000-0005-0000-0000-0000BDE80000}"/>
    <cellStyle name="Currency 6 4 3 2 3 3" xfId="20277" xr:uid="{00000000-0005-0000-0000-0000BEE80000}"/>
    <cellStyle name="Currency 6 4 3 2 3 3 2" xfId="51101" xr:uid="{00000000-0005-0000-0000-0000BFE80000}"/>
    <cellStyle name="Currency 6 4 3 2 3 4" xfId="35691" xr:uid="{00000000-0005-0000-0000-0000C0E80000}"/>
    <cellStyle name="Currency 6 4 3 2 4" xfId="8872" xr:uid="{00000000-0005-0000-0000-0000C1E80000}"/>
    <cellStyle name="Currency 6 4 3 2 4 2" xfId="24283" xr:uid="{00000000-0005-0000-0000-0000C2E80000}"/>
    <cellStyle name="Currency 6 4 3 2 4 2 2" xfId="55107" xr:uid="{00000000-0005-0000-0000-0000C3E80000}"/>
    <cellStyle name="Currency 6 4 3 2 4 3" xfId="39697" xr:uid="{00000000-0005-0000-0000-0000C4E80000}"/>
    <cellStyle name="Currency 6 4 3 2 5" xfId="16474" xr:uid="{00000000-0005-0000-0000-0000C5E80000}"/>
    <cellStyle name="Currency 6 4 3 2 5 2" xfId="47298" xr:uid="{00000000-0005-0000-0000-0000C6E80000}"/>
    <cellStyle name="Currency 6 4 3 2 6" xfId="31888" xr:uid="{00000000-0005-0000-0000-0000C7E80000}"/>
    <cellStyle name="Currency 6 4 3 3" xfId="1695" xr:uid="{00000000-0005-0000-0000-0000C8E80000}"/>
    <cellStyle name="Currency 6 4 3 3 2" xfId="3594" xr:uid="{00000000-0005-0000-0000-0000C9E80000}"/>
    <cellStyle name="Currency 6 4 3 3 2 2" xfId="7397" xr:uid="{00000000-0005-0000-0000-0000CAE80000}"/>
    <cellStyle name="Currency 6 4 3 3 2 2 2" xfId="15207" xr:uid="{00000000-0005-0000-0000-0000CBE80000}"/>
    <cellStyle name="Currency 6 4 3 3 2 2 2 2" xfId="30618" xr:uid="{00000000-0005-0000-0000-0000CCE80000}"/>
    <cellStyle name="Currency 6 4 3 3 2 2 2 2 2" xfId="61442" xr:uid="{00000000-0005-0000-0000-0000CDE80000}"/>
    <cellStyle name="Currency 6 4 3 3 2 2 2 3" xfId="46032" xr:uid="{00000000-0005-0000-0000-0000CEE80000}"/>
    <cellStyle name="Currency 6 4 3 3 2 2 3" xfId="22809" xr:uid="{00000000-0005-0000-0000-0000CFE80000}"/>
    <cellStyle name="Currency 6 4 3 3 2 2 3 2" xfId="53633" xr:uid="{00000000-0005-0000-0000-0000D0E80000}"/>
    <cellStyle name="Currency 6 4 3 3 2 2 4" xfId="38223" xr:uid="{00000000-0005-0000-0000-0000D1E80000}"/>
    <cellStyle name="Currency 6 4 3 3 2 3" xfId="11404" xr:uid="{00000000-0005-0000-0000-0000D2E80000}"/>
    <cellStyle name="Currency 6 4 3 3 2 3 2" xfId="26815" xr:uid="{00000000-0005-0000-0000-0000D3E80000}"/>
    <cellStyle name="Currency 6 4 3 3 2 3 2 2" xfId="57639" xr:uid="{00000000-0005-0000-0000-0000D4E80000}"/>
    <cellStyle name="Currency 6 4 3 3 2 3 3" xfId="42229" xr:uid="{00000000-0005-0000-0000-0000D5E80000}"/>
    <cellStyle name="Currency 6 4 3 3 2 4" xfId="19006" xr:uid="{00000000-0005-0000-0000-0000D6E80000}"/>
    <cellStyle name="Currency 6 4 3 3 2 4 2" xfId="49830" xr:uid="{00000000-0005-0000-0000-0000D7E80000}"/>
    <cellStyle name="Currency 6 4 3 3 2 5" xfId="34420" xr:uid="{00000000-0005-0000-0000-0000D8E80000}"/>
    <cellStyle name="Currency 6 4 3 3 3" xfId="5498" xr:uid="{00000000-0005-0000-0000-0000D9E80000}"/>
    <cellStyle name="Currency 6 4 3 3 3 2" xfId="13308" xr:uid="{00000000-0005-0000-0000-0000DAE80000}"/>
    <cellStyle name="Currency 6 4 3 3 3 2 2" xfId="28719" xr:uid="{00000000-0005-0000-0000-0000DBE80000}"/>
    <cellStyle name="Currency 6 4 3 3 3 2 2 2" xfId="59543" xr:uid="{00000000-0005-0000-0000-0000DCE80000}"/>
    <cellStyle name="Currency 6 4 3 3 3 2 3" xfId="44133" xr:uid="{00000000-0005-0000-0000-0000DDE80000}"/>
    <cellStyle name="Currency 6 4 3 3 3 3" xfId="20910" xr:uid="{00000000-0005-0000-0000-0000DEE80000}"/>
    <cellStyle name="Currency 6 4 3 3 3 3 2" xfId="51734" xr:uid="{00000000-0005-0000-0000-0000DFE80000}"/>
    <cellStyle name="Currency 6 4 3 3 3 4" xfId="36324" xr:uid="{00000000-0005-0000-0000-0000E0E80000}"/>
    <cellStyle name="Currency 6 4 3 3 4" xfId="9505" xr:uid="{00000000-0005-0000-0000-0000E1E80000}"/>
    <cellStyle name="Currency 6 4 3 3 4 2" xfId="24916" xr:uid="{00000000-0005-0000-0000-0000E2E80000}"/>
    <cellStyle name="Currency 6 4 3 3 4 2 2" xfId="55740" xr:uid="{00000000-0005-0000-0000-0000E3E80000}"/>
    <cellStyle name="Currency 6 4 3 3 4 3" xfId="40330" xr:uid="{00000000-0005-0000-0000-0000E4E80000}"/>
    <cellStyle name="Currency 6 4 3 3 5" xfId="17107" xr:uid="{00000000-0005-0000-0000-0000E5E80000}"/>
    <cellStyle name="Currency 6 4 3 3 5 2" xfId="47931" xr:uid="{00000000-0005-0000-0000-0000E6E80000}"/>
    <cellStyle name="Currency 6 4 3 3 6" xfId="32521" xr:uid="{00000000-0005-0000-0000-0000E7E80000}"/>
    <cellStyle name="Currency 6 4 3 4" xfId="2328" xr:uid="{00000000-0005-0000-0000-0000E8E80000}"/>
    <cellStyle name="Currency 6 4 3 4 2" xfId="6131" xr:uid="{00000000-0005-0000-0000-0000E9E80000}"/>
    <cellStyle name="Currency 6 4 3 4 2 2" xfId="13941" xr:uid="{00000000-0005-0000-0000-0000EAE80000}"/>
    <cellStyle name="Currency 6 4 3 4 2 2 2" xfId="29352" xr:uid="{00000000-0005-0000-0000-0000EBE80000}"/>
    <cellStyle name="Currency 6 4 3 4 2 2 2 2" xfId="60176" xr:uid="{00000000-0005-0000-0000-0000ECE80000}"/>
    <cellStyle name="Currency 6 4 3 4 2 2 3" xfId="44766" xr:uid="{00000000-0005-0000-0000-0000EDE80000}"/>
    <cellStyle name="Currency 6 4 3 4 2 3" xfId="21543" xr:uid="{00000000-0005-0000-0000-0000EEE80000}"/>
    <cellStyle name="Currency 6 4 3 4 2 3 2" xfId="52367" xr:uid="{00000000-0005-0000-0000-0000EFE80000}"/>
    <cellStyle name="Currency 6 4 3 4 2 4" xfId="36957" xr:uid="{00000000-0005-0000-0000-0000F0E80000}"/>
    <cellStyle name="Currency 6 4 3 4 3" xfId="10138" xr:uid="{00000000-0005-0000-0000-0000F1E80000}"/>
    <cellStyle name="Currency 6 4 3 4 3 2" xfId="25549" xr:uid="{00000000-0005-0000-0000-0000F2E80000}"/>
    <cellStyle name="Currency 6 4 3 4 3 2 2" xfId="56373" xr:uid="{00000000-0005-0000-0000-0000F3E80000}"/>
    <cellStyle name="Currency 6 4 3 4 3 3" xfId="40963" xr:uid="{00000000-0005-0000-0000-0000F4E80000}"/>
    <cellStyle name="Currency 6 4 3 4 4" xfId="17740" xr:uid="{00000000-0005-0000-0000-0000F5E80000}"/>
    <cellStyle name="Currency 6 4 3 4 4 2" xfId="48564" xr:uid="{00000000-0005-0000-0000-0000F6E80000}"/>
    <cellStyle name="Currency 6 4 3 4 5" xfId="33154" xr:uid="{00000000-0005-0000-0000-0000F7E80000}"/>
    <cellStyle name="Currency 6 4 3 5" xfId="4232" xr:uid="{00000000-0005-0000-0000-0000F8E80000}"/>
    <cellStyle name="Currency 6 4 3 5 2" xfId="12042" xr:uid="{00000000-0005-0000-0000-0000F9E80000}"/>
    <cellStyle name="Currency 6 4 3 5 2 2" xfId="27453" xr:uid="{00000000-0005-0000-0000-0000FAE80000}"/>
    <cellStyle name="Currency 6 4 3 5 2 2 2" xfId="58277" xr:uid="{00000000-0005-0000-0000-0000FBE80000}"/>
    <cellStyle name="Currency 6 4 3 5 2 3" xfId="42867" xr:uid="{00000000-0005-0000-0000-0000FCE80000}"/>
    <cellStyle name="Currency 6 4 3 5 3" xfId="19644" xr:uid="{00000000-0005-0000-0000-0000FDE80000}"/>
    <cellStyle name="Currency 6 4 3 5 3 2" xfId="50468" xr:uid="{00000000-0005-0000-0000-0000FEE80000}"/>
    <cellStyle name="Currency 6 4 3 5 4" xfId="35058" xr:uid="{00000000-0005-0000-0000-0000FFE80000}"/>
    <cellStyle name="Currency 6 4 3 6" xfId="8239" xr:uid="{00000000-0005-0000-0000-000000E90000}"/>
    <cellStyle name="Currency 6 4 3 6 2" xfId="23650" xr:uid="{00000000-0005-0000-0000-000001E90000}"/>
    <cellStyle name="Currency 6 4 3 6 2 2" xfId="54474" xr:uid="{00000000-0005-0000-0000-000002E90000}"/>
    <cellStyle name="Currency 6 4 3 6 3" xfId="39064" xr:uid="{00000000-0005-0000-0000-000003E90000}"/>
    <cellStyle name="Currency 6 4 3 7" xfId="15841" xr:uid="{00000000-0005-0000-0000-000004E90000}"/>
    <cellStyle name="Currency 6 4 3 7 2" xfId="46665" xr:uid="{00000000-0005-0000-0000-000005E90000}"/>
    <cellStyle name="Currency 6 4 3 8" xfId="31255" xr:uid="{00000000-0005-0000-0000-000006E90000}"/>
    <cellStyle name="Currency 6 4 4" xfId="849" xr:uid="{00000000-0005-0000-0000-000007E90000}"/>
    <cellStyle name="Currency 6 4 4 2" xfId="2748" xr:uid="{00000000-0005-0000-0000-000008E90000}"/>
    <cellStyle name="Currency 6 4 4 2 2" xfId="6551" xr:uid="{00000000-0005-0000-0000-000009E90000}"/>
    <cellStyle name="Currency 6 4 4 2 2 2" xfId="14361" xr:uid="{00000000-0005-0000-0000-00000AE90000}"/>
    <cellStyle name="Currency 6 4 4 2 2 2 2" xfId="29772" xr:uid="{00000000-0005-0000-0000-00000BE90000}"/>
    <cellStyle name="Currency 6 4 4 2 2 2 2 2" xfId="60596" xr:uid="{00000000-0005-0000-0000-00000CE90000}"/>
    <cellStyle name="Currency 6 4 4 2 2 2 3" xfId="45186" xr:uid="{00000000-0005-0000-0000-00000DE90000}"/>
    <cellStyle name="Currency 6 4 4 2 2 3" xfId="21963" xr:uid="{00000000-0005-0000-0000-00000EE90000}"/>
    <cellStyle name="Currency 6 4 4 2 2 3 2" xfId="52787" xr:uid="{00000000-0005-0000-0000-00000FE90000}"/>
    <cellStyle name="Currency 6 4 4 2 2 4" xfId="37377" xr:uid="{00000000-0005-0000-0000-000010E90000}"/>
    <cellStyle name="Currency 6 4 4 2 3" xfId="10558" xr:uid="{00000000-0005-0000-0000-000011E90000}"/>
    <cellStyle name="Currency 6 4 4 2 3 2" xfId="25969" xr:uid="{00000000-0005-0000-0000-000012E90000}"/>
    <cellStyle name="Currency 6 4 4 2 3 2 2" xfId="56793" xr:uid="{00000000-0005-0000-0000-000013E90000}"/>
    <cellStyle name="Currency 6 4 4 2 3 3" xfId="41383" xr:uid="{00000000-0005-0000-0000-000014E90000}"/>
    <cellStyle name="Currency 6 4 4 2 4" xfId="18160" xr:uid="{00000000-0005-0000-0000-000015E90000}"/>
    <cellStyle name="Currency 6 4 4 2 4 2" xfId="48984" xr:uid="{00000000-0005-0000-0000-000016E90000}"/>
    <cellStyle name="Currency 6 4 4 2 5" xfId="33574" xr:uid="{00000000-0005-0000-0000-000017E90000}"/>
    <cellStyle name="Currency 6 4 4 3" xfId="4652" xr:uid="{00000000-0005-0000-0000-000018E90000}"/>
    <cellStyle name="Currency 6 4 4 3 2" xfId="12462" xr:uid="{00000000-0005-0000-0000-000019E90000}"/>
    <cellStyle name="Currency 6 4 4 3 2 2" xfId="27873" xr:uid="{00000000-0005-0000-0000-00001AE90000}"/>
    <cellStyle name="Currency 6 4 4 3 2 2 2" xfId="58697" xr:uid="{00000000-0005-0000-0000-00001BE90000}"/>
    <cellStyle name="Currency 6 4 4 3 2 3" xfId="43287" xr:uid="{00000000-0005-0000-0000-00001CE90000}"/>
    <cellStyle name="Currency 6 4 4 3 3" xfId="20064" xr:uid="{00000000-0005-0000-0000-00001DE90000}"/>
    <cellStyle name="Currency 6 4 4 3 3 2" xfId="50888" xr:uid="{00000000-0005-0000-0000-00001EE90000}"/>
    <cellStyle name="Currency 6 4 4 3 4" xfId="35478" xr:uid="{00000000-0005-0000-0000-00001FE90000}"/>
    <cellStyle name="Currency 6 4 4 4" xfId="8659" xr:uid="{00000000-0005-0000-0000-000020E90000}"/>
    <cellStyle name="Currency 6 4 4 4 2" xfId="24070" xr:uid="{00000000-0005-0000-0000-000021E90000}"/>
    <cellStyle name="Currency 6 4 4 4 2 2" xfId="54894" xr:uid="{00000000-0005-0000-0000-000022E90000}"/>
    <cellStyle name="Currency 6 4 4 4 3" xfId="39484" xr:uid="{00000000-0005-0000-0000-000023E90000}"/>
    <cellStyle name="Currency 6 4 4 5" xfId="16261" xr:uid="{00000000-0005-0000-0000-000024E90000}"/>
    <cellStyle name="Currency 6 4 4 5 2" xfId="47085" xr:uid="{00000000-0005-0000-0000-000025E90000}"/>
    <cellStyle name="Currency 6 4 4 6" xfId="31675" xr:uid="{00000000-0005-0000-0000-000026E90000}"/>
    <cellStyle name="Currency 6 4 5" xfId="1482" xr:uid="{00000000-0005-0000-0000-000027E90000}"/>
    <cellStyle name="Currency 6 4 5 2" xfId="3381" xr:uid="{00000000-0005-0000-0000-000028E90000}"/>
    <cellStyle name="Currency 6 4 5 2 2" xfId="7184" xr:uid="{00000000-0005-0000-0000-000029E90000}"/>
    <cellStyle name="Currency 6 4 5 2 2 2" xfId="14994" xr:uid="{00000000-0005-0000-0000-00002AE90000}"/>
    <cellStyle name="Currency 6 4 5 2 2 2 2" xfId="30405" xr:uid="{00000000-0005-0000-0000-00002BE90000}"/>
    <cellStyle name="Currency 6 4 5 2 2 2 2 2" xfId="61229" xr:uid="{00000000-0005-0000-0000-00002CE90000}"/>
    <cellStyle name="Currency 6 4 5 2 2 2 3" xfId="45819" xr:uid="{00000000-0005-0000-0000-00002DE90000}"/>
    <cellStyle name="Currency 6 4 5 2 2 3" xfId="22596" xr:uid="{00000000-0005-0000-0000-00002EE90000}"/>
    <cellStyle name="Currency 6 4 5 2 2 3 2" xfId="53420" xr:uid="{00000000-0005-0000-0000-00002FE90000}"/>
    <cellStyle name="Currency 6 4 5 2 2 4" xfId="38010" xr:uid="{00000000-0005-0000-0000-000030E90000}"/>
    <cellStyle name="Currency 6 4 5 2 3" xfId="11191" xr:uid="{00000000-0005-0000-0000-000031E90000}"/>
    <cellStyle name="Currency 6 4 5 2 3 2" xfId="26602" xr:uid="{00000000-0005-0000-0000-000032E90000}"/>
    <cellStyle name="Currency 6 4 5 2 3 2 2" xfId="57426" xr:uid="{00000000-0005-0000-0000-000033E90000}"/>
    <cellStyle name="Currency 6 4 5 2 3 3" xfId="42016" xr:uid="{00000000-0005-0000-0000-000034E90000}"/>
    <cellStyle name="Currency 6 4 5 2 4" xfId="18793" xr:uid="{00000000-0005-0000-0000-000035E90000}"/>
    <cellStyle name="Currency 6 4 5 2 4 2" xfId="49617" xr:uid="{00000000-0005-0000-0000-000036E90000}"/>
    <cellStyle name="Currency 6 4 5 2 5" xfId="34207" xr:uid="{00000000-0005-0000-0000-000037E90000}"/>
    <cellStyle name="Currency 6 4 5 3" xfId="5285" xr:uid="{00000000-0005-0000-0000-000038E90000}"/>
    <cellStyle name="Currency 6 4 5 3 2" xfId="13095" xr:uid="{00000000-0005-0000-0000-000039E90000}"/>
    <cellStyle name="Currency 6 4 5 3 2 2" xfId="28506" xr:uid="{00000000-0005-0000-0000-00003AE90000}"/>
    <cellStyle name="Currency 6 4 5 3 2 2 2" xfId="59330" xr:uid="{00000000-0005-0000-0000-00003BE90000}"/>
    <cellStyle name="Currency 6 4 5 3 2 3" xfId="43920" xr:uid="{00000000-0005-0000-0000-00003CE90000}"/>
    <cellStyle name="Currency 6 4 5 3 3" xfId="20697" xr:uid="{00000000-0005-0000-0000-00003DE90000}"/>
    <cellStyle name="Currency 6 4 5 3 3 2" xfId="51521" xr:uid="{00000000-0005-0000-0000-00003EE90000}"/>
    <cellStyle name="Currency 6 4 5 3 4" xfId="36111" xr:uid="{00000000-0005-0000-0000-00003FE90000}"/>
    <cellStyle name="Currency 6 4 5 4" xfId="9292" xr:uid="{00000000-0005-0000-0000-000040E90000}"/>
    <cellStyle name="Currency 6 4 5 4 2" xfId="24703" xr:uid="{00000000-0005-0000-0000-000041E90000}"/>
    <cellStyle name="Currency 6 4 5 4 2 2" xfId="55527" xr:uid="{00000000-0005-0000-0000-000042E90000}"/>
    <cellStyle name="Currency 6 4 5 4 3" xfId="40117" xr:uid="{00000000-0005-0000-0000-000043E90000}"/>
    <cellStyle name="Currency 6 4 5 5" xfId="16894" xr:uid="{00000000-0005-0000-0000-000044E90000}"/>
    <cellStyle name="Currency 6 4 5 5 2" xfId="47718" xr:uid="{00000000-0005-0000-0000-000045E90000}"/>
    <cellStyle name="Currency 6 4 5 6" xfId="32308" xr:uid="{00000000-0005-0000-0000-000046E90000}"/>
    <cellStyle name="Currency 6 4 6" xfId="2115" xr:uid="{00000000-0005-0000-0000-000047E90000}"/>
    <cellStyle name="Currency 6 4 6 2" xfId="5918" xr:uid="{00000000-0005-0000-0000-000048E90000}"/>
    <cellStyle name="Currency 6 4 6 2 2" xfId="13728" xr:uid="{00000000-0005-0000-0000-000049E90000}"/>
    <cellStyle name="Currency 6 4 6 2 2 2" xfId="29139" xr:uid="{00000000-0005-0000-0000-00004AE90000}"/>
    <cellStyle name="Currency 6 4 6 2 2 2 2" xfId="59963" xr:uid="{00000000-0005-0000-0000-00004BE90000}"/>
    <cellStyle name="Currency 6 4 6 2 2 3" xfId="44553" xr:uid="{00000000-0005-0000-0000-00004CE90000}"/>
    <cellStyle name="Currency 6 4 6 2 3" xfId="21330" xr:uid="{00000000-0005-0000-0000-00004DE90000}"/>
    <cellStyle name="Currency 6 4 6 2 3 2" xfId="52154" xr:uid="{00000000-0005-0000-0000-00004EE90000}"/>
    <cellStyle name="Currency 6 4 6 2 4" xfId="36744" xr:uid="{00000000-0005-0000-0000-00004FE90000}"/>
    <cellStyle name="Currency 6 4 6 3" xfId="9925" xr:uid="{00000000-0005-0000-0000-000050E90000}"/>
    <cellStyle name="Currency 6 4 6 3 2" xfId="25336" xr:uid="{00000000-0005-0000-0000-000051E90000}"/>
    <cellStyle name="Currency 6 4 6 3 2 2" xfId="56160" xr:uid="{00000000-0005-0000-0000-000052E90000}"/>
    <cellStyle name="Currency 6 4 6 3 3" xfId="40750" xr:uid="{00000000-0005-0000-0000-000053E90000}"/>
    <cellStyle name="Currency 6 4 6 4" xfId="17527" xr:uid="{00000000-0005-0000-0000-000054E90000}"/>
    <cellStyle name="Currency 6 4 6 4 2" xfId="48351" xr:uid="{00000000-0005-0000-0000-000055E90000}"/>
    <cellStyle name="Currency 6 4 6 5" xfId="32941" xr:uid="{00000000-0005-0000-0000-000056E90000}"/>
    <cellStyle name="Currency 6 4 7" xfId="4019" xr:uid="{00000000-0005-0000-0000-000057E90000}"/>
    <cellStyle name="Currency 6 4 7 2" xfId="11829" xr:uid="{00000000-0005-0000-0000-000058E90000}"/>
    <cellStyle name="Currency 6 4 7 2 2" xfId="27240" xr:uid="{00000000-0005-0000-0000-000059E90000}"/>
    <cellStyle name="Currency 6 4 7 2 2 2" xfId="58064" xr:uid="{00000000-0005-0000-0000-00005AE90000}"/>
    <cellStyle name="Currency 6 4 7 2 3" xfId="42654" xr:uid="{00000000-0005-0000-0000-00005BE90000}"/>
    <cellStyle name="Currency 6 4 7 3" xfId="19431" xr:uid="{00000000-0005-0000-0000-00005CE90000}"/>
    <cellStyle name="Currency 6 4 7 3 2" xfId="50255" xr:uid="{00000000-0005-0000-0000-00005DE90000}"/>
    <cellStyle name="Currency 6 4 7 4" xfId="34845" xr:uid="{00000000-0005-0000-0000-00005EE90000}"/>
    <cellStyle name="Currency 6 4 8" xfId="8026" xr:uid="{00000000-0005-0000-0000-00005FE90000}"/>
    <cellStyle name="Currency 6 4 8 2" xfId="23437" xr:uid="{00000000-0005-0000-0000-000060E90000}"/>
    <cellStyle name="Currency 6 4 8 2 2" xfId="54261" xr:uid="{00000000-0005-0000-0000-000061E90000}"/>
    <cellStyle name="Currency 6 4 8 3" xfId="38851" xr:uid="{00000000-0005-0000-0000-000062E90000}"/>
    <cellStyle name="Currency 6 4 9" xfId="7817" xr:uid="{00000000-0005-0000-0000-000063E90000}"/>
    <cellStyle name="Currency 6 4 9 2" xfId="23228" xr:uid="{00000000-0005-0000-0000-000064E90000}"/>
    <cellStyle name="Currency 6 4 9 2 2" xfId="54052" xr:uid="{00000000-0005-0000-0000-000065E90000}"/>
    <cellStyle name="Currency 6 4 9 3" xfId="38642" xr:uid="{00000000-0005-0000-0000-000066E90000}"/>
    <cellStyle name="Currency 6 5" xfId="593" xr:uid="{00000000-0005-0000-0000-000067E90000}"/>
    <cellStyle name="Currency 6 5 2" xfId="1226" xr:uid="{00000000-0005-0000-0000-000068E90000}"/>
    <cellStyle name="Currency 6 5 2 2" xfId="3125" xr:uid="{00000000-0005-0000-0000-000069E90000}"/>
    <cellStyle name="Currency 6 5 2 2 2" xfId="6928" xr:uid="{00000000-0005-0000-0000-00006AE90000}"/>
    <cellStyle name="Currency 6 5 2 2 2 2" xfId="14738" xr:uid="{00000000-0005-0000-0000-00006BE90000}"/>
    <cellStyle name="Currency 6 5 2 2 2 2 2" xfId="30149" xr:uid="{00000000-0005-0000-0000-00006CE90000}"/>
    <cellStyle name="Currency 6 5 2 2 2 2 2 2" xfId="60973" xr:uid="{00000000-0005-0000-0000-00006DE90000}"/>
    <cellStyle name="Currency 6 5 2 2 2 2 3" xfId="45563" xr:uid="{00000000-0005-0000-0000-00006EE90000}"/>
    <cellStyle name="Currency 6 5 2 2 2 3" xfId="22340" xr:uid="{00000000-0005-0000-0000-00006FE90000}"/>
    <cellStyle name="Currency 6 5 2 2 2 3 2" xfId="53164" xr:uid="{00000000-0005-0000-0000-000070E90000}"/>
    <cellStyle name="Currency 6 5 2 2 2 4" xfId="37754" xr:uid="{00000000-0005-0000-0000-000071E90000}"/>
    <cellStyle name="Currency 6 5 2 2 3" xfId="10935" xr:uid="{00000000-0005-0000-0000-000072E90000}"/>
    <cellStyle name="Currency 6 5 2 2 3 2" xfId="26346" xr:uid="{00000000-0005-0000-0000-000073E90000}"/>
    <cellStyle name="Currency 6 5 2 2 3 2 2" xfId="57170" xr:uid="{00000000-0005-0000-0000-000074E90000}"/>
    <cellStyle name="Currency 6 5 2 2 3 3" xfId="41760" xr:uid="{00000000-0005-0000-0000-000075E90000}"/>
    <cellStyle name="Currency 6 5 2 2 4" xfId="18537" xr:uid="{00000000-0005-0000-0000-000076E90000}"/>
    <cellStyle name="Currency 6 5 2 2 4 2" xfId="49361" xr:uid="{00000000-0005-0000-0000-000077E90000}"/>
    <cellStyle name="Currency 6 5 2 2 5" xfId="33951" xr:uid="{00000000-0005-0000-0000-000078E90000}"/>
    <cellStyle name="Currency 6 5 2 3" xfId="5029" xr:uid="{00000000-0005-0000-0000-000079E90000}"/>
    <cellStyle name="Currency 6 5 2 3 2" xfId="12839" xr:uid="{00000000-0005-0000-0000-00007AE90000}"/>
    <cellStyle name="Currency 6 5 2 3 2 2" xfId="28250" xr:uid="{00000000-0005-0000-0000-00007BE90000}"/>
    <cellStyle name="Currency 6 5 2 3 2 2 2" xfId="59074" xr:uid="{00000000-0005-0000-0000-00007CE90000}"/>
    <cellStyle name="Currency 6 5 2 3 2 3" xfId="43664" xr:uid="{00000000-0005-0000-0000-00007DE90000}"/>
    <cellStyle name="Currency 6 5 2 3 3" xfId="20441" xr:uid="{00000000-0005-0000-0000-00007EE90000}"/>
    <cellStyle name="Currency 6 5 2 3 3 2" xfId="51265" xr:uid="{00000000-0005-0000-0000-00007FE90000}"/>
    <cellStyle name="Currency 6 5 2 3 4" xfId="35855" xr:uid="{00000000-0005-0000-0000-000080E90000}"/>
    <cellStyle name="Currency 6 5 2 4" xfId="9036" xr:uid="{00000000-0005-0000-0000-000081E90000}"/>
    <cellStyle name="Currency 6 5 2 4 2" xfId="24447" xr:uid="{00000000-0005-0000-0000-000082E90000}"/>
    <cellStyle name="Currency 6 5 2 4 2 2" xfId="55271" xr:uid="{00000000-0005-0000-0000-000083E90000}"/>
    <cellStyle name="Currency 6 5 2 4 3" xfId="39861" xr:uid="{00000000-0005-0000-0000-000084E90000}"/>
    <cellStyle name="Currency 6 5 2 5" xfId="16638" xr:uid="{00000000-0005-0000-0000-000085E90000}"/>
    <cellStyle name="Currency 6 5 2 5 2" xfId="47462" xr:uid="{00000000-0005-0000-0000-000086E90000}"/>
    <cellStyle name="Currency 6 5 2 6" xfId="32052" xr:uid="{00000000-0005-0000-0000-000087E90000}"/>
    <cellStyle name="Currency 6 5 3" xfId="1859" xr:uid="{00000000-0005-0000-0000-000088E90000}"/>
    <cellStyle name="Currency 6 5 3 2" xfId="3758" xr:uid="{00000000-0005-0000-0000-000089E90000}"/>
    <cellStyle name="Currency 6 5 3 2 2" xfId="7561" xr:uid="{00000000-0005-0000-0000-00008AE90000}"/>
    <cellStyle name="Currency 6 5 3 2 2 2" xfId="15371" xr:uid="{00000000-0005-0000-0000-00008BE90000}"/>
    <cellStyle name="Currency 6 5 3 2 2 2 2" xfId="30782" xr:uid="{00000000-0005-0000-0000-00008CE90000}"/>
    <cellStyle name="Currency 6 5 3 2 2 2 2 2" xfId="61606" xr:uid="{00000000-0005-0000-0000-00008DE90000}"/>
    <cellStyle name="Currency 6 5 3 2 2 2 3" xfId="46196" xr:uid="{00000000-0005-0000-0000-00008EE90000}"/>
    <cellStyle name="Currency 6 5 3 2 2 3" xfId="22973" xr:uid="{00000000-0005-0000-0000-00008FE90000}"/>
    <cellStyle name="Currency 6 5 3 2 2 3 2" xfId="53797" xr:uid="{00000000-0005-0000-0000-000090E90000}"/>
    <cellStyle name="Currency 6 5 3 2 2 4" xfId="38387" xr:uid="{00000000-0005-0000-0000-000091E90000}"/>
    <cellStyle name="Currency 6 5 3 2 3" xfId="11568" xr:uid="{00000000-0005-0000-0000-000092E90000}"/>
    <cellStyle name="Currency 6 5 3 2 3 2" xfId="26979" xr:uid="{00000000-0005-0000-0000-000093E90000}"/>
    <cellStyle name="Currency 6 5 3 2 3 2 2" xfId="57803" xr:uid="{00000000-0005-0000-0000-000094E90000}"/>
    <cellStyle name="Currency 6 5 3 2 3 3" xfId="42393" xr:uid="{00000000-0005-0000-0000-000095E90000}"/>
    <cellStyle name="Currency 6 5 3 2 4" xfId="19170" xr:uid="{00000000-0005-0000-0000-000096E90000}"/>
    <cellStyle name="Currency 6 5 3 2 4 2" xfId="49994" xr:uid="{00000000-0005-0000-0000-000097E90000}"/>
    <cellStyle name="Currency 6 5 3 2 5" xfId="34584" xr:uid="{00000000-0005-0000-0000-000098E90000}"/>
    <cellStyle name="Currency 6 5 3 3" xfId="5662" xr:uid="{00000000-0005-0000-0000-000099E90000}"/>
    <cellStyle name="Currency 6 5 3 3 2" xfId="13472" xr:uid="{00000000-0005-0000-0000-00009AE90000}"/>
    <cellStyle name="Currency 6 5 3 3 2 2" xfId="28883" xr:uid="{00000000-0005-0000-0000-00009BE90000}"/>
    <cellStyle name="Currency 6 5 3 3 2 2 2" xfId="59707" xr:uid="{00000000-0005-0000-0000-00009CE90000}"/>
    <cellStyle name="Currency 6 5 3 3 2 3" xfId="44297" xr:uid="{00000000-0005-0000-0000-00009DE90000}"/>
    <cellStyle name="Currency 6 5 3 3 3" xfId="21074" xr:uid="{00000000-0005-0000-0000-00009EE90000}"/>
    <cellStyle name="Currency 6 5 3 3 3 2" xfId="51898" xr:uid="{00000000-0005-0000-0000-00009FE90000}"/>
    <cellStyle name="Currency 6 5 3 3 4" xfId="36488" xr:uid="{00000000-0005-0000-0000-0000A0E90000}"/>
    <cellStyle name="Currency 6 5 3 4" xfId="9669" xr:uid="{00000000-0005-0000-0000-0000A1E90000}"/>
    <cellStyle name="Currency 6 5 3 4 2" xfId="25080" xr:uid="{00000000-0005-0000-0000-0000A2E90000}"/>
    <cellStyle name="Currency 6 5 3 4 2 2" xfId="55904" xr:uid="{00000000-0005-0000-0000-0000A3E90000}"/>
    <cellStyle name="Currency 6 5 3 4 3" xfId="40494" xr:uid="{00000000-0005-0000-0000-0000A4E90000}"/>
    <cellStyle name="Currency 6 5 3 5" xfId="17271" xr:uid="{00000000-0005-0000-0000-0000A5E90000}"/>
    <cellStyle name="Currency 6 5 3 5 2" xfId="48095" xr:uid="{00000000-0005-0000-0000-0000A6E90000}"/>
    <cellStyle name="Currency 6 5 3 6" xfId="32685" xr:uid="{00000000-0005-0000-0000-0000A7E90000}"/>
    <cellStyle name="Currency 6 5 4" xfId="2492" xr:uid="{00000000-0005-0000-0000-0000A8E90000}"/>
    <cellStyle name="Currency 6 5 4 2" xfId="6295" xr:uid="{00000000-0005-0000-0000-0000A9E90000}"/>
    <cellStyle name="Currency 6 5 4 2 2" xfId="14105" xr:uid="{00000000-0005-0000-0000-0000AAE90000}"/>
    <cellStyle name="Currency 6 5 4 2 2 2" xfId="29516" xr:uid="{00000000-0005-0000-0000-0000ABE90000}"/>
    <cellStyle name="Currency 6 5 4 2 2 2 2" xfId="60340" xr:uid="{00000000-0005-0000-0000-0000ACE90000}"/>
    <cellStyle name="Currency 6 5 4 2 2 3" xfId="44930" xr:uid="{00000000-0005-0000-0000-0000ADE90000}"/>
    <cellStyle name="Currency 6 5 4 2 3" xfId="21707" xr:uid="{00000000-0005-0000-0000-0000AEE90000}"/>
    <cellStyle name="Currency 6 5 4 2 3 2" xfId="52531" xr:uid="{00000000-0005-0000-0000-0000AFE90000}"/>
    <cellStyle name="Currency 6 5 4 2 4" xfId="37121" xr:uid="{00000000-0005-0000-0000-0000B0E90000}"/>
    <cellStyle name="Currency 6 5 4 3" xfId="10302" xr:uid="{00000000-0005-0000-0000-0000B1E90000}"/>
    <cellStyle name="Currency 6 5 4 3 2" xfId="25713" xr:uid="{00000000-0005-0000-0000-0000B2E90000}"/>
    <cellStyle name="Currency 6 5 4 3 2 2" xfId="56537" xr:uid="{00000000-0005-0000-0000-0000B3E90000}"/>
    <cellStyle name="Currency 6 5 4 3 3" xfId="41127" xr:uid="{00000000-0005-0000-0000-0000B4E90000}"/>
    <cellStyle name="Currency 6 5 4 4" xfId="17904" xr:uid="{00000000-0005-0000-0000-0000B5E90000}"/>
    <cellStyle name="Currency 6 5 4 4 2" xfId="48728" xr:uid="{00000000-0005-0000-0000-0000B6E90000}"/>
    <cellStyle name="Currency 6 5 4 5" xfId="33318" xr:uid="{00000000-0005-0000-0000-0000B7E90000}"/>
    <cellStyle name="Currency 6 5 5" xfId="4396" xr:uid="{00000000-0005-0000-0000-0000B8E90000}"/>
    <cellStyle name="Currency 6 5 5 2" xfId="12206" xr:uid="{00000000-0005-0000-0000-0000B9E90000}"/>
    <cellStyle name="Currency 6 5 5 2 2" xfId="27617" xr:uid="{00000000-0005-0000-0000-0000BAE90000}"/>
    <cellStyle name="Currency 6 5 5 2 2 2" xfId="58441" xr:uid="{00000000-0005-0000-0000-0000BBE90000}"/>
    <cellStyle name="Currency 6 5 5 2 3" xfId="43031" xr:uid="{00000000-0005-0000-0000-0000BCE90000}"/>
    <cellStyle name="Currency 6 5 5 3" xfId="19808" xr:uid="{00000000-0005-0000-0000-0000BDE90000}"/>
    <cellStyle name="Currency 6 5 5 3 2" xfId="50632" xr:uid="{00000000-0005-0000-0000-0000BEE90000}"/>
    <cellStyle name="Currency 6 5 5 4" xfId="35222" xr:uid="{00000000-0005-0000-0000-0000BFE90000}"/>
    <cellStyle name="Currency 6 5 6" xfId="8403" xr:uid="{00000000-0005-0000-0000-0000C0E90000}"/>
    <cellStyle name="Currency 6 5 6 2" xfId="23814" xr:uid="{00000000-0005-0000-0000-0000C1E90000}"/>
    <cellStyle name="Currency 6 5 6 2 2" xfId="54638" xr:uid="{00000000-0005-0000-0000-0000C2E90000}"/>
    <cellStyle name="Currency 6 5 6 3" xfId="39228" xr:uid="{00000000-0005-0000-0000-0000C3E90000}"/>
    <cellStyle name="Currency 6 5 7" xfId="16005" xr:uid="{00000000-0005-0000-0000-0000C4E90000}"/>
    <cellStyle name="Currency 6 5 7 2" xfId="46829" xr:uid="{00000000-0005-0000-0000-0000C5E90000}"/>
    <cellStyle name="Currency 6 5 8" xfId="31419" xr:uid="{00000000-0005-0000-0000-0000C6E90000}"/>
    <cellStyle name="Currency 6 6" xfId="384" xr:uid="{00000000-0005-0000-0000-0000C7E90000}"/>
    <cellStyle name="Currency 6 6 2" xfId="1017" xr:uid="{00000000-0005-0000-0000-0000C8E90000}"/>
    <cellStyle name="Currency 6 6 2 2" xfId="2916" xr:uid="{00000000-0005-0000-0000-0000C9E90000}"/>
    <cellStyle name="Currency 6 6 2 2 2" xfId="6719" xr:uid="{00000000-0005-0000-0000-0000CAE90000}"/>
    <cellStyle name="Currency 6 6 2 2 2 2" xfId="14529" xr:uid="{00000000-0005-0000-0000-0000CBE90000}"/>
    <cellStyle name="Currency 6 6 2 2 2 2 2" xfId="29940" xr:uid="{00000000-0005-0000-0000-0000CCE90000}"/>
    <cellStyle name="Currency 6 6 2 2 2 2 2 2" xfId="60764" xr:uid="{00000000-0005-0000-0000-0000CDE90000}"/>
    <cellStyle name="Currency 6 6 2 2 2 2 3" xfId="45354" xr:uid="{00000000-0005-0000-0000-0000CEE90000}"/>
    <cellStyle name="Currency 6 6 2 2 2 3" xfId="22131" xr:uid="{00000000-0005-0000-0000-0000CFE90000}"/>
    <cellStyle name="Currency 6 6 2 2 2 3 2" xfId="52955" xr:uid="{00000000-0005-0000-0000-0000D0E90000}"/>
    <cellStyle name="Currency 6 6 2 2 2 4" xfId="37545" xr:uid="{00000000-0005-0000-0000-0000D1E90000}"/>
    <cellStyle name="Currency 6 6 2 2 3" xfId="10726" xr:uid="{00000000-0005-0000-0000-0000D2E90000}"/>
    <cellStyle name="Currency 6 6 2 2 3 2" xfId="26137" xr:uid="{00000000-0005-0000-0000-0000D3E90000}"/>
    <cellStyle name="Currency 6 6 2 2 3 2 2" xfId="56961" xr:uid="{00000000-0005-0000-0000-0000D4E90000}"/>
    <cellStyle name="Currency 6 6 2 2 3 3" xfId="41551" xr:uid="{00000000-0005-0000-0000-0000D5E90000}"/>
    <cellStyle name="Currency 6 6 2 2 4" xfId="18328" xr:uid="{00000000-0005-0000-0000-0000D6E90000}"/>
    <cellStyle name="Currency 6 6 2 2 4 2" xfId="49152" xr:uid="{00000000-0005-0000-0000-0000D7E90000}"/>
    <cellStyle name="Currency 6 6 2 2 5" xfId="33742" xr:uid="{00000000-0005-0000-0000-0000D8E90000}"/>
    <cellStyle name="Currency 6 6 2 3" xfId="4820" xr:uid="{00000000-0005-0000-0000-0000D9E90000}"/>
    <cellStyle name="Currency 6 6 2 3 2" xfId="12630" xr:uid="{00000000-0005-0000-0000-0000DAE90000}"/>
    <cellStyle name="Currency 6 6 2 3 2 2" xfId="28041" xr:uid="{00000000-0005-0000-0000-0000DBE90000}"/>
    <cellStyle name="Currency 6 6 2 3 2 2 2" xfId="58865" xr:uid="{00000000-0005-0000-0000-0000DCE90000}"/>
    <cellStyle name="Currency 6 6 2 3 2 3" xfId="43455" xr:uid="{00000000-0005-0000-0000-0000DDE90000}"/>
    <cellStyle name="Currency 6 6 2 3 3" xfId="20232" xr:uid="{00000000-0005-0000-0000-0000DEE90000}"/>
    <cellStyle name="Currency 6 6 2 3 3 2" xfId="51056" xr:uid="{00000000-0005-0000-0000-0000DFE90000}"/>
    <cellStyle name="Currency 6 6 2 3 4" xfId="35646" xr:uid="{00000000-0005-0000-0000-0000E0E90000}"/>
    <cellStyle name="Currency 6 6 2 4" xfId="8827" xr:uid="{00000000-0005-0000-0000-0000E1E90000}"/>
    <cellStyle name="Currency 6 6 2 4 2" xfId="24238" xr:uid="{00000000-0005-0000-0000-0000E2E90000}"/>
    <cellStyle name="Currency 6 6 2 4 2 2" xfId="55062" xr:uid="{00000000-0005-0000-0000-0000E3E90000}"/>
    <cellStyle name="Currency 6 6 2 4 3" xfId="39652" xr:uid="{00000000-0005-0000-0000-0000E4E90000}"/>
    <cellStyle name="Currency 6 6 2 5" xfId="16429" xr:uid="{00000000-0005-0000-0000-0000E5E90000}"/>
    <cellStyle name="Currency 6 6 2 5 2" xfId="47253" xr:uid="{00000000-0005-0000-0000-0000E6E90000}"/>
    <cellStyle name="Currency 6 6 2 6" xfId="31843" xr:uid="{00000000-0005-0000-0000-0000E7E90000}"/>
    <cellStyle name="Currency 6 6 3" xfId="1650" xr:uid="{00000000-0005-0000-0000-0000E8E90000}"/>
    <cellStyle name="Currency 6 6 3 2" xfId="3549" xr:uid="{00000000-0005-0000-0000-0000E9E90000}"/>
    <cellStyle name="Currency 6 6 3 2 2" xfId="7352" xr:uid="{00000000-0005-0000-0000-0000EAE90000}"/>
    <cellStyle name="Currency 6 6 3 2 2 2" xfId="15162" xr:uid="{00000000-0005-0000-0000-0000EBE90000}"/>
    <cellStyle name="Currency 6 6 3 2 2 2 2" xfId="30573" xr:uid="{00000000-0005-0000-0000-0000ECE90000}"/>
    <cellStyle name="Currency 6 6 3 2 2 2 2 2" xfId="61397" xr:uid="{00000000-0005-0000-0000-0000EDE90000}"/>
    <cellStyle name="Currency 6 6 3 2 2 2 3" xfId="45987" xr:uid="{00000000-0005-0000-0000-0000EEE90000}"/>
    <cellStyle name="Currency 6 6 3 2 2 3" xfId="22764" xr:uid="{00000000-0005-0000-0000-0000EFE90000}"/>
    <cellStyle name="Currency 6 6 3 2 2 3 2" xfId="53588" xr:uid="{00000000-0005-0000-0000-0000F0E90000}"/>
    <cellStyle name="Currency 6 6 3 2 2 4" xfId="38178" xr:uid="{00000000-0005-0000-0000-0000F1E90000}"/>
    <cellStyle name="Currency 6 6 3 2 3" xfId="11359" xr:uid="{00000000-0005-0000-0000-0000F2E90000}"/>
    <cellStyle name="Currency 6 6 3 2 3 2" xfId="26770" xr:uid="{00000000-0005-0000-0000-0000F3E90000}"/>
    <cellStyle name="Currency 6 6 3 2 3 2 2" xfId="57594" xr:uid="{00000000-0005-0000-0000-0000F4E90000}"/>
    <cellStyle name="Currency 6 6 3 2 3 3" xfId="42184" xr:uid="{00000000-0005-0000-0000-0000F5E90000}"/>
    <cellStyle name="Currency 6 6 3 2 4" xfId="18961" xr:uid="{00000000-0005-0000-0000-0000F6E90000}"/>
    <cellStyle name="Currency 6 6 3 2 4 2" xfId="49785" xr:uid="{00000000-0005-0000-0000-0000F7E90000}"/>
    <cellStyle name="Currency 6 6 3 2 5" xfId="34375" xr:uid="{00000000-0005-0000-0000-0000F8E90000}"/>
    <cellStyle name="Currency 6 6 3 3" xfId="5453" xr:uid="{00000000-0005-0000-0000-0000F9E90000}"/>
    <cellStyle name="Currency 6 6 3 3 2" xfId="13263" xr:uid="{00000000-0005-0000-0000-0000FAE90000}"/>
    <cellStyle name="Currency 6 6 3 3 2 2" xfId="28674" xr:uid="{00000000-0005-0000-0000-0000FBE90000}"/>
    <cellStyle name="Currency 6 6 3 3 2 2 2" xfId="59498" xr:uid="{00000000-0005-0000-0000-0000FCE90000}"/>
    <cellStyle name="Currency 6 6 3 3 2 3" xfId="44088" xr:uid="{00000000-0005-0000-0000-0000FDE90000}"/>
    <cellStyle name="Currency 6 6 3 3 3" xfId="20865" xr:uid="{00000000-0005-0000-0000-0000FEE90000}"/>
    <cellStyle name="Currency 6 6 3 3 3 2" xfId="51689" xr:uid="{00000000-0005-0000-0000-0000FFE90000}"/>
    <cellStyle name="Currency 6 6 3 3 4" xfId="36279" xr:uid="{00000000-0005-0000-0000-000000EA0000}"/>
    <cellStyle name="Currency 6 6 3 4" xfId="9460" xr:uid="{00000000-0005-0000-0000-000001EA0000}"/>
    <cellStyle name="Currency 6 6 3 4 2" xfId="24871" xr:uid="{00000000-0005-0000-0000-000002EA0000}"/>
    <cellStyle name="Currency 6 6 3 4 2 2" xfId="55695" xr:uid="{00000000-0005-0000-0000-000003EA0000}"/>
    <cellStyle name="Currency 6 6 3 4 3" xfId="40285" xr:uid="{00000000-0005-0000-0000-000004EA0000}"/>
    <cellStyle name="Currency 6 6 3 5" xfId="17062" xr:uid="{00000000-0005-0000-0000-000005EA0000}"/>
    <cellStyle name="Currency 6 6 3 5 2" xfId="47886" xr:uid="{00000000-0005-0000-0000-000006EA0000}"/>
    <cellStyle name="Currency 6 6 3 6" xfId="32476" xr:uid="{00000000-0005-0000-0000-000007EA0000}"/>
    <cellStyle name="Currency 6 6 4" xfId="2283" xr:uid="{00000000-0005-0000-0000-000008EA0000}"/>
    <cellStyle name="Currency 6 6 4 2" xfId="6086" xr:uid="{00000000-0005-0000-0000-000009EA0000}"/>
    <cellStyle name="Currency 6 6 4 2 2" xfId="13896" xr:uid="{00000000-0005-0000-0000-00000AEA0000}"/>
    <cellStyle name="Currency 6 6 4 2 2 2" xfId="29307" xr:uid="{00000000-0005-0000-0000-00000BEA0000}"/>
    <cellStyle name="Currency 6 6 4 2 2 2 2" xfId="60131" xr:uid="{00000000-0005-0000-0000-00000CEA0000}"/>
    <cellStyle name="Currency 6 6 4 2 2 3" xfId="44721" xr:uid="{00000000-0005-0000-0000-00000DEA0000}"/>
    <cellStyle name="Currency 6 6 4 2 3" xfId="21498" xr:uid="{00000000-0005-0000-0000-00000EEA0000}"/>
    <cellStyle name="Currency 6 6 4 2 3 2" xfId="52322" xr:uid="{00000000-0005-0000-0000-00000FEA0000}"/>
    <cellStyle name="Currency 6 6 4 2 4" xfId="36912" xr:uid="{00000000-0005-0000-0000-000010EA0000}"/>
    <cellStyle name="Currency 6 6 4 3" xfId="10093" xr:uid="{00000000-0005-0000-0000-000011EA0000}"/>
    <cellStyle name="Currency 6 6 4 3 2" xfId="25504" xr:uid="{00000000-0005-0000-0000-000012EA0000}"/>
    <cellStyle name="Currency 6 6 4 3 2 2" xfId="56328" xr:uid="{00000000-0005-0000-0000-000013EA0000}"/>
    <cellStyle name="Currency 6 6 4 3 3" xfId="40918" xr:uid="{00000000-0005-0000-0000-000014EA0000}"/>
    <cellStyle name="Currency 6 6 4 4" xfId="17695" xr:uid="{00000000-0005-0000-0000-000015EA0000}"/>
    <cellStyle name="Currency 6 6 4 4 2" xfId="48519" xr:uid="{00000000-0005-0000-0000-000016EA0000}"/>
    <cellStyle name="Currency 6 6 4 5" xfId="33109" xr:uid="{00000000-0005-0000-0000-000017EA0000}"/>
    <cellStyle name="Currency 6 6 5" xfId="4187" xr:uid="{00000000-0005-0000-0000-000018EA0000}"/>
    <cellStyle name="Currency 6 6 5 2" xfId="11997" xr:uid="{00000000-0005-0000-0000-000019EA0000}"/>
    <cellStyle name="Currency 6 6 5 2 2" xfId="27408" xr:uid="{00000000-0005-0000-0000-00001AEA0000}"/>
    <cellStyle name="Currency 6 6 5 2 2 2" xfId="58232" xr:uid="{00000000-0005-0000-0000-00001BEA0000}"/>
    <cellStyle name="Currency 6 6 5 2 3" xfId="42822" xr:uid="{00000000-0005-0000-0000-00001CEA0000}"/>
    <cellStyle name="Currency 6 6 5 3" xfId="19599" xr:uid="{00000000-0005-0000-0000-00001DEA0000}"/>
    <cellStyle name="Currency 6 6 5 3 2" xfId="50423" xr:uid="{00000000-0005-0000-0000-00001EEA0000}"/>
    <cellStyle name="Currency 6 6 5 4" xfId="35013" xr:uid="{00000000-0005-0000-0000-00001FEA0000}"/>
    <cellStyle name="Currency 6 6 6" xfId="8194" xr:uid="{00000000-0005-0000-0000-000020EA0000}"/>
    <cellStyle name="Currency 6 6 6 2" xfId="23605" xr:uid="{00000000-0005-0000-0000-000021EA0000}"/>
    <cellStyle name="Currency 6 6 6 2 2" xfId="54429" xr:uid="{00000000-0005-0000-0000-000022EA0000}"/>
    <cellStyle name="Currency 6 6 6 3" xfId="39019" xr:uid="{00000000-0005-0000-0000-000023EA0000}"/>
    <cellStyle name="Currency 6 6 7" xfId="15796" xr:uid="{00000000-0005-0000-0000-000024EA0000}"/>
    <cellStyle name="Currency 6 6 7 2" xfId="46620" xr:uid="{00000000-0005-0000-0000-000025EA0000}"/>
    <cellStyle name="Currency 6 6 8" xfId="31210" xr:uid="{00000000-0005-0000-0000-000026EA0000}"/>
    <cellStyle name="Currency 6 7" xfId="804" xr:uid="{00000000-0005-0000-0000-000027EA0000}"/>
    <cellStyle name="Currency 6 7 2" xfId="2703" xr:uid="{00000000-0005-0000-0000-000028EA0000}"/>
    <cellStyle name="Currency 6 7 2 2" xfId="6506" xr:uid="{00000000-0005-0000-0000-000029EA0000}"/>
    <cellStyle name="Currency 6 7 2 2 2" xfId="14316" xr:uid="{00000000-0005-0000-0000-00002AEA0000}"/>
    <cellStyle name="Currency 6 7 2 2 2 2" xfId="29727" xr:uid="{00000000-0005-0000-0000-00002BEA0000}"/>
    <cellStyle name="Currency 6 7 2 2 2 2 2" xfId="60551" xr:uid="{00000000-0005-0000-0000-00002CEA0000}"/>
    <cellStyle name="Currency 6 7 2 2 2 3" xfId="45141" xr:uid="{00000000-0005-0000-0000-00002DEA0000}"/>
    <cellStyle name="Currency 6 7 2 2 3" xfId="21918" xr:uid="{00000000-0005-0000-0000-00002EEA0000}"/>
    <cellStyle name="Currency 6 7 2 2 3 2" xfId="52742" xr:uid="{00000000-0005-0000-0000-00002FEA0000}"/>
    <cellStyle name="Currency 6 7 2 2 4" xfId="37332" xr:uid="{00000000-0005-0000-0000-000030EA0000}"/>
    <cellStyle name="Currency 6 7 2 3" xfId="10513" xr:uid="{00000000-0005-0000-0000-000031EA0000}"/>
    <cellStyle name="Currency 6 7 2 3 2" xfId="25924" xr:uid="{00000000-0005-0000-0000-000032EA0000}"/>
    <cellStyle name="Currency 6 7 2 3 2 2" xfId="56748" xr:uid="{00000000-0005-0000-0000-000033EA0000}"/>
    <cellStyle name="Currency 6 7 2 3 3" xfId="41338" xr:uid="{00000000-0005-0000-0000-000034EA0000}"/>
    <cellStyle name="Currency 6 7 2 4" xfId="18115" xr:uid="{00000000-0005-0000-0000-000035EA0000}"/>
    <cellStyle name="Currency 6 7 2 4 2" xfId="48939" xr:uid="{00000000-0005-0000-0000-000036EA0000}"/>
    <cellStyle name="Currency 6 7 2 5" xfId="33529" xr:uid="{00000000-0005-0000-0000-000037EA0000}"/>
    <cellStyle name="Currency 6 7 3" xfId="4607" xr:uid="{00000000-0005-0000-0000-000038EA0000}"/>
    <cellStyle name="Currency 6 7 3 2" xfId="12417" xr:uid="{00000000-0005-0000-0000-000039EA0000}"/>
    <cellStyle name="Currency 6 7 3 2 2" xfId="27828" xr:uid="{00000000-0005-0000-0000-00003AEA0000}"/>
    <cellStyle name="Currency 6 7 3 2 2 2" xfId="58652" xr:uid="{00000000-0005-0000-0000-00003BEA0000}"/>
    <cellStyle name="Currency 6 7 3 2 3" xfId="43242" xr:uid="{00000000-0005-0000-0000-00003CEA0000}"/>
    <cellStyle name="Currency 6 7 3 3" xfId="20019" xr:uid="{00000000-0005-0000-0000-00003DEA0000}"/>
    <cellStyle name="Currency 6 7 3 3 2" xfId="50843" xr:uid="{00000000-0005-0000-0000-00003EEA0000}"/>
    <cellStyle name="Currency 6 7 3 4" xfId="35433" xr:uid="{00000000-0005-0000-0000-00003FEA0000}"/>
    <cellStyle name="Currency 6 7 4" xfId="8614" xr:uid="{00000000-0005-0000-0000-000040EA0000}"/>
    <cellStyle name="Currency 6 7 4 2" xfId="24025" xr:uid="{00000000-0005-0000-0000-000041EA0000}"/>
    <cellStyle name="Currency 6 7 4 2 2" xfId="54849" xr:uid="{00000000-0005-0000-0000-000042EA0000}"/>
    <cellStyle name="Currency 6 7 4 3" xfId="39439" xr:uid="{00000000-0005-0000-0000-000043EA0000}"/>
    <cellStyle name="Currency 6 7 5" xfId="16216" xr:uid="{00000000-0005-0000-0000-000044EA0000}"/>
    <cellStyle name="Currency 6 7 5 2" xfId="47040" xr:uid="{00000000-0005-0000-0000-000045EA0000}"/>
    <cellStyle name="Currency 6 7 6" xfId="31630" xr:uid="{00000000-0005-0000-0000-000046EA0000}"/>
    <cellStyle name="Currency 6 8" xfId="1437" xr:uid="{00000000-0005-0000-0000-000047EA0000}"/>
    <cellStyle name="Currency 6 8 2" xfId="3336" xr:uid="{00000000-0005-0000-0000-000048EA0000}"/>
    <cellStyle name="Currency 6 8 2 2" xfId="7139" xr:uid="{00000000-0005-0000-0000-000049EA0000}"/>
    <cellStyle name="Currency 6 8 2 2 2" xfId="14949" xr:uid="{00000000-0005-0000-0000-00004AEA0000}"/>
    <cellStyle name="Currency 6 8 2 2 2 2" xfId="30360" xr:uid="{00000000-0005-0000-0000-00004BEA0000}"/>
    <cellStyle name="Currency 6 8 2 2 2 2 2" xfId="61184" xr:uid="{00000000-0005-0000-0000-00004CEA0000}"/>
    <cellStyle name="Currency 6 8 2 2 2 3" xfId="45774" xr:uid="{00000000-0005-0000-0000-00004DEA0000}"/>
    <cellStyle name="Currency 6 8 2 2 3" xfId="22551" xr:uid="{00000000-0005-0000-0000-00004EEA0000}"/>
    <cellStyle name="Currency 6 8 2 2 3 2" xfId="53375" xr:uid="{00000000-0005-0000-0000-00004FEA0000}"/>
    <cellStyle name="Currency 6 8 2 2 4" xfId="37965" xr:uid="{00000000-0005-0000-0000-000050EA0000}"/>
    <cellStyle name="Currency 6 8 2 3" xfId="11146" xr:uid="{00000000-0005-0000-0000-000051EA0000}"/>
    <cellStyle name="Currency 6 8 2 3 2" xfId="26557" xr:uid="{00000000-0005-0000-0000-000052EA0000}"/>
    <cellStyle name="Currency 6 8 2 3 2 2" xfId="57381" xr:uid="{00000000-0005-0000-0000-000053EA0000}"/>
    <cellStyle name="Currency 6 8 2 3 3" xfId="41971" xr:uid="{00000000-0005-0000-0000-000054EA0000}"/>
    <cellStyle name="Currency 6 8 2 4" xfId="18748" xr:uid="{00000000-0005-0000-0000-000055EA0000}"/>
    <cellStyle name="Currency 6 8 2 4 2" xfId="49572" xr:uid="{00000000-0005-0000-0000-000056EA0000}"/>
    <cellStyle name="Currency 6 8 2 5" xfId="34162" xr:uid="{00000000-0005-0000-0000-000057EA0000}"/>
    <cellStyle name="Currency 6 8 3" xfId="5240" xr:uid="{00000000-0005-0000-0000-000058EA0000}"/>
    <cellStyle name="Currency 6 8 3 2" xfId="13050" xr:uid="{00000000-0005-0000-0000-000059EA0000}"/>
    <cellStyle name="Currency 6 8 3 2 2" xfId="28461" xr:uid="{00000000-0005-0000-0000-00005AEA0000}"/>
    <cellStyle name="Currency 6 8 3 2 2 2" xfId="59285" xr:uid="{00000000-0005-0000-0000-00005BEA0000}"/>
    <cellStyle name="Currency 6 8 3 2 3" xfId="43875" xr:uid="{00000000-0005-0000-0000-00005CEA0000}"/>
    <cellStyle name="Currency 6 8 3 3" xfId="20652" xr:uid="{00000000-0005-0000-0000-00005DEA0000}"/>
    <cellStyle name="Currency 6 8 3 3 2" xfId="51476" xr:uid="{00000000-0005-0000-0000-00005EEA0000}"/>
    <cellStyle name="Currency 6 8 3 4" xfId="36066" xr:uid="{00000000-0005-0000-0000-00005FEA0000}"/>
    <cellStyle name="Currency 6 8 4" xfId="9247" xr:uid="{00000000-0005-0000-0000-000060EA0000}"/>
    <cellStyle name="Currency 6 8 4 2" xfId="24658" xr:uid="{00000000-0005-0000-0000-000061EA0000}"/>
    <cellStyle name="Currency 6 8 4 2 2" xfId="55482" xr:uid="{00000000-0005-0000-0000-000062EA0000}"/>
    <cellStyle name="Currency 6 8 4 3" xfId="40072" xr:uid="{00000000-0005-0000-0000-000063EA0000}"/>
    <cellStyle name="Currency 6 8 5" xfId="16849" xr:uid="{00000000-0005-0000-0000-000064EA0000}"/>
    <cellStyle name="Currency 6 8 5 2" xfId="47673" xr:uid="{00000000-0005-0000-0000-000065EA0000}"/>
    <cellStyle name="Currency 6 8 6" xfId="32263" xr:uid="{00000000-0005-0000-0000-000066EA0000}"/>
    <cellStyle name="Currency 6 9" xfId="2070" xr:uid="{00000000-0005-0000-0000-000067EA0000}"/>
    <cellStyle name="Currency 6 9 2" xfId="5873" xr:uid="{00000000-0005-0000-0000-000068EA0000}"/>
    <cellStyle name="Currency 6 9 2 2" xfId="13683" xr:uid="{00000000-0005-0000-0000-000069EA0000}"/>
    <cellStyle name="Currency 6 9 2 2 2" xfId="29094" xr:uid="{00000000-0005-0000-0000-00006AEA0000}"/>
    <cellStyle name="Currency 6 9 2 2 2 2" xfId="59918" xr:uid="{00000000-0005-0000-0000-00006BEA0000}"/>
    <cellStyle name="Currency 6 9 2 2 3" xfId="44508" xr:uid="{00000000-0005-0000-0000-00006CEA0000}"/>
    <cellStyle name="Currency 6 9 2 3" xfId="21285" xr:uid="{00000000-0005-0000-0000-00006DEA0000}"/>
    <cellStyle name="Currency 6 9 2 3 2" xfId="52109" xr:uid="{00000000-0005-0000-0000-00006EEA0000}"/>
    <cellStyle name="Currency 6 9 2 4" xfId="36699" xr:uid="{00000000-0005-0000-0000-00006FEA0000}"/>
    <cellStyle name="Currency 6 9 3" xfId="9880" xr:uid="{00000000-0005-0000-0000-000070EA0000}"/>
    <cellStyle name="Currency 6 9 3 2" xfId="25291" xr:uid="{00000000-0005-0000-0000-000071EA0000}"/>
    <cellStyle name="Currency 6 9 3 2 2" xfId="56115" xr:uid="{00000000-0005-0000-0000-000072EA0000}"/>
    <cellStyle name="Currency 6 9 3 3" xfId="40705" xr:uid="{00000000-0005-0000-0000-000073EA0000}"/>
    <cellStyle name="Currency 6 9 4" xfId="17482" xr:uid="{00000000-0005-0000-0000-000074EA0000}"/>
    <cellStyle name="Currency 6 9 4 2" xfId="48306" xr:uid="{00000000-0005-0000-0000-000075EA0000}"/>
    <cellStyle name="Currency 6 9 5" xfId="32896" xr:uid="{00000000-0005-0000-0000-000076EA0000}"/>
    <cellStyle name="Currency 7" xfId="190" xr:uid="{00000000-0005-0000-0000-000077EA0000}"/>
    <cellStyle name="Currency 7 10" xfId="8001" xr:uid="{00000000-0005-0000-0000-000078EA0000}"/>
    <cellStyle name="Currency 7 10 2" xfId="23412" xr:uid="{00000000-0005-0000-0000-000079EA0000}"/>
    <cellStyle name="Currency 7 10 2 2" xfId="54236" xr:uid="{00000000-0005-0000-0000-00007AEA0000}"/>
    <cellStyle name="Currency 7 10 3" xfId="38826" xr:uid="{00000000-0005-0000-0000-00007BEA0000}"/>
    <cellStyle name="Currency 7 11" xfId="7792" xr:uid="{00000000-0005-0000-0000-00007CEA0000}"/>
    <cellStyle name="Currency 7 11 2" xfId="23203" xr:uid="{00000000-0005-0000-0000-00007DEA0000}"/>
    <cellStyle name="Currency 7 11 2 2" xfId="54027" xr:uid="{00000000-0005-0000-0000-00007EEA0000}"/>
    <cellStyle name="Currency 7 11 3" xfId="38617" xr:uid="{00000000-0005-0000-0000-00007FEA0000}"/>
    <cellStyle name="Currency 7 12" xfId="15603" xr:uid="{00000000-0005-0000-0000-000080EA0000}"/>
    <cellStyle name="Currency 7 12 2" xfId="46427" xr:uid="{00000000-0005-0000-0000-000081EA0000}"/>
    <cellStyle name="Currency 7 13" xfId="31017" xr:uid="{00000000-0005-0000-0000-000082EA0000}"/>
    <cellStyle name="Currency 7 2" xfId="315" xr:uid="{00000000-0005-0000-0000-000083EA0000}"/>
    <cellStyle name="Currency 7 2 10" xfId="15728" xr:uid="{00000000-0005-0000-0000-000084EA0000}"/>
    <cellStyle name="Currency 7 2 10 2" xfId="46552" xr:uid="{00000000-0005-0000-0000-000085EA0000}"/>
    <cellStyle name="Currency 7 2 11" xfId="31142" xr:uid="{00000000-0005-0000-0000-000086EA0000}"/>
    <cellStyle name="Currency 7 2 2" xfId="738" xr:uid="{00000000-0005-0000-0000-000087EA0000}"/>
    <cellStyle name="Currency 7 2 2 2" xfId="1371" xr:uid="{00000000-0005-0000-0000-000088EA0000}"/>
    <cellStyle name="Currency 7 2 2 2 2" xfId="3270" xr:uid="{00000000-0005-0000-0000-000089EA0000}"/>
    <cellStyle name="Currency 7 2 2 2 2 2" xfId="7073" xr:uid="{00000000-0005-0000-0000-00008AEA0000}"/>
    <cellStyle name="Currency 7 2 2 2 2 2 2" xfId="14883" xr:uid="{00000000-0005-0000-0000-00008BEA0000}"/>
    <cellStyle name="Currency 7 2 2 2 2 2 2 2" xfId="30294" xr:uid="{00000000-0005-0000-0000-00008CEA0000}"/>
    <cellStyle name="Currency 7 2 2 2 2 2 2 2 2" xfId="61118" xr:uid="{00000000-0005-0000-0000-00008DEA0000}"/>
    <cellStyle name="Currency 7 2 2 2 2 2 2 3" xfId="45708" xr:uid="{00000000-0005-0000-0000-00008EEA0000}"/>
    <cellStyle name="Currency 7 2 2 2 2 2 3" xfId="22485" xr:uid="{00000000-0005-0000-0000-00008FEA0000}"/>
    <cellStyle name="Currency 7 2 2 2 2 2 3 2" xfId="53309" xr:uid="{00000000-0005-0000-0000-000090EA0000}"/>
    <cellStyle name="Currency 7 2 2 2 2 2 4" xfId="37899" xr:uid="{00000000-0005-0000-0000-000091EA0000}"/>
    <cellStyle name="Currency 7 2 2 2 2 3" xfId="11080" xr:uid="{00000000-0005-0000-0000-000092EA0000}"/>
    <cellStyle name="Currency 7 2 2 2 2 3 2" xfId="26491" xr:uid="{00000000-0005-0000-0000-000093EA0000}"/>
    <cellStyle name="Currency 7 2 2 2 2 3 2 2" xfId="57315" xr:uid="{00000000-0005-0000-0000-000094EA0000}"/>
    <cellStyle name="Currency 7 2 2 2 2 3 3" xfId="41905" xr:uid="{00000000-0005-0000-0000-000095EA0000}"/>
    <cellStyle name="Currency 7 2 2 2 2 4" xfId="18682" xr:uid="{00000000-0005-0000-0000-000096EA0000}"/>
    <cellStyle name="Currency 7 2 2 2 2 4 2" xfId="49506" xr:uid="{00000000-0005-0000-0000-000097EA0000}"/>
    <cellStyle name="Currency 7 2 2 2 2 5" xfId="34096" xr:uid="{00000000-0005-0000-0000-000098EA0000}"/>
    <cellStyle name="Currency 7 2 2 2 3" xfId="5174" xr:uid="{00000000-0005-0000-0000-000099EA0000}"/>
    <cellStyle name="Currency 7 2 2 2 3 2" xfId="12984" xr:uid="{00000000-0005-0000-0000-00009AEA0000}"/>
    <cellStyle name="Currency 7 2 2 2 3 2 2" xfId="28395" xr:uid="{00000000-0005-0000-0000-00009BEA0000}"/>
    <cellStyle name="Currency 7 2 2 2 3 2 2 2" xfId="59219" xr:uid="{00000000-0005-0000-0000-00009CEA0000}"/>
    <cellStyle name="Currency 7 2 2 2 3 2 3" xfId="43809" xr:uid="{00000000-0005-0000-0000-00009DEA0000}"/>
    <cellStyle name="Currency 7 2 2 2 3 3" xfId="20586" xr:uid="{00000000-0005-0000-0000-00009EEA0000}"/>
    <cellStyle name="Currency 7 2 2 2 3 3 2" xfId="51410" xr:uid="{00000000-0005-0000-0000-00009FEA0000}"/>
    <cellStyle name="Currency 7 2 2 2 3 4" xfId="36000" xr:uid="{00000000-0005-0000-0000-0000A0EA0000}"/>
    <cellStyle name="Currency 7 2 2 2 4" xfId="9181" xr:uid="{00000000-0005-0000-0000-0000A1EA0000}"/>
    <cellStyle name="Currency 7 2 2 2 4 2" xfId="24592" xr:uid="{00000000-0005-0000-0000-0000A2EA0000}"/>
    <cellStyle name="Currency 7 2 2 2 4 2 2" xfId="55416" xr:uid="{00000000-0005-0000-0000-0000A3EA0000}"/>
    <cellStyle name="Currency 7 2 2 2 4 3" xfId="40006" xr:uid="{00000000-0005-0000-0000-0000A4EA0000}"/>
    <cellStyle name="Currency 7 2 2 2 5" xfId="16783" xr:uid="{00000000-0005-0000-0000-0000A5EA0000}"/>
    <cellStyle name="Currency 7 2 2 2 5 2" xfId="47607" xr:uid="{00000000-0005-0000-0000-0000A6EA0000}"/>
    <cellStyle name="Currency 7 2 2 2 6" xfId="32197" xr:uid="{00000000-0005-0000-0000-0000A7EA0000}"/>
    <cellStyle name="Currency 7 2 2 3" xfId="2004" xr:uid="{00000000-0005-0000-0000-0000A8EA0000}"/>
    <cellStyle name="Currency 7 2 2 3 2" xfId="3903" xr:uid="{00000000-0005-0000-0000-0000A9EA0000}"/>
    <cellStyle name="Currency 7 2 2 3 2 2" xfId="7706" xr:uid="{00000000-0005-0000-0000-0000AAEA0000}"/>
    <cellStyle name="Currency 7 2 2 3 2 2 2" xfId="15516" xr:uid="{00000000-0005-0000-0000-0000ABEA0000}"/>
    <cellStyle name="Currency 7 2 2 3 2 2 2 2" xfId="30927" xr:uid="{00000000-0005-0000-0000-0000ACEA0000}"/>
    <cellStyle name="Currency 7 2 2 3 2 2 2 2 2" xfId="61751" xr:uid="{00000000-0005-0000-0000-0000ADEA0000}"/>
    <cellStyle name="Currency 7 2 2 3 2 2 2 3" xfId="46341" xr:uid="{00000000-0005-0000-0000-0000AEEA0000}"/>
    <cellStyle name="Currency 7 2 2 3 2 2 3" xfId="23118" xr:uid="{00000000-0005-0000-0000-0000AFEA0000}"/>
    <cellStyle name="Currency 7 2 2 3 2 2 3 2" xfId="53942" xr:uid="{00000000-0005-0000-0000-0000B0EA0000}"/>
    <cellStyle name="Currency 7 2 2 3 2 2 4" xfId="38532" xr:uid="{00000000-0005-0000-0000-0000B1EA0000}"/>
    <cellStyle name="Currency 7 2 2 3 2 3" xfId="11713" xr:uid="{00000000-0005-0000-0000-0000B2EA0000}"/>
    <cellStyle name="Currency 7 2 2 3 2 3 2" xfId="27124" xr:uid="{00000000-0005-0000-0000-0000B3EA0000}"/>
    <cellStyle name="Currency 7 2 2 3 2 3 2 2" xfId="57948" xr:uid="{00000000-0005-0000-0000-0000B4EA0000}"/>
    <cellStyle name="Currency 7 2 2 3 2 3 3" xfId="42538" xr:uid="{00000000-0005-0000-0000-0000B5EA0000}"/>
    <cellStyle name="Currency 7 2 2 3 2 4" xfId="19315" xr:uid="{00000000-0005-0000-0000-0000B6EA0000}"/>
    <cellStyle name="Currency 7 2 2 3 2 4 2" xfId="50139" xr:uid="{00000000-0005-0000-0000-0000B7EA0000}"/>
    <cellStyle name="Currency 7 2 2 3 2 5" xfId="34729" xr:uid="{00000000-0005-0000-0000-0000B8EA0000}"/>
    <cellStyle name="Currency 7 2 2 3 3" xfId="5807" xr:uid="{00000000-0005-0000-0000-0000B9EA0000}"/>
    <cellStyle name="Currency 7 2 2 3 3 2" xfId="13617" xr:uid="{00000000-0005-0000-0000-0000BAEA0000}"/>
    <cellStyle name="Currency 7 2 2 3 3 2 2" xfId="29028" xr:uid="{00000000-0005-0000-0000-0000BBEA0000}"/>
    <cellStyle name="Currency 7 2 2 3 3 2 2 2" xfId="59852" xr:uid="{00000000-0005-0000-0000-0000BCEA0000}"/>
    <cellStyle name="Currency 7 2 2 3 3 2 3" xfId="44442" xr:uid="{00000000-0005-0000-0000-0000BDEA0000}"/>
    <cellStyle name="Currency 7 2 2 3 3 3" xfId="21219" xr:uid="{00000000-0005-0000-0000-0000BEEA0000}"/>
    <cellStyle name="Currency 7 2 2 3 3 3 2" xfId="52043" xr:uid="{00000000-0005-0000-0000-0000BFEA0000}"/>
    <cellStyle name="Currency 7 2 2 3 3 4" xfId="36633" xr:uid="{00000000-0005-0000-0000-0000C0EA0000}"/>
    <cellStyle name="Currency 7 2 2 3 4" xfId="9814" xr:uid="{00000000-0005-0000-0000-0000C1EA0000}"/>
    <cellStyle name="Currency 7 2 2 3 4 2" xfId="25225" xr:uid="{00000000-0005-0000-0000-0000C2EA0000}"/>
    <cellStyle name="Currency 7 2 2 3 4 2 2" xfId="56049" xr:uid="{00000000-0005-0000-0000-0000C3EA0000}"/>
    <cellStyle name="Currency 7 2 2 3 4 3" xfId="40639" xr:uid="{00000000-0005-0000-0000-0000C4EA0000}"/>
    <cellStyle name="Currency 7 2 2 3 5" xfId="17416" xr:uid="{00000000-0005-0000-0000-0000C5EA0000}"/>
    <cellStyle name="Currency 7 2 2 3 5 2" xfId="48240" xr:uid="{00000000-0005-0000-0000-0000C6EA0000}"/>
    <cellStyle name="Currency 7 2 2 3 6" xfId="32830" xr:uid="{00000000-0005-0000-0000-0000C7EA0000}"/>
    <cellStyle name="Currency 7 2 2 4" xfId="2637" xr:uid="{00000000-0005-0000-0000-0000C8EA0000}"/>
    <cellStyle name="Currency 7 2 2 4 2" xfId="6440" xr:uid="{00000000-0005-0000-0000-0000C9EA0000}"/>
    <cellStyle name="Currency 7 2 2 4 2 2" xfId="14250" xr:uid="{00000000-0005-0000-0000-0000CAEA0000}"/>
    <cellStyle name="Currency 7 2 2 4 2 2 2" xfId="29661" xr:uid="{00000000-0005-0000-0000-0000CBEA0000}"/>
    <cellStyle name="Currency 7 2 2 4 2 2 2 2" xfId="60485" xr:uid="{00000000-0005-0000-0000-0000CCEA0000}"/>
    <cellStyle name="Currency 7 2 2 4 2 2 3" xfId="45075" xr:uid="{00000000-0005-0000-0000-0000CDEA0000}"/>
    <cellStyle name="Currency 7 2 2 4 2 3" xfId="21852" xr:uid="{00000000-0005-0000-0000-0000CEEA0000}"/>
    <cellStyle name="Currency 7 2 2 4 2 3 2" xfId="52676" xr:uid="{00000000-0005-0000-0000-0000CFEA0000}"/>
    <cellStyle name="Currency 7 2 2 4 2 4" xfId="37266" xr:uid="{00000000-0005-0000-0000-0000D0EA0000}"/>
    <cellStyle name="Currency 7 2 2 4 3" xfId="10447" xr:uid="{00000000-0005-0000-0000-0000D1EA0000}"/>
    <cellStyle name="Currency 7 2 2 4 3 2" xfId="25858" xr:uid="{00000000-0005-0000-0000-0000D2EA0000}"/>
    <cellStyle name="Currency 7 2 2 4 3 2 2" xfId="56682" xr:uid="{00000000-0005-0000-0000-0000D3EA0000}"/>
    <cellStyle name="Currency 7 2 2 4 3 3" xfId="41272" xr:uid="{00000000-0005-0000-0000-0000D4EA0000}"/>
    <cellStyle name="Currency 7 2 2 4 4" xfId="18049" xr:uid="{00000000-0005-0000-0000-0000D5EA0000}"/>
    <cellStyle name="Currency 7 2 2 4 4 2" xfId="48873" xr:uid="{00000000-0005-0000-0000-0000D6EA0000}"/>
    <cellStyle name="Currency 7 2 2 4 5" xfId="33463" xr:uid="{00000000-0005-0000-0000-0000D7EA0000}"/>
    <cellStyle name="Currency 7 2 2 5" xfId="4541" xr:uid="{00000000-0005-0000-0000-0000D8EA0000}"/>
    <cellStyle name="Currency 7 2 2 5 2" xfId="12351" xr:uid="{00000000-0005-0000-0000-0000D9EA0000}"/>
    <cellStyle name="Currency 7 2 2 5 2 2" xfId="27762" xr:uid="{00000000-0005-0000-0000-0000DAEA0000}"/>
    <cellStyle name="Currency 7 2 2 5 2 2 2" xfId="58586" xr:uid="{00000000-0005-0000-0000-0000DBEA0000}"/>
    <cellStyle name="Currency 7 2 2 5 2 3" xfId="43176" xr:uid="{00000000-0005-0000-0000-0000DCEA0000}"/>
    <cellStyle name="Currency 7 2 2 5 3" xfId="19953" xr:uid="{00000000-0005-0000-0000-0000DDEA0000}"/>
    <cellStyle name="Currency 7 2 2 5 3 2" xfId="50777" xr:uid="{00000000-0005-0000-0000-0000DEEA0000}"/>
    <cellStyle name="Currency 7 2 2 5 4" xfId="35367" xr:uid="{00000000-0005-0000-0000-0000DFEA0000}"/>
    <cellStyle name="Currency 7 2 2 6" xfId="8548" xr:uid="{00000000-0005-0000-0000-0000E0EA0000}"/>
    <cellStyle name="Currency 7 2 2 6 2" xfId="23959" xr:uid="{00000000-0005-0000-0000-0000E1EA0000}"/>
    <cellStyle name="Currency 7 2 2 6 2 2" xfId="54783" xr:uid="{00000000-0005-0000-0000-0000E2EA0000}"/>
    <cellStyle name="Currency 7 2 2 6 3" xfId="39373" xr:uid="{00000000-0005-0000-0000-0000E3EA0000}"/>
    <cellStyle name="Currency 7 2 2 7" xfId="16150" xr:uid="{00000000-0005-0000-0000-0000E4EA0000}"/>
    <cellStyle name="Currency 7 2 2 7 2" xfId="46974" xr:uid="{00000000-0005-0000-0000-0000E5EA0000}"/>
    <cellStyle name="Currency 7 2 2 8" xfId="31564" xr:uid="{00000000-0005-0000-0000-0000E6EA0000}"/>
    <cellStyle name="Currency 7 2 3" xfId="529" xr:uid="{00000000-0005-0000-0000-0000E7EA0000}"/>
    <cellStyle name="Currency 7 2 3 2" xfId="1162" xr:uid="{00000000-0005-0000-0000-0000E8EA0000}"/>
    <cellStyle name="Currency 7 2 3 2 2" xfId="3061" xr:uid="{00000000-0005-0000-0000-0000E9EA0000}"/>
    <cellStyle name="Currency 7 2 3 2 2 2" xfId="6864" xr:uid="{00000000-0005-0000-0000-0000EAEA0000}"/>
    <cellStyle name="Currency 7 2 3 2 2 2 2" xfId="14674" xr:uid="{00000000-0005-0000-0000-0000EBEA0000}"/>
    <cellStyle name="Currency 7 2 3 2 2 2 2 2" xfId="30085" xr:uid="{00000000-0005-0000-0000-0000ECEA0000}"/>
    <cellStyle name="Currency 7 2 3 2 2 2 2 2 2" xfId="60909" xr:uid="{00000000-0005-0000-0000-0000EDEA0000}"/>
    <cellStyle name="Currency 7 2 3 2 2 2 2 3" xfId="45499" xr:uid="{00000000-0005-0000-0000-0000EEEA0000}"/>
    <cellStyle name="Currency 7 2 3 2 2 2 3" xfId="22276" xr:uid="{00000000-0005-0000-0000-0000EFEA0000}"/>
    <cellStyle name="Currency 7 2 3 2 2 2 3 2" xfId="53100" xr:uid="{00000000-0005-0000-0000-0000F0EA0000}"/>
    <cellStyle name="Currency 7 2 3 2 2 2 4" xfId="37690" xr:uid="{00000000-0005-0000-0000-0000F1EA0000}"/>
    <cellStyle name="Currency 7 2 3 2 2 3" xfId="10871" xr:uid="{00000000-0005-0000-0000-0000F2EA0000}"/>
    <cellStyle name="Currency 7 2 3 2 2 3 2" xfId="26282" xr:uid="{00000000-0005-0000-0000-0000F3EA0000}"/>
    <cellStyle name="Currency 7 2 3 2 2 3 2 2" xfId="57106" xr:uid="{00000000-0005-0000-0000-0000F4EA0000}"/>
    <cellStyle name="Currency 7 2 3 2 2 3 3" xfId="41696" xr:uid="{00000000-0005-0000-0000-0000F5EA0000}"/>
    <cellStyle name="Currency 7 2 3 2 2 4" xfId="18473" xr:uid="{00000000-0005-0000-0000-0000F6EA0000}"/>
    <cellStyle name="Currency 7 2 3 2 2 4 2" xfId="49297" xr:uid="{00000000-0005-0000-0000-0000F7EA0000}"/>
    <cellStyle name="Currency 7 2 3 2 2 5" xfId="33887" xr:uid="{00000000-0005-0000-0000-0000F8EA0000}"/>
    <cellStyle name="Currency 7 2 3 2 3" xfId="4965" xr:uid="{00000000-0005-0000-0000-0000F9EA0000}"/>
    <cellStyle name="Currency 7 2 3 2 3 2" xfId="12775" xr:uid="{00000000-0005-0000-0000-0000FAEA0000}"/>
    <cellStyle name="Currency 7 2 3 2 3 2 2" xfId="28186" xr:uid="{00000000-0005-0000-0000-0000FBEA0000}"/>
    <cellStyle name="Currency 7 2 3 2 3 2 2 2" xfId="59010" xr:uid="{00000000-0005-0000-0000-0000FCEA0000}"/>
    <cellStyle name="Currency 7 2 3 2 3 2 3" xfId="43600" xr:uid="{00000000-0005-0000-0000-0000FDEA0000}"/>
    <cellStyle name="Currency 7 2 3 2 3 3" xfId="20377" xr:uid="{00000000-0005-0000-0000-0000FEEA0000}"/>
    <cellStyle name="Currency 7 2 3 2 3 3 2" xfId="51201" xr:uid="{00000000-0005-0000-0000-0000FFEA0000}"/>
    <cellStyle name="Currency 7 2 3 2 3 4" xfId="35791" xr:uid="{00000000-0005-0000-0000-000000EB0000}"/>
    <cellStyle name="Currency 7 2 3 2 4" xfId="8972" xr:uid="{00000000-0005-0000-0000-000001EB0000}"/>
    <cellStyle name="Currency 7 2 3 2 4 2" xfId="24383" xr:uid="{00000000-0005-0000-0000-000002EB0000}"/>
    <cellStyle name="Currency 7 2 3 2 4 2 2" xfId="55207" xr:uid="{00000000-0005-0000-0000-000003EB0000}"/>
    <cellStyle name="Currency 7 2 3 2 4 3" xfId="39797" xr:uid="{00000000-0005-0000-0000-000004EB0000}"/>
    <cellStyle name="Currency 7 2 3 2 5" xfId="16574" xr:uid="{00000000-0005-0000-0000-000005EB0000}"/>
    <cellStyle name="Currency 7 2 3 2 5 2" xfId="47398" xr:uid="{00000000-0005-0000-0000-000006EB0000}"/>
    <cellStyle name="Currency 7 2 3 2 6" xfId="31988" xr:uid="{00000000-0005-0000-0000-000007EB0000}"/>
    <cellStyle name="Currency 7 2 3 3" xfId="1795" xr:uid="{00000000-0005-0000-0000-000008EB0000}"/>
    <cellStyle name="Currency 7 2 3 3 2" xfId="3694" xr:uid="{00000000-0005-0000-0000-000009EB0000}"/>
    <cellStyle name="Currency 7 2 3 3 2 2" xfId="7497" xr:uid="{00000000-0005-0000-0000-00000AEB0000}"/>
    <cellStyle name="Currency 7 2 3 3 2 2 2" xfId="15307" xr:uid="{00000000-0005-0000-0000-00000BEB0000}"/>
    <cellStyle name="Currency 7 2 3 3 2 2 2 2" xfId="30718" xr:uid="{00000000-0005-0000-0000-00000CEB0000}"/>
    <cellStyle name="Currency 7 2 3 3 2 2 2 2 2" xfId="61542" xr:uid="{00000000-0005-0000-0000-00000DEB0000}"/>
    <cellStyle name="Currency 7 2 3 3 2 2 2 3" xfId="46132" xr:uid="{00000000-0005-0000-0000-00000EEB0000}"/>
    <cellStyle name="Currency 7 2 3 3 2 2 3" xfId="22909" xr:uid="{00000000-0005-0000-0000-00000FEB0000}"/>
    <cellStyle name="Currency 7 2 3 3 2 2 3 2" xfId="53733" xr:uid="{00000000-0005-0000-0000-000010EB0000}"/>
    <cellStyle name="Currency 7 2 3 3 2 2 4" xfId="38323" xr:uid="{00000000-0005-0000-0000-000011EB0000}"/>
    <cellStyle name="Currency 7 2 3 3 2 3" xfId="11504" xr:uid="{00000000-0005-0000-0000-000012EB0000}"/>
    <cellStyle name="Currency 7 2 3 3 2 3 2" xfId="26915" xr:uid="{00000000-0005-0000-0000-000013EB0000}"/>
    <cellStyle name="Currency 7 2 3 3 2 3 2 2" xfId="57739" xr:uid="{00000000-0005-0000-0000-000014EB0000}"/>
    <cellStyle name="Currency 7 2 3 3 2 3 3" xfId="42329" xr:uid="{00000000-0005-0000-0000-000015EB0000}"/>
    <cellStyle name="Currency 7 2 3 3 2 4" xfId="19106" xr:uid="{00000000-0005-0000-0000-000016EB0000}"/>
    <cellStyle name="Currency 7 2 3 3 2 4 2" xfId="49930" xr:uid="{00000000-0005-0000-0000-000017EB0000}"/>
    <cellStyle name="Currency 7 2 3 3 2 5" xfId="34520" xr:uid="{00000000-0005-0000-0000-000018EB0000}"/>
    <cellStyle name="Currency 7 2 3 3 3" xfId="5598" xr:uid="{00000000-0005-0000-0000-000019EB0000}"/>
    <cellStyle name="Currency 7 2 3 3 3 2" xfId="13408" xr:uid="{00000000-0005-0000-0000-00001AEB0000}"/>
    <cellStyle name="Currency 7 2 3 3 3 2 2" xfId="28819" xr:uid="{00000000-0005-0000-0000-00001BEB0000}"/>
    <cellStyle name="Currency 7 2 3 3 3 2 2 2" xfId="59643" xr:uid="{00000000-0005-0000-0000-00001CEB0000}"/>
    <cellStyle name="Currency 7 2 3 3 3 2 3" xfId="44233" xr:uid="{00000000-0005-0000-0000-00001DEB0000}"/>
    <cellStyle name="Currency 7 2 3 3 3 3" xfId="21010" xr:uid="{00000000-0005-0000-0000-00001EEB0000}"/>
    <cellStyle name="Currency 7 2 3 3 3 3 2" xfId="51834" xr:uid="{00000000-0005-0000-0000-00001FEB0000}"/>
    <cellStyle name="Currency 7 2 3 3 3 4" xfId="36424" xr:uid="{00000000-0005-0000-0000-000020EB0000}"/>
    <cellStyle name="Currency 7 2 3 3 4" xfId="9605" xr:uid="{00000000-0005-0000-0000-000021EB0000}"/>
    <cellStyle name="Currency 7 2 3 3 4 2" xfId="25016" xr:uid="{00000000-0005-0000-0000-000022EB0000}"/>
    <cellStyle name="Currency 7 2 3 3 4 2 2" xfId="55840" xr:uid="{00000000-0005-0000-0000-000023EB0000}"/>
    <cellStyle name="Currency 7 2 3 3 4 3" xfId="40430" xr:uid="{00000000-0005-0000-0000-000024EB0000}"/>
    <cellStyle name="Currency 7 2 3 3 5" xfId="17207" xr:uid="{00000000-0005-0000-0000-000025EB0000}"/>
    <cellStyle name="Currency 7 2 3 3 5 2" xfId="48031" xr:uid="{00000000-0005-0000-0000-000026EB0000}"/>
    <cellStyle name="Currency 7 2 3 3 6" xfId="32621" xr:uid="{00000000-0005-0000-0000-000027EB0000}"/>
    <cellStyle name="Currency 7 2 3 4" xfId="2428" xr:uid="{00000000-0005-0000-0000-000028EB0000}"/>
    <cellStyle name="Currency 7 2 3 4 2" xfId="6231" xr:uid="{00000000-0005-0000-0000-000029EB0000}"/>
    <cellStyle name="Currency 7 2 3 4 2 2" xfId="14041" xr:uid="{00000000-0005-0000-0000-00002AEB0000}"/>
    <cellStyle name="Currency 7 2 3 4 2 2 2" xfId="29452" xr:uid="{00000000-0005-0000-0000-00002BEB0000}"/>
    <cellStyle name="Currency 7 2 3 4 2 2 2 2" xfId="60276" xr:uid="{00000000-0005-0000-0000-00002CEB0000}"/>
    <cellStyle name="Currency 7 2 3 4 2 2 3" xfId="44866" xr:uid="{00000000-0005-0000-0000-00002DEB0000}"/>
    <cellStyle name="Currency 7 2 3 4 2 3" xfId="21643" xr:uid="{00000000-0005-0000-0000-00002EEB0000}"/>
    <cellStyle name="Currency 7 2 3 4 2 3 2" xfId="52467" xr:uid="{00000000-0005-0000-0000-00002FEB0000}"/>
    <cellStyle name="Currency 7 2 3 4 2 4" xfId="37057" xr:uid="{00000000-0005-0000-0000-000030EB0000}"/>
    <cellStyle name="Currency 7 2 3 4 3" xfId="10238" xr:uid="{00000000-0005-0000-0000-000031EB0000}"/>
    <cellStyle name="Currency 7 2 3 4 3 2" xfId="25649" xr:uid="{00000000-0005-0000-0000-000032EB0000}"/>
    <cellStyle name="Currency 7 2 3 4 3 2 2" xfId="56473" xr:uid="{00000000-0005-0000-0000-000033EB0000}"/>
    <cellStyle name="Currency 7 2 3 4 3 3" xfId="41063" xr:uid="{00000000-0005-0000-0000-000034EB0000}"/>
    <cellStyle name="Currency 7 2 3 4 4" xfId="17840" xr:uid="{00000000-0005-0000-0000-000035EB0000}"/>
    <cellStyle name="Currency 7 2 3 4 4 2" xfId="48664" xr:uid="{00000000-0005-0000-0000-000036EB0000}"/>
    <cellStyle name="Currency 7 2 3 4 5" xfId="33254" xr:uid="{00000000-0005-0000-0000-000037EB0000}"/>
    <cellStyle name="Currency 7 2 3 5" xfId="4332" xr:uid="{00000000-0005-0000-0000-000038EB0000}"/>
    <cellStyle name="Currency 7 2 3 5 2" xfId="12142" xr:uid="{00000000-0005-0000-0000-000039EB0000}"/>
    <cellStyle name="Currency 7 2 3 5 2 2" xfId="27553" xr:uid="{00000000-0005-0000-0000-00003AEB0000}"/>
    <cellStyle name="Currency 7 2 3 5 2 2 2" xfId="58377" xr:uid="{00000000-0005-0000-0000-00003BEB0000}"/>
    <cellStyle name="Currency 7 2 3 5 2 3" xfId="42967" xr:uid="{00000000-0005-0000-0000-00003CEB0000}"/>
    <cellStyle name="Currency 7 2 3 5 3" xfId="19744" xr:uid="{00000000-0005-0000-0000-00003DEB0000}"/>
    <cellStyle name="Currency 7 2 3 5 3 2" xfId="50568" xr:uid="{00000000-0005-0000-0000-00003EEB0000}"/>
    <cellStyle name="Currency 7 2 3 5 4" xfId="35158" xr:uid="{00000000-0005-0000-0000-00003FEB0000}"/>
    <cellStyle name="Currency 7 2 3 6" xfId="8339" xr:uid="{00000000-0005-0000-0000-000040EB0000}"/>
    <cellStyle name="Currency 7 2 3 6 2" xfId="23750" xr:uid="{00000000-0005-0000-0000-000041EB0000}"/>
    <cellStyle name="Currency 7 2 3 6 2 2" xfId="54574" xr:uid="{00000000-0005-0000-0000-000042EB0000}"/>
    <cellStyle name="Currency 7 2 3 6 3" xfId="39164" xr:uid="{00000000-0005-0000-0000-000043EB0000}"/>
    <cellStyle name="Currency 7 2 3 7" xfId="15941" xr:uid="{00000000-0005-0000-0000-000044EB0000}"/>
    <cellStyle name="Currency 7 2 3 7 2" xfId="46765" xr:uid="{00000000-0005-0000-0000-000045EB0000}"/>
    <cellStyle name="Currency 7 2 3 8" xfId="31355" xr:uid="{00000000-0005-0000-0000-000046EB0000}"/>
    <cellStyle name="Currency 7 2 4" xfId="949" xr:uid="{00000000-0005-0000-0000-000047EB0000}"/>
    <cellStyle name="Currency 7 2 4 2" xfId="2848" xr:uid="{00000000-0005-0000-0000-000048EB0000}"/>
    <cellStyle name="Currency 7 2 4 2 2" xfId="6651" xr:uid="{00000000-0005-0000-0000-000049EB0000}"/>
    <cellStyle name="Currency 7 2 4 2 2 2" xfId="14461" xr:uid="{00000000-0005-0000-0000-00004AEB0000}"/>
    <cellStyle name="Currency 7 2 4 2 2 2 2" xfId="29872" xr:uid="{00000000-0005-0000-0000-00004BEB0000}"/>
    <cellStyle name="Currency 7 2 4 2 2 2 2 2" xfId="60696" xr:uid="{00000000-0005-0000-0000-00004CEB0000}"/>
    <cellStyle name="Currency 7 2 4 2 2 2 3" xfId="45286" xr:uid="{00000000-0005-0000-0000-00004DEB0000}"/>
    <cellStyle name="Currency 7 2 4 2 2 3" xfId="22063" xr:uid="{00000000-0005-0000-0000-00004EEB0000}"/>
    <cellStyle name="Currency 7 2 4 2 2 3 2" xfId="52887" xr:uid="{00000000-0005-0000-0000-00004FEB0000}"/>
    <cellStyle name="Currency 7 2 4 2 2 4" xfId="37477" xr:uid="{00000000-0005-0000-0000-000050EB0000}"/>
    <cellStyle name="Currency 7 2 4 2 3" xfId="10658" xr:uid="{00000000-0005-0000-0000-000051EB0000}"/>
    <cellStyle name="Currency 7 2 4 2 3 2" xfId="26069" xr:uid="{00000000-0005-0000-0000-000052EB0000}"/>
    <cellStyle name="Currency 7 2 4 2 3 2 2" xfId="56893" xr:uid="{00000000-0005-0000-0000-000053EB0000}"/>
    <cellStyle name="Currency 7 2 4 2 3 3" xfId="41483" xr:uid="{00000000-0005-0000-0000-000054EB0000}"/>
    <cellStyle name="Currency 7 2 4 2 4" xfId="18260" xr:uid="{00000000-0005-0000-0000-000055EB0000}"/>
    <cellStyle name="Currency 7 2 4 2 4 2" xfId="49084" xr:uid="{00000000-0005-0000-0000-000056EB0000}"/>
    <cellStyle name="Currency 7 2 4 2 5" xfId="33674" xr:uid="{00000000-0005-0000-0000-000057EB0000}"/>
    <cellStyle name="Currency 7 2 4 3" xfId="4752" xr:uid="{00000000-0005-0000-0000-000058EB0000}"/>
    <cellStyle name="Currency 7 2 4 3 2" xfId="12562" xr:uid="{00000000-0005-0000-0000-000059EB0000}"/>
    <cellStyle name="Currency 7 2 4 3 2 2" xfId="27973" xr:uid="{00000000-0005-0000-0000-00005AEB0000}"/>
    <cellStyle name="Currency 7 2 4 3 2 2 2" xfId="58797" xr:uid="{00000000-0005-0000-0000-00005BEB0000}"/>
    <cellStyle name="Currency 7 2 4 3 2 3" xfId="43387" xr:uid="{00000000-0005-0000-0000-00005CEB0000}"/>
    <cellStyle name="Currency 7 2 4 3 3" xfId="20164" xr:uid="{00000000-0005-0000-0000-00005DEB0000}"/>
    <cellStyle name="Currency 7 2 4 3 3 2" xfId="50988" xr:uid="{00000000-0005-0000-0000-00005EEB0000}"/>
    <cellStyle name="Currency 7 2 4 3 4" xfId="35578" xr:uid="{00000000-0005-0000-0000-00005FEB0000}"/>
    <cellStyle name="Currency 7 2 4 4" xfId="8759" xr:uid="{00000000-0005-0000-0000-000060EB0000}"/>
    <cellStyle name="Currency 7 2 4 4 2" xfId="24170" xr:uid="{00000000-0005-0000-0000-000061EB0000}"/>
    <cellStyle name="Currency 7 2 4 4 2 2" xfId="54994" xr:uid="{00000000-0005-0000-0000-000062EB0000}"/>
    <cellStyle name="Currency 7 2 4 4 3" xfId="39584" xr:uid="{00000000-0005-0000-0000-000063EB0000}"/>
    <cellStyle name="Currency 7 2 4 5" xfId="16361" xr:uid="{00000000-0005-0000-0000-000064EB0000}"/>
    <cellStyle name="Currency 7 2 4 5 2" xfId="47185" xr:uid="{00000000-0005-0000-0000-000065EB0000}"/>
    <cellStyle name="Currency 7 2 4 6" xfId="31775" xr:uid="{00000000-0005-0000-0000-000066EB0000}"/>
    <cellStyle name="Currency 7 2 5" xfId="1582" xr:uid="{00000000-0005-0000-0000-000067EB0000}"/>
    <cellStyle name="Currency 7 2 5 2" xfId="3481" xr:uid="{00000000-0005-0000-0000-000068EB0000}"/>
    <cellStyle name="Currency 7 2 5 2 2" xfId="7284" xr:uid="{00000000-0005-0000-0000-000069EB0000}"/>
    <cellStyle name="Currency 7 2 5 2 2 2" xfId="15094" xr:uid="{00000000-0005-0000-0000-00006AEB0000}"/>
    <cellStyle name="Currency 7 2 5 2 2 2 2" xfId="30505" xr:uid="{00000000-0005-0000-0000-00006BEB0000}"/>
    <cellStyle name="Currency 7 2 5 2 2 2 2 2" xfId="61329" xr:uid="{00000000-0005-0000-0000-00006CEB0000}"/>
    <cellStyle name="Currency 7 2 5 2 2 2 3" xfId="45919" xr:uid="{00000000-0005-0000-0000-00006DEB0000}"/>
    <cellStyle name="Currency 7 2 5 2 2 3" xfId="22696" xr:uid="{00000000-0005-0000-0000-00006EEB0000}"/>
    <cellStyle name="Currency 7 2 5 2 2 3 2" xfId="53520" xr:uid="{00000000-0005-0000-0000-00006FEB0000}"/>
    <cellStyle name="Currency 7 2 5 2 2 4" xfId="38110" xr:uid="{00000000-0005-0000-0000-000070EB0000}"/>
    <cellStyle name="Currency 7 2 5 2 3" xfId="11291" xr:uid="{00000000-0005-0000-0000-000071EB0000}"/>
    <cellStyle name="Currency 7 2 5 2 3 2" xfId="26702" xr:uid="{00000000-0005-0000-0000-000072EB0000}"/>
    <cellStyle name="Currency 7 2 5 2 3 2 2" xfId="57526" xr:uid="{00000000-0005-0000-0000-000073EB0000}"/>
    <cellStyle name="Currency 7 2 5 2 3 3" xfId="42116" xr:uid="{00000000-0005-0000-0000-000074EB0000}"/>
    <cellStyle name="Currency 7 2 5 2 4" xfId="18893" xr:uid="{00000000-0005-0000-0000-000075EB0000}"/>
    <cellStyle name="Currency 7 2 5 2 4 2" xfId="49717" xr:uid="{00000000-0005-0000-0000-000076EB0000}"/>
    <cellStyle name="Currency 7 2 5 2 5" xfId="34307" xr:uid="{00000000-0005-0000-0000-000077EB0000}"/>
    <cellStyle name="Currency 7 2 5 3" xfId="5385" xr:uid="{00000000-0005-0000-0000-000078EB0000}"/>
    <cellStyle name="Currency 7 2 5 3 2" xfId="13195" xr:uid="{00000000-0005-0000-0000-000079EB0000}"/>
    <cellStyle name="Currency 7 2 5 3 2 2" xfId="28606" xr:uid="{00000000-0005-0000-0000-00007AEB0000}"/>
    <cellStyle name="Currency 7 2 5 3 2 2 2" xfId="59430" xr:uid="{00000000-0005-0000-0000-00007BEB0000}"/>
    <cellStyle name="Currency 7 2 5 3 2 3" xfId="44020" xr:uid="{00000000-0005-0000-0000-00007CEB0000}"/>
    <cellStyle name="Currency 7 2 5 3 3" xfId="20797" xr:uid="{00000000-0005-0000-0000-00007DEB0000}"/>
    <cellStyle name="Currency 7 2 5 3 3 2" xfId="51621" xr:uid="{00000000-0005-0000-0000-00007EEB0000}"/>
    <cellStyle name="Currency 7 2 5 3 4" xfId="36211" xr:uid="{00000000-0005-0000-0000-00007FEB0000}"/>
    <cellStyle name="Currency 7 2 5 4" xfId="9392" xr:uid="{00000000-0005-0000-0000-000080EB0000}"/>
    <cellStyle name="Currency 7 2 5 4 2" xfId="24803" xr:uid="{00000000-0005-0000-0000-000081EB0000}"/>
    <cellStyle name="Currency 7 2 5 4 2 2" xfId="55627" xr:uid="{00000000-0005-0000-0000-000082EB0000}"/>
    <cellStyle name="Currency 7 2 5 4 3" xfId="40217" xr:uid="{00000000-0005-0000-0000-000083EB0000}"/>
    <cellStyle name="Currency 7 2 5 5" xfId="16994" xr:uid="{00000000-0005-0000-0000-000084EB0000}"/>
    <cellStyle name="Currency 7 2 5 5 2" xfId="47818" xr:uid="{00000000-0005-0000-0000-000085EB0000}"/>
    <cellStyle name="Currency 7 2 5 6" xfId="32408" xr:uid="{00000000-0005-0000-0000-000086EB0000}"/>
    <cellStyle name="Currency 7 2 6" xfId="2215" xr:uid="{00000000-0005-0000-0000-000087EB0000}"/>
    <cellStyle name="Currency 7 2 6 2" xfId="6018" xr:uid="{00000000-0005-0000-0000-000088EB0000}"/>
    <cellStyle name="Currency 7 2 6 2 2" xfId="13828" xr:uid="{00000000-0005-0000-0000-000089EB0000}"/>
    <cellStyle name="Currency 7 2 6 2 2 2" xfId="29239" xr:uid="{00000000-0005-0000-0000-00008AEB0000}"/>
    <cellStyle name="Currency 7 2 6 2 2 2 2" xfId="60063" xr:uid="{00000000-0005-0000-0000-00008BEB0000}"/>
    <cellStyle name="Currency 7 2 6 2 2 3" xfId="44653" xr:uid="{00000000-0005-0000-0000-00008CEB0000}"/>
    <cellStyle name="Currency 7 2 6 2 3" xfId="21430" xr:uid="{00000000-0005-0000-0000-00008DEB0000}"/>
    <cellStyle name="Currency 7 2 6 2 3 2" xfId="52254" xr:uid="{00000000-0005-0000-0000-00008EEB0000}"/>
    <cellStyle name="Currency 7 2 6 2 4" xfId="36844" xr:uid="{00000000-0005-0000-0000-00008FEB0000}"/>
    <cellStyle name="Currency 7 2 6 3" xfId="10025" xr:uid="{00000000-0005-0000-0000-000090EB0000}"/>
    <cellStyle name="Currency 7 2 6 3 2" xfId="25436" xr:uid="{00000000-0005-0000-0000-000091EB0000}"/>
    <cellStyle name="Currency 7 2 6 3 2 2" xfId="56260" xr:uid="{00000000-0005-0000-0000-000092EB0000}"/>
    <cellStyle name="Currency 7 2 6 3 3" xfId="40850" xr:uid="{00000000-0005-0000-0000-000093EB0000}"/>
    <cellStyle name="Currency 7 2 6 4" xfId="17627" xr:uid="{00000000-0005-0000-0000-000094EB0000}"/>
    <cellStyle name="Currency 7 2 6 4 2" xfId="48451" xr:uid="{00000000-0005-0000-0000-000095EB0000}"/>
    <cellStyle name="Currency 7 2 6 5" xfId="33041" xr:uid="{00000000-0005-0000-0000-000096EB0000}"/>
    <cellStyle name="Currency 7 2 7" xfId="4119" xr:uid="{00000000-0005-0000-0000-000097EB0000}"/>
    <cellStyle name="Currency 7 2 7 2" xfId="11929" xr:uid="{00000000-0005-0000-0000-000098EB0000}"/>
    <cellStyle name="Currency 7 2 7 2 2" xfId="27340" xr:uid="{00000000-0005-0000-0000-000099EB0000}"/>
    <cellStyle name="Currency 7 2 7 2 2 2" xfId="58164" xr:uid="{00000000-0005-0000-0000-00009AEB0000}"/>
    <cellStyle name="Currency 7 2 7 2 3" xfId="42754" xr:uid="{00000000-0005-0000-0000-00009BEB0000}"/>
    <cellStyle name="Currency 7 2 7 3" xfId="19531" xr:uid="{00000000-0005-0000-0000-00009CEB0000}"/>
    <cellStyle name="Currency 7 2 7 3 2" xfId="50355" xr:uid="{00000000-0005-0000-0000-00009DEB0000}"/>
    <cellStyle name="Currency 7 2 7 4" xfId="34945" xr:uid="{00000000-0005-0000-0000-00009EEB0000}"/>
    <cellStyle name="Currency 7 2 8" xfId="8126" xr:uid="{00000000-0005-0000-0000-00009FEB0000}"/>
    <cellStyle name="Currency 7 2 8 2" xfId="23537" xr:uid="{00000000-0005-0000-0000-0000A0EB0000}"/>
    <cellStyle name="Currency 7 2 8 2 2" xfId="54361" xr:uid="{00000000-0005-0000-0000-0000A1EB0000}"/>
    <cellStyle name="Currency 7 2 8 3" xfId="38951" xr:uid="{00000000-0005-0000-0000-0000A2EB0000}"/>
    <cellStyle name="Currency 7 2 9" xfId="7917" xr:uid="{00000000-0005-0000-0000-0000A3EB0000}"/>
    <cellStyle name="Currency 7 2 9 2" xfId="23328" xr:uid="{00000000-0005-0000-0000-0000A4EB0000}"/>
    <cellStyle name="Currency 7 2 9 2 2" xfId="54152" xr:uid="{00000000-0005-0000-0000-0000A5EB0000}"/>
    <cellStyle name="Currency 7 2 9 3" xfId="38742" xr:uid="{00000000-0005-0000-0000-0000A6EB0000}"/>
    <cellStyle name="Currency 7 3" xfId="195" xr:uid="{00000000-0005-0000-0000-0000A7EB0000}"/>
    <cellStyle name="Currency 7 3 10" xfId="15608" xr:uid="{00000000-0005-0000-0000-0000A8EB0000}"/>
    <cellStyle name="Currency 7 3 10 2" xfId="46432" xr:uid="{00000000-0005-0000-0000-0000A9EB0000}"/>
    <cellStyle name="Currency 7 3 11" xfId="31022" xr:uid="{00000000-0005-0000-0000-0000AAEB0000}"/>
    <cellStyle name="Currency 7 3 2" xfId="618" xr:uid="{00000000-0005-0000-0000-0000ABEB0000}"/>
    <cellStyle name="Currency 7 3 2 2" xfId="1251" xr:uid="{00000000-0005-0000-0000-0000ACEB0000}"/>
    <cellStyle name="Currency 7 3 2 2 2" xfId="3150" xr:uid="{00000000-0005-0000-0000-0000ADEB0000}"/>
    <cellStyle name="Currency 7 3 2 2 2 2" xfId="6953" xr:uid="{00000000-0005-0000-0000-0000AEEB0000}"/>
    <cellStyle name="Currency 7 3 2 2 2 2 2" xfId="14763" xr:uid="{00000000-0005-0000-0000-0000AFEB0000}"/>
    <cellStyle name="Currency 7 3 2 2 2 2 2 2" xfId="30174" xr:uid="{00000000-0005-0000-0000-0000B0EB0000}"/>
    <cellStyle name="Currency 7 3 2 2 2 2 2 2 2" xfId="60998" xr:uid="{00000000-0005-0000-0000-0000B1EB0000}"/>
    <cellStyle name="Currency 7 3 2 2 2 2 2 3" xfId="45588" xr:uid="{00000000-0005-0000-0000-0000B2EB0000}"/>
    <cellStyle name="Currency 7 3 2 2 2 2 3" xfId="22365" xr:uid="{00000000-0005-0000-0000-0000B3EB0000}"/>
    <cellStyle name="Currency 7 3 2 2 2 2 3 2" xfId="53189" xr:uid="{00000000-0005-0000-0000-0000B4EB0000}"/>
    <cellStyle name="Currency 7 3 2 2 2 2 4" xfId="37779" xr:uid="{00000000-0005-0000-0000-0000B5EB0000}"/>
    <cellStyle name="Currency 7 3 2 2 2 3" xfId="10960" xr:uid="{00000000-0005-0000-0000-0000B6EB0000}"/>
    <cellStyle name="Currency 7 3 2 2 2 3 2" xfId="26371" xr:uid="{00000000-0005-0000-0000-0000B7EB0000}"/>
    <cellStyle name="Currency 7 3 2 2 2 3 2 2" xfId="57195" xr:uid="{00000000-0005-0000-0000-0000B8EB0000}"/>
    <cellStyle name="Currency 7 3 2 2 2 3 3" xfId="41785" xr:uid="{00000000-0005-0000-0000-0000B9EB0000}"/>
    <cellStyle name="Currency 7 3 2 2 2 4" xfId="18562" xr:uid="{00000000-0005-0000-0000-0000BAEB0000}"/>
    <cellStyle name="Currency 7 3 2 2 2 4 2" xfId="49386" xr:uid="{00000000-0005-0000-0000-0000BBEB0000}"/>
    <cellStyle name="Currency 7 3 2 2 2 5" xfId="33976" xr:uid="{00000000-0005-0000-0000-0000BCEB0000}"/>
    <cellStyle name="Currency 7 3 2 2 3" xfId="5054" xr:uid="{00000000-0005-0000-0000-0000BDEB0000}"/>
    <cellStyle name="Currency 7 3 2 2 3 2" xfId="12864" xr:uid="{00000000-0005-0000-0000-0000BEEB0000}"/>
    <cellStyle name="Currency 7 3 2 2 3 2 2" xfId="28275" xr:uid="{00000000-0005-0000-0000-0000BFEB0000}"/>
    <cellStyle name="Currency 7 3 2 2 3 2 2 2" xfId="59099" xr:uid="{00000000-0005-0000-0000-0000C0EB0000}"/>
    <cellStyle name="Currency 7 3 2 2 3 2 3" xfId="43689" xr:uid="{00000000-0005-0000-0000-0000C1EB0000}"/>
    <cellStyle name="Currency 7 3 2 2 3 3" xfId="20466" xr:uid="{00000000-0005-0000-0000-0000C2EB0000}"/>
    <cellStyle name="Currency 7 3 2 2 3 3 2" xfId="51290" xr:uid="{00000000-0005-0000-0000-0000C3EB0000}"/>
    <cellStyle name="Currency 7 3 2 2 3 4" xfId="35880" xr:uid="{00000000-0005-0000-0000-0000C4EB0000}"/>
    <cellStyle name="Currency 7 3 2 2 4" xfId="9061" xr:uid="{00000000-0005-0000-0000-0000C5EB0000}"/>
    <cellStyle name="Currency 7 3 2 2 4 2" xfId="24472" xr:uid="{00000000-0005-0000-0000-0000C6EB0000}"/>
    <cellStyle name="Currency 7 3 2 2 4 2 2" xfId="55296" xr:uid="{00000000-0005-0000-0000-0000C7EB0000}"/>
    <cellStyle name="Currency 7 3 2 2 4 3" xfId="39886" xr:uid="{00000000-0005-0000-0000-0000C8EB0000}"/>
    <cellStyle name="Currency 7 3 2 2 5" xfId="16663" xr:uid="{00000000-0005-0000-0000-0000C9EB0000}"/>
    <cellStyle name="Currency 7 3 2 2 5 2" xfId="47487" xr:uid="{00000000-0005-0000-0000-0000CAEB0000}"/>
    <cellStyle name="Currency 7 3 2 2 6" xfId="32077" xr:uid="{00000000-0005-0000-0000-0000CBEB0000}"/>
    <cellStyle name="Currency 7 3 2 3" xfId="1884" xr:uid="{00000000-0005-0000-0000-0000CCEB0000}"/>
    <cellStyle name="Currency 7 3 2 3 2" xfId="3783" xr:uid="{00000000-0005-0000-0000-0000CDEB0000}"/>
    <cellStyle name="Currency 7 3 2 3 2 2" xfId="7586" xr:uid="{00000000-0005-0000-0000-0000CEEB0000}"/>
    <cellStyle name="Currency 7 3 2 3 2 2 2" xfId="15396" xr:uid="{00000000-0005-0000-0000-0000CFEB0000}"/>
    <cellStyle name="Currency 7 3 2 3 2 2 2 2" xfId="30807" xr:uid="{00000000-0005-0000-0000-0000D0EB0000}"/>
    <cellStyle name="Currency 7 3 2 3 2 2 2 2 2" xfId="61631" xr:uid="{00000000-0005-0000-0000-0000D1EB0000}"/>
    <cellStyle name="Currency 7 3 2 3 2 2 2 3" xfId="46221" xr:uid="{00000000-0005-0000-0000-0000D2EB0000}"/>
    <cellStyle name="Currency 7 3 2 3 2 2 3" xfId="22998" xr:uid="{00000000-0005-0000-0000-0000D3EB0000}"/>
    <cellStyle name="Currency 7 3 2 3 2 2 3 2" xfId="53822" xr:uid="{00000000-0005-0000-0000-0000D4EB0000}"/>
    <cellStyle name="Currency 7 3 2 3 2 2 4" xfId="38412" xr:uid="{00000000-0005-0000-0000-0000D5EB0000}"/>
    <cellStyle name="Currency 7 3 2 3 2 3" xfId="11593" xr:uid="{00000000-0005-0000-0000-0000D6EB0000}"/>
    <cellStyle name="Currency 7 3 2 3 2 3 2" xfId="27004" xr:uid="{00000000-0005-0000-0000-0000D7EB0000}"/>
    <cellStyle name="Currency 7 3 2 3 2 3 2 2" xfId="57828" xr:uid="{00000000-0005-0000-0000-0000D8EB0000}"/>
    <cellStyle name="Currency 7 3 2 3 2 3 3" xfId="42418" xr:uid="{00000000-0005-0000-0000-0000D9EB0000}"/>
    <cellStyle name="Currency 7 3 2 3 2 4" xfId="19195" xr:uid="{00000000-0005-0000-0000-0000DAEB0000}"/>
    <cellStyle name="Currency 7 3 2 3 2 4 2" xfId="50019" xr:uid="{00000000-0005-0000-0000-0000DBEB0000}"/>
    <cellStyle name="Currency 7 3 2 3 2 5" xfId="34609" xr:uid="{00000000-0005-0000-0000-0000DCEB0000}"/>
    <cellStyle name="Currency 7 3 2 3 3" xfId="5687" xr:uid="{00000000-0005-0000-0000-0000DDEB0000}"/>
    <cellStyle name="Currency 7 3 2 3 3 2" xfId="13497" xr:uid="{00000000-0005-0000-0000-0000DEEB0000}"/>
    <cellStyle name="Currency 7 3 2 3 3 2 2" xfId="28908" xr:uid="{00000000-0005-0000-0000-0000DFEB0000}"/>
    <cellStyle name="Currency 7 3 2 3 3 2 2 2" xfId="59732" xr:uid="{00000000-0005-0000-0000-0000E0EB0000}"/>
    <cellStyle name="Currency 7 3 2 3 3 2 3" xfId="44322" xr:uid="{00000000-0005-0000-0000-0000E1EB0000}"/>
    <cellStyle name="Currency 7 3 2 3 3 3" xfId="21099" xr:uid="{00000000-0005-0000-0000-0000E2EB0000}"/>
    <cellStyle name="Currency 7 3 2 3 3 3 2" xfId="51923" xr:uid="{00000000-0005-0000-0000-0000E3EB0000}"/>
    <cellStyle name="Currency 7 3 2 3 3 4" xfId="36513" xr:uid="{00000000-0005-0000-0000-0000E4EB0000}"/>
    <cellStyle name="Currency 7 3 2 3 4" xfId="9694" xr:uid="{00000000-0005-0000-0000-0000E5EB0000}"/>
    <cellStyle name="Currency 7 3 2 3 4 2" xfId="25105" xr:uid="{00000000-0005-0000-0000-0000E6EB0000}"/>
    <cellStyle name="Currency 7 3 2 3 4 2 2" xfId="55929" xr:uid="{00000000-0005-0000-0000-0000E7EB0000}"/>
    <cellStyle name="Currency 7 3 2 3 4 3" xfId="40519" xr:uid="{00000000-0005-0000-0000-0000E8EB0000}"/>
    <cellStyle name="Currency 7 3 2 3 5" xfId="17296" xr:uid="{00000000-0005-0000-0000-0000E9EB0000}"/>
    <cellStyle name="Currency 7 3 2 3 5 2" xfId="48120" xr:uid="{00000000-0005-0000-0000-0000EAEB0000}"/>
    <cellStyle name="Currency 7 3 2 3 6" xfId="32710" xr:uid="{00000000-0005-0000-0000-0000EBEB0000}"/>
    <cellStyle name="Currency 7 3 2 4" xfId="2517" xr:uid="{00000000-0005-0000-0000-0000ECEB0000}"/>
    <cellStyle name="Currency 7 3 2 4 2" xfId="6320" xr:uid="{00000000-0005-0000-0000-0000EDEB0000}"/>
    <cellStyle name="Currency 7 3 2 4 2 2" xfId="14130" xr:uid="{00000000-0005-0000-0000-0000EEEB0000}"/>
    <cellStyle name="Currency 7 3 2 4 2 2 2" xfId="29541" xr:uid="{00000000-0005-0000-0000-0000EFEB0000}"/>
    <cellStyle name="Currency 7 3 2 4 2 2 2 2" xfId="60365" xr:uid="{00000000-0005-0000-0000-0000F0EB0000}"/>
    <cellStyle name="Currency 7 3 2 4 2 2 3" xfId="44955" xr:uid="{00000000-0005-0000-0000-0000F1EB0000}"/>
    <cellStyle name="Currency 7 3 2 4 2 3" xfId="21732" xr:uid="{00000000-0005-0000-0000-0000F2EB0000}"/>
    <cellStyle name="Currency 7 3 2 4 2 3 2" xfId="52556" xr:uid="{00000000-0005-0000-0000-0000F3EB0000}"/>
    <cellStyle name="Currency 7 3 2 4 2 4" xfId="37146" xr:uid="{00000000-0005-0000-0000-0000F4EB0000}"/>
    <cellStyle name="Currency 7 3 2 4 3" xfId="10327" xr:uid="{00000000-0005-0000-0000-0000F5EB0000}"/>
    <cellStyle name="Currency 7 3 2 4 3 2" xfId="25738" xr:uid="{00000000-0005-0000-0000-0000F6EB0000}"/>
    <cellStyle name="Currency 7 3 2 4 3 2 2" xfId="56562" xr:uid="{00000000-0005-0000-0000-0000F7EB0000}"/>
    <cellStyle name="Currency 7 3 2 4 3 3" xfId="41152" xr:uid="{00000000-0005-0000-0000-0000F8EB0000}"/>
    <cellStyle name="Currency 7 3 2 4 4" xfId="17929" xr:uid="{00000000-0005-0000-0000-0000F9EB0000}"/>
    <cellStyle name="Currency 7 3 2 4 4 2" xfId="48753" xr:uid="{00000000-0005-0000-0000-0000FAEB0000}"/>
    <cellStyle name="Currency 7 3 2 4 5" xfId="33343" xr:uid="{00000000-0005-0000-0000-0000FBEB0000}"/>
    <cellStyle name="Currency 7 3 2 5" xfId="4421" xr:uid="{00000000-0005-0000-0000-0000FCEB0000}"/>
    <cellStyle name="Currency 7 3 2 5 2" xfId="12231" xr:uid="{00000000-0005-0000-0000-0000FDEB0000}"/>
    <cellStyle name="Currency 7 3 2 5 2 2" xfId="27642" xr:uid="{00000000-0005-0000-0000-0000FEEB0000}"/>
    <cellStyle name="Currency 7 3 2 5 2 2 2" xfId="58466" xr:uid="{00000000-0005-0000-0000-0000FFEB0000}"/>
    <cellStyle name="Currency 7 3 2 5 2 3" xfId="43056" xr:uid="{00000000-0005-0000-0000-000000EC0000}"/>
    <cellStyle name="Currency 7 3 2 5 3" xfId="19833" xr:uid="{00000000-0005-0000-0000-000001EC0000}"/>
    <cellStyle name="Currency 7 3 2 5 3 2" xfId="50657" xr:uid="{00000000-0005-0000-0000-000002EC0000}"/>
    <cellStyle name="Currency 7 3 2 5 4" xfId="35247" xr:uid="{00000000-0005-0000-0000-000003EC0000}"/>
    <cellStyle name="Currency 7 3 2 6" xfId="8428" xr:uid="{00000000-0005-0000-0000-000004EC0000}"/>
    <cellStyle name="Currency 7 3 2 6 2" xfId="23839" xr:uid="{00000000-0005-0000-0000-000005EC0000}"/>
    <cellStyle name="Currency 7 3 2 6 2 2" xfId="54663" xr:uid="{00000000-0005-0000-0000-000006EC0000}"/>
    <cellStyle name="Currency 7 3 2 6 3" xfId="39253" xr:uid="{00000000-0005-0000-0000-000007EC0000}"/>
    <cellStyle name="Currency 7 3 2 7" xfId="16030" xr:uid="{00000000-0005-0000-0000-000008EC0000}"/>
    <cellStyle name="Currency 7 3 2 7 2" xfId="46854" xr:uid="{00000000-0005-0000-0000-000009EC0000}"/>
    <cellStyle name="Currency 7 3 2 8" xfId="31444" xr:uid="{00000000-0005-0000-0000-00000AEC0000}"/>
    <cellStyle name="Currency 7 3 3" xfId="409" xr:uid="{00000000-0005-0000-0000-00000BEC0000}"/>
    <cellStyle name="Currency 7 3 3 2" xfId="1042" xr:uid="{00000000-0005-0000-0000-00000CEC0000}"/>
    <cellStyle name="Currency 7 3 3 2 2" xfId="2941" xr:uid="{00000000-0005-0000-0000-00000DEC0000}"/>
    <cellStyle name="Currency 7 3 3 2 2 2" xfId="6744" xr:uid="{00000000-0005-0000-0000-00000EEC0000}"/>
    <cellStyle name="Currency 7 3 3 2 2 2 2" xfId="14554" xr:uid="{00000000-0005-0000-0000-00000FEC0000}"/>
    <cellStyle name="Currency 7 3 3 2 2 2 2 2" xfId="29965" xr:uid="{00000000-0005-0000-0000-000010EC0000}"/>
    <cellStyle name="Currency 7 3 3 2 2 2 2 2 2" xfId="60789" xr:uid="{00000000-0005-0000-0000-000011EC0000}"/>
    <cellStyle name="Currency 7 3 3 2 2 2 2 3" xfId="45379" xr:uid="{00000000-0005-0000-0000-000012EC0000}"/>
    <cellStyle name="Currency 7 3 3 2 2 2 3" xfId="22156" xr:uid="{00000000-0005-0000-0000-000013EC0000}"/>
    <cellStyle name="Currency 7 3 3 2 2 2 3 2" xfId="52980" xr:uid="{00000000-0005-0000-0000-000014EC0000}"/>
    <cellStyle name="Currency 7 3 3 2 2 2 4" xfId="37570" xr:uid="{00000000-0005-0000-0000-000015EC0000}"/>
    <cellStyle name="Currency 7 3 3 2 2 3" xfId="10751" xr:uid="{00000000-0005-0000-0000-000016EC0000}"/>
    <cellStyle name="Currency 7 3 3 2 2 3 2" xfId="26162" xr:uid="{00000000-0005-0000-0000-000017EC0000}"/>
    <cellStyle name="Currency 7 3 3 2 2 3 2 2" xfId="56986" xr:uid="{00000000-0005-0000-0000-000018EC0000}"/>
    <cellStyle name="Currency 7 3 3 2 2 3 3" xfId="41576" xr:uid="{00000000-0005-0000-0000-000019EC0000}"/>
    <cellStyle name="Currency 7 3 3 2 2 4" xfId="18353" xr:uid="{00000000-0005-0000-0000-00001AEC0000}"/>
    <cellStyle name="Currency 7 3 3 2 2 4 2" xfId="49177" xr:uid="{00000000-0005-0000-0000-00001BEC0000}"/>
    <cellStyle name="Currency 7 3 3 2 2 5" xfId="33767" xr:uid="{00000000-0005-0000-0000-00001CEC0000}"/>
    <cellStyle name="Currency 7 3 3 2 3" xfId="4845" xr:uid="{00000000-0005-0000-0000-00001DEC0000}"/>
    <cellStyle name="Currency 7 3 3 2 3 2" xfId="12655" xr:uid="{00000000-0005-0000-0000-00001EEC0000}"/>
    <cellStyle name="Currency 7 3 3 2 3 2 2" xfId="28066" xr:uid="{00000000-0005-0000-0000-00001FEC0000}"/>
    <cellStyle name="Currency 7 3 3 2 3 2 2 2" xfId="58890" xr:uid="{00000000-0005-0000-0000-000020EC0000}"/>
    <cellStyle name="Currency 7 3 3 2 3 2 3" xfId="43480" xr:uid="{00000000-0005-0000-0000-000021EC0000}"/>
    <cellStyle name="Currency 7 3 3 2 3 3" xfId="20257" xr:uid="{00000000-0005-0000-0000-000022EC0000}"/>
    <cellStyle name="Currency 7 3 3 2 3 3 2" xfId="51081" xr:uid="{00000000-0005-0000-0000-000023EC0000}"/>
    <cellStyle name="Currency 7 3 3 2 3 4" xfId="35671" xr:uid="{00000000-0005-0000-0000-000024EC0000}"/>
    <cellStyle name="Currency 7 3 3 2 4" xfId="8852" xr:uid="{00000000-0005-0000-0000-000025EC0000}"/>
    <cellStyle name="Currency 7 3 3 2 4 2" xfId="24263" xr:uid="{00000000-0005-0000-0000-000026EC0000}"/>
    <cellStyle name="Currency 7 3 3 2 4 2 2" xfId="55087" xr:uid="{00000000-0005-0000-0000-000027EC0000}"/>
    <cellStyle name="Currency 7 3 3 2 4 3" xfId="39677" xr:uid="{00000000-0005-0000-0000-000028EC0000}"/>
    <cellStyle name="Currency 7 3 3 2 5" xfId="16454" xr:uid="{00000000-0005-0000-0000-000029EC0000}"/>
    <cellStyle name="Currency 7 3 3 2 5 2" xfId="47278" xr:uid="{00000000-0005-0000-0000-00002AEC0000}"/>
    <cellStyle name="Currency 7 3 3 2 6" xfId="31868" xr:uid="{00000000-0005-0000-0000-00002BEC0000}"/>
    <cellStyle name="Currency 7 3 3 3" xfId="1675" xr:uid="{00000000-0005-0000-0000-00002CEC0000}"/>
    <cellStyle name="Currency 7 3 3 3 2" xfId="3574" xr:uid="{00000000-0005-0000-0000-00002DEC0000}"/>
    <cellStyle name="Currency 7 3 3 3 2 2" xfId="7377" xr:uid="{00000000-0005-0000-0000-00002EEC0000}"/>
    <cellStyle name="Currency 7 3 3 3 2 2 2" xfId="15187" xr:uid="{00000000-0005-0000-0000-00002FEC0000}"/>
    <cellStyle name="Currency 7 3 3 3 2 2 2 2" xfId="30598" xr:uid="{00000000-0005-0000-0000-000030EC0000}"/>
    <cellStyle name="Currency 7 3 3 3 2 2 2 2 2" xfId="61422" xr:uid="{00000000-0005-0000-0000-000031EC0000}"/>
    <cellStyle name="Currency 7 3 3 3 2 2 2 3" xfId="46012" xr:uid="{00000000-0005-0000-0000-000032EC0000}"/>
    <cellStyle name="Currency 7 3 3 3 2 2 3" xfId="22789" xr:uid="{00000000-0005-0000-0000-000033EC0000}"/>
    <cellStyle name="Currency 7 3 3 3 2 2 3 2" xfId="53613" xr:uid="{00000000-0005-0000-0000-000034EC0000}"/>
    <cellStyle name="Currency 7 3 3 3 2 2 4" xfId="38203" xr:uid="{00000000-0005-0000-0000-000035EC0000}"/>
    <cellStyle name="Currency 7 3 3 3 2 3" xfId="11384" xr:uid="{00000000-0005-0000-0000-000036EC0000}"/>
    <cellStyle name="Currency 7 3 3 3 2 3 2" xfId="26795" xr:uid="{00000000-0005-0000-0000-000037EC0000}"/>
    <cellStyle name="Currency 7 3 3 3 2 3 2 2" xfId="57619" xr:uid="{00000000-0005-0000-0000-000038EC0000}"/>
    <cellStyle name="Currency 7 3 3 3 2 3 3" xfId="42209" xr:uid="{00000000-0005-0000-0000-000039EC0000}"/>
    <cellStyle name="Currency 7 3 3 3 2 4" xfId="18986" xr:uid="{00000000-0005-0000-0000-00003AEC0000}"/>
    <cellStyle name="Currency 7 3 3 3 2 4 2" xfId="49810" xr:uid="{00000000-0005-0000-0000-00003BEC0000}"/>
    <cellStyle name="Currency 7 3 3 3 2 5" xfId="34400" xr:uid="{00000000-0005-0000-0000-00003CEC0000}"/>
    <cellStyle name="Currency 7 3 3 3 3" xfId="5478" xr:uid="{00000000-0005-0000-0000-00003DEC0000}"/>
    <cellStyle name="Currency 7 3 3 3 3 2" xfId="13288" xr:uid="{00000000-0005-0000-0000-00003EEC0000}"/>
    <cellStyle name="Currency 7 3 3 3 3 2 2" xfId="28699" xr:uid="{00000000-0005-0000-0000-00003FEC0000}"/>
    <cellStyle name="Currency 7 3 3 3 3 2 2 2" xfId="59523" xr:uid="{00000000-0005-0000-0000-000040EC0000}"/>
    <cellStyle name="Currency 7 3 3 3 3 2 3" xfId="44113" xr:uid="{00000000-0005-0000-0000-000041EC0000}"/>
    <cellStyle name="Currency 7 3 3 3 3 3" xfId="20890" xr:uid="{00000000-0005-0000-0000-000042EC0000}"/>
    <cellStyle name="Currency 7 3 3 3 3 3 2" xfId="51714" xr:uid="{00000000-0005-0000-0000-000043EC0000}"/>
    <cellStyle name="Currency 7 3 3 3 3 4" xfId="36304" xr:uid="{00000000-0005-0000-0000-000044EC0000}"/>
    <cellStyle name="Currency 7 3 3 3 4" xfId="9485" xr:uid="{00000000-0005-0000-0000-000045EC0000}"/>
    <cellStyle name="Currency 7 3 3 3 4 2" xfId="24896" xr:uid="{00000000-0005-0000-0000-000046EC0000}"/>
    <cellStyle name="Currency 7 3 3 3 4 2 2" xfId="55720" xr:uid="{00000000-0005-0000-0000-000047EC0000}"/>
    <cellStyle name="Currency 7 3 3 3 4 3" xfId="40310" xr:uid="{00000000-0005-0000-0000-000048EC0000}"/>
    <cellStyle name="Currency 7 3 3 3 5" xfId="17087" xr:uid="{00000000-0005-0000-0000-000049EC0000}"/>
    <cellStyle name="Currency 7 3 3 3 5 2" xfId="47911" xr:uid="{00000000-0005-0000-0000-00004AEC0000}"/>
    <cellStyle name="Currency 7 3 3 3 6" xfId="32501" xr:uid="{00000000-0005-0000-0000-00004BEC0000}"/>
    <cellStyle name="Currency 7 3 3 4" xfId="2308" xr:uid="{00000000-0005-0000-0000-00004CEC0000}"/>
    <cellStyle name="Currency 7 3 3 4 2" xfId="6111" xr:uid="{00000000-0005-0000-0000-00004DEC0000}"/>
    <cellStyle name="Currency 7 3 3 4 2 2" xfId="13921" xr:uid="{00000000-0005-0000-0000-00004EEC0000}"/>
    <cellStyle name="Currency 7 3 3 4 2 2 2" xfId="29332" xr:uid="{00000000-0005-0000-0000-00004FEC0000}"/>
    <cellStyle name="Currency 7 3 3 4 2 2 2 2" xfId="60156" xr:uid="{00000000-0005-0000-0000-000050EC0000}"/>
    <cellStyle name="Currency 7 3 3 4 2 2 3" xfId="44746" xr:uid="{00000000-0005-0000-0000-000051EC0000}"/>
    <cellStyle name="Currency 7 3 3 4 2 3" xfId="21523" xr:uid="{00000000-0005-0000-0000-000052EC0000}"/>
    <cellStyle name="Currency 7 3 3 4 2 3 2" xfId="52347" xr:uid="{00000000-0005-0000-0000-000053EC0000}"/>
    <cellStyle name="Currency 7 3 3 4 2 4" xfId="36937" xr:uid="{00000000-0005-0000-0000-000054EC0000}"/>
    <cellStyle name="Currency 7 3 3 4 3" xfId="10118" xr:uid="{00000000-0005-0000-0000-000055EC0000}"/>
    <cellStyle name="Currency 7 3 3 4 3 2" xfId="25529" xr:uid="{00000000-0005-0000-0000-000056EC0000}"/>
    <cellStyle name="Currency 7 3 3 4 3 2 2" xfId="56353" xr:uid="{00000000-0005-0000-0000-000057EC0000}"/>
    <cellStyle name="Currency 7 3 3 4 3 3" xfId="40943" xr:uid="{00000000-0005-0000-0000-000058EC0000}"/>
    <cellStyle name="Currency 7 3 3 4 4" xfId="17720" xr:uid="{00000000-0005-0000-0000-000059EC0000}"/>
    <cellStyle name="Currency 7 3 3 4 4 2" xfId="48544" xr:uid="{00000000-0005-0000-0000-00005AEC0000}"/>
    <cellStyle name="Currency 7 3 3 4 5" xfId="33134" xr:uid="{00000000-0005-0000-0000-00005BEC0000}"/>
    <cellStyle name="Currency 7 3 3 5" xfId="4212" xr:uid="{00000000-0005-0000-0000-00005CEC0000}"/>
    <cellStyle name="Currency 7 3 3 5 2" xfId="12022" xr:uid="{00000000-0005-0000-0000-00005DEC0000}"/>
    <cellStyle name="Currency 7 3 3 5 2 2" xfId="27433" xr:uid="{00000000-0005-0000-0000-00005EEC0000}"/>
    <cellStyle name="Currency 7 3 3 5 2 2 2" xfId="58257" xr:uid="{00000000-0005-0000-0000-00005FEC0000}"/>
    <cellStyle name="Currency 7 3 3 5 2 3" xfId="42847" xr:uid="{00000000-0005-0000-0000-000060EC0000}"/>
    <cellStyle name="Currency 7 3 3 5 3" xfId="19624" xr:uid="{00000000-0005-0000-0000-000061EC0000}"/>
    <cellStyle name="Currency 7 3 3 5 3 2" xfId="50448" xr:uid="{00000000-0005-0000-0000-000062EC0000}"/>
    <cellStyle name="Currency 7 3 3 5 4" xfId="35038" xr:uid="{00000000-0005-0000-0000-000063EC0000}"/>
    <cellStyle name="Currency 7 3 3 6" xfId="8219" xr:uid="{00000000-0005-0000-0000-000064EC0000}"/>
    <cellStyle name="Currency 7 3 3 6 2" xfId="23630" xr:uid="{00000000-0005-0000-0000-000065EC0000}"/>
    <cellStyle name="Currency 7 3 3 6 2 2" xfId="54454" xr:uid="{00000000-0005-0000-0000-000066EC0000}"/>
    <cellStyle name="Currency 7 3 3 6 3" xfId="39044" xr:uid="{00000000-0005-0000-0000-000067EC0000}"/>
    <cellStyle name="Currency 7 3 3 7" xfId="15821" xr:uid="{00000000-0005-0000-0000-000068EC0000}"/>
    <cellStyle name="Currency 7 3 3 7 2" xfId="46645" xr:uid="{00000000-0005-0000-0000-000069EC0000}"/>
    <cellStyle name="Currency 7 3 3 8" xfId="31235" xr:uid="{00000000-0005-0000-0000-00006AEC0000}"/>
    <cellStyle name="Currency 7 3 4" xfId="829" xr:uid="{00000000-0005-0000-0000-00006BEC0000}"/>
    <cellStyle name="Currency 7 3 4 2" xfId="2728" xr:uid="{00000000-0005-0000-0000-00006CEC0000}"/>
    <cellStyle name="Currency 7 3 4 2 2" xfId="6531" xr:uid="{00000000-0005-0000-0000-00006DEC0000}"/>
    <cellStyle name="Currency 7 3 4 2 2 2" xfId="14341" xr:uid="{00000000-0005-0000-0000-00006EEC0000}"/>
    <cellStyle name="Currency 7 3 4 2 2 2 2" xfId="29752" xr:uid="{00000000-0005-0000-0000-00006FEC0000}"/>
    <cellStyle name="Currency 7 3 4 2 2 2 2 2" xfId="60576" xr:uid="{00000000-0005-0000-0000-000070EC0000}"/>
    <cellStyle name="Currency 7 3 4 2 2 2 3" xfId="45166" xr:uid="{00000000-0005-0000-0000-000071EC0000}"/>
    <cellStyle name="Currency 7 3 4 2 2 3" xfId="21943" xr:uid="{00000000-0005-0000-0000-000072EC0000}"/>
    <cellStyle name="Currency 7 3 4 2 2 3 2" xfId="52767" xr:uid="{00000000-0005-0000-0000-000073EC0000}"/>
    <cellStyle name="Currency 7 3 4 2 2 4" xfId="37357" xr:uid="{00000000-0005-0000-0000-000074EC0000}"/>
    <cellStyle name="Currency 7 3 4 2 3" xfId="10538" xr:uid="{00000000-0005-0000-0000-000075EC0000}"/>
    <cellStyle name="Currency 7 3 4 2 3 2" xfId="25949" xr:uid="{00000000-0005-0000-0000-000076EC0000}"/>
    <cellStyle name="Currency 7 3 4 2 3 2 2" xfId="56773" xr:uid="{00000000-0005-0000-0000-000077EC0000}"/>
    <cellStyle name="Currency 7 3 4 2 3 3" xfId="41363" xr:uid="{00000000-0005-0000-0000-000078EC0000}"/>
    <cellStyle name="Currency 7 3 4 2 4" xfId="18140" xr:uid="{00000000-0005-0000-0000-000079EC0000}"/>
    <cellStyle name="Currency 7 3 4 2 4 2" xfId="48964" xr:uid="{00000000-0005-0000-0000-00007AEC0000}"/>
    <cellStyle name="Currency 7 3 4 2 5" xfId="33554" xr:uid="{00000000-0005-0000-0000-00007BEC0000}"/>
    <cellStyle name="Currency 7 3 4 3" xfId="4632" xr:uid="{00000000-0005-0000-0000-00007CEC0000}"/>
    <cellStyle name="Currency 7 3 4 3 2" xfId="12442" xr:uid="{00000000-0005-0000-0000-00007DEC0000}"/>
    <cellStyle name="Currency 7 3 4 3 2 2" xfId="27853" xr:uid="{00000000-0005-0000-0000-00007EEC0000}"/>
    <cellStyle name="Currency 7 3 4 3 2 2 2" xfId="58677" xr:uid="{00000000-0005-0000-0000-00007FEC0000}"/>
    <cellStyle name="Currency 7 3 4 3 2 3" xfId="43267" xr:uid="{00000000-0005-0000-0000-000080EC0000}"/>
    <cellStyle name="Currency 7 3 4 3 3" xfId="20044" xr:uid="{00000000-0005-0000-0000-000081EC0000}"/>
    <cellStyle name="Currency 7 3 4 3 3 2" xfId="50868" xr:uid="{00000000-0005-0000-0000-000082EC0000}"/>
    <cellStyle name="Currency 7 3 4 3 4" xfId="35458" xr:uid="{00000000-0005-0000-0000-000083EC0000}"/>
    <cellStyle name="Currency 7 3 4 4" xfId="8639" xr:uid="{00000000-0005-0000-0000-000084EC0000}"/>
    <cellStyle name="Currency 7 3 4 4 2" xfId="24050" xr:uid="{00000000-0005-0000-0000-000085EC0000}"/>
    <cellStyle name="Currency 7 3 4 4 2 2" xfId="54874" xr:uid="{00000000-0005-0000-0000-000086EC0000}"/>
    <cellStyle name="Currency 7 3 4 4 3" xfId="39464" xr:uid="{00000000-0005-0000-0000-000087EC0000}"/>
    <cellStyle name="Currency 7 3 4 5" xfId="16241" xr:uid="{00000000-0005-0000-0000-000088EC0000}"/>
    <cellStyle name="Currency 7 3 4 5 2" xfId="47065" xr:uid="{00000000-0005-0000-0000-000089EC0000}"/>
    <cellStyle name="Currency 7 3 4 6" xfId="31655" xr:uid="{00000000-0005-0000-0000-00008AEC0000}"/>
    <cellStyle name="Currency 7 3 5" xfId="1462" xr:uid="{00000000-0005-0000-0000-00008BEC0000}"/>
    <cellStyle name="Currency 7 3 5 2" xfId="3361" xr:uid="{00000000-0005-0000-0000-00008CEC0000}"/>
    <cellStyle name="Currency 7 3 5 2 2" xfId="7164" xr:uid="{00000000-0005-0000-0000-00008DEC0000}"/>
    <cellStyle name="Currency 7 3 5 2 2 2" xfId="14974" xr:uid="{00000000-0005-0000-0000-00008EEC0000}"/>
    <cellStyle name="Currency 7 3 5 2 2 2 2" xfId="30385" xr:uid="{00000000-0005-0000-0000-00008FEC0000}"/>
    <cellStyle name="Currency 7 3 5 2 2 2 2 2" xfId="61209" xr:uid="{00000000-0005-0000-0000-000090EC0000}"/>
    <cellStyle name="Currency 7 3 5 2 2 2 3" xfId="45799" xr:uid="{00000000-0005-0000-0000-000091EC0000}"/>
    <cellStyle name="Currency 7 3 5 2 2 3" xfId="22576" xr:uid="{00000000-0005-0000-0000-000092EC0000}"/>
    <cellStyle name="Currency 7 3 5 2 2 3 2" xfId="53400" xr:uid="{00000000-0005-0000-0000-000093EC0000}"/>
    <cellStyle name="Currency 7 3 5 2 2 4" xfId="37990" xr:uid="{00000000-0005-0000-0000-000094EC0000}"/>
    <cellStyle name="Currency 7 3 5 2 3" xfId="11171" xr:uid="{00000000-0005-0000-0000-000095EC0000}"/>
    <cellStyle name="Currency 7 3 5 2 3 2" xfId="26582" xr:uid="{00000000-0005-0000-0000-000096EC0000}"/>
    <cellStyle name="Currency 7 3 5 2 3 2 2" xfId="57406" xr:uid="{00000000-0005-0000-0000-000097EC0000}"/>
    <cellStyle name="Currency 7 3 5 2 3 3" xfId="41996" xr:uid="{00000000-0005-0000-0000-000098EC0000}"/>
    <cellStyle name="Currency 7 3 5 2 4" xfId="18773" xr:uid="{00000000-0005-0000-0000-000099EC0000}"/>
    <cellStyle name="Currency 7 3 5 2 4 2" xfId="49597" xr:uid="{00000000-0005-0000-0000-00009AEC0000}"/>
    <cellStyle name="Currency 7 3 5 2 5" xfId="34187" xr:uid="{00000000-0005-0000-0000-00009BEC0000}"/>
    <cellStyle name="Currency 7 3 5 3" xfId="5265" xr:uid="{00000000-0005-0000-0000-00009CEC0000}"/>
    <cellStyle name="Currency 7 3 5 3 2" xfId="13075" xr:uid="{00000000-0005-0000-0000-00009DEC0000}"/>
    <cellStyle name="Currency 7 3 5 3 2 2" xfId="28486" xr:uid="{00000000-0005-0000-0000-00009EEC0000}"/>
    <cellStyle name="Currency 7 3 5 3 2 2 2" xfId="59310" xr:uid="{00000000-0005-0000-0000-00009FEC0000}"/>
    <cellStyle name="Currency 7 3 5 3 2 3" xfId="43900" xr:uid="{00000000-0005-0000-0000-0000A0EC0000}"/>
    <cellStyle name="Currency 7 3 5 3 3" xfId="20677" xr:uid="{00000000-0005-0000-0000-0000A1EC0000}"/>
    <cellStyle name="Currency 7 3 5 3 3 2" xfId="51501" xr:uid="{00000000-0005-0000-0000-0000A2EC0000}"/>
    <cellStyle name="Currency 7 3 5 3 4" xfId="36091" xr:uid="{00000000-0005-0000-0000-0000A3EC0000}"/>
    <cellStyle name="Currency 7 3 5 4" xfId="9272" xr:uid="{00000000-0005-0000-0000-0000A4EC0000}"/>
    <cellStyle name="Currency 7 3 5 4 2" xfId="24683" xr:uid="{00000000-0005-0000-0000-0000A5EC0000}"/>
    <cellStyle name="Currency 7 3 5 4 2 2" xfId="55507" xr:uid="{00000000-0005-0000-0000-0000A6EC0000}"/>
    <cellStyle name="Currency 7 3 5 4 3" xfId="40097" xr:uid="{00000000-0005-0000-0000-0000A7EC0000}"/>
    <cellStyle name="Currency 7 3 5 5" xfId="16874" xr:uid="{00000000-0005-0000-0000-0000A8EC0000}"/>
    <cellStyle name="Currency 7 3 5 5 2" xfId="47698" xr:uid="{00000000-0005-0000-0000-0000A9EC0000}"/>
    <cellStyle name="Currency 7 3 5 6" xfId="32288" xr:uid="{00000000-0005-0000-0000-0000AAEC0000}"/>
    <cellStyle name="Currency 7 3 6" xfId="2095" xr:uid="{00000000-0005-0000-0000-0000ABEC0000}"/>
    <cellStyle name="Currency 7 3 6 2" xfId="5898" xr:uid="{00000000-0005-0000-0000-0000ACEC0000}"/>
    <cellStyle name="Currency 7 3 6 2 2" xfId="13708" xr:uid="{00000000-0005-0000-0000-0000ADEC0000}"/>
    <cellStyle name="Currency 7 3 6 2 2 2" xfId="29119" xr:uid="{00000000-0005-0000-0000-0000AEEC0000}"/>
    <cellStyle name="Currency 7 3 6 2 2 2 2" xfId="59943" xr:uid="{00000000-0005-0000-0000-0000AFEC0000}"/>
    <cellStyle name="Currency 7 3 6 2 2 3" xfId="44533" xr:uid="{00000000-0005-0000-0000-0000B0EC0000}"/>
    <cellStyle name="Currency 7 3 6 2 3" xfId="21310" xr:uid="{00000000-0005-0000-0000-0000B1EC0000}"/>
    <cellStyle name="Currency 7 3 6 2 3 2" xfId="52134" xr:uid="{00000000-0005-0000-0000-0000B2EC0000}"/>
    <cellStyle name="Currency 7 3 6 2 4" xfId="36724" xr:uid="{00000000-0005-0000-0000-0000B3EC0000}"/>
    <cellStyle name="Currency 7 3 6 3" xfId="9905" xr:uid="{00000000-0005-0000-0000-0000B4EC0000}"/>
    <cellStyle name="Currency 7 3 6 3 2" xfId="25316" xr:uid="{00000000-0005-0000-0000-0000B5EC0000}"/>
    <cellStyle name="Currency 7 3 6 3 2 2" xfId="56140" xr:uid="{00000000-0005-0000-0000-0000B6EC0000}"/>
    <cellStyle name="Currency 7 3 6 3 3" xfId="40730" xr:uid="{00000000-0005-0000-0000-0000B7EC0000}"/>
    <cellStyle name="Currency 7 3 6 4" xfId="17507" xr:uid="{00000000-0005-0000-0000-0000B8EC0000}"/>
    <cellStyle name="Currency 7 3 6 4 2" xfId="48331" xr:uid="{00000000-0005-0000-0000-0000B9EC0000}"/>
    <cellStyle name="Currency 7 3 6 5" xfId="32921" xr:uid="{00000000-0005-0000-0000-0000BAEC0000}"/>
    <cellStyle name="Currency 7 3 7" xfId="3999" xr:uid="{00000000-0005-0000-0000-0000BBEC0000}"/>
    <cellStyle name="Currency 7 3 7 2" xfId="11809" xr:uid="{00000000-0005-0000-0000-0000BCEC0000}"/>
    <cellStyle name="Currency 7 3 7 2 2" xfId="27220" xr:uid="{00000000-0005-0000-0000-0000BDEC0000}"/>
    <cellStyle name="Currency 7 3 7 2 2 2" xfId="58044" xr:uid="{00000000-0005-0000-0000-0000BEEC0000}"/>
    <cellStyle name="Currency 7 3 7 2 3" xfId="42634" xr:uid="{00000000-0005-0000-0000-0000BFEC0000}"/>
    <cellStyle name="Currency 7 3 7 3" xfId="19411" xr:uid="{00000000-0005-0000-0000-0000C0EC0000}"/>
    <cellStyle name="Currency 7 3 7 3 2" xfId="50235" xr:uid="{00000000-0005-0000-0000-0000C1EC0000}"/>
    <cellStyle name="Currency 7 3 7 4" xfId="34825" xr:uid="{00000000-0005-0000-0000-0000C2EC0000}"/>
    <cellStyle name="Currency 7 3 8" xfId="8006" xr:uid="{00000000-0005-0000-0000-0000C3EC0000}"/>
    <cellStyle name="Currency 7 3 8 2" xfId="23417" xr:uid="{00000000-0005-0000-0000-0000C4EC0000}"/>
    <cellStyle name="Currency 7 3 8 2 2" xfId="54241" xr:uid="{00000000-0005-0000-0000-0000C5EC0000}"/>
    <cellStyle name="Currency 7 3 8 3" xfId="38831" xr:uid="{00000000-0005-0000-0000-0000C6EC0000}"/>
    <cellStyle name="Currency 7 3 9" xfId="7797" xr:uid="{00000000-0005-0000-0000-0000C7EC0000}"/>
    <cellStyle name="Currency 7 3 9 2" xfId="23208" xr:uid="{00000000-0005-0000-0000-0000C8EC0000}"/>
    <cellStyle name="Currency 7 3 9 2 2" xfId="54032" xr:uid="{00000000-0005-0000-0000-0000C9EC0000}"/>
    <cellStyle name="Currency 7 3 9 3" xfId="38622" xr:uid="{00000000-0005-0000-0000-0000CAEC0000}"/>
    <cellStyle name="Currency 7 4" xfId="613" xr:uid="{00000000-0005-0000-0000-0000CBEC0000}"/>
    <cellStyle name="Currency 7 4 2" xfId="1246" xr:uid="{00000000-0005-0000-0000-0000CCEC0000}"/>
    <cellStyle name="Currency 7 4 2 2" xfId="3145" xr:uid="{00000000-0005-0000-0000-0000CDEC0000}"/>
    <cellStyle name="Currency 7 4 2 2 2" xfId="6948" xr:uid="{00000000-0005-0000-0000-0000CEEC0000}"/>
    <cellStyle name="Currency 7 4 2 2 2 2" xfId="14758" xr:uid="{00000000-0005-0000-0000-0000CFEC0000}"/>
    <cellStyle name="Currency 7 4 2 2 2 2 2" xfId="30169" xr:uid="{00000000-0005-0000-0000-0000D0EC0000}"/>
    <cellStyle name="Currency 7 4 2 2 2 2 2 2" xfId="60993" xr:uid="{00000000-0005-0000-0000-0000D1EC0000}"/>
    <cellStyle name="Currency 7 4 2 2 2 2 3" xfId="45583" xr:uid="{00000000-0005-0000-0000-0000D2EC0000}"/>
    <cellStyle name="Currency 7 4 2 2 2 3" xfId="22360" xr:uid="{00000000-0005-0000-0000-0000D3EC0000}"/>
    <cellStyle name="Currency 7 4 2 2 2 3 2" xfId="53184" xr:uid="{00000000-0005-0000-0000-0000D4EC0000}"/>
    <cellStyle name="Currency 7 4 2 2 2 4" xfId="37774" xr:uid="{00000000-0005-0000-0000-0000D5EC0000}"/>
    <cellStyle name="Currency 7 4 2 2 3" xfId="10955" xr:uid="{00000000-0005-0000-0000-0000D6EC0000}"/>
    <cellStyle name="Currency 7 4 2 2 3 2" xfId="26366" xr:uid="{00000000-0005-0000-0000-0000D7EC0000}"/>
    <cellStyle name="Currency 7 4 2 2 3 2 2" xfId="57190" xr:uid="{00000000-0005-0000-0000-0000D8EC0000}"/>
    <cellStyle name="Currency 7 4 2 2 3 3" xfId="41780" xr:uid="{00000000-0005-0000-0000-0000D9EC0000}"/>
    <cellStyle name="Currency 7 4 2 2 4" xfId="18557" xr:uid="{00000000-0005-0000-0000-0000DAEC0000}"/>
    <cellStyle name="Currency 7 4 2 2 4 2" xfId="49381" xr:uid="{00000000-0005-0000-0000-0000DBEC0000}"/>
    <cellStyle name="Currency 7 4 2 2 5" xfId="33971" xr:uid="{00000000-0005-0000-0000-0000DCEC0000}"/>
    <cellStyle name="Currency 7 4 2 3" xfId="5049" xr:uid="{00000000-0005-0000-0000-0000DDEC0000}"/>
    <cellStyle name="Currency 7 4 2 3 2" xfId="12859" xr:uid="{00000000-0005-0000-0000-0000DEEC0000}"/>
    <cellStyle name="Currency 7 4 2 3 2 2" xfId="28270" xr:uid="{00000000-0005-0000-0000-0000DFEC0000}"/>
    <cellStyle name="Currency 7 4 2 3 2 2 2" xfId="59094" xr:uid="{00000000-0005-0000-0000-0000E0EC0000}"/>
    <cellStyle name="Currency 7 4 2 3 2 3" xfId="43684" xr:uid="{00000000-0005-0000-0000-0000E1EC0000}"/>
    <cellStyle name="Currency 7 4 2 3 3" xfId="20461" xr:uid="{00000000-0005-0000-0000-0000E2EC0000}"/>
    <cellStyle name="Currency 7 4 2 3 3 2" xfId="51285" xr:uid="{00000000-0005-0000-0000-0000E3EC0000}"/>
    <cellStyle name="Currency 7 4 2 3 4" xfId="35875" xr:uid="{00000000-0005-0000-0000-0000E4EC0000}"/>
    <cellStyle name="Currency 7 4 2 4" xfId="9056" xr:uid="{00000000-0005-0000-0000-0000E5EC0000}"/>
    <cellStyle name="Currency 7 4 2 4 2" xfId="24467" xr:uid="{00000000-0005-0000-0000-0000E6EC0000}"/>
    <cellStyle name="Currency 7 4 2 4 2 2" xfId="55291" xr:uid="{00000000-0005-0000-0000-0000E7EC0000}"/>
    <cellStyle name="Currency 7 4 2 4 3" xfId="39881" xr:uid="{00000000-0005-0000-0000-0000E8EC0000}"/>
    <cellStyle name="Currency 7 4 2 5" xfId="16658" xr:uid="{00000000-0005-0000-0000-0000E9EC0000}"/>
    <cellStyle name="Currency 7 4 2 5 2" xfId="47482" xr:uid="{00000000-0005-0000-0000-0000EAEC0000}"/>
    <cellStyle name="Currency 7 4 2 6" xfId="32072" xr:uid="{00000000-0005-0000-0000-0000EBEC0000}"/>
    <cellStyle name="Currency 7 4 3" xfId="1879" xr:uid="{00000000-0005-0000-0000-0000ECEC0000}"/>
    <cellStyle name="Currency 7 4 3 2" xfId="3778" xr:uid="{00000000-0005-0000-0000-0000EDEC0000}"/>
    <cellStyle name="Currency 7 4 3 2 2" xfId="7581" xr:uid="{00000000-0005-0000-0000-0000EEEC0000}"/>
    <cellStyle name="Currency 7 4 3 2 2 2" xfId="15391" xr:uid="{00000000-0005-0000-0000-0000EFEC0000}"/>
    <cellStyle name="Currency 7 4 3 2 2 2 2" xfId="30802" xr:uid="{00000000-0005-0000-0000-0000F0EC0000}"/>
    <cellStyle name="Currency 7 4 3 2 2 2 2 2" xfId="61626" xr:uid="{00000000-0005-0000-0000-0000F1EC0000}"/>
    <cellStyle name="Currency 7 4 3 2 2 2 3" xfId="46216" xr:uid="{00000000-0005-0000-0000-0000F2EC0000}"/>
    <cellStyle name="Currency 7 4 3 2 2 3" xfId="22993" xr:uid="{00000000-0005-0000-0000-0000F3EC0000}"/>
    <cellStyle name="Currency 7 4 3 2 2 3 2" xfId="53817" xr:uid="{00000000-0005-0000-0000-0000F4EC0000}"/>
    <cellStyle name="Currency 7 4 3 2 2 4" xfId="38407" xr:uid="{00000000-0005-0000-0000-0000F5EC0000}"/>
    <cellStyle name="Currency 7 4 3 2 3" xfId="11588" xr:uid="{00000000-0005-0000-0000-0000F6EC0000}"/>
    <cellStyle name="Currency 7 4 3 2 3 2" xfId="26999" xr:uid="{00000000-0005-0000-0000-0000F7EC0000}"/>
    <cellStyle name="Currency 7 4 3 2 3 2 2" xfId="57823" xr:uid="{00000000-0005-0000-0000-0000F8EC0000}"/>
    <cellStyle name="Currency 7 4 3 2 3 3" xfId="42413" xr:uid="{00000000-0005-0000-0000-0000F9EC0000}"/>
    <cellStyle name="Currency 7 4 3 2 4" xfId="19190" xr:uid="{00000000-0005-0000-0000-0000FAEC0000}"/>
    <cellStyle name="Currency 7 4 3 2 4 2" xfId="50014" xr:uid="{00000000-0005-0000-0000-0000FBEC0000}"/>
    <cellStyle name="Currency 7 4 3 2 5" xfId="34604" xr:uid="{00000000-0005-0000-0000-0000FCEC0000}"/>
    <cellStyle name="Currency 7 4 3 3" xfId="5682" xr:uid="{00000000-0005-0000-0000-0000FDEC0000}"/>
    <cellStyle name="Currency 7 4 3 3 2" xfId="13492" xr:uid="{00000000-0005-0000-0000-0000FEEC0000}"/>
    <cellStyle name="Currency 7 4 3 3 2 2" xfId="28903" xr:uid="{00000000-0005-0000-0000-0000FFEC0000}"/>
    <cellStyle name="Currency 7 4 3 3 2 2 2" xfId="59727" xr:uid="{00000000-0005-0000-0000-000000ED0000}"/>
    <cellStyle name="Currency 7 4 3 3 2 3" xfId="44317" xr:uid="{00000000-0005-0000-0000-000001ED0000}"/>
    <cellStyle name="Currency 7 4 3 3 3" xfId="21094" xr:uid="{00000000-0005-0000-0000-000002ED0000}"/>
    <cellStyle name="Currency 7 4 3 3 3 2" xfId="51918" xr:uid="{00000000-0005-0000-0000-000003ED0000}"/>
    <cellStyle name="Currency 7 4 3 3 4" xfId="36508" xr:uid="{00000000-0005-0000-0000-000004ED0000}"/>
    <cellStyle name="Currency 7 4 3 4" xfId="9689" xr:uid="{00000000-0005-0000-0000-000005ED0000}"/>
    <cellStyle name="Currency 7 4 3 4 2" xfId="25100" xr:uid="{00000000-0005-0000-0000-000006ED0000}"/>
    <cellStyle name="Currency 7 4 3 4 2 2" xfId="55924" xr:uid="{00000000-0005-0000-0000-000007ED0000}"/>
    <cellStyle name="Currency 7 4 3 4 3" xfId="40514" xr:uid="{00000000-0005-0000-0000-000008ED0000}"/>
    <cellStyle name="Currency 7 4 3 5" xfId="17291" xr:uid="{00000000-0005-0000-0000-000009ED0000}"/>
    <cellStyle name="Currency 7 4 3 5 2" xfId="48115" xr:uid="{00000000-0005-0000-0000-00000AED0000}"/>
    <cellStyle name="Currency 7 4 3 6" xfId="32705" xr:uid="{00000000-0005-0000-0000-00000BED0000}"/>
    <cellStyle name="Currency 7 4 4" xfId="2512" xr:uid="{00000000-0005-0000-0000-00000CED0000}"/>
    <cellStyle name="Currency 7 4 4 2" xfId="6315" xr:uid="{00000000-0005-0000-0000-00000DED0000}"/>
    <cellStyle name="Currency 7 4 4 2 2" xfId="14125" xr:uid="{00000000-0005-0000-0000-00000EED0000}"/>
    <cellStyle name="Currency 7 4 4 2 2 2" xfId="29536" xr:uid="{00000000-0005-0000-0000-00000FED0000}"/>
    <cellStyle name="Currency 7 4 4 2 2 2 2" xfId="60360" xr:uid="{00000000-0005-0000-0000-000010ED0000}"/>
    <cellStyle name="Currency 7 4 4 2 2 3" xfId="44950" xr:uid="{00000000-0005-0000-0000-000011ED0000}"/>
    <cellStyle name="Currency 7 4 4 2 3" xfId="21727" xr:uid="{00000000-0005-0000-0000-000012ED0000}"/>
    <cellStyle name="Currency 7 4 4 2 3 2" xfId="52551" xr:uid="{00000000-0005-0000-0000-000013ED0000}"/>
    <cellStyle name="Currency 7 4 4 2 4" xfId="37141" xr:uid="{00000000-0005-0000-0000-000014ED0000}"/>
    <cellStyle name="Currency 7 4 4 3" xfId="10322" xr:uid="{00000000-0005-0000-0000-000015ED0000}"/>
    <cellStyle name="Currency 7 4 4 3 2" xfId="25733" xr:uid="{00000000-0005-0000-0000-000016ED0000}"/>
    <cellStyle name="Currency 7 4 4 3 2 2" xfId="56557" xr:uid="{00000000-0005-0000-0000-000017ED0000}"/>
    <cellStyle name="Currency 7 4 4 3 3" xfId="41147" xr:uid="{00000000-0005-0000-0000-000018ED0000}"/>
    <cellStyle name="Currency 7 4 4 4" xfId="17924" xr:uid="{00000000-0005-0000-0000-000019ED0000}"/>
    <cellStyle name="Currency 7 4 4 4 2" xfId="48748" xr:uid="{00000000-0005-0000-0000-00001AED0000}"/>
    <cellStyle name="Currency 7 4 4 5" xfId="33338" xr:uid="{00000000-0005-0000-0000-00001BED0000}"/>
    <cellStyle name="Currency 7 4 5" xfId="4416" xr:uid="{00000000-0005-0000-0000-00001CED0000}"/>
    <cellStyle name="Currency 7 4 5 2" xfId="12226" xr:uid="{00000000-0005-0000-0000-00001DED0000}"/>
    <cellStyle name="Currency 7 4 5 2 2" xfId="27637" xr:uid="{00000000-0005-0000-0000-00001EED0000}"/>
    <cellStyle name="Currency 7 4 5 2 2 2" xfId="58461" xr:uid="{00000000-0005-0000-0000-00001FED0000}"/>
    <cellStyle name="Currency 7 4 5 2 3" xfId="43051" xr:uid="{00000000-0005-0000-0000-000020ED0000}"/>
    <cellStyle name="Currency 7 4 5 3" xfId="19828" xr:uid="{00000000-0005-0000-0000-000021ED0000}"/>
    <cellStyle name="Currency 7 4 5 3 2" xfId="50652" xr:uid="{00000000-0005-0000-0000-000022ED0000}"/>
    <cellStyle name="Currency 7 4 5 4" xfId="35242" xr:uid="{00000000-0005-0000-0000-000023ED0000}"/>
    <cellStyle name="Currency 7 4 6" xfId="8423" xr:uid="{00000000-0005-0000-0000-000024ED0000}"/>
    <cellStyle name="Currency 7 4 6 2" xfId="23834" xr:uid="{00000000-0005-0000-0000-000025ED0000}"/>
    <cellStyle name="Currency 7 4 6 2 2" xfId="54658" xr:uid="{00000000-0005-0000-0000-000026ED0000}"/>
    <cellStyle name="Currency 7 4 6 3" xfId="39248" xr:uid="{00000000-0005-0000-0000-000027ED0000}"/>
    <cellStyle name="Currency 7 4 7" xfId="16025" xr:uid="{00000000-0005-0000-0000-000028ED0000}"/>
    <cellStyle name="Currency 7 4 7 2" xfId="46849" xr:uid="{00000000-0005-0000-0000-000029ED0000}"/>
    <cellStyle name="Currency 7 4 8" xfId="31439" xr:uid="{00000000-0005-0000-0000-00002AED0000}"/>
    <cellStyle name="Currency 7 5" xfId="404" xr:uid="{00000000-0005-0000-0000-00002BED0000}"/>
    <cellStyle name="Currency 7 5 2" xfId="1037" xr:uid="{00000000-0005-0000-0000-00002CED0000}"/>
    <cellStyle name="Currency 7 5 2 2" xfId="2936" xr:uid="{00000000-0005-0000-0000-00002DED0000}"/>
    <cellStyle name="Currency 7 5 2 2 2" xfId="6739" xr:uid="{00000000-0005-0000-0000-00002EED0000}"/>
    <cellStyle name="Currency 7 5 2 2 2 2" xfId="14549" xr:uid="{00000000-0005-0000-0000-00002FED0000}"/>
    <cellStyle name="Currency 7 5 2 2 2 2 2" xfId="29960" xr:uid="{00000000-0005-0000-0000-000030ED0000}"/>
    <cellStyle name="Currency 7 5 2 2 2 2 2 2" xfId="60784" xr:uid="{00000000-0005-0000-0000-000031ED0000}"/>
    <cellStyle name="Currency 7 5 2 2 2 2 3" xfId="45374" xr:uid="{00000000-0005-0000-0000-000032ED0000}"/>
    <cellStyle name="Currency 7 5 2 2 2 3" xfId="22151" xr:uid="{00000000-0005-0000-0000-000033ED0000}"/>
    <cellStyle name="Currency 7 5 2 2 2 3 2" xfId="52975" xr:uid="{00000000-0005-0000-0000-000034ED0000}"/>
    <cellStyle name="Currency 7 5 2 2 2 4" xfId="37565" xr:uid="{00000000-0005-0000-0000-000035ED0000}"/>
    <cellStyle name="Currency 7 5 2 2 3" xfId="10746" xr:uid="{00000000-0005-0000-0000-000036ED0000}"/>
    <cellStyle name="Currency 7 5 2 2 3 2" xfId="26157" xr:uid="{00000000-0005-0000-0000-000037ED0000}"/>
    <cellStyle name="Currency 7 5 2 2 3 2 2" xfId="56981" xr:uid="{00000000-0005-0000-0000-000038ED0000}"/>
    <cellStyle name="Currency 7 5 2 2 3 3" xfId="41571" xr:uid="{00000000-0005-0000-0000-000039ED0000}"/>
    <cellStyle name="Currency 7 5 2 2 4" xfId="18348" xr:uid="{00000000-0005-0000-0000-00003AED0000}"/>
    <cellStyle name="Currency 7 5 2 2 4 2" xfId="49172" xr:uid="{00000000-0005-0000-0000-00003BED0000}"/>
    <cellStyle name="Currency 7 5 2 2 5" xfId="33762" xr:uid="{00000000-0005-0000-0000-00003CED0000}"/>
    <cellStyle name="Currency 7 5 2 3" xfId="4840" xr:uid="{00000000-0005-0000-0000-00003DED0000}"/>
    <cellStyle name="Currency 7 5 2 3 2" xfId="12650" xr:uid="{00000000-0005-0000-0000-00003EED0000}"/>
    <cellStyle name="Currency 7 5 2 3 2 2" xfId="28061" xr:uid="{00000000-0005-0000-0000-00003FED0000}"/>
    <cellStyle name="Currency 7 5 2 3 2 2 2" xfId="58885" xr:uid="{00000000-0005-0000-0000-000040ED0000}"/>
    <cellStyle name="Currency 7 5 2 3 2 3" xfId="43475" xr:uid="{00000000-0005-0000-0000-000041ED0000}"/>
    <cellStyle name="Currency 7 5 2 3 3" xfId="20252" xr:uid="{00000000-0005-0000-0000-000042ED0000}"/>
    <cellStyle name="Currency 7 5 2 3 3 2" xfId="51076" xr:uid="{00000000-0005-0000-0000-000043ED0000}"/>
    <cellStyle name="Currency 7 5 2 3 4" xfId="35666" xr:uid="{00000000-0005-0000-0000-000044ED0000}"/>
    <cellStyle name="Currency 7 5 2 4" xfId="8847" xr:uid="{00000000-0005-0000-0000-000045ED0000}"/>
    <cellStyle name="Currency 7 5 2 4 2" xfId="24258" xr:uid="{00000000-0005-0000-0000-000046ED0000}"/>
    <cellStyle name="Currency 7 5 2 4 2 2" xfId="55082" xr:uid="{00000000-0005-0000-0000-000047ED0000}"/>
    <cellStyle name="Currency 7 5 2 4 3" xfId="39672" xr:uid="{00000000-0005-0000-0000-000048ED0000}"/>
    <cellStyle name="Currency 7 5 2 5" xfId="16449" xr:uid="{00000000-0005-0000-0000-000049ED0000}"/>
    <cellStyle name="Currency 7 5 2 5 2" xfId="47273" xr:uid="{00000000-0005-0000-0000-00004AED0000}"/>
    <cellStyle name="Currency 7 5 2 6" xfId="31863" xr:uid="{00000000-0005-0000-0000-00004BED0000}"/>
    <cellStyle name="Currency 7 5 3" xfId="1670" xr:uid="{00000000-0005-0000-0000-00004CED0000}"/>
    <cellStyle name="Currency 7 5 3 2" xfId="3569" xr:uid="{00000000-0005-0000-0000-00004DED0000}"/>
    <cellStyle name="Currency 7 5 3 2 2" xfId="7372" xr:uid="{00000000-0005-0000-0000-00004EED0000}"/>
    <cellStyle name="Currency 7 5 3 2 2 2" xfId="15182" xr:uid="{00000000-0005-0000-0000-00004FED0000}"/>
    <cellStyle name="Currency 7 5 3 2 2 2 2" xfId="30593" xr:uid="{00000000-0005-0000-0000-000050ED0000}"/>
    <cellStyle name="Currency 7 5 3 2 2 2 2 2" xfId="61417" xr:uid="{00000000-0005-0000-0000-000051ED0000}"/>
    <cellStyle name="Currency 7 5 3 2 2 2 3" xfId="46007" xr:uid="{00000000-0005-0000-0000-000052ED0000}"/>
    <cellStyle name="Currency 7 5 3 2 2 3" xfId="22784" xr:uid="{00000000-0005-0000-0000-000053ED0000}"/>
    <cellStyle name="Currency 7 5 3 2 2 3 2" xfId="53608" xr:uid="{00000000-0005-0000-0000-000054ED0000}"/>
    <cellStyle name="Currency 7 5 3 2 2 4" xfId="38198" xr:uid="{00000000-0005-0000-0000-000055ED0000}"/>
    <cellStyle name="Currency 7 5 3 2 3" xfId="11379" xr:uid="{00000000-0005-0000-0000-000056ED0000}"/>
    <cellStyle name="Currency 7 5 3 2 3 2" xfId="26790" xr:uid="{00000000-0005-0000-0000-000057ED0000}"/>
    <cellStyle name="Currency 7 5 3 2 3 2 2" xfId="57614" xr:uid="{00000000-0005-0000-0000-000058ED0000}"/>
    <cellStyle name="Currency 7 5 3 2 3 3" xfId="42204" xr:uid="{00000000-0005-0000-0000-000059ED0000}"/>
    <cellStyle name="Currency 7 5 3 2 4" xfId="18981" xr:uid="{00000000-0005-0000-0000-00005AED0000}"/>
    <cellStyle name="Currency 7 5 3 2 4 2" xfId="49805" xr:uid="{00000000-0005-0000-0000-00005BED0000}"/>
    <cellStyle name="Currency 7 5 3 2 5" xfId="34395" xr:uid="{00000000-0005-0000-0000-00005CED0000}"/>
    <cellStyle name="Currency 7 5 3 3" xfId="5473" xr:uid="{00000000-0005-0000-0000-00005DED0000}"/>
    <cellStyle name="Currency 7 5 3 3 2" xfId="13283" xr:uid="{00000000-0005-0000-0000-00005EED0000}"/>
    <cellStyle name="Currency 7 5 3 3 2 2" xfId="28694" xr:uid="{00000000-0005-0000-0000-00005FED0000}"/>
    <cellStyle name="Currency 7 5 3 3 2 2 2" xfId="59518" xr:uid="{00000000-0005-0000-0000-000060ED0000}"/>
    <cellStyle name="Currency 7 5 3 3 2 3" xfId="44108" xr:uid="{00000000-0005-0000-0000-000061ED0000}"/>
    <cellStyle name="Currency 7 5 3 3 3" xfId="20885" xr:uid="{00000000-0005-0000-0000-000062ED0000}"/>
    <cellStyle name="Currency 7 5 3 3 3 2" xfId="51709" xr:uid="{00000000-0005-0000-0000-000063ED0000}"/>
    <cellStyle name="Currency 7 5 3 3 4" xfId="36299" xr:uid="{00000000-0005-0000-0000-000064ED0000}"/>
    <cellStyle name="Currency 7 5 3 4" xfId="9480" xr:uid="{00000000-0005-0000-0000-000065ED0000}"/>
    <cellStyle name="Currency 7 5 3 4 2" xfId="24891" xr:uid="{00000000-0005-0000-0000-000066ED0000}"/>
    <cellStyle name="Currency 7 5 3 4 2 2" xfId="55715" xr:uid="{00000000-0005-0000-0000-000067ED0000}"/>
    <cellStyle name="Currency 7 5 3 4 3" xfId="40305" xr:uid="{00000000-0005-0000-0000-000068ED0000}"/>
    <cellStyle name="Currency 7 5 3 5" xfId="17082" xr:uid="{00000000-0005-0000-0000-000069ED0000}"/>
    <cellStyle name="Currency 7 5 3 5 2" xfId="47906" xr:uid="{00000000-0005-0000-0000-00006AED0000}"/>
    <cellStyle name="Currency 7 5 3 6" xfId="32496" xr:uid="{00000000-0005-0000-0000-00006BED0000}"/>
    <cellStyle name="Currency 7 5 4" xfId="2303" xr:uid="{00000000-0005-0000-0000-00006CED0000}"/>
    <cellStyle name="Currency 7 5 4 2" xfId="6106" xr:uid="{00000000-0005-0000-0000-00006DED0000}"/>
    <cellStyle name="Currency 7 5 4 2 2" xfId="13916" xr:uid="{00000000-0005-0000-0000-00006EED0000}"/>
    <cellStyle name="Currency 7 5 4 2 2 2" xfId="29327" xr:uid="{00000000-0005-0000-0000-00006FED0000}"/>
    <cellStyle name="Currency 7 5 4 2 2 2 2" xfId="60151" xr:uid="{00000000-0005-0000-0000-000070ED0000}"/>
    <cellStyle name="Currency 7 5 4 2 2 3" xfId="44741" xr:uid="{00000000-0005-0000-0000-000071ED0000}"/>
    <cellStyle name="Currency 7 5 4 2 3" xfId="21518" xr:uid="{00000000-0005-0000-0000-000072ED0000}"/>
    <cellStyle name="Currency 7 5 4 2 3 2" xfId="52342" xr:uid="{00000000-0005-0000-0000-000073ED0000}"/>
    <cellStyle name="Currency 7 5 4 2 4" xfId="36932" xr:uid="{00000000-0005-0000-0000-000074ED0000}"/>
    <cellStyle name="Currency 7 5 4 3" xfId="10113" xr:uid="{00000000-0005-0000-0000-000075ED0000}"/>
    <cellStyle name="Currency 7 5 4 3 2" xfId="25524" xr:uid="{00000000-0005-0000-0000-000076ED0000}"/>
    <cellStyle name="Currency 7 5 4 3 2 2" xfId="56348" xr:uid="{00000000-0005-0000-0000-000077ED0000}"/>
    <cellStyle name="Currency 7 5 4 3 3" xfId="40938" xr:uid="{00000000-0005-0000-0000-000078ED0000}"/>
    <cellStyle name="Currency 7 5 4 4" xfId="17715" xr:uid="{00000000-0005-0000-0000-000079ED0000}"/>
    <cellStyle name="Currency 7 5 4 4 2" xfId="48539" xr:uid="{00000000-0005-0000-0000-00007AED0000}"/>
    <cellStyle name="Currency 7 5 4 5" xfId="33129" xr:uid="{00000000-0005-0000-0000-00007BED0000}"/>
    <cellStyle name="Currency 7 5 5" xfId="4207" xr:uid="{00000000-0005-0000-0000-00007CED0000}"/>
    <cellStyle name="Currency 7 5 5 2" xfId="12017" xr:uid="{00000000-0005-0000-0000-00007DED0000}"/>
    <cellStyle name="Currency 7 5 5 2 2" xfId="27428" xr:uid="{00000000-0005-0000-0000-00007EED0000}"/>
    <cellStyle name="Currency 7 5 5 2 2 2" xfId="58252" xr:uid="{00000000-0005-0000-0000-00007FED0000}"/>
    <cellStyle name="Currency 7 5 5 2 3" xfId="42842" xr:uid="{00000000-0005-0000-0000-000080ED0000}"/>
    <cellStyle name="Currency 7 5 5 3" xfId="19619" xr:uid="{00000000-0005-0000-0000-000081ED0000}"/>
    <cellStyle name="Currency 7 5 5 3 2" xfId="50443" xr:uid="{00000000-0005-0000-0000-000082ED0000}"/>
    <cellStyle name="Currency 7 5 5 4" xfId="35033" xr:uid="{00000000-0005-0000-0000-000083ED0000}"/>
    <cellStyle name="Currency 7 5 6" xfId="8214" xr:uid="{00000000-0005-0000-0000-000084ED0000}"/>
    <cellStyle name="Currency 7 5 6 2" xfId="23625" xr:uid="{00000000-0005-0000-0000-000085ED0000}"/>
    <cellStyle name="Currency 7 5 6 2 2" xfId="54449" xr:uid="{00000000-0005-0000-0000-000086ED0000}"/>
    <cellStyle name="Currency 7 5 6 3" xfId="39039" xr:uid="{00000000-0005-0000-0000-000087ED0000}"/>
    <cellStyle name="Currency 7 5 7" xfId="15816" xr:uid="{00000000-0005-0000-0000-000088ED0000}"/>
    <cellStyle name="Currency 7 5 7 2" xfId="46640" xr:uid="{00000000-0005-0000-0000-000089ED0000}"/>
    <cellStyle name="Currency 7 5 8" xfId="31230" xr:uid="{00000000-0005-0000-0000-00008AED0000}"/>
    <cellStyle name="Currency 7 6" xfId="824" xr:uid="{00000000-0005-0000-0000-00008BED0000}"/>
    <cellStyle name="Currency 7 6 2" xfId="2723" xr:uid="{00000000-0005-0000-0000-00008CED0000}"/>
    <cellStyle name="Currency 7 6 2 2" xfId="6526" xr:uid="{00000000-0005-0000-0000-00008DED0000}"/>
    <cellStyle name="Currency 7 6 2 2 2" xfId="14336" xr:uid="{00000000-0005-0000-0000-00008EED0000}"/>
    <cellStyle name="Currency 7 6 2 2 2 2" xfId="29747" xr:uid="{00000000-0005-0000-0000-00008FED0000}"/>
    <cellStyle name="Currency 7 6 2 2 2 2 2" xfId="60571" xr:uid="{00000000-0005-0000-0000-000090ED0000}"/>
    <cellStyle name="Currency 7 6 2 2 2 3" xfId="45161" xr:uid="{00000000-0005-0000-0000-000091ED0000}"/>
    <cellStyle name="Currency 7 6 2 2 3" xfId="21938" xr:uid="{00000000-0005-0000-0000-000092ED0000}"/>
    <cellStyle name="Currency 7 6 2 2 3 2" xfId="52762" xr:uid="{00000000-0005-0000-0000-000093ED0000}"/>
    <cellStyle name="Currency 7 6 2 2 4" xfId="37352" xr:uid="{00000000-0005-0000-0000-000094ED0000}"/>
    <cellStyle name="Currency 7 6 2 3" xfId="10533" xr:uid="{00000000-0005-0000-0000-000095ED0000}"/>
    <cellStyle name="Currency 7 6 2 3 2" xfId="25944" xr:uid="{00000000-0005-0000-0000-000096ED0000}"/>
    <cellStyle name="Currency 7 6 2 3 2 2" xfId="56768" xr:uid="{00000000-0005-0000-0000-000097ED0000}"/>
    <cellStyle name="Currency 7 6 2 3 3" xfId="41358" xr:uid="{00000000-0005-0000-0000-000098ED0000}"/>
    <cellStyle name="Currency 7 6 2 4" xfId="18135" xr:uid="{00000000-0005-0000-0000-000099ED0000}"/>
    <cellStyle name="Currency 7 6 2 4 2" xfId="48959" xr:uid="{00000000-0005-0000-0000-00009AED0000}"/>
    <cellStyle name="Currency 7 6 2 5" xfId="33549" xr:uid="{00000000-0005-0000-0000-00009BED0000}"/>
    <cellStyle name="Currency 7 6 3" xfId="4627" xr:uid="{00000000-0005-0000-0000-00009CED0000}"/>
    <cellStyle name="Currency 7 6 3 2" xfId="12437" xr:uid="{00000000-0005-0000-0000-00009DED0000}"/>
    <cellStyle name="Currency 7 6 3 2 2" xfId="27848" xr:uid="{00000000-0005-0000-0000-00009EED0000}"/>
    <cellStyle name="Currency 7 6 3 2 2 2" xfId="58672" xr:uid="{00000000-0005-0000-0000-00009FED0000}"/>
    <cellStyle name="Currency 7 6 3 2 3" xfId="43262" xr:uid="{00000000-0005-0000-0000-0000A0ED0000}"/>
    <cellStyle name="Currency 7 6 3 3" xfId="20039" xr:uid="{00000000-0005-0000-0000-0000A1ED0000}"/>
    <cellStyle name="Currency 7 6 3 3 2" xfId="50863" xr:uid="{00000000-0005-0000-0000-0000A2ED0000}"/>
    <cellStyle name="Currency 7 6 3 4" xfId="35453" xr:uid="{00000000-0005-0000-0000-0000A3ED0000}"/>
    <cellStyle name="Currency 7 6 4" xfId="8634" xr:uid="{00000000-0005-0000-0000-0000A4ED0000}"/>
    <cellStyle name="Currency 7 6 4 2" xfId="24045" xr:uid="{00000000-0005-0000-0000-0000A5ED0000}"/>
    <cellStyle name="Currency 7 6 4 2 2" xfId="54869" xr:uid="{00000000-0005-0000-0000-0000A6ED0000}"/>
    <cellStyle name="Currency 7 6 4 3" xfId="39459" xr:uid="{00000000-0005-0000-0000-0000A7ED0000}"/>
    <cellStyle name="Currency 7 6 5" xfId="16236" xr:uid="{00000000-0005-0000-0000-0000A8ED0000}"/>
    <cellStyle name="Currency 7 6 5 2" xfId="47060" xr:uid="{00000000-0005-0000-0000-0000A9ED0000}"/>
    <cellStyle name="Currency 7 6 6" xfId="31650" xr:uid="{00000000-0005-0000-0000-0000AAED0000}"/>
    <cellStyle name="Currency 7 7" xfId="1457" xr:uid="{00000000-0005-0000-0000-0000ABED0000}"/>
    <cellStyle name="Currency 7 7 2" xfId="3356" xr:uid="{00000000-0005-0000-0000-0000ACED0000}"/>
    <cellStyle name="Currency 7 7 2 2" xfId="7159" xr:uid="{00000000-0005-0000-0000-0000ADED0000}"/>
    <cellStyle name="Currency 7 7 2 2 2" xfId="14969" xr:uid="{00000000-0005-0000-0000-0000AEED0000}"/>
    <cellStyle name="Currency 7 7 2 2 2 2" xfId="30380" xr:uid="{00000000-0005-0000-0000-0000AFED0000}"/>
    <cellStyle name="Currency 7 7 2 2 2 2 2" xfId="61204" xr:uid="{00000000-0005-0000-0000-0000B0ED0000}"/>
    <cellStyle name="Currency 7 7 2 2 2 3" xfId="45794" xr:uid="{00000000-0005-0000-0000-0000B1ED0000}"/>
    <cellStyle name="Currency 7 7 2 2 3" xfId="22571" xr:uid="{00000000-0005-0000-0000-0000B2ED0000}"/>
    <cellStyle name="Currency 7 7 2 2 3 2" xfId="53395" xr:uid="{00000000-0005-0000-0000-0000B3ED0000}"/>
    <cellStyle name="Currency 7 7 2 2 4" xfId="37985" xr:uid="{00000000-0005-0000-0000-0000B4ED0000}"/>
    <cellStyle name="Currency 7 7 2 3" xfId="11166" xr:uid="{00000000-0005-0000-0000-0000B5ED0000}"/>
    <cellStyle name="Currency 7 7 2 3 2" xfId="26577" xr:uid="{00000000-0005-0000-0000-0000B6ED0000}"/>
    <cellStyle name="Currency 7 7 2 3 2 2" xfId="57401" xr:uid="{00000000-0005-0000-0000-0000B7ED0000}"/>
    <cellStyle name="Currency 7 7 2 3 3" xfId="41991" xr:uid="{00000000-0005-0000-0000-0000B8ED0000}"/>
    <cellStyle name="Currency 7 7 2 4" xfId="18768" xr:uid="{00000000-0005-0000-0000-0000B9ED0000}"/>
    <cellStyle name="Currency 7 7 2 4 2" xfId="49592" xr:uid="{00000000-0005-0000-0000-0000BAED0000}"/>
    <cellStyle name="Currency 7 7 2 5" xfId="34182" xr:uid="{00000000-0005-0000-0000-0000BBED0000}"/>
    <cellStyle name="Currency 7 7 3" xfId="5260" xr:uid="{00000000-0005-0000-0000-0000BCED0000}"/>
    <cellStyle name="Currency 7 7 3 2" xfId="13070" xr:uid="{00000000-0005-0000-0000-0000BDED0000}"/>
    <cellStyle name="Currency 7 7 3 2 2" xfId="28481" xr:uid="{00000000-0005-0000-0000-0000BEED0000}"/>
    <cellStyle name="Currency 7 7 3 2 2 2" xfId="59305" xr:uid="{00000000-0005-0000-0000-0000BFED0000}"/>
    <cellStyle name="Currency 7 7 3 2 3" xfId="43895" xr:uid="{00000000-0005-0000-0000-0000C0ED0000}"/>
    <cellStyle name="Currency 7 7 3 3" xfId="20672" xr:uid="{00000000-0005-0000-0000-0000C1ED0000}"/>
    <cellStyle name="Currency 7 7 3 3 2" xfId="51496" xr:uid="{00000000-0005-0000-0000-0000C2ED0000}"/>
    <cellStyle name="Currency 7 7 3 4" xfId="36086" xr:uid="{00000000-0005-0000-0000-0000C3ED0000}"/>
    <cellStyle name="Currency 7 7 4" xfId="9267" xr:uid="{00000000-0005-0000-0000-0000C4ED0000}"/>
    <cellStyle name="Currency 7 7 4 2" xfId="24678" xr:uid="{00000000-0005-0000-0000-0000C5ED0000}"/>
    <cellStyle name="Currency 7 7 4 2 2" xfId="55502" xr:uid="{00000000-0005-0000-0000-0000C6ED0000}"/>
    <cellStyle name="Currency 7 7 4 3" xfId="40092" xr:uid="{00000000-0005-0000-0000-0000C7ED0000}"/>
    <cellStyle name="Currency 7 7 5" xfId="16869" xr:uid="{00000000-0005-0000-0000-0000C8ED0000}"/>
    <cellStyle name="Currency 7 7 5 2" xfId="47693" xr:uid="{00000000-0005-0000-0000-0000C9ED0000}"/>
    <cellStyle name="Currency 7 7 6" xfId="32283" xr:uid="{00000000-0005-0000-0000-0000CAED0000}"/>
    <cellStyle name="Currency 7 8" xfId="2090" xr:uid="{00000000-0005-0000-0000-0000CBED0000}"/>
    <cellStyle name="Currency 7 8 2" xfId="5893" xr:uid="{00000000-0005-0000-0000-0000CCED0000}"/>
    <cellStyle name="Currency 7 8 2 2" xfId="13703" xr:uid="{00000000-0005-0000-0000-0000CDED0000}"/>
    <cellStyle name="Currency 7 8 2 2 2" xfId="29114" xr:uid="{00000000-0005-0000-0000-0000CEED0000}"/>
    <cellStyle name="Currency 7 8 2 2 2 2" xfId="59938" xr:uid="{00000000-0005-0000-0000-0000CFED0000}"/>
    <cellStyle name="Currency 7 8 2 2 3" xfId="44528" xr:uid="{00000000-0005-0000-0000-0000D0ED0000}"/>
    <cellStyle name="Currency 7 8 2 3" xfId="21305" xr:uid="{00000000-0005-0000-0000-0000D1ED0000}"/>
    <cellStyle name="Currency 7 8 2 3 2" xfId="52129" xr:uid="{00000000-0005-0000-0000-0000D2ED0000}"/>
    <cellStyle name="Currency 7 8 2 4" xfId="36719" xr:uid="{00000000-0005-0000-0000-0000D3ED0000}"/>
    <cellStyle name="Currency 7 8 3" xfId="9900" xr:uid="{00000000-0005-0000-0000-0000D4ED0000}"/>
    <cellStyle name="Currency 7 8 3 2" xfId="25311" xr:uid="{00000000-0005-0000-0000-0000D5ED0000}"/>
    <cellStyle name="Currency 7 8 3 2 2" xfId="56135" xr:uid="{00000000-0005-0000-0000-0000D6ED0000}"/>
    <cellStyle name="Currency 7 8 3 3" xfId="40725" xr:uid="{00000000-0005-0000-0000-0000D7ED0000}"/>
    <cellStyle name="Currency 7 8 4" xfId="17502" xr:uid="{00000000-0005-0000-0000-0000D8ED0000}"/>
    <cellStyle name="Currency 7 8 4 2" xfId="48326" xr:uid="{00000000-0005-0000-0000-0000D9ED0000}"/>
    <cellStyle name="Currency 7 8 5" xfId="32916" xr:uid="{00000000-0005-0000-0000-0000DAED0000}"/>
    <cellStyle name="Currency 7 9" xfId="3994" xr:uid="{00000000-0005-0000-0000-0000DBED0000}"/>
    <cellStyle name="Currency 7 9 2" xfId="11804" xr:uid="{00000000-0005-0000-0000-0000DCED0000}"/>
    <cellStyle name="Currency 7 9 2 2" xfId="27215" xr:uid="{00000000-0005-0000-0000-0000DDED0000}"/>
    <cellStyle name="Currency 7 9 2 2 2" xfId="58039" xr:uid="{00000000-0005-0000-0000-0000DEED0000}"/>
    <cellStyle name="Currency 7 9 2 3" xfId="42629" xr:uid="{00000000-0005-0000-0000-0000DFED0000}"/>
    <cellStyle name="Currency 7 9 3" xfId="19406" xr:uid="{00000000-0005-0000-0000-0000E0ED0000}"/>
    <cellStyle name="Currency 7 9 3 2" xfId="50230" xr:uid="{00000000-0005-0000-0000-0000E1ED0000}"/>
    <cellStyle name="Currency 7 9 4" xfId="34820" xr:uid="{00000000-0005-0000-0000-0000E2ED0000}"/>
    <cellStyle name="Currency 8" xfId="235" xr:uid="{00000000-0005-0000-0000-0000E3ED0000}"/>
    <cellStyle name="Currency 8 10" xfId="7837" xr:uid="{00000000-0005-0000-0000-0000E4ED0000}"/>
    <cellStyle name="Currency 8 10 2" xfId="23248" xr:uid="{00000000-0005-0000-0000-0000E5ED0000}"/>
    <cellStyle name="Currency 8 10 2 2" xfId="54072" xr:uid="{00000000-0005-0000-0000-0000E6ED0000}"/>
    <cellStyle name="Currency 8 10 3" xfId="38662" xr:uid="{00000000-0005-0000-0000-0000E7ED0000}"/>
    <cellStyle name="Currency 8 11" xfId="15648" xr:uid="{00000000-0005-0000-0000-0000E8ED0000}"/>
    <cellStyle name="Currency 8 11 2" xfId="46472" xr:uid="{00000000-0005-0000-0000-0000E9ED0000}"/>
    <cellStyle name="Currency 8 12" xfId="31062" xr:uid="{00000000-0005-0000-0000-0000EAED0000}"/>
    <cellStyle name="Currency 8 2" xfId="319" xr:uid="{00000000-0005-0000-0000-0000EBED0000}"/>
    <cellStyle name="Currency 8 2 10" xfId="15732" xr:uid="{00000000-0005-0000-0000-0000ECED0000}"/>
    <cellStyle name="Currency 8 2 10 2" xfId="46556" xr:uid="{00000000-0005-0000-0000-0000EDED0000}"/>
    <cellStyle name="Currency 8 2 11" xfId="31146" xr:uid="{00000000-0005-0000-0000-0000EEED0000}"/>
    <cellStyle name="Currency 8 2 2" xfId="742" xr:uid="{00000000-0005-0000-0000-0000EFED0000}"/>
    <cellStyle name="Currency 8 2 2 2" xfId="1375" xr:uid="{00000000-0005-0000-0000-0000F0ED0000}"/>
    <cellStyle name="Currency 8 2 2 2 2" xfId="3274" xr:uid="{00000000-0005-0000-0000-0000F1ED0000}"/>
    <cellStyle name="Currency 8 2 2 2 2 2" xfId="7077" xr:uid="{00000000-0005-0000-0000-0000F2ED0000}"/>
    <cellStyle name="Currency 8 2 2 2 2 2 2" xfId="14887" xr:uid="{00000000-0005-0000-0000-0000F3ED0000}"/>
    <cellStyle name="Currency 8 2 2 2 2 2 2 2" xfId="30298" xr:uid="{00000000-0005-0000-0000-0000F4ED0000}"/>
    <cellStyle name="Currency 8 2 2 2 2 2 2 2 2" xfId="61122" xr:uid="{00000000-0005-0000-0000-0000F5ED0000}"/>
    <cellStyle name="Currency 8 2 2 2 2 2 2 3" xfId="45712" xr:uid="{00000000-0005-0000-0000-0000F6ED0000}"/>
    <cellStyle name="Currency 8 2 2 2 2 2 3" xfId="22489" xr:uid="{00000000-0005-0000-0000-0000F7ED0000}"/>
    <cellStyle name="Currency 8 2 2 2 2 2 3 2" xfId="53313" xr:uid="{00000000-0005-0000-0000-0000F8ED0000}"/>
    <cellStyle name="Currency 8 2 2 2 2 2 4" xfId="37903" xr:uid="{00000000-0005-0000-0000-0000F9ED0000}"/>
    <cellStyle name="Currency 8 2 2 2 2 3" xfId="11084" xr:uid="{00000000-0005-0000-0000-0000FAED0000}"/>
    <cellStyle name="Currency 8 2 2 2 2 3 2" xfId="26495" xr:uid="{00000000-0005-0000-0000-0000FBED0000}"/>
    <cellStyle name="Currency 8 2 2 2 2 3 2 2" xfId="57319" xr:uid="{00000000-0005-0000-0000-0000FCED0000}"/>
    <cellStyle name="Currency 8 2 2 2 2 3 3" xfId="41909" xr:uid="{00000000-0005-0000-0000-0000FDED0000}"/>
    <cellStyle name="Currency 8 2 2 2 2 4" xfId="18686" xr:uid="{00000000-0005-0000-0000-0000FEED0000}"/>
    <cellStyle name="Currency 8 2 2 2 2 4 2" xfId="49510" xr:uid="{00000000-0005-0000-0000-0000FFED0000}"/>
    <cellStyle name="Currency 8 2 2 2 2 5" xfId="34100" xr:uid="{00000000-0005-0000-0000-000000EE0000}"/>
    <cellStyle name="Currency 8 2 2 2 3" xfId="5178" xr:uid="{00000000-0005-0000-0000-000001EE0000}"/>
    <cellStyle name="Currency 8 2 2 2 3 2" xfId="12988" xr:uid="{00000000-0005-0000-0000-000002EE0000}"/>
    <cellStyle name="Currency 8 2 2 2 3 2 2" xfId="28399" xr:uid="{00000000-0005-0000-0000-000003EE0000}"/>
    <cellStyle name="Currency 8 2 2 2 3 2 2 2" xfId="59223" xr:uid="{00000000-0005-0000-0000-000004EE0000}"/>
    <cellStyle name="Currency 8 2 2 2 3 2 3" xfId="43813" xr:uid="{00000000-0005-0000-0000-000005EE0000}"/>
    <cellStyle name="Currency 8 2 2 2 3 3" xfId="20590" xr:uid="{00000000-0005-0000-0000-000006EE0000}"/>
    <cellStyle name="Currency 8 2 2 2 3 3 2" xfId="51414" xr:uid="{00000000-0005-0000-0000-000007EE0000}"/>
    <cellStyle name="Currency 8 2 2 2 3 4" xfId="36004" xr:uid="{00000000-0005-0000-0000-000008EE0000}"/>
    <cellStyle name="Currency 8 2 2 2 4" xfId="9185" xr:uid="{00000000-0005-0000-0000-000009EE0000}"/>
    <cellStyle name="Currency 8 2 2 2 4 2" xfId="24596" xr:uid="{00000000-0005-0000-0000-00000AEE0000}"/>
    <cellStyle name="Currency 8 2 2 2 4 2 2" xfId="55420" xr:uid="{00000000-0005-0000-0000-00000BEE0000}"/>
    <cellStyle name="Currency 8 2 2 2 4 3" xfId="40010" xr:uid="{00000000-0005-0000-0000-00000CEE0000}"/>
    <cellStyle name="Currency 8 2 2 2 5" xfId="16787" xr:uid="{00000000-0005-0000-0000-00000DEE0000}"/>
    <cellStyle name="Currency 8 2 2 2 5 2" xfId="47611" xr:uid="{00000000-0005-0000-0000-00000EEE0000}"/>
    <cellStyle name="Currency 8 2 2 2 6" xfId="32201" xr:uid="{00000000-0005-0000-0000-00000FEE0000}"/>
    <cellStyle name="Currency 8 2 2 3" xfId="2008" xr:uid="{00000000-0005-0000-0000-000010EE0000}"/>
    <cellStyle name="Currency 8 2 2 3 2" xfId="3907" xr:uid="{00000000-0005-0000-0000-000011EE0000}"/>
    <cellStyle name="Currency 8 2 2 3 2 2" xfId="7710" xr:uid="{00000000-0005-0000-0000-000012EE0000}"/>
    <cellStyle name="Currency 8 2 2 3 2 2 2" xfId="15520" xr:uid="{00000000-0005-0000-0000-000013EE0000}"/>
    <cellStyle name="Currency 8 2 2 3 2 2 2 2" xfId="30931" xr:uid="{00000000-0005-0000-0000-000014EE0000}"/>
    <cellStyle name="Currency 8 2 2 3 2 2 2 2 2" xfId="61755" xr:uid="{00000000-0005-0000-0000-000015EE0000}"/>
    <cellStyle name="Currency 8 2 2 3 2 2 2 3" xfId="46345" xr:uid="{00000000-0005-0000-0000-000016EE0000}"/>
    <cellStyle name="Currency 8 2 2 3 2 2 3" xfId="23122" xr:uid="{00000000-0005-0000-0000-000017EE0000}"/>
    <cellStyle name="Currency 8 2 2 3 2 2 3 2" xfId="53946" xr:uid="{00000000-0005-0000-0000-000018EE0000}"/>
    <cellStyle name="Currency 8 2 2 3 2 2 4" xfId="38536" xr:uid="{00000000-0005-0000-0000-000019EE0000}"/>
    <cellStyle name="Currency 8 2 2 3 2 3" xfId="11717" xr:uid="{00000000-0005-0000-0000-00001AEE0000}"/>
    <cellStyle name="Currency 8 2 2 3 2 3 2" xfId="27128" xr:uid="{00000000-0005-0000-0000-00001BEE0000}"/>
    <cellStyle name="Currency 8 2 2 3 2 3 2 2" xfId="57952" xr:uid="{00000000-0005-0000-0000-00001CEE0000}"/>
    <cellStyle name="Currency 8 2 2 3 2 3 3" xfId="42542" xr:uid="{00000000-0005-0000-0000-00001DEE0000}"/>
    <cellStyle name="Currency 8 2 2 3 2 4" xfId="19319" xr:uid="{00000000-0005-0000-0000-00001EEE0000}"/>
    <cellStyle name="Currency 8 2 2 3 2 4 2" xfId="50143" xr:uid="{00000000-0005-0000-0000-00001FEE0000}"/>
    <cellStyle name="Currency 8 2 2 3 2 5" xfId="34733" xr:uid="{00000000-0005-0000-0000-000020EE0000}"/>
    <cellStyle name="Currency 8 2 2 3 3" xfId="5811" xr:uid="{00000000-0005-0000-0000-000021EE0000}"/>
    <cellStyle name="Currency 8 2 2 3 3 2" xfId="13621" xr:uid="{00000000-0005-0000-0000-000022EE0000}"/>
    <cellStyle name="Currency 8 2 2 3 3 2 2" xfId="29032" xr:uid="{00000000-0005-0000-0000-000023EE0000}"/>
    <cellStyle name="Currency 8 2 2 3 3 2 2 2" xfId="59856" xr:uid="{00000000-0005-0000-0000-000024EE0000}"/>
    <cellStyle name="Currency 8 2 2 3 3 2 3" xfId="44446" xr:uid="{00000000-0005-0000-0000-000025EE0000}"/>
    <cellStyle name="Currency 8 2 2 3 3 3" xfId="21223" xr:uid="{00000000-0005-0000-0000-000026EE0000}"/>
    <cellStyle name="Currency 8 2 2 3 3 3 2" xfId="52047" xr:uid="{00000000-0005-0000-0000-000027EE0000}"/>
    <cellStyle name="Currency 8 2 2 3 3 4" xfId="36637" xr:uid="{00000000-0005-0000-0000-000028EE0000}"/>
    <cellStyle name="Currency 8 2 2 3 4" xfId="9818" xr:uid="{00000000-0005-0000-0000-000029EE0000}"/>
    <cellStyle name="Currency 8 2 2 3 4 2" xfId="25229" xr:uid="{00000000-0005-0000-0000-00002AEE0000}"/>
    <cellStyle name="Currency 8 2 2 3 4 2 2" xfId="56053" xr:uid="{00000000-0005-0000-0000-00002BEE0000}"/>
    <cellStyle name="Currency 8 2 2 3 4 3" xfId="40643" xr:uid="{00000000-0005-0000-0000-00002CEE0000}"/>
    <cellStyle name="Currency 8 2 2 3 5" xfId="17420" xr:uid="{00000000-0005-0000-0000-00002DEE0000}"/>
    <cellStyle name="Currency 8 2 2 3 5 2" xfId="48244" xr:uid="{00000000-0005-0000-0000-00002EEE0000}"/>
    <cellStyle name="Currency 8 2 2 3 6" xfId="32834" xr:uid="{00000000-0005-0000-0000-00002FEE0000}"/>
    <cellStyle name="Currency 8 2 2 4" xfId="2641" xr:uid="{00000000-0005-0000-0000-000030EE0000}"/>
    <cellStyle name="Currency 8 2 2 4 2" xfId="6444" xr:uid="{00000000-0005-0000-0000-000031EE0000}"/>
    <cellStyle name="Currency 8 2 2 4 2 2" xfId="14254" xr:uid="{00000000-0005-0000-0000-000032EE0000}"/>
    <cellStyle name="Currency 8 2 2 4 2 2 2" xfId="29665" xr:uid="{00000000-0005-0000-0000-000033EE0000}"/>
    <cellStyle name="Currency 8 2 2 4 2 2 2 2" xfId="60489" xr:uid="{00000000-0005-0000-0000-000034EE0000}"/>
    <cellStyle name="Currency 8 2 2 4 2 2 3" xfId="45079" xr:uid="{00000000-0005-0000-0000-000035EE0000}"/>
    <cellStyle name="Currency 8 2 2 4 2 3" xfId="21856" xr:uid="{00000000-0005-0000-0000-000036EE0000}"/>
    <cellStyle name="Currency 8 2 2 4 2 3 2" xfId="52680" xr:uid="{00000000-0005-0000-0000-000037EE0000}"/>
    <cellStyle name="Currency 8 2 2 4 2 4" xfId="37270" xr:uid="{00000000-0005-0000-0000-000038EE0000}"/>
    <cellStyle name="Currency 8 2 2 4 3" xfId="10451" xr:uid="{00000000-0005-0000-0000-000039EE0000}"/>
    <cellStyle name="Currency 8 2 2 4 3 2" xfId="25862" xr:uid="{00000000-0005-0000-0000-00003AEE0000}"/>
    <cellStyle name="Currency 8 2 2 4 3 2 2" xfId="56686" xr:uid="{00000000-0005-0000-0000-00003BEE0000}"/>
    <cellStyle name="Currency 8 2 2 4 3 3" xfId="41276" xr:uid="{00000000-0005-0000-0000-00003CEE0000}"/>
    <cellStyle name="Currency 8 2 2 4 4" xfId="18053" xr:uid="{00000000-0005-0000-0000-00003DEE0000}"/>
    <cellStyle name="Currency 8 2 2 4 4 2" xfId="48877" xr:uid="{00000000-0005-0000-0000-00003EEE0000}"/>
    <cellStyle name="Currency 8 2 2 4 5" xfId="33467" xr:uid="{00000000-0005-0000-0000-00003FEE0000}"/>
    <cellStyle name="Currency 8 2 2 5" xfId="4545" xr:uid="{00000000-0005-0000-0000-000040EE0000}"/>
    <cellStyle name="Currency 8 2 2 5 2" xfId="12355" xr:uid="{00000000-0005-0000-0000-000041EE0000}"/>
    <cellStyle name="Currency 8 2 2 5 2 2" xfId="27766" xr:uid="{00000000-0005-0000-0000-000042EE0000}"/>
    <cellStyle name="Currency 8 2 2 5 2 2 2" xfId="58590" xr:uid="{00000000-0005-0000-0000-000043EE0000}"/>
    <cellStyle name="Currency 8 2 2 5 2 3" xfId="43180" xr:uid="{00000000-0005-0000-0000-000044EE0000}"/>
    <cellStyle name="Currency 8 2 2 5 3" xfId="19957" xr:uid="{00000000-0005-0000-0000-000045EE0000}"/>
    <cellStyle name="Currency 8 2 2 5 3 2" xfId="50781" xr:uid="{00000000-0005-0000-0000-000046EE0000}"/>
    <cellStyle name="Currency 8 2 2 5 4" xfId="35371" xr:uid="{00000000-0005-0000-0000-000047EE0000}"/>
    <cellStyle name="Currency 8 2 2 6" xfId="8552" xr:uid="{00000000-0005-0000-0000-000048EE0000}"/>
    <cellStyle name="Currency 8 2 2 6 2" xfId="23963" xr:uid="{00000000-0005-0000-0000-000049EE0000}"/>
    <cellStyle name="Currency 8 2 2 6 2 2" xfId="54787" xr:uid="{00000000-0005-0000-0000-00004AEE0000}"/>
    <cellStyle name="Currency 8 2 2 6 3" xfId="39377" xr:uid="{00000000-0005-0000-0000-00004BEE0000}"/>
    <cellStyle name="Currency 8 2 2 7" xfId="16154" xr:uid="{00000000-0005-0000-0000-00004CEE0000}"/>
    <cellStyle name="Currency 8 2 2 7 2" xfId="46978" xr:uid="{00000000-0005-0000-0000-00004DEE0000}"/>
    <cellStyle name="Currency 8 2 2 8" xfId="31568" xr:uid="{00000000-0005-0000-0000-00004EEE0000}"/>
    <cellStyle name="Currency 8 2 3" xfId="533" xr:uid="{00000000-0005-0000-0000-00004FEE0000}"/>
    <cellStyle name="Currency 8 2 3 2" xfId="1166" xr:uid="{00000000-0005-0000-0000-000050EE0000}"/>
    <cellStyle name="Currency 8 2 3 2 2" xfId="3065" xr:uid="{00000000-0005-0000-0000-000051EE0000}"/>
    <cellStyle name="Currency 8 2 3 2 2 2" xfId="6868" xr:uid="{00000000-0005-0000-0000-000052EE0000}"/>
    <cellStyle name="Currency 8 2 3 2 2 2 2" xfId="14678" xr:uid="{00000000-0005-0000-0000-000053EE0000}"/>
    <cellStyle name="Currency 8 2 3 2 2 2 2 2" xfId="30089" xr:uid="{00000000-0005-0000-0000-000054EE0000}"/>
    <cellStyle name="Currency 8 2 3 2 2 2 2 2 2" xfId="60913" xr:uid="{00000000-0005-0000-0000-000055EE0000}"/>
    <cellStyle name="Currency 8 2 3 2 2 2 2 3" xfId="45503" xr:uid="{00000000-0005-0000-0000-000056EE0000}"/>
    <cellStyle name="Currency 8 2 3 2 2 2 3" xfId="22280" xr:uid="{00000000-0005-0000-0000-000057EE0000}"/>
    <cellStyle name="Currency 8 2 3 2 2 2 3 2" xfId="53104" xr:uid="{00000000-0005-0000-0000-000058EE0000}"/>
    <cellStyle name="Currency 8 2 3 2 2 2 4" xfId="37694" xr:uid="{00000000-0005-0000-0000-000059EE0000}"/>
    <cellStyle name="Currency 8 2 3 2 2 3" xfId="10875" xr:uid="{00000000-0005-0000-0000-00005AEE0000}"/>
    <cellStyle name="Currency 8 2 3 2 2 3 2" xfId="26286" xr:uid="{00000000-0005-0000-0000-00005BEE0000}"/>
    <cellStyle name="Currency 8 2 3 2 2 3 2 2" xfId="57110" xr:uid="{00000000-0005-0000-0000-00005CEE0000}"/>
    <cellStyle name="Currency 8 2 3 2 2 3 3" xfId="41700" xr:uid="{00000000-0005-0000-0000-00005DEE0000}"/>
    <cellStyle name="Currency 8 2 3 2 2 4" xfId="18477" xr:uid="{00000000-0005-0000-0000-00005EEE0000}"/>
    <cellStyle name="Currency 8 2 3 2 2 4 2" xfId="49301" xr:uid="{00000000-0005-0000-0000-00005FEE0000}"/>
    <cellStyle name="Currency 8 2 3 2 2 5" xfId="33891" xr:uid="{00000000-0005-0000-0000-000060EE0000}"/>
    <cellStyle name="Currency 8 2 3 2 3" xfId="4969" xr:uid="{00000000-0005-0000-0000-000061EE0000}"/>
    <cellStyle name="Currency 8 2 3 2 3 2" xfId="12779" xr:uid="{00000000-0005-0000-0000-000062EE0000}"/>
    <cellStyle name="Currency 8 2 3 2 3 2 2" xfId="28190" xr:uid="{00000000-0005-0000-0000-000063EE0000}"/>
    <cellStyle name="Currency 8 2 3 2 3 2 2 2" xfId="59014" xr:uid="{00000000-0005-0000-0000-000064EE0000}"/>
    <cellStyle name="Currency 8 2 3 2 3 2 3" xfId="43604" xr:uid="{00000000-0005-0000-0000-000065EE0000}"/>
    <cellStyle name="Currency 8 2 3 2 3 3" xfId="20381" xr:uid="{00000000-0005-0000-0000-000066EE0000}"/>
    <cellStyle name="Currency 8 2 3 2 3 3 2" xfId="51205" xr:uid="{00000000-0005-0000-0000-000067EE0000}"/>
    <cellStyle name="Currency 8 2 3 2 3 4" xfId="35795" xr:uid="{00000000-0005-0000-0000-000068EE0000}"/>
    <cellStyle name="Currency 8 2 3 2 4" xfId="8976" xr:uid="{00000000-0005-0000-0000-000069EE0000}"/>
    <cellStyle name="Currency 8 2 3 2 4 2" xfId="24387" xr:uid="{00000000-0005-0000-0000-00006AEE0000}"/>
    <cellStyle name="Currency 8 2 3 2 4 2 2" xfId="55211" xr:uid="{00000000-0005-0000-0000-00006BEE0000}"/>
    <cellStyle name="Currency 8 2 3 2 4 3" xfId="39801" xr:uid="{00000000-0005-0000-0000-00006CEE0000}"/>
    <cellStyle name="Currency 8 2 3 2 5" xfId="16578" xr:uid="{00000000-0005-0000-0000-00006DEE0000}"/>
    <cellStyle name="Currency 8 2 3 2 5 2" xfId="47402" xr:uid="{00000000-0005-0000-0000-00006EEE0000}"/>
    <cellStyle name="Currency 8 2 3 2 6" xfId="31992" xr:uid="{00000000-0005-0000-0000-00006FEE0000}"/>
    <cellStyle name="Currency 8 2 3 3" xfId="1799" xr:uid="{00000000-0005-0000-0000-000070EE0000}"/>
    <cellStyle name="Currency 8 2 3 3 2" xfId="3698" xr:uid="{00000000-0005-0000-0000-000071EE0000}"/>
    <cellStyle name="Currency 8 2 3 3 2 2" xfId="7501" xr:uid="{00000000-0005-0000-0000-000072EE0000}"/>
    <cellStyle name="Currency 8 2 3 3 2 2 2" xfId="15311" xr:uid="{00000000-0005-0000-0000-000073EE0000}"/>
    <cellStyle name="Currency 8 2 3 3 2 2 2 2" xfId="30722" xr:uid="{00000000-0005-0000-0000-000074EE0000}"/>
    <cellStyle name="Currency 8 2 3 3 2 2 2 2 2" xfId="61546" xr:uid="{00000000-0005-0000-0000-000075EE0000}"/>
    <cellStyle name="Currency 8 2 3 3 2 2 2 3" xfId="46136" xr:uid="{00000000-0005-0000-0000-000076EE0000}"/>
    <cellStyle name="Currency 8 2 3 3 2 2 3" xfId="22913" xr:uid="{00000000-0005-0000-0000-000077EE0000}"/>
    <cellStyle name="Currency 8 2 3 3 2 2 3 2" xfId="53737" xr:uid="{00000000-0005-0000-0000-000078EE0000}"/>
    <cellStyle name="Currency 8 2 3 3 2 2 4" xfId="38327" xr:uid="{00000000-0005-0000-0000-000079EE0000}"/>
    <cellStyle name="Currency 8 2 3 3 2 3" xfId="11508" xr:uid="{00000000-0005-0000-0000-00007AEE0000}"/>
    <cellStyle name="Currency 8 2 3 3 2 3 2" xfId="26919" xr:uid="{00000000-0005-0000-0000-00007BEE0000}"/>
    <cellStyle name="Currency 8 2 3 3 2 3 2 2" xfId="57743" xr:uid="{00000000-0005-0000-0000-00007CEE0000}"/>
    <cellStyle name="Currency 8 2 3 3 2 3 3" xfId="42333" xr:uid="{00000000-0005-0000-0000-00007DEE0000}"/>
    <cellStyle name="Currency 8 2 3 3 2 4" xfId="19110" xr:uid="{00000000-0005-0000-0000-00007EEE0000}"/>
    <cellStyle name="Currency 8 2 3 3 2 4 2" xfId="49934" xr:uid="{00000000-0005-0000-0000-00007FEE0000}"/>
    <cellStyle name="Currency 8 2 3 3 2 5" xfId="34524" xr:uid="{00000000-0005-0000-0000-000080EE0000}"/>
    <cellStyle name="Currency 8 2 3 3 3" xfId="5602" xr:uid="{00000000-0005-0000-0000-000081EE0000}"/>
    <cellStyle name="Currency 8 2 3 3 3 2" xfId="13412" xr:uid="{00000000-0005-0000-0000-000082EE0000}"/>
    <cellStyle name="Currency 8 2 3 3 3 2 2" xfId="28823" xr:uid="{00000000-0005-0000-0000-000083EE0000}"/>
    <cellStyle name="Currency 8 2 3 3 3 2 2 2" xfId="59647" xr:uid="{00000000-0005-0000-0000-000084EE0000}"/>
    <cellStyle name="Currency 8 2 3 3 3 2 3" xfId="44237" xr:uid="{00000000-0005-0000-0000-000085EE0000}"/>
    <cellStyle name="Currency 8 2 3 3 3 3" xfId="21014" xr:uid="{00000000-0005-0000-0000-000086EE0000}"/>
    <cellStyle name="Currency 8 2 3 3 3 3 2" xfId="51838" xr:uid="{00000000-0005-0000-0000-000087EE0000}"/>
    <cellStyle name="Currency 8 2 3 3 3 4" xfId="36428" xr:uid="{00000000-0005-0000-0000-000088EE0000}"/>
    <cellStyle name="Currency 8 2 3 3 4" xfId="9609" xr:uid="{00000000-0005-0000-0000-000089EE0000}"/>
    <cellStyle name="Currency 8 2 3 3 4 2" xfId="25020" xr:uid="{00000000-0005-0000-0000-00008AEE0000}"/>
    <cellStyle name="Currency 8 2 3 3 4 2 2" xfId="55844" xr:uid="{00000000-0005-0000-0000-00008BEE0000}"/>
    <cellStyle name="Currency 8 2 3 3 4 3" xfId="40434" xr:uid="{00000000-0005-0000-0000-00008CEE0000}"/>
    <cellStyle name="Currency 8 2 3 3 5" xfId="17211" xr:uid="{00000000-0005-0000-0000-00008DEE0000}"/>
    <cellStyle name="Currency 8 2 3 3 5 2" xfId="48035" xr:uid="{00000000-0005-0000-0000-00008EEE0000}"/>
    <cellStyle name="Currency 8 2 3 3 6" xfId="32625" xr:uid="{00000000-0005-0000-0000-00008FEE0000}"/>
    <cellStyle name="Currency 8 2 3 4" xfId="2432" xr:uid="{00000000-0005-0000-0000-000090EE0000}"/>
    <cellStyle name="Currency 8 2 3 4 2" xfId="6235" xr:uid="{00000000-0005-0000-0000-000091EE0000}"/>
    <cellStyle name="Currency 8 2 3 4 2 2" xfId="14045" xr:uid="{00000000-0005-0000-0000-000092EE0000}"/>
    <cellStyle name="Currency 8 2 3 4 2 2 2" xfId="29456" xr:uid="{00000000-0005-0000-0000-000093EE0000}"/>
    <cellStyle name="Currency 8 2 3 4 2 2 2 2" xfId="60280" xr:uid="{00000000-0005-0000-0000-000094EE0000}"/>
    <cellStyle name="Currency 8 2 3 4 2 2 3" xfId="44870" xr:uid="{00000000-0005-0000-0000-000095EE0000}"/>
    <cellStyle name="Currency 8 2 3 4 2 3" xfId="21647" xr:uid="{00000000-0005-0000-0000-000096EE0000}"/>
    <cellStyle name="Currency 8 2 3 4 2 3 2" xfId="52471" xr:uid="{00000000-0005-0000-0000-000097EE0000}"/>
    <cellStyle name="Currency 8 2 3 4 2 4" xfId="37061" xr:uid="{00000000-0005-0000-0000-000098EE0000}"/>
    <cellStyle name="Currency 8 2 3 4 3" xfId="10242" xr:uid="{00000000-0005-0000-0000-000099EE0000}"/>
    <cellStyle name="Currency 8 2 3 4 3 2" xfId="25653" xr:uid="{00000000-0005-0000-0000-00009AEE0000}"/>
    <cellStyle name="Currency 8 2 3 4 3 2 2" xfId="56477" xr:uid="{00000000-0005-0000-0000-00009BEE0000}"/>
    <cellStyle name="Currency 8 2 3 4 3 3" xfId="41067" xr:uid="{00000000-0005-0000-0000-00009CEE0000}"/>
    <cellStyle name="Currency 8 2 3 4 4" xfId="17844" xr:uid="{00000000-0005-0000-0000-00009DEE0000}"/>
    <cellStyle name="Currency 8 2 3 4 4 2" xfId="48668" xr:uid="{00000000-0005-0000-0000-00009EEE0000}"/>
    <cellStyle name="Currency 8 2 3 4 5" xfId="33258" xr:uid="{00000000-0005-0000-0000-00009FEE0000}"/>
    <cellStyle name="Currency 8 2 3 5" xfId="4336" xr:uid="{00000000-0005-0000-0000-0000A0EE0000}"/>
    <cellStyle name="Currency 8 2 3 5 2" xfId="12146" xr:uid="{00000000-0005-0000-0000-0000A1EE0000}"/>
    <cellStyle name="Currency 8 2 3 5 2 2" xfId="27557" xr:uid="{00000000-0005-0000-0000-0000A2EE0000}"/>
    <cellStyle name="Currency 8 2 3 5 2 2 2" xfId="58381" xr:uid="{00000000-0005-0000-0000-0000A3EE0000}"/>
    <cellStyle name="Currency 8 2 3 5 2 3" xfId="42971" xr:uid="{00000000-0005-0000-0000-0000A4EE0000}"/>
    <cellStyle name="Currency 8 2 3 5 3" xfId="19748" xr:uid="{00000000-0005-0000-0000-0000A5EE0000}"/>
    <cellStyle name="Currency 8 2 3 5 3 2" xfId="50572" xr:uid="{00000000-0005-0000-0000-0000A6EE0000}"/>
    <cellStyle name="Currency 8 2 3 5 4" xfId="35162" xr:uid="{00000000-0005-0000-0000-0000A7EE0000}"/>
    <cellStyle name="Currency 8 2 3 6" xfId="8343" xr:uid="{00000000-0005-0000-0000-0000A8EE0000}"/>
    <cellStyle name="Currency 8 2 3 6 2" xfId="23754" xr:uid="{00000000-0005-0000-0000-0000A9EE0000}"/>
    <cellStyle name="Currency 8 2 3 6 2 2" xfId="54578" xr:uid="{00000000-0005-0000-0000-0000AAEE0000}"/>
    <cellStyle name="Currency 8 2 3 6 3" xfId="39168" xr:uid="{00000000-0005-0000-0000-0000ABEE0000}"/>
    <cellStyle name="Currency 8 2 3 7" xfId="15945" xr:uid="{00000000-0005-0000-0000-0000ACEE0000}"/>
    <cellStyle name="Currency 8 2 3 7 2" xfId="46769" xr:uid="{00000000-0005-0000-0000-0000ADEE0000}"/>
    <cellStyle name="Currency 8 2 3 8" xfId="31359" xr:uid="{00000000-0005-0000-0000-0000AEEE0000}"/>
    <cellStyle name="Currency 8 2 4" xfId="953" xr:uid="{00000000-0005-0000-0000-0000AFEE0000}"/>
    <cellStyle name="Currency 8 2 4 2" xfId="2852" xr:uid="{00000000-0005-0000-0000-0000B0EE0000}"/>
    <cellStyle name="Currency 8 2 4 2 2" xfId="6655" xr:uid="{00000000-0005-0000-0000-0000B1EE0000}"/>
    <cellStyle name="Currency 8 2 4 2 2 2" xfId="14465" xr:uid="{00000000-0005-0000-0000-0000B2EE0000}"/>
    <cellStyle name="Currency 8 2 4 2 2 2 2" xfId="29876" xr:uid="{00000000-0005-0000-0000-0000B3EE0000}"/>
    <cellStyle name="Currency 8 2 4 2 2 2 2 2" xfId="60700" xr:uid="{00000000-0005-0000-0000-0000B4EE0000}"/>
    <cellStyle name="Currency 8 2 4 2 2 2 3" xfId="45290" xr:uid="{00000000-0005-0000-0000-0000B5EE0000}"/>
    <cellStyle name="Currency 8 2 4 2 2 3" xfId="22067" xr:uid="{00000000-0005-0000-0000-0000B6EE0000}"/>
    <cellStyle name="Currency 8 2 4 2 2 3 2" xfId="52891" xr:uid="{00000000-0005-0000-0000-0000B7EE0000}"/>
    <cellStyle name="Currency 8 2 4 2 2 4" xfId="37481" xr:uid="{00000000-0005-0000-0000-0000B8EE0000}"/>
    <cellStyle name="Currency 8 2 4 2 3" xfId="10662" xr:uid="{00000000-0005-0000-0000-0000B9EE0000}"/>
    <cellStyle name="Currency 8 2 4 2 3 2" xfId="26073" xr:uid="{00000000-0005-0000-0000-0000BAEE0000}"/>
    <cellStyle name="Currency 8 2 4 2 3 2 2" xfId="56897" xr:uid="{00000000-0005-0000-0000-0000BBEE0000}"/>
    <cellStyle name="Currency 8 2 4 2 3 3" xfId="41487" xr:uid="{00000000-0005-0000-0000-0000BCEE0000}"/>
    <cellStyle name="Currency 8 2 4 2 4" xfId="18264" xr:uid="{00000000-0005-0000-0000-0000BDEE0000}"/>
    <cellStyle name="Currency 8 2 4 2 4 2" xfId="49088" xr:uid="{00000000-0005-0000-0000-0000BEEE0000}"/>
    <cellStyle name="Currency 8 2 4 2 5" xfId="33678" xr:uid="{00000000-0005-0000-0000-0000BFEE0000}"/>
    <cellStyle name="Currency 8 2 4 3" xfId="4756" xr:uid="{00000000-0005-0000-0000-0000C0EE0000}"/>
    <cellStyle name="Currency 8 2 4 3 2" xfId="12566" xr:uid="{00000000-0005-0000-0000-0000C1EE0000}"/>
    <cellStyle name="Currency 8 2 4 3 2 2" xfId="27977" xr:uid="{00000000-0005-0000-0000-0000C2EE0000}"/>
    <cellStyle name="Currency 8 2 4 3 2 2 2" xfId="58801" xr:uid="{00000000-0005-0000-0000-0000C3EE0000}"/>
    <cellStyle name="Currency 8 2 4 3 2 3" xfId="43391" xr:uid="{00000000-0005-0000-0000-0000C4EE0000}"/>
    <cellStyle name="Currency 8 2 4 3 3" xfId="20168" xr:uid="{00000000-0005-0000-0000-0000C5EE0000}"/>
    <cellStyle name="Currency 8 2 4 3 3 2" xfId="50992" xr:uid="{00000000-0005-0000-0000-0000C6EE0000}"/>
    <cellStyle name="Currency 8 2 4 3 4" xfId="35582" xr:uid="{00000000-0005-0000-0000-0000C7EE0000}"/>
    <cellStyle name="Currency 8 2 4 4" xfId="8763" xr:uid="{00000000-0005-0000-0000-0000C8EE0000}"/>
    <cellStyle name="Currency 8 2 4 4 2" xfId="24174" xr:uid="{00000000-0005-0000-0000-0000C9EE0000}"/>
    <cellStyle name="Currency 8 2 4 4 2 2" xfId="54998" xr:uid="{00000000-0005-0000-0000-0000CAEE0000}"/>
    <cellStyle name="Currency 8 2 4 4 3" xfId="39588" xr:uid="{00000000-0005-0000-0000-0000CBEE0000}"/>
    <cellStyle name="Currency 8 2 4 5" xfId="16365" xr:uid="{00000000-0005-0000-0000-0000CCEE0000}"/>
    <cellStyle name="Currency 8 2 4 5 2" xfId="47189" xr:uid="{00000000-0005-0000-0000-0000CDEE0000}"/>
    <cellStyle name="Currency 8 2 4 6" xfId="31779" xr:uid="{00000000-0005-0000-0000-0000CEEE0000}"/>
    <cellStyle name="Currency 8 2 5" xfId="1586" xr:uid="{00000000-0005-0000-0000-0000CFEE0000}"/>
    <cellStyle name="Currency 8 2 5 2" xfId="3485" xr:uid="{00000000-0005-0000-0000-0000D0EE0000}"/>
    <cellStyle name="Currency 8 2 5 2 2" xfId="7288" xr:uid="{00000000-0005-0000-0000-0000D1EE0000}"/>
    <cellStyle name="Currency 8 2 5 2 2 2" xfId="15098" xr:uid="{00000000-0005-0000-0000-0000D2EE0000}"/>
    <cellStyle name="Currency 8 2 5 2 2 2 2" xfId="30509" xr:uid="{00000000-0005-0000-0000-0000D3EE0000}"/>
    <cellStyle name="Currency 8 2 5 2 2 2 2 2" xfId="61333" xr:uid="{00000000-0005-0000-0000-0000D4EE0000}"/>
    <cellStyle name="Currency 8 2 5 2 2 2 3" xfId="45923" xr:uid="{00000000-0005-0000-0000-0000D5EE0000}"/>
    <cellStyle name="Currency 8 2 5 2 2 3" xfId="22700" xr:uid="{00000000-0005-0000-0000-0000D6EE0000}"/>
    <cellStyle name="Currency 8 2 5 2 2 3 2" xfId="53524" xr:uid="{00000000-0005-0000-0000-0000D7EE0000}"/>
    <cellStyle name="Currency 8 2 5 2 2 4" xfId="38114" xr:uid="{00000000-0005-0000-0000-0000D8EE0000}"/>
    <cellStyle name="Currency 8 2 5 2 3" xfId="11295" xr:uid="{00000000-0005-0000-0000-0000D9EE0000}"/>
    <cellStyle name="Currency 8 2 5 2 3 2" xfId="26706" xr:uid="{00000000-0005-0000-0000-0000DAEE0000}"/>
    <cellStyle name="Currency 8 2 5 2 3 2 2" xfId="57530" xr:uid="{00000000-0005-0000-0000-0000DBEE0000}"/>
    <cellStyle name="Currency 8 2 5 2 3 3" xfId="42120" xr:uid="{00000000-0005-0000-0000-0000DCEE0000}"/>
    <cellStyle name="Currency 8 2 5 2 4" xfId="18897" xr:uid="{00000000-0005-0000-0000-0000DDEE0000}"/>
    <cellStyle name="Currency 8 2 5 2 4 2" xfId="49721" xr:uid="{00000000-0005-0000-0000-0000DEEE0000}"/>
    <cellStyle name="Currency 8 2 5 2 5" xfId="34311" xr:uid="{00000000-0005-0000-0000-0000DFEE0000}"/>
    <cellStyle name="Currency 8 2 5 3" xfId="5389" xr:uid="{00000000-0005-0000-0000-0000E0EE0000}"/>
    <cellStyle name="Currency 8 2 5 3 2" xfId="13199" xr:uid="{00000000-0005-0000-0000-0000E1EE0000}"/>
    <cellStyle name="Currency 8 2 5 3 2 2" xfId="28610" xr:uid="{00000000-0005-0000-0000-0000E2EE0000}"/>
    <cellStyle name="Currency 8 2 5 3 2 2 2" xfId="59434" xr:uid="{00000000-0005-0000-0000-0000E3EE0000}"/>
    <cellStyle name="Currency 8 2 5 3 2 3" xfId="44024" xr:uid="{00000000-0005-0000-0000-0000E4EE0000}"/>
    <cellStyle name="Currency 8 2 5 3 3" xfId="20801" xr:uid="{00000000-0005-0000-0000-0000E5EE0000}"/>
    <cellStyle name="Currency 8 2 5 3 3 2" xfId="51625" xr:uid="{00000000-0005-0000-0000-0000E6EE0000}"/>
    <cellStyle name="Currency 8 2 5 3 4" xfId="36215" xr:uid="{00000000-0005-0000-0000-0000E7EE0000}"/>
    <cellStyle name="Currency 8 2 5 4" xfId="9396" xr:uid="{00000000-0005-0000-0000-0000E8EE0000}"/>
    <cellStyle name="Currency 8 2 5 4 2" xfId="24807" xr:uid="{00000000-0005-0000-0000-0000E9EE0000}"/>
    <cellStyle name="Currency 8 2 5 4 2 2" xfId="55631" xr:uid="{00000000-0005-0000-0000-0000EAEE0000}"/>
    <cellStyle name="Currency 8 2 5 4 3" xfId="40221" xr:uid="{00000000-0005-0000-0000-0000EBEE0000}"/>
    <cellStyle name="Currency 8 2 5 5" xfId="16998" xr:uid="{00000000-0005-0000-0000-0000ECEE0000}"/>
    <cellStyle name="Currency 8 2 5 5 2" xfId="47822" xr:uid="{00000000-0005-0000-0000-0000EDEE0000}"/>
    <cellStyle name="Currency 8 2 5 6" xfId="32412" xr:uid="{00000000-0005-0000-0000-0000EEEE0000}"/>
    <cellStyle name="Currency 8 2 6" xfId="2219" xr:uid="{00000000-0005-0000-0000-0000EFEE0000}"/>
    <cellStyle name="Currency 8 2 6 2" xfId="6022" xr:uid="{00000000-0005-0000-0000-0000F0EE0000}"/>
    <cellStyle name="Currency 8 2 6 2 2" xfId="13832" xr:uid="{00000000-0005-0000-0000-0000F1EE0000}"/>
    <cellStyle name="Currency 8 2 6 2 2 2" xfId="29243" xr:uid="{00000000-0005-0000-0000-0000F2EE0000}"/>
    <cellStyle name="Currency 8 2 6 2 2 2 2" xfId="60067" xr:uid="{00000000-0005-0000-0000-0000F3EE0000}"/>
    <cellStyle name="Currency 8 2 6 2 2 3" xfId="44657" xr:uid="{00000000-0005-0000-0000-0000F4EE0000}"/>
    <cellStyle name="Currency 8 2 6 2 3" xfId="21434" xr:uid="{00000000-0005-0000-0000-0000F5EE0000}"/>
    <cellStyle name="Currency 8 2 6 2 3 2" xfId="52258" xr:uid="{00000000-0005-0000-0000-0000F6EE0000}"/>
    <cellStyle name="Currency 8 2 6 2 4" xfId="36848" xr:uid="{00000000-0005-0000-0000-0000F7EE0000}"/>
    <cellStyle name="Currency 8 2 6 3" xfId="10029" xr:uid="{00000000-0005-0000-0000-0000F8EE0000}"/>
    <cellStyle name="Currency 8 2 6 3 2" xfId="25440" xr:uid="{00000000-0005-0000-0000-0000F9EE0000}"/>
    <cellStyle name="Currency 8 2 6 3 2 2" xfId="56264" xr:uid="{00000000-0005-0000-0000-0000FAEE0000}"/>
    <cellStyle name="Currency 8 2 6 3 3" xfId="40854" xr:uid="{00000000-0005-0000-0000-0000FBEE0000}"/>
    <cellStyle name="Currency 8 2 6 4" xfId="17631" xr:uid="{00000000-0005-0000-0000-0000FCEE0000}"/>
    <cellStyle name="Currency 8 2 6 4 2" xfId="48455" xr:uid="{00000000-0005-0000-0000-0000FDEE0000}"/>
    <cellStyle name="Currency 8 2 6 5" xfId="33045" xr:uid="{00000000-0005-0000-0000-0000FEEE0000}"/>
    <cellStyle name="Currency 8 2 7" xfId="4123" xr:uid="{00000000-0005-0000-0000-0000FFEE0000}"/>
    <cellStyle name="Currency 8 2 7 2" xfId="11933" xr:uid="{00000000-0005-0000-0000-000000EF0000}"/>
    <cellStyle name="Currency 8 2 7 2 2" xfId="27344" xr:uid="{00000000-0005-0000-0000-000001EF0000}"/>
    <cellStyle name="Currency 8 2 7 2 2 2" xfId="58168" xr:uid="{00000000-0005-0000-0000-000002EF0000}"/>
    <cellStyle name="Currency 8 2 7 2 3" xfId="42758" xr:uid="{00000000-0005-0000-0000-000003EF0000}"/>
    <cellStyle name="Currency 8 2 7 3" xfId="19535" xr:uid="{00000000-0005-0000-0000-000004EF0000}"/>
    <cellStyle name="Currency 8 2 7 3 2" xfId="50359" xr:uid="{00000000-0005-0000-0000-000005EF0000}"/>
    <cellStyle name="Currency 8 2 7 4" xfId="34949" xr:uid="{00000000-0005-0000-0000-000006EF0000}"/>
    <cellStyle name="Currency 8 2 8" xfId="8130" xr:uid="{00000000-0005-0000-0000-000007EF0000}"/>
    <cellStyle name="Currency 8 2 8 2" xfId="23541" xr:uid="{00000000-0005-0000-0000-000008EF0000}"/>
    <cellStyle name="Currency 8 2 8 2 2" xfId="54365" xr:uid="{00000000-0005-0000-0000-000009EF0000}"/>
    <cellStyle name="Currency 8 2 8 3" xfId="38955" xr:uid="{00000000-0005-0000-0000-00000AEF0000}"/>
    <cellStyle name="Currency 8 2 9" xfId="7921" xr:uid="{00000000-0005-0000-0000-00000BEF0000}"/>
    <cellStyle name="Currency 8 2 9 2" xfId="23332" xr:uid="{00000000-0005-0000-0000-00000CEF0000}"/>
    <cellStyle name="Currency 8 2 9 2 2" xfId="54156" xr:uid="{00000000-0005-0000-0000-00000DEF0000}"/>
    <cellStyle name="Currency 8 2 9 3" xfId="38746" xr:uid="{00000000-0005-0000-0000-00000EEF0000}"/>
    <cellStyle name="Currency 8 3" xfId="658" xr:uid="{00000000-0005-0000-0000-00000FEF0000}"/>
    <cellStyle name="Currency 8 3 2" xfId="1291" xr:uid="{00000000-0005-0000-0000-000010EF0000}"/>
    <cellStyle name="Currency 8 3 2 2" xfId="3190" xr:uid="{00000000-0005-0000-0000-000011EF0000}"/>
    <cellStyle name="Currency 8 3 2 2 2" xfId="6993" xr:uid="{00000000-0005-0000-0000-000012EF0000}"/>
    <cellStyle name="Currency 8 3 2 2 2 2" xfId="14803" xr:uid="{00000000-0005-0000-0000-000013EF0000}"/>
    <cellStyle name="Currency 8 3 2 2 2 2 2" xfId="30214" xr:uid="{00000000-0005-0000-0000-000014EF0000}"/>
    <cellStyle name="Currency 8 3 2 2 2 2 2 2" xfId="61038" xr:uid="{00000000-0005-0000-0000-000015EF0000}"/>
    <cellStyle name="Currency 8 3 2 2 2 2 3" xfId="45628" xr:uid="{00000000-0005-0000-0000-000016EF0000}"/>
    <cellStyle name="Currency 8 3 2 2 2 3" xfId="22405" xr:uid="{00000000-0005-0000-0000-000017EF0000}"/>
    <cellStyle name="Currency 8 3 2 2 2 3 2" xfId="53229" xr:uid="{00000000-0005-0000-0000-000018EF0000}"/>
    <cellStyle name="Currency 8 3 2 2 2 4" xfId="37819" xr:uid="{00000000-0005-0000-0000-000019EF0000}"/>
    <cellStyle name="Currency 8 3 2 2 3" xfId="11000" xr:uid="{00000000-0005-0000-0000-00001AEF0000}"/>
    <cellStyle name="Currency 8 3 2 2 3 2" xfId="26411" xr:uid="{00000000-0005-0000-0000-00001BEF0000}"/>
    <cellStyle name="Currency 8 3 2 2 3 2 2" xfId="57235" xr:uid="{00000000-0005-0000-0000-00001CEF0000}"/>
    <cellStyle name="Currency 8 3 2 2 3 3" xfId="41825" xr:uid="{00000000-0005-0000-0000-00001DEF0000}"/>
    <cellStyle name="Currency 8 3 2 2 4" xfId="18602" xr:uid="{00000000-0005-0000-0000-00001EEF0000}"/>
    <cellStyle name="Currency 8 3 2 2 4 2" xfId="49426" xr:uid="{00000000-0005-0000-0000-00001FEF0000}"/>
    <cellStyle name="Currency 8 3 2 2 5" xfId="34016" xr:uid="{00000000-0005-0000-0000-000020EF0000}"/>
    <cellStyle name="Currency 8 3 2 3" xfId="5094" xr:uid="{00000000-0005-0000-0000-000021EF0000}"/>
    <cellStyle name="Currency 8 3 2 3 2" xfId="12904" xr:uid="{00000000-0005-0000-0000-000022EF0000}"/>
    <cellStyle name="Currency 8 3 2 3 2 2" xfId="28315" xr:uid="{00000000-0005-0000-0000-000023EF0000}"/>
    <cellStyle name="Currency 8 3 2 3 2 2 2" xfId="59139" xr:uid="{00000000-0005-0000-0000-000024EF0000}"/>
    <cellStyle name="Currency 8 3 2 3 2 3" xfId="43729" xr:uid="{00000000-0005-0000-0000-000025EF0000}"/>
    <cellStyle name="Currency 8 3 2 3 3" xfId="20506" xr:uid="{00000000-0005-0000-0000-000026EF0000}"/>
    <cellStyle name="Currency 8 3 2 3 3 2" xfId="51330" xr:uid="{00000000-0005-0000-0000-000027EF0000}"/>
    <cellStyle name="Currency 8 3 2 3 4" xfId="35920" xr:uid="{00000000-0005-0000-0000-000028EF0000}"/>
    <cellStyle name="Currency 8 3 2 4" xfId="9101" xr:uid="{00000000-0005-0000-0000-000029EF0000}"/>
    <cellStyle name="Currency 8 3 2 4 2" xfId="24512" xr:uid="{00000000-0005-0000-0000-00002AEF0000}"/>
    <cellStyle name="Currency 8 3 2 4 2 2" xfId="55336" xr:uid="{00000000-0005-0000-0000-00002BEF0000}"/>
    <cellStyle name="Currency 8 3 2 4 3" xfId="39926" xr:uid="{00000000-0005-0000-0000-00002CEF0000}"/>
    <cellStyle name="Currency 8 3 2 5" xfId="16703" xr:uid="{00000000-0005-0000-0000-00002DEF0000}"/>
    <cellStyle name="Currency 8 3 2 5 2" xfId="47527" xr:uid="{00000000-0005-0000-0000-00002EEF0000}"/>
    <cellStyle name="Currency 8 3 2 6" xfId="32117" xr:uid="{00000000-0005-0000-0000-00002FEF0000}"/>
    <cellStyle name="Currency 8 3 3" xfId="1924" xr:uid="{00000000-0005-0000-0000-000030EF0000}"/>
    <cellStyle name="Currency 8 3 3 2" xfId="3823" xr:uid="{00000000-0005-0000-0000-000031EF0000}"/>
    <cellStyle name="Currency 8 3 3 2 2" xfId="7626" xr:uid="{00000000-0005-0000-0000-000032EF0000}"/>
    <cellStyle name="Currency 8 3 3 2 2 2" xfId="15436" xr:uid="{00000000-0005-0000-0000-000033EF0000}"/>
    <cellStyle name="Currency 8 3 3 2 2 2 2" xfId="30847" xr:uid="{00000000-0005-0000-0000-000034EF0000}"/>
    <cellStyle name="Currency 8 3 3 2 2 2 2 2" xfId="61671" xr:uid="{00000000-0005-0000-0000-000035EF0000}"/>
    <cellStyle name="Currency 8 3 3 2 2 2 3" xfId="46261" xr:uid="{00000000-0005-0000-0000-000036EF0000}"/>
    <cellStyle name="Currency 8 3 3 2 2 3" xfId="23038" xr:uid="{00000000-0005-0000-0000-000037EF0000}"/>
    <cellStyle name="Currency 8 3 3 2 2 3 2" xfId="53862" xr:uid="{00000000-0005-0000-0000-000038EF0000}"/>
    <cellStyle name="Currency 8 3 3 2 2 4" xfId="38452" xr:uid="{00000000-0005-0000-0000-000039EF0000}"/>
    <cellStyle name="Currency 8 3 3 2 3" xfId="11633" xr:uid="{00000000-0005-0000-0000-00003AEF0000}"/>
    <cellStyle name="Currency 8 3 3 2 3 2" xfId="27044" xr:uid="{00000000-0005-0000-0000-00003BEF0000}"/>
    <cellStyle name="Currency 8 3 3 2 3 2 2" xfId="57868" xr:uid="{00000000-0005-0000-0000-00003CEF0000}"/>
    <cellStyle name="Currency 8 3 3 2 3 3" xfId="42458" xr:uid="{00000000-0005-0000-0000-00003DEF0000}"/>
    <cellStyle name="Currency 8 3 3 2 4" xfId="19235" xr:uid="{00000000-0005-0000-0000-00003EEF0000}"/>
    <cellStyle name="Currency 8 3 3 2 4 2" xfId="50059" xr:uid="{00000000-0005-0000-0000-00003FEF0000}"/>
    <cellStyle name="Currency 8 3 3 2 5" xfId="34649" xr:uid="{00000000-0005-0000-0000-000040EF0000}"/>
    <cellStyle name="Currency 8 3 3 3" xfId="5727" xr:uid="{00000000-0005-0000-0000-000041EF0000}"/>
    <cellStyle name="Currency 8 3 3 3 2" xfId="13537" xr:uid="{00000000-0005-0000-0000-000042EF0000}"/>
    <cellStyle name="Currency 8 3 3 3 2 2" xfId="28948" xr:uid="{00000000-0005-0000-0000-000043EF0000}"/>
    <cellStyle name="Currency 8 3 3 3 2 2 2" xfId="59772" xr:uid="{00000000-0005-0000-0000-000044EF0000}"/>
    <cellStyle name="Currency 8 3 3 3 2 3" xfId="44362" xr:uid="{00000000-0005-0000-0000-000045EF0000}"/>
    <cellStyle name="Currency 8 3 3 3 3" xfId="21139" xr:uid="{00000000-0005-0000-0000-000046EF0000}"/>
    <cellStyle name="Currency 8 3 3 3 3 2" xfId="51963" xr:uid="{00000000-0005-0000-0000-000047EF0000}"/>
    <cellStyle name="Currency 8 3 3 3 4" xfId="36553" xr:uid="{00000000-0005-0000-0000-000048EF0000}"/>
    <cellStyle name="Currency 8 3 3 4" xfId="9734" xr:uid="{00000000-0005-0000-0000-000049EF0000}"/>
    <cellStyle name="Currency 8 3 3 4 2" xfId="25145" xr:uid="{00000000-0005-0000-0000-00004AEF0000}"/>
    <cellStyle name="Currency 8 3 3 4 2 2" xfId="55969" xr:uid="{00000000-0005-0000-0000-00004BEF0000}"/>
    <cellStyle name="Currency 8 3 3 4 3" xfId="40559" xr:uid="{00000000-0005-0000-0000-00004CEF0000}"/>
    <cellStyle name="Currency 8 3 3 5" xfId="17336" xr:uid="{00000000-0005-0000-0000-00004DEF0000}"/>
    <cellStyle name="Currency 8 3 3 5 2" xfId="48160" xr:uid="{00000000-0005-0000-0000-00004EEF0000}"/>
    <cellStyle name="Currency 8 3 3 6" xfId="32750" xr:uid="{00000000-0005-0000-0000-00004FEF0000}"/>
    <cellStyle name="Currency 8 3 4" xfId="2557" xr:uid="{00000000-0005-0000-0000-000050EF0000}"/>
    <cellStyle name="Currency 8 3 4 2" xfId="6360" xr:uid="{00000000-0005-0000-0000-000051EF0000}"/>
    <cellStyle name="Currency 8 3 4 2 2" xfId="14170" xr:uid="{00000000-0005-0000-0000-000052EF0000}"/>
    <cellStyle name="Currency 8 3 4 2 2 2" xfId="29581" xr:uid="{00000000-0005-0000-0000-000053EF0000}"/>
    <cellStyle name="Currency 8 3 4 2 2 2 2" xfId="60405" xr:uid="{00000000-0005-0000-0000-000054EF0000}"/>
    <cellStyle name="Currency 8 3 4 2 2 3" xfId="44995" xr:uid="{00000000-0005-0000-0000-000055EF0000}"/>
    <cellStyle name="Currency 8 3 4 2 3" xfId="21772" xr:uid="{00000000-0005-0000-0000-000056EF0000}"/>
    <cellStyle name="Currency 8 3 4 2 3 2" xfId="52596" xr:uid="{00000000-0005-0000-0000-000057EF0000}"/>
    <cellStyle name="Currency 8 3 4 2 4" xfId="37186" xr:uid="{00000000-0005-0000-0000-000058EF0000}"/>
    <cellStyle name="Currency 8 3 4 3" xfId="10367" xr:uid="{00000000-0005-0000-0000-000059EF0000}"/>
    <cellStyle name="Currency 8 3 4 3 2" xfId="25778" xr:uid="{00000000-0005-0000-0000-00005AEF0000}"/>
    <cellStyle name="Currency 8 3 4 3 2 2" xfId="56602" xr:uid="{00000000-0005-0000-0000-00005BEF0000}"/>
    <cellStyle name="Currency 8 3 4 3 3" xfId="41192" xr:uid="{00000000-0005-0000-0000-00005CEF0000}"/>
    <cellStyle name="Currency 8 3 4 4" xfId="17969" xr:uid="{00000000-0005-0000-0000-00005DEF0000}"/>
    <cellStyle name="Currency 8 3 4 4 2" xfId="48793" xr:uid="{00000000-0005-0000-0000-00005EEF0000}"/>
    <cellStyle name="Currency 8 3 4 5" xfId="33383" xr:uid="{00000000-0005-0000-0000-00005FEF0000}"/>
    <cellStyle name="Currency 8 3 5" xfId="4461" xr:uid="{00000000-0005-0000-0000-000060EF0000}"/>
    <cellStyle name="Currency 8 3 5 2" xfId="12271" xr:uid="{00000000-0005-0000-0000-000061EF0000}"/>
    <cellStyle name="Currency 8 3 5 2 2" xfId="27682" xr:uid="{00000000-0005-0000-0000-000062EF0000}"/>
    <cellStyle name="Currency 8 3 5 2 2 2" xfId="58506" xr:uid="{00000000-0005-0000-0000-000063EF0000}"/>
    <cellStyle name="Currency 8 3 5 2 3" xfId="43096" xr:uid="{00000000-0005-0000-0000-000064EF0000}"/>
    <cellStyle name="Currency 8 3 5 3" xfId="19873" xr:uid="{00000000-0005-0000-0000-000065EF0000}"/>
    <cellStyle name="Currency 8 3 5 3 2" xfId="50697" xr:uid="{00000000-0005-0000-0000-000066EF0000}"/>
    <cellStyle name="Currency 8 3 5 4" xfId="35287" xr:uid="{00000000-0005-0000-0000-000067EF0000}"/>
    <cellStyle name="Currency 8 3 6" xfId="8468" xr:uid="{00000000-0005-0000-0000-000068EF0000}"/>
    <cellStyle name="Currency 8 3 6 2" xfId="23879" xr:uid="{00000000-0005-0000-0000-000069EF0000}"/>
    <cellStyle name="Currency 8 3 6 2 2" xfId="54703" xr:uid="{00000000-0005-0000-0000-00006AEF0000}"/>
    <cellStyle name="Currency 8 3 6 3" xfId="39293" xr:uid="{00000000-0005-0000-0000-00006BEF0000}"/>
    <cellStyle name="Currency 8 3 7" xfId="16070" xr:uid="{00000000-0005-0000-0000-00006CEF0000}"/>
    <cellStyle name="Currency 8 3 7 2" xfId="46894" xr:uid="{00000000-0005-0000-0000-00006DEF0000}"/>
    <cellStyle name="Currency 8 3 8" xfId="31484" xr:uid="{00000000-0005-0000-0000-00006EEF0000}"/>
    <cellStyle name="Currency 8 4" xfId="449" xr:uid="{00000000-0005-0000-0000-00006FEF0000}"/>
    <cellStyle name="Currency 8 4 2" xfId="1082" xr:uid="{00000000-0005-0000-0000-000070EF0000}"/>
    <cellStyle name="Currency 8 4 2 2" xfId="2981" xr:uid="{00000000-0005-0000-0000-000071EF0000}"/>
    <cellStyle name="Currency 8 4 2 2 2" xfId="6784" xr:uid="{00000000-0005-0000-0000-000072EF0000}"/>
    <cellStyle name="Currency 8 4 2 2 2 2" xfId="14594" xr:uid="{00000000-0005-0000-0000-000073EF0000}"/>
    <cellStyle name="Currency 8 4 2 2 2 2 2" xfId="30005" xr:uid="{00000000-0005-0000-0000-000074EF0000}"/>
    <cellStyle name="Currency 8 4 2 2 2 2 2 2" xfId="60829" xr:uid="{00000000-0005-0000-0000-000075EF0000}"/>
    <cellStyle name="Currency 8 4 2 2 2 2 3" xfId="45419" xr:uid="{00000000-0005-0000-0000-000076EF0000}"/>
    <cellStyle name="Currency 8 4 2 2 2 3" xfId="22196" xr:uid="{00000000-0005-0000-0000-000077EF0000}"/>
    <cellStyle name="Currency 8 4 2 2 2 3 2" xfId="53020" xr:uid="{00000000-0005-0000-0000-000078EF0000}"/>
    <cellStyle name="Currency 8 4 2 2 2 4" xfId="37610" xr:uid="{00000000-0005-0000-0000-000079EF0000}"/>
    <cellStyle name="Currency 8 4 2 2 3" xfId="10791" xr:uid="{00000000-0005-0000-0000-00007AEF0000}"/>
    <cellStyle name="Currency 8 4 2 2 3 2" xfId="26202" xr:uid="{00000000-0005-0000-0000-00007BEF0000}"/>
    <cellStyle name="Currency 8 4 2 2 3 2 2" xfId="57026" xr:uid="{00000000-0005-0000-0000-00007CEF0000}"/>
    <cellStyle name="Currency 8 4 2 2 3 3" xfId="41616" xr:uid="{00000000-0005-0000-0000-00007DEF0000}"/>
    <cellStyle name="Currency 8 4 2 2 4" xfId="18393" xr:uid="{00000000-0005-0000-0000-00007EEF0000}"/>
    <cellStyle name="Currency 8 4 2 2 4 2" xfId="49217" xr:uid="{00000000-0005-0000-0000-00007FEF0000}"/>
    <cellStyle name="Currency 8 4 2 2 5" xfId="33807" xr:uid="{00000000-0005-0000-0000-000080EF0000}"/>
    <cellStyle name="Currency 8 4 2 3" xfId="4885" xr:uid="{00000000-0005-0000-0000-000081EF0000}"/>
    <cellStyle name="Currency 8 4 2 3 2" xfId="12695" xr:uid="{00000000-0005-0000-0000-000082EF0000}"/>
    <cellStyle name="Currency 8 4 2 3 2 2" xfId="28106" xr:uid="{00000000-0005-0000-0000-000083EF0000}"/>
    <cellStyle name="Currency 8 4 2 3 2 2 2" xfId="58930" xr:uid="{00000000-0005-0000-0000-000084EF0000}"/>
    <cellStyle name="Currency 8 4 2 3 2 3" xfId="43520" xr:uid="{00000000-0005-0000-0000-000085EF0000}"/>
    <cellStyle name="Currency 8 4 2 3 3" xfId="20297" xr:uid="{00000000-0005-0000-0000-000086EF0000}"/>
    <cellStyle name="Currency 8 4 2 3 3 2" xfId="51121" xr:uid="{00000000-0005-0000-0000-000087EF0000}"/>
    <cellStyle name="Currency 8 4 2 3 4" xfId="35711" xr:uid="{00000000-0005-0000-0000-000088EF0000}"/>
    <cellStyle name="Currency 8 4 2 4" xfId="8892" xr:uid="{00000000-0005-0000-0000-000089EF0000}"/>
    <cellStyle name="Currency 8 4 2 4 2" xfId="24303" xr:uid="{00000000-0005-0000-0000-00008AEF0000}"/>
    <cellStyle name="Currency 8 4 2 4 2 2" xfId="55127" xr:uid="{00000000-0005-0000-0000-00008BEF0000}"/>
    <cellStyle name="Currency 8 4 2 4 3" xfId="39717" xr:uid="{00000000-0005-0000-0000-00008CEF0000}"/>
    <cellStyle name="Currency 8 4 2 5" xfId="16494" xr:uid="{00000000-0005-0000-0000-00008DEF0000}"/>
    <cellStyle name="Currency 8 4 2 5 2" xfId="47318" xr:uid="{00000000-0005-0000-0000-00008EEF0000}"/>
    <cellStyle name="Currency 8 4 2 6" xfId="31908" xr:uid="{00000000-0005-0000-0000-00008FEF0000}"/>
    <cellStyle name="Currency 8 4 3" xfId="1715" xr:uid="{00000000-0005-0000-0000-000090EF0000}"/>
    <cellStyle name="Currency 8 4 3 2" xfId="3614" xr:uid="{00000000-0005-0000-0000-000091EF0000}"/>
    <cellStyle name="Currency 8 4 3 2 2" xfId="7417" xr:uid="{00000000-0005-0000-0000-000092EF0000}"/>
    <cellStyle name="Currency 8 4 3 2 2 2" xfId="15227" xr:uid="{00000000-0005-0000-0000-000093EF0000}"/>
    <cellStyle name="Currency 8 4 3 2 2 2 2" xfId="30638" xr:uid="{00000000-0005-0000-0000-000094EF0000}"/>
    <cellStyle name="Currency 8 4 3 2 2 2 2 2" xfId="61462" xr:uid="{00000000-0005-0000-0000-000095EF0000}"/>
    <cellStyle name="Currency 8 4 3 2 2 2 3" xfId="46052" xr:uid="{00000000-0005-0000-0000-000096EF0000}"/>
    <cellStyle name="Currency 8 4 3 2 2 3" xfId="22829" xr:uid="{00000000-0005-0000-0000-000097EF0000}"/>
    <cellStyle name="Currency 8 4 3 2 2 3 2" xfId="53653" xr:uid="{00000000-0005-0000-0000-000098EF0000}"/>
    <cellStyle name="Currency 8 4 3 2 2 4" xfId="38243" xr:uid="{00000000-0005-0000-0000-000099EF0000}"/>
    <cellStyle name="Currency 8 4 3 2 3" xfId="11424" xr:uid="{00000000-0005-0000-0000-00009AEF0000}"/>
    <cellStyle name="Currency 8 4 3 2 3 2" xfId="26835" xr:uid="{00000000-0005-0000-0000-00009BEF0000}"/>
    <cellStyle name="Currency 8 4 3 2 3 2 2" xfId="57659" xr:uid="{00000000-0005-0000-0000-00009CEF0000}"/>
    <cellStyle name="Currency 8 4 3 2 3 3" xfId="42249" xr:uid="{00000000-0005-0000-0000-00009DEF0000}"/>
    <cellStyle name="Currency 8 4 3 2 4" xfId="19026" xr:uid="{00000000-0005-0000-0000-00009EEF0000}"/>
    <cellStyle name="Currency 8 4 3 2 4 2" xfId="49850" xr:uid="{00000000-0005-0000-0000-00009FEF0000}"/>
    <cellStyle name="Currency 8 4 3 2 5" xfId="34440" xr:uid="{00000000-0005-0000-0000-0000A0EF0000}"/>
    <cellStyle name="Currency 8 4 3 3" xfId="5518" xr:uid="{00000000-0005-0000-0000-0000A1EF0000}"/>
    <cellStyle name="Currency 8 4 3 3 2" xfId="13328" xr:uid="{00000000-0005-0000-0000-0000A2EF0000}"/>
    <cellStyle name="Currency 8 4 3 3 2 2" xfId="28739" xr:uid="{00000000-0005-0000-0000-0000A3EF0000}"/>
    <cellStyle name="Currency 8 4 3 3 2 2 2" xfId="59563" xr:uid="{00000000-0005-0000-0000-0000A4EF0000}"/>
    <cellStyle name="Currency 8 4 3 3 2 3" xfId="44153" xr:uid="{00000000-0005-0000-0000-0000A5EF0000}"/>
    <cellStyle name="Currency 8 4 3 3 3" xfId="20930" xr:uid="{00000000-0005-0000-0000-0000A6EF0000}"/>
    <cellStyle name="Currency 8 4 3 3 3 2" xfId="51754" xr:uid="{00000000-0005-0000-0000-0000A7EF0000}"/>
    <cellStyle name="Currency 8 4 3 3 4" xfId="36344" xr:uid="{00000000-0005-0000-0000-0000A8EF0000}"/>
    <cellStyle name="Currency 8 4 3 4" xfId="9525" xr:uid="{00000000-0005-0000-0000-0000A9EF0000}"/>
    <cellStyle name="Currency 8 4 3 4 2" xfId="24936" xr:uid="{00000000-0005-0000-0000-0000AAEF0000}"/>
    <cellStyle name="Currency 8 4 3 4 2 2" xfId="55760" xr:uid="{00000000-0005-0000-0000-0000ABEF0000}"/>
    <cellStyle name="Currency 8 4 3 4 3" xfId="40350" xr:uid="{00000000-0005-0000-0000-0000ACEF0000}"/>
    <cellStyle name="Currency 8 4 3 5" xfId="17127" xr:uid="{00000000-0005-0000-0000-0000ADEF0000}"/>
    <cellStyle name="Currency 8 4 3 5 2" xfId="47951" xr:uid="{00000000-0005-0000-0000-0000AEEF0000}"/>
    <cellStyle name="Currency 8 4 3 6" xfId="32541" xr:uid="{00000000-0005-0000-0000-0000AFEF0000}"/>
    <cellStyle name="Currency 8 4 4" xfId="2348" xr:uid="{00000000-0005-0000-0000-0000B0EF0000}"/>
    <cellStyle name="Currency 8 4 4 2" xfId="6151" xr:uid="{00000000-0005-0000-0000-0000B1EF0000}"/>
    <cellStyle name="Currency 8 4 4 2 2" xfId="13961" xr:uid="{00000000-0005-0000-0000-0000B2EF0000}"/>
    <cellStyle name="Currency 8 4 4 2 2 2" xfId="29372" xr:uid="{00000000-0005-0000-0000-0000B3EF0000}"/>
    <cellStyle name="Currency 8 4 4 2 2 2 2" xfId="60196" xr:uid="{00000000-0005-0000-0000-0000B4EF0000}"/>
    <cellStyle name="Currency 8 4 4 2 2 3" xfId="44786" xr:uid="{00000000-0005-0000-0000-0000B5EF0000}"/>
    <cellStyle name="Currency 8 4 4 2 3" xfId="21563" xr:uid="{00000000-0005-0000-0000-0000B6EF0000}"/>
    <cellStyle name="Currency 8 4 4 2 3 2" xfId="52387" xr:uid="{00000000-0005-0000-0000-0000B7EF0000}"/>
    <cellStyle name="Currency 8 4 4 2 4" xfId="36977" xr:uid="{00000000-0005-0000-0000-0000B8EF0000}"/>
    <cellStyle name="Currency 8 4 4 3" xfId="10158" xr:uid="{00000000-0005-0000-0000-0000B9EF0000}"/>
    <cellStyle name="Currency 8 4 4 3 2" xfId="25569" xr:uid="{00000000-0005-0000-0000-0000BAEF0000}"/>
    <cellStyle name="Currency 8 4 4 3 2 2" xfId="56393" xr:uid="{00000000-0005-0000-0000-0000BBEF0000}"/>
    <cellStyle name="Currency 8 4 4 3 3" xfId="40983" xr:uid="{00000000-0005-0000-0000-0000BCEF0000}"/>
    <cellStyle name="Currency 8 4 4 4" xfId="17760" xr:uid="{00000000-0005-0000-0000-0000BDEF0000}"/>
    <cellStyle name="Currency 8 4 4 4 2" xfId="48584" xr:uid="{00000000-0005-0000-0000-0000BEEF0000}"/>
    <cellStyle name="Currency 8 4 4 5" xfId="33174" xr:uid="{00000000-0005-0000-0000-0000BFEF0000}"/>
    <cellStyle name="Currency 8 4 5" xfId="4252" xr:uid="{00000000-0005-0000-0000-0000C0EF0000}"/>
    <cellStyle name="Currency 8 4 5 2" xfId="12062" xr:uid="{00000000-0005-0000-0000-0000C1EF0000}"/>
    <cellStyle name="Currency 8 4 5 2 2" xfId="27473" xr:uid="{00000000-0005-0000-0000-0000C2EF0000}"/>
    <cellStyle name="Currency 8 4 5 2 2 2" xfId="58297" xr:uid="{00000000-0005-0000-0000-0000C3EF0000}"/>
    <cellStyle name="Currency 8 4 5 2 3" xfId="42887" xr:uid="{00000000-0005-0000-0000-0000C4EF0000}"/>
    <cellStyle name="Currency 8 4 5 3" xfId="19664" xr:uid="{00000000-0005-0000-0000-0000C5EF0000}"/>
    <cellStyle name="Currency 8 4 5 3 2" xfId="50488" xr:uid="{00000000-0005-0000-0000-0000C6EF0000}"/>
    <cellStyle name="Currency 8 4 5 4" xfId="35078" xr:uid="{00000000-0005-0000-0000-0000C7EF0000}"/>
    <cellStyle name="Currency 8 4 6" xfId="8259" xr:uid="{00000000-0005-0000-0000-0000C8EF0000}"/>
    <cellStyle name="Currency 8 4 6 2" xfId="23670" xr:uid="{00000000-0005-0000-0000-0000C9EF0000}"/>
    <cellStyle name="Currency 8 4 6 2 2" xfId="54494" xr:uid="{00000000-0005-0000-0000-0000CAEF0000}"/>
    <cellStyle name="Currency 8 4 6 3" xfId="39084" xr:uid="{00000000-0005-0000-0000-0000CBEF0000}"/>
    <cellStyle name="Currency 8 4 7" xfId="15861" xr:uid="{00000000-0005-0000-0000-0000CCEF0000}"/>
    <cellStyle name="Currency 8 4 7 2" xfId="46685" xr:uid="{00000000-0005-0000-0000-0000CDEF0000}"/>
    <cellStyle name="Currency 8 4 8" xfId="31275" xr:uid="{00000000-0005-0000-0000-0000CEEF0000}"/>
    <cellStyle name="Currency 8 5" xfId="869" xr:uid="{00000000-0005-0000-0000-0000CFEF0000}"/>
    <cellStyle name="Currency 8 5 2" xfId="2768" xr:uid="{00000000-0005-0000-0000-0000D0EF0000}"/>
    <cellStyle name="Currency 8 5 2 2" xfId="6571" xr:uid="{00000000-0005-0000-0000-0000D1EF0000}"/>
    <cellStyle name="Currency 8 5 2 2 2" xfId="14381" xr:uid="{00000000-0005-0000-0000-0000D2EF0000}"/>
    <cellStyle name="Currency 8 5 2 2 2 2" xfId="29792" xr:uid="{00000000-0005-0000-0000-0000D3EF0000}"/>
    <cellStyle name="Currency 8 5 2 2 2 2 2" xfId="60616" xr:uid="{00000000-0005-0000-0000-0000D4EF0000}"/>
    <cellStyle name="Currency 8 5 2 2 2 3" xfId="45206" xr:uid="{00000000-0005-0000-0000-0000D5EF0000}"/>
    <cellStyle name="Currency 8 5 2 2 3" xfId="21983" xr:uid="{00000000-0005-0000-0000-0000D6EF0000}"/>
    <cellStyle name="Currency 8 5 2 2 3 2" xfId="52807" xr:uid="{00000000-0005-0000-0000-0000D7EF0000}"/>
    <cellStyle name="Currency 8 5 2 2 4" xfId="37397" xr:uid="{00000000-0005-0000-0000-0000D8EF0000}"/>
    <cellStyle name="Currency 8 5 2 3" xfId="10578" xr:uid="{00000000-0005-0000-0000-0000D9EF0000}"/>
    <cellStyle name="Currency 8 5 2 3 2" xfId="25989" xr:uid="{00000000-0005-0000-0000-0000DAEF0000}"/>
    <cellStyle name="Currency 8 5 2 3 2 2" xfId="56813" xr:uid="{00000000-0005-0000-0000-0000DBEF0000}"/>
    <cellStyle name="Currency 8 5 2 3 3" xfId="41403" xr:uid="{00000000-0005-0000-0000-0000DCEF0000}"/>
    <cellStyle name="Currency 8 5 2 4" xfId="18180" xr:uid="{00000000-0005-0000-0000-0000DDEF0000}"/>
    <cellStyle name="Currency 8 5 2 4 2" xfId="49004" xr:uid="{00000000-0005-0000-0000-0000DEEF0000}"/>
    <cellStyle name="Currency 8 5 2 5" xfId="33594" xr:uid="{00000000-0005-0000-0000-0000DFEF0000}"/>
    <cellStyle name="Currency 8 5 3" xfId="4672" xr:uid="{00000000-0005-0000-0000-0000E0EF0000}"/>
    <cellStyle name="Currency 8 5 3 2" xfId="12482" xr:uid="{00000000-0005-0000-0000-0000E1EF0000}"/>
    <cellStyle name="Currency 8 5 3 2 2" xfId="27893" xr:uid="{00000000-0005-0000-0000-0000E2EF0000}"/>
    <cellStyle name="Currency 8 5 3 2 2 2" xfId="58717" xr:uid="{00000000-0005-0000-0000-0000E3EF0000}"/>
    <cellStyle name="Currency 8 5 3 2 3" xfId="43307" xr:uid="{00000000-0005-0000-0000-0000E4EF0000}"/>
    <cellStyle name="Currency 8 5 3 3" xfId="20084" xr:uid="{00000000-0005-0000-0000-0000E5EF0000}"/>
    <cellStyle name="Currency 8 5 3 3 2" xfId="50908" xr:uid="{00000000-0005-0000-0000-0000E6EF0000}"/>
    <cellStyle name="Currency 8 5 3 4" xfId="35498" xr:uid="{00000000-0005-0000-0000-0000E7EF0000}"/>
    <cellStyle name="Currency 8 5 4" xfId="8679" xr:uid="{00000000-0005-0000-0000-0000E8EF0000}"/>
    <cellStyle name="Currency 8 5 4 2" xfId="24090" xr:uid="{00000000-0005-0000-0000-0000E9EF0000}"/>
    <cellStyle name="Currency 8 5 4 2 2" xfId="54914" xr:uid="{00000000-0005-0000-0000-0000EAEF0000}"/>
    <cellStyle name="Currency 8 5 4 3" xfId="39504" xr:uid="{00000000-0005-0000-0000-0000EBEF0000}"/>
    <cellStyle name="Currency 8 5 5" xfId="16281" xr:uid="{00000000-0005-0000-0000-0000ECEF0000}"/>
    <cellStyle name="Currency 8 5 5 2" xfId="47105" xr:uid="{00000000-0005-0000-0000-0000EDEF0000}"/>
    <cellStyle name="Currency 8 5 6" xfId="31695" xr:uid="{00000000-0005-0000-0000-0000EEEF0000}"/>
    <cellStyle name="Currency 8 6" xfId="1502" xr:uid="{00000000-0005-0000-0000-0000EFEF0000}"/>
    <cellStyle name="Currency 8 6 2" xfId="3401" xr:uid="{00000000-0005-0000-0000-0000F0EF0000}"/>
    <cellStyle name="Currency 8 6 2 2" xfId="7204" xr:uid="{00000000-0005-0000-0000-0000F1EF0000}"/>
    <cellStyle name="Currency 8 6 2 2 2" xfId="15014" xr:uid="{00000000-0005-0000-0000-0000F2EF0000}"/>
    <cellStyle name="Currency 8 6 2 2 2 2" xfId="30425" xr:uid="{00000000-0005-0000-0000-0000F3EF0000}"/>
    <cellStyle name="Currency 8 6 2 2 2 2 2" xfId="61249" xr:uid="{00000000-0005-0000-0000-0000F4EF0000}"/>
    <cellStyle name="Currency 8 6 2 2 2 3" xfId="45839" xr:uid="{00000000-0005-0000-0000-0000F5EF0000}"/>
    <cellStyle name="Currency 8 6 2 2 3" xfId="22616" xr:uid="{00000000-0005-0000-0000-0000F6EF0000}"/>
    <cellStyle name="Currency 8 6 2 2 3 2" xfId="53440" xr:uid="{00000000-0005-0000-0000-0000F7EF0000}"/>
    <cellStyle name="Currency 8 6 2 2 4" xfId="38030" xr:uid="{00000000-0005-0000-0000-0000F8EF0000}"/>
    <cellStyle name="Currency 8 6 2 3" xfId="11211" xr:uid="{00000000-0005-0000-0000-0000F9EF0000}"/>
    <cellStyle name="Currency 8 6 2 3 2" xfId="26622" xr:uid="{00000000-0005-0000-0000-0000FAEF0000}"/>
    <cellStyle name="Currency 8 6 2 3 2 2" xfId="57446" xr:uid="{00000000-0005-0000-0000-0000FBEF0000}"/>
    <cellStyle name="Currency 8 6 2 3 3" xfId="42036" xr:uid="{00000000-0005-0000-0000-0000FCEF0000}"/>
    <cellStyle name="Currency 8 6 2 4" xfId="18813" xr:uid="{00000000-0005-0000-0000-0000FDEF0000}"/>
    <cellStyle name="Currency 8 6 2 4 2" xfId="49637" xr:uid="{00000000-0005-0000-0000-0000FEEF0000}"/>
    <cellStyle name="Currency 8 6 2 5" xfId="34227" xr:uid="{00000000-0005-0000-0000-0000FFEF0000}"/>
    <cellStyle name="Currency 8 6 3" xfId="5305" xr:uid="{00000000-0005-0000-0000-000000F00000}"/>
    <cellStyle name="Currency 8 6 3 2" xfId="13115" xr:uid="{00000000-0005-0000-0000-000001F00000}"/>
    <cellStyle name="Currency 8 6 3 2 2" xfId="28526" xr:uid="{00000000-0005-0000-0000-000002F00000}"/>
    <cellStyle name="Currency 8 6 3 2 2 2" xfId="59350" xr:uid="{00000000-0005-0000-0000-000003F00000}"/>
    <cellStyle name="Currency 8 6 3 2 3" xfId="43940" xr:uid="{00000000-0005-0000-0000-000004F00000}"/>
    <cellStyle name="Currency 8 6 3 3" xfId="20717" xr:uid="{00000000-0005-0000-0000-000005F00000}"/>
    <cellStyle name="Currency 8 6 3 3 2" xfId="51541" xr:uid="{00000000-0005-0000-0000-000006F00000}"/>
    <cellStyle name="Currency 8 6 3 4" xfId="36131" xr:uid="{00000000-0005-0000-0000-000007F00000}"/>
    <cellStyle name="Currency 8 6 4" xfId="9312" xr:uid="{00000000-0005-0000-0000-000008F00000}"/>
    <cellStyle name="Currency 8 6 4 2" xfId="24723" xr:uid="{00000000-0005-0000-0000-000009F00000}"/>
    <cellStyle name="Currency 8 6 4 2 2" xfId="55547" xr:uid="{00000000-0005-0000-0000-00000AF00000}"/>
    <cellStyle name="Currency 8 6 4 3" xfId="40137" xr:uid="{00000000-0005-0000-0000-00000BF00000}"/>
    <cellStyle name="Currency 8 6 5" xfId="16914" xr:uid="{00000000-0005-0000-0000-00000CF00000}"/>
    <cellStyle name="Currency 8 6 5 2" xfId="47738" xr:uid="{00000000-0005-0000-0000-00000DF00000}"/>
    <cellStyle name="Currency 8 6 6" xfId="32328" xr:uid="{00000000-0005-0000-0000-00000EF00000}"/>
    <cellStyle name="Currency 8 7" xfId="2135" xr:uid="{00000000-0005-0000-0000-00000FF00000}"/>
    <cellStyle name="Currency 8 7 2" xfId="5938" xr:uid="{00000000-0005-0000-0000-000010F00000}"/>
    <cellStyle name="Currency 8 7 2 2" xfId="13748" xr:uid="{00000000-0005-0000-0000-000011F00000}"/>
    <cellStyle name="Currency 8 7 2 2 2" xfId="29159" xr:uid="{00000000-0005-0000-0000-000012F00000}"/>
    <cellStyle name="Currency 8 7 2 2 2 2" xfId="59983" xr:uid="{00000000-0005-0000-0000-000013F00000}"/>
    <cellStyle name="Currency 8 7 2 2 3" xfId="44573" xr:uid="{00000000-0005-0000-0000-000014F00000}"/>
    <cellStyle name="Currency 8 7 2 3" xfId="21350" xr:uid="{00000000-0005-0000-0000-000015F00000}"/>
    <cellStyle name="Currency 8 7 2 3 2" xfId="52174" xr:uid="{00000000-0005-0000-0000-000016F00000}"/>
    <cellStyle name="Currency 8 7 2 4" xfId="36764" xr:uid="{00000000-0005-0000-0000-000017F00000}"/>
    <cellStyle name="Currency 8 7 3" xfId="9945" xr:uid="{00000000-0005-0000-0000-000018F00000}"/>
    <cellStyle name="Currency 8 7 3 2" xfId="25356" xr:uid="{00000000-0005-0000-0000-000019F00000}"/>
    <cellStyle name="Currency 8 7 3 2 2" xfId="56180" xr:uid="{00000000-0005-0000-0000-00001AF00000}"/>
    <cellStyle name="Currency 8 7 3 3" xfId="40770" xr:uid="{00000000-0005-0000-0000-00001BF00000}"/>
    <cellStyle name="Currency 8 7 4" xfId="17547" xr:uid="{00000000-0005-0000-0000-00001CF00000}"/>
    <cellStyle name="Currency 8 7 4 2" xfId="48371" xr:uid="{00000000-0005-0000-0000-00001DF00000}"/>
    <cellStyle name="Currency 8 7 5" xfId="32961" xr:uid="{00000000-0005-0000-0000-00001EF00000}"/>
    <cellStyle name="Currency 8 8" xfId="4039" xr:uid="{00000000-0005-0000-0000-00001FF00000}"/>
    <cellStyle name="Currency 8 8 2" xfId="11849" xr:uid="{00000000-0005-0000-0000-000020F00000}"/>
    <cellStyle name="Currency 8 8 2 2" xfId="27260" xr:uid="{00000000-0005-0000-0000-000021F00000}"/>
    <cellStyle name="Currency 8 8 2 2 2" xfId="58084" xr:uid="{00000000-0005-0000-0000-000022F00000}"/>
    <cellStyle name="Currency 8 8 2 3" xfId="42674" xr:uid="{00000000-0005-0000-0000-000023F00000}"/>
    <cellStyle name="Currency 8 8 3" xfId="19451" xr:uid="{00000000-0005-0000-0000-000024F00000}"/>
    <cellStyle name="Currency 8 8 3 2" xfId="50275" xr:uid="{00000000-0005-0000-0000-000025F00000}"/>
    <cellStyle name="Currency 8 8 4" xfId="34865" xr:uid="{00000000-0005-0000-0000-000026F00000}"/>
    <cellStyle name="Currency 8 9" xfId="8046" xr:uid="{00000000-0005-0000-0000-000027F00000}"/>
    <cellStyle name="Currency 8 9 2" xfId="23457" xr:uid="{00000000-0005-0000-0000-000028F00000}"/>
    <cellStyle name="Currency 8 9 2 2" xfId="54281" xr:uid="{00000000-0005-0000-0000-000029F00000}"/>
    <cellStyle name="Currency 8 9 3" xfId="38871" xr:uid="{00000000-0005-0000-0000-00002AF00000}"/>
    <cellStyle name="Currency 9" xfId="275" xr:uid="{00000000-0005-0000-0000-00002BF00000}"/>
    <cellStyle name="Currency 9 10" xfId="15688" xr:uid="{00000000-0005-0000-0000-00002CF00000}"/>
    <cellStyle name="Currency 9 10 2" xfId="46512" xr:uid="{00000000-0005-0000-0000-00002DF00000}"/>
    <cellStyle name="Currency 9 11" xfId="31102" xr:uid="{00000000-0005-0000-0000-00002EF00000}"/>
    <cellStyle name="Currency 9 2" xfId="698" xr:uid="{00000000-0005-0000-0000-00002FF00000}"/>
    <cellStyle name="Currency 9 2 2" xfId="1331" xr:uid="{00000000-0005-0000-0000-000030F00000}"/>
    <cellStyle name="Currency 9 2 2 2" xfId="3230" xr:uid="{00000000-0005-0000-0000-000031F00000}"/>
    <cellStyle name="Currency 9 2 2 2 2" xfId="7033" xr:uid="{00000000-0005-0000-0000-000032F00000}"/>
    <cellStyle name="Currency 9 2 2 2 2 2" xfId="14843" xr:uid="{00000000-0005-0000-0000-000033F00000}"/>
    <cellStyle name="Currency 9 2 2 2 2 2 2" xfId="30254" xr:uid="{00000000-0005-0000-0000-000034F00000}"/>
    <cellStyle name="Currency 9 2 2 2 2 2 2 2" xfId="61078" xr:uid="{00000000-0005-0000-0000-000035F00000}"/>
    <cellStyle name="Currency 9 2 2 2 2 2 3" xfId="45668" xr:uid="{00000000-0005-0000-0000-000036F00000}"/>
    <cellStyle name="Currency 9 2 2 2 2 3" xfId="22445" xr:uid="{00000000-0005-0000-0000-000037F00000}"/>
    <cellStyle name="Currency 9 2 2 2 2 3 2" xfId="53269" xr:uid="{00000000-0005-0000-0000-000038F00000}"/>
    <cellStyle name="Currency 9 2 2 2 2 4" xfId="37859" xr:uid="{00000000-0005-0000-0000-000039F00000}"/>
    <cellStyle name="Currency 9 2 2 2 3" xfId="11040" xr:uid="{00000000-0005-0000-0000-00003AF00000}"/>
    <cellStyle name="Currency 9 2 2 2 3 2" xfId="26451" xr:uid="{00000000-0005-0000-0000-00003BF00000}"/>
    <cellStyle name="Currency 9 2 2 2 3 2 2" xfId="57275" xr:uid="{00000000-0005-0000-0000-00003CF00000}"/>
    <cellStyle name="Currency 9 2 2 2 3 3" xfId="41865" xr:uid="{00000000-0005-0000-0000-00003DF00000}"/>
    <cellStyle name="Currency 9 2 2 2 4" xfId="18642" xr:uid="{00000000-0005-0000-0000-00003EF00000}"/>
    <cellStyle name="Currency 9 2 2 2 4 2" xfId="49466" xr:uid="{00000000-0005-0000-0000-00003FF00000}"/>
    <cellStyle name="Currency 9 2 2 2 5" xfId="34056" xr:uid="{00000000-0005-0000-0000-000040F00000}"/>
    <cellStyle name="Currency 9 2 2 3" xfId="5134" xr:uid="{00000000-0005-0000-0000-000041F00000}"/>
    <cellStyle name="Currency 9 2 2 3 2" xfId="12944" xr:uid="{00000000-0005-0000-0000-000042F00000}"/>
    <cellStyle name="Currency 9 2 2 3 2 2" xfId="28355" xr:uid="{00000000-0005-0000-0000-000043F00000}"/>
    <cellStyle name="Currency 9 2 2 3 2 2 2" xfId="59179" xr:uid="{00000000-0005-0000-0000-000044F00000}"/>
    <cellStyle name="Currency 9 2 2 3 2 3" xfId="43769" xr:uid="{00000000-0005-0000-0000-000045F00000}"/>
    <cellStyle name="Currency 9 2 2 3 3" xfId="20546" xr:uid="{00000000-0005-0000-0000-000046F00000}"/>
    <cellStyle name="Currency 9 2 2 3 3 2" xfId="51370" xr:uid="{00000000-0005-0000-0000-000047F00000}"/>
    <cellStyle name="Currency 9 2 2 3 4" xfId="35960" xr:uid="{00000000-0005-0000-0000-000048F00000}"/>
    <cellStyle name="Currency 9 2 2 4" xfId="9141" xr:uid="{00000000-0005-0000-0000-000049F00000}"/>
    <cellStyle name="Currency 9 2 2 4 2" xfId="24552" xr:uid="{00000000-0005-0000-0000-00004AF00000}"/>
    <cellStyle name="Currency 9 2 2 4 2 2" xfId="55376" xr:uid="{00000000-0005-0000-0000-00004BF00000}"/>
    <cellStyle name="Currency 9 2 2 4 3" xfId="39966" xr:uid="{00000000-0005-0000-0000-00004CF00000}"/>
    <cellStyle name="Currency 9 2 2 5" xfId="16743" xr:uid="{00000000-0005-0000-0000-00004DF00000}"/>
    <cellStyle name="Currency 9 2 2 5 2" xfId="47567" xr:uid="{00000000-0005-0000-0000-00004EF00000}"/>
    <cellStyle name="Currency 9 2 2 6" xfId="32157" xr:uid="{00000000-0005-0000-0000-00004FF00000}"/>
    <cellStyle name="Currency 9 2 3" xfId="1964" xr:uid="{00000000-0005-0000-0000-000050F00000}"/>
    <cellStyle name="Currency 9 2 3 2" xfId="3863" xr:uid="{00000000-0005-0000-0000-000051F00000}"/>
    <cellStyle name="Currency 9 2 3 2 2" xfId="7666" xr:uid="{00000000-0005-0000-0000-000052F00000}"/>
    <cellStyle name="Currency 9 2 3 2 2 2" xfId="15476" xr:uid="{00000000-0005-0000-0000-000053F00000}"/>
    <cellStyle name="Currency 9 2 3 2 2 2 2" xfId="30887" xr:uid="{00000000-0005-0000-0000-000054F00000}"/>
    <cellStyle name="Currency 9 2 3 2 2 2 2 2" xfId="61711" xr:uid="{00000000-0005-0000-0000-000055F00000}"/>
    <cellStyle name="Currency 9 2 3 2 2 2 3" xfId="46301" xr:uid="{00000000-0005-0000-0000-000056F00000}"/>
    <cellStyle name="Currency 9 2 3 2 2 3" xfId="23078" xr:uid="{00000000-0005-0000-0000-000057F00000}"/>
    <cellStyle name="Currency 9 2 3 2 2 3 2" xfId="53902" xr:uid="{00000000-0005-0000-0000-000058F00000}"/>
    <cellStyle name="Currency 9 2 3 2 2 4" xfId="38492" xr:uid="{00000000-0005-0000-0000-000059F00000}"/>
    <cellStyle name="Currency 9 2 3 2 3" xfId="11673" xr:uid="{00000000-0005-0000-0000-00005AF00000}"/>
    <cellStyle name="Currency 9 2 3 2 3 2" xfId="27084" xr:uid="{00000000-0005-0000-0000-00005BF00000}"/>
    <cellStyle name="Currency 9 2 3 2 3 2 2" xfId="57908" xr:uid="{00000000-0005-0000-0000-00005CF00000}"/>
    <cellStyle name="Currency 9 2 3 2 3 3" xfId="42498" xr:uid="{00000000-0005-0000-0000-00005DF00000}"/>
    <cellStyle name="Currency 9 2 3 2 4" xfId="19275" xr:uid="{00000000-0005-0000-0000-00005EF00000}"/>
    <cellStyle name="Currency 9 2 3 2 4 2" xfId="50099" xr:uid="{00000000-0005-0000-0000-00005FF00000}"/>
    <cellStyle name="Currency 9 2 3 2 5" xfId="34689" xr:uid="{00000000-0005-0000-0000-000060F00000}"/>
    <cellStyle name="Currency 9 2 3 3" xfId="5767" xr:uid="{00000000-0005-0000-0000-000061F00000}"/>
    <cellStyle name="Currency 9 2 3 3 2" xfId="13577" xr:uid="{00000000-0005-0000-0000-000062F00000}"/>
    <cellStyle name="Currency 9 2 3 3 2 2" xfId="28988" xr:uid="{00000000-0005-0000-0000-000063F00000}"/>
    <cellStyle name="Currency 9 2 3 3 2 2 2" xfId="59812" xr:uid="{00000000-0005-0000-0000-000064F00000}"/>
    <cellStyle name="Currency 9 2 3 3 2 3" xfId="44402" xr:uid="{00000000-0005-0000-0000-000065F00000}"/>
    <cellStyle name="Currency 9 2 3 3 3" xfId="21179" xr:uid="{00000000-0005-0000-0000-000066F00000}"/>
    <cellStyle name="Currency 9 2 3 3 3 2" xfId="52003" xr:uid="{00000000-0005-0000-0000-000067F00000}"/>
    <cellStyle name="Currency 9 2 3 3 4" xfId="36593" xr:uid="{00000000-0005-0000-0000-000068F00000}"/>
    <cellStyle name="Currency 9 2 3 4" xfId="9774" xr:uid="{00000000-0005-0000-0000-000069F00000}"/>
    <cellStyle name="Currency 9 2 3 4 2" xfId="25185" xr:uid="{00000000-0005-0000-0000-00006AF00000}"/>
    <cellStyle name="Currency 9 2 3 4 2 2" xfId="56009" xr:uid="{00000000-0005-0000-0000-00006BF00000}"/>
    <cellStyle name="Currency 9 2 3 4 3" xfId="40599" xr:uid="{00000000-0005-0000-0000-00006CF00000}"/>
    <cellStyle name="Currency 9 2 3 5" xfId="17376" xr:uid="{00000000-0005-0000-0000-00006DF00000}"/>
    <cellStyle name="Currency 9 2 3 5 2" xfId="48200" xr:uid="{00000000-0005-0000-0000-00006EF00000}"/>
    <cellStyle name="Currency 9 2 3 6" xfId="32790" xr:uid="{00000000-0005-0000-0000-00006FF00000}"/>
    <cellStyle name="Currency 9 2 4" xfId="2597" xr:uid="{00000000-0005-0000-0000-000070F00000}"/>
    <cellStyle name="Currency 9 2 4 2" xfId="6400" xr:uid="{00000000-0005-0000-0000-000071F00000}"/>
    <cellStyle name="Currency 9 2 4 2 2" xfId="14210" xr:uid="{00000000-0005-0000-0000-000072F00000}"/>
    <cellStyle name="Currency 9 2 4 2 2 2" xfId="29621" xr:uid="{00000000-0005-0000-0000-000073F00000}"/>
    <cellStyle name="Currency 9 2 4 2 2 2 2" xfId="60445" xr:uid="{00000000-0005-0000-0000-000074F00000}"/>
    <cellStyle name="Currency 9 2 4 2 2 3" xfId="45035" xr:uid="{00000000-0005-0000-0000-000075F00000}"/>
    <cellStyle name="Currency 9 2 4 2 3" xfId="21812" xr:uid="{00000000-0005-0000-0000-000076F00000}"/>
    <cellStyle name="Currency 9 2 4 2 3 2" xfId="52636" xr:uid="{00000000-0005-0000-0000-000077F00000}"/>
    <cellStyle name="Currency 9 2 4 2 4" xfId="37226" xr:uid="{00000000-0005-0000-0000-000078F00000}"/>
    <cellStyle name="Currency 9 2 4 3" xfId="10407" xr:uid="{00000000-0005-0000-0000-000079F00000}"/>
    <cellStyle name="Currency 9 2 4 3 2" xfId="25818" xr:uid="{00000000-0005-0000-0000-00007AF00000}"/>
    <cellStyle name="Currency 9 2 4 3 2 2" xfId="56642" xr:uid="{00000000-0005-0000-0000-00007BF00000}"/>
    <cellStyle name="Currency 9 2 4 3 3" xfId="41232" xr:uid="{00000000-0005-0000-0000-00007CF00000}"/>
    <cellStyle name="Currency 9 2 4 4" xfId="18009" xr:uid="{00000000-0005-0000-0000-00007DF00000}"/>
    <cellStyle name="Currency 9 2 4 4 2" xfId="48833" xr:uid="{00000000-0005-0000-0000-00007EF00000}"/>
    <cellStyle name="Currency 9 2 4 5" xfId="33423" xr:uid="{00000000-0005-0000-0000-00007FF00000}"/>
    <cellStyle name="Currency 9 2 5" xfId="4501" xr:uid="{00000000-0005-0000-0000-000080F00000}"/>
    <cellStyle name="Currency 9 2 5 2" xfId="12311" xr:uid="{00000000-0005-0000-0000-000081F00000}"/>
    <cellStyle name="Currency 9 2 5 2 2" xfId="27722" xr:uid="{00000000-0005-0000-0000-000082F00000}"/>
    <cellStyle name="Currency 9 2 5 2 2 2" xfId="58546" xr:uid="{00000000-0005-0000-0000-000083F00000}"/>
    <cellStyle name="Currency 9 2 5 2 3" xfId="43136" xr:uid="{00000000-0005-0000-0000-000084F00000}"/>
    <cellStyle name="Currency 9 2 5 3" xfId="19913" xr:uid="{00000000-0005-0000-0000-000085F00000}"/>
    <cellStyle name="Currency 9 2 5 3 2" xfId="50737" xr:uid="{00000000-0005-0000-0000-000086F00000}"/>
    <cellStyle name="Currency 9 2 5 4" xfId="35327" xr:uid="{00000000-0005-0000-0000-000087F00000}"/>
    <cellStyle name="Currency 9 2 6" xfId="8508" xr:uid="{00000000-0005-0000-0000-000088F00000}"/>
    <cellStyle name="Currency 9 2 6 2" xfId="23919" xr:uid="{00000000-0005-0000-0000-000089F00000}"/>
    <cellStyle name="Currency 9 2 6 2 2" xfId="54743" xr:uid="{00000000-0005-0000-0000-00008AF00000}"/>
    <cellStyle name="Currency 9 2 6 3" xfId="39333" xr:uid="{00000000-0005-0000-0000-00008BF00000}"/>
    <cellStyle name="Currency 9 2 7" xfId="16110" xr:uid="{00000000-0005-0000-0000-00008CF00000}"/>
    <cellStyle name="Currency 9 2 7 2" xfId="46934" xr:uid="{00000000-0005-0000-0000-00008DF00000}"/>
    <cellStyle name="Currency 9 2 8" xfId="31524" xr:uid="{00000000-0005-0000-0000-00008EF00000}"/>
    <cellStyle name="Currency 9 3" xfId="489" xr:uid="{00000000-0005-0000-0000-00008FF00000}"/>
    <cellStyle name="Currency 9 3 2" xfId="1122" xr:uid="{00000000-0005-0000-0000-000090F00000}"/>
    <cellStyle name="Currency 9 3 2 2" xfId="3021" xr:uid="{00000000-0005-0000-0000-000091F00000}"/>
    <cellStyle name="Currency 9 3 2 2 2" xfId="6824" xr:uid="{00000000-0005-0000-0000-000092F00000}"/>
    <cellStyle name="Currency 9 3 2 2 2 2" xfId="14634" xr:uid="{00000000-0005-0000-0000-000093F00000}"/>
    <cellStyle name="Currency 9 3 2 2 2 2 2" xfId="30045" xr:uid="{00000000-0005-0000-0000-000094F00000}"/>
    <cellStyle name="Currency 9 3 2 2 2 2 2 2" xfId="60869" xr:uid="{00000000-0005-0000-0000-000095F00000}"/>
    <cellStyle name="Currency 9 3 2 2 2 2 3" xfId="45459" xr:uid="{00000000-0005-0000-0000-000096F00000}"/>
    <cellStyle name="Currency 9 3 2 2 2 3" xfId="22236" xr:uid="{00000000-0005-0000-0000-000097F00000}"/>
    <cellStyle name="Currency 9 3 2 2 2 3 2" xfId="53060" xr:uid="{00000000-0005-0000-0000-000098F00000}"/>
    <cellStyle name="Currency 9 3 2 2 2 4" xfId="37650" xr:uid="{00000000-0005-0000-0000-000099F00000}"/>
    <cellStyle name="Currency 9 3 2 2 3" xfId="10831" xr:uid="{00000000-0005-0000-0000-00009AF00000}"/>
    <cellStyle name="Currency 9 3 2 2 3 2" xfId="26242" xr:uid="{00000000-0005-0000-0000-00009BF00000}"/>
    <cellStyle name="Currency 9 3 2 2 3 2 2" xfId="57066" xr:uid="{00000000-0005-0000-0000-00009CF00000}"/>
    <cellStyle name="Currency 9 3 2 2 3 3" xfId="41656" xr:uid="{00000000-0005-0000-0000-00009DF00000}"/>
    <cellStyle name="Currency 9 3 2 2 4" xfId="18433" xr:uid="{00000000-0005-0000-0000-00009EF00000}"/>
    <cellStyle name="Currency 9 3 2 2 4 2" xfId="49257" xr:uid="{00000000-0005-0000-0000-00009FF00000}"/>
    <cellStyle name="Currency 9 3 2 2 5" xfId="33847" xr:uid="{00000000-0005-0000-0000-0000A0F00000}"/>
    <cellStyle name="Currency 9 3 2 3" xfId="4925" xr:uid="{00000000-0005-0000-0000-0000A1F00000}"/>
    <cellStyle name="Currency 9 3 2 3 2" xfId="12735" xr:uid="{00000000-0005-0000-0000-0000A2F00000}"/>
    <cellStyle name="Currency 9 3 2 3 2 2" xfId="28146" xr:uid="{00000000-0005-0000-0000-0000A3F00000}"/>
    <cellStyle name="Currency 9 3 2 3 2 2 2" xfId="58970" xr:uid="{00000000-0005-0000-0000-0000A4F00000}"/>
    <cellStyle name="Currency 9 3 2 3 2 3" xfId="43560" xr:uid="{00000000-0005-0000-0000-0000A5F00000}"/>
    <cellStyle name="Currency 9 3 2 3 3" xfId="20337" xr:uid="{00000000-0005-0000-0000-0000A6F00000}"/>
    <cellStyle name="Currency 9 3 2 3 3 2" xfId="51161" xr:uid="{00000000-0005-0000-0000-0000A7F00000}"/>
    <cellStyle name="Currency 9 3 2 3 4" xfId="35751" xr:uid="{00000000-0005-0000-0000-0000A8F00000}"/>
    <cellStyle name="Currency 9 3 2 4" xfId="8932" xr:uid="{00000000-0005-0000-0000-0000A9F00000}"/>
    <cellStyle name="Currency 9 3 2 4 2" xfId="24343" xr:uid="{00000000-0005-0000-0000-0000AAF00000}"/>
    <cellStyle name="Currency 9 3 2 4 2 2" xfId="55167" xr:uid="{00000000-0005-0000-0000-0000ABF00000}"/>
    <cellStyle name="Currency 9 3 2 4 3" xfId="39757" xr:uid="{00000000-0005-0000-0000-0000ACF00000}"/>
    <cellStyle name="Currency 9 3 2 5" xfId="16534" xr:uid="{00000000-0005-0000-0000-0000ADF00000}"/>
    <cellStyle name="Currency 9 3 2 5 2" xfId="47358" xr:uid="{00000000-0005-0000-0000-0000AEF00000}"/>
    <cellStyle name="Currency 9 3 2 6" xfId="31948" xr:uid="{00000000-0005-0000-0000-0000AFF00000}"/>
    <cellStyle name="Currency 9 3 3" xfId="1755" xr:uid="{00000000-0005-0000-0000-0000B0F00000}"/>
    <cellStyle name="Currency 9 3 3 2" xfId="3654" xr:uid="{00000000-0005-0000-0000-0000B1F00000}"/>
    <cellStyle name="Currency 9 3 3 2 2" xfId="7457" xr:uid="{00000000-0005-0000-0000-0000B2F00000}"/>
    <cellStyle name="Currency 9 3 3 2 2 2" xfId="15267" xr:uid="{00000000-0005-0000-0000-0000B3F00000}"/>
    <cellStyle name="Currency 9 3 3 2 2 2 2" xfId="30678" xr:uid="{00000000-0005-0000-0000-0000B4F00000}"/>
    <cellStyle name="Currency 9 3 3 2 2 2 2 2" xfId="61502" xr:uid="{00000000-0005-0000-0000-0000B5F00000}"/>
    <cellStyle name="Currency 9 3 3 2 2 2 3" xfId="46092" xr:uid="{00000000-0005-0000-0000-0000B6F00000}"/>
    <cellStyle name="Currency 9 3 3 2 2 3" xfId="22869" xr:uid="{00000000-0005-0000-0000-0000B7F00000}"/>
    <cellStyle name="Currency 9 3 3 2 2 3 2" xfId="53693" xr:uid="{00000000-0005-0000-0000-0000B8F00000}"/>
    <cellStyle name="Currency 9 3 3 2 2 4" xfId="38283" xr:uid="{00000000-0005-0000-0000-0000B9F00000}"/>
    <cellStyle name="Currency 9 3 3 2 3" xfId="11464" xr:uid="{00000000-0005-0000-0000-0000BAF00000}"/>
    <cellStyle name="Currency 9 3 3 2 3 2" xfId="26875" xr:uid="{00000000-0005-0000-0000-0000BBF00000}"/>
    <cellStyle name="Currency 9 3 3 2 3 2 2" xfId="57699" xr:uid="{00000000-0005-0000-0000-0000BCF00000}"/>
    <cellStyle name="Currency 9 3 3 2 3 3" xfId="42289" xr:uid="{00000000-0005-0000-0000-0000BDF00000}"/>
    <cellStyle name="Currency 9 3 3 2 4" xfId="19066" xr:uid="{00000000-0005-0000-0000-0000BEF00000}"/>
    <cellStyle name="Currency 9 3 3 2 4 2" xfId="49890" xr:uid="{00000000-0005-0000-0000-0000BFF00000}"/>
    <cellStyle name="Currency 9 3 3 2 5" xfId="34480" xr:uid="{00000000-0005-0000-0000-0000C0F00000}"/>
    <cellStyle name="Currency 9 3 3 3" xfId="5558" xr:uid="{00000000-0005-0000-0000-0000C1F00000}"/>
    <cellStyle name="Currency 9 3 3 3 2" xfId="13368" xr:uid="{00000000-0005-0000-0000-0000C2F00000}"/>
    <cellStyle name="Currency 9 3 3 3 2 2" xfId="28779" xr:uid="{00000000-0005-0000-0000-0000C3F00000}"/>
    <cellStyle name="Currency 9 3 3 3 2 2 2" xfId="59603" xr:uid="{00000000-0005-0000-0000-0000C4F00000}"/>
    <cellStyle name="Currency 9 3 3 3 2 3" xfId="44193" xr:uid="{00000000-0005-0000-0000-0000C5F00000}"/>
    <cellStyle name="Currency 9 3 3 3 3" xfId="20970" xr:uid="{00000000-0005-0000-0000-0000C6F00000}"/>
    <cellStyle name="Currency 9 3 3 3 3 2" xfId="51794" xr:uid="{00000000-0005-0000-0000-0000C7F00000}"/>
    <cellStyle name="Currency 9 3 3 3 4" xfId="36384" xr:uid="{00000000-0005-0000-0000-0000C8F00000}"/>
    <cellStyle name="Currency 9 3 3 4" xfId="9565" xr:uid="{00000000-0005-0000-0000-0000C9F00000}"/>
    <cellStyle name="Currency 9 3 3 4 2" xfId="24976" xr:uid="{00000000-0005-0000-0000-0000CAF00000}"/>
    <cellStyle name="Currency 9 3 3 4 2 2" xfId="55800" xr:uid="{00000000-0005-0000-0000-0000CBF00000}"/>
    <cellStyle name="Currency 9 3 3 4 3" xfId="40390" xr:uid="{00000000-0005-0000-0000-0000CCF00000}"/>
    <cellStyle name="Currency 9 3 3 5" xfId="17167" xr:uid="{00000000-0005-0000-0000-0000CDF00000}"/>
    <cellStyle name="Currency 9 3 3 5 2" xfId="47991" xr:uid="{00000000-0005-0000-0000-0000CEF00000}"/>
    <cellStyle name="Currency 9 3 3 6" xfId="32581" xr:uid="{00000000-0005-0000-0000-0000CFF00000}"/>
    <cellStyle name="Currency 9 3 4" xfId="2388" xr:uid="{00000000-0005-0000-0000-0000D0F00000}"/>
    <cellStyle name="Currency 9 3 4 2" xfId="6191" xr:uid="{00000000-0005-0000-0000-0000D1F00000}"/>
    <cellStyle name="Currency 9 3 4 2 2" xfId="14001" xr:uid="{00000000-0005-0000-0000-0000D2F00000}"/>
    <cellStyle name="Currency 9 3 4 2 2 2" xfId="29412" xr:uid="{00000000-0005-0000-0000-0000D3F00000}"/>
    <cellStyle name="Currency 9 3 4 2 2 2 2" xfId="60236" xr:uid="{00000000-0005-0000-0000-0000D4F00000}"/>
    <cellStyle name="Currency 9 3 4 2 2 3" xfId="44826" xr:uid="{00000000-0005-0000-0000-0000D5F00000}"/>
    <cellStyle name="Currency 9 3 4 2 3" xfId="21603" xr:uid="{00000000-0005-0000-0000-0000D6F00000}"/>
    <cellStyle name="Currency 9 3 4 2 3 2" xfId="52427" xr:uid="{00000000-0005-0000-0000-0000D7F00000}"/>
    <cellStyle name="Currency 9 3 4 2 4" xfId="37017" xr:uid="{00000000-0005-0000-0000-0000D8F00000}"/>
    <cellStyle name="Currency 9 3 4 3" xfId="10198" xr:uid="{00000000-0005-0000-0000-0000D9F00000}"/>
    <cellStyle name="Currency 9 3 4 3 2" xfId="25609" xr:uid="{00000000-0005-0000-0000-0000DAF00000}"/>
    <cellStyle name="Currency 9 3 4 3 2 2" xfId="56433" xr:uid="{00000000-0005-0000-0000-0000DBF00000}"/>
    <cellStyle name="Currency 9 3 4 3 3" xfId="41023" xr:uid="{00000000-0005-0000-0000-0000DCF00000}"/>
    <cellStyle name="Currency 9 3 4 4" xfId="17800" xr:uid="{00000000-0005-0000-0000-0000DDF00000}"/>
    <cellStyle name="Currency 9 3 4 4 2" xfId="48624" xr:uid="{00000000-0005-0000-0000-0000DEF00000}"/>
    <cellStyle name="Currency 9 3 4 5" xfId="33214" xr:uid="{00000000-0005-0000-0000-0000DFF00000}"/>
    <cellStyle name="Currency 9 3 5" xfId="4292" xr:uid="{00000000-0005-0000-0000-0000E0F00000}"/>
    <cellStyle name="Currency 9 3 5 2" xfId="12102" xr:uid="{00000000-0005-0000-0000-0000E1F00000}"/>
    <cellStyle name="Currency 9 3 5 2 2" xfId="27513" xr:uid="{00000000-0005-0000-0000-0000E2F00000}"/>
    <cellStyle name="Currency 9 3 5 2 2 2" xfId="58337" xr:uid="{00000000-0005-0000-0000-0000E3F00000}"/>
    <cellStyle name="Currency 9 3 5 2 3" xfId="42927" xr:uid="{00000000-0005-0000-0000-0000E4F00000}"/>
    <cellStyle name="Currency 9 3 5 3" xfId="19704" xr:uid="{00000000-0005-0000-0000-0000E5F00000}"/>
    <cellStyle name="Currency 9 3 5 3 2" xfId="50528" xr:uid="{00000000-0005-0000-0000-0000E6F00000}"/>
    <cellStyle name="Currency 9 3 5 4" xfId="35118" xr:uid="{00000000-0005-0000-0000-0000E7F00000}"/>
    <cellStyle name="Currency 9 3 6" xfId="8299" xr:uid="{00000000-0005-0000-0000-0000E8F00000}"/>
    <cellStyle name="Currency 9 3 6 2" xfId="23710" xr:uid="{00000000-0005-0000-0000-0000E9F00000}"/>
    <cellStyle name="Currency 9 3 6 2 2" xfId="54534" xr:uid="{00000000-0005-0000-0000-0000EAF00000}"/>
    <cellStyle name="Currency 9 3 6 3" xfId="39124" xr:uid="{00000000-0005-0000-0000-0000EBF00000}"/>
    <cellStyle name="Currency 9 3 7" xfId="15901" xr:uid="{00000000-0005-0000-0000-0000ECF00000}"/>
    <cellStyle name="Currency 9 3 7 2" xfId="46725" xr:uid="{00000000-0005-0000-0000-0000EDF00000}"/>
    <cellStyle name="Currency 9 3 8" xfId="31315" xr:uid="{00000000-0005-0000-0000-0000EEF00000}"/>
    <cellStyle name="Currency 9 4" xfId="909" xr:uid="{00000000-0005-0000-0000-0000EFF00000}"/>
    <cellStyle name="Currency 9 4 2" xfId="2808" xr:uid="{00000000-0005-0000-0000-0000F0F00000}"/>
    <cellStyle name="Currency 9 4 2 2" xfId="6611" xr:uid="{00000000-0005-0000-0000-0000F1F00000}"/>
    <cellStyle name="Currency 9 4 2 2 2" xfId="14421" xr:uid="{00000000-0005-0000-0000-0000F2F00000}"/>
    <cellStyle name="Currency 9 4 2 2 2 2" xfId="29832" xr:uid="{00000000-0005-0000-0000-0000F3F00000}"/>
    <cellStyle name="Currency 9 4 2 2 2 2 2" xfId="60656" xr:uid="{00000000-0005-0000-0000-0000F4F00000}"/>
    <cellStyle name="Currency 9 4 2 2 2 3" xfId="45246" xr:uid="{00000000-0005-0000-0000-0000F5F00000}"/>
    <cellStyle name="Currency 9 4 2 2 3" xfId="22023" xr:uid="{00000000-0005-0000-0000-0000F6F00000}"/>
    <cellStyle name="Currency 9 4 2 2 3 2" xfId="52847" xr:uid="{00000000-0005-0000-0000-0000F7F00000}"/>
    <cellStyle name="Currency 9 4 2 2 4" xfId="37437" xr:uid="{00000000-0005-0000-0000-0000F8F00000}"/>
    <cellStyle name="Currency 9 4 2 3" xfId="10618" xr:uid="{00000000-0005-0000-0000-0000F9F00000}"/>
    <cellStyle name="Currency 9 4 2 3 2" xfId="26029" xr:uid="{00000000-0005-0000-0000-0000FAF00000}"/>
    <cellStyle name="Currency 9 4 2 3 2 2" xfId="56853" xr:uid="{00000000-0005-0000-0000-0000FBF00000}"/>
    <cellStyle name="Currency 9 4 2 3 3" xfId="41443" xr:uid="{00000000-0005-0000-0000-0000FCF00000}"/>
    <cellStyle name="Currency 9 4 2 4" xfId="18220" xr:uid="{00000000-0005-0000-0000-0000FDF00000}"/>
    <cellStyle name="Currency 9 4 2 4 2" xfId="49044" xr:uid="{00000000-0005-0000-0000-0000FEF00000}"/>
    <cellStyle name="Currency 9 4 2 5" xfId="33634" xr:uid="{00000000-0005-0000-0000-0000FFF00000}"/>
    <cellStyle name="Currency 9 4 3" xfId="4712" xr:uid="{00000000-0005-0000-0000-000000F10000}"/>
    <cellStyle name="Currency 9 4 3 2" xfId="12522" xr:uid="{00000000-0005-0000-0000-000001F10000}"/>
    <cellStyle name="Currency 9 4 3 2 2" xfId="27933" xr:uid="{00000000-0005-0000-0000-000002F10000}"/>
    <cellStyle name="Currency 9 4 3 2 2 2" xfId="58757" xr:uid="{00000000-0005-0000-0000-000003F10000}"/>
    <cellStyle name="Currency 9 4 3 2 3" xfId="43347" xr:uid="{00000000-0005-0000-0000-000004F10000}"/>
    <cellStyle name="Currency 9 4 3 3" xfId="20124" xr:uid="{00000000-0005-0000-0000-000005F10000}"/>
    <cellStyle name="Currency 9 4 3 3 2" xfId="50948" xr:uid="{00000000-0005-0000-0000-000006F10000}"/>
    <cellStyle name="Currency 9 4 3 4" xfId="35538" xr:uid="{00000000-0005-0000-0000-000007F10000}"/>
    <cellStyle name="Currency 9 4 4" xfId="8719" xr:uid="{00000000-0005-0000-0000-000008F10000}"/>
    <cellStyle name="Currency 9 4 4 2" xfId="24130" xr:uid="{00000000-0005-0000-0000-000009F10000}"/>
    <cellStyle name="Currency 9 4 4 2 2" xfId="54954" xr:uid="{00000000-0005-0000-0000-00000AF10000}"/>
    <cellStyle name="Currency 9 4 4 3" xfId="39544" xr:uid="{00000000-0005-0000-0000-00000BF10000}"/>
    <cellStyle name="Currency 9 4 5" xfId="16321" xr:uid="{00000000-0005-0000-0000-00000CF10000}"/>
    <cellStyle name="Currency 9 4 5 2" xfId="47145" xr:uid="{00000000-0005-0000-0000-00000DF10000}"/>
    <cellStyle name="Currency 9 4 6" xfId="31735" xr:uid="{00000000-0005-0000-0000-00000EF10000}"/>
    <cellStyle name="Currency 9 5" xfId="1542" xr:uid="{00000000-0005-0000-0000-00000FF10000}"/>
    <cellStyle name="Currency 9 5 2" xfId="3441" xr:uid="{00000000-0005-0000-0000-000010F10000}"/>
    <cellStyle name="Currency 9 5 2 2" xfId="7244" xr:uid="{00000000-0005-0000-0000-000011F10000}"/>
    <cellStyle name="Currency 9 5 2 2 2" xfId="15054" xr:uid="{00000000-0005-0000-0000-000012F10000}"/>
    <cellStyle name="Currency 9 5 2 2 2 2" xfId="30465" xr:uid="{00000000-0005-0000-0000-000013F10000}"/>
    <cellStyle name="Currency 9 5 2 2 2 2 2" xfId="61289" xr:uid="{00000000-0005-0000-0000-000014F10000}"/>
    <cellStyle name="Currency 9 5 2 2 2 3" xfId="45879" xr:uid="{00000000-0005-0000-0000-000015F10000}"/>
    <cellStyle name="Currency 9 5 2 2 3" xfId="22656" xr:uid="{00000000-0005-0000-0000-000016F10000}"/>
    <cellStyle name="Currency 9 5 2 2 3 2" xfId="53480" xr:uid="{00000000-0005-0000-0000-000017F10000}"/>
    <cellStyle name="Currency 9 5 2 2 4" xfId="38070" xr:uid="{00000000-0005-0000-0000-000018F10000}"/>
    <cellStyle name="Currency 9 5 2 3" xfId="11251" xr:uid="{00000000-0005-0000-0000-000019F10000}"/>
    <cellStyle name="Currency 9 5 2 3 2" xfId="26662" xr:uid="{00000000-0005-0000-0000-00001AF10000}"/>
    <cellStyle name="Currency 9 5 2 3 2 2" xfId="57486" xr:uid="{00000000-0005-0000-0000-00001BF10000}"/>
    <cellStyle name="Currency 9 5 2 3 3" xfId="42076" xr:uid="{00000000-0005-0000-0000-00001CF10000}"/>
    <cellStyle name="Currency 9 5 2 4" xfId="18853" xr:uid="{00000000-0005-0000-0000-00001DF10000}"/>
    <cellStyle name="Currency 9 5 2 4 2" xfId="49677" xr:uid="{00000000-0005-0000-0000-00001EF10000}"/>
    <cellStyle name="Currency 9 5 2 5" xfId="34267" xr:uid="{00000000-0005-0000-0000-00001FF10000}"/>
    <cellStyle name="Currency 9 5 3" xfId="5345" xr:uid="{00000000-0005-0000-0000-000020F10000}"/>
    <cellStyle name="Currency 9 5 3 2" xfId="13155" xr:uid="{00000000-0005-0000-0000-000021F10000}"/>
    <cellStyle name="Currency 9 5 3 2 2" xfId="28566" xr:uid="{00000000-0005-0000-0000-000022F10000}"/>
    <cellStyle name="Currency 9 5 3 2 2 2" xfId="59390" xr:uid="{00000000-0005-0000-0000-000023F10000}"/>
    <cellStyle name="Currency 9 5 3 2 3" xfId="43980" xr:uid="{00000000-0005-0000-0000-000024F10000}"/>
    <cellStyle name="Currency 9 5 3 3" xfId="20757" xr:uid="{00000000-0005-0000-0000-000025F10000}"/>
    <cellStyle name="Currency 9 5 3 3 2" xfId="51581" xr:uid="{00000000-0005-0000-0000-000026F10000}"/>
    <cellStyle name="Currency 9 5 3 4" xfId="36171" xr:uid="{00000000-0005-0000-0000-000027F10000}"/>
    <cellStyle name="Currency 9 5 4" xfId="9352" xr:uid="{00000000-0005-0000-0000-000028F10000}"/>
    <cellStyle name="Currency 9 5 4 2" xfId="24763" xr:uid="{00000000-0005-0000-0000-000029F10000}"/>
    <cellStyle name="Currency 9 5 4 2 2" xfId="55587" xr:uid="{00000000-0005-0000-0000-00002AF10000}"/>
    <cellStyle name="Currency 9 5 4 3" xfId="40177" xr:uid="{00000000-0005-0000-0000-00002BF10000}"/>
    <cellStyle name="Currency 9 5 5" xfId="16954" xr:uid="{00000000-0005-0000-0000-00002CF10000}"/>
    <cellStyle name="Currency 9 5 5 2" xfId="47778" xr:uid="{00000000-0005-0000-0000-00002DF10000}"/>
    <cellStyle name="Currency 9 5 6" xfId="32368" xr:uid="{00000000-0005-0000-0000-00002EF10000}"/>
    <cellStyle name="Currency 9 6" xfId="2175" xr:uid="{00000000-0005-0000-0000-00002FF10000}"/>
    <cellStyle name="Currency 9 6 2" xfId="5978" xr:uid="{00000000-0005-0000-0000-000030F10000}"/>
    <cellStyle name="Currency 9 6 2 2" xfId="13788" xr:uid="{00000000-0005-0000-0000-000031F10000}"/>
    <cellStyle name="Currency 9 6 2 2 2" xfId="29199" xr:uid="{00000000-0005-0000-0000-000032F10000}"/>
    <cellStyle name="Currency 9 6 2 2 2 2" xfId="60023" xr:uid="{00000000-0005-0000-0000-000033F10000}"/>
    <cellStyle name="Currency 9 6 2 2 3" xfId="44613" xr:uid="{00000000-0005-0000-0000-000034F10000}"/>
    <cellStyle name="Currency 9 6 2 3" xfId="21390" xr:uid="{00000000-0005-0000-0000-000035F10000}"/>
    <cellStyle name="Currency 9 6 2 3 2" xfId="52214" xr:uid="{00000000-0005-0000-0000-000036F10000}"/>
    <cellStyle name="Currency 9 6 2 4" xfId="36804" xr:uid="{00000000-0005-0000-0000-000037F10000}"/>
    <cellStyle name="Currency 9 6 3" xfId="9985" xr:uid="{00000000-0005-0000-0000-000038F10000}"/>
    <cellStyle name="Currency 9 6 3 2" xfId="25396" xr:uid="{00000000-0005-0000-0000-000039F10000}"/>
    <cellStyle name="Currency 9 6 3 2 2" xfId="56220" xr:uid="{00000000-0005-0000-0000-00003AF10000}"/>
    <cellStyle name="Currency 9 6 3 3" xfId="40810" xr:uid="{00000000-0005-0000-0000-00003BF10000}"/>
    <cellStyle name="Currency 9 6 4" xfId="17587" xr:uid="{00000000-0005-0000-0000-00003CF10000}"/>
    <cellStyle name="Currency 9 6 4 2" xfId="48411" xr:uid="{00000000-0005-0000-0000-00003DF10000}"/>
    <cellStyle name="Currency 9 6 5" xfId="33001" xr:uid="{00000000-0005-0000-0000-00003EF10000}"/>
    <cellStyle name="Currency 9 7" xfId="4079" xr:uid="{00000000-0005-0000-0000-00003FF10000}"/>
    <cellStyle name="Currency 9 7 2" xfId="11889" xr:uid="{00000000-0005-0000-0000-000040F10000}"/>
    <cellStyle name="Currency 9 7 2 2" xfId="27300" xr:uid="{00000000-0005-0000-0000-000041F10000}"/>
    <cellStyle name="Currency 9 7 2 2 2" xfId="58124" xr:uid="{00000000-0005-0000-0000-000042F10000}"/>
    <cellStyle name="Currency 9 7 2 3" xfId="42714" xr:uid="{00000000-0005-0000-0000-000043F10000}"/>
    <cellStyle name="Currency 9 7 3" xfId="19491" xr:uid="{00000000-0005-0000-0000-000044F10000}"/>
    <cellStyle name="Currency 9 7 3 2" xfId="50315" xr:uid="{00000000-0005-0000-0000-000045F10000}"/>
    <cellStyle name="Currency 9 7 4" xfId="34905" xr:uid="{00000000-0005-0000-0000-000046F10000}"/>
    <cellStyle name="Currency 9 8" xfId="8086" xr:uid="{00000000-0005-0000-0000-000047F10000}"/>
    <cellStyle name="Currency 9 8 2" xfId="23497" xr:uid="{00000000-0005-0000-0000-000048F10000}"/>
    <cellStyle name="Currency 9 8 2 2" xfId="54321" xr:uid="{00000000-0005-0000-0000-000049F10000}"/>
    <cellStyle name="Currency 9 8 3" xfId="38911" xr:uid="{00000000-0005-0000-0000-00004AF10000}"/>
    <cellStyle name="Currency 9 9" xfId="7877" xr:uid="{00000000-0005-0000-0000-00004BF10000}"/>
    <cellStyle name="Currency 9 9 2" xfId="23288" xr:uid="{00000000-0005-0000-0000-00004CF10000}"/>
    <cellStyle name="Currency 9 9 2 2" xfId="54112" xr:uid="{00000000-0005-0000-0000-00004DF10000}"/>
    <cellStyle name="Currency 9 9 3" xfId="38702" xr:uid="{00000000-0005-0000-0000-00004EF10000}"/>
    <cellStyle name="Explanatory Text" xfId="17" builtinId="53" customBuiltin="1"/>
    <cellStyle name="Footnote" xfId="132" xr:uid="{00000000-0005-0000-0000-000050F10000}"/>
    <cellStyle name="Good" xfId="6" builtinId="26" customBuiltin="1"/>
    <cellStyle name="Good 2" xfId="139" xr:uid="{00000000-0005-0000-0000-000052F10000}"/>
    <cellStyle name="Heading 1" xfId="8" builtinId="16" customBuiltin="1"/>
    <cellStyle name="Heading 2" xfId="9" builtinId="17" customBuiltin="1"/>
    <cellStyle name="Heading 3" xfId="10" builtinId="18" customBuiltin="1"/>
    <cellStyle name="Heading 4" xfId="11" builtinId="19" customBuiltin="1"/>
    <cellStyle name="Hyperlink 2" xfId="122" xr:uid="{00000000-0005-0000-0000-000057F10000}"/>
    <cellStyle name="Hyperlink 3" xfId="157" xr:uid="{00000000-0005-0000-0000-000058F10000}"/>
    <cellStyle name="Hyperlink 4" xfId="7751" xr:uid="{00000000-0005-0000-0000-000059F10000}"/>
    <cellStyle name="Hyperlink 5" xfId="15561" xr:uid="{00000000-0005-0000-0000-00005AF10000}"/>
    <cellStyle name="Hyperlink 6" xfId="30973" xr:uid="{00000000-0005-0000-0000-00005BF10000}"/>
    <cellStyle name="Hyperlink 7" xfId="115" xr:uid="{00000000-0005-0000-0000-00005CF10000}"/>
    <cellStyle name="Input" xfId="1" builtinId="20" customBuiltin="1"/>
    <cellStyle name="Linked Cell" xfId="13" builtinId="24" customBuiltin="1"/>
    <cellStyle name="Neutral 2" xfId="50" xr:uid="{00000000-0005-0000-0000-00005FF10000}"/>
    <cellStyle name="Neutral 2 2" xfId="98" xr:uid="{00000000-0005-0000-0000-000060F10000}"/>
    <cellStyle name="Neutral 3" xfId="37" xr:uid="{00000000-0005-0000-0000-000061F10000}"/>
    <cellStyle name="Normal" xfId="0" builtinId="0"/>
    <cellStyle name="Normal 11" xfId="126" xr:uid="{00000000-0005-0000-0000-000063F10000}"/>
    <cellStyle name="Normal 12 2 2" xfId="141" xr:uid="{00000000-0005-0000-0000-000064F10000}"/>
    <cellStyle name="Normal 2" xfId="3" xr:uid="{00000000-0005-0000-0000-000065F10000}"/>
    <cellStyle name="Normal 2 2" xfId="129" xr:uid="{00000000-0005-0000-0000-000066F10000}"/>
    <cellStyle name="Normal 2 2 2" xfId="159" xr:uid="{00000000-0005-0000-0000-000067F10000}"/>
    <cellStyle name="Normal 2 2 3" xfId="30975" xr:uid="{00000000-0005-0000-0000-000068F10000}"/>
    <cellStyle name="Normal 2 3" xfId="158" xr:uid="{00000000-0005-0000-0000-000069F10000}"/>
    <cellStyle name="Normal 2 4" xfId="362" xr:uid="{00000000-0005-0000-0000-00006AF10000}"/>
    <cellStyle name="Normal 2 5" xfId="30974" xr:uid="{00000000-0005-0000-0000-00006BF10000}"/>
    <cellStyle name="Normal 2 6" xfId="127" xr:uid="{00000000-0005-0000-0000-00006CF10000}"/>
    <cellStyle name="Normal 3" xfId="135" xr:uid="{00000000-0005-0000-0000-00006DF10000}"/>
    <cellStyle name="Normal 3 2" xfId="145" xr:uid="{00000000-0005-0000-0000-00006EF10000}"/>
    <cellStyle name="Normal 3 3" xfId="165" xr:uid="{00000000-0005-0000-0000-00006FF10000}"/>
    <cellStyle name="Normal 3 4" xfId="61812" xr:uid="{00000000-0005-0000-0000-000070F10000}"/>
    <cellStyle name="Normal 4" xfId="138" xr:uid="{00000000-0005-0000-0000-000071F10000}"/>
    <cellStyle name="Normal 4 2" xfId="166" xr:uid="{00000000-0005-0000-0000-000072F10000}"/>
    <cellStyle name="Normal 5" xfId="128" xr:uid="{00000000-0005-0000-0000-000073F10000}"/>
    <cellStyle name="Normal 5 2" xfId="162" xr:uid="{00000000-0005-0000-0000-000074F10000}"/>
    <cellStyle name="Normal 6" xfId="155" xr:uid="{00000000-0005-0000-0000-000075F10000}"/>
    <cellStyle name="Note" xfId="16" builtinId="10" customBuiltin="1"/>
    <cellStyle name="Note 2" xfId="163" xr:uid="{00000000-0005-0000-0000-000077F10000}"/>
    <cellStyle name="Notes" xfId="119" xr:uid="{00000000-0005-0000-0000-000078F10000}"/>
    <cellStyle name="Output" xfId="4" builtinId="21" customBuiltin="1"/>
    <cellStyle name="Percent 2" xfId="137" xr:uid="{00000000-0005-0000-0000-00007AF10000}"/>
    <cellStyle name="Percent 2 2" xfId="147" xr:uid="{00000000-0005-0000-0000-00007BF10000}"/>
    <cellStyle name="Percent 2 3" xfId="164" xr:uid="{00000000-0005-0000-0000-00007CF10000}"/>
    <cellStyle name="Report Heading" xfId="125" xr:uid="{00000000-0005-0000-0000-00007DF10000}"/>
    <cellStyle name="Subtitle" xfId="121" xr:uid="{00000000-0005-0000-0000-00007EF10000}"/>
    <cellStyle name="TableHeader" xfId="134" xr:uid="{00000000-0005-0000-0000-00007FF10000}"/>
    <cellStyle name="TableTitle" xfId="133" xr:uid="{00000000-0005-0000-0000-000080F10000}"/>
    <cellStyle name="Title" xfId="7" builtinId="15" customBuiltin="1"/>
    <cellStyle name="Total" xfId="18" builtinId="25" customBuiltin="1"/>
    <cellStyle name="Warning Text" xfId="15"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options---'!$I$7:$AI$7</c:f>
              <c:numCache>
                <c:formatCode>"$"#,##0</c:formatCode>
                <c:ptCount val="27"/>
                <c:pt idx="0">
                  <c:v>0</c:v>
                </c:pt>
                <c:pt idx="1">
                  <c:v>0.98362810196005734</c:v>
                </c:pt>
                <c:pt idx="2">
                  <c:v>-0.45475609460403221</c:v>
                </c:pt>
                <c:pt idx="3">
                  <c:v>0.14986327044968484</c:v>
                </c:pt>
                <c:pt idx="4">
                  <c:v>49.342284781662983</c:v>
                </c:pt>
                <c:pt idx="5">
                  <c:v>82.751751177395931</c:v>
                </c:pt>
                <c:pt idx="6">
                  <c:v>118.89043447290479</c:v>
                </c:pt>
                <c:pt idx="7">
                  <c:v>188.25835302461707</c:v>
                </c:pt>
                <c:pt idx="8">
                  <c:v>349.04940579793532</c:v>
                </c:pt>
                <c:pt idx="9">
                  <c:v>482.80408833765449</c:v>
                </c:pt>
                <c:pt idx="10">
                  <c:v>617.32368430544739</c:v>
                </c:pt>
                <c:pt idx="11">
                  <c:v>819.65829926786319</c:v>
                </c:pt>
                <c:pt idx="12">
                  <c:v>1054.4540264788227</c:v>
                </c:pt>
                <c:pt idx="13">
                  <c:v>1230.5711599248605</c:v>
                </c:pt>
                <c:pt idx="14">
                  <c:v>1425.0686069181686</c:v>
                </c:pt>
                <c:pt idx="15">
                  <c:v>1541.529450823625</c:v>
                </c:pt>
                <c:pt idx="16">
                  <c:v>1670.4403340464228</c:v>
                </c:pt>
                <c:pt idx="17">
                  <c:v>1758.8730062465288</c:v>
                </c:pt>
                <c:pt idx="18">
                  <c:v>1795.5934195352711</c:v>
                </c:pt>
                <c:pt idx="19">
                  <c:v>1863.4460022256442</c:v>
                </c:pt>
                <c:pt idx="20">
                  <c:v>1969.4203563217757</c:v>
                </c:pt>
                <c:pt idx="21">
                  <c:v>2098.0282523827454</c:v>
                </c:pt>
                <c:pt idx="22">
                  <c:v>2199.9336288162463</c:v>
                </c:pt>
                <c:pt idx="23">
                  <c:v>2330.7491042754905</c:v>
                </c:pt>
                <c:pt idx="24">
                  <c:v>2461.3179208227707</c:v>
                </c:pt>
                <c:pt idx="25">
                  <c:v>2591.39118915791</c:v>
                </c:pt>
                <c:pt idx="26">
                  <c:v>2711.172333136094</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options---'!$I$8:$AI$8</c:f>
              <c:numCache>
                <c:formatCode>"$"#,##0</c:formatCode>
                <c:ptCount val="27"/>
                <c:pt idx="0">
                  <c:v>0</c:v>
                </c:pt>
                <c:pt idx="1">
                  <c:v>7.8114647459471595E-2</c:v>
                </c:pt>
                <c:pt idx="2">
                  <c:v>-0.14199475743219953</c:v>
                </c:pt>
                <c:pt idx="3">
                  <c:v>-0.42580716353474413</c:v>
                </c:pt>
                <c:pt idx="4">
                  <c:v>1.859636715594621</c:v>
                </c:pt>
                <c:pt idx="5">
                  <c:v>2.2442223700525354</c:v>
                </c:pt>
                <c:pt idx="6">
                  <c:v>2.8019479865790924</c:v>
                </c:pt>
                <c:pt idx="7">
                  <c:v>16.05346291121311</c:v>
                </c:pt>
                <c:pt idx="8">
                  <c:v>47.84990838211921</c:v>
                </c:pt>
                <c:pt idx="9">
                  <c:v>69.52627152363101</c:v>
                </c:pt>
                <c:pt idx="10">
                  <c:v>96.724446817725266</c:v>
                </c:pt>
                <c:pt idx="11">
                  <c:v>129.75006524499</c:v>
                </c:pt>
                <c:pt idx="12">
                  <c:v>176.09726403712673</c:v>
                </c:pt>
                <c:pt idx="13">
                  <c:v>207.94089045602507</c:v>
                </c:pt>
                <c:pt idx="14">
                  <c:v>240.45854856576798</c:v>
                </c:pt>
                <c:pt idx="15">
                  <c:v>258.25738346976863</c:v>
                </c:pt>
                <c:pt idx="16">
                  <c:v>274.72440113060276</c:v>
                </c:pt>
                <c:pt idx="17">
                  <c:v>280.15194889132476</c:v>
                </c:pt>
                <c:pt idx="18">
                  <c:v>276.61129414352109</c:v>
                </c:pt>
                <c:pt idx="19">
                  <c:v>275.83746973515338</c:v>
                </c:pt>
                <c:pt idx="20">
                  <c:v>288.00690979650841</c:v>
                </c:pt>
                <c:pt idx="21">
                  <c:v>305.6321130250119</c:v>
                </c:pt>
                <c:pt idx="22">
                  <c:v>318.41119170596028</c:v>
                </c:pt>
                <c:pt idx="23">
                  <c:v>335.69533201553202</c:v>
                </c:pt>
                <c:pt idx="24">
                  <c:v>356.51568589362358</c:v>
                </c:pt>
                <c:pt idx="25">
                  <c:v>376.36049309491131</c:v>
                </c:pt>
                <c:pt idx="26">
                  <c:v>395.22859833260713</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options---'!$I$9:$AI$9</c:f>
              <c:numCache>
                <c:formatCode>"$"#,##0</c:formatCode>
                <c:ptCount val="27"/>
                <c:pt idx="0">
                  <c:v>-5.3086817134656012</c:v>
                </c:pt>
                <c:pt idx="1">
                  <c:v>-8.4534719759845167</c:v>
                </c:pt>
                <c:pt idx="2">
                  <c:v>-14.324423160583013</c:v>
                </c:pt>
                <c:pt idx="3">
                  <c:v>-15.433935632520122</c:v>
                </c:pt>
                <c:pt idx="4">
                  <c:v>-28.374293253449839</c:v>
                </c:pt>
                <c:pt idx="5">
                  <c:v>-39.248753082205653</c:v>
                </c:pt>
                <c:pt idx="6">
                  <c:v>-41.909615431014331</c:v>
                </c:pt>
                <c:pt idx="7">
                  <c:v>66.807676750798251</c:v>
                </c:pt>
                <c:pt idx="8">
                  <c:v>83.357426456426509</c:v>
                </c:pt>
                <c:pt idx="9">
                  <c:v>124.37407086322574</c:v>
                </c:pt>
                <c:pt idx="10">
                  <c:v>160.72054588740315</c:v>
                </c:pt>
                <c:pt idx="11">
                  <c:v>146.8012568243206</c:v>
                </c:pt>
                <c:pt idx="12">
                  <c:v>127.98662613892793</c:v>
                </c:pt>
                <c:pt idx="13">
                  <c:v>144.41899987119558</c:v>
                </c:pt>
                <c:pt idx="14">
                  <c:v>159.98191585344046</c:v>
                </c:pt>
                <c:pt idx="15">
                  <c:v>247.50948857256685</c:v>
                </c:pt>
                <c:pt idx="16">
                  <c:v>303.944104563596</c:v>
                </c:pt>
                <c:pt idx="17">
                  <c:v>413.72956118560825</c:v>
                </c:pt>
                <c:pt idx="18">
                  <c:v>555.79018838268325</c:v>
                </c:pt>
                <c:pt idx="19">
                  <c:v>706.96430950693752</c:v>
                </c:pt>
                <c:pt idx="20">
                  <c:v>746.10774591407448</c:v>
                </c:pt>
                <c:pt idx="21">
                  <c:v>778.05562741822564</c:v>
                </c:pt>
                <c:pt idx="22">
                  <c:v>833.17729961607779</c:v>
                </c:pt>
                <c:pt idx="23">
                  <c:v>846.24107015212837</c:v>
                </c:pt>
                <c:pt idx="24">
                  <c:v>852.95699054573163</c:v>
                </c:pt>
                <c:pt idx="25">
                  <c:v>851.68585281546336</c:v>
                </c:pt>
                <c:pt idx="26">
                  <c:v>851.97777022117577</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options---'!$I$10:$AI$10</c:f>
              <c:numCache>
                <c:formatCode>"$"#,##0</c:formatCode>
                <c:ptCount val="27"/>
                <c:pt idx="0">
                  <c:v>-0.43032262913510205</c:v>
                </c:pt>
                <c:pt idx="1">
                  <c:v>-0.7842988393976702</c:v>
                </c:pt>
                <c:pt idx="2">
                  <c:v>-1.7934811520138756</c:v>
                </c:pt>
                <c:pt idx="3">
                  <c:v>-2.3865159205428208</c:v>
                </c:pt>
                <c:pt idx="4">
                  <c:v>-4.907408819928591</c:v>
                </c:pt>
                <c:pt idx="5">
                  <c:v>-6.7764803317420892</c:v>
                </c:pt>
                <c:pt idx="6">
                  <c:v>-8.5226735756135028</c:v>
                </c:pt>
                <c:pt idx="7">
                  <c:v>-8.8961077864281837</c:v>
                </c:pt>
                <c:pt idx="8">
                  <c:v>-12.914540762783844</c:v>
                </c:pt>
                <c:pt idx="9">
                  <c:v>-12.002740466217103</c:v>
                </c:pt>
                <c:pt idx="10">
                  <c:v>-13.703096915055736</c:v>
                </c:pt>
                <c:pt idx="11">
                  <c:v>-18.403391758797895</c:v>
                </c:pt>
                <c:pt idx="12">
                  <c:v>-21.422006591797661</c:v>
                </c:pt>
                <c:pt idx="13">
                  <c:v>-23.650441743287388</c:v>
                </c:pt>
                <c:pt idx="14">
                  <c:v>-24.64522825889998</c:v>
                </c:pt>
                <c:pt idx="15">
                  <c:v>-26.01833560756198</c:v>
                </c:pt>
                <c:pt idx="16">
                  <c:v>-27.308261680687849</c:v>
                </c:pt>
                <c:pt idx="17">
                  <c:v>-27.740068945079095</c:v>
                </c:pt>
                <c:pt idx="18">
                  <c:v>-24.052019975914227</c:v>
                </c:pt>
                <c:pt idx="19">
                  <c:v>-23.769137099692671</c:v>
                </c:pt>
                <c:pt idx="20">
                  <c:v>-21.499809366945833</c:v>
                </c:pt>
                <c:pt idx="21">
                  <c:v>-21.200624811879344</c:v>
                </c:pt>
                <c:pt idx="22">
                  <c:v>-20.730282863581625</c:v>
                </c:pt>
                <c:pt idx="23">
                  <c:v>-19.791912279053022</c:v>
                </c:pt>
                <c:pt idx="24">
                  <c:v>-19.76355766241792</c:v>
                </c:pt>
                <c:pt idx="25">
                  <c:v>-20.044242170954629</c:v>
                </c:pt>
                <c:pt idx="26">
                  <c:v>-19.855150716083514</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options---'!$I$11:$AI$11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options---'!$I$12:$AI$12</c:f>
              <c:numCache>
                <c:formatCode>"$"#,##0</c:formatCode>
                <c:ptCount val="27"/>
                <c:pt idx="0">
                  <c:v>-8.8547819920277108E-3</c:v>
                </c:pt>
                <c:pt idx="1">
                  <c:v>2.1390991510116586</c:v>
                </c:pt>
                <c:pt idx="2">
                  <c:v>2.4559644128058866</c:v>
                </c:pt>
                <c:pt idx="3">
                  <c:v>6.5064036045658007</c:v>
                </c:pt>
                <c:pt idx="4">
                  <c:v>12.226310255402439</c:v>
                </c:pt>
                <c:pt idx="5">
                  <c:v>18.879470433377691</c:v>
                </c:pt>
                <c:pt idx="6">
                  <c:v>31.257451048930498</c:v>
                </c:pt>
                <c:pt idx="7">
                  <c:v>45.514493657849002</c:v>
                </c:pt>
                <c:pt idx="8">
                  <c:v>61.384348565958646</c:v>
                </c:pt>
                <c:pt idx="9">
                  <c:v>75.507681679933427</c:v>
                </c:pt>
                <c:pt idx="10">
                  <c:v>96.670146399310767</c:v>
                </c:pt>
                <c:pt idx="11">
                  <c:v>124.59981518062015</c:v>
                </c:pt>
                <c:pt idx="12">
                  <c:v>142.10971235311774</c:v>
                </c:pt>
                <c:pt idx="13">
                  <c:v>168.51958324519194</c:v>
                </c:pt>
                <c:pt idx="14">
                  <c:v>199.55447754740715</c:v>
                </c:pt>
                <c:pt idx="15">
                  <c:v>217.78567300876927</c:v>
                </c:pt>
                <c:pt idx="16">
                  <c:v>231.32795223604327</c:v>
                </c:pt>
                <c:pt idx="17">
                  <c:v>243.16186531761684</c:v>
                </c:pt>
                <c:pt idx="18">
                  <c:v>252.10150915957172</c:v>
                </c:pt>
                <c:pt idx="19">
                  <c:v>262.93381838383294</c:v>
                </c:pt>
                <c:pt idx="20">
                  <c:v>286.87402498900173</c:v>
                </c:pt>
                <c:pt idx="21">
                  <c:v>307.63272656371191</c:v>
                </c:pt>
                <c:pt idx="22">
                  <c:v>328.06816075402639</c:v>
                </c:pt>
                <c:pt idx="23">
                  <c:v>348.79617739354353</c:v>
                </c:pt>
                <c:pt idx="24">
                  <c:v>367.21786682806953</c:v>
                </c:pt>
                <c:pt idx="25">
                  <c:v>382.67761290433793</c:v>
                </c:pt>
                <c:pt idx="26">
                  <c:v>399.21260603259856</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options---'!$I$13:$AI$13</c:f>
              <c:numCache>
                <c:formatCode>"$"#,##0</c:formatCode>
                <c:ptCount val="27"/>
                <c:pt idx="0">
                  <c:v>-2.9487144827726296E-5</c:v>
                </c:pt>
                <c:pt idx="1">
                  <c:v>0.37553933743784729</c:v>
                </c:pt>
                <c:pt idx="2">
                  <c:v>-1.3999066998907583</c:v>
                </c:pt>
                <c:pt idx="3">
                  <c:v>-2.2105271109502649</c:v>
                </c:pt>
                <c:pt idx="4">
                  <c:v>-2.9626062918995153</c:v>
                </c:pt>
                <c:pt idx="5">
                  <c:v>-28.568949250806224</c:v>
                </c:pt>
                <c:pt idx="6">
                  <c:v>-28.166183970874084</c:v>
                </c:pt>
                <c:pt idx="7">
                  <c:v>-12.944172134853178</c:v>
                </c:pt>
                <c:pt idx="8">
                  <c:v>-12.514733259031338</c:v>
                </c:pt>
                <c:pt idx="9">
                  <c:v>-12.479820045356067</c:v>
                </c:pt>
                <c:pt idx="10">
                  <c:v>-12.473726465518038</c:v>
                </c:pt>
                <c:pt idx="11">
                  <c:v>-11.508199304276138</c:v>
                </c:pt>
                <c:pt idx="12">
                  <c:v>-9.7455974855548391</c:v>
                </c:pt>
                <c:pt idx="13">
                  <c:v>-9.7732834830450397</c:v>
                </c:pt>
                <c:pt idx="14">
                  <c:v>-1.3483204507509381</c:v>
                </c:pt>
                <c:pt idx="15">
                  <c:v>-1.348347586592838</c:v>
                </c:pt>
                <c:pt idx="16">
                  <c:v>0.70651563723466126</c:v>
                </c:pt>
                <c:pt idx="17">
                  <c:v>0.13141140340806123</c:v>
                </c:pt>
                <c:pt idx="18">
                  <c:v>3.3003370497969908</c:v>
                </c:pt>
                <c:pt idx="19">
                  <c:v>3.3003929018019909</c:v>
                </c:pt>
                <c:pt idx="20">
                  <c:v>6.2191545055087509</c:v>
                </c:pt>
                <c:pt idx="21">
                  <c:v>14.293436997345749</c:v>
                </c:pt>
                <c:pt idx="22">
                  <c:v>14.293408958274998</c:v>
                </c:pt>
                <c:pt idx="23">
                  <c:v>14.293174632102938</c:v>
                </c:pt>
                <c:pt idx="24">
                  <c:v>14.301914651338787</c:v>
                </c:pt>
                <c:pt idx="25">
                  <c:v>14.376894321044187</c:v>
                </c:pt>
                <c:pt idx="26">
                  <c:v>14.377142042859656</c:v>
                </c:pt>
              </c:numCache>
            </c:numRef>
          </c:val>
          <c:extLst>
            <c:ext xmlns:c16="http://schemas.microsoft.com/office/drawing/2014/chart" uri="{C3380CC4-5D6E-409C-BE32-E72D297353CC}">
              <c16:uniqueId val="{00000006-4ACE-47D4-AF98-8064F019B3D8}"/>
            </c:ext>
          </c:extLst>
        </c:ser>
        <c:dLbls>
          <c:showLegendKey val="0"/>
          <c:showVal val="0"/>
          <c:showCatName val="0"/>
          <c:showSerName val="0"/>
          <c:showPercent val="0"/>
          <c:showBubbleSize val="0"/>
        </c:dLbls>
        <c:gapWidth val="150"/>
        <c:overlap val="100"/>
        <c:axId val="1837395552"/>
        <c:axId val="1837396096"/>
        <c:extLst>
          <c:ext xmlns:c15="http://schemas.microsoft.com/office/drawing/2012/chart" uri="{02D57815-91ED-43cb-92C2-25804820EDAC}">
            <c15:filteredBarSeries>
              <c15:ser>
                <c:idx val="7"/>
                <c:order val="7"/>
                <c:tx>
                  <c:strRef>
                    <c:extLst>
                      <c:ext uri="{02D57815-91ED-43cb-92C2-25804820EDAC}">
                        <c15:formulaRef>
                          <c15:sqref>'---Compare options---'!#REF!</c15:sqref>
                        </c15:formulaRef>
                      </c:ext>
                    </c:extLst>
                    <c:strCache>
                      <c:ptCount val="1"/>
                      <c:pt idx="0">
                        <c:v>#REF!</c:v>
                      </c:pt>
                    </c:strCache>
                  </c:strRef>
                </c:tx>
                <c:spPr>
                  <a:solidFill>
                    <a:schemeClr val="accent2">
                      <a:lumMod val="60000"/>
                    </a:schemeClr>
                  </a:solidFill>
                  <a:ln>
                    <a:noFill/>
                  </a:ln>
                  <a:effectLst/>
                </c:spPr>
                <c:invertIfNegative val="0"/>
                <c:cat>
                  <c:strRef>
                    <c:extLst>
                      <c:ext uri="{02D57815-91ED-43cb-92C2-25804820EDAC}">
                        <c15:formulaRef>
                          <c15:sqref>'---Compare options---'!$I$6:$AI$6</c15:sqref>
                        </c15:formulaRef>
                      </c:ext>
                    </c:extLst>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extLst>
                      <c:ext uri="{02D57815-91ED-43cb-92C2-25804820EDAC}">
                        <c15:formulaRef>
                          <c15:sqref>'---Compare options---'!#REF!</c15:sqref>
                        </c15:formulaRef>
                      </c:ext>
                    </c:extLst>
                    <c:numCache>
                      <c:formatCode>General</c:formatCode>
                      <c:ptCount val="1"/>
                      <c:pt idx="0">
                        <c:v>1</c:v>
                      </c:pt>
                    </c:numCache>
                  </c:numRef>
                </c:val>
                <c:extLst>
                  <c:ext xmlns:c16="http://schemas.microsoft.com/office/drawing/2014/chart" uri="{C3380CC4-5D6E-409C-BE32-E72D297353CC}">
                    <c16:uniqueId val="{00000000-54E2-4ACF-9C6F-E55F1AC907E1}"/>
                  </c:ext>
                </c:extLst>
              </c15:ser>
            </c15:filteredBarSeries>
          </c:ext>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market benefits
($m, discounted to 1 July 2021)</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options---'!$I$48:$AI$48</c:f>
              <c:numCache>
                <c:formatCode>#,##0</c:formatCode>
                <c:ptCount val="27"/>
                <c:pt idx="0">
                  <c:v>-73.681939999994938</c:v>
                </c:pt>
                <c:pt idx="1">
                  <c:v>15.716210000005958</c:v>
                </c:pt>
                <c:pt idx="2">
                  <c:v>-64.042279999994207</c:v>
                </c:pt>
                <c:pt idx="3">
                  <c:v>-85.29919999998674</c:v>
                </c:pt>
                <c:pt idx="4">
                  <c:v>-37.29606000000058</c:v>
                </c:pt>
                <c:pt idx="5">
                  <c:v>-53.941400000001522</c:v>
                </c:pt>
                <c:pt idx="6">
                  <c:v>16.13839999999982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options---'!$I$49:$AI$49</c:f>
              <c:numCache>
                <c:formatCode>#,##0</c:formatCode>
                <c:ptCount val="27"/>
                <c:pt idx="0">
                  <c:v>-57.42859999997745</c:v>
                </c:pt>
                <c:pt idx="1">
                  <c:v>-53.77100000000064</c:v>
                </c:pt>
                <c:pt idx="2">
                  <c:v>-31.340499999987514</c:v>
                </c:pt>
                <c:pt idx="3">
                  <c:v>18.344700000001467</c:v>
                </c:pt>
                <c:pt idx="4">
                  <c:v>40.328500000001441</c:v>
                </c:pt>
                <c:pt idx="5">
                  <c:v>2.4720000000106666</c:v>
                </c:pt>
                <c:pt idx="6">
                  <c:v>11.138899999999921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options---'!$I$50:$AI$50</c:f>
              <c:numCache>
                <c:formatCode>#,##0</c:formatCode>
                <c:ptCount val="27"/>
                <c:pt idx="0">
                  <c:v>114.65430600000036</c:v>
                </c:pt>
                <c:pt idx="1">
                  <c:v>43.607948140399458</c:v>
                </c:pt>
                <c:pt idx="2">
                  <c:v>123.11912799999936</c:v>
                </c:pt>
                <c:pt idx="3">
                  <c:v>52.121172000000115</c:v>
                </c:pt>
                <c:pt idx="4">
                  <c:v>77.993153999998867</c:v>
                </c:pt>
                <c:pt idx="5">
                  <c:v>124.53195600000072</c:v>
                </c:pt>
                <c:pt idx="6">
                  <c:v>97.659754000000248</c:v>
                </c:pt>
                <c:pt idx="7">
                  <c:v>221.13150500000029</c:v>
                </c:pt>
                <c:pt idx="8">
                  <c:v>303.45624500000122</c:v>
                </c:pt>
                <c:pt idx="9">
                  <c:v>-75.130243999999948</c:v>
                </c:pt>
                <c:pt idx="10">
                  <c:v>-213.24281100000007</c:v>
                </c:pt>
                <c:pt idx="11">
                  <c:v>1042.4084629999998</c:v>
                </c:pt>
                <c:pt idx="12">
                  <c:v>822.90944180000088</c:v>
                </c:pt>
                <c:pt idx="13">
                  <c:v>251.48251299999993</c:v>
                </c:pt>
                <c:pt idx="14">
                  <c:v>626.2290669999993</c:v>
                </c:pt>
                <c:pt idx="15">
                  <c:v>232.58328119999987</c:v>
                </c:pt>
                <c:pt idx="16">
                  <c:v>519.72157919999995</c:v>
                </c:pt>
                <c:pt idx="17">
                  <c:v>9.8096000000005006</c:v>
                </c:pt>
                <c:pt idx="18">
                  <c:v>-25.068650000000162</c:v>
                </c:pt>
                <c:pt idx="19">
                  <c:v>19.093560000000252</c:v>
                </c:pt>
                <c:pt idx="20">
                  <c:v>33.60961000000043</c:v>
                </c:pt>
                <c:pt idx="21">
                  <c:v>5.0376700000015262</c:v>
                </c:pt>
                <c:pt idx="22">
                  <c:v>8.564209999999548</c:v>
                </c:pt>
                <c:pt idx="23">
                  <c:v>1.9827999999999975</c:v>
                </c:pt>
                <c:pt idx="24">
                  <c:v>0.81420000000002801</c:v>
                </c:pt>
                <c:pt idx="25">
                  <c:v>71.327499999999986</c:v>
                </c:pt>
                <c:pt idx="26">
                  <c:v>0.76929999999993015</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options---'!$I$51:$AI$51</c:f>
              <c:numCache>
                <c:formatCode>#,##0</c:formatCode>
                <c:ptCount val="27"/>
                <c:pt idx="0">
                  <c:v>1.1195649999999944</c:v>
                </c:pt>
                <c:pt idx="1">
                  <c:v>0.85097199999999873</c:v>
                </c:pt>
                <c:pt idx="2">
                  <c:v>1.5091899999999896</c:v>
                </c:pt>
                <c:pt idx="3">
                  <c:v>0.3585100000009902</c:v>
                </c:pt>
                <c:pt idx="4">
                  <c:v>56.188780000001032</c:v>
                </c:pt>
                <c:pt idx="5">
                  <c:v>37.529499999999871</c:v>
                </c:pt>
                <c:pt idx="6">
                  <c:v>-19.714330000000018</c:v>
                </c:pt>
                <c:pt idx="7">
                  <c:v>-638.12339999999995</c:v>
                </c:pt>
                <c:pt idx="8">
                  <c:v>-234.44673</c:v>
                </c:pt>
                <c:pt idx="9">
                  <c:v>-269.34752000000003</c:v>
                </c:pt>
                <c:pt idx="10">
                  <c:v>-135.21072500000002</c:v>
                </c:pt>
                <c:pt idx="11">
                  <c:v>-103.73464999999999</c:v>
                </c:pt>
                <c:pt idx="12">
                  <c:v>-36.119709999999998</c:v>
                </c:pt>
                <c:pt idx="13">
                  <c:v>5.9459099999999978</c:v>
                </c:pt>
                <c:pt idx="14">
                  <c:v>-11.561419999999003</c:v>
                </c:pt>
                <c:pt idx="15">
                  <c:v>8.2071200000000033</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options---'!$I$52:$AI$52</c:f>
              <c:numCache>
                <c:formatCode>#,##0</c:formatCode>
                <c:ptCount val="27"/>
                <c:pt idx="0">
                  <c:v>7.2285825267443897</c:v>
                </c:pt>
                <c:pt idx="1">
                  <c:v>5.3725770348688116</c:v>
                </c:pt>
                <c:pt idx="2">
                  <c:v>3.8789154032049282</c:v>
                </c:pt>
                <c:pt idx="3">
                  <c:v>-3.9327723491788902</c:v>
                </c:pt>
                <c:pt idx="4">
                  <c:v>71.989479910104478</c:v>
                </c:pt>
                <c:pt idx="5">
                  <c:v>44.077406060667272</c:v>
                </c:pt>
                <c:pt idx="6">
                  <c:v>-7.6567924194731631</c:v>
                </c:pt>
                <c:pt idx="7">
                  <c:v>-923.73868849433075</c:v>
                </c:pt>
                <c:pt idx="8">
                  <c:v>-96.95341547809096</c:v>
                </c:pt>
                <c:pt idx="9">
                  <c:v>-208.05857241926304</c:v>
                </c:pt>
                <c:pt idx="10">
                  <c:v>-120.54312370711948</c:v>
                </c:pt>
                <c:pt idx="11">
                  <c:v>-235.5101336454029</c:v>
                </c:pt>
                <c:pt idx="12">
                  <c:v>15.462481245075168</c:v>
                </c:pt>
                <c:pt idx="13">
                  <c:v>37.843713479112026</c:v>
                </c:pt>
                <c:pt idx="14">
                  <c:v>22.376552773448509</c:v>
                </c:pt>
                <c:pt idx="15">
                  <c:v>-0.39938050521797663</c:v>
                </c:pt>
                <c:pt idx="16">
                  <c:v>144.63800259865656</c:v>
                </c:pt>
                <c:pt idx="17">
                  <c:v>471.80679531382293</c:v>
                </c:pt>
                <c:pt idx="18">
                  <c:v>-58.94795211091855</c:v>
                </c:pt>
                <c:pt idx="19">
                  <c:v>45.57717684183126</c:v>
                </c:pt>
                <c:pt idx="20">
                  <c:v>-412.1653909407969</c:v>
                </c:pt>
                <c:pt idx="21">
                  <c:v>-24.718704503054965</c:v>
                </c:pt>
                <c:pt idx="22">
                  <c:v>6.1923507233750144</c:v>
                </c:pt>
                <c:pt idx="23">
                  <c:v>-101.09236391545573</c:v>
                </c:pt>
                <c:pt idx="24">
                  <c:v>5.6272553966679997</c:v>
                </c:pt>
                <c:pt idx="25">
                  <c:v>-73.597102549537979</c:v>
                </c:pt>
                <c:pt idx="26">
                  <c:v>6.8940721387910031</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options---'!$I$53:$AI$53</c:f>
              <c:numCache>
                <c:formatCode>#,##0</c:formatCode>
                <c:ptCount val="27"/>
                <c:pt idx="0">
                  <c:v>8.9329299999953946</c:v>
                </c:pt>
                <c:pt idx="1">
                  <c:v>36.385850000000573</c:v>
                </c:pt>
                <c:pt idx="2">
                  <c:v>49.369158000001335</c:v>
                </c:pt>
                <c:pt idx="3">
                  <c:v>82.890531000006376</c:v>
                </c:pt>
                <c:pt idx="4">
                  <c:v>108.83878600000207</c:v>
                </c:pt>
                <c:pt idx="5">
                  <c:v>52.219905999998446</c:v>
                </c:pt>
                <c:pt idx="6">
                  <c:v>149.951979999998</c:v>
                </c:pt>
                <c:pt idx="7">
                  <c:v>34.522224000011192</c:v>
                </c:pt>
                <c:pt idx="8">
                  <c:v>129.43558900000426</c:v>
                </c:pt>
                <c:pt idx="9">
                  <c:v>-291.13709600000038</c:v>
                </c:pt>
                <c:pt idx="10">
                  <c:v>118.62053500000911</c:v>
                </c:pt>
                <c:pt idx="11">
                  <c:v>212.04505000001154</c:v>
                </c:pt>
                <c:pt idx="12">
                  <c:v>310.8473359999989</c:v>
                </c:pt>
                <c:pt idx="13">
                  <c:v>-176.70038599999862</c:v>
                </c:pt>
                <c:pt idx="14">
                  <c:v>115.56809200000134</c:v>
                </c:pt>
                <c:pt idx="15">
                  <c:v>205.67527400000472</c:v>
                </c:pt>
                <c:pt idx="16">
                  <c:v>-103.73764000000119</c:v>
                </c:pt>
                <c:pt idx="17">
                  <c:v>232.28018299999894</c:v>
                </c:pt>
                <c:pt idx="18">
                  <c:v>-615.355098</c:v>
                </c:pt>
                <c:pt idx="19">
                  <c:v>666.66670899999917</c:v>
                </c:pt>
                <c:pt idx="20">
                  <c:v>-51.160558999999921</c:v>
                </c:pt>
                <c:pt idx="21">
                  <c:v>208.10770000000593</c:v>
                </c:pt>
                <c:pt idx="22">
                  <c:v>49.818755000000237</c:v>
                </c:pt>
                <c:pt idx="23">
                  <c:v>101.56817600000068</c:v>
                </c:pt>
                <c:pt idx="24">
                  <c:v>3.3542770000003657</c:v>
                </c:pt>
                <c:pt idx="25">
                  <c:v>-82.330399999998917</c:v>
                </c:pt>
                <c:pt idx="26">
                  <c:v>69.09885000000213</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options---'!$I$54:$AI$54</c:f>
              <c:numCache>
                <c:formatCode>#,##0</c:formatCode>
                <c:ptCount val="27"/>
                <c:pt idx="0">
                  <c:v>0</c:v>
                </c:pt>
                <c:pt idx="1">
                  <c:v>0</c:v>
                </c:pt>
                <c:pt idx="2">
                  <c:v>0</c:v>
                </c:pt>
                <c:pt idx="3">
                  <c:v>0</c:v>
                </c:pt>
                <c:pt idx="4">
                  <c:v>0</c:v>
                </c:pt>
                <c:pt idx="5">
                  <c:v>0</c:v>
                </c:pt>
                <c:pt idx="6">
                  <c:v>0</c:v>
                </c:pt>
                <c:pt idx="7">
                  <c:v>8.7015384640639866</c:v>
                </c:pt>
                <c:pt idx="8">
                  <c:v>-42.713756990044061</c:v>
                </c:pt>
                <c:pt idx="9">
                  <c:v>-50.438061869689989</c:v>
                </c:pt>
                <c:pt idx="10">
                  <c:v>-142.12565348161004</c:v>
                </c:pt>
                <c:pt idx="11">
                  <c:v>-6.9871861728800582</c:v>
                </c:pt>
                <c:pt idx="12">
                  <c:v>-73.50710832499999</c:v>
                </c:pt>
                <c:pt idx="13">
                  <c:v>-421.61198730394989</c:v>
                </c:pt>
                <c:pt idx="14">
                  <c:v>-630.34706041510026</c:v>
                </c:pt>
                <c:pt idx="15">
                  <c:v>-1869.2853310555897</c:v>
                </c:pt>
                <c:pt idx="16">
                  <c:v>-1649.6161763748901</c:v>
                </c:pt>
                <c:pt idx="17">
                  <c:v>-3004.6007799076306</c:v>
                </c:pt>
                <c:pt idx="18">
                  <c:v>-3358.2148458271195</c:v>
                </c:pt>
                <c:pt idx="19">
                  <c:v>-3976.6574933161601</c:v>
                </c:pt>
                <c:pt idx="20">
                  <c:v>-638.98326116359931</c:v>
                </c:pt>
                <c:pt idx="21">
                  <c:v>-943.31277557978865</c:v>
                </c:pt>
                <c:pt idx="22">
                  <c:v>-1774.7516321290805</c:v>
                </c:pt>
                <c:pt idx="23">
                  <c:v>-326.73579062208046</c:v>
                </c:pt>
                <c:pt idx="24">
                  <c:v>-261.46554664355244</c:v>
                </c:pt>
                <c:pt idx="25">
                  <c:v>94.219219399859867</c:v>
                </c:pt>
                <c:pt idx="26">
                  <c:v>-17.488857525788262</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options---'!$I$55:$AI$55</c:f>
              <c:numCache>
                <c:formatCode>#,##0</c:formatCode>
                <c:ptCount val="27"/>
                <c:pt idx="0">
                  <c:v>-2.180672999991657</c:v>
                </c:pt>
                <c:pt idx="1">
                  <c:v>-80.020191018542391</c:v>
                </c:pt>
                <c:pt idx="2">
                  <c:v>39.545464272450772</c:v>
                </c:pt>
                <c:pt idx="3">
                  <c:v>-74.875549637596123</c:v>
                </c:pt>
                <c:pt idx="4">
                  <c:v>-211.43537200044375</c:v>
                </c:pt>
                <c:pt idx="5">
                  <c:v>567.79871201419155</c:v>
                </c:pt>
                <c:pt idx="6">
                  <c:v>631.22569788238616</c:v>
                </c:pt>
                <c:pt idx="7">
                  <c:v>3435.2490555526747</c:v>
                </c:pt>
                <c:pt idx="8">
                  <c:v>2065.3689372126828</c:v>
                </c:pt>
                <c:pt idx="9">
                  <c:v>2811.0969658585091</c:v>
                </c:pt>
                <c:pt idx="10">
                  <c:v>4528.0329870763235</c:v>
                </c:pt>
                <c:pt idx="11">
                  <c:v>2209.1026413217478</c:v>
                </c:pt>
                <c:pt idx="12">
                  <c:v>4197.4330277869012</c:v>
                </c:pt>
                <c:pt idx="13">
                  <c:v>4378.0060469915043</c:v>
                </c:pt>
                <c:pt idx="14">
                  <c:v>3278.8046805622289</c:v>
                </c:pt>
                <c:pt idx="15">
                  <c:v>4436.2388712679967</c:v>
                </c:pt>
                <c:pt idx="16">
                  <c:v>4551.6291052223532</c:v>
                </c:pt>
                <c:pt idx="17">
                  <c:v>3839.1715506045148</c:v>
                </c:pt>
                <c:pt idx="18">
                  <c:v>4918.9500782515388</c:v>
                </c:pt>
                <c:pt idx="19">
                  <c:v>3301.6466059884988</c:v>
                </c:pt>
                <c:pt idx="20">
                  <c:v>1570.7592557149474</c:v>
                </c:pt>
                <c:pt idx="21">
                  <c:v>2112.3177638183115</c:v>
                </c:pt>
                <c:pt idx="22">
                  <c:v>3319.39923505357</c:v>
                </c:pt>
                <c:pt idx="23">
                  <c:v>1084.636146067176</c:v>
                </c:pt>
                <c:pt idx="24">
                  <c:v>3180.6845587613061</c:v>
                </c:pt>
                <c:pt idx="25">
                  <c:v>3880.1026007926557</c:v>
                </c:pt>
                <c:pt idx="26">
                  <c:v>3105.9852501329733</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options---'!$I$56:$AI$56</c:f>
              <c:numCache>
                <c:formatCode>#,##0</c:formatCode>
                <c:ptCount val="27"/>
                <c:pt idx="0">
                  <c:v>2.2726210000109859</c:v>
                </c:pt>
                <c:pt idx="1">
                  <c:v>15.927744467626326</c:v>
                </c:pt>
                <c:pt idx="2">
                  <c:v>-136.72720790461608</c:v>
                </c:pt>
                <c:pt idx="3">
                  <c:v>-21.659108997391741</c:v>
                </c:pt>
                <c:pt idx="4">
                  <c:v>-73.7063911469304</c:v>
                </c:pt>
                <c:pt idx="5">
                  <c:v>-741.8002281606241</c:v>
                </c:pt>
                <c:pt idx="6">
                  <c:v>-760.11916040419601</c:v>
                </c:pt>
                <c:pt idx="7">
                  <c:v>-2237.7875561933179</c:v>
                </c:pt>
                <c:pt idx="8">
                  <c:v>-2757.3794291819213</c:v>
                </c:pt>
                <c:pt idx="9">
                  <c:v>-2449.5251519653684</c:v>
                </c:pt>
                <c:pt idx="10">
                  <c:v>-4718.8514253614121</c:v>
                </c:pt>
                <c:pt idx="11">
                  <c:v>-3569.5169643526606</c:v>
                </c:pt>
                <c:pt idx="12">
                  <c:v>-5840.205020680849</c:v>
                </c:pt>
                <c:pt idx="13">
                  <c:v>-4254.1812770799734</c:v>
                </c:pt>
                <c:pt idx="14">
                  <c:v>-3991.9832005953067</c:v>
                </c:pt>
                <c:pt idx="15">
                  <c:v>-3162.9897650408384</c:v>
                </c:pt>
                <c:pt idx="16">
                  <c:v>-3443.2004007544892</c:v>
                </c:pt>
                <c:pt idx="17">
                  <c:v>-937.57303980979486</c:v>
                </c:pt>
                <c:pt idx="18">
                  <c:v>-546.17984182364307</c:v>
                </c:pt>
                <c:pt idx="19">
                  <c:v>127.79095676081488</c:v>
                </c:pt>
                <c:pt idx="20">
                  <c:v>-483.64933052961715</c:v>
                </c:pt>
                <c:pt idx="21">
                  <c:v>-1477.0717767023598</c:v>
                </c:pt>
                <c:pt idx="22">
                  <c:v>-1376.9446505272062</c:v>
                </c:pt>
                <c:pt idx="23">
                  <c:v>-853.4966294025071</c:v>
                </c:pt>
                <c:pt idx="24">
                  <c:v>-2866.8738357506227</c:v>
                </c:pt>
                <c:pt idx="25">
                  <c:v>-3786.1936882428126</c:v>
                </c:pt>
                <c:pt idx="26">
                  <c:v>-3214.4924812379759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options---'!$I$57:$AI$57</c:f>
              <c:numCache>
                <c:formatCode>#,##0</c:formatCode>
                <c:ptCount val="27"/>
                <c:pt idx="0">
                  <c:v>-0.63396599999987302</c:v>
                </c:pt>
                <c:pt idx="1">
                  <c:v>0.48372811960012996</c:v>
                </c:pt>
                <c:pt idx="2">
                  <c:v>-138.94990662735904</c:v>
                </c:pt>
                <c:pt idx="3">
                  <c:v>29.846119870841449</c:v>
                </c:pt>
                <c:pt idx="4">
                  <c:v>393.96252358259153</c:v>
                </c:pt>
                <c:pt idx="5">
                  <c:v>421.34790569643155</c:v>
                </c:pt>
                <c:pt idx="6">
                  <c:v>452.12254502572068</c:v>
                </c:pt>
                <c:pt idx="7">
                  <c:v>-427.12160294866953</c:v>
                </c:pt>
                <c:pt idx="8">
                  <c:v>-533.92173530626133</c:v>
                </c:pt>
                <c:pt idx="9">
                  <c:v>-291.04911462419477</c:v>
                </c:pt>
                <c:pt idx="10">
                  <c:v>-1192.529581282899</c:v>
                </c:pt>
                <c:pt idx="11">
                  <c:v>-795.15112785840029</c:v>
                </c:pt>
                <c:pt idx="12">
                  <c:v>-2200.6268531517999</c:v>
                </c:pt>
                <c:pt idx="13">
                  <c:v>-1047.2116917844978</c:v>
                </c:pt>
                <c:pt idx="14">
                  <c:v>-973.53919073249563</c:v>
                </c:pt>
                <c:pt idx="15">
                  <c:v>-1167.5600545288034</c:v>
                </c:pt>
                <c:pt idx="16">
                  <c:v>-567.4537829851979</c:v>
                </c:pt>
                <c:pt idx="17">
                  <c:v>572.4305117108961</c:v>
                </c:pt>
                <c:pt idx="18">
                  <c:v>654.12001617339411</c:v>
                </c:pt>
                <c:pt idx="19">
                  <c:v>1516.2300585474877</c:v>
                </c:pt>
                <c:pt idx="20">
                  <c:v>297.57049504799943</c:v>
                </c:pt>
                <c:pt idx="21">
                  <c:v>214.9217262230959</c:v>
                </c:pt>
                <c:pt idx="22">
                  <c:v>608.9095338271145</c:v>
                </c:pt>
                <c:pt idx="23">
                  <c:v>274.68610108079156</c:v>
                </c:pt>
                <c:pt idx="24">
                  <c:v>-1227.091603128516</c:v>
                </c:pt>
                <c:pt idx="25">
                  <c:v>-787.98986041991157</c:v>
                </c:pt>
                <c:pt idx="26">
                  <c:v>-793.02819314340013</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options---'!$I$58:$AI$58</c:f>
              <c:numCache>
                <c:formatCode>#,##0</c:formatCode>
                <c:ptCount val="27"/>
                <c:pt idx="0">
                  <c:v>1.1374000000046181E-2</c:v>
                </c:pt>
                <c:pt idx="1">
                  <c:v>-1.3342799999991257</c:v>
                </c:pt>
                <c:pt idx="2">
                  <c:v>-4.5319280064995837</c:v>
                </c:pt>
                <c:pt idx="3">
                  <c:v>-63.378884101288349</c:v>
                </c:pt>
                <c:pt idx="4">
                  <c:v>-523.50900798591829</c:v>
                </c:pt>
                <c:pt idx="5">
                  <c:v>-703.88438818519899</c:v>
                </c:pt>
                <c:pt idx="6">
                  <c:v>-626.30588649119636</c:v>
                </c:pt>
                <c:pt idx="7">
                  <c:v>-585.10679672296828</c:v>
                </c:pt>
                <c:pt idx="8">
                  <c:v>-731.7939993172804</c:v>
                </c:pt>
                <c:pt idx="9">
                  <c:v>-1078.8218223606782</c:v>
                </c:pt>
                <c:pt idx="10">
                  <c:v>-1177.7172059593595</c:v>
                </c:pt>
                <c:pt idx="11">
                  <c:v>-965.49202639068062</c:v>
                </c:pt>
                <c:pt idx="12">
                  <c:v>-1009.832521384189</c:v>
                </c:pt>
                <c:pt idx="13">
                  <c:v>-515.96260048806835</c:v>
                </c:pt>
                <c:pt idx="14">
                  <c:v>-836.86282278823273</c:v>
                </c:pt>
                <c:pt idx="15">
                  <c:v>-437.04703567521756</c:v>
                </c:pt>
                <c:pt idx="16">
                  <c:v>-560.69172674054062</c:v>
                </c:pt>
                <c:pt idx="17">
                  <c:v>-494.62810537623955</c:v>
                </c:pt>
                <c:pt idx="18">
                  <c:v>-583.22254164404876</c:v>
                </c:pt>
                <c:pt idx="19">
                  <c:v>-546.35036421802943</c:v>
                </c:pt>
                <c:pt idx="20">
                  <c:v>-781.22839725702761</c:v>
                </c:pt>
                <c:pt idx="21">
                  <c:v>-731.19521068995527</c:v>
                </c:pt>
                <c:pt idx="22">
                  <c:v>-534.78952048504107</c:v>
                </c:pt>
                <c:pt idx="23">
                  <c:v>-745.80907808732991</c:v>
                </c:pt>
                <c:pt idx="24">
                  <c:v>-670.00692262529992</c:v>
                </c:pt>
                <c:pt idx="25">
                  <c:v>-524.30384657414652</c:v>
                </c:pt>
                <c:pt idx="26">
                  <c:v>-647.97791748862983</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(GWh)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options---'!$I$26:$AI$26</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options---'!$I$27:$AI$27</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options---'!$I$28:$AI$28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options---'!$I$29:$AI$29</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options---'!$I$30:$AI$30</c:f>
              <c:numCache>
                <c:formatCode>#,##0</c:formatCode>
                <c:ptCount val="27"/>
                <c:pt idx="0">
                  <c:v>0</c:v>
                </c:pt>
                <c:pt idx="1">
                  <c:v>3.2468460995005444E-4</c:v>
                </c:pt>
                <c:pt idx="2">
                  <c:v>3.4376524126855657E-4</c:v>
                </c:pt>
                <c:pt idx="3">
                  <c:v>2.9010374601057265E-4</c:v>
                </c:pt>
                <c:pt idx="4">
                  <c:v>2.9000081849517301E-4</c:v>
                </c:pt>
                <c:pt idx="5">
                  <c:v>2.8994451895414386E-4</c:v>
                </c:pt>
                <c:pt idx="6">
                  <c:v>2.8995960565225687E-4</c:v>
                </c:pt>
                <c:pt idx="7">
                  <c:v>2.9005153555772267E-4</c:v>
                </c:pt>
                <c:pt idx="8">
                  <c:v>2.9005284886807203E-4</c:v>
                </c:pt>
                <c:pt idx="9">
                  <c:v>2.9005285068706144E-4</c:v>
                </c:pt>
                <c:pt idx="10">
                  <c:v>2.9005782016611192E-4</c:v>
                </c:pt>
                <c:pt idx="11">
                  <c:v>2.8996009496040642E-4</c:v>
                </c:pt>
                <c:pt idx="12">
                  <c:v>-5.7526233013049932E-4</c:v>
                </c:pt>
                <c:pt idx="13">
                  <c:v>-5.7527463468431961E-4</c:v>
                </c:pt>
                <c:pt idx="14">
                  <c:v>-5.8024133977596648E-4</c:v>
                </c:pt>
                <c:pt idx="15">
                  <c:v>-5.8027213890454732E-4</c:v>
                </c:pt>
                <c:pt idx="16">
                  <c:v>-5.8044144952873467E-4</c:v>
                </c:pt>
                <c:pt idx="17">
                  <c:v>-5.8051262476510601E-4</c:v>
                </c:pt>
                <c:pt idx="18">
                  <c:v>-3.7496746699616779E-4</c:v>
                </c:pt>
                <c:pt idx="19">
                  <c:v>-3.637864956544945E-4</c:v>
                </c:pt>
                <c:pt idx="20">
                  <c:v>-40.381169726359985</c:v>
                </c:pt>
                <c:pt idx="21">
                  <c:v>-40.380983837226267</c:v>
                </c:pt>
                <c:pt idx="22">
                  <c:v>-40.380967292886453</c:v>
                </c:pt>
                <c:pt idx="23">
                  <c:v>-40.380953508239145</c:v>
                </c:pt>
                <c:pt idx="24">
                  <c:v>-40.380952836530014</c:v>
                </c:pt>
                <c:pt idx="25">
                  <c:v>-40.380851434233591</c:v>
                </c:pt>
                <c:pt idx="26">
                  <c:v>-40.380735011140132</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options---'!$I$31:$AI$31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options---'!$I$32:$AI$32</c:f>
              <c:numCache>
                <c:formatCode>#,##0</c:formatCode>
                <c:ptCount val="27"/>
                <c:pt idx="0">
                  <c:v>0</c:v>
                </c:pt>
                <c:pt idx="1">
                  <c:v>0</c:v>
                </c:pt>
                <c:pt idx="2">
                  <c:v>0</c:v>
                </c:pt>
                <c:pt idx="3">
                  <c:v>0</c:v>
                </c:pt>
                <c:pt idx="4">
                  <c:v>0</c:v>
                </c:pt>
                <c:pt idx="5">
                  <c:v>0</c:v>
                </c:pt>
                <c:pt idx="6">
                  <c:v>0</c:v>
                </c:pt>
                <c:pt idx="7">
                  <c:v>-3.5791495599823975E-4</c:v>
                </c:pt>
                <c:pt idx="8">
                  <c:v>-3.5790583402217635E-4</c:v>
                </c:pt>
                <c:pt idx="9">
                  <c:v>-3.5790535997648476E-4</c:v>
                </c:pt>
                <c:pt idx="10">
                  <c:v>-3.5790383398648373E-4</c:v>
                </c:pt>
                <c:pt idx="11">
                  <c:v>-3.5789125999485805E-4</c:v>
                </c:pt>
                <c:pt idx="12">
                  <c:v>-574.35693130776406</c:v>
                </c:pt>
                <c:pt idx="13">
                  <c:v>-574.35692509339003</c:v>
                </c:pt>
                <c:pt idx="14">
                  <c:v>-630.86795705674899</c:v>
                </c:pt>
                <c:pt idx="15">
                  <c:v>-630.86799445543988</c:v>
                </c:pt>
                <c:pt idx="16">
                  <c:v>-1071.6999211606199</c:v>
                </c:pt>
                <c:pt idx="17">
                  <c:v>-1071.6999210498782</c:v>
                </c:pt>
                <c:pt idx="18">
                  <c:v>-1113.722220986305</c:v>
                </c:pt>
                <c:pt idx="19">
                  <c:v>-1113.7222426601297</c:v>
                </c:pt>
                <c:pt idx="20">
                  <c:v>-579.00091154510028</c:v>
                </c:pt>
                <c:pt idx="21">
                  <c:v>-911.35410953594396</c:v>
                </c:pt>
                <c:pt idx="22">
                  <c:v>-911.35409935937014</c:v>
                </c:pt>
                <c:pt idx="23">
                  <c:v>-803.42945576153988</c:v>
                </c:pt>
                <c:pt idx="24">
                  <c:v>-691.62155572998972</c:v>
                </c:pt>
                <c:pt idx="25">
                  <c:v>-421.21340731711098</c:v>
                </c:pt>
                <c:pt idx="26">
                  <c:v>-234.47379650314906</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options---'!$I$33:$AI$33</c:f>
              <c:numCache>
                <c:formatCode>#,##0</c:formatCode>
                <c:ptCount val="27"/>
                <c:pt idx="0">
                  <c:v>0</c:v>
                </c:pt>
                <c:pt idx="1">
                  <c:v>-1.1642415677961253</c:v>
                </c:pt>
                <c:pt idx="2">
                  <c:v>56.002811786143866</c:v>
                </c:pt>
                <c:pt idx="3">
                  <c:v>38.082004827032506</c:v>
                </c:pt>
                <c:pt idx="4">
                  <c:v>-176.37350238824001</c:v>
                </c:pt>
                <c:pt idx="5">
                  <c:v>170.8657649452507</c:v>
                </c:pt>
                <c:pt idx="6">
                  <c:v>144.13875043456937</c:v>
                </c:pt>
                <c:pt idx="7">
                  <c:v>838.31149943060154</c:v>
                </c:pt>
                <c:pt idx="8">
                  <c:v>106.21609239328245</c:v>
                </c:pt>
                <c:pt idx="9">
                  <c:v>398.39499681934831</c:v>
                </c:pt>
                <c:pt idx="10">
                  <c:v>982.13494902435923</c:v>
                </c:pt>
                <c:pt idx="11">
                  <c:v>95.613562640864984</c:v>
                </c:pt>
                <c:pt idx="12">
                  <c:v>659.99945317022502</c:v>
                </c:pt>
                <c:pt idx="13">
                  <c:v>702.92472246506077</c:v>
                </c:pt>
                <c:pt idx="14">
                  <c:v>500.36081653273141</c:v>
                </c:pt>
                <c:pt idx="15">
                  <c:v>1087.7245044552983</c:v>
                </c:pt>
                <c:pt idx="16">
                  <c:v>860.02105616898916</c:v>
                </c:pt>
                <c:pt idx="17">
                  <c:v>813.08430982878781</c:v>
                </c:pt>
                <c:pt idx="18">
                  <c:v>1466.5364829447353</c:v>
                </c:pt>
                <c:pt idx="19">
                  <c:v>545.36408050361206</c:v>
                </c:pt>
                <c:pt idx="20">
                  <c:v>118.34097969142022</c:v>
                </c:pt>
                <c:pt idx="21">
                  <c:v>122.2540288339078</c:v>
                </c:pt>
                <c:pt idx="22">
                  <c:v>460.5937429946207</c:v>
                </c:pt>
                <c:pt idx="23">
                  <c:v>-235.44754510337953</c:v>
                </c:pt>
                <c:pt idx="24">
                  <c:v>620.88404540490592</c:v>
                </c:pt>
                <c:pt idx="25">
                  <c:v>474.76289334049216</c:v>
                </c:pt>
                <c:pt idx="26">
                  <c:v>304.67989493673667</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options---'!$I$34:$AI$34</c:f>
              <c:numCache>
                <c:formatCode>#,##0</c:formatCode>
                <c:ptCount val="27"/>
                <c:pt idx="0">
                  <c:v>0</c:v>
                </c:pt>
                <c:pt idx="1">
                  <c:v>6.3291930928244255E-5</c:v>
                </c:pt>
                <c:pt idx="2">
                  <c:v>-46.63145558893666</c:v>
                </c:pt>
                <c:pt idx="3">
                  <c:v>-19.908539998352353</c:v>
                </c:pt>
                <c:pt idx="4">
                  <c:v>-27.742214690166293</c:v>
                </c:pt>
                <c:pt idx="5">
                  <c:v>-419.61656781039346</c:v>
                </c:pt>
                <c:pt idx="6">
                  <c:v>-417.26361730331337</c:v>
                </c:pt>
                <c:pt idx="7">
                  <c:v>-1710.7870706964241</c:v>
                </c:pt>
                <c:pt idx="8">
                  <c:v>-2244.4834335862834</c:v>
                </c:pt>
                <c:pt idx="9">
                  <c:v>-2020.5512971363642</c:v>
                </c:pt>
                <c:pt idx="10">
                  <c:v>-2930.5191030254791</c:v>
                </c:pt>
                <c:pt idx="11">
                  <c:v>-2676.8634873451956</c:v>
                </c:pt>
                <c:pt idx="12">
                  <c:v>-3862.5215699380933</c:v>
                </c:pt>
                <c:pt idx="13">
                  <c:v>-3382.9567247266532</c:v>
                </c:pt>
                <c:pt idx="14">
                  <c:v>-3614.4491732316674</c:v>
                </c:pt>
                <c:pt idx="15">
                  <c:v>-2521.542228418286</c:v>
                </c:pt>
                <c:pt idx="16">
                  <c:v>-2624.4452897914889</c:v>
                </c:pt>
                <c:pt idx="17">
                  <c:v>-1406.4164086599922</c:v>
                </c:pt>
                <c:pt idx="18">
                  <c:v>-773.01174147808342</c:v>
                </c:pt>
                <c:pt idx="19">
                  <c:v>-719.75474233090063</c:v>
                </c:pt>
                <c:pt idx="20">
                  <c:v>-1021.1781544963014</c:v>
                </c:pt>
                <c:pt idx="21">
                  <c:v>-2145.5261497934116</c:v>
                </c:pt>
                <c:pt idx="22">
                  <c:v>-1837.2587149139144</c:v>
                </c:pt>
                <c:pt idx="23">
                  <c:v>-1807.0561316074454</c:v>
                </c:pt>
                <c:pt idx="24">
                  <c:v>-2721.0798219946155</c:v>
                </c:pt>
                <c:pt idx="25">
                  <c:v>-3724.5776249794289</c:v>
                </c:pt>
                <c:pt idx="26">
                  <c:v>-2993.93097945716</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options---'!$I$35:$AI$35</c:f>
              <c:numCache>
                <c:formatCode>#,##0</c:formatCode>
                <c:ptCount val="27"/>
                <c:pt idx="0">
                  <c:v>0</c:v>
                </c:pt>
                <c:pt idx="1">
                  <c:v>3.4520920019076584E-4</c:v>
                </c:pt>
                <c:pt idx="2">
                  <c:v>5.420974022861401</c:v>
                </c:pt>
                <c:pt idx="3">
                  <c:v>14.360110630190775</c:v>
                </c:pt>
                <c:pt idx="4">
                  <c:v>230.01034232932079</c:v>
                </c:pt>
                <c:pt idx="5">
                  <c:v>295.41411430966673</c:v>
                </c:pt>
                <c:pt idx="6">
                  <c:v>295.41410625968092</c:v>
                </c:pt>
                <c:pt idx="7">
                  <c:v>-219.98833148557242</c:v>
                </c:pt>
                <c:pt idx="8">
                  <c:v>-423.65754982805811</c:v>
                </c:pt>
                <c:pt idx="9">
                  <c:v>-322.56836638063032</c:v>
                </c:pt>
                <c:pt idx="10">
                  <c:v>-665.98661032219024</c:v>
                </c:pt>
                <c:pt idx="11">
                  <c:v>-679.2395570013141</c:v>
                </c:pt>
                <c:pt idx="12">
                  <c:v>-1615.7220502693308</c:v>
                </c:pt>
                <c:pt idx="13">
                  <c:v>-1068.5872918530004</c:v>
                </c:pt>
                <c:pt idx="14">
                  <c:v>-942.30604671180117</c:v>
                </c:pt>
                <c:pt idx="15">
                  <c:v>-955.18104344830135</c:v>
                </c:pt>
                <c:pt idx="16">
                  <c:v>-496.21919571467151</c:v>
                </c:pt>
                <c:pt idx="17">
                  <c:v>-118.5087623485997</c:v>
                </c:pt>
                <c:pt idx="18">
                  <c:v>-154.49231944649364</c:v>
                </c:pt>
                <c:pt idx="19">
                  <c:v>363.15730789089866</c:v>
                </c:pt>
                <c:pt idx="20">
                  <c:v>-746.02229224979237</c:v>
                </c:pt>
                <c:pt idx="21">
                  <c:v>-707.94799642109865</c:v>
                </c:pt>
                <c:pt idx="22">
                  <c:v>-713.36676522290509</c:v>
                </c:pt>
                <c:pt idx="23">
                  <c:v>-892.28476446290733</c:v>
                </c:pt>
                <c:pt idx="24">
                  <c:v>-2035.2911776106048</c:v>
                </c:pt>
                <c:pt idx="25">
                  <c:v>-1392.6611562397084</c:v>
                </c:pt>
                <c:pt idx="26">
                  <c:v>-1828.0886465624062</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options---'!$I$36:$AI$36</c:f>
              <c:numCache>
                <c:formatCode>#,##0</c:formatCode>
                <c:ptCount val="27"/>
                <c:pt idx="0">
                  <c:v>0</c:v>
                </c:pt>
                <c:pt idx="1">
                  <c:v>0</c:v>
                </c:pt>
                <c:pt idx="2">
                  <c:v>-17.819963997814739</c:v>
                </c:pt>
                <c:pt idx="3">
                  <c:v>-35.626502906919086</c:v>
                </c:pt>
                <c:pt idx="4">
                  <c:v>-269.77416965401426</c:v>
                </c:pt>
                <c:pt idx="5">
                  <c:v>-352.36895867587555</c:v>
                </c:pt>
                <c:pt idx="6">
                  <c:v>-320.3727541071521</c:v>
                </c:pt>
                <c:pt idx="7">
                  <c:v>-477.83352580970859</c:v>
                </c:pt>
                <c:pt idx="8">
                  <c:v>-514.29733461733031</c:v>
                </c:pt>
                <c:pt idx="9">
                  <c:v>-617.02012897566055</c:v>
                </c:pt>
                <c:pt idx="10">
                  <c:v>-782.93864836953981</c:v>
                </c:pt>
                <c:pt idx="11">
                  <c:v>-686.54893823149905</c:v>
                </c:pt>
                <c:pt idx="12">
                  <c:v>-430.6997436783613</c:v>
                </c:pt>
                <c:pt idx="13">
                  <c:v>-354.35553973535934</c:v>
                </c:pt>
                <c:pt idx="14">
                  <c:v>-354.35745158142072</c:v>
                </c:pt>
                <c:pt idx="15">
                  <c:v>-354.35570545850806</c:v>
                </c:pt>
                <c:pt idx="16">
                  <c:v>-354.3556914635983</c:v>
                </c:pt>
                <c:pt idx="17">
                  <c:v>-354.3556922084399</c:v>
                </c:pt>
                <c:pt idx="18">
                  <c:v>-354.3556932577103</c:v>
                </c:pt>
                <c:pt idx="19">
                  <c:v>-354.3556893128407</c:v>
                </c:pt>
                <c:pt idx="20">
                  <c:v>-354.35567923218059</c:v>
                </c:pt>
                <c:pt idx="21">
                  <c:v>-354.35567882712076</c:v>
                </c:pt>
                <c:pt idx="22">
                  <c:v>-354.35567881989937</c:v>
                </c:pt>
                <c:pt idx="23">
                  <c:v>-354.35567989043011</c:v>
                </c:pt>
                <c:pt idx="24">
                  <c:v>-354.35568224202871</c:v>
                </c:pt>
                <c:pt idx="25">
                  <c:v>-354.35586043648163</c:v>
                </c:pt>
                <c:pt idx="26">
                  <c:v>-354.35585821660879</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Victoria to NSW</a:t>
          </a:r>
          <a:r>
            <a:rPr lang="en-US" baseline="0">
              <a:solidFill>
                <a:schemeClr val="tx1"/>
              </a:solidFill>
              <a:latin typeface="EYInterstate Light" panose="02000506000000020004" pitchFamily="2" charset="0"/>
            </a:rPr>
            <a:t> Interconnector West (VNI West) PACR market modelling outcomes</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Hydrogen Superpower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16 May 2023</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165599</xdr:rowOff>
    </xdr:from>
    <xdr:to>
      <xdr:col>5</xdr:col>
      <xdr:colOff>536050</xdr:colOff>
      <xdr:row>20</xdr:row>
      <xdr:rowOff>56984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536050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536050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Qn+lq/GUmSYGaJLiQW68k9Iu6Un+hw1+3Ps9k7CjcyoK28okdnfowixTYfja0j9if5JqmgATPNexv/WpiCp/hQ==" saltValue="TthcFxGO/HjDyFsSaYgXLw==" spinCount="100000" sheet="1" objects="1" scenarios="1"/>
  <pageMargins left="0.45" right="0.45" top="0.45" bottom="0.45" header="0.25" footer="0.25"/>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216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1.01568665E-4</v>
      </c>
      <c r="H6" s="12">
        <v>1.30127E-3</v>
      </c>
      <c r="I6" s="12">
        <v>1.3015361000000001E-3</v>
      </c>
      <c r="J6" s="12">
        <v>405.77361999999999</v>
      </c>
      <c r="K6" s="12">
        <v>405.77361999999999</v>
      </c>
      <c r="L6" s="12">
        <v>1100</v>
      </c>
      <c r="M6" s="12">
        <v>1100</v>
      </c>
      <c r="N6" s="12">
        <v>1100</v>
      </c>
      <c r="O6" s="12">
        <v>1100</v>
      </c>
      <c r="P6" s="12">
        <v>1100</v>
      </c>
      <c r="Q6" s="12">
        <v>1100</v>
      </c>
      <c r="R6" s="12">
        <v>1100</v>
      </c>
      <c r="S6" s="12">
        <v>1100</v>
      </c>
      <c r="T6" s="12">
        <v>1100</v>
      </c>
      <c r="U6" s="12">
        <v>1100</v>
      </c>
      <c r="V6" s="12">
        <v>1100</v>
      </c>
      <c r="W6" s="12">
        <v>1100</v>
      </c>
      <c r="X6" s="12">
        <v>1100</v>
      </c>
      <c r="Y6" s="12">
        <v>1100</v>
      </c>
      <c r="Z6" s="12">
        <v>1100</v>
      </c>
      <c r="AA6" s="12">
        <v>1100</v>
      </c>
      <c r="AB6" s="12">
        <v>3431.8157000000001</v>
      </c>
      <c r="AC6" s="12">
        <v>3431.8157000000001</v>
      </c>
      <c r="AD6" s="12">
        <v>3431.8157000000001</v>
      </c>
      <c r="AE6" s="12">
        <v>3431.8157000000001</v>
      </c>
      <c r="AF6" s="16"/>
      <c r="AG6" s="10"/>
    </row>
    <row r="7" spans="1:33">
      <c r="A7" s="11" t="s">
        <v>127</v>
      </c>
      <c r="B7" s="11" t="s">
        <v>131</v>
      </c>
      <c r="C7" s="11" t="s">
        <v>132</v>
      </c>
      <c r="D7" s="11" t="s">
        <v>130</v>
      </c>
      <c r="E7" s="12">
        <v>83</v>
      </c>
      <c r="F7" s="12">
        <v>83</v>
      </c>
      <c r="G7" s="12">
        <v>83.000818435339994</v>
      </c>
      <c r="H7" s="12">
        <v>83.0008193484</v>
      </c>
      <c r="I7" s="12">
        <v>825.54899999999998</v>
      </c>
      <c r="J7" s="12">
        <v>2908.3733000000002</v>
      </c>
      <c r="K7" s="12">
        <v>2908.3733000000002</v>
      </c>
      <c r="L7" s="12">
        <v>2908.3733000000002</v>
      </c>
      <c r="M7" s="12">
        <v>2908.3733000000002</v>
      </c>
      <c r="N7" s="12">
        <v>2908.3733000000002</v>
      </c>
      <c r="O7" s="12">
        <v>2908.3733000000002</v>
      </c>
      <c r="P7" s="12">
        <v>2908.3733000000002</v>
      </c>
      <c r="Q7" s="12">
        <v>2908.3733000000002</v>
      </c>
      <c r="R7" s="12">
        <v>3581.7289999999998</v>
      </c>
      <c r="S7" s="12">
        <v>3575.6718999999998</v>
      </c>
      <c r="T7" s="12">
        <v>3575.6718999999998</v>
      </c>
      <c r="U7" s="12">
        <v>3575.6718999999998</v>
      </c>
      <c r="V7" s="12">
        <v>3575.6718999999998</v>
      </c>
      <c r="W7" s="12">
        <v>3575.6718999999998</v>
      </c>
      <c r="X7" s="12">
        <v>3575.6718999999998</v>
      </c>
      <c r="Y7" s="12">
        <v>3575.6718999999998</v>
      </c>
      <c r="Z7" s="12">
        <v>3575.6718999999998</v>
      </c>
      <c r="AA7" s="12">
        <v>4383.4690000000001</v>
      </c>
      <c r="AB7" s="12">
        <v>6653.1265000000003</v>
      </c>
      <c r="AC7" s="12">
        <v>6653.1265000000003</v>
      </c>
      <c r="AD7" s="12">
        <v>6635.1265000000003</v>
      </c>
      <c r="AE7" s="12">
        <v>6635.1265000000003</v>
      </c>
      <c r="AF7" s="10"/>
      <c r="AG7" s="10"/>
    </row>
    <row r="8" spans="1:33">
      <c r="A8" s="11" t="s">
        <v>127</v>
      </c>
      <c r="B8" s="11" t="s">
        <v>133</v>
      </c>
      <c r="C8" s="11" t="s">
        <v>134</v>
      </c>
      <c r="D8" s="11" t="s">
        <v>130</v>
      </c>
      <c r="E8" s="12">
        <v>513.99700164794797</v>
      </c>
      <c r="F8" s="12">
        <v>513.99700164794797</v>
      </c>
      <c r="G8" s="12">
        <v>513.99723787765799</v>
      </c>
      <c r="H8" s="12">
        <v>513.99782405874794</v>
      </c>
      <c r="I8" s="12">
        <v>513.99782458249797</v>
      </c>
      <c r="J8" s="12">
        <v>513.99782533384791</v>
      </c>
      <c r="K8" s="12">
        <v>513.99782551411795</v>
      </c>
      <c r="L8" s="12">
        <v>513.997825927348</v>
      </c>
      <c r="M8" s="12">
        <v>513.997825957548</v>
      </c>
      <c r="N8" s="12">
        <v>513.99782616314792</v>
      </c>
      <c r="O8" s="12">
        <v>513.999063651548</v>
      </c>
      <c r="P8" s="12">
        <v>3913.9970016479479</v>
      </c>
      <c r="Q8" s="12">
        <v>3913.9970016479479</v>
      </c>
      <c r="R8" s="12">
        <v>3913.9970016479479</v>
      </c>
      <c r="S8" s="12">
        <v>3913.9970016479479</v>
      </c>
      <c r="T8" s="12">
        <v>3913.9970016479479</v>
      </c>
      <c r="U8" s="12">
        <v>3913.9970016479479</v>
      </c>
      <c r="V8" s="12">
        <v>3913.9970016479479</v>
      </c>
      <c r="W8" s="12">
        <v>3913.9970016479479</v>
      </c>
      <c r="X8" s="12">
        <v>3770.9970016479479</v>
      </c>
      <c r="Y8" s="12">
        <v>3642.9970016479479</v>
      </c>
      <c r="Z8" s="12">
        <v>3642.9970016479479</v>
      </c>
      <c r="AA8" s="12">
        <v>3642.9970016479479</v>
      </c>
      <c r="AB8" s="12">
        <v>3642.9970016479479</v>
      </c>
      <c r="AC8" s="12">
        <v>3532.5970001220699</v>
      </c>
      <c r="AD8" s="12">
        <v>3532.5970001220699</v>
      </c>
      <c r="AE8" s="12">
        <v>3400</v>
      </c>
      <c r="AF8" s="10"/>
      <c r="AG8" s="10"/>
    </row>
    <row r="9" spans="1:33">
      <c r="A9" s="11" t="s">
        <v>127</v>
      </c>
      <c r="B9" s="11" t="s">
        <v>135</v>
      </c>
      <c r="C9" s="11" t="s">
        <v>136</v>
      </c>
      <c r="D9" s="11" t="s">
        <v>130</v>
      </c>
      <c r="E9" s="12">
        <v>684.900001525878</v>
      </c>
      <c r="F9" s="12">
        <v>684.900001525878</v>
      </c>
      <c r="G9" s="12">
        <v>684.90014808528804</v>
      </c>
      <c r="H9" s="12">
        <v>684.90047095319801</v>
      </c>
      <c r="I9" s="12">
        <v>684.90047133699795</v>
      </c>
      <c r="J9" s="12">
        <v>684.90047193487794</v>
      </c>
      <c r="K9" s="12">
        <v>684.90058167477798</v>
      </c>
      <c r="L9" s="12">
        <v>684.900582415808</v>
      </c>
      <c r="M9" s="12">
        <v>684.90058248787795</v>
      </c>
      <c r="N9" s="12">
        <v>684.90058442217799</v>
      </c>
      <c r="O9" s="12">
        <v>684.90093094787801</v>
      </c>
      <c r="P9" s="12">
        <v>684.91136921587804</v>
      </c>
      <c r="Q9" s="12">
        <v>1200.241861525878</v>
      </c>
      <c r="R9" s="12">
        <v>2540.1980015258678</v>
      </c>
      <c r="S9" s="12">
        <v>6126.6730015258781</v>
      </c>
      <c r="T9" s="12">
        <v>6126.673401525878</v>
      </c>
      <c r="U9" s="12">
        <v>6126.6730015258781</v>
      </c>
      <c r="V9" s="12">
        <v>6126.6730015258781</v>
      </c>
      <c r="W9" s="12">
        <v>6923.8746015258776</v>
      </c>
      <c r="X9" s="12">
        <v>7001.1886015258779</v>
      </c>
      <c r="Y9" s="12">
        <v>7001.1886015258779</v>
      </c>
      <c r="Z9" s="12">
        <v>7476.8053015258783</v>
      </c>
      <c r="AA9" s="12">
        <v>7542.400001525878</v>
      </c>
      <c r="AB9" s="12">
        <v>7542.400001525878</v>
      </c>
      <c r="AC9" s="12">
        <v>7542.400001525878</v>
      </c>
      <c r="AD9" s="12">
        <v>7083.5</v>
      </c>
      <c r="AE9" s="12">
        <v>6926</v>
      </c>
      <c r="AF9" s="10"/>
      <c r="AG9" s="10"/>
    </row>
    <row r="10" spans="1:33">
      <c r="A10" s="11" t="s">
        <v>127</v>
      </c>
      <c r="B10" s="11" t="s">
        <v>137</v>
      </c>
      <c r="C10" s="11" t="s">
        <v>138</v>
      </c>
      <c r="D10" s="11" t="s">
        <v>130</v>
      </c>
      <c r="E10" s="12">
        <v>14</v>
      </c>
      <c r="F10" s="12">
        <v>14</v>
      </c>
      <c r="G10" s="12">
        <v>87.961493999999902</v>
      </c>
      <c r="H10" s="12">
        <v>87.961500000000001</v>
      </c>
      <c r="I10" s="12">
        <v>87.961500000000001</v>
      </c>
      <c r="J10" s="12">
        <v>87.961500000000001</v>
      </c>
      <c r="K10" s="12">
        <v>87.961500000000001</v>
      </c>
      <c r="L10" s="12">
        <v>87.961510000000004</v>
      </c>
      <c r="M10" s="12">
        <v>87.961510000000004</v>
      </c>
      <c r="N10" s="12">
        <v>87.961510000000004</v>
      </c>
      <c r="O10" s="12">
        <v>87.961510000000004</v>
      </c>
      <c r="P10" s="12">
        <v>87.961510000000004</v>
      </c>
      <c r="Q10" s="12">
        <v>87.961510000000004</v>
      </c>
      <c r="R10" s="12">
        <v>87.961510000000004</v>
      </c>
      <c r="S10" s="12">
        <v>87.961519999999993</v>
      </c>
      <c r="T10" s="12">
        <v>87.961519999999993</v>
      </c>
      <c r="U10" s="12">
        <v>87.961519999999993</v>
      </c>
      <c r="V10" s="12">
        <v>87.961519999999993</v>
      </c>
      <c r="W10" s="12">
        <v>87.961519999999993</v>
      </c>
      <c r="X10" s="12">
        <v>87.961519999999993</v>
      </c>
      <c r="Y10" s="12">
        <v>73.961519999999993</v>
      </c>
      <c r="Z10" s="12">
        <v>73.961524999999995</v>
      </c>
      <c r="AA10" s="12">
        <v>78.35378</v>
      </c>
      <c r="AB10" s="12">
        <v>91.664565999999994</v>
      </c>
      <c r="AC10" s="12">
        <v>91.664565999999994</v>
      </c>
      <c r="AD10" s="12">
        <v>91.664565999999994</v>
      </c>
      <c r="AE10" s="12">
        <v>91.664569999999998</v>
      </c>
      <c r="AF10" s="10"/>
      <c r="AG10" s="10"/>
    </row>
    <row r="11" spans="1:33">
      <c r="A11" s="11" t="s">
        <v>127</v>
      </c>
      <c r="B11" s="11" t="s">
        <v>139</v>
      </c>
      <c r="C11" s="11" t="s">
        <v>140</v>
      </c>
      <c r="D11" s="11" t="s">
        <v>130</v>
      </c>
      <c r="E11" s="12">
        <v>401.5</v>
      </c>
      <c r="F11" s="12">
        <v>401.5</v>
      </c>
      <c r="G11" s="12">
        <v>401.50079080950002</v>
      </c>
      <c r="H11" s="12">
        <v>820.74453999999992</v>
      </c>
      <c r="I11" s="12">
        <v>820.74453999999992</v>
      </c>
      <c r="J11" s="12">
        <v>820.74453999999992</v>
      </c>
      <c r="K11" s="12">
        <v>1489.7560000000001</v>
      </c>
      <c r="L11" s="12">
        <v>1489.7560000000001</v>
      </c>
      <c r="M11" s="12">
        <v>1489.7560000000001</v>
      </c>
      <c r="N11" s="12">
        <v>2290.4484000000002</v>
      </c>
      <c r="O11" s="12">
        <v>7656.4916999999996</v>
      </c>
      <c r="P11" s="12">
        <v>7934.5</v>
      </c>
      <c r="Q11" s="12">
        <v>7934.5</v>
      </c>
      <c r="R11" s="12">
        <v>7934.5</v>
      </c>
      <c r="S11" s="12">
        <v>7934.5</v>
      </c>
      <c r="T11" s="12">
        <v>7934.5</v>
      </c>
      <c r="U11" s="12">
        <v>7934.5</v>
      </c>
      <c r="V11" s="12">
        <v>7934.5</v>
      </c>
      <c r="W11" s="12">
        <v>7934.5</v>
      </c>
      <c r="X11" s="12">
        <v>7934.5</v>
      </c>
      <c r="Y11" s="12">
        <v>7934.5</v>
      </c>
      <c r="Z11" s="12">
        <v>7934.5</v>
      </c>
      <c r="AA11" s="12">
        <v>7934.5</v>
      </c>
      <c r="AB11" s="12">
        <v>9525.0169999999998</v>
      </c>
      <c r="AC11" s="12">
        <v>9525.0169999999998</v>
      </c>
      <c r="AD11" s="12">
        <v>9525.0169999999998</v>
      </c>
      <c r="AE11" s="12">
        <v>24165.425999999999</v>
      </c>
      <c r="AF11" s="10"/>
      <c r="AG11" s="10"/>
    </row>
    <row r="12" spans="1:33">
      <c r="A12" s="11" t="s">
        <v>127</v>
      </c>
      <c r="B12" s="11" t="s">
        <v>141</v>
      </c>
      <c r="C12" s="11" t="s">
        <v>142</v>
      </c>
      <c r="D12" s="11" t="s">
        <v>130</v>
      </c>
      <c r="E12" s="12">
        <v>619.03000259399312</v>
      </c>
      <c r="F12" s="12">
        <v>619.03000259399312</v>
      </c>
      <c r="G12" s="12">
        <v>619.03022861616307</v>
      </c>
      <c r="H12" s="12">
        <v>619.03170272029308</v>
      </c>
      <c r="I12" s="12">
        <v>619.03170346279308</v>
      </c>
      <c r="J12" s="12">
        <v>708.10872259399298</v>
      </c>
      <c r="K12" s="12">
        <v>708.10872259399298</v>
      </c>
      <c r="L12" s="12">
        <v>708.10872259399298</v>
      </c>
      <c r="M12" s="12">
        <v>1949.204102593993</v>
      </c>
      <c r="N12" s="12">
        <v>2819.0300025939932</v>
      </c>
      <c r="O12" s="12">
        <v>2819.0300025939932</v>
      </c>
      <c r="P12" s="12">
        <v>2819.0300025939932</v>
      </c>
      <c r="Q12" s="12">
        <v>2819.0300025939932</v>
      </c>
      <c r="R12" s="12">
        <v>2819.0300025939932</v>
      </c>
      <c r="S12" s="12">
        <v>2819.0300025939932</v>
      </c>
      <c r="T12" s="12">
        <v>2819.0300025939932</v>
      </c>
      <c r="U12" s="12">
        <v>2819.0300025939932</v>
      </c>
      <c r="V12" s="12">
        <v>4160.6374025939931</v>
      </c>
      <c r="W12" s="12">
        <v>7510.2863025939932</v>
      </c>
      <c r="X12" s="12">
        <v>12807.552002593893</v>
      </c>
      <c r="Y12" s="12">
        <v>12807.552002593893</v>
      </c>
      <c r="Z12" s="12">
        <v>13991.834002593892</v>
      </c>
      <c r="AA12" s="12">
        <v>17665.516002593995</v>
      </c>
      <c r="AB12" s="12">
        <v>19152.196002593995</v>
      </c>
      <c r="AC12" s="12">
        <v>18929.696002593995</v>
      </c>
      <c r="AD12" s="12">
        <v>18929.696002593995</v>
      </c>
      <c r="AE12" s="12">
        <v>35148.400001525879</v>
      </c>
      <c r="AF12" s="10"/>
      <c r="AG12" s="10"/>
    </row>
    <row r="13" spans="1:33">
      <c r="A13" s="11" t="s">
        <v>127</v>
      </c>
      <c r="B13" s="11" t="s">
        <v>143</v>
      </c>
      <c r="C13" s="11" t="s">
        <v>144</v>
      </c>
      <c r="D13" s="11" t="s">
        <v>130</v>
      </c>
      <c r="E13" s="12">
        <v>1330.5579986572259</v>
      </c>
      <c r="F13" s="12">
        <v>1476.5579986572259</v>
      </c>
      <c r="G13" s="12">
        <v>1476.558804697326</v>
      </c>
      <c r="H13" s="12">
        <v>1476.5637642202259</v>
      </c>
      <c r="I13" s="12">
        <v>1476.5637669162259</v>
      </c>
      <c r="J13" s="12">
        <v>2798.8976986572261</v>
      </c>
      <c r="K13" s="12">
        <v>3110.3096986572259</v>
      </c>
      <c r="L13" s="12">
        <v>4950.0147986572256</v>
      </c>
      <c r="M13" s="12">
        <v>4950.0147986572256</v>
      </c>
      <c r="N13" s="12">
        <v>4950.0147986572256</v>
      </c>
      <c r="O13" s="12">
        <v>6545.9915986572259</v>
      </c>
      <c r="P13" s="12">
        <v>8468.5579986572266</v>
      </c>
      <c r="Q13" s="12">
        <v>8468.5579986572266</v>
      </c>
      <c r="R13" s="12">
        <v>8347.5579986572266</v>
      </c>
      <c r="S13" s="12">
        <v>8347.5579986572266</v>
      </c>
      <c r="T13" s="12">
        <v>8347.5579986572266</v>
      </c>
      <c r="U13" s="12">
        <v>8347.5579986572266</v>
      </c>
      <c r="V13" s="12">
        <v>10904.015998657227</v>
      </c>
      <c r="W13" s="12">
        <v>10904.015998657227</v>
      </c>
      <c r="X13" s="12">
        <v>21799.760998657228</v>
      </c>
      <c r="Y13" s="12">
        <v>26479.907998657225</v>
      </c>
      <c r="Z13" s="12">
        <v>34305.168000183105</v>
      </c>
      <c r="AA13" s="12">
        <v>37797.934000091554</v>
      </c>
      <c r="AB13" s="12">
        <v>37548.58</v>
      </c>
      <c r="AC13" s="12">
        <v>37148.58</v>
      </c>
      <c r="AD13" s="12">
        <v>37114.080000000002</v>
      </c>
      <c r="AE13" s="12">
        <v>51495.652000000002</v>
      </c>
      <c r="AF13" s="10"/>
      <c r="AG13" s="10"/>
    </row>
    <row r="14" spans="1:33">
      <c r="A14" s="11" t="s">
        <v>127</v>
      </c>
      <c r="B14" s="11" t="s">
        <v>145</v>
      </c>
      <c r="C14" s="11" t="s">
        <v>146</v>
      </c>
      <c r="D14" s="11" t="s">
        <v>130</v>
      </c>
      <c r="E14" s="12">
        <v>0</v>
      </c>
      <c r="F14" s="12">
        <v>0</v>
      </c>
      <c r="G14" s="12">
        <v>157.5103</v>
      </c>
      <c r="H14" s="12">
        <v>157.5103</v>
      </c>
      <c r="I14" s="12">
        <v>157.51031</v>
      </c>
      <c r="J14" s="12">
        <v>157.51031</v>
      </c>
      <c r="K14" s="12">
        <v>159.00013999999999</v>
      </c>
      <c r="L14" s="12">
        <v>164.55632</v>
      </c>
      <c r="M14" s="12">
        <v>164.55633999999901</v>
      </c>
      <c r="N14" s="12">
        <v>164.55633999999901</v>
      </c>
      <c r="O14" s="12">
        <v>164.55633999999901</v>
      </c>
      <c r="P14" s="12">
        <v>6100</v>
      </c>
      <c r="Q14" s="12">
        <v>6100</v>
      </c>
      <c r="R14" s="12">
        <v>6100</v>
      </c>
      <c r="S14" s="12">
        <v>6100</v>
      </c>
      <c r="T14" s="12">
        <v>6100</v>
      </c>
      <c r="U14" s="12">
        <v>6100</v>
      </c>
      <c r="V14" s="12">
        <v>6100</v>
      </c>
      <c r="W14" s="12">
        <v>6100</v>
      </c>
      <c r="X14" s="12">
        <v>6100</v>
      </c>
      <c r="Y14" s="12">
        <v>6100</v>
      </c>
      <c r="Z14" s="12">
        <v>6100</v>
      </c>
      <c r="AA14" s="12">
        <v>6100</v>
      </c>
      <c r="AB14" s="12">
        <v>6100</v>
      </c>
      <c r="AC14" s="12">
        <v>6100</v>
      </c>
      <c r="AD14" s="12">
        <v>6100</v>
      </c>
      <c r="AE14" s="12">
        <v>6102.5234</v>
      </c>
      <c r="AF14" s="10"/>
      <c r="AG14" s="10"/>
    </row>
    <row r="15" spans="1:33">
      <c r="A15" s="11" t="s">
        <v>147</v>
      </c>
      <c r="B15" s="11" t="s">
        <v>148</v>
      </c>
      <c r="C15" s="11" t="s">
        <v>149</v>
      </c>
      <c r="D15" s="11" t="s">
        <v>130</v>
      </c>
      <c r="E15" s="12">
        <v>166</v>
      </c>
      <c r="F15" s="12">
        <v>166</v>
      </c>
      <c r="G15" s="12">
        <v>166.00024578015999</v>
      </c>
      <c r="H15" s="12">
        <v>166.0002483424</v>
      </c>
      <c r="I15" s="12">
        <v>182.19223599999989</v>
      </c>
      <c r="J15" s="12">
        <v>216.483665</v>
      </c>
      <c r="K15" s="12">
        <v>216.483665</v>
      </c>
      <c r="L15" s="12">
        <v>218.87833000000001</v>
      </c>
      <c r="M15" s="12">
        <v>218.87833399999991</v>
      </c>
      <c r="N15" s="12">
        <v>218.87835000000001</v>
      </c>
      <c r="O15" s="12">
        <v>218.87835000000001</v>
      </c>
      <c r="P15" s="12">
        <v>299.69200000000001</v>
      </c>
      <c r="Q15" s="12">
        <v>299.69200000000001</v>
      </c>
      <c r="R15" s="12">
        <v>799.28985999999998</v>
      </c>
      <c r="S15" s="12">
        <v>1804.2058</v>
      </c>
      <c r="T15" s="12">
        <v>1804.2058</v>
      </c>
      <c r="U15" s="12">
        <v>1804.2058</v>
      </c>
      <c r="V15" s="12">
        <v>2713.1428000000001</v>
      </c>
      <c r="W15" s="12">
        <v>2921.8787000000002</v>
      </c>
      <c r="X15" s="12">
        <v>4012.6408999999999</v>
      </c>
      <c r="Y15" s="12">
        <v>4114.2449999999999</v>
      </c>
      <c r="Z15" s="12">
        <v>4114.2449999999999</v>
      </c>
      <c r="AA15" s="12">
        <v>4114.2449999999999</v>
      </c>
      <c r="AB15" s="12">
        <v>4553.1729999999998</v>
      </c>
      <c r="AC15" s="12">
        <v>4553.1729999999998</v>
      </c>
      <c r="AD15" s="12">
        <v>4553.1729999999998</v>
      </c>
      <c r="AE15" s="12">
        <v>4866.4345999999996</v>
      </c>
      <c r="AF15" s="10"/>
      <c r="AG15" s="10"/>
    </row>
    <row r="16" spans="1:33">
      <c r="A16" s="11" t="s">
        <v>147</v>
      </c>
      <c r="B16" s="11" t="s">
        <v>150</v>
      </c>
      <c r="C16" s="11" t="s">
        <v>151</v>
      </c>
      <c r="D16" s="11" t="s">
        <v>130</v>
      </c>
      <c r="E16" s="12">
        <v>555</v>
      </c>
      <c r="F16" s="12">
        <v>555</v>
      </c>
      <c r="G16" s="12">
        <v>555</v>
      </c>
      <c r="H16" s="12">
        <v>555</v>
      </c>
      <c r="I16" s="12">
        <v>780.36187999999902</v>
      </c>
      <c r="J16" s="12">
        <v>1774.3153</v>
      </c>
      <c r="K16" s="12">
        <v>1774.3153</v>
      </c>
      <c r="L16" s="12">
        <v>1774.3153</v>
      </c>
      <c r="M16" s="12">
        <v>3072.4546</v>
      </c>
      <c r="N16" s="12">
        <v>3072.4546</v>
      </c>
      <c r="O16" s="12">
        <v>3540</v>
      </c>
      <c r="P16" s="12">
        <v>3540</v>
      </c>
      <c r="Q16" s="12">
        <v>3540</v>
      </c>
      <c r="R16" s="12">
        <v>3540</v>
      </c>
      <c r="S16" s="12">
        <v>3540</v>
      </c>
      <c r="T16" s="12">
        <v>3540</v>
      </c>
      <c r="U16" s="12">
        <v>3540</v>
      </c>
      <c r="V16" s="12">
        <v>3540</v>
      </c>
      <c r="W16" s="12">
        <v>3540</v>
      </c>
      <c r="X16" s="12">
        <v>3540</v>
      </c>
      <c r="Y16" s="12">
        <v>3520</v>
      </c>
      <c r="Z16" s="12">
        <v>3520</v>
      </c>
      <c r="AA16" s="12">
        <v>3520</v>
      </c>
      <c r="AB16" s="12">
        <v>3520</v>
      </c>
      <c r="AC16" s="12">
        <v>3520</v>
      </c>
      <c r="AD16" s="12">
        <v>3520</v>
      </c>
      <c r="AE16" s="12">
        <v>3520</v>
      </c>
      <c r="AF16" s="10"/>
      <c r="AG16" s="10"/>
    </row>
    <row r="17" spans="1:33">
      <c r="A17" s="11" t="s">
        <v>147</v>
      </c>
      <c r="B17" s="11" t="s">
        <v>152</v>
      </c>
      <c r="C17" s="11" t="s">
        <v>153</v>
      </c>
      <c r="D17" s="11" t="s">
        <v>130</v>
      </c>
      <c r="E17" s="12">
        <v>826.97900390624864</v>
      </c>
      <c r="F17" s="12">
        <v>906.97924110365864</v>
      </c>
      <c r="G17" s="12">
        <v>2320.9714039062487</v>
      </c>
      <c r="H17" s="12">
        <v>3871.6180039062488</v>
      </c>
      <c r="I17" s="12">
        <v>4637.8503039062489</v>
      </c>
      <c r="J17" s="12">
        <v>5425.0073039062481</v>
      </c>
      <c r="K17" s="12">
        <v>5425.0073039062481</v>
      </c>
      <c r="L17" s="12">
        <v>7756.9790039062482</v>
      </c>
      <c r="M17" s="12">
        <v>7756.9790039062482</v>
      </c>
      <c r="N17" s="12">
        <v>7756.9790039062482</v>
      </c>
      <c r="O17" s="12">
        <v>7756.9790039062482</v>
      </c>
      <c r="P17" s="12">
        <v>7756.9790039062482</v>
      </c>
      <c r="Q17" s="12">
        <v>7756.9790039062482</v>
      </c>
      <c r="R17" s="12">
        <v>7992.9546039062479</v>
      </c>
      <c r="S17" s="12">
        <v>11332.550003906248</v>
      </c>
      <c r="T17" s="12">
        <v>11332.550003906248</v>
      </c>
      <c r="U17" s="12">
        <v>11332.550003906248</v>
      </c>
      <c r="V17" s="12">
        <v>12044.445003906249</v>
      </c>
      <c r="W17" s="12">
        <v>12044.445003906249</v>
      </c>
      <c r="X17" s="12">
        <v>12454.277002380371</v>
      </c>
      <c r="Y17" s="12">
        <v>14287.234002380372</v>
      </c>
      <c r="Z17" s="12">
        <v>14287.234002380372</v>
      </c>
      <c r="AA17" s="12">
        <v>14287.234002380372</v>
      </c>
      <c r="AB17" s="12">
        <v>17981.981002380369</v>
      </c>
      <c r="AC17" s="12">
        <v>17981.981002380369</v>
      </c>
      <c r="AD17" s="12">
        <v>17931.981002380369</v>
      </c>
      <c r="AE17" s="12">
        <v>17728.941001464842</v>
      </c>
      <c r="AF17" s="10"/>
      <c r="AG17" s="10"/>
    </row>
    <row r="18" spans="1:33">
      <c r="A18" s="11" t="s">
        <v>147</v>
      </c>
      <c r="B18" s="11" t="s">
        <v>154</v>
      </c>
      <c r="C18" s="11" t="s">
        <v>155</v>
      </c>
      <c r="D18" s="11" t="s">
        <v>130</v>
      </c>
      <c r="E18" s="12">
        <v>53</v>
      </c>
      <c r="F18" s="12">
        <v>53</v>
      </c>
      <c r="G18" s="12">
        <v>53</v>
      </c>
      <c r="H18" s="12">
        <v>53</v>
      </c>
      <c r="I18" s="12">
        <v>53.000203740449997</v>
      </c>
      <c r="J18" s="12">
        <v>53.000227959939998</v>
      </c>
      <c r="K18" s="12">
        <v>53.000374911199998</v>
      </c>
      <c r="L18" s="12">
        <v>53.000549467159999</v>
      </c>
      <c r="M18" s="12">
        <v>53.000549614699999</v>
      </c>
      <c r="N18" s="12">
        <v>53.000549867399997</v>
      </c>
      <c r="O18" s="12">
        <v>53.000844626000003</v>
      </c>
      <c r="P18" s="12">
        <v>172.41392500000001</v>
      </c>
      <c r="Q18" s="12">
        <v>172.41392500000001</v>
      </c>
      <c r="R18" s="12">
        <v>200.40015</v>
      </c>
      <c r="S18" s="12">
        <v>250.49834999999999</v>
      </c>
      <c r="T18" s="12">
        <v>250.49834999999999</v>
      </c>
      <c r="U18" s="12">
        <v>250.49834999999999</v>
      </c>
      <c r="V18" s="12">
        <v>250.49834999999999</v>
      </c>
      <c r="W18" s="12">
        <v>250.49834999999999</v>
      </c>
      <c r="X18" s="12">
        <v>250.49834999999999</v>
      </c>
      <c r="Y18" s="12">
        <v>284.36862000000002</v>
      </c>
      <c r="Z18" s="12">
        <v>284.36862000000002</v>
      </c>
      <c r="AA18" s="12">
        <v>284.36862000000002</v>
      </c>
      <c r="AB18" s="12">
        <v>284.36862000000002</v>
      </c>
      <c r="AC18" s="12">
        <v>284.36862000000002</v>
      </c>
      <c r="AD18" s="12">
        <v>284.36862000000002</v>
      </c>
      <c r="AE18" s="12">
        <v>284.36862000000002</v>
      </c>
      <c r="AF18" s="10"/>
      <c r="AG18" s="10"/>
    </row>
    <row r="19" spans="1:33">
      <c r="A19" s="11" t="s">
        <v>147</v>
      </c>
      <c r="B19" s="11" t="s">
        <v>156</v>
      </c>
      <c r="C19" s="11" t="s">
        <v>157</v>
      </c>
      <c r="D19" s="11" t="s">
        <v>130</v>
      </c>
      <c r="E19" s="12">
        <v>1246.3999938964812</v>
      </c>
      <c r="F19" s="12">
        <v>1500.4999999999959</v>
      </c>
      <c r="G19" s="12">
        <v>1500.887482169996</v>
      </c>
      <c r="H19" s="12">
        <v>1500.887484129996</v>
      </c>
      <c r="I19" s="12">
        <v>1500.8875001999959</v>
      </c>
      <c r="J19" s="12">
        <v>1500.8875854299959</v>
      </c>
      <c r="K19" s="12">
        <v>1500.887585699996</v>
      </c>
      <c r="L19" s="12">
        <v>1500.887588169996</v>
      </c>
      <c r="M19" s="12">
        <v>1500.8875882599959</v>
      </c>
      <c r="N19" s="12">
        <v>2088.700799999996</v>
      </c>
      <c r="O19" s="12">
        <v>2088.700799999996</v>
      </c>
      <c r="P19" s="12">
        <v>2196.9613599999957</v>
      </c>
      <c r="Q19" s="12">
        <v>2196.9613599999957</v>
      </c>
      <c r="R19" s="12">
        <v>2196.9613599999957</v>
      </c>
      <c r="S19" s="12">
        <v>2196.9613599999957</v>
      </c>
      <c r="T19" s="12">
        <v>2046.661356948239</v>
      </c>
      <c r="U19" s="12">
        <v>2046.661356948239</v>
      </c>
      <c r="V19" s="12">
        <v>2046.661356948239</v>
      </c>
      <c r="W19" s="12">
        <v>2046.661356948239</v>
      </c>
      <c r="X19" s="12">
        <v>2046.661356948239</v>
      </c>
      <c r="Y19" s="12">
        <v>2046.661356948239</v>
      </c>
      <c r="Z19" s="12">
        <v>2046.661356948239</v>
      </c>
      <c r="AA19" s="12">
        <v>2046.661356948239</v>
      </c>
      <c r="AB19" s="12">
        <v>2046.661356948239</v>
      </c>
      <c r="AC19" s="12">
        <v>2046.661356948239</v>
      </c>
      <c r="AD19" s="12">
        <v>2046.661356948239</v>
      </c>
      <c r="AE19" s="12">
        <v>1792.6041932861312</v>
      </c>
      <c r="AF19" s="10"/>
      <c r="AG19" s="10"/>
    </row>
    <row r="20" spans="1:33">
      <c r="A20" s="11" t="s">
        <v>147</v>
      </c>
      <c r="B20" s="11" t="s">
        <v>158</v>
      </c>
      <c r="C20" s="11" t="s">
        <v>159</v>
      </c>
      <c r="D20" s="11" t="s">
        <v>130</v>
      </c>
      <c r="E20" s="12">
        <v>302.67200088500971</v>
      </c>
      <c r="F20" s="12">
        <v>682.67200088500977</v>
      </c>
      <c r="G20" s="12">
        <v>682.6721176597398</v>
      </c>
      <c r="H20" s="12">
        <v>682.67213591973973</v>
      </c>
      <c r="I20" s="12">
        <v>682.67377100160979</v>
      </c>
      <c r="J20" s="12">
        <v>1485.9328608850096</v>
      </c>
      <c r="K20" s="12">
        <v>1485.9328608850096</v>
      </c>
      <c r="L20" s="12">
        <v>1485.9328608850096</v>
      </c>
      <c r="M20" s="12">
        <v>1485.9328608850096</v>
      </c>
      <c r="N20" s="12">
        <v>1710.6720008850098</v>
      </c>
      <c r="O20" s="12">
        <v>1710.6720008850098</v>
      </c>
      <c r="P20" s="12">
        <v>1710.6720008850098</v>
      </c>
      <c r="Q20" s="12">
        <v>1710.6720008850098</v>
      </c>
      <c r="R20" s="12">
        <v>1710.6720008850098</v>
      </c>
      <c r="S20" s="12">
        <v>1710.6720008850098</v>
      </c>
      <c r="T20" s="12">
        <v>1710.6720008850098</v>
      </c>
      <c r="U20" s="12">
        <v>1710.6720008850098</v>
      </c>
      <c r="V20" s="12">
        <v>1710.6720008850098</v>
      </c>
      <c r="W20" s="12">
        <v>1710.6720008850098</v>
      </c>
      <c r="X20" s="12">
        <v>1710.6720008850098</v>
      </c>
      <c r="Y20" s="12">
        <v>1710.6720008850098</v>
      </c>
      <c r="Z20" s="12">
        <v>1710.6720008850098</v>
      </c>
      <c r="AA20" s="12">
        <v>1710.6720008850098</v>
      </c>
      <c r="AB20" s="12">
        <v>2114.7511008850097</v>
      </c>
      <c r="AC20" s="12">
        <v>2114.7511008850097</v>
      </c>
      <c r="AD20" s="12">
        <v>2114.7511008850097</v>
      </c>
      <c r="AE20" s="12">
        <v>2114.7511008850097</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0</v>
      </c>
      <c r="G23" s="12">
        <v>0</v>
      </c>
      <c r="H23" s="12">
        <v>5.6276089999999905E-4</v>
      </c>
      <c r="I23" s="12">
        <v>538.14940000000001</v>
      </c>
      <c r="J23" s="12">
        <v>1000</v>
      </c>
      <c r="K23" s="12">
        <v>1000</v>
      </c>
      <c r="L23" s="12">
        <v>1000</v>
      </c>
      <c r="M23" s="12">
        <v>1000</v>
      </c>
      <c r="N23" s="12">
        <v>1107.7284</v>
      </c>
      <c r="O23" s="12">
        <v>1107.7284</v>
      </c>
      <c r="P23" s="12">
        <v>1107.7284</v>
      </c>
      <c r="Q23" s="12">
        <v>1107.7284</v>
      </c>
      <c r="R23" s="12">
        <v>1107.7284</v>
      </c>
      <c r="S23" s="12">
        <v>1107.7284</v>
      </c>
      <c r="T23" s="12">
        <v>1107.7284</v>
      </c>
      <c r="U23" s="12">
        <v>1133.8584000000001</v>
      </c>
      <c r="V23" s="12">
        <v>1133.8584000000001</v>
      </c>
      <c r="W23" s="12">
        <v>1766.674</v>
      </c>
      <c r="X23" s="12">
        <v>1766.674</v>
      </c>
      <c r="Y23" s="12">
        <v>1766.674</v>
      </c>
      <c r="Z23" s="12">
        <v>1766.674</v>
      </c>
      <c r="AA23" s="12">
        <v>1766.674</v>
      </c>
      <c r="AB23" s="12">
        <v>1894.4752000000001</v>
      </c>
      <c r="AC23" s="12">
        <v>1894.4752000000001</v>
      </c>
      <c r="AD23" s="12">
        <v>1947.5604000000001</v>
      </c>
      <c r="AE23" s="12">
        <v>1960.1950999999999</v>
      </c>
      <c r="AF23" s="10"/>
      <c r="AG23" s="10"/>
    </row>
    <row r="24" spans="1:33">
      <c r="A24" s="11" t="s">
        <v>164</v>
      </c>
      <c r="B24" s="11" t="s">
        <v>167</v>
      </c>
      <c r="C24" s="11" t="s">
        <v>168</v>
      </c>
      <c r="D24" s="11" t="s">
        <v>130</v>
      </c>
      <c r="E24" s="12">
        <v>679.09299850463776</v>
      </c>
      <c r="F24" s="12">
        <v>679.09299850463776</v>
      </c>
      <c r="G24" s="12">
        <v>679.09299850463776</v>
      </c>
      <c r="H24" s="12">
        <v>679.09299850463776</v>
      </c>
      <c r="I24" s="12">
        <v>679.09299850463776</v>
      </c>
      <c r="J24" s="12">
        <v>679.09299850463776</v>
      </c>
      <c r="K24" s="12">
        <v>679.09299850463776</v>
      </c>
      <c r="L24" s="12">
        <v>679.0932066492278</v>
      </c>
      <c r="M24" s="12">
        <v>679.09320668471776</v>
      </c>
      <c r="N24" s="12">
        <v>679.09320689476772</v>
      </c>
      <c r="O24" s="12">
        <v>679.09324086020774</v>
      </c>
      <c r="P24" s="12">
        <v>679.09625931623771</v>
      </c>
      <c r="Q24" s="12">
        <v>679.09625937063777</v>
      </c>
      <c r="R24" s="12">
        <v>679.09625942493778</v>
      </c>
      <c r="S24" s="12">
        <v>679.09625957343781</v>
      </c>
      <c r="T24" s="12">
        <v>679.09625965463772</v>
      </c>
      <c r="U24" s="12">
        <v>679.09625984033778</v>
      </c>
      <c r="V24" s="12">
        <v>679.09625991413782</v>
      </c>
      <c r="W24" s="12">
        <v>679.0962601155378</v>
      </c>
      <c r="X24" s="12">
        <v>679.09626084283775</v>
      </c>
      <c r="Y24" s="12">
        <v>727.79013450463776</v>
      </c>
      <c r="Z24" s="12">
        <v>727.79013450463776</v>
      </c>
      <c r="AA24" s="12">
        <v>696.68713386376862</v>
      </c>
      <c r="AB24" s="12">
        <v>696.68713386376862</v>
      </c>
      <c r="AC24" s="12">
        <v>711.51958486376861</v>
      </c>
      <c r="AD24" s="12">
        <v>734.36946450683558</v>
      </c>
      <c r="AE24" s="12">
        <v>656.11803755859364</v>
      </c>
      <c r="AF24" s="10"/>
      <c r="AG24" s="10"/>
    </row>
    <row r="25" spans="1:33">
      <c r="A25" s="11" t="s">
        <v>164</v>
      </c>
      <c r="B25" s="11" t="s">
        <v>169</v>
      </c>
      <c r="C25" s="11" t="s">
        <v>170</v>
      </c>
      <c r="D25" s="11" t="s">
        <v>130</v>
      </c>
      <c r="E25" s="12">
        <v>0</v>
      </c>
      <c r="F25" s="12">
        <v>0</v>
      </c>
      <c r="G25" s="12">
        <v>0</v>
      </c>
      <c r="H25" s="12">
        <v>5.8045675000000007E-4</v>
      </c>
      <c r="I25" s="12">
        <v>399.99999622439998</v>
      </c>
      <c r="J25" s="12">
        <v>400.00001643589997</v>
      </c>
      <c r="K25" s="12">
        <v>400.0000165262</v>
      </c>
      <c r="L25" s="12">
        <v>932.57143066770004</v>
      </c>
      <c r="M25" s="12">
        <v>932.57143075944998</v>
      </c>
      <c r="N25" s="12">
        <v>1164.7813310644999</v>
      </c>
      <c r="O25" s="12">
        <v>1164.7813311809998</v>
      </c>
      <c r="P25" s="12">
        <v>1164.7813320466</v>
      </c>
      <c r="Q25" s="12">
        <v>1164.7813322370998</v>
      </c>
      <c r="R25" s="12">
        <v>1164.7813323383</v>
      </c>
      <c r="S25" s="12">
        <v>1164.7813335398</v>
      </c>
      <c r="T25" s="12">
        <v>1164.7813339095999</v>
      </c>
      <c r="U25" s="12">
        <v>1225.1267298857999</v>
      </c>
      <c r="V25" s="12">
        <v>1225.1267299926001</v>
      </c>
      <c r="W25" s="12">
        <v>1437.2014348671999</v>
      </c>
      <c r="X25" s="12">
        <v>1437.2014349927999</v>
      </c>
      <c r="Y25" s="12">
        <v>1437.2016884963998</v>
      </c>
      <c r="Z25" s="12">
        <v>1437.2016887934999</v>
      </c>
      <c r="AA25" s="12">
        <v>1437.2016889138999</v>
      </c>
      <c r="AB25" s="12">
        <v>1437.2016896074999</v>
      </c>
      <c r="AC25" s="12">
        <v>1454.9616389946</v>
      </c>
      <c r="AD25" s="12">
        <v>1486.8940689793999</v>
      </c>
      <c r="AE25" s="12">
        <v>1486.8940694572</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0</v>
      </c>
      <c r="H27" s="12">
        <v>154.75684999999999</v>
      </c>
      <c r="I27" s="12">
        <v>154.75684999999999</v>
      </c>
      <c r="J27" s="12">
        <v>154.75684999999999</v>
      </c>
      <c r="K27" s="12">
        <v>154.75684999999999</v>
      </c>
      <c r="L27" s="12">
        <v>580.75756999999999</v>
      </c>
      <c r="M27" s="12">
        <v>580.75756999999999</v>
      </c>
      <c r="N27" s="12">
        <v>1163.9287999999999</v>
      </c>
      <c r="O27" s="12">
        <v>1550.4264000000001</v>
      </c>
      <c r="P27" s="12">
        <v>4355.8022000000001</v>
      </c>
      <c r="Q27" s="12">
        <v>6139.0586000000003</v>
      </c>
      <c r="R27" s="12">
        <v>6139.0586000000003</v>
      </c>
      <c r="S27" s="12">
        <v>6139.0586000000003</v>
      </c>
      <c r="T27" s="12">
        <v>6139.0586000000003</v>
      </c>
      <c r="U27" s="12">
        <v>6846.3409999999903</v>
      </c>
      <c r="V27" s="12">
        <v>6846.3409999999903</v>
      </c>
      <c r="W27" s="12">
        <v>8228.2219999999998</v>
      </c>
      <c r="X27" s="12">
        <v>8228.2219999999998</v>
      </c>
      <c r="Y27" s="12">
        <v>11061.906000000001</v>
      </c>
      <c r="Z27" s="12">
        <v>11794.076999999999</v>
      </c>
      <c r="AA27" s="12">
        <v>11794.076999999999</v>
      </c>
      <c r="AB27" s="12">
        <v>11794.076999999999</v>
      </c>
      <c r="AC27" s="12">
        <v>12368</v>
      </c>
      <c r="AD27" s="12">
        <v>12368</v>
      </c>
      <c r="AE27" s="12">
        <v>12368</v>
      </c>
      <c r="AF27" s="10"/>
      <c r="AG27" s="10"/>
    </row>
    <row r="28" spans="1:33">
      <c r="A28" s="11" t="s">
        <v>164</v>
      </c>
      <c r="B28" s="11" t="s">
        <v>175</v>
      </c>
      <c r="C28" s="11" t="s">
        <v>176</v>
      </c>
      <c r="D28" s="11" t="s">
        <v>130</v>
      </c>
      <c r="E28" s="12">
        <v>402.48000335693303</v>
      </c>
      <c r="F28" s="12">
        <v>402.48000335693303</v>
      </c>
      <c r="G28" s="12">
        <v>402.480123611083</v>
      </c>
      <c r="H28" s="12">
        <v>560.03682335693304</v>
      </c>
      <c r="I28" s="12">
        <v>587.15136335693296</v>
      </c>
      <c r="J28" s="12">
        <v>601.31856335693305</v>
      </c>
      <c r="K28" s="12">
        <v>601.31856335693305</v>
      </c>
      <c r="L28" s="12">
        <v>1348.379103356933</v>
      </c>
      <c r="M28" s="12">
        <v>1348.379103356933</v>
      </c>
      <c r="N28" s="12">
        <v>1348.379103356933</v>
      </c>
      <c r="O28" s="12">
        <v>1348.379103356933</v>
      </c>
      <c r="P28" s="12">
        <v>1445.452503356933</v>
      </c>
      <c r="Q28" s="12">
        <v>1445.452503356933</v>
      </c>
      <c r="R28" s="12">
        <v>1445.452503356933</v>
      </c>
      <c r="S28" s="12">
        <v>1672.938103356933</v>
      </c>
      <c r="T28" s="12">
        <v>1672.938103356933</v>
      </c>
      <c r="U28" s="12">
        <v>1724.2193033569329</v>
      </c>
      <c r="V28" s="12">
        <v>1724.2193033569329</v>
      </c>
      <c r="W28" s="12">
        <v>1724.2193033569329</v>
      </c>
      <c r="X28" s="12">
        <v>1724.2193033569329</v>
      </c>
      <c r="Y28" s="12">
        <v>2031.898303356933</v>
      </c>
      <c r="Z28" s="12">
        <v>1921.4183</v>
      </c>
      <c r="AA28" s="12">
        <v>1921.4183</v>
      </c>
      <c r="AB28" s="12">
        <v>1961.8743999999999</v>
      </c>
      <c r="AC28" s="12">
        <v>1977.6222</v>
      </c>
      <c r="AD28" s="12">
        <v>1992</v>
      </c>
      <c r="AE28" s="12">
        <v>1992</v>
      </c>
      <c r="AF28" s="10"/>
      <c r="AG28" s="10"/>
    </row>
    <row r="29" spans="1:33">
      <c r="A29" s="11" t="s">
        <v>177</v>
      </c>
      <c r="B29" s="11" t="s">
        <v>178</v>
      </c>
      <c r="C29" s="11" t="s">
        <v>179</v>
      </c>
      <c r="D29" s="11" t="s">
        <v>130</v>
      </c>
      <c r="E29" s="12">
        <v>155.159999847412</v>
      </c>
      <c r="F29" s="12">
        <v>155.159999847412</v>
      </c>
      <c r="G29" s="12">
        <v>155.16013088525199</v>
      </c>
      <c r="H29" s="12">
        <v>155.16013580485199</v>
      </c>
      <c r="I29" s="12">
        <v>155.16015159448199</v>
      </c>
      <c r="J29" s="12">
        <v>155.160152197332</v>
      </c>
      <c r="K29" s="12">
        <v>155.16027750235199</v>
      </c>
      <c r="L29" s="12">
        <v>155.16035912215199</v>
      </c>
      <c r="M29" s="12">
        <v>155.16039022643199</v>
      </c>
      <c r="N29" s="12">
        <v>255.15998484741198</v>
      </c>
      <c r="O29" s="12">
        <v>255.159999847412</v>
      </c>
      <c r="P29" s="12">
        <v>255.159999847412</v>
      </c>
      <c r="Q29" s="12">
        <v>255.159999847412</v>
      </c>
      <c r="R29" s="12">
        <v>255.159999847412</v>
      </c>
      <c r="S29" s="12">
        <v>255.159999847412</v>
      </c>
      <c r="T29" s="12">
        <v>255.159999847412</v>
      </c>
      <c r="U29" s="12">
        <v>255.159999847412</v>
      </c>
      <c r="V29" s="12">
        <v>255.159999847412</v>
      </c>
      <c r="W29" s="12">
        <v>208.00001999999898</v>
      </c>
      <c r="X29" s="12">
        <v>208.00001999999898</v>
      </c>
      <c r="Y29" s="12">
        <v>208.00001999999898</v>
      </c>
      <c r="Z29" s="12">
        <v>208.00001999999898</v>
      </c>
      <c r="AA29" s="12">
        <v>208.00001999999898</v>
      </c>
      <c r="AB29" s="12">
        <v>208.00001999999898</v>
      </c>
      <c r="AC29" s="12">
        <v>208.00001999999898</v>
      </c>
      <c r="AD29" s="12">
        <v>208.00001999999898</v>
      </c>
      <c r="AE29" s="12">
        <v>100.000019999999</v>
      </c>
      <c r="AF29" s="10"/>
      <c r="AG29" s="10"/>
    </row>
    <row r="30" spans="1:33">
      <c r="A30" s="11" t="s">
        <v>177</v>
      </c>
      <c r="B30" s="11" t="s">
        <v>180</v>
      </c>
      <c r="C30" s="11" t="s">
        <v>181</v>
      </c>
      <c r="D30" s="11" t="s">
        <v>130</v>
      </c>
      <c r="E30" s="12">
        <v>25.260000228881811</v>
      </c>
      <c r="F30" s="12">
        <v>25.260000228881811</v>
      </c>
      <c r="G30" s="12">
        <v>25.260628845081811</v>
      </c>
      <c r="H30" s="12">
        <v>25.260629620631811</v>
      </c>
      <c r="I30" s="12">
        <v>25.261088020981813</v>
      </c>
      <c r="J30" s="12">
        <v>25.261089478381813</v>
      </c>
      <c r="K30" s="12">
        <v>25.261722382581812</v>
      </c>
      <c r="L30" s="12">
        <v>1193.5367002288817</v>
      </c>
      <c r="M30" s="12">
        <v>1193.6416003433228</v>
      </c>
      <c r="N30" s="12">
        <v>1246.1239003433227</v>
      </c>
      <c r="O30" s="12">
        <v>1246.1239003433227</v>
      </c>
      <c r="P30" s="12">
        <v>1297.2528003433229</v>
      </c>
      <c r="Q30" s="12">
        <v>1297.2528003433229</v>
      </c>
      <c r="R30" s="12">
        <v>3506.5743003433226</v>
      </c>
      <c r="S30" s="12">
        <v>4019.1400003433228</v>
      </c>
      <c r="T30" s="12">
        <v>4019.1400003433228</v>
      </c>
      <c r="U30" s="12">
        <v>4019.1400003433228</v>
      </c>
      <c r="V30" s="12">
        <v>4019.1400003433228</v>
      </c>
      <c r="W30" s="12">
        <v>4007.3800001144409</v>
      </c>
      <c r="X30" s="12">
        <v>4007.3800001144409</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0</v>
      </c>
      <c r="G31" s="12">
        <v>1.6212402000000001E-4</v>
      </c>
      <c r="H31" s="12">
        <v>1.6241952999999999E-4</v>
      </c>
      <c r="I31" s="12">
        <v>2.2377709999999999E-4</v>
      </c>
      <c r="J31" s="12">
        <v>2.3944403999999901E-4</v>
      </c>
      <c r="K31" s="12">
        <v>2.4355287000000001E-4</v>
      </c>
      <c r="L31" s="12">
        <v>1.2758875E-3</v>
      </c>
      <c r="M31" s="12">
        <v>1.2783917999999899E-3</v>
      </c>
      <c r="N31" s="12">
        <v>1.2792272999999901E-3</v>
      </c>
      <c r="O31" s="12">
        <v>1300</v>
      </c>
      <c r="P31" s="12">
        <v>1300</v>
      </c>
      <c r="Q31" s="12">
        <v>1300</v>
      </c>
      <c r="R31" s="12">
        <v>1300</v>
      </c>
      <c r="S31" s="12">
        <v>1300</v>
      </c>
      <c r="T31" s="12">
        <v>1300</v>
      </c>
      <c r="U31" s="12">
        <v>1300</v>
      </c>
      <c r="V31" s="12">
        <v>1300</v>
      </c>
      <c r="W31" s="12">
        <v>1300</v>
      </c>
      <c r="X31" s="12">
        <v>1300</v>
      </c>
      <c r="Y31" s="12">
        <v>1300</v>
      </c>
      <c r="Z31" s="12">
        <v>1300</v>
      </c>
      <c r="AA31" s="12">
        <v>1300</v>
      </c>
      <c r="AB31" s="12">
        <v>1300</v>
      </c>
      <c r="AC31" s="12">
        <v>1300</v>
      </c>
      <c r="AD31" s="12">
        <v>1300</v>
      </c>
      <c r="AE31" s="12">
        <v>1793.6477</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349.20020281372206</v>
      </c>
      <c r="H33" s="12">
        <v>349.20020376755207</v>
      </c>
      <c r="I33" s="12">
        <v>349.20021749951206</v>
      </c>
      <c r="J33" s="12">
        <v>349.20036248138206</v>
      </c>
      <c r="K33" s="12">
        <v>349.20036311384206</v>
      </c>
      <c r="L33" s="12">
        <v>517.20600694824202</v>
      </c>
      <c r="M33" s="12">
        <v>517.20600694824202</v>
      </c>
      <c r="N33" s="12">
        <v>2183.0609969482421</v>
      </c>
      <c r="O33" s="12">
        <v>3089.176296948242</v>
      </c>
      <c r="P33" s="12">
        <v>3219.6166969482424</v>
      </c>
      <c r="Q33" s="12">
        <v>3219.6166969482424</v>
      </c>
      <c r="R33" s="12">
        <v>3222.5183969482423</v>
      </c>
      <c r="S33" s="12">
        <v>3249.1999969482422</v>
      </c>
      <c r="T33" s="12">
        <v>3249.1999969482422</v>
      </c>
      <c r="U33" s="12">
        <v>3249.1999969482422</v>
      </c>
      <c r="V33" s="12">
        <v>3249.1999969482422</v>
      </c>
      <c r="W33" s="12">
        <v>4533.6429969482424</v>
      </c>
      <c r="X33" s="12">
        <v>4533.6429969482424</v>
      </c>
      <c r="Y33" s="12">
        <v>4659.0183969482423</v>
      </c>
      <c r="Z33" s="12">
        <v>4389.0183969482423</v>
      </c>
      <c r="AA33" s="12">
        <v>4389.0183969482423</v>
      </c>
      <c r="AB33" s="12">
        <v>4449.5056969482421</v>
      </c>
      <c r="AC33" s="12">
        <v>4468.5540000000001</v>
      </c>
      <c r="AD33" s="12">
        <v>4640.4345999999996</v>
      </c>
      <c r="AE33" s="12">
        <v>4640.4345999999996</v>
      </c>
      <c r="AF33" s="10"/>
      <c r="AG33" s="10"/>
    </row>
    <row r="34" spans="1:37">
      <c r="A34" s="11" t="s">
        <v>177</v>
      </c>
      <c r="B34" s="11" t="s">
        <v>188</v>
      </c>
      <c r="C34" s="11" t="s">
        <v>189</v>
      </c>
      <c r="D34" s="11" t="s">
        <v>130</v>
      </c>
      <c r="E34" s="12">
        <v>0</v>
      </c>
      <c r="F34" s="12">
        <v>0</v>
      </c>
      <c r="G34" s="12">
        <v>104.39834999999999</v>
      </c>
      <c r="H34" s="12">
        <v>104.39834999999999</v>
      </c>
      <c r="I34" s="12">
        <v>172.00697</v>
      </c>
      <c r="J34" s="12">
        <v>1590.9496999999999</v>
      </c>
      <c r="K34" s="12">
        <v>1590.9496999999999</v>
      </c>
      <c r="L34" s="12">
        <v>2299.3679999999999</v>
      </c>
      <c r="M34" s="12">
        <v>2299.3679999999999</v>
      </c>
      <c r="N34" s="12">
        <v>2299.3679999999999</v>
      </c>
      <c r="O34" s="12">
        <v>3713.288</v>
      </c>
      <c r="P34" s="12">
        <v>6349.8696</v>
      </c>
      <c r="Q34" s="12">
        <v>6349.8696</v>
      </c>
      <c r="R34" s="12">
        <v>6500</v>
      </c>
      <c r="S34" s="12">
        <v>6500</v>
      </c>
      <c r="T34" s="12">
        <v>6500</v>
      </c>
      <c r="U34" s="12">
        <v>6500</v>
      </c>
      <c r="V34" s="12">
        <v>6500</v>
      </c>
      <c r="W34" s="12">
        <v>14513.785</v>
      </c>
      <c r="X34" s="12">
        <v>14513.785</v>
      </c>
      <c r="Y34" s="12">
        <v>23876.263999999999</v>
      </c>
      <c r="Z34" s="12">
        <v>23876.263999999999</v>
      </c>
      <c r="AA34" s="12">
        <v>23876.263999999999</v>
      </c>
      <c r="AB34" s="12">
        <v>26448.642999999902</v>
      </c>
      <c r="AC34" s="12">
        <v>27855.662</v>
      </c>
      <c r="AD34" s="12">
        <v>30290.923999999999</v>
      </c>
      <c r="AE34" s="12">
        <v>34829.644999999997</v>
      </c>
      <c r="AF34" s="10"/>
      <c r="AG34" s="10"/>
    </row>
    <row r="35" spans="1:37">
      <c r="A35" s="11" t="s">
        <v>177</v>
      </c>
      <c r="B35" s="11" t="s">
        <v>190</v>
      </c>
      <c r="C35" s="11" t="s">
        <v>191</v>
      </c>
      <c r="D35" s="11" t="s">
        <v>130</v>
      </c>
      <c r="E35" s="12">
        <v>0</v>
      </c>
      <c r="F35" s="12">
        <v>0</v>
      </c>
      <c r="G35" s="12">
        <v>110.51853</v>
      </c>
      <c r="H35" s="12">
        <v>110.51853</v>
      </c>
      <c r="I35" s="12">
        <v>442.78039999999999</v>
      </c>
      <c r="J35" s="12">
        <v>557.37975999999901</v>
      </c>
      <c r="K35" s="12">
        <v>557.37975999999901</v>
      </c>
      <c r="L35" s="12">
        <v>621.73395000000005</v>
      </c>
      <c r="M35" s="12">
        <v>621.73395000000005</v>
      </c>
      <c r="N35" s="12">
        <v>621.73395000000005</v>
      </c>
      <c r="O35" s="12">
        <v>633.62005999999997</v>
      </c>
      <c r="P35" s="12">
        <v>641.7355</v>
      </c>
      <c r="Q35" s="12">
        <v>641.7355</v>
      </c>
      <c r="R35" s="12">
        <v>641.7355</v>
      </c>
      <c r="S35" s="12">
        <v>1487.0525</v>
      </c>
      <c r="T35" s="12">
        <v>1487.0525</v>
      </c>
      <c r="U35" s="12">
        <v>2286.1655000000001</v>
      </c>
      <c r="V35" s="12">
        <v>2286.1655000000001</v>
      </c>
      <c r="W35" s="12">
        <v>3309.7556</v>
      </c>
      <c r="X35" s="12">
        <v>3400</v>
      </c>
      <c r="Y35" s="12">
        <v>3400</v>
      </c>
      <c r="Z35" s="12">
        <v>3400</v>
      </c>
      <c r="AA35" s="12">
        <v>3400</v>
      </c>
      <c r="AB35" s="12">
        <v>3400</v>
      </c>
      <c r="AC35" s="12">
        <v>3400</v>
      </c>
      <c r="AD35" s="12">
        <v>3400</v>
      </c>
      <c r="AE35" s="12">
        <v>3400</v>
      </c>
      <c r="AF35" s="10"/>
      <c r="AG35" s="10"/>
    </row>
    <row r="36" spans="1:37">
      <c r="A36" s="11" t="s">
        <v>177</v>
      </c>
      <c r="B36" s="11" t="s">
        <v>192</v>
      </c>
      <c r="C36" s="11" t="s">
        <v>193</v>
      </c>
      <c r="D36" s="11" t="s">
        <v>130</v>
      </c>
      <c r="E36" s="12">
        <v>0</v>
      </c>
      <c r="F36" s="12">
        <v>0</v>
      </c>
      <c r="G36" s="12">
        <v>0</v>
      </c>
      <c r="H36" s="12">
        <v>0</v>
      </c>
      <c r="I36" s="12">
        <v>1.0654499E-4</v>
      </c>
      <c r="J36" s="12">
        <v>1.0704716E-4</v>
      </c>
      <c r="K36" s="12">
        <v>1.1538544E-4</v>
      </c>
      <c r="L36" s="12">
        <v>2.2085842999999901E-4</v>
      </c>
      <c r="M36" s="12">
        <v>2.2103441000000001E-4</v>
      </c>
      <c r="N36" s="12">
        <v>2.2204041E-4</v>
      </c>
      <c r="O36" s="12">
        <v>4.9074869999999997E-4</v>
      </c>
      <c r="P36" s="12">
        <v>4.9146322999999998E-4</v>
      </c>
      <c r="Q36" s="12">
        <v>4.9159219999999997E-4</v>
      </c>
      <c r="R36" s="12">
        <v>9.1457756999999997E-4</v>
      </c>
      <c r="S36" s="12">
        <v>9.1512134999999998E-4</v>
      </c>
      <c r="T36" s="12">
        <v>9.1604070000000004E-4</v>
      </c>
      <c r="U36" s="12">
        <v>1.395919E-3</v>
      </c>
      <c r="V36" s="12">
        <v>1.3961310999999999E-3</v>
      </c>
      <c r="W36" s="12">
        <v>5000</v>
      </c>
      <c r="X36" s="12">
        <v>5000</v>
      </c>
      <c r="Y36" s="12">
        <v>5000</v>
      </c>
      <c r="Z36" s="12">
        <v>5000</v>
      </c>
      <c r="AA36" s="12">
        <v>5000</v>
      </c>
      <c r="AB36" s="12">
        <v>5000</v>
      </c>
      <c r="AC36" s="12">
        <v>5000</v>
      </c>
      <c r="AD36" s="12">
        <v>5000</v>
      </c>
      <c r="AE36" s="12">
        <v>5000</v>
      </c>
      <c r="AF36" s="10"/>
      <c r="AG36" s="10"/>
    </row>
    <row r="37" spans="1:37">
      <c r="A37" s="11" t="s">
        <v>177</v>
      </c>
      <c r="B37" s="11" t="s">
        <v>194</v>
      </c>
      <c r="C37" s="11" t="s">
        <v>195</v>
      </c>
      <c r="D37" s="11" t="s">
        <v>130</v>
      </c>
      <c r="E37" s="12">
        <v>0</v>
      </c>
      <c r="F37" s="12">
        <v>0</v>
      </c>
      <c r="G37" s="12">
        <v>4.43266179999999E-4</v>
      </c>
      <c r="H37" s="12">
        <v>4.4350267999999899E-4</v>
      </c>
      <c r="I37" s="12">
        <v>5.4289780000000003E-4</v>
      </c>
      <c r="J37" s="12">
        <v>5.4878749999999997E-4</v>
      </c>
      <c r="K37" s="12">
        <v>6.1173504000000003E-4</v>
      </c>
      <c r="L37" s="12">
        <v>644.78729999999996</v>
      </c>
      <c r="M37" s="12">
        <v>644.78729999999996</v>
      </c>
      <c r="N37" s="12">
        <v>834.0308</v>
      </c>
      <c r="O37" s="12">
        <v>1591.7444</v>
      </c>
      <c r="P37" s="12">
        <v>1887.0038</v>
      </c>
      <c r="Q37" s="12">
        <v>1887.0038</v>
      </c>
      <c r="R37" s="12">
        <v>2875.5605</v>
      </c>
      <c r="S37" s="12">
        <v>4000</v>
      </c>
      <c r="T37" s="12">
        <v>4000</v>
      </c>
      <c r="U37" s="12">
        <v>4000</v>
      </c>
      <c r="V37" s="12">
        <v>4000</v>
      </c>
      <c r="W37" s="12">
        <v>4000</v>
      </c>
      <c r="X37" s="12">
        <v>4000</v>
      </c>
      <c r="Y37" s="12">
        <v>4000</v>
      </c>
      <c r="Z37" s="12">
        <v>4000</v>
      </c>
      <c r="AA37" s="12">
        <v>4000</v>
      </c>
      <c r="AB37" s="12">
        <v>4000</v>
      </c>
      <c r="AC37" s="12">
        <v>4000</v>
      </c>
      <c r="AD37" s="12">
        <v>4000</v>
      </c>
      <c r="AE37" s="12">
        <v>4000</v>
      </c>
      <c r="AF37" s="10"/>
      <c r="AG37" s="10"/>
    </row>
    <row r="38" spans="1:37">
      <c r="A38" s="11" t="s">
        <v>196</v>
      </c>
      <c r="B38" s="11" t="s">
        <v>197</v>
      </c>
      <c r="C38" s="11" t="s">
        <v>198</v>
      </c>
      <c r="D38" s="11" t="s">
        <v>130</v>
      </c>
      <c r="E38" s="12">
        <v>0</v>
      </c>
      <c r="F38" s="12">
        <v>0</v>
      </c>
      <c r="G38" s="12">
        <v>0</v>
      </c>
      <c r="H38" s="12">
        <v>2.05465669999999E-4</v>
      </c>
      <c r="I38" s="12">
        <v>202.65181000000001</v>
      </c>
      <c r="J38" s="12">
        <v>300</v>
      </c>
      <c r="K38" s="12">
        <v>322.37691999999998</v>
      </c>
      <c r="L38" s="12">
        <v>1381.6442</v>
      </c>
      <c r="M38" s="12">
        <v>1381.6442</v>
      </c>
      <c r="N38" s="12">
        <v>1381.6442</v>
      </c>
      <c r="O38" s="12">
        <v>4475.8275999999996</v>
      </c>
      <c r="P38" s="12">
        <v>7174.7676000000001</v>
      </c>
      <c r="Q38" s="12">
        <v>7538.3525</v>
      </c>
      <c r="R38" s="12">
        <v>8842.1170000000002</v>
      </c>
      <c r="S38" s="12">
        <v>10802.014999999999</v>
      </c>
      <c r="T38" s="12">
        <v>11038.913999999901</v>
      </c>
      <c r="U38" s="12">
        <v>12231.245999999999</v>
      </c>
      <c r="V38" s="12">
        <v>12420.464</v>
      </c>
      <c r="W38" s="12">
        <v>12570.646000000001</v>
      </c>
      <c r="X38" s="12">
        <v>15434.165999999999</v>
      </c>
      <c r="Y38" s="12">
        <v>16206.714</v>
      </c>
      <c r="Z38" s="12">
        <v>16206.714</v>
      </c>
      <c r="AA38" s="12">
        <v>16206.714</v>
      </c>
      <c r="AB38" s="12">
        <v>22540.315999999999</v>
      </c>
      <c r="AC38" s="12">
        <v>27768.965</v>
      </c>
      <c r="AD38" s="12">
        <v>35753.26</v>
      </c>
      <c r="AE38" s="12">
        <v>36149.777000000002</v>
      </c>
      <c r="AF38" s="10"/>
      <c r="AG38" s="10"/>
    </row>
    <row r="39" spans="1:37">
      <c r="A39" s="11" t="s">
        <v>196</v>
      </c>
      <c r="B39" s="11" t="s">
        <v>199</v>
      </c>
      <c r="C39" s="11" t="s">
        <v>200</v>
      </c>
      <c r="D39" s="11" t="s">
        <v>130</v>
      </c>
      <c r="E39" s="12">
        <v>0</v>
      </c>
      <c r="F39" s="12">
        <v>0</v>
      </c>
      <c r="G39" s="12">
        <v>0</v>
      </c>
      <c r="H39" s="12">
        <v>0</v>
      </c>
      <c r="I39" s="12">
        <v>1.17592084E-4</v>
      </c>
      <c r="J39" s="12">
        <v>1.5539302000000001E-4</v>
      </c>
      <c r="K39" s="12">
        <v>2.3889593000000001E-3</v>
      </c>
      <c r="L39" s="12">
        <v>150</v>
      </c>
      <c r="M39" s="12">
        <v>150</v>
      </c>
      <c r="N39" s="12">
        <v>150</v>
      </c>
      <c r="O39" s="12">
        <v>150</v>
      </c>
      <c r="P39" s="12">
        <v>150</v>
      </c>
      <c r="Q39" s="12">
        <v>150</v>
      </c>
      <c r="R39" s="12">
        <v>150</v>
      </c>
      <c r="S39" s="12">
        <v>150</v>
      </c>
      <c r="T39" s="12">
        <v>150</v>
      </c>
      <c r="U39" s="12">
        <v>150</v>
      </c>
      <c r="V39" s="12">
        <v>150</v>
      </c>
      <c r="W39" s="12">
        <v>150</v>
      </c>
      <c r="X39" s="12">
        <v>150</v>
      </c>
      <c r="Y39" s="12">
        <v>150</v>
      </c>
      <c r="Z39" s="12">
        <v>150</v>
      </c>
      <c r="AA39" s="12">
        <v>150</v>
      </c>
      <c r="AB39" s="12">
        <v>150</v>
      </c>
      <c r="AC39" s="12">
        <v>150.00002000000001</v>
      </c>
      <c r="AD39" s="12">
        <v>150.00002000000001</v>
      </c>
      <c r="AE39" s="12">
        <v>150.00002000000001</v>
      </c>
      <c r="AF39"/>
      <c r="AG39" s="10"/>
    </row>
    <row r="40" spans="1:37">
      <c r="A40" s="11" t="s">
        <v>196</v>
      </c>
      <c r="B40" s="11" t="s">
        <v>201</v>
      </c>
      <c r="C40" s="11" t="s">
        <v>202</v>
      </c>
      <c r="D40" s="11" t="s">
        <v>130</v>
      </c>
      <c r="E40" s="12">
        <v>0</v>
      </c>
      <c r="F40" s="12">
        <v>0</v>
      </c>
      <c r="G40" s="12">
        <v>0</v>
      </c>
      <c r="H40" s="12">
        <v>0</v>
      </c>
      <c r="I40" s="12">
        <v>3.2403492000000002E-4</v>
      </c>
      <c r="J40" s="12">
        <v>1.2240178999999901E-3</v>
      </c>
      <c r="K40" s="12">
        <v>150</v>
      </c>
      <c r="L40" s="12">
        <v>150</v>
      </c>
      <c r="M40" s="12">
        <v>150</v>
      </c>
      <c r="N40" s="12">
        <v>150</v>
      </c>
      <c r="O40" s="12">
        <v>150</v>
      </c>
      <c r="P40" s="12">
        <v>150</v>
      </c>
      <c r="Q40" s="12">
        <v>150</v>
      </c>
      <c r="R40" s="12">
        <v>150</v>
      </c>
      <c r="S40" s="12">
        <v>150</v>
      </c>
      <c r="T40" s="12">
        <v>150</v>
      </c>
      <c r="U40" s="12">
        <v>150.00002000000001</v>
      </c>
      <c r="V40" s="12">
        <v>150.00002000000001</v>
      </c>
      <c r="W40" s="12">
        <v>150.00002000000001</v>
      </c>
      <c r="X40" s="12">
        <v>150.00002000000001</v>
      </c>
      <c r="Y40" s="12">
        <v>150.00002000000001</v>
      </c>
      <c r="Z40" s="12">
        <v>150.00002000000001</v>
      </c>
      <c r="AA40" s="12">
        <v>150.00002000000001</v>
      </c>
      <c r="AB40" s="12">
        <v>150.00002000000001</v>
      </c>
      <c r="AC40" s="12">
        <v>150.00002000000001</v>
      </c>
      <c r="AD40" s="12">
        <v>150.00002000000001</v>
      </c>
      <c r="AE40" s="12">
        <v>150.00002000000001</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1056.43145842285</v>
      </c>
      <c r="G43" s="12">
        <v>1056.43145842285</v>
      </c>
      <c r="H43" s="12">
        <v>1694.124768422849</v>
      </c>
      <c r="I43" s="12">
        <v>2251.4450084228502</v>
      </c>
      <c r="J43" s="12">
        <v>2282.2575084228502</v>
      </c>
      <c r="K43" s="12">
        <v>3497.5106084228501</v>
      </c>
      <c r="L43" s="12">
        <v>4503.0805084228496</v>
      </c>
      <c r="M43" s="12">
        <v>4503.0805084228496</v>
      </c>
      <c r="N43" s="12">
        <v>4503.0805084228496</v>
      </c>
      <c r="O43" s="12">
        <v>4503.0805084228496</v>
      </c>
      <c r="P43" s="12">
        <v>7963.1800084228398</v>
      </c>
      <c r="Q43" s="12">
        <v>10088.52400842285</v>
      </c>
      <c r="R43" s="12">
        <v>11746.297508422849</v>
      </c>
      <c r="S43" s="12">
        <v>14729.78300842285</v>
      </c>
      <c r="T43" s="12">
        <v>15518.144008422849</v>
      </c>
      <c r="U43" s="12">
        <v>15518.144008422849</v>
      </c>
      <c r="V43" s="12">
        <v>15518.144008422849</v>
      </c>
      <c r="W43" s="12">
        <v>15518.144008422849</v>
      </c>
      <c r="X43" s="12">
        <v>15518.144008422849</v>
      </c>
      <c r="Y43" s="12">
        <v>15337.626003051757</v>
      </c>
      <c r="Z43" s="12">
        <v>16755.592003051755</v>
      </c>
      <c r="AA43" s="12">
        <v>17490.450003051759</v>
      </c>
      <c r="AB43" s="12">
        <v>33716.140003051754</v>
      </c>
      <c r="AC43" s="12">
        <v>33716.140003051754</v>
      </c>
      <c r="AD43" s="12">
        <v>33821</v>
      </c>
      <c r="AE43" s="12">
        <v>33821</v>
      </c>
      <c r="AF43" s="34"/>
      <c r="AH43" s="10"/>
      <c r="AI43" s="10"/>
      <c r="AJ43" s="10"/>
      <c r="AK43" s="10"/>
    </row>
    <row r="44" spans="1:37" s="10" customFormat="1">
      <c r="A44" s="11" t="s">
        <v>127</v>
      </c>
      <c r="B44" s="11" t="s">
        <v>131</v>
      </c>
      <c r="C44" s="11" t="s">
        <v>132</v>
      </c>
      <c r="D44" s="11" t="s">
        <v>98</v>
      </c>
      <c r="E44" s="12">
        <v>43.200000762939403</v>
      </c>
      <c r="F44" s="12">
        <v>859.24718402109943</v>
      </c>
      <c r="G44" s="12">
        <v>2452.2581240711293</v>
      </c>
      <c r="H44" s="12">
        <v>3180.8701249253795</v>
      </c>
      <c r="I44" s="12">
        <v>4136.4757766686298</v>
      </c>
      <c r="J44" s="12">
        <v>4743.2001767416195</v>
      </c>
      <c r="K44" s="12">
        <v>4743.2001774279497</v>
      </c>
      <c r="L44" s="12">
        <v>4743.2004180395998</v>
      </c>
      <c r="M44" s="12">
        <v>4743.2004181258999</v>
      </c>
      <c r="N44" s="12">
        <v>4743.2004181564398</v>
      </c>
      <c r="O44" s="12">
        <v>4743.2004185419091</v>
      </c>
      <c r="P44" s="12">
        <v>4743.2019168356392</v>
      </c>
      <c r="Q44" s="12">
        <v>4743.2019186081397</v>
      </c>
      <c r="R44" s="12">
        <v>4743.2019188999393</v>
      </c>
      <c r="S44" s="12">
        <v>4743.2019190214396</v>
      </c>
      <c r="T44" s="12">
        <v>4743.2019190767396</v>
      </c>
      <c r="U44" s="12">
        <v>4743.2019191022391</v>
      </c>
      <c r="V44" s="12">
        <v>4743.2019192312391</v>
      </c>
      <c r="W44" s="12">
        <v>4743.2019195837393</v>
      </c>
      <c r="X44" s="12">
        <v>4743.2019200376399</v>
      </c>
      <c r="Y44" s="12">
        <v>4743.2055275524399</v>
      </c>
      <c r="Z44" s="12">
        <v>5644.7995007629397</v>
      </c>
      <c r="AA44" s="12">
        <v>5601.5995000000003</v>
      </c>
      <c r="AB44" s="12">
        <v>5601.5995000000003</v>
      </c>
      <c r="AC44" s="12">
        <v>5601.5995000000003</v>
      </c>
      <c r="AD44" s="12">
        <v>5601.5995000000003</v>
      </c>
      <c r="AE44" s="12">
        <v>5601.5995000000003</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75.179334101449996</v>
      </c>
      <c r="G46" s="12">
        <v>82.916080678</v>
      </c>
      <c r="H46" s="12">
        <v>82.916080822819993</v>
      </c>
      <c r="I46" s="12">
        <v>82.916081009440006</v>
      </c>
      <c r="J46" s="12">
        <v>82.916081081000002</v>
      </c>
      <c r="K46" s="12">
        <v>82.916091145730007</v>
      </c>
      <c r="L46" s="12">
        <v>82.916091214150001</v>
      </c>
      <c r="M46" s="12">
        <v>82.916091422329998</v>
      </c>
      <c r="N46" s="12">
        <v>82.916091440870005</v>
      </c>
      <c r="O46" s="12">
        <v>82.916091597480005</v>
      </c>
      <c r="P46" s="12">
        <v>82.916091765120001</v>
      </c>
      <c r="Q46" s="12">
        <v>82.916091842450001</v>
      </c>
      <c r="R46" s="12">
        <v>82.916115479600009</v>
      </c>
      <c r="S46" s="12">
        <v>817.46666570920002</v>
      </c>
      <c r="T46" s="12">
        <v>817.46666599056005</v>
      </c>
      <c r="U46" s="12">
        <v>817.46666604653001</v>
      </c>
      <c r="V46" s="12">
        <v>817.46694928096008</v>
      </c>
      <c r="W46" s="12">
        <v>817.46694932090008</v>
      </c>
      <c r="X46" s="12">
        <v>817.46694945290005</v>
      </c>
      <c r="Y46" s="12">
        <v>817.46694951640006</v>
      </c>
      <c r="Z46" s="12">
        <v>817.46694964080007</v>
      </c>
      <c r="AA46" s="12">
        <v>817.46695092876007</v>
      </c>
      <c r="AB46" s="12">
        <v>1000.0006512295</v>
      </c>
      <c r="AC46" s="12">
        <v>1000.0006515060001</v>
      </c>
      <c r="AD46" s="12">
        <v>1000.0011820482</v>
      </c>
      <c r="AE46" s="12">
        <v>3800</v>
      </c>
    </row>
    <row r="47" spans="1:37" s="10" customFormat="1">
      <c r="A47" s="11" t="s">
        <v>127</v>
      </c>
      <c r="B47" s="11" t="s">
        <v>137</v>
      </c>
      <c r="C47" s="11" t="s">
        <v>138</v>
      </c>
      <c r="D47" s="11" t="s">
        <v>98</v>
      </c>
      <c r="E47" s="12">
        <v>0</v>
      </c>
      <c r="F47" s="12">
        <v>1.1557683500000001E-3</v>
      </c>
      <c r="G47" s="12">
        <v>1.1561125199999989E-3</v>
      </c>
      <c r="H47" s="12">
        <v>1.5252134499999989E-3</v>
      </c>
      <c r="I47" s="12">
        <v>1.5602895199999902E-3</v>
      </c>
      <c r="J47" s="12">
        <v>1.5604204399999998E-3</v>
      </c>
      <c r="K47" s="12">
        <v>1.5605862599999999E-3</v>
      </c>
      <c r="L47" s="12">
        <v>1.5611822899999899E-3</v>
      </c>
      <c r="M47" s="12">
        <v>1.5637452299999989E-3</v>
      </c>
      <c r="N47" s="12">
        <v>26.725773057749997</v>
      </c>
      <c r="O47" s="12">
        <v>68.211335950239999</v>
      </c>
      <c r="P47" s="12">
        <v>96.890286934149998</v>
      </c>
      <c r="Q47" s="12">
        <v>96.890287124219995</v>
      </c>
      <c r="R47" s="12">
        <v>96.890287343200001</v>
      </c>
      <c r="S47" s="12">
        <v>96.890287423380002</v>
      </c>
      <c r="T47" s="12">
        <v>96.89028745956</v>
      </c>
      <c r="U47" s="12">
        <v>96.890287487799995</v>
      </c>
      <c r="V47" s="12">
        <v>96.890288324349996</v>
      </c>
      <c r="W47" s="12">
        <v>97.256378531829995</v>
      </c>
      <c r="X47" s="12">
        <v>97.256379398600004</v>
      </c>
      <c r="Y47" s="12">
        <v>97.25653771815</v>
      </c>
      <c r="Z47" s="12">
        <v>97.256538550049996</v>
      </c>
      <c r="AA47" s="12">
        <v>97.256538747659988</v>
      </c>
      <c r="AB47" s="12">
        <v>97.256538838639997</v>
      </c>
      <c r="AC47" s="12">
        <v>97.2565388875</v>
      </c>
      <c r="AD47" s="12">
        <v>97.256538979599995</v>
      </c>
      <c r="AE47" s="12">
        <v>97.256539956899999</v>
      </c>
    </row>
    <row r="48" spans="1:37" s="10" customFormat="1">
      <c r="A48" s="11" t="s">
        <v>127</v>
      </c>
      <c r="B48" s="11" t="s">
        <v>139</v>
      </c>
      <c r="C48" s="11" t="s">
        <v>140</v>
      </c>
      <c r="D48" s="11" t="s">
        <v>98</v>
      </c>
      <c r="E48" s="12">
        <v>0</v>
      </c>
      <c r="F48" s="12">
        <v>900.00016568318995</v>
      </c>
      <c r="G48" s="12">
        <v>900.0003773533</v>
      </c>
      <c r="H48" s="12">
        <v>900.00037739360005</v>
      </c>
      <c r="I48" s="12">
        <v>900.00037777440002</v>
      </c>
      <c r="J48" s="12">
        <v>900.00092819217002</v>
      </c>
      <c r="K48" s="12">
        <v>900.00311197149995</v>
      </c>
      <c r="L48" s="12">
        <v>900.00311203019999</v>
      </c>
      <c r="M48" s="12">
        <v>900.00311214240003</v>
      </c>
      <c r="N48" s="12">
        <v>900.00311281109998</v>
      </c>
      <c r="O48" s="12">
        <v>900.00311471129999</v>
      </c>
      <c r="P48" s="12">
        <v>900.01240693600005</v>
      </c>
      <c r="Q48" s="12">
        <v>900.01240699899995</v>
      </c>
      <c r="R48" s="12">
        <v>900.01240741000004</v>
      </c>
      <c r="S48" s="12">
        <v>2554.9908</v>
      </c>
      <c r="T48" s="12">
        <v>2554.9908</v>
      </c>
      <c r="U48" s="12">
        <v>2554.9908</v>
      </c>
      <c r="V48" s="12">
        <v>2554.9908</v>
      </c>
      <c r="W48" s="12">
        <v>2554.9908</v>
      </c>
      <c r="X48" s="12">
        <v>2554.9908</v>
      </c>
      <c r="Y48" s="12">
        <v>2554.9908</v>
      </c>
      <c r="Z48" s="12">
        <v>2554.9908</v>
      </c>
      <c r="AA48" s="12">
        <v>2554.9908</v>
      </c>
      <c r="AB48" s="12">
        <v>3500</v>
      </c>
      <c r="AC48" s="12">
        <v>3500</v>
      </c>
      <c r="AD48" s="12">
        <v>3500</v>
      </c>
      <c r="AE48" s="12">
        <v>3500</v>
      </c>
    </row>
    <row r="49" spans="1:31" s="10" customFormat="1">
      <c r="A49" s="11" t="s">
        <v>127</v>
      </c>
      <c r="B49" s="11" t="s">
        <v>141</v>
      </c>
      <c r="C49" s="11" t="s">
        <v>142</v>
      </c>
      <c r="D49" s="11" t="s">
        <v>98</v>
      </c>
      <c r="E49" s="12">
        <v>0</v>
      </c>
      <c r="F49" s="12">
        <v>2.8218686999999899E-4</v>
      </c>
      <c r="G49" s="12">
        <v>270.952524343199</v>
      </c>
      <c r="H49" s="12">
        <v>270.95252437299899</v>
      </c>
      <c r="I49" s="12">
        <v>270.95252656429898</v>
      </c>
      <c r="J49" s="12">
        <v>270.95395102369901</v>
      </c>
      <c r="K49" s="12">
        <v>270.95395123579902</v>
      </c>
      <c r="L49" s="12">
        <v>270.95395126929901</v>
      </c>
      <c r="M49" s="12">
        <v>270.953951283999</v>
      </c>
      <c r="N49" s="12">
        <v>270.95395131129902</v>
      </c>
      <c r="O49" s="12">
        <v>270.95395155499898</v>
      </c>
      <c r="P49" s="12">
        <v>270.95395215799903</v>
      </c>
      <c r="Q49" s="12">
        <v>270.95395223769901</v>
      </c>
      <c r="R49" s="12">
        <v>270.95395273659898</v>
      </c>
      <c r="S49" s="12">
        <v>270.95622828699902</v>
      </c>
      <c r="T49" s="12">
        <v>270.95622837899901</v>
      </c>
      <c r="U49" s="12">
        <v>270.956228401999</v>
      </c>
      <c r="V49" s="12">
        <v>270.95622843659902</v>
      </c>
      <c r="W49" s="12">
        <v>270.956228522299</v>
      </c>
      <c r="X49" s="12">
        <v>270.95622870499898</v>
      </c>
      <c r="Y49" s="12">
        <v>270.95622886879897</v>
      </c>
      <c r="Z49" s="12">
        <v>270.956229196999</v>
      </c>
      <c r="AA49" s="12">
        <v>270.956229890999</v>
      </c>
      <c r="AB49" s="12">
        <v>1100</v>
      </c>
      <c r="AC49" s="12">
        <v>1100</v>
      </c>
      <c r="AD49" s="12">
        <v>1100</v>
      </c>
      <c r="AE49" s="12">
        <v>1100</v>
      </c>
    </row>
    <row r="50" spans="1:31" s="10" customFormat="1">
      <c r="A50" s="11" t="s">
        <v>127</v>
      </c>
      <c r="B50" s="11" t="s">
        <v>143</v>
      </c>
      <c r="C50" s="11" t="s">
        <v>144</v>
      </c>
      <c r="D50" s="11" t="s">
        <v>98</v>
      </c>
      <c r="E50" s="12">
        <v>753</v>
      </c>
      <c r="F50" s="12">
        <v>3202.7760443701172</v>
      </c>
      <c r="G50" s="12">
        <v>3202.7760443701172</v>
      </c>
      <c r="H50" s="12">
        <v>3202.7760443701172</v>
      </c>
      <c r="I50" s="12">
        <v>3398.6729043701171</v>
      </c>
      <c r="J50" s="12">
        <v>3398.6729043701171</v>
      </c>
      <c r="K50" s="12">
        <v>4265.3007043701173</v>
      </c>
      <c r="L50" s="12">
        <v>4265.3007043701173</v>
      </c>
      <c r="M50" s="12">
        <v>5751.0340043701171</v>
      </c>
      <c r="N50" s="12">
        <v>6525.9976043701172</v>
      </c>
      <c r="O50" s="12">
        <v>9217.1916043701167</v>
      </c>
      <c r="P50" s="12">
        <v>14233.559604370117</v>
      </c>
      <c r="Q50" s="12">
        <v>14233.559604370117</v>
      </c>
      <c r="R50" s="12">
        <v>15079.455604370118</v>
      </c>
      <c r="S50" s="12">
        <v>15079.455604370118</v>
      </c>
      <c r="T50" s="12">
        <v>15079.455604370118</v>
      </c>
      <c r="U50" s="12">
        <v>15079.455604370118</v>
      </c>
      <c r="V50" s="12">
        <v>15079.455604370118</v>
      </c>
      <c r="W50" s="12">
        <v>17688.050604370117</v>
      </c>
      <c r="X50" s="12">
        <v>30746.557604370118</v>
      </c>
      <c r="Y50" s="12">
        <v>33709.227604370113</v>
      </c>
      <c r="Z50" s="12">
        <v>35596.22760437012</v>
      </c>
      <c r="AA50" s="12">
        <v>47185.63460437012</v>
      </c>
      <c r="AB50" s="12">
        <v>47783.239604370116</v>
      </c>
      <c r="AC50" s="12">
        <v>47783.239604370116</v>
      </c>
      <c r="AD50" s="12">
        <v>48567.997604370117</v>
      </c>
      <c r="AE50" s="12">
        <v>48567.997604370117</v>
      </c>
    </row>
    <row r="51" spans="1:31" s="10" customFormat="1">
      <c r="A51" s="11" t="s">
        <v>127</v>
      </c>
      <c r="B51" s="11" t="s">
        <v>145</v>
      </c>
      <c r="C51" s="11" t="s">
        <v>146</v>
      </c>
      <c r="D51" s="11" t="s">
        <v>98</v>
      </c>
      <c r="E51" s="12">
        <v>0</v>
      </c>
      <c r="F51" s="12">
        <v>3.8501295499999998E-4</v>
      </c>
      <c r="G51" s="12">
        <v>3.9991133049999987E-3</v>
      </c>
      <c r="H51" s="12">
        <v>3.9999090299999897E-3</v>
      </c>
      <c r="I51" s="12">
        <v>63.739285384219997</v>
      </c>
      <c r="J51" s="12">
        <v>119.721395571939</v>
      </c>
      <c r="K51" s="12">
        <v>119.72139562484899</v>
      </c>
      <c r="L51" s="12">
        <v>119.72139569679899</v>
      </c>
      <c r="M51" s="12">
        <v>119.721395735149</v>
      </c>
      <c r="N51" s="12">
        <v>119.721396278119</v>
      </c>
      <c r="O51" s="12">
        <v>119.721396411439</v>
      </c>
      <c r="P51" s="12">
        <v>900.00077978269996</v>
      </c>
      <c r="Q51" s="12">
        <v>900.00077985739995</v>
      </c>
      <c r="R51" s="12">
        <v>900.00078036820003</v>
      </c>
      <c r="S51" s="12">
        <v>900.00078100559995</v>
      </c>
      <c r="T51" s="12">
        <v>900.00078105149998</v>
      </c>
      <c r="U51" s="12">
        <v>900.0007810784</v>
      </c>
      <c r="V51" s="12">
        <v>900.00078114459996</v>
      </c>
      <c r="W51" s="12">
        <v>900.00090463109996</v>
      </c>
      <c r="X51" s="12">
        <v>900.00090478909999</v>
      </c>
      <c r="Y51" s="12">
        <v>900.00110022199999</v>
      </c>
      <c r="Z51" s="12">
        <v>900.00110055100004</v>
      </c>
      <c r="AA51" s="12">
        <v>900.00126444830005</v>
      </c>
      <c r="AB51" s="12">
        <v>900.00172868130005</v>
      </c>
      <c r="AC51" s="12">
        <v>900.00172877399996</v>
      </c>
      <c r="AD51" s="12">
        <v>900.00172894579998</v>
      </c>
      <c r="AE51" s="12">
        <v>900.00172908620004</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629.76489081258899</v>
      </c>
      <c r="G53" s="12">
        <v>629.76762661313899</v>
      </c>
      <c r="H53" s="12">
        <v>639.58613671533897</v>
      </c>
      <c r="I53" s="12">
        <v>3925.1919957275391</v>
      </c>
      <c r="J53" s="12">
        <v>4109.174195727539</v>
      </c>
      <c r="K53" s="12">
        <v>4109.174195727539</v>
      </c>
      <c r="L53" s="12">
        <v>4109.1740957275388</v>
      </c>
      <c r="M53" s="12">
        <v>4169.7593957275385</v>
      </c>
      <c r="N53" s="12">
        <v>6058.5407957275393</v>
      </c>
      <c r="O53" s="12">
        <v>6182.1564957275386</v>
      </c>
      <c r="P53" s="12">
        <v>6297.5139957275387</v>
      </c>
      <c r="Q53" s="12">
        <v>6297.5139957275387</v>
      </c>
      <c r="R53" s="12">
        <v>6297.5139957275387</v>
      </c>
      <c r="S53" s="12">
        <v>6846.5873957275389</v>
      </c>
      <c r="T53" s="12">
        <v>6674.1073999999999</v>
      </c>
      <c r="U53" s="12">
        <v>6674.1073999999999</v>
      </c>
      <c r="V53" s="12">
        <v>6674.1073999999999</v>
      </c>
      <c r="W53" s="12">
        <v>6742.674</v>
      </c>
      <c r="X53" s="12">
        <v>6742.674</v>
      </c>
      <c r="Y53" s="12">
        <v>6733.6840000000002</v>
      </c>
      <c r="Z53" s="12">
        <v>6733.6840000000002</v>
      </c>
      <c r="AA53" s="12">
        <v>6733.6840000000002</v>
      </c>
      <c r="AB53" s="12">
        <v>6973.134</v>
      </c>
      <c r="AC53" s="12">
        <v>6973.134</v>
      </c>
      <c r="AD53" s="12">
        <v>6973.134</v>
      </c>
      <c r="AE53" s="12">
        <v>6973.134</v>
      </c>
    </row>
    <row r="54" spans="1:31" s="10" customFormat="1">
      <c r="A54" s="11" t="s">
        <v>147</v>
      </c>
      <c r="B54" s="11" t="s">
        <v>152</v>
      </c>
      <c r="C54" s="11" t="s">
        <v>153</v>
      </c>
      <c r="D54" s="11" t="s">
        <v>98</v>
      </c>
      <c r="E54" s="12">
        <v>113.19000244140599</v>
      </c>
      <c r="F54" s="12">
        <v>4138.3548024414058</v>
      </c>
      <c r="G54" s="12">
        <v>4138.3548024414058</v>
      </c>
      <c r="H54" s="12">
        <v>5960.8316024414062</v>
      </c>
      <c r="I54" s="12">
        <v>5960.8316024414062</v>
      </c>
      <c r="J54" s="12">
        <v>6188.949302441406</v>
      </c>
      <c r="K54" s="12">
        <v>6556.2860024414058</v>
      </c>
      <c r="L54" s="12">
        <v>6963.796002441406</v>
      </c>
      <c r="M54" s="12">
        <v>6963.796002441406</v>
      </c>
      <c r="N54" s="12">
        <v>6963.796002441406</v>
      </c>
      <c r="O54" s="12">
        <v>6963.796002441406</v>
      </c>
      <c r="P54" s="12">
        <v>7336.8204024414063</v>
      </c>
      <c r="Q54" s="12">
        <v>7336.8204024414063</v>
      </c>
      <c r="R54" s="12">
        <v>7527.0186024414061</v>
      </c>
      <c r="S54" s="12">
        <v>7527.0186024414061</v>
      </c>
      <c r="T54" s="12">
        <v>7527.0186024414061</v>
      </c>
      <c r="U54" s="12">
        <v>7527.0186024414061</v>
      </c>
      <c r="V54" s="12">
        <v>9325.5930024414065</v>
      </c>
      <c r="W54" s="12">
        <v>11501.169502441406</v>
      </c>
      <c r="X54" s="12">
        <v>11574.542002441307</v>
      </c>
      <c r="Y54" s="12">
        <v>12309.338002441405</v>
      </c>
      <c r="Z54" s="12">
        <v>12309.338002441405</v>
      </c>
      <c r="AA54" s="12">
        <v>12615.627002441406</v>
      </c>
      <c r="AB54" s="12">
        <v>15481.481002441406</v>
      </c>
      <c r="AC54" s="12">
        <v>15481.481002441406</v>
      </c>
      <c r="AD54" s="12">
        <v>15481.481002441406</v>
      </c>
      <c r="AE54" s="12">
        <v>15368.290999999999</v>
      </c>
    </row>
    <row r="55" spans="1:31" s="10" customFormat="1">
      <c r="A55" s="11" t="s">
        <v>147</v>
      </c>
      <c r="B55" s="11" t="s">
        <v>154</v>
      </c>
      <c r="C55" s="11" t="s">
        <v>155</v>
      </c>
      <c r="D55" s="11" t="s">
        <v>98</v>
      </c>
      <c r="E55" s="12">
        <v>198.94000244140599</v>
      </c>
      <c r="F55" s="12">
        <v>198.940627932316</v>
      </c>
      <c r="G55" s="12">
        <v>198.94062798053599</v>
      </c>
      <c r="H55" s="12">
        <v>198.94109867272599</v>
      </c>
      <c r="I55" s="12">
        <v>198.94111653794599</v>
      </c>
      <c r="J55" s="12">
        <v>198.941116955186</v>
      </c>
      <c r="K55" s="12">
        <v>198.94111709821601</v>
      </c>
      <c r="L55" s="12">
        <v>198.94111737120602</v>
      </c>
      <c r="M55" s="12">
        <v>198.941155019836</v>
      </c>
      <c r="N55" s="12">
        <v>198.94115549560601</v>
      </c>
      <c r="O55" s="12">
        <v>198.94152906868598</v>
      </c>
      <c r="P55" s="12">
        <v>198.941529238366</v>
      </c>
      <c r="Q55" s="12">
        <v>198.94152964240601</v>
      </c>
      <c r="R55" s="12">
        <v>198.941529978006</v>
      </c>
      <c r="S55" s="12">
        <v>198.94153049268598</v>
      </c>
      <c r="T55" s="12">
        <v>198.94153077890599</v>
      </c>
      <c r="U55" s="12">
        <v>198.94153098237601</v>
      </c>
      <c r="V55" s="12">
        <v>198.942970635026</v>
      </c>
      <c r="W55" s="12">
        <v>234.55850349230602</v>
      </c>
      <c r="X55" s="12">
        <v>264.74444013540597</v>
      </c>
      <c r="Y55" s="12">
        <v>169.33935867739999</v>
      </c>
      <c r="Z55" s="12">
        <v>169.33937652866999</v>
      </c>
      <c r="AA55" s="12">
        <v>169.33937973235999</v>
      </c>
      <c r="AB55" s="12">
        <v>263.15788128923998</v>
      </c>
      <c r="AC55" s="12">
        <v>263.15788158499998</v>
      </c>
      <c r="AD55" s="12">
        <v>263.15788203799997</v>
      </c>
      <c r="AE55" s="12">
        <v>263.15792351859898</v>
      </c>
    </row>
    <row r="56" spans="1:31" s="10" customFormat="1">
      <c r="A56" s="11" t="s">
        <v>147</v>
      </c>
      <c r="B56" s="11" t="s">
        <v>156</v>
      </c>
      <c r="C56" s="11" t="s">
        <v>157</v>
      </c>
      <c r="D56" s="11" t="s">
        <v>98</v>
      </c>
      <c r="E56" s="12">
        <v>0</v>
      </c>
      <c r="F56" s="12">
        <v>0</v>
      </c>
      <c r="G56" s="12">
        <v>2.6910886999999999E-4</v>
      </c>
      <c r="H56" s="12">
        <v>2.7128461E-4</v>
      </c>
      <c r="I56" s="12">
        <v>2.7205527E-4</v>
      </c>
      <c r="J56" s="12">
        <v>2.7231076E-4</v>
      </c>
      <c r="K56" s="12">
        <v>2.7269509999999899E-4</v>
      </c>
      <c r="L56" s="12">
        <v>2.7295021999999998E-4</v>
      </c>
      <c r="M56" s="12">
        <v>2.9123802000000001E-4</v>
      </c>
      <c r="N56" s="12">
        <v>2.9165342999999899E-4</v>
      </c>
      <c r="O56" s="12">
        <v>4.1215602999999999E-4</v>
      </c>
      <c r="P56" s="12">
        <v>4.1231634999999998E-4</v>
      </c>
      <c r="Q56" s="12">
        <v>4.4899896E-4</v>
      </c>
      <c r="R56" s="12">
        <v>4.7874773999999999E-4</v>
      </c>
      <c r="S56" s="12">
        <v>4.7934141999999902E-4</v>
      </c>
      <c r="T56" s="12">
        <v>4.8041029999999903E-4</v>
      </c>
      <c r="U56" s="12">
        <v>4.8060855999999998E-4</v>
      </c>
      <c r="V56" s="12">
        <v>7.97346899999999E-4</v>
      </c>
      <c r="W56" s="12">
        <v>8.0029321999999998E-4</v>
      </c>
      <c r="X56" s="12">
        <v>1.0467491299999999E-3</v>
      </c>
      <c r="Y56" s="12">
        <v>1.0472029700000001E-3</v>
      </c>
      <c r="Z56" s="12">
        <v>1.0479071000000001E-3</v>
      </c>
      <c r="AA56" s="12">
        <v>1.340703399999999E-3</v>
      </c>
      <c r="AB56" s="12">
        <v>1.34349638E-3</v>
      </c>
      <c r="AC56" s="12">
        <v>1.3445275299999999E-3</v>
      </c>
      <c r="AD56" s="12">
        <v>1.34494554E-3</v>
      </c>
      <c r="AE56" s="12">
        <v>1.597857649999999E-3</v>
      </c>
    </row>
    <row r="57" spans="1:31" s="10" customFormat="1">
      <c r="A57" s="11" t="s">
        <v>147</v>
      </c>
      <c r="B57" s="11" t="s">
        <v>158</v>
      </c>
      <c r="C57" s="11" t="s">
        <v>159</v>
      </c>
      <c r="D57" s="11" t="s">
        <v>98</v>
      </c>
      <c r="E57" s="12">
        <v>0</v>
      </c>
      <c r="F57" s="12">
        <v>0</v>
      </c>
      <c r="G57" s="12">
        <v>0</v>
      </c>
      <c r="H57" s="12">
        <v>0</v>
      </c>
      <c r="I57" s="12">
        <v>0</v>
      </c>
      <c r="J57" s="12">
        <v>0</v>
      </c>
      <c r="K57" s="12">
        <v>1.1306318E-4</v>
      </c>
      <c r="L57" s="12">
        <v>1.1350608E-4</v>
      </c>
      <c r="M57" s="12">
        <v>2.25427249999999E-4</v>
      </c>
      <c r="N57" s="12">
        <v>2.25696076E-4</v>
      </c>
      <c r="O57" s="12">
        <v>2.7707665999999998E-4</v>
      </c>
      <c r="P57" s="12">
        <v>2.7714936E-4</v>
      </c>
      <c r="Q57" s="12">
        <v>2.7856178999999997E-4</v>
      </c>
      <c r="R57" s="12">
        <v>3.48291039999999E-4</v>
      </c>
      <c r="S57" s="12">
        <v>3.5013349999999901E-4</v>
      </c>
      <c r="T57" s="12">
        <v>3.5781476999999999E-4</v>
      </c>
      <c r="U57" s="12">
        <v>3.5801827999999898E-4</v>
      </c>
      <c r="V57" s="12">
        <v>5.7264275999999994E-4</v>
      </c>
      <c r="W57" s="12">
        <v>5.7307861000000003E-4</v>
      </c>
      <c r="X57" s="12">
        <v>5.8029243999999894E-4</v>
      </c>
      <c r="Y57" s="12">
        <v>5.8040302999999896E-4</v>
      </c>
      <c r="Z57" s="12">
        <v>5.8084626999999999E-4</v>
      </c>
      <c r="AA57" s="12">
        <v>8.0306075999999997E-4</v>
      </c>
      <c r="AB57" s="12">
        <v>8.6120254000000005E-4</v>
      </c>
      <c r="AC57" s="12">
        <v>8.6256615999999995E-4</v>
      </c>
      <c r="AD57" s="12">
        <v>8.6310669000000005E-4</v>
      </c>
      <c r="AE57" s="12">
        <v>1.1462996200000001E-3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869.10064999999997</v>
      </c>
      <c r="G59" s="12">
        <v>869.10064999999997</v>
      </c>
      <c r="H59" s="12">
        <v>869.10064999999997</v>
      </c>
      <c r="I59" s="12">
        <v>869.10064999999997</v>
      </c>
      <c r="J59" s="12">
        <v>869.10064999999997</v>
      </c>
      <c r="K59" s="12">
        <v>869.10064999999997</v>
      </c>
      <c r="L59" s="12">
        <v>869.10064999999997</v>
      </c>
      <c r="M59" s="12">
        <v>869.10064999999997</v>
      </c>
      <c r="N59" s="12">
        <v>869.10064999999997</v>
      </c>
      <c r="O59" s="12">
        <v>869.10064999999997</v>
      </c>
      <c r="P59" s="12">
        <v>869.10064999999997</v>
      </c>
      <c r="Q59" s="12">
        <v>869.10064999999997</v>
      </c>
      <c r="R59" s="12">
        <v>1274.2460000000001</v>
      </c>
      <c r="S59" s="12">
        <v>1555.5977</v>
      </c>
      <c r="T59" s="12">
        <v>2104.2276999999999</v>
      </c>
      <c r="U59" s="12">
        <v>2104.2276999999999</v>
      </c>
      <c r="V59" s="12">
        <v>2076.5653000000002</v>
      </c>
      <c r="W59" s="12">
        <v>2076.5653000000002</v>
      </c>
      <c r="X59" s="12">
        <v>2076.5653000000002</v>
      </c>
      <c r="Y59" s="12">
        <v>2076.5653000000002</v>
      </c>
      <c r="Z59" s="12">
        <v>2076.5653000000002</v>
      </c>
      <c r="AA59" s="12">
        <v>2076.5653000000002</v>
      </c>
      <c r="AB59" s="12">
        <v>3116.1091000000001</v>
      </c>
      <c r="AC59" s="12">
        <v>3116.1091000000001</v>
      </c>
      <c r="AD59" s="12">
        <v>3116.1091000000001</v>
      </c>
      <c r="AE59" s="12">
        <v>3116.1091000000001</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1934.499977111815</v>
      </c>
      <c r="H62" s="12">
        <v>1934.499977111815</v>
      </c>
      <c r="I62" s="12">
        <v>1934.5008623697449</v>
      </c>
      <c r="J62" s="12">
        <v>2125.199902861475</v>
      </c>
      <c r="K62" s="12">
        <v>2125.1999029306653</v>
      </c>
      <c r="L62" s="12">
        <v>2125.1999030908255</v>
      </c>
      <c r="M62" s="12">
        <v>2125.1999031350251</v>
      </c>
      <c r="N62" s="12">
        <v>2125.1999032012554</v>
      </c>
      <c r="O62" s="12">
        <v>2072.6999034548448</v>
      </c>
      <c r="P62" s="12">
        <v>1880.699903795685</v>
      </c>
      <c r="Q62" s="12">
        <v>1880.6999040108549</v>
      </c>
      <c r="R62" s="12">
        <v>1880.6999045008849</v>
      </c>
      <c r="S62" s="12">
        <v>2023.4107058090251</v>
      </c>
      <c r="T62" s="12">
        <v>2023.4107059728251</v>
      </c>
      <c r="U62" s="12">
        <v>2023.4107061580451</v>
      </c>
      <c r="V62" s="12">
        <v>2023.4107062918151</v>
      </c>
      <c r="W62" s="12">
        <v>2023.4107065038352</v>
      </c>
      <c r="X62" s="12">
        <v>1992.3607081245148</v>
      </c>
      <c r="Y62" s="12">
        <v>1909.6086474160425</v>
      </c>
      <c r="Z62" s="12">
        <v>1597.6086479903627</v>
      </c>
      <c r="AA62" s="12">
        <v>1616.5697546003523</v>
      </c>
      <c r="AB62" s="12">
        <v>1915.7514949840127</v>
      </c>
      <c r="AC62" s="12">
        <v>1836.0430020242129</v>
      </c>
      <c r="AD62" s="12">
        <v>1894.3805803897735</v>
      </c>
      <c r="AE62" s="12">
        <v>1737.2268946189999</v>
      </c>
    </row>
    <row r="63" spans="1:31" s="10" customFormat="1">
      <c r="A63" s="11" t="s">
        <v>164</v>
      </c>
      <c r="B63" s="11" t="s">
        <v>171</v>
      </c>
      <c r="C63" s="11" t="s">
        <v>172</v>
      </c>
      <c r="D63" s="11" t="s">
        <v>98</v>
      </c>
      <c r="E63" s="12">
        <v>2023.2100067138649</v>
      </c>
      <c r="F63" s="12">
        <v>3531.4860667138637</v>
      </c>
      <c r="G63" s="12">
        <v>3694.6981067138649</v>
      </c>
      <c r="H63" s="12">
        <v>4694.6486067138649</v>
      </c>
      <c r="I63" s="12">
        <v>4894.7904067138652</v>
      </c>
      <c r="J63" s="12">
        <v>5465.7100067138654</v>
      </c>
      <c r="K63" s="12">
        <v>5465.7100067138654</v>
      </c>
      <c r="L63" s="12">
        <v>5754.0245067138649</v>
      </c>
      <c r="M63" s="12">
        <v>5754.0245067138649</v>
      </c>
      <c r="N63" s="12">
        <v>5754.0245067138649</v>
      </c>
      <c r="O63" s="12">
        <v>6540.1319067138647</v>
      </c>
      <c r="P63" s="12">
        <v>6540.1319067138647</v>
      </c>
      <c r="Q63" s="12">
        <v>6540.1319067138647</v>
      </c>
      <c r="R63" s="12">
        <v>6540.1319067138647</v>
      </c>
      <c r="S63" s="12">
        <v>7640.3270097656223</v>
      </c>
      <c r="T63" s="12">
        <v>9381.6300097656222</v>
      </c>
      <c r="U63" s="12">
        <v>9381.6300097656222</v>
      </c>
      <c r="V63" s="12">
        <v>9700.2490097656228</v>
      </c>
      <c r="W63" s="12">
        <v>9780.5210097656127</v>
      </c>
      <c r="X63" s="12">
        <v>11931.575009765624</v>
      </c>
      <c r="Y63" s="12">
        <v>13906.660003662108</v>
      </c>
      <c r="Z63" s="12">
        <v>13906.660003662108</v>
      </c>
      <c r="AA63" s="12">
        <v>13043.100006103516</v>
      </c>
      <c r="AB63" s="12">
        <v>14120.966006103516</v>
      </c>
      <c r="AC63" s="12">
        <v>15473.100006103516</v>
      </c>
      <c r="AD63" s="12">
        <v>15473.100006103516</v>
      </c>
      <c r="AE63" s="12">
        <v>15473.100006103516</v>
      </c>
    </row>
    <row r="64" spans="1:31" s="10" customFormat="1">
      <c r="A64" s="11" t="s">
        <v>164</v>
      </c>
      <c r="B64" s="11" t="s">
        <v>173</v>
      </c>
      <c r="C64" s="11" t="s">
        <v>174</v>
      </c>
      <c r="D64" s="11" t="s">
        <v>98</v>
      </c>
      <c r="E64" s="12">
        <v>0</v>
      </c>
      <c r="F64" s="12">
        <v>716.13994000000002</v>
      </c>
      <c r="G64" s="12">
        <v>716.13994000000002</v>
      </c>
      <c r="H64" s="12">
        <v>716.52710000000002</v>
      </c>
      <c r="I64" s="12">
        <v>1803.4299000000001</v>
      </c>
      <c r="J64" s="12">
        <v>2000</v>
      </c>
      <c r="K64" s="12">
        <v>2000</v>
      </c>
      <c r="L64" s="12">
        <v>2000</v>
      </c>
      <c r="M64" s="12">
        <v>2000</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2900.9459999999999</v>
      </c>
      <c r="AC64" s="12">
        <v>5153</v>
      </c>
      <c r="AD64" s="12">
        <v>5153</v>
      </c>
      <c r="AE64" s="12">
        <v>5153</v>
      </c>
    </row>
    <row r="65" spans="1:31" s="10" customFormat="1">
      <c r="A65" s="11" t="s">
        <v>164</v>
      </c>
      <c r="B65" s="11" t="s">
        <v>175</v>
      </c>
      <c r="C65" s="11" t="s">
        <v>176</v>
      </c>
      <c r="D65" s="11" t="s">
        <v>98</v>
      </c>
      <c r="E65" s="12">
        <v>0</v>
      </c>
      <c r="F65" s="12">
        <v>5.1713979E-4</v>
      </c>
      <c r="G65" s="12">
        <v>5.1717533999999998E-4</v>
      </c>
      <c r="H65" s="12">
        <v>114.04880118456001</v>
      </c>
      <c r="I65" s="12">
        <v>323.48821127320002</v>
      </c>
      <c r="J65" s="12">
        <v>525.40826399999901</v>
      </c>
      <c r="K65" s="12">
        <v>525.40826399999901</v>
      </c>
      <c r="L65" s="12">
        <v>525.40826399999901</v>
      </c>
      <c r="M65" s="12">
        <v>525.40826399999901</v>
      </c>
      <c r="N65" s="12">
        <v>525.40826399999901</v>
      </c>
      <c r="O65" s="12">
        <v>525.40826399999901</v>
      </c>
      <c r="P65" s="12">
        <v>525.40826399999901</v>
      </c>
      <c r="Q65" s="12">
        <v>525.40826399999901</v>
      </c>
      <c r="R65" s="12">
        <v>525.40826399999901</v>
      </c>
      <c r="S65" s="12">
        <v>623.02440999999999</v>
      </c>
      <c r="T65" s="12">
        <v>623.02440999999999</v>
      </c>
      <c r="U65" s="12">
        <v>1015.8502999999999</v>
      </c>
      <c r="V65" s="12">
        <v>1015.8502999999999</v>
      </c>
      <c r="W65" s="12">
        <v>1015.8502999999999</v>
      </c>
      <c r="X65" s="12">
        <v>1015.8502999999999</v>
      </c>
      <c r="Y65" s="12">
        <v>1015.8502999999999</v>
      </c>
      <c r="Z65" s="12">
        <v>1015.8502999999999</v>
      </c>
      <c r="AA65" s="12">
        <v>1015.8502999999999</v>
      </c>
      <c r="AB65" s="12">
        <v>1457.4259</v>
      </c>
      <c r="AC65" s="12">
        <v>1619.5772999999999</v>
      </c>
      <c r="AD65" s="12">
        <v>2035.2119</v>
      </c>
      <c r="AE65" s="12">
        <v>2035.2119</v>
      </c>
    </row>
    <row r="66" spans="1:31" s="10" customFormat="1">
      <c r="A66" s="11" t="s">
        <v>177</v>
      </c>
      <c r="B66" s="11" t="s">
        <v>178</v>
      </c>
      <c r="C66" s="11" t="s">
        <v>179</v>
      </c>
      <c r="D66" s="11" t="s">
        <v>98</v>
      </c>
      <c r="E66" s="12">
        <v>324.5</v>
      </c>
      <c r="F66" s="12">
        <v>602.07433738429995</v>
      </c>
      <c r="G66" s="12">
        <v>602.07433741246996</v>
      </c>
      <c r="H66" s="12">
        <v>602.07433751154997</v>
      </c>
      <c r="I66" s="12">
        <v>602.07435237593995</v>
      </c>
      <c r="J66" s="12">
        <v>704.49159276727005</v>
      </c>
      <c r="K66" s="12">
        <v>786.9444030651</v>
      </c>
      <c r="L66" s="12">
        <v>1078.50034751472</v>
      </c>
      <c r="M66" s="12">
        <v>1078.5003476551501</v>
      </c>
      <c r="N66" s="12">
        <v>1078.500347684</v>
      </c>
      <c r="O66" s="12">
        <v>1078.599584095</v>
      </c>
      <c r="P66" s="12">
        <v>1078.599584155</v>
      </c>
      <c r="Q66" s="12">
        <v>998.09958425000002</v>
      </c>
      <c r="R66" s="12">
        <v>1526.05585</v>
      </c>
      <c r="S66" s="12">
        <v>1526.05585</v>
      </c>
      <c r="T66" s="12">
        <v>2248.2779999999902</v>
      </c>
      <c r="U66" s="12">
        <v>2248.2779999999902</v>
      </c>
      <c r="V66" s="12">
        <v>3200</v>
      </c>
      <c r="W66" s="12">
        <v>3200</v>
      </c>
      <c r="X66" s="12">
        <v>3943.7096999999999</v>
      </c>
      <c r="Y66" s="12">
        <v>3943.7096999999999</v>
      </c>
      <c r="Z66" s="12">
        <v>3943.7096999999999</v>
      </c>
      <c r="AA66" s="12">
        <v>3943.7096999999999</v>
      </c>
      <c r="AB66" s="12">
        <v>3943.7096999999999</v>
      </c>
      <c r="AC66" s="12">
        <v>4075.9542999999999</v>
      </c>
      <c r="AD66" s="12">
        <v>4075.9542999999999</v>
      </c>
      <c r="AE66" s="12">
        <v>5259.8109999999997</v>
      </c>
    </row>
    <row r="67" spans="1:31" s="10" customFormat="1">
      <c r="A67" s="11" t="s">
        <v>177</v>
      </c>
      <c r="B67" s="11" t="s">
        <v>180</v>
      </c>
      <c r="C67" s="11" t="s">
        <v>181</v>
      </c>
      <c r="D67" s="11" t="s">
        <v>98</v>
      </c>
      <c r="E67" s="12">
        <v>0</v>
      </c>
      <c r="F67" s="12">
        <v>0</v>
      </c>
      <c r="G67" s="12">
        <v>0</v>
      </c>
      <c r="H67" s="12">
        <v>2.37215655E-4</v>
      </c>
      <c r="I67" s="12">
        <v>2.3757013999999997E-4</v>
      </c>
      <c r="J67" s="12">
        <v>2.3974279999999998E-4</v>
      </c>
      <c r="K67" s="12">
        <v>2.4220788000000001E-4</v>
      </c>
      <c r="L67" s="12">
        <v>3.0457195999999997E-4</v>
      </c>
      <c r="M67" s="12">
        <v>3.0470568E-4</v>
      </c>
      <c r="N67" s="12">
        <v>3.0479745999999999E-4</v>
      </c>
      <c r="O67" s="12">
        <v>4.0446120000000002E-4</v>
      </c>
      <c r="P67" s="12">
        <v>4.0461836999999997E-4</v>
      </c>
      <c r="Q67" s="12">
        <v>5.7778704999999998E-4</v>
      </c>
      <c r="R67" s="12">
        <v>5.8520442999999902E-4</v>
      </c>
      <c r="S67" s="12">
        <v>5.8626830000000003E-4</v>
      </c>
      <c r="T67" s="12">
        <v>6.2692531999999999E-4</v>
      </c>
      <c r="U67" s="12">
        <v>7.9092542E-4</v>
      </c>
      <c r="V67" s="12">
        <v>7.9455547000000003E-4</v>
      </c>
      <c r="W67" s="12">
        <v>9.6617134999999995E-4</v>
      </c>
      <c r="X67" s="12">
        <v>1.9135255999999999E-3</v>
      </c>
      <c r="Y67" s="12">
        <v>1.9239442E-3</v>
      </c>
      <c r="Z67" s="12">
        <v>1.9241309599999999E-3</v>
      </c>
      <c r="AA67" s="12">
        <v>1.9242837E-3</v>
      </c>
      <c r="AB67" s="12">
        <v>1.9249345999999999E-3</v>
      </c>
      <c r="AC67" s="12">
        <v>2.5980044999999998E-3</v>
      </c>
      <c r="AD67" s="12">
        <v>2.6025624000000002E-3</v>
      </c>
      <c r="AE67" s="12">
        <v>2.6033554599999989E-3</v>
      </c>
    </row>
    <row r="68" spans="1:31" s="10" customFormat="1">
      <c r="A68" s="11" t="s">
        <v>177</v>
      </c>
      <c r="B68" s="11" t="s">
        <v>182</v>
      </c>
      <c r="C68" s="11" t="s">
        <v>183</v>
      </c>
      <c r="D68" s="11" t="s">
        <v>98</v>
      </c>
      <c r="E68" s="12">
        <v>1343.1000099182083</v>
      </c>
      <c r="F68" s="12">
        <v>1343.1014406990084</v>
      </c>
      <c r="G68" s="12">
        <v>1343.1014407353885</v>
      </c>
      <c r="H68" s="12">
        <v>1354.1707752427085</v>
      </c>
      <c r="I68" s="12">
        <v>1354.1707753116084</v>
      </c>
      <c r="J68" s="12">
        <v>2543.1019041832083</v>
      </c>
      <c r="K68" s="12">
        <v>2543.1019044731083</v>
      </c>
      <c r="L68" s="12">
        <v>2551.0380679182085</v>
      </c>
      <c r="M68" s="12">
        <v>2551.0380683182084</v>
      </c>
      <c r="N68" s="12">
        <v>2551.0380683182084</v>
      </c>
      <c r="O68" s="12">
        <v>3817.7567129699664</v>
      </c>
      <c r="P68" s="12">
        <v>3817.7567129699664</v>
      </c>
      <c r="Q68" s="12">
        <v>4165.234611444087</v>
      </c>
      <c r="R68" s="12">
        <v>5154.7288083923304</v>
      </c>
      <c r="S68" s="12">
        <v>5524.6460083923303</v>
      </c>
      <c r="T68" s="12">
        <v>5588.2000083923303</v>
      </c>
      <c r="U68" s="12">
        <v>5261.5000076293909</v>
      </c>
      <c r="V68" s="12">
        <v>5261.5000076293909</v>
      </c>
      <c r="W68" s="12">
        <v>5261.5000076293909</v>
      </c>
      <c r="X68" s="12">
        <v>5261.5000076293909</v>
      </c>
      <c r="Y68" s="12">
        <v>5047.6000061035129</v>
      </c>
      <c r="Z68" s="12">
        <v>5047.6000061035129</v>
      </c>
      <c r="AA68" s="12">
        <v>4916.800003051756</v>
      </c>
      <c r="AB68" s="12">
        <v>4916.800003051756</v>
      </c>
      <c r="AC68" s="12">
        <v>5395.314403051756</v>
      </c>
      <c r="AD68" s="12">
        <v>5395.314403051756</v>
      </c>
      <c r="AE68" s="12">
        <v>5395.314403051756</v>
      </c>
    </row>
    <row r="69" spans="1:31" s="10" customFormat="1">
      <c r="A69" s="11" t="s">
        <v>177</v>
      </c>
      <c r="B69" s="11" t="s">
        <v>184</v>
      </c>
      <c r="C69" s="11" t="s">
        <v>185</v>
      </c>
      <c r="D69" s="11" t="s">
        <v>98</v>
      </c>
      <c r="E69" s="12">
        <v>90.75</v>
      </c>
      <c r="F69" s="12">
        <v>351.14970606016902</v>
      </c>
      <c r="G69" s="12">
        <v>351.14970609139903</v>
      </c>
      <c r="H69" s="12">
        <v>490.7505575879</v>
      </c>
      <c r="I69" s="12">
        <v>490.75121072740001</v>
      </c>
      <c r="J69" s="12">
        <v>521.33559400000001</v>
      </c>
      <c r="K69" s="12">
        <v>481.31691999999998</v>
      </c>
      <c r="L69" s="12">
        <v>481.31692499999997</v>
      </c>
      <c r="M69" s="12">
        <v>481.31692499999997</v>
      </c>
      <c r="N69" s="12">
        <v>481.31692499999997</v>
      </c>
      <c r="O69" s="12">
        <v>481.31693000000001</v>
      </c>
      <c r="P69" s="12">
        <v>481.31693000000001</v>
      </c>
      <c r="Q69" s="12">
        <v>481.31693000000001</v>
      </c>
      <c r="R69" s="12">
        <v>1400</v>
      </c>
      <c r="S69" s="12">
        <v>1400</v>
      </c>
      <c r="T69" s="12">
        <v>1400</v>
      </c>
      <c r="U69" s="12">
        <v>1400</v>
      </c>
      <c r="V69" s="12">
        <v>1400</v>
      </c>
      <c r="W69" s="12">
        <v>1400</v>
      </c>
      <c r="X69" s="12">
        <v>1400</v>
      </c>
      <c r="Y69" s="12">
        <v>2929.3625000000002</v>
      </c>
      <c r="Z69" s="12">
        <v>2929.3625000000002</v>
      </c>
      <c r="AA69" s="12">
        <v>2929.3625000000002</v>
      </c>
      <c r="AB69" s="12">
        <v>2929.3625000000002</v>
      </c>
      <c r="AC69" s="12">
        <v>2959.6170000000002</v>
      </c>
      <c r="AD69" s="12">
        <v>2959.6170000000002</v>
      </c>
      <c r="AE69" s="12">
        <v>7887.5019999999904</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356.35374194279996</v>
      </c>
      <c r="G71" s="12">
        <v>356.3537420262</v>
      </c>
      <c r="H71" s="12">
        <v>492.33644310710002</v>
      </c>
      <c r="I71" s="12">
        <v>492.33644790950001</v>
      </c>
      <c r="J71" s="12">
        <v>2400</v>
      </c>
      <c r="K71" s="12">
        <v>2400</v>
      </c>
      <c r="L71" s="12">
        <v>2400</v>
      </c>
      <c r="M71" s="12">
        <v>2400</v>
      </c>
      <c r="N71" s="12">
        <v>2400</v>
      </c>
      <c r="O71" s="12">
        <v>2400</v>
      </c>
      <c r="P71" s="12">
        <v>2400</v>
      </c>
      <c r="Q71" s="12">
        <v>2400</v>
      </c>
      <c r="R71" s="12">
        <v>2400</v>
      </c>
      <c r="S71" s="12">
        <v>6340.7065000000002</v>
      </c>
      <c r="T71" s="12">
        <v>7011.2124000000003</v>
      </c>
      <c r="U71" s="12">
        <v>7011.2124000000003</v>
      </c>
      <c r="V71" s="12">
        <v>7011.2124000000003</v>
      </c>
      <c r="W71" s="12">
        <v>11622.321</v>
      </c>
      <c r="X71" s="12">
        <v>11622.321</v>
      </c>
      <c r="Y71" s="12">
        <v>11622.321</v>
      </c>
      <c r="Z71" s="12">
        <v>11622.321</v>
      </c>
      <c r="AA71" s="12">
        <v>11622.321</v>
      </c>
      <c r="AB71" s="12">
        <v>17020.553</v>
      </c>
      <c r="AC71" s="12">
        <v>17426</v>
      </c>
      <c r="AD71" s="12">
        <v>17426</v>
      </c>
      <c r="AE71" s="12">
        <v>17426</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136.00077994595</v>
      </c>
      <c r="G73" s="12">
        <v>136.00077999050998</v>
      </c>
      <c r="H73" s="12">
        <v>328.2993745915</v>
      </c>
      <c r="I73" s="12">
        <v>451.56182473259997</v>
      </c>
      <c r="J73" s="12">
        <v>502.86578520400002</v>
      </c>
      <c r="K73" s="12">
        <v>502.86581551399996</v>
      </c>
      <c r="L73" s="12">
        <v>1107.3841699999989</v>
      </c>
      <c r="M73" s="12">
        <v>1107.3841699999989</v>
      </c>
      <c r="N73" s="12">
        <v>1107.3841699999989</v>
      </c>
      <c r="O73" s="12">
        <v>1107.3841699999989</v>
      </c>
      <c r="P73" s="12">
        <v>1107.3841699999989</v>
      </c>
      <c r="Q73" s="12">
        <v>2138.0665600000002</v>
      </c>
      <c r="R73" s="12">
        <v>2300</v>
      </c>
      <c r="S73" s="12">
        <v>2300</v>
      </c>
      <c r="T73" s="12">
        <v>2300</v>
      </c>
      <c r="U73" s="12">
        <v>2300</v>
      </c>
      <c r="V73" s="12">
        <v>2300</v>
      </c>
      <c r="W73" s="12">
        <v>2794.6785</v>
      </c>
      <c r="X73" s="12">
        <v>2908.1226000000001</v>
      </c>
      <c r="Y73" s="12">
        <v>2908.1226000000001</v>
      </c>
      <c r="Z73" s="12">
        <v>2908.1226000000001</v>
      </c>
      <c r="AA73" s="12">
        <v>2908.1226000000001</v>
      </c>
      <c r="AB73" s="12">
        <v>2908.1226000000001</v>
      </c>
      <c r="AC73" s="12">
        <v>6838.1112999999996</v>
      </c>
      <c r="AD73" s="12">
        <v>9064.8130000000001</v>
      </c>
      <c r="AE73" s="12">
        <v>9064.8130000000001</v>
      </c>
    </row>
    <row r="74" spans="1:31" s="10" customFormat="1">
      <c r="A74" s="11" t="s">
        <v>177</v>
      </c>
      <c r="B74" s="11" t="s">
        <v>194</v>
      </c>
      <c r="C74" s="11" t="s">
        <v>195</v>
      </c>
      <c r="D74" s="11" t="s">
        <v>98</v>
      </c>
      <c r="E74" s="12">
        <v>0</v>
      </c>
      <c r="F74" s="12">
        <v>400.00049017474998</v>
      </c>
      <c r="G74" s="12">
        <v>400.00049020606002</v>
      </c>
      <c r="H74" s="12">
        <v>1077.2837</v>
      </c>
      <c r="I74" s="12">
        <v>1077.2837</v>
      </c>
      <c r="J74" s="12">
        <v>1111.4281000000001</v>
      </c>
      <c r="K74" s="12">
        <v>1111.4281000000001</v>
      </c>
      <c r="L74" s="12">
        <v>1111.4281000000001</v>
      </c>
      <c r="M74" s="12">
        <v>1111.4281000000001</v>
      </c>
      <c r="N74" s="12">
        <v>1111.4281000000001</v>
      </c>
      <c r="O74" s="12">
        <v>1500</v>
      </c>
      <c r="P74" s="12">
        <v>1500</v>
      </c>
      <c r="Q74" s="12">
        <v>1500</v>
      </c>
      <c r="R74" s="12">
        <v>1500</v>
      </c>
      <c r="S74" s="12">
        <v>1500</v>
      </c>
      <c r="T74" s="12">
        <v>1500</v>
      </c>
      <c r="U74" s="12">
        <v>1500</v>
      </c>
      <c r="V74" s="12">
        <v>2036.1306</v>
      </c>
      <c r="W74" s="12">
        <v>2036.1306</v>
      </c>
      <c r="X74" s="12">
        <v>3757.6016</v>
      </c>
      <c r="Y74" s="12">
        <v>4156.3445000000002</v>
      </c>
      <c r="Z74" s="12">
        <v>4156.3445000000002</v>
      </c>
      <c r="AA74" s="12">
        <v>4156.3445000000002</v>
      </c>
      <c r="AB74" s="12">
        <v>4156.3445000000002</v>
      </c>
      <c r="AC74" s="12">
        <v>4156.3445000000002</v>
      </c>
      <c r="AD74" s="12">
        <v>4156.3445000000002</v>
      </c>
      <c r="AE74" s="12">
        <v>4894.7954</v>
      </c>
    </row>
    <row r="75" spans="1:31" s="10" customFormat="1">
      <c r="A75" s="11" t="s">
        <v>196</v>
      </c>
      <c r="B75" s="11" t="s">
        <v>197</v>
      </c>
      <c r="C75" s="11" t="s">
        <v>198</v>
      </c>
      <c r="D75" s="11" t="s">
        <v>98</v>
      </c>
      <c r="E75" s="12">
        <v>168</v>
      </c>
      <c r="F75" s="12">
        <v>168.00097283382001</v>
      </c>
      <c r="G75" s="12">
        <v>168.00097343389999</v>
      </c>
      <c r="H75" s="12">
        <v>168.00097361058002</v>
      </c>
      <c r="I75" s="12">
        <v>312.05382976428001</v>
      </c>
      <c r="J75" s="12">
        <v>312.05382984085003</v>
      </c>
      <c r="K75" s="12">
        <v>312.05383015810003</v>
      </c>
      <c r="L75" s="12">
        <v>312.05383027714004</v>
      </c>
      <c r="M75" s="12">
        <v>312.05383040250001</v>
      </c>
      <c r="N75" s="12">
        <v>551.87888377633999</v>
      </c>
      <c r="O75" s="12">
        <v>1405.0205000000001</v>
      </c>
      <c r="P75" s="12">
        <v>1405.0205000000001</v>
      </c>
      <c r="Q75" s="12">
        <v>1405.0205000000001</v>
      </c>
      <c r="R75" s="12">
        <v>1568</v>
      </c>
      <c r="S75" s="12">
        <v>1636.5011999999999</v>
      </c>
      <c r="T75" s="12">
        <v>1636.5011999999999</v>
      </c>
      <c r="U75" s="12">
        <v>1636.5011999999999</v>
      </c>
      <c r="V75" s="12">
        <v>2683.7712000000001</v>
      </c>
      <c r="W75" s="12">
        <v>3999.7175000000002</v>
      </c>
      <c r="X75" s="12">
        <v>3999.7175000000002</v>
      </c>
      <c r="Y75" s="12">
        <v>5430.6850000000004</v>
      </c>
      <c r="Z75" s="12">
        <v>5430.6850000000004</v>
      </c>
      <c r="AA75" s="12">
        <v>5430.6850000000004</v>
      </c>
      <c r="AB75" s="12">
        <v>9580.9120000000003</v>
      </c>
      <c r="AC75" s="12">
        <v>12265.093999999999</v>
      </c>
      <c r="AD75" s="12">
        <v>14931.893</v>
      </c>
      <c r="AE75" s="12">
        <v>14931.893</v>
      </c>
    </row>
    <row r="76" spans="1:31" s="10" customFormat="1">
      <c r="A76" s="11" t="s">
        <v>196</v>
      </c>
      <c r="B76" s="11" t="s">
        <v>199</v>
      </c>
      <c r="C76" s="11" t="s">
        <v>200</v>
      </c>
      <c r="D76" s="11" t="s">
        <v>98</v>
      </c>
      <c r="E76" s="12">
        <v>251.59999847412098</v>
      </c>
      <c r="F76" s="12">
        <v>251.60036548245697</v>
      </c>
      <c r="G76" s="12">
        <v>251.60036571882097</v>
      </c>
      <c r="H76" s="12">
        <v>251.60037911970099</v>
      </c>
      <c r="I76" s="12">
        <v>251.60196353292099</v>
      </c>
      <c r="J76" s="12">
        <v>355.77475906642098</v>
      </c>
      <c r="K76" s="12">
        <v>1005.618911239721</v>
      </c>
      <c r="L76" s="12">
        <v>1005.618911276521</v>
      </c>
      <c r="M76" s="12">
        <v>1462.3158122313212</v>
      </c>
      <c r="N76" s="12">
        <v>1462.3158130752211</v>
      </c>
      <c r="O76" s="12">
        <v>1462.315813871021</v>
      </c>
      <c r="P76" s="12">
        <v>1462.3158142040211</v>
      </c>
      <c r="Q76" s="12">
        <v>1462.3158152320211</v>
      </c>
      <c r="R76" s="12">
        <v>1776.176601172521</v>
      </c>
      <c r="S76" s="12">
        <v>5251.5999984741211</v>
      </c>
      <c r="T76" s="12">
        <v>5431.3284984741213</v>
      </c>
      <c r="U76" s="12">
        <v>5431.3284984741213</v>
      </c>
      <c r="V76" s="12">
        <v>5752.0359984741208</v>
      </c>
      <c r="W76" s="12">
        <v>5752.0359984741208</v>
      </c>
      <c r="X76" s="12">
        <v>5752.0359984741208</v>
      </c>
      <c r="Y76" s="12">
        <v>5752.0359984741208</v>
      </c>
      <c r="Z76" s="12">
        <v>5752.0359984741208</v>
      </c>
      <c r="AA76" s="12">
        <v>5752.0359984741208</v>
      </c>
      <c r="AB76" s="12">
        <v>6868.5999984741211</v>
      </c>
      <c r="AC76" s="12">
        <v>6868.5999984741211</v>
      </c>
      <c r="AD76" s="12">
        <v>6868.5999984741211</v>
      </c>
      <c r="AE76" s="12">
        <v>6868.5999984741211</v>
      </c>
    </row>
    <row r="77" spans="1:31" s="10" customFormat="1">
      <c r="A77" s="11" t="s">
        <v>196</v>
      </c>
      <c r="B77" s="11" t="s">
        <v>201</v>
      </c>
      <c r="C77" s="11" t="s">
        <v>202</v>
      </c>
      <c r="D77" s="11" t="s">
        <v>98</v>
      </c>
      <c r="E77" s="12">
        <v>144</v>
      </c>
      <c r="F77" s="12">
        <v>1701.8762000000002</v>
      </c>
      <c r="G77" s="12">
        <v>1980.66833</v>
      </c>
      <c r="H77" s="12">
        <v>2213.482</v>
      </c>
      <c r="I77" s="12">
        <v>3923.5255999999999</v>
      </c>
      <c r="J77" s="12">
        <v>4319.6702000000005</v>
      </c>
      <c r="K77" s="12">
        <v>5519.7179999999998</v>
      </c>
      <c r="L77" s="12">
        <v>5603.8859999999904</v>
      </c>
      <c r="M77" s="12">
        <v>6788.4364999999998</v>
      </c>
      <c r="N77" s="12">
        <v>7079.5454</v>
      </c>
      <c r="O77" s="12">
        <v>7317.5165999999999</v>
      </c>
      <c r="P77" s="12">
        <v>9933.2579999999998</v>
      </c>
      <c r="Q77" s="12">
        <v>10099.117</v>
      </c>
      <c r="R77" s="12">
        <v>11626.187</v>
      </c>
      <c r="S77" s="12">
        <v>11736</v>
      </c>
      <c r="T77" s="12">
        <v>11736</v>
      </c>
      <c r="U77" s="12">
        <v>11736</v>
      </c>
      <c r="V77" s="12">
        <v>11736</v>
      </c>
      <c r="W77" s="12">
        <v>11736</v>
      </c>
      <c r="X77" s="12">
        <v>11736</v>
      </c>
      <c r="Y77" s="12">
        <v>11736</v>
      </c>
      <c r="Z77" s="12">
        <v>11592</v>
      </c>
      <c r="AA77" s="12">
        <v>11592</v>
      </c>
      <c r="AB77" s="12">
        <v>11592</v>
      </c>
      <c r="AC77" s="12">
        <v>11592</v>
      </c>
      <c r="AD77" s="12">
        <v>11592</v>
      </c>
      <c r="AE77" s="12">
        <v>11592</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hJ3KrA+uioV5h2Ti7ynGKczJ+sNxw5CVoowKrn+xStAOLlgjjqH9OPjxrIvfn5Ca/qqfne0Bqas+cxJDkgMbJQ==" saltValue="86TDkuSNwvHR7Y1zfmC0M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218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333755.43150000001</v>
      </c>
      <c r="D6" s="12">
        <v>223410.12239999999</v>
      </c>
      <c r="E6" s="12">
        <v>165061.46609999999</v>
      </c>
      <c r="F6" s="12">
        <v>113636.40789999999</v>
      </c>
      <c r="G6" s="12">
        <v>58303.212399999997</v>
      </c>
      <c r="H6" s="12">
        <v>43309.866999999998</v>
      </c>
      <c r="I6" s="12">
        <v>30219.7215</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97683.780499999993</v>
      </c>
      <c r="D7" s="12">
        <v>72699.595000000001</v>
      </c>
      <c r="E7" s="12">
        <v>58085.516000000003</v>
      </c>
      <c r="F7" s="12">
        <v>42934.777499999997</v>
      </c>
      <c r="G7" s="12">
        <v>27114.562000000002</v>
      </c>
      <c r="H7" s="12">
        <v>16592.623</v>
      </c>
      <c r="I7" s="12">
        <v>15978.348</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47459.326552999999</v>
      </c>
      <c r="D8" s="12">
        <v>24081.150791727261</v>
      </c>
      <c r="E8" s="12">
        <v>37938.250840000001</v>
      </c>
      <c r="F8" s="12">
        <v>38818.433490000003</v>
      </c>
      <c r="G8" s="12">
        <v>33739.724829999999</v>
      </c>
      <c r="H8" s="12">
        <v>35528.238850000002</v>
      </c>
      <c r="I8" s="12">
        <v>32152.239670000003</v>
      </c>
      <c r="J8" s="12">
        <v>33528.55874</v>
      </c>
      <c r="K8" s="12">
        <v>33286.4306</v>
      </c>
      <c r="L8" s="12">
        <v>24646.188620000001</v>
      </c>
      <c r="M8" s="12">
        <v>29133.440709999999</v>
      </c>
      <c r="N8" s="12">
        <v>23867.171324000003</v>
      </c>
      <c r="O8" s="12">
        <v>11618.388459999998</v>
      </c>
      <c r="P8" s="12">
        <v>7294.1534669999992</v>
      </c>
      <c r="Q8" s="12">
        <v>12852.131383999998</v>
      </c>
      <c r="R8" s="12">
        <v>5391.2823389999994</v>
      </c>
      <c r="S8" s="12">
        <v>3710.7935749999997</v>
      </c>
      <c r="T8" s="12">
        <v>19605.285599999996</v>
      </c>
      <c r="U8" s="12">
        <v>18677.744599999998</v>
      </c>
      <c r="V8" s="12">
        <v>18206.179660000002</v>
      </c>
      <c r="W8" s="12">
        <v>12742.5684</v>
      </c>
      <c r="X8" s="12">
        <v>11949.8289</v>
      </c>
      <c r="Y8" s="12">
        <v>4729.6556</v>
      </c>
      <c r="Z8" s="12">
        <v>2385.9522000000002</v>
      </c>
      <c r="AA8" s="12">
        <v>2188.6264999999999</v>
      </c>
      <c r="AB8" s="12">
        <v>1724.4206000000001</v>
      </c>
      <c r="AC8" s="12">
        <v>1933.3979999999999</v>
      </c>
    </row>
    <row r="9" spans="1:29">
      <c r="A9" s="11" t="s">
        <v>28</v>
      </c>
      <c r="B9" s="11" t="s">
        <v>20</v>
      </c>
      <c r="C9" s="12">
        <v>472.50632599999989</v>
      </c>
      <c r="D9" s="12">
        <v>244.02034</v>
      </c>
      <c r="E9" s="12">
        <v>1048.12886</v>
      </c>
      <c r="F9" s="12">
        <v>339.05321999999995</v>
      </c>
      <c r="G9" s="12">
        <v>817.91150000000005</v>
      </c>
      <c r="H9" s="12">
        <v>2177.7002000000002</v>
      </c>
      <c r="I9" s="12">
        <v>443.642</v>
      </c>
      <c r="J9" s="12">
        <v>2042.0228999999999</v>
      </c>
      <c r="K9" s="12">
        <v>737.32730000000004</v>
      </c>
      <c r="L9" s="12">
        <v>586.29769999999996</v>
      </c>
      <c r="M9" s="12">
        <v>251.14449999999999</v>
      </c>
      <c r="N9" s="12">
        <v>288.49770000000001</v>
      </c>
      <c r="O9" s="12">
        <v>149.73478</v>
      </c>
      <c r="P9" s="12">
        <v>89.890450000000001</v>
      </c>
      <c r="Q9" s="12">
        <v>237.91198</v>
      </c>
      <c r="R9" s="12">
        <v>126.43653</v>
      </c>
      <c r="S9" s="12">
        <v>0</v>
      </c>
      <c r="T9" s="12">
        <v>0</v>
      </c>
      <c r="U9" s="12">
        <v>0</v>
      </c>
      <c r="V9" s="12">
        <v>0</v>
      </c>
      <c r="W9" s="12">
        <v>0</v>
      </c>
      <c r="X9" s="12">
        <v>0</v>
      </c>
      <c r="Y9" s="12">
        <v>0</v>
      </c>
      <c r="Z9" s="12">
        <v>0</v>
      </c>
      <c r="AA9" s="12">
        <v>0</v>
      </c>
      <c r="AB9" s="12">
        <v>0</v>
      </c>
      <c r="AC9" s="12">
        <v>0</v>
      </c>
    </row>
    <row r="10" spans="1:29">
      <c r="A10" s="11" t="s">
        <v>28</v>
      </c>
      <c r="B10" s="11" t="s">
        <v>95</v>
      </c>
      <c r="C10" s="12">
        <v>5190.6778774246959</v>
      </c>
      <c r="D10" s="12">
        <v>1929.095645037645</v>
      </c>
      <c r="E10" s="12">
        <v>5001.1443246186082</v>
      </c>
      <c r="F10" s="12">
        <v>4185.3455244672241</v>
      </c>
      <c r="G10" s="12">
        <v>5971.414221526391</v>
      </c>
      <c r="H10" s="12">
        <v>15442.303252892883</v>
      </c>
      <c r="I10" s="12">
        <v>2475.5248968147989</v>
      </c>
      <c r="J10" s="12">
        <v>17543.354771343911</v>
      </c>
      <c r="K10" s="12">
        <v>4529.6133045996876</v>
      </c>
      <c r="L10" s="12">
        <v>3549.6434787058647</v>
      </c>
      <c r="M10" s="12">
        <v>1037.7958778892198</v>
      </c>
      <c r="N10" s="12">
        <v>2953.1379198381228</v>
      </c>
      <c r="O10" s="12">
        <v>899.07440857069798</v>
      </c>
      <c r="P10" s="12">
        <v>446.98158547743793</v>
      </c>
      <c r="Q10" s="12">
        <v>919.77262680170099</v>
      </c>
      <c r="R10" s="12">
        <v>406.76465032267799</v>
      </c>
      <c r="S10" s="12">
        <v>730.03210619882771</v>
      </c>
      <c r="T10" s="12">
        <v>5673.3223657671997</v>
      </c>
      <c r="U10" s="12">
        <v>4675.5542449996155</v>
      </c>
      <c r="V10" s="12">
        <v>3622.8014029692031</v>
      </c>
      <c r="W10" s="12">
        <v>12030.998691016746</v>
      </c>
      <c r="X10" s="12">
        <v>353.96031375840391</v>
      </c>
      <c r="Y10" s="12">
        <v>238.82992786074402</v>
      </c>
      <c r="Z10" s="12">
        <v>4937.96001521996</v>
      </c>
      <c r="AA10" s="12">
        <v>33.828944737899</v>
      </c>
      <c r="AB10" s="12">
        <v>227.96135559634899</v>
      </c>
      <c r="AC10" s="12">
        <v>71.612075813795016</v>
      </c>
    </row>
    <row r="11" spans="1:29">
      <c r="A11" s="11" t="s">
        <v>28</v>
      </c>
      <c r="B11" s="11" t="s">
        <v>96</v>
      </c>
      <c r="C11" s="12">
        <v>117114.24138000001</v>
      </c>
      <c r="D11" s="12">
        <v>86902.889710000003</v>
      </c>
      <c r="E11" s="12">
        <v>87964.53727999999</v>
      </c>
      <c r="F11" s="12">
        <v>81549.945000000007</v>
      </c>
      <c r="G11" s="12">
        <v>81383.247600000002</v>
      </c>
      <c r="H11" s="12">
        <v>95093.197140000004</v>
      </c>
      <c r="I11" s="12">
        <v>86510.147980000009</v>
      </c>
      <c r="J11" s="12">
        <v>73985.453349999996</v>
      </c>
      <c r="K11" s="12">
        <v>70079.394039999999</v>
      </c>
      <c r="L11" s="12">
        <v>62006.430819999994</v>
      </c>
      <c r="M11" s="12">
        <v>65049.462270000004</v>
      </c>
      <c r="N11" s="12">
        <v>62178.717750000003</v>
      </c>
      <c r="O11" s="12">
        <v>52304.679990000004</v>
      </c>
      <c r="P11" s="12">
        <v>46637.342239999998</v>
      </c>
      <c r="Q11" s="12">
        <v>56233.348610000001</v>
      </c>
      <c r="R11" s="12">
        <v>46140.916400000002</v>
      </c>
      <c r="S11" s="12">
        <v>42510.476889999998</v>
      </c>
      <c r="T11" s="12">
        <v>41573.271139999997</v>
      </c>
      <c r="U11" s="12">
        <v>36400.109259999997</v>
      </c>
      <c r="V11" s="12">
        <v>33778.509380000003</v>
      </c>
      <c r="W11" s="12">
        <v>38526.113010000001</v>
      </c>
      <c r="X11" s="12">
        <v>32830.115919999997</v>
      </c>
      <c r="Y11" s="12">
        <v>25392.036499999998</v>
      </c>
      <c r="Z11" s="12">
        <v>35540.048750000002</v>
      </c>
      <c r="AA11" s="12">
        <v>29028.16158</v>
      </c>
      <c r="AB11" s="12">
        <v>30377.529564</v>
      </c>
      <c r="AC11" s="12">
        <v>30581.814063999998</v>
      </c>
    </row>
    <row r="12" spans="1:29">
      <c r="A12" s="11" t="s">
        <v>28</v>
      </c>
      <c r="B12" s="11" t="s">
        <v>97</v>
      </c>
      <c r="C12" s="12">
        <v>0</v>
      </c>
      <c r="D12" s="12">
        <v>0</v>
      </c>
      <c r="E12" s="12">
        <v>0</v>
      </c>
      <c r="F12" s="12">
        <v>0</v>
      </c>
      <c r="G12" s="12">
        <v>0</v>
      </c>
      <c r="H12" s="12">
        <v>0</v>
      </c>
      <c r="I12" s="12">
        <v>0</v>
      </c>
      <c r="J12" s="12">
        <v>319.77564290219999</v>
      </c>
      <c r="K12" s="12">
        <v>380.53470938426995</v>
      </c>
      <c r="L12" s="12">
        <v>217.32116164731997</v>
      </c>
      <c r="M12" s="12">
        <v>429.24101924127001</v>
      </c>
      <c r="N12" s="12">
        <v>467.77124556767001</v>
      </c>
      <c r="O12" s="12">
        <v>278.75684051276494</v>
      </c>
      <c r="P12" s="12">
        <v>764.73887396880991</v>
      </c>
      <c r="Q12" s="12">
        <v>1754.7905480829502</v>
      </c>
      <c r="R12" s="12">
        <v>2884.8015557163603</v>
      </c>
      <c r="S12" s="12">
        <v>2940.1202417751097</v>
      </c>
      <c r="T12" s="12">
        <v>3954.4415600214602</v>
      </c>
      <c r="U12" s="12">
        <v>3768.42676646379</v>
      </c>
      <c r="V12" s="12">
        <v>4283.1263440290695</v>
      </c>
      <c r="W12" s="12">
        <v>4722.3875821430001</v>
      </c>
      <c r="X12" s="12">
        <v>4343.0784425378197</v>
      </c>
      <c r="Y12" s="12">
        <v>5091.7315793473199</v>
      </c>
      <c r="Z12" s="12">
        <v>6241.6533280410504</v>
      </c>
      <c r="AA12" s="12">
        <v>6082.5749652869599</v>
      </c>
      <c r="AB12" s="12">
        <v>6015.4103321809598</v>
      </c>
      <c r="AC12" s="12">
        <v>6177.3918675289597</v>
      </c>
    </row>
    <row r="13" spans="1:29">
      <c r="A13" s="11" t="s">
        <v>28</v>
      </c>
      <c r="B13" s="11" t="s">
        <v>98</v>
      </c>
      <c r="C13" s="12">
        <v>2529.8391582999993</v>
      </c>
      <c r="D13" s="12">
        <v>6082.3833667956114</v>
      </c>
      <c r="E13" s="12">
        <v>6624.6133450017669</v>
      </c>
      <c r="F13" s="12">
        <v>7809.3045271717583</v>
      </c>
      <c r="G13" s="12">
        <v>9835.229419981235</v>
      </c>
      <c r="H13" s="12">
        <v>10245.932426756366</v>
      </c>
      <c r="I13" s="12">
        <v>10736.953618832265</v>
      </c>
      <c r="J13" s="12">
        <v>10513.865312660133</v>
      </c>
      <c r="K13" s="12">
        <v>11066.856305393305</v>
      </c>
      <c r="L13" s="12">
        <v>10705.530197555106</v>
      </c>
      <c r="M13" s="12">
        <v>10784.083119233463</v>
      </c>
      <c r="N13" s="12">
        <v>12141.923545277692</v>
      </c>
      <c r="O13" s="12">
        <v>12584.698360317154</v>
      </c>
      <c r="P13" s="12">
        <v>13406.748575595353</v>
      </c>
      <c r="Q13" s="12">
        <v>14361.315121575832</v>
      </c>
      <c r="R13" s="12">
        <v>14263.631583523627</v>
      </c>
      <c r="S13" s="12">
        <v>13391.398034708893</v>
      </c>
      <c r="T13" s="12">
        <v>13653.069801639984</v>
      </c>
      <c r="U13" s="12">
        <v>13906.017125266922</v>
      </c>
      <c r="V13" s="12">
        <v>14191.780912457714</v>
      </c>
      <c r="W13" s="12">
        <v>14148.16332380502</v>
      </c>
      <c r="X13" s="12">
        <v>14122.811123833315</v>
      </c>
      <c r="Y13" s="12">
        <v>14681.64297635201</v>
      </c>
      <c r="Z13" s="12">
        <v>16543.955959367122</v>
      </c>
      <c r="AA13" s="12">
        <v>16748.100081695142</v>
      </c>
      <c r="AB13" s="12">
        <v>16174.230154602199</v>
      </c>
      <c r="AC13" s="12">
        <v>16120.355114465459</v>
      </c>
    </row>
    <row r="14" spans="1:29">
      <c r="A14" s="11" t="s">
        <v>28</v>
      </c>
      <c r="B14" s="11" t="s">
        <v>99</v>
      </c>
      <c r="C14" s="12">
        <v>1831.8513030899996</v>
      </c>
      <c r="D14" s="12">
        <v>1404.4995817605404</v>
      </c>
      <c r="E14" s="12">
        <v>1816.6053145301003</v>
      </c>
      <c r="F14" s="12">
        <v>2194.1704623444984</v>
      </c>
      <c r="G14" s="12">
        <v>2602.6030593229898</v>
      </c>
      <c r="H14" s="12">
        <v>3196.8592862501973</v>
      </c>
      <c r="I14" s="12">
        <v>3367.0483202383884</v>
      </c>
      <c r="J14" s="12">
        <v>4414.3869644903934</v>
      </c>
      <c r="K14" s="12">
        <v>4560.2784219227651</v>
      </c>
      <c r="L14" s="12">
        <v>4954.3046207858424</v>
      </c>
      <c r="M14" s="12">
        <v>6319.2806460208094</v>
      </c>
      <c r="N14" s="12">
        <v>7874.3778625449295</v>
      </c>
      <c r="O14" s="12">
        <v>8055.7428935493608</v>
      </c>
      <c r="P14" s="12">
        <v>8258.9272284869039</v>
      </c>
      <c r="Q14" s="12">
        <v>7447.1586533537848</v>
      </c>
      <c r="R14" s="12">
        <v>7678.3386155724074</v>
      </c>
      <c r="S14" s="12">
        <v>7730.0351360503109</v>
      </c>
      <c r="T14" s="12">
        <v>7957.8401092183794</v>
      </c>
      <c r="U14" s="12">
        <v>9382.8254098056914</v>
      </c>
      <c r="V14" s="12">
        <v>10038.964629118324</v>
      </c>
      <c r="W14" s="12">
        <v>10783.449153325875</v>
      </c>
      <c r="X14" s="12">
        <v>11172.724593741244</v>
      </c>
      <c r="Y14" s="12">
        <v>11061.293610372206</v>
      </c>
      <c r="Z14" s="12">
        <v>9578.7142692879243</v>
      </c>
      <c r="AA14" s="12">
        <v>10260.918220749276</v>
      </c>
      <c r="AB14" s="12">
        <v>10527.384684531451</v>
      </c>
      <c r="AC14" s="12">
        <v>12536.859455721804</v>
      </c>
    </row>
    <row r="15" spans="1:29">
      <c r="A15" s="11" t="s">
        <v>28</v>
      </c>
      <c r="B15" s="11" t="s">
        <v>24</v>
      </c>
      <c r="C15" s="12">
        <v>31.76533877</v>
      </c>
      <c r="D15" s="12">
        <v>34.49747553513</v>
      </c>
      <c r="E15" s="12">
        <v>209.61421281073888</v>
      </c>
      <c r="F15" s="12">
        <v>486.94973596712208</v>
      </c>
      <c r="G15" s="12">
        <v>653.60193827449302</v>
      </c>
      <c r="H15" s="12">
        <v>1196.1896715030769</v>
      </c>
      <c r="I15" s="12">
        <v>1160.0441057192352</v>
      </c>
      <c r="J15" s="12">
        <v>2005.4509556702669</v>
      </c>
      <c r="K15" s="12">
        <v>1975.8121556568699</v>
      </c>
      <c r="L15" s="12">
        <v>2561.4603350652042</v>
      </c>
      <c r="M15" s="12">
        <v>3205.9908358212897</v>
      </c>
      <c r="N15" s="12">
        <v>3752.3031850915395</v>
      </c>
      <c r="O15" s="12">
        <v>4048.4658894654203</v>
      </c>
      <c r="P15" s="12">
        <v>3990.6564953391298</v>
      </c>
      <c r="Q15" s="12">
        <v>3465.57845654419</v>
      </c>
      <c r="R15" s="12">
        <v>3433.2969383188497</v>
      </c>
      <c r="S15" s="12">
        <v>3432.2810527771298</v>
      </c>
      <c r="T15" s="12">
        <v>3353.8458897918899</v>
      </c>
      <c r="U15" s="12">
        <v>4385.2764740038101</v>
      </c>
      <c r="V15" s="12">
        <v>4684.0931276300898</v>
      </c>
      <c r="W15" s="12">
        <v>5125.4129412825205</v>
      </c>
      <c r="X15" s="12">
        <v>5581.7639401662</v>
      </c>
      <c r="Y15" s="12">
        <v>5226.7748550814504</v>
      </c>
      <c r="Z15" s="12">
        <v>4301.1286815815401</v>
      </c>
      <c r="AA15" s="12">
        <v>4620.2951752129602</v>
      </c>
      <c r="AB15" s="12">
        <v>4678.2401230743508</v>
      </c>
      <c r="AC15" s="12">
        <v>6324.4828621655497</v>
      </c>
    </row>
    <row r="16" spans="1:29">
      <c r="A16" s="11" t="s">
        <v>28</v>
      </c>
      <c r="B16" s="11" t="s">
        <v>100</v>
      </c>
      <c r="C16" s="12">
        <v>3469.2812300000001</v>
      </c>
      <c r="D16" s="12">
        <v>7474.2377999999999</v>
      </c>
      <c r="E16" s="12">
        <v>6324.8809204592135</v>
      </c>
      <c r="F16" s="12">
        <v>8881.9010331249683</v>
      </c>
      <c r="G16" s="12">
        <v>29385.115699701135</v>
      </c>
      <c r="H16" s="12">
        <v>27815.228881129617</v>
      </c>
      <c r="I16" s="12">
        <v>25286.367281354971</v>
      </c>
      <c r="J16" s="12">
        <v>23710.443478120844</v>
      </c>
      <c r="K16" s="12">
        <v>21783.161056103938</v>
      </c>
      <c r="L16" s="12">
        <v>22944.630990027301</v>
      </c>
      <c r="M16" s="12">
        <v>20919.96097236871</v>
      </c>
      <c r="N16" s="12">
        <v>19654.27582182534</v>
      </c>
      <c r="O16" s="12">
        <v>21040.055082518651</v>
      </c>
      <c r="P16" s="12">
        <v>18356.541917385548</v>
      </c>
      <c r="Q16" s="12">
        <v>18531.399107011599</v>
      </c>
      <c r="R16" s="12">
        <v>15659.328304230939</v>
      </c>
      <c r="S16" s="12">
        <v>14952.537674782043</v>
      </c>
      <c r="T16" s="12">
        <v>13022.545883378114</v>
      </c>
      <c r="U16" s="12">
        <v>13902.533285392332</v>
      </c>
      <c r="V16" s="12">
        <v>11987.99703642784</v>
      </c>
      <c r="W16" s="12">
        <v>12002.534827758484</v>
      </c>
      <c r="X16" s="12">
        <v>12075.458799535794</v>
      </c>
      <c r="Y16" s="12">
        <v>10329.646421718404</v>
      </c>
      <c r="Z16" s="12">
        <v>11289.143086723319</v>
      </c>
      <c r="AA16" s="12">
        <v>9978.1213325618883</v>
      </c>
      <c r="AB16" s="12">
        <v>9204.2960006280082</v>
      </c>
      <c r="AC16" s="12">
        <v>8130.1517490259557</v>
      </c>
    </row>
    <row r="17" spans="1:29">
      <c r="A17" s="11" t="s">
        <v>28</v>
      </c>
      <c r="B17" s="11" t="s">
        <v>46</v>
      </c>
      <c r="C17" s="12">
        <v>19.980996211000001</v>
      </c>
      <c r="D17" s="12">
        <v>45.621648418999996</v>
      </c>
      <c r="E17" s="12">
        <v>68.611823900000005</v>
      </c>
      <c r="F17" s="12">
        <v>98.513659979999886</v>
      </c>
      <c r="G17" s="12">
        <v>128.31630205000002</v>
      </c>
      <c r="H17" s="12">
        <v>150.44335573000001</v>
      </c>
      <c r="I17" s="12">
        <v>193.23988073999996</v>
      </c>
      <c r="J17" s="12">
        <v>219.22827289000003</v>
      </c>
      <c r="K17" s="12">
        <v>239.59388636</v>
      </c>
      <c r="L17" s="12">
        <v>269.72898746999999</v>
      </c>
      <c r="M17" s="12">
        <v>301.42188730999999</v>
      </c>
      <c r="N17" s="12">
        <v>329.97575990000001</v>
      </c>
      <c r="O17" s="12">
        <v>367.35256079999999</v>
      </c>
      <c r="P17" s="12">
        <v>391.79783126999996</v>
      </c>
      <c r="Q17" s="12">
        <v>388.7174847199999</v>
      </c>
      <c r="R17" s="12">
        <v>395.78307947999997</v>
      </c>
      <c r="S17" s="12">
        <v>406.38648179999996</v>
      </c>
      <c r="T17" s="12">
        <v>388.25559709999993</v>
      </c>
      <c r="U17" s="12">
        <v>401.83968142999998</v>
      </c>
      <c r="V17" s="12">
        <v>381.90233977000003</v>
      </c>
      <c r="W17" s="12">
        <v>375.12823240999995</v>
      </c>
      <c r="X17" s="12">
        <v>383.72312197999997</v>
      </c>
      <c r="Y17" s="12">
        <v>382.16897890000001</v>
      </c>
      <c r="Z17" s="12">
        <v>351.12675943999994</v>
      </c>
      <c r="AA17" s="12">
        <v>355.21068903999998</v>
      </c>
      <c r="AB17" s="12">
        <v>354.36683164000004</v>
      </c>
      <c r="AC17" s="12">
        <v>343.52863053999999</v>
      </c>
    </row>
    <row r="18" spans="1:29">
      <c r="A18" s="37" t="s">
        <v>121</v>
      </c>
      <c r="B18" s="37"/>
      <c r="C18" s="30">
        <v>609558.68216279557</v>
      </c>
      <c r="D18" s="30">
        <v>424308.11375927518</v>
      </c>
      <c r="E18" s="30">
        <v>370143.36902132042</v>
      </c>
      <c r="F18" s="30">
        <v>300934.80205305549</v>
      </c>
      <c r="G18" s="30">
        <v>249934.93897085619</v>
      </c>
      <c r="H18" s="30">
        <v>250748.58306426217</v>
      </c>
      <c r="I18" s="30">
        <v>208523.27725369963</v>
      </c>
      <c r="J18" s="30">
        <v>168282.54038807776</v>
      </c>
      <c r="K18" s="30">
        <v>148639.00177942083</v>
      </c>
      <c r="L18" s="30">
        <v>132441.53691125664</v>
      </c>
      <c r="M18" s="30">
        <v>137431.82183788472</v>
      </c>
      <c r="N18" s="30">
        <v>133508.15211404531</v>
      </c>
      <c r="O18" s="30">
        <v>111346.94926573407</v>
      </c>
      <c r="P18" s="30">
        <v>99637.778664523197</v>
      </c>
      <c r="Q18" s="30">
        <v>116192.12397209005</v>
      </c>
      <c r="R18" s="30">
        <v>96380.579996164859</v>
      </c>
      <c r="S18" s="30">
        <v>89804.061193092319</v>
      </c>
      <c r="T18" s="30">
        <v>109181.87794691701</v>
      </c>
      <c r="U18" s="30">
        <v>105500.32684736216</v>
      </c>
      <c r="V18" s="30">
        <v>101175.35483240224</v>
      </c>
      <c r="W18" s="30">
        <v>110456.75616174166</v>
      </c>
      <c r="X18" s="30">
        <v>92813.465155552782</v>
      </c>
      <c r="Y18" s="30">
        <v>77133.780449632133</v>
      </c>
      <c r="Z18" s="30">
        <v>91169.683049660904</v>
      </c>
      <c r="AA18" s="30">
        <v>79295.837489284138</v>
      </c>
      <c r="AB18" s="30">
        <v>79283.839646253313</v>
      </c>
      <c r="AC18" s="30">
        <v>82219.593819261514</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177189.185</v>
      </c>
      <c r="D21" s="12">
        <v>114582.3075</v>
      </c>
      <c r="E21" s="12">
        <v>98727.819799999997</v>
      </c>
      <c r="F21" s="12">
        <v>58689.726999999999</v>
      </c>
      <c r="G21" s="12">
        <v>21307.286</v>
      </c>
      <c r="H21" s="12">
        <v>20713.528999999999</v>
      </c>
      <c r="I21" s="12">
        <v>18274.761999999999</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3261.2737999999999</v>
      </c>
      <c r="D23" s="12">
        <v>399.01319999999998</v>
      </c>
      <c r="E23" s="12">
        <v>4036.5332000000003</v>
      </c>
      <c r="F23" s="12">
        <v>6832.5595000000003</v>
      </c>
      <c r="G23" s="12">
        <v>6266.4014999999999</v>
      </c>
      <c r="H23" s="12">
        <v>6430.7030000000004</v>
      </c>
      <c r="I23" s="12">
        <v>5652.9660000000003</v>
      </c>
      <c r="J23" s="12">
        <v>5992.4359999999997</v>
      </c>
      <c r="K23" s="12">
        <v>6055.2224999999999</v>
      </c>
      <c r="L23" s="12">
        <v>5004.5140000000001</v>
      </c>
      <c r="M23" s="12">
        <v>5525.0659999999998</v>
      </c>
      <c r="N23" s="12">
        <v>5212.2645000000002</v>
      </c>
      <c r="O23" s="12">
        <v>2415.1752000000001</v>
      </c>
      <c r="P23" s="12">
        <v>2996.4587999999999</v>
      </c>
      <c r="Q23" s="12">
        <v>3205.0117999999998</v>
      </c>
      <c r="R23" s="12">
        <v>2553.8837999999996</v>
      </c>
      <c r="S23" s="12">
        <v>1089.6643999999999</v>
      </c>
      <c r="T23" s="12">
        <v>5316.1094999999996</v>
      </c>
      <c r="U23" s="12">
        <v>4898.7629999999999</v>
      </c>
      <c r="V23" s="12">
        <v>4928.4709999999995</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79.306449099999995</v>
      </c>
      <c r="D25" s="12">
        <v>23.142492582652</v>
      </c>
      <c r="E25" s="12">
        <v>95.071885460129991</v>
      </c>
      <c r="F25" s="12">
        <v>363.70742789403488</v>
      </c>
      <c r="G25" s="12">
        <v>194.74853365178998</v>
      </c>
      <c r="H25" s="12">
        <v>428.59802546534985</v>
      </c>
      <c r="I25" s="12">
        <v>20.292750986633997</v>
      </c>
      <c r="J25" s="12">
        <v>913.54811870741992</v>
      </c>
      <c r="K25" s="12">
        <v>126.62823862039988</v>
      </c>
      <c r="L25" s="12">
        <v>200.29872244945997</v>
      </c>
      <c r="M25" s="12">
        <v>14.923081090229999</v>
      </c>
      <c r="N25" s="12">
        <v>37.383512959335</v>
      </c>
      <c r="O25" s="12">
        <v>7.0719144899999986E-4</v>
      </c>
      <c r="P25" s="12">
        <v>6.9575048999999986E-4</v>
      </c>
      <c r="Q25" s="12">
        <v>70.355919968814007</v>
      </c>
      <c r="R25" s="12">
        <v>6.6287200099999989E-4</v>
      </c>
      <c r="S25" s="12">
        <v>45.713050790152899</v>
      </c>
      <c r="T25" s="12">
        <v>506.62967424137003</v>
      </c>
      <c r="U25" s="12">
        <v>71.088809326030002</v>
      </c>
      <c r="V25" s="12">
        <v>69.639773350980022</v>
      </c>
      <c r="W25" s="12">
        <v>1146.8510610281396</v>
      </c>
      <c r="X25" s="12">
        <v>71.774929736389993</v>
      </c>
      <c r="Y25" s="12">
        <v>8.7638703899999991E-4</v>
      </c>
      <c r="Z25" s="12">
        <v>277.72274770111005</v>
      </c>
      <c r="AA25" s="12">
        <v>8.5432305999999991E-4</v>
      </c>
      <c r="AB25" s="12">
        <v>6.7364063552940001</v>
      </c>
      <c r="AC25" s="12">
        <v>3.8124151793250003</v>
      </c>
    </row>
    <row r="26" spans="1:29">
      <c r="A26" s="11" t="s">
        <v>111</v>
      </c>
      <c r="B26" s="11" t="s">
        <v>96</v>
      </c>
      <c r="C26" s="12">
        <v>13441.404</v>
      </c>
      <c r="D26" s="12">
        <v>20183.448189999999</v>
      </c>
      <c r="E26" s="12">
        <v>18740.92785</v>
      </c>
      <c r="F26" s="12">
        <v>17538.777240000003</v>
      </c>
      <c r="G26" s="12">
        <v>15060.98076</v>
      </c>
      <c r="H26" s="12">
        <v>20501.384140000002</v>
      </c>
      <c r="I26" s="12">
        <v>15803.432000000001</v>
      </c>
      <c r="J26" s="12">
        <v>13408.89279</v>
      </c>
      <c r="K26" s="12">
        <v>12487.436619999999</v>
      </c>
      <c r="L26" s="12">
        <v>11164.06112</v>
      </c>
      <c r="M26" s="12">
        <v>12442.857</v>
      </c>
      <c r="N26" s="12">
        <v>12243.676800000001</v>
      </c>
      <c r="O26" s="12">
        <v>11054.94816</v>
      </c>
      <c r="P26" s="12">
        <v>8828.767960000001</v>
      </c>
      <c r="Q26" s="12">
        <v>11982.547699999999</v>
      </c>
      <c r="R26" s="12">
        <v>9637.9085599999999</v>
      </c>
      <c r="S26" s="12">
        <v>8000.5449800000006</v>
      </c>
      <c r="T26" s="12">
        <v>7565.1679599999998</v>
      </c>
      <c r="U26" s="12">
        <v>6795.6712200000002</v>
      </c>
      <c r="V26" s="12">
        <v>7202.6515899999995</v>
      </c>
      <c r="W26" s="12">
        <v>7704.7405299999991</v>
      </c>
      <c r="X26" s="12">
        <v>6839.6715000000004</v>
      </c>
      <c r="Y26" s="12">
        <v>5229.924</v>
      </c>
      <c r="Z26" s="12">
        <v>7617.0926200000004</v>
      </c>
      <c r="AA26" s="12">
        <v>7088.5395499999995</v>
      </c>
      <c r="AB26" s="12">
        <v>6781.03334</v>
      </c>
      <c r="AC26" s="12">
        <v>6429.0203300000003</v>
      </c>
    </row>
    <row r="27" spans="1:29">
      <c r="A27" s="11" t="s">
        <v>111</v>
      </c>
      <c r="B27" s="11" t="s">
        <v>97</v>
      </c>
      <c r="C27" s="12">
        <v>0</v>
      </c>
      <c r="D27" s="12">
        <v>0</v>
      </c>
      <c r="E27" s="12">
        <v>0</v>
      </c>
      <c r="F27" s="12">
        <v>0</v>
      </c>
      <c r="G27" s="12">
        <v>0</v>
      </c>
      <c r="H27" s="12">
        <v>0</v>
      </c>
      <c r="I27" s="12">
        <v>0</v>
      </c>
      <c r="J27" s="12">
        <v>319.77525000000003</v>
      </c>
      <c r="K27" s="12">
        <v>380.53429999999997</v>
      </c>
      <c r="L27" s="12">
        <v>217.32077999999998</v>
      </c>
      <c r="M27" s="12">
        <v>429.24056000000002</v>
      </c>
      <c r="N27" s="12">
        <v>467.77070000000003</v>
      </c>
      <c r="O27" s="12">
        <v>229.50749999999999</v>
      </c>
      <c r="P27" s="12">
        <v>482.89721999999995</v>
      </c>
      <c r="Q27" s="12">
        <v>1253.6275000000001</v>
      </c>
      <c r="R27" s="12">
        <v>1215.5705</v>
      </c>
      <c r="S27" s="12">
        <v>981.78830000000005</v>
      </c>
      <c r="T27" s="12">
        <v>1047.4025999999999</v>
      </c>
      <c r="U27" s="12">
        <v>493.87740000000002</v>
      </c>
      <c r="V27" s="12">
        <v>798.86219999999992</v>
      </c>
      <c r="W27" s="12">
        <v>1053.2962</v>
      </c>
      <c r="X27" s="12">
        <v>530.51750000000004</v>
      </c>
      <c r="Y27" s="12">
        <v>744.67169999999999</v>
      </c>
      <c r="Z27" s="12">
        <v>1475.5731000000001</v>
      </c>
      <c r="AA27" s="12">
        <v>1113.2233999999999</v>
      </c>
      <c r="AB27" s="12">
        <v>952.98830000000009</v>
      </c>
      <c r="AC27" s="12">
        <v>1030.5245600000001</v>
      </c>
    </row>
    <row r="28" spans="1:29">
      <c r="A28" s="11" t="s">
        <v>111</v>
      </c>
      <c r="B28" s="11" t="s">
        <v>98</v>
      </c>
      <c r="C28" s="12">
        <v>524.16695199999992</v>
      </c>
      <c r="D28" s="12">
        <v>1736.1996508977995</v>
      </c>
      <c r="E28" s="12">
        <v>1652.7313991201481</v>
      </c>
      <c r="F28" s="12">
        <v>2002.3001780955374</v>
      </c>
      <c r="G28" s="12">
        <v>2650.4090588301278</v>
      </c>
      <c r="H28" s="12">
        <v>2572.3470959782644</v>
      </c>
      <c r="I28" s="12">
        <v>2433.3257953494294</v>
      </c>
      <c r="J28" s="12">
        <v>2359.6817088204461</v>
      </c>
      <c r="K28" s="12">
        <v>2223.4605105806445</v>
      </c>
      <c r="L28" s="12">
        <v>2407.910437816141</v>
      </c>
      <c r="M28" s="12">
        <v>2255.6007645952095</v>
      </c>
      <c r="N28" s="12">
        <v>2203.6809313100994</v>
      </c>
      <c r="O28" s="12">
        <v>2200.3695781402607</v>
      </c>
      <c r="P28" s="12">
        <v>2174.9764821493063</v>
      </c>
      <c r="Q28" s="12">
        <v>2192.2719982050085</v>
      </c>
      <c r="R28" s="12">
        <v>2057.9364277071413</v>
      </c>
      <c r="S28" s="12">
        <v>1955.8871732146633</v>
      </c>
      <c r="T28" s="12">
        <v>1959.9280634851234</v>
      </c>
      <c r="U28" s="12">
        <v>2086.682010703284</v>
      </c>
      <c r="V28" s="12">
        <v>1930.7072957921232</v>
      </c>
      <c r="W28" s="12">
        <v>1861.0148227336713</v>
      </c>
      <c r="X28" s="12">
        <v>1838.2797899636162</v>
      </c>
      <c r="Y28" s="12">
        <v>1776.2135986934416</v>
      </c>
      <c r="Z28" s="12">
        <v>2029.2423775962425</v>
      </c>
      <c r="AA28" s="12">
        <v>1884.748858439998</v>
      </c>
      <c r="AB28" s="12">
        <v>1745.5358941291379</v>
      </c>
      <c r="AC28" s="12">
        <v>1576.9254169884978</v>
      </c>
    </row>
    <row r="29" spans="1:29">
      <c r="A29" s="11" t="s">
        <v>111</v>
      </c>
      <c r="B29" s="11" t="s">
        <v>99</v>
      </c>
      <c r="C29" s="12">
        <v>773.06627130000004</v>
      </c>
      <c r="D29" s="12">
        <v>629.44630714055211</v>
      </c>
      <c r="E29" s="12">
        <v>866.45226154865736</v>
      </c>
      <c r="F29" s="12">
        <v>1161.8654960386755</v>
      </c>
      <c r="G29" s="12">
        <v>1296.6837383116956</v>
      </c>
      <c r="H29" s="12">
        <v>1364.9518546029631</v>
      </c>
      <c r="I29" s="12">
        <v>1339.4902521082759</v>
      </c>
      <c r="J29" s="12">
        <v>1675.2438637891198</v>
      </c>
      <c r="K29" s="12">
        <v>1733.6416232106262</v>
      </c>
      <c r="L29" s="12">
        <v>1705.2411076575936</v>
      </c>
      <c r="M29" s="12">
        <v>1664.8899219341649</v>
      </c>
      <c r="N29" s="12">
        <v>1570.4671025599998</v>
      </c>
      <c r="O29" s="12">
        <v>1609.7524844700001</v>
      </c>
      <c r="P29" s="12">
        <v>1588.9763686999997</v>
      </c>
      <c r="Q29" s="12">
        <v>1625.4985777499996</v>
      </c>
      <c r="R29" s="12">
        <v>1594.5967920499995</v>
      </c>
      <c r="S29" s="12">
        <v>1642.7118950399999</v>
      </c>
      <c r="T29" s="12">
        <v>1706.2499281999997</v>
      </c>
      <c r="U29" s="12">
        <v>1638.4170849</v>
      </c>
      <c r="V29" s="12">
        <v>1619.2520558999995</v>
      </c>
      <c r="W29" s="12">
        <v>1622.3699431499997</v>
      </c>
      <c r="X29" s="12">
        <v>1634.0675151500002</v>
      </c>
      <c r="Y29" s="12">
        <v>1523.9653560199999</v>
      </c>
      <c r="Z29" s="12">
        <v>1443.0847798000002</v>
      </c>
      <c r="AA29" s="12">
        <v>1401.1048342999998</v>
      </c>
      <c r="AB29" s="12">
        <v>1443.7917150999999</v>
      </c>
      <c r="AC29" s="12">
        <v>1370.0625188199999</v>
      </c>
    </row>
    <row r="30" spans="1:29">
      <c r="A30" s="11" t="s">
        <v>111</v>
      </c>
      <c r="B30" s="11" t="s">
        <v>24</v>
      </c>
      <c r="C30" s="12">
        <v>1.5141624</v>
      </c>
      <c r="D30" s="12">
        <v>2.2055484173970008</v>
      </c>
      <c r="E30" s="12">
        <v>179.36353728872689</v>
      </c>
      <c r="F30" s="12">
        <v>353.43203964823402</v>
      </c>
      <c r="G30" s="12">
        <v>435.37513646838499</v>
      </c>
      <c r="H30" s="12">
        <v>490.40789533161001</v>
      </c>
      <c r="I30" s="12">
        <v>476.68559464614498</v>
      </c>
      <c r="J30" s="12">
        <v>1058.118964893155</v>
      </c>
      <c r="K30" s="12">
        <v>985.02982094167999</v>
      </c>
      <c r="L30" s="12">
        <v>958.6641851582101</v>
      </c>
      <c r="M30" s="12">
        <v>885.50045189729008</v>
      </c>
      <c r="N30" s="12">
        <v>796.88731453730998</v>
      </c>
      <c r="O30" s="12">
        <v>908.28855824763991</v>
      </c>
      <c r="P30" s="12">
        <v>866.35481250610997</v>
      </c>
      <c r="Q30" s="12">
        <v>968.06535160151998</v>
      </c>
      <c r="R30" s="12">
        <v>915.52506138426997</v>
      </c>
      <c r="S30" s="12">
        <v>942.38881388108007</v>
      </c>
      <c r="T30" s="12">
        <v>851.74588016495989</v>
      </c>
      <c r="U30" s="12">
        <v>852.98649499712997</v>
      </c>
      <c r="V30" s="12">
        <v>819.78380666108001</v>
      </c>
      <c r="W30" s="12">
        <v>765.13479667135005</v>
      </c>
      <c r="X30" s="12">
        <v>851.37601915793005</v>
      </c>
      <c r="Y30" s="12">
        <v>728.43472025997005</v>
      </c>
      <c r="Z30" s="12">
        <v>621.44326181051008</v>
      </c>
      <c r="AA30" s="12">
        <v>566.88555632522002</v>
      </c>
      <c r="AB30" s="12">
        <v>636.10459198517992</v>
      </c>
      <c r="AC30" s="12">
        <v>601.15933826458001</v>
      </c>
    </row>
    <row r="31" spans="1:29">
      <c r="A31" s="11" t="s">
        <v>111</v>
      </c>
      <c r="B31" s="11" t="s">
        <v>100</v>
      </c>
      <c r="C31" s="12">
        <v>699.45672999999999</v>
      </c>
      <c r="D31" s="12">
        <v>1915.1947</v>
      </c>
      <c r="E31" s="12">
        <v>1528.80852928985</v>
      </c>
      <c r="F31" s="12">
        <v>3977.4775997585002</v>
      </c>
      <c r="G31" s="12">
        <v>24506.202939517301</v>
      </c>
      <c r="H31" s="12">
        <v>24245.63294664455</v>
      </c>
      <c r="I31" s="12">
        <v>20949.100430930383</v>
      </c>
      <c r="J31" s="12">
        <v>19776.702007551474</v>
      </c>
      <c r="K31" s="12">
        <v>17630.661476202586</v>
      </c>
      <c r="L31" s="12">
        <v>18838.088271910161</v>
      </c>
      <c r="M31" s="12">
        <v>17297.8122405346</v>
      </c>
      <c r="N31" s="12">
        <v>15947.82962215698</v>
      </c>
      <c r="O31" s="12">
        <v>17313.593734282073</v>
      </c>
      <c r="P31" s="12">
        <v>15165.978974272841</v>
      </c>
      <c r="Q31" s="12">
        <v>15861.34765699845</v>
      </c>
      <c r="R31" s="12">
        <v>12987.86819799713</v>
      </c>
      <c r="S31" s="12">
        <v>12302.405607241033</v>
      </c>
      <c r="T31" s="12">
        <v>10601.990747830729</v>
      </c>
      <c r="U31" s="12">
        <v>11344.00797073417</v>
      </c>
      <c r="V31" s="12">
        <v>9753.6495179922495</v>
      </c>
      <c r="W31" s="12">
        <v>9971.6627668584588</v>
      </c>
      <c r="X31" s="12">
        <v>10045.258322443862</v>
      </c>
      <c r="Y31" s="12">
        <v>8507.6654364419119</v>
      </c>
      <c r="Z31" s="12">
        <v>9745.9714636408553</v>
      </c>
      <c r="AA31" s="12">
        <v>8481.8810386872719</v>
      </c>
      <c r="AB31" s="12">
        <v>7712.2474424382644</v>
      </c>
      <c r="AC31" s="12">
        <v>6792.3669585666803</v>
      </c>
    </row>
    <row r="32" spans="1:29">
      <c r="A32" s="11" t="s">
        <v>111</v>
      </c>
      <c r="B32" s="11" t="s">
        <v>46</v>
      </c>
      <c r="C32" s="12">
        <v>5.1091167049999999</v>
      </c>
      <c r="D32" s="12">
        <v>14.38866926</v>
      </c>
      <c r="E32" s="12">
        <v>21.011259680000002</v>
      </c>
      <c r="F32" s="12">
        <v>31.450060239999999</v>
      </c>
      <c r="G32" s="12">
        <v>40.829721960000001</v>
      </c>
      <c r="H32" s="12">
        <v>48.82211762</v>
      </c>
      <c r="I32" s="12">
        <v>63.778662899999986</v>
      </c>
      <c r="J32" s="12">
        <v>72.517402800000013</v>
      </c>
      <c r="K32" s="12">
        <v>80.282886419999997</v>
      </c>
      <c r="L32" s="12">
        <v>91.047517570000011</v>
      </c>
      <c r="M32" s="12">
        <v>103.13633777</v>
      </c>
      <c r="N32" s="12">
        <v>111.40688046999999</v>
      </c>
      <c r="O32" s="12">
        <v>125.90870813999999</v>
      </c>
      <c r="P32" s="12">
        <v>133.23211256000002</v>
      </c>
      <c r="Q32" s="12">
        <v>134.02119509999989</v>
      </c>
      <c r="R32" s="12">
        <v>136.45110194999998</v>
      </c>
      <c r="S32" s="12">
        <v>142.79438163999998</v>
      </c>
      <c r="T32" s="12">
        <v>136.1003025</v>
      </c>
      <c r="U32" s="12">
        <v>137.79882380000001</v>
      </c>
      <c r="V32" s="12">
        <v>132.70905483999999</v>
      </c>
      <c r="W32" s="12">
        <v>128.70124306999998</v>
      </c>
      <c r="X32" s="12">
        <v>134.83512794999999</v>
      </c>
      <c r="Y32" s="12">
        <v>133.49060405999998</v>
      </c>
      <c r="Z32" s="12">
        <v>123.61748802999999</v>
      </c>
      <c r="AA32" s="12">
        <v>122.04757709999998</v>
      </c>
      <c r="AB32" s="12">
        <v>125.9689221</v>
      </c>
      <c r="AC32" s="12">
        <v>122.86127363</v>
      </c>
    </row>
    <row r="33" spans="1:29">
      <c r="A33" s="37" t="s">
        <v>121</v>
      </c>
      <c r="B33" s="37"/>
      <c r="C33" s="30">
        <v>195974.48248150499</v>
      </c>
      <c r="D33" s="30">
        <v>139485.34625829838</v>
      </c>
      <c r="E33" s="30">
        <v>125848.71972238751</v>
      </c>
      <c r="F33" s="30">
        <v>90951.296541674979</v>
      </c>
      <c r="G33" s="30">
        <v>71758.917388739297</v>
      </c>
      <c r="H33" s="30">
        <v>76796.376075642751</v>
      </c>
      <c r="I33" s="30">
        <v>65013.833486920863</v>
      </c>
      <c r="J33" s="30">
        <v>45576.916106561614</v>
      </c>
      <c r="K33" s="30">
        <v>41702.897975975939</v>
      </c>
      <c r="L33" s="30">
        <v>40587.146142561571</v>
      </c>
      <c r="M33" s="30">
        <v>40619.026357821494</v>
      </c>
      <c r="N33" s="30">
        <v>38591.367363993726</v>
      </c>
      <c r="O33" s="30">
        <v>35857.544630471421</v>
      </c>
      <c r="P33" s="30">
        <v>32237.643425938746</v>
      </c>
      <c r="Q33" s="30">
        <v>37292.747699623789</v>
      </c>
      <c r="R33" s="30">
        <v>31099.741103960539</v>
      </c>
      <c r="S33" s="30">
        <v>27103.89860180693</v>
      </c>
      <c r="T33" s="30">
        <v>29691.324656422177</v>
      </c>
      <c r="U33" s="30">
        <v>28319.292814460616</v>
      </c>
      <c r="V33" s="30">
        <v>27255.726294536431</v>
      </c>
      <c r="W33" s="30">
        <v>24253.77136351162</v>
      </c>
      <c r="X33" s="30">
        <v>21945.780704401797</v>
      </c>
      <c r="Y33" s="30">
        <v>18644.366291862363</v>
      </c>
      <c r="Z33" s="30">
        <v>23333.747838578714</v>
      </c>
      <c r="AA33" s="30">
        <v>20658.431669175545</v>
      </c>
      <c r="AB33" s="30">
        <v>19404.406612107879</v>
      </c>
      <c r="AC33" s="30">
        <v>17926.732811449081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156566.24650000001</v>
      </c>
      <c r="D36" s="12">
        <v>108827.8149</v>
      </c>
      <c r="E36" s="12">
        <v>66333.646299999993</v>
      </c>
      <c r="F36" s="12">
        <v>54946.680899999999</v>
      </c>
      <c r="G36" s="12">
        <v>36995.926399999997</v>
      </c>
      <c r="H36" s="12">
        <v>22596.338</v>
      </c>
      <c r="I36" s="12">
        <v>11944.959500000001</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28641.849953000001</v>
      </c>
      <c r="D38" s="12">
        <v>16537.501091727259</v>
      </c>
      <c r="E38" s="12">
        <v>24716.29664</v>
      </c>
      <c r="F38" s="12">
        <v>24751.276490000004</v>
      </c>
      <c r="G38" s="12">
        <v>20681.380829999998</v>
      </c>
      <c r="H38" s="12">
        <v>20107.278850000002</v>
      </c>
      <c r="I38" s="12">
        <v>19383.992170000001</v>
      </c>
      <c r="J38" s="12">
        <v>19321.897239999998</v>
      </c>
      <c r="K38" s="12">
        <v>20467.237100000002</v>
      </c>
      <c r="L38" s="12">
        <v>17612.752120000001</v>
      </c>
      <c r="M38" s="12">
        <v>18334.00621</v>
      </c>
      <c r="N38" s="12">
        <v>13840.508824</v>
      </c>
      <c r="O38" s="12">
        <v>8801.2828599999993</v>
      </c>
      <c r="P38" s="12">
        <v>4056.9954169999996</v>
      </c>
      <c r="Q38" s="12">
        <v>9647.1195839999982</v>
      </c>
      <c r="R38" s="12">
        <v>2837.3985389999998</v>
      </c>
      <c r="S38" s="12">
        <v>2621.129175</v>
      </c>
      <c r="T38" s="12">
        <v>14289.176099999997</v>
      </c>
      <c r="U38" s="12">
        <v>13778.981599999999</v>
      </c>
      <c r="V38" s="12">
        <v>13277.70866</v>
      </c>
      <c r="W38" s="12">
        <v>12742.5684</v>
      </c>
      <c r="X38" s="12">
        <v>11949.8289</v>
      </c>
      <c r="Y38" s="12">
        <v>4729.6556</v>
      </c>
      <c r="Z38" s="12">
        <v>2385.9522000000002</v>
      </c>
      <c r="AA38" s="12">
        <v>2188.6264999999999</v>
      </c>
      <c r="AB38" s="12">
        <v>1724.4206000000001</v>
      </c>
      <c r="AC38" s="12">
        <v>1933.3979999999999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38.259859060584994</v>
      </c>
      <c r="D40" s="12">
        <v>1.1127135170000001E-3</v>
      </c>
      <c r="E40" s="12">
        <v>45.720013339730002</v>
      </c>
      <c r="F40" s="12">
        <v>409.15519442840605</v>
      </c>
      <c r="G40" s="12">
        <v>522.64415086754298</v>
      </c>
      <c r="H40" s="12">
        <v>1151.9234460872606</v>
      </c>
      <c r="I40" s="12">
        <v>255.00720194619598</v>
      </c>
      <c r="J40" s="12">
        <v>3078.9636203270202</v>
      </c>
      <c r="K40" s="12">
        <v>1471.4506645439369</v>
      </c>
      <c r="L40" s="12">
        <v>814.62305576093513</v>
      </c>
      <c r="M40" s="12">
        <v>36.818569537919991</v>
      </c>
      <c r="N40" s="12">
        <v>6.9849263499999995E-4</v>
      </c>
      <c r="O40" s="12">
        <v>6.3783981100000008E-4</v>
      </c>
      <c r="P40" s="12">
        <v>6.1459241900000002E-4</v>
      </c>
      <c r="Q40" s="12">
        <v>5.298236565079999</v>
      </c>
      <c r="R40" s="12">
        <v>5.7308732499999904E-4</v>
      </c>
      <c r="S40" s="12">
        <v>187.9275191236799</v>
      </c>
      <c r="T40" s="12">
        <v>678.17208094194996</v>
      </c>
      <c r="U40" s="12">
        <v>95.10912944587001</v>
      </c>
      <c r="V40" s="12">
        <v>2.12202131E-3</v>
      </c>
      <c r="W40" s="12">
        <v>198.10288902362001</v>
      </c>
      <c r="X40" s="12">
        <v>1.7983271699999999E-3</v>
      </c>
      <c r="Y40" s="12">
        <v>42.857049744420003</v>
      </c>
      <c r="Z40" s="12">
        <v>4123.2476192071699</v>
      </c>
      <c r="AA40" s="12">
        <v>1.4515876500000001E-3</v>
      </c>
      <c r="AB40" s="12">
        <v>1.3172090099999999E-3</v>
      </c>
      <c r="AC40" s="12">
        <v>8.851552499999991E-4</v>
      </c>
    </row>
    <row r="41" spans="1:29">
      <c r="A41" s="11" t="s">
        <v>112</v>
      </c>
      <c r="B41" s="11" t="s">
        <v>96</v>
      </c>
      <c r="C41" s="12">
        <v>4795.1021000000001</v>
      </c>
      <c r="D41" s="12">
        <v>4368.0935999999992</v>
      </c>
      <c r="E41" s="12">
        <v>4344.7439999999997</v>
      </c>
      <c r="F41" s="12">
        <v>3913.2673</v>
      </c>
      <c r="G41" s="12">
        <v>3745.8175999999994</v>
      </c>
      <c r="H41" s="12">
        <v>3567.2397000000001</v>
      </c>
      <c r="I41" s="12">
        <v>3408.5823</v>
      </c>
      <c r="J41" s="12">
        <v>3036.0018999999998</v>
      </c>
      <c r="K41" s="12">
        <v>2951.23056</v>
      </c>
      <c r="L41" s="12">
        <v>2853.0462000000002</v>
      </c>
      <c r="M41" s="12">
        <v>2662.6831499999998</v>
      </c>
      <c r="N41" s="12">
        <v>2510.0484999999999</v>
      </c>
      <c r="O41" s="12">
        <v>2423.0779000000002</v>
      </c>
      <c r="P41" s="12">
        <v>2214.7815999999998</v>
      </c>
      <c r="Q41" s="12">
        <v>664.56759999999997</v>
      </c>
      <c r="R41" s="12">
        <v>661.09219999999993</v>
      </c>
      <c r="S41" s="12">
        <v>581.06600000000003</v>
      </c>
      <c r="T41" s="12">
        <v>575.8198000000001</v>
      </c>
      <c r="U41" s="12">
        <v>539.70450000000005</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1.5206583000000002E-4</v>
      </c>
      <c r="K42" s="12">
        <v>1.6937174E-4</v>
      </c>
      <c r="L42" s="12">
        <v>1.5976709999999998E-4</v>
      </c>
      <c r="M42" s="12">
        <v>1.6972799999999999E-4</v>
      </c>
      <c r="N42" s="12">
        <v>1.6069177000000001E-4</v>
      </c>
      <c r="O42" s="12">
        <v>1.6456713000000001E-4</v>
      </c>
      <c r="P42" s="12">
        <v>2.0213716E-4</v>
      </c>
      <c r="Q42" s="12">
        <v>2.9307678E-4</v>
      </c>
      <c r="R42" s="12">
        <v>2.5205346999999999E-4</v>
      </c>
      <c r="S42" s="12">
        <v>1.6566064999999999E-4</v>
      </c>
      <c r="T42" s="12">
        <v>1.8666158999999999E-4</v>
      </c>
      <c r="U42" s="12">
        <v>1.4247438000000002E-4</v>
      </c>
      <c r="V42" s="12">
        <v>1.5575062999999999E-4</v>
      </c>
      <c r="W42" s="12">
        <v>1.6269E-4</v>
      </c>
      <c r="X42" s="12">
        <v>1.5633421999999999E-4</v>
      </c>
      <c r="Y42" s="12">
        <v>1.6838172000000002E-4</v>
      </c>
      <c r="Z42" s="12">
        <v>3.7904280000000001E-4</v>
      </c>
      <c r="AA42" s="12">
        <v>1.9294956E-4</v>
      </c>
      <c r="AB42" s="12">
        <v>1.8179498999999999E-4</v>
      </c>
      <c r="AC42" s="12">
        <v>2.064721E-4</v>
      </c>
    </row>
    <row r="43" spans="1:29">
      <c r="A43" s="11" t="s">
        <v>112</v>
      </c>
      <c r="B43" s="11" t="s">
        <v>98</v>
      </c>
      <c r="C43" s="12">
        <v>353.40726999999993</v>
      </c>
      <c r="D43" s="12">
        <v>1479.3720567480691</v>
      </c>
      <c r="E43" s="12">
        <v>2022.7614654410113</v>
      </c>
      <c r="F43" s="12">
        <v>2298.9404263702181</v>
      </c>
      <c r="G43" s="12">
        <v>2717.3669989497612</v>
      </c>
      <c r="H43" s="12">
        <v>2711.713649680552</v>
      </c>
      <c r="I43" s="12">
        <v>3036.1029623890013</v>
      </c>
      <c r="J43" s="12">
        <v>3053.4797904056668</v>
      </c>
      <c r="K43" s="12">
        <v>3120.5933473293176</v>
      </c>
      <c r="L43" s="12">
        <v>3073.8538507116596</v>
      </c>
      <c r="M43" s="12">
        <v>3081.2378281321007</v>
      </c>
      <c r="N43" s="12">
        <v>4374.9926230585461</v>
      </c>
      <c r="O43" s="12">
        <v>4622.6303531638478</v>
      </c>
      <c r="P43" s="12">
        <v>4949.1436377402651</v>
      </c>
      <c r="Q43" s="12">
        <v>5285.4278406784479</v>
      </c>
      <c r="R43" s="12">
        <v>5207.6339348401989</v>
      </c>
      <c r="S43" s="12">
        <v>5030.4092570828152</v>
      </c>
      <c r="T43" s="12">
        <v>4660.7509994826287</v>
      </c>
      <c r="U43" s="12">
        <v>4742.8725976351652</v>
      </c>
      <c r="V43" s="12">
        <v>5298.5850162805309</v>
      </c>
      <c r="W43" s="12">
        <v>5280.1386148066786</v>
      </c>
      <c r="X43" s="12">
        <v>5441.9616014690773</v>
      </c>
      <c r="Y43" s="12">
        <v>6305.5314910375591</v>
      </c>
      <c r="Z43" s="12">
        <v>7498.6180256558246</v>
      </c>
      <c r="AA43" s="12">
        <v>7260.2725681674137</v>
      </c>
      <c r="AB43" s="12">
        <v>7171.456687646787</v>
      </c>
      <c r="AC43" s="12">
        <v>6701.7659330265978</v>
      </c>
    </row>
    <row r="44" spans="1:29">
      <c r="A44" s="11" t="s">
        <v>112</v>
      </c>
      <c r="B44" s="11" t="s">
        <v>99</v>
      </c>
      <c r="C44" s="12">
        <v>749.18003579999981</v>
      </c>
      <c r="D44" s="12">
        <v>555.33997958371469</v>
      </c>
      <c r="E44" s="12">
        <v>698.34303735909918</v>
      </c>
      <c r="F44" s="12">
        <v>745.31546578787015</v>
      </c>
      <c r="G44" s="12">
        <v>809.96948190716955</v>
      </c>
      <c r="H44" s="12">
        <v>1144.5043210858435</v>
      </c>
      <c r="I44" s="12">
        <v>1340.4580526371292</v>
      </c>
      <c r="J44" s="12">
        <v>1508.98536802995</v>
      </c>
      <c r="K44" s="12">
        <v>1637.9444869537422</v>
      </c>
      <c r="L44" s="12">
        <v>1756.7183353416849</v>
      </c>
      <c r="M44" s="12">
        <v>2501.3494518658295</v>
      </c>
      <c r="N44" s="12">
        <v>3582.5022449373396</v>
      </c>
      <c r="O44" s="12">
        <v>3514.5413494000004</v>
      </c>
      <c r="P44" s="12">
        <v>3426.8674079000002</v>
      </c>
      <c r="Q44" s="12">
        <v>2904.3026460000001</v>
      </c>
      <c r="R44" s="12">
        <v>3144.46719179</v>
      </c>
      <c r="S44" s="12">
        <v>3046.52867014</v>
      </c>
      <c r="T44" s="12">
        <v>3368.3136276</v>
      </c>
      <c r="U44" s="12">
        <v>3508.8960979500002</v>
      </c>
      <c r="V44" s="12">
        <v>4456.8343532700001</v>
      </c>
      <c r="W44" s="12">
        <v>4493.5375344999993</v>
      </c>
      <c r="X44" s="12">
        <v>4972.4981009900002</v>
      </c>
      <c r="Y44" s="12">
        <v>5083.4348631099992</v>
      </c>
      <c r="Z44" s="12">
        <v>4164.1850996499998</v>
      </c>
      <c r="AA44" s="12">
        <v>4513.6121192600003</v>
      </c>
      <c r="AB44" s="12">
        <v>4462.0282047600003</v>
      </c>
      <c r="AC44" s="12">
        <v>6620.3167432700002</v>
      </c>
    </row>
    <row r="45" spans="1:29">
      <c r="A45" s="11" t="s">
        <v>112</v>
      </c>
      <c r="B45" s="11" t="s">
        <v>24</v>
      </c>
      <c r="C45" s="12">
        <v>4.4135150000000003</v>
      </c>
      <c r="D45" s="12">
        <v>4.8309757598799994</v>
      </c>
      <c r="E45" s="12">
        <v>4.1132714705200009</v>
      </c>
      <c r="F45" s="12">
        <v>3.9640683414460001</v>
      </c>
      <c r="G45" s="12">
        <v>3.7676783294599998</v>
      </c>
      <c r="H45" s="12">
        <v>515.12937895159996</v>
      </c>
      <c r="I45" s="12">
        <v>507.40681616300003</v>
      </c>
      <c r="J45" s="12">
        <v>486.19755237829997</v>
      </c>
      <c r="K45" s="12">
        <v>464.19128442879997</v>
      </c>
      <c r="L45" s="12">
        <v>648.40980040147008</v>
      </c>
      <c r="M45" s="12">
        <v>1252.6883270013998</v>
      </c>
      <c r="N45" s="12">
        <v>1660.2193677048399</v>
      </c>
      <c r="O45" s="12">
        <v>1618.8285492753</v>
      </c>
      <c r="P45" s="12">
        <v>1522.9184336873</v>
      </c>
      <c r="Q45" s="12">
        <v>1203.58376469687</v>
      </c>
      <c r="R45" s="12">
        <v>1264.6677348363801</v>
      </c>
      <c r="S45" s="12">
        <v>1220.75636207153</v>
      </c>
      <c r="T45" s="12">
        <v>1413.73843958666</v>
      </c>
      <c r="U45" s="12">
        <v>1480.3242010515999</v>
      </c>
      <c r="V45" s="12">
        <v>2068.1903711082</v>
      </c>
      <c r="W45" s="12">
        <v>2108.3550581193499</v>
      </c>
      <c r="X45" s="12">
        <v>2433.3470230327598</v>
      </c>
      <c r="Y45" s="12">
        <v>2208.8261753894003</v>
      </c>
      <c r="Z45" s="12">
        <v>1691.3885267134001</v>
      </c>
      <c r="AA45" s="12">
        <v>1820.2309132297701</v>
      </c>
      <c r="AB45" s="12">
        <v>1723.2618180060999</v>
      </c>
      <c r="AC45" s="12">
        <v>3531.6338495390996</v>
      </c>
    </row>
    <row r="46" spans="1:29">
      <c r="A46" s="11" t="s">
        <v>112</v>
      </c>
      <c r="B46" s="11" t="s">
        <v>100</v>
      </c>
      <c r="C46" s="12">
        <v>2769.8245000000002</v>
      </c>
      <c r="D46" s="12">
        <v>5559.0430999999999</v>
      </c>
      <c r="E46" s="12">
        <v>4796.071989057461</v>
      </c>
      <c r="F46" s="12">
        <v>4874.6402977550988</v>
      </c>
      <c r="G46" s="12">
        <v>4761.3706250531004</v>
      </c>
      <c r="H46" s="12">
        <v>3408.3425519631996</v>
      </c>
      <c r="I46" s="12">
        <v>4099.5217020925993</v>
      </c>
      <c r="J46" s="12">
        <v>3658.56686013325</v>
      </c>
      <c r="K46" s="12">
        <v>3840.0807810694496</v>
      </c>
      <c r="L46" s="12">
        <v>3732.0288765679998</v>
      </c>
      <c r="M46" s="12">
        <v>3222.08845831192</v>
      </c>
      <c r="N46" s="12">
        <v>3239.6477561386</v>
      </c>
      <c r="O46" s="12">
        <v>3208.8534280331701</v>
      </c>
      <c r="P46" s="12">
        <v>2718.0203727163002</v>
      </c>
      <c r="Q46" s="12">
        <v>2204.02203599923</v>
      </c>
      <c r="R46" s="12">
        <v>2222.4861333026702</v>
      </c>
      <c r="S46" s="12">
        <v>2233.82014777733</v>
      </c>
      <c r="T46" s="12">
        <v>2040.41642761142</v>
      </c>
      <c r="U46" s="12">
        <v>2172.8101726314999</v>
      </c>
      <c r="V46" s="12">
        <v>1885.11818923952</v>
      </c>
      <c r="W46" s="12">
        <v>1717.9062778232501</v>
      </c>
      <c r="X46" s="12">
        <v>1697.1803051270099</v>
      </c>
      <c r="Y46" s="12">
        <v>1530.4811644185802</v>
      </c>
      <c r="Z46" s="12">
        <v>1282.8607243307702</v>
      </c>
      <c r="AA46" s="12">
        <v>1242.08582285891</v>
      </c>
      <c r="AB46" s="12">
        <v>1265.3012981948</v>
      </c>
      <c r="AC46" s="12">
        <v>1139.9952248869199</v>
      </c>
    </row>
    <row r="47" spans="1:29">
      <c r="A47" s="11" t="s">
        <v>112</v>
      </c>
      <c r="B47" s="11" t="s">
        <v>46</v>
      </c>
      <c r="C47" s="12">
        <v>4.9178394000000001</v>
      </c>
      <c r="D47" s="12">
        <v>11.804302</v>
      </c>
      <c r="E47" s="12">
        <v>17.596044999999997</v>
      </c>
      <c r="F47" s="12">
        <v>25.888627</v>
      </c>
      <c r="G47" s="12">
        <v>34.556820000000002</v>
      </c>
      <c r="H47" s="12">
        <v>42.972402000000002</v>
      </c>
      <c r="I47" s="12">
        <v>55.881644999999999</v>
      </c>
      <c r="J47" s="12">
        <v>64.448930000000004</v>
      </c>
      <c r="K47" s="12">
        <v>71.09794500000001</v>
      </c>
      <c r="L47" s="12">
        <v>79.827733999999992</v>
      </c>
      <c r="M47" s="12">
        <v>91.189869999999999</v>
      </c>
      <c r="N47" s="12">
        <v>100.80161</v>
      </c>
      <c r="O47" s="12">
        <v>109.77646</v>
      </c>
      <c r="P47" s="12">
        <v>115.63381</v>
      </c>
      <c r="Q47" s="12">
        <v>112.32481</v>
      </c>
      <c r="R47" s="12">
        <v>117.68263</v>
      </c>
      <c r="S47" s="12">
        <v>118.591836</v>
      </c>
      <c r="T47" s="12">
        <v>118.41350999999999</v>
      </c>
      <c r="U47" s="12">
        <v>119.08841000000001</v>
      </c>
      <c r="V47" s="12">
        <v>116.38532000000001</v>
      </c>
      <c r="W47" s="12">
        <v>115.58983000000001</v>
      </c>
      <c r="X47" s="12">
        <v>114.54689999999999</v>
      </c>
      <c r="Y47" s="12">
        <v>111.23039999999999</v>
      </c>
      <c r="Z47" s="12">
        <v>100.56100000000001</v>
      </c>
      <c r="AA47" s="12">
        <v>106.7047</v>
      </c>
      <c r="AB47" s="12">
        <v>103.74127</v>
      </c>
      <c r="AC47" s="12">
        <v>105.41198</v>
      </c>
    </row>
    <row r="48" spans="1:29">
      <c r="A48" s="37" t="s">
        <v>121</v>
      </c>
      <c r="B48" s="37"/>
      <c r="C48" s="30">
        <v>193923.20157226056</v>
      </c>
      <c r="D48" s="30">
        <v>137343.80111853246</v>
      </c>
      <c r="E48" s="30">
        <v>102979.29276166781</v>
      </c>
      <c r="F48" s="30">
        <v>91969.12876968304</v>
      </c>
      <c r="G48" s="30">
        <v>70272.800585107019</v>
      </c>
      <c r="H48" s="30">
        <v>55245.44229976846</v>
      </c>
      <c r="I48" s="30">
        <v>44031.912350227925</v>
      </c>
      <c r="J48" s="30">
        <v>34208.541413340012</v>
      </c>
      <c r="K48" s="30">
        <v>34023.826338696992</v>
      </c>
      <c r="L48" s="30">
        <v>30571.260132550851</v>
      </c>
      <c r="M48" s="30">
        <v>31182.062034577168</v>
      </c>
      <c r="N48" s="30">
        <v>29308.721785023725</v>
      </c>
      <c r="O48" s="30">
        <v>24298.991702279254</v>
      </c>
      <c r="P48" s="30">
        <v>19004.361495773443</v>
      </c>
      <c r="Q48" s="30">
        <v>22026.646811016406</v>
      </c>
      <c r="R48" s="30">
        <v>15455.429188910042</v>
      </c>
      <c r="S48" s="30">
        <v>15040.229132856006</v>
      </c>
      <c r="T48" s="30">
        <v>27144.801171884243</v>
      </c>
      <c r="U48" s="30">
        <v>26437.786851188514</v>
      </c>
      <c r="V48" s="30">
        <v>27102.824187670194</v>
      </c>
      <c r="W48" s="30">
        <v>26656.198766962898</v>
      </c>
      <c r="X48" s="30">
        <v>26609.364785280239</v>
      </c>
      <c r="Y48" s="30">
        <v>20012.016912081679</v>
      </c>
      <c r="Z48" s="30">
        <v>21246.813574599964</v>
      </c>
      <c r="AA48" s="30">
        <v>17131.534268053303</v>
      </c>
      <c r="AB48" s="30">
        <v>16450.211377611689</v>
      </c>
      <c r="AC48" s="30">
        <v>20032.522822349969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97683.780499999993</v>
      </c>
      <c r="D52" s="12">
        <v>72699.595000000001</v>
      </c>
      <c r="E52" s="12">
        <v>58085.516000000003</v>
      </c>
      <c r="F52" s="12">
        <v>42934.777499999997</v>
      </c>
      <c r="G52" s="12">
        <v>27114.562000000002</v>
      </c>
      <c r="H52" s="12">
        <v>16592.623</v>
      </c>
      <c r="I52" s="12">
        <v>15978.348</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47.038265999999901</v>
      </c>
      <c r="D54" s="12">
        <v>30.808589999999999</v>
      </c>
      <c r="E54" s="12">
        <v>335.67406</v>
      </c>
      <c r="F54" s="12">
        <v>339.05321999999995</v>
      </c>
      <c r="G54" s="12">
        <v>817.91150000000005</v>
      </c>
      <c r="H54" s="12">
        <v>2177.7002000000002</v>
      </c>
      <c r="I54" s="12">
        <v>443.642</v>
      </c>
      <c r="J54" s="12">
        <v>2042.0228999999999</v>
      </c>
      <c r="K54" s="12">
        <v>737.32730000000004</v>
      </c>
      <c r="L54" s="12">
        <v>586.29769999999996</v>
      </c>
      <c r="M54" s="12">
        <v>251.14449999999999</v>
      </c>
      <c r="N54" s="12">
        <v>288.49770000000001</v>
      </c>
      <c r="O54" s="12">
        <v>149.73478</v>
      </c>
      <c r="P54" s="12">
        <v>89.890450000000001</v>
      </c>
      <c r="Q54" s="12">
        <v>237.91198</v>
      </c>
      <c r="R54" s="12">
        <v>126.43653</v>
      </c>
      <c r="S54" s="12">
        <v>0</v>
      </c>
      <c r="T54" s="12">
        <v>0</v>
      </c>
      <c r="U54" s="12">
        <v>0</v>
      </c>
      <c r="V54" s="12">
        <v>0</v>
      </c>
      <c r="W54" s="12">
        <v>0</v>
      </c>
      <c r="X54" s="12">
        <v>0</v>
      </c>
      <c r="Y54" s="12">
        <v>0</v>
      </c>
      <c r="Z54" s="12">
        <v>0</v>
      </c>
      <c r="AA54" s="12">
        <v>0</v>
      </c>
      <c r="AB54" s="12">
        <v>0</v>
      </c>
      <c r="AC54" s="12">
        <v>0</v>
      </c>
    </row>
    <row r="55" spans="1:29">
      <c r="A55" s="11" t="s">
        <v>113</v>
      </c>
      <c r="B55" s="11" t="s">
        <v>95</v>
      </c>
      <c r="C55" s="12">
        <v>269.77983399999988</v>
      </c>
      <c r="D55" s="12">
        <v>111.17830885183997</v>
      </c>
      <c r="E55" s="12">
        <v>866.73426159280996</v>
      </c>
      <c r="F55" s="12">
        <v>1484.1435319704699</v>
      </c>
      <c r="G55" s="12">
        <v>2543.3432065974698</v>
      </c>
      <c r="H55" s="12">
        <v>8399.1016529573499</v>
      </c>
      <c r="I55" s="12">
        <v>1285.76700860035</v>
      </c>
      <c r="J55" s="12">
        <v>8641.8052848900006</v>
      </c>
      <c r="K55" s="12">
        <v>2029.7102381091199</v>
      </c>
      <c r="L55" s="12">
        <v>2021.2757092679801</v>
      </c>
      <c r="M55" s="12">
        <v>700.52721937911986</v>
      </c>
      <c r="N55" s="12">
        <v>2376.7902201904499</v>
      </c>
      <c r="O55" s="12">
        <v>836.81316303916992</v>
      </c>
      <c r="P55" s="12">
        <v>426.43875969827394</v>
      </c>
      <c r="Q55" s="12">
        <v>676.3418115037</v>
      </c>
      <c r="R55" s="12">
        <v>406.76215149715199</v>
      </c>
      <c r="S55" s="12">
        <v>483.93615080119997</v>
      </c>
      <c r="T55" s="12">
        <v>1262.74651369961</v>
      </c>
      <c r="U55" s="12">
        <v>1324.2686717050999</v>
      </c>
      <c r="V55" s="12">
        <v>540.56221875274991</v>
      </c>
      <c r="W55" s="12">
        <v>3865.5335877247003</v>
      </c>
      <c r="X55" s="12">
        <v>282.18221048407997</v>
      </c>
      <c r="Y55" s="12">
        <v>195.97073957213001</v>
      </c>
      <c r="Z55" s="12">
        <v>536.98823687262995</v>
      </c>
      <c r="AA55" s="12">
        <v>33.8254046391</v>
      </c>
      <c r="AB55" s="12">
        <v>221.22221531380001</v>
      </c>
      <c r="AC55" s="12">
        <v>67.79753420469001</v>
      </c>
    </row>
    <row r="56" spans="1:29">
      <c r="A56" s="11" t="s">
        <v>113</v>
      </c>
      <c r="B56" s="11" t="s">
        <v>96</v>
      </c>
      <c r="C56" s="12">
        <v>18244.415380000002</v>
      </c>
      <c r="D56" s="12">
        <v>20820.751039999999</v>
      </c>
      <c r="E56" s="12">
        <v>20358.916659999999</v>
      </c>
      <c r="F56" s="12">
        <v>18310.430619999996</v>
      </c>
      <c r="G56" s="12">
        <v>14492.330040000001</v>
      </c>
      <c r="H56" s="12">
        <v>20690.9408</v>
      </c>
      <c r="I56" s="12">
        <v>16324.876680000001</v>
      </c>
      <c r="J56" s="12">
        <v>13390.976660000002</v>
      </c>
      <c r="K56" s="12">
        <v>12657.84986</v>
      </c>
      <c r="L56" s="12">
        <v>10927.894799999998</v>
      </c>
      <c r="M56" s="12">
        <v>12687.410520000001</v>
      </c>
      <c r="N56" s="12">
        <v>12412.62045</v>
      </c>
      <c r="O56" s="12">
        <v>11173.398730000001</v>
      </c>
      <c r="P56" s="12">
        <v>8860.7650799999992</v>
      </c>
      <c r="Q56" s="12">
        <v>12723.27051</v>
      </c>
      <c r="R56" s="12">
        <v>10060.89834</v>
      </c>
      <c r="S56" s="12">
        <v>8275.6883099999995</v>
      </c>
      <c r="T56" s="12">
        <v>7801.8610799999988</v>
      </c>
      <c r="U56" s="12">
        <v>6760.9478399999998</v>
      </c>
      <c r="V56" s="12">
        <v>7818.4785900000006</v>
      </c>
      <c r="W56" s="12">
        <v>7692.505079999999</v>
      </c>
      <c r="X56" s="12">
        <v>6914.4675199999992</v>
      </c>
      <c r="Y56" s="12">
        <v>5485.2044699999997</v>
      </c>
      <c r="Z56" s="12">
        <v>7848.7601699999996</v>
      </c>
      <c r="AA56" s="12">
        <v>7459.7451799999999</v>
      </c>
      <c r="AB56" s="12">
        <v>7077.0980840000002</v>
      </c>
      <c r="AC56" s="12">
        <v>6685.000094</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49.248905999999899</v>
      </c>
      <c r="P57" s="12">
        <v>281.84111999999999</v>
      </c>
      <c r="Q57" s="12">
        <v>501.16171999999995</v>
      </c>
      <c r="R57" s="12">
        <v>1669.2298999999998</v>
      </c>
      <c r="S57" s="12">
        <v>1958.3308</v>
      </c>
      <c r="T57" s="12">
        <v>2907.038</v>
      </c>
      <c r="U57" s="12">
        <v>3274.5484999999999</v>
      </c>
      <c r="V57" s="12">
        <v>3484.2629999999999</v>
      </c>
      <c r="W57" s="12">
        <v>3669.0897999999997</v>
      </c>
      <c r="X57" s="12">
        <v>3812.56</v>
      </c>
      <c r="Y57" s="12">
        <v>4347.0590000000002</v>
      </c>
      <c r="Z57" s="12">
        <v>4497.1440000000002</v>
      </c>
      <c r="AA57" s="12">
        <v>4707.6639999999998</v>
      </c>
      <c r="AB57" s="12">
        <v>4807.2669999999998</v>
      </c>
      <c r="AC57" s="12">
        <v>4898.6099999999997</v>
      </c>
    </row>
    <row r="58" spans="1:29">
      <c r="A58" s="11" t="s">
        <v>113</v>
      </c>
      <c r="B58" s="11" t="s">
        <v>98</v>
      </c>
      <c r="C58" s="12">
        <v>891.26281099999983</v>
      </c>
      <c r="D58" s="12">
        <v>1335.8041787647874</v>
      </c>
      <c r="E58" s="12">
        <v>1367.5768695787719</v>
      </c>
      <c r="F58" s="12">
        <v>1564.8349881584033</v>
      </c>
      <c r="G58" s="12">
        <v>1952.7890193617325</v>
      </c>
      <c r="H58" s="12">
        <v>1879.074886984542</v>
      </c>
      <c r="I58" s="12">
        <v>1895.5594324150236</v>
      </c>
      <c r="J58" s="12">
        <v>1790.3017965223216</v>
      </c>
      <c r="K58" s="12">
        <v>1903.1255424795761</v>
      </c>
      <c r="L58" s="12">
        <v>1615.8828022815298</v>
      </c>
      <c r="M58" s="12">
        <v>1694.8789462761199</v>
      </c>
      <c r="N58" s="12">
        <v>1533.3047158848753</v>
      </c>
      <c r="O58" s="12">
        <v>1508.5595703116257</v>
      </c>
      <c r="P58" s="12">
        <v>1488.5927627847934</v>
      </c>
      <c r="Q58" s="12">
        <v>1458.9995474138207</v>
      </c>
      <c r="R58" s="12">
        <v>1695.1784077718869</v>
      </c>
      <c r="S58" s="12">
        <v>1549.6799112130054</v>
      </c>
      <c r="T58" s="12">
        <v>1678.5357064502907</v>
      </c>
      <c r="U58" s="12">
        <v>1451.6356604347804</v>
      </c>
      <c r="V58" s="12">
        <v>1627.561854092753</v>
      </c>
      <c r="W58" s="12">
        <v>1665.1553883134454</v>
      </c>
      <c r="X58" s="12">
        <v>1596.0366881610494</v>
      </c>
      <c r="Y58" s="12">
        <v>1538.6644939832609</v>
      </c>
      <c r="Z58" s="12">
        <v>1512.6927315180856</v>
      </c>
      <c r="AA58" s="12">
        <v>1843.0337555939552</v>
      </c>
      <c r="AB58" s="12">
        <v>1655.0142635825437</v>
      </c>
      <c r="AC58" s="12">
        <v>1729.9492719332427</v>
      </c>
    </row>
    <row r="59" spans="1:29">
      <c r="A59" s="11" t="s">
        <v>113</v>
      </c>
      <c r="B59" s="11" t="s">
        <v>99</v>
      </c>
      <c r="C59" s="12">
        <v>193.86935799999981</v>
      </c>
      <c r="D59" s="12">
        <v>136.31966170149224</v>
      </c>
      <c r="E59" s="12">
        <v>135.37407109071762</v>
      </c>
      <c r="F59" s="12">
        <v>169.83987705049199</v>
      </c>
      <c r="G59" s="12">
        <v>296.3908566614669</v>
      </c>
      <c r="H59" s="12">
        <v>299.08747267278488</v>
      </c>
      <c r="I59" s="12">
        <v>292.05102494904588</v>
      </c>
      <c r="J59" s="12">
        <v>432.37384756682792</v>
      </c>
      <c r="K59" s="12">
        <v>395.56157524838977</v>
      </c>
      <c r="L59" s="12">
        <v>488.37537666957303</v>
      </c>
      <c r="M59" s="12">
        <v>484.33125223700495</v>
      </c>
      <c r="N59" s="12">
        <v>660.95743172363996</v>
      </c>
      <c r="O59" s="12">
        <v>799.19696261499007</v>
      </c>
      <c r="P59" s="12">
        <v>780.83292759460994</v>
      </c>
      <c r="Q59" s="12">
        <v>629.69956916899491</v>
      </c>
      <c r="R59" s="12">
        <v>614.16708690343296</v>
      </c>
      <c r="S59" s="12">
        <v>662.90730656383016</v>
      </c>
      <c r="T59" s="12">
        <v>615.70226858328988</v>
      </c>
      <c r="U59" s="12">
        <v>755.48638581569003</v>
      </c>
      <c r="V59" s="12">
        <v>686.09501243832403</v>
      </c>
      <c r="W59" s="12">
        <v>788.32567296587513</v>
      </c>
      <c r="X59" s="12">
        <v>806.88183331124401</v>
      </c>
      <c r="Y59" s="12">
        <v>807.93960717220602</v>
      </c>
      <c r="Z59" s="12">
        <v>634.63339457792392</v>
      </c>
      <c r="AA59" s="12">
        <v>667.94081836927592</v>
      </c>
      <c r="AB59" s="12">
        <v>677.94906790145001</v>
      </c>
      <c r="AC59" s="12">
        <v>602.96217139180408</v>
      </c>
    </row>
    <row r="60" spans="1:29">
      <c r="A60" s="11" t="s">
        <v>113</v>
      </c>
      <c r="B60" s="11" t="s">
        <v>24</v>
      </c>
      <c r="C60" s="12">
        <v>11.173948899999999</v>
      </c>
      <c r="D60" s="12">
        <v>13.27018601888</v>
      </c>
      <c r="E60" s="12">
        <v>12.747487652456</v>
      </c>
      <c r="F60" s="12">
        <v>116.98719752940001</v>
      </c>
      <c r="G60" s="12">
        <v>202.36961318733</v>
      </c>
      <c r="H60" s="12">
        <v>179.89146973689998</v>
      </c>
      <c r="I60" s="12">
        <v>165.99837840019998</v>
      </c>
      <c r="J60" s="12">
        <v>323.77386874105002</v>
      </c>
      <c r="K60" s="12">
        <v>274.01393868460002</v>
      </c>
      <c r="L60" s="12">
        <v>388.6700469621</v>
      </c>
      <c r="M60" s="12">
        <v>346.23153213476007</v>
      </c>
      <c r="N60" s="12">
        <v>418.17976287471998</v>
      </c>
      <c r="O60" s="12">
        <v>611.926566858</v>
      </c>
      <c r="P60" s="12">
        <v>583.92345694035987</v>
      </c>
      <c r="Q60" s="12">
        <v>499.29324000272999</v>
      </c>
      <c r="R60" s="12">
        <v>468.29502099152995</v>
      </c>
      <c r="S60" s="12">
        <v>478.60036348400001</v>
      </c>
      <c r="T60" s="12">
        <v>380.58283346553003</v>
      </c>
      <c r="U60" s="12">
        <v>484.25906712258001</v>
      </c>
      <c r="V60" s="12">
        <v>420.96505964982998</v>
      </c>
      <c r="W60" s="12">
        <v>461.90612067472</v>
      </c>
      <c r="X60" s="12">
        <v>512.39393522268006</v>
      </c>
      <c r="Y60" s="12">
        <v>507.17127694165004</v>
      </c>
      <c r="Z60" s="12">
        <v>406.44988575074001</v>
      </c>
      <c r="AA60" s="12">
        <v>400.49145862856994</v>
      </c>
      <c r="AB60" s="12">
        <v>396.64211847187005</v>
      </c>
      <c r="AC60" s="12">
        <v>316.55643417614999</v>
      </c>
    </row>
    <row r="61" spans="1:29">
      <c r="A61" s="11" t="s">
        <v>113</v>
      </c>
      <c r="B61" s="11" t="s">
        <v>100</v>
      </c>
      <c r="C61" s="12">
        <v>0</v>
      </c>
      <c r="D61" s="12">
        <v>0</v>
      </c>
      <c r="E61" s="12">
        <v>1.13191556E-4</v>
      </c>
      <c r="F61" s="12">
        <v>29.782714158459999</v>
      </c>
      <c r="G61" s="12">
        <v>117.5414906207</v>
      </c>
      <c r="H61" s="12">
        <v>118.8991411043</v>
      </c>
      <c r="I61" s="12">
        <v>109.20572065420001</v>
      </c>
      <c r="J61" s="12">
        <v>110.23748627066</v>
      </c>
      <c r="K61" s="12">
        <v>100.2710316947</v>
      </c>
      <c r="L61" s="12">
        <v>98.733204230729996</v>
      </c>
      <c r="M61" s="12">
        <v>88.687087448499994</v>
      </c>
      <c r="N61" s="12">
        <v>80.170690510280011</v>
      </c>
      <c r="O61" s="12">
        <v>77.10514817731999</v>
      </c>
      <c r="P61" s="12">
        <v>72.366817030479993</v>
      </c>
      <c r="Q61" s="12">
        <v>64.260320290829995</v>
      </c>
      <c r="R61" s="12">
        <v>61.268880031710005</v>
      </c>
      <c r="S61" s="12">
        <v>61.21656317846</v>
      </c>
      <c r="T61" s="12">
        <v>50.418732845060006</v>
      </c>
      <c r="U61" s="12">
        <v>57.127110581060009</v>
      </c>
      <c r="V61" s="12">
        <v>52.903347738390003</v>
      </c>
      <c r="W61" s="12">
        <v>47.637279265570001</v>
      </c>
      <c r="X61" s="12">
        <v>48.922467153919996</v>
      </c>
      <c r="Y61" s="12">
        <v>43.754860490200002</v>
      </c>
      <c r="Z61" s="12">
        <v>37.431152835700004</v>
      </c>
      <c r="AA61" s="12">
        <v>38.272544258170008</v>
      </c>
      <c r="AB61" s="12">
        <v>37.342979723500001</v>
      </c>
      <c r="AC61" s="12">
        <v>31.5517763506599</v>
      </c>
    </row>
    <row r="62" spans="1:29">
      <c r="A62" s="11" t="s">
        <v>113</v>
      </c>
      <c r="B62" s="11" t="s">
        <v>46</v>
      </c>
      <c r="C62" s="12">
        <v>3.1329711259999997</v>
      </c>
      <c r="D62" s="12">
        <v>9.1828362590000001</v>
      </c>
      <c r="E62" s="12">
        <v>16.93565662</v>
      </c>
      <c r="F62" s="12">
        <v>25.64701994</v>
      </c>
      <c r="G62" s="12">
        <v>34.463853390000004</v>
      </c>
      <c r="H62" s="12">
        <v>38.365625510000001</v>
      </c>
      <c r="I62" s="12">
        <v>49.923058140000002</v>
      </c>
      <c r="J62" s="12">
        <v>54.888787090000001</v>
      </c>
      <c r="K62" s="12">
        <v>57.345267940000006</v>
      </c>
      <c r="L62" s="12">
        <v>62.563824500000003</v>
      </c>
      <c r="M62" s="12">
        <v>67.297380539999992</v>
      </c>
      <c r="N62" s="12">
        <v>72.87963683000001</v>
      </c>
      <c r="O62" s="12">
        <v>82.984403159999999</v>
      </c>
      <c r="P62" s="12">
        <v>90.400059710000008</v>
      </c>
      <c r="Q62" s="12">
        <v>91.232492019999995</v>
      </c>
      <c r="R62" s="12">
        <v>90.935212530000001</v>
      </c>
      <c r="S62" s="12">
        <v>92.305693160000004</v>
      </c>
      <c r="T62" s="12">
        <v>83.477519199999989</v>
      </c>
      <c r="U62" s="12">
        <v>91.387907630000001</v>
      </c>
      <c r="V62" s="12">
        <v>82.827027130000005</v>
      </c>
      <c r="W62" s="12">
        <v>80.017425340000003</v>
      </c>
      <c r="X62" s="12">
        <v>83.763082730000008</v>
      </c>
      <c r="Y62" s="12">
        <v>85.476358540000007</v>
      </c>
      <c r="Z62" s="12">
        <v>78.298568410000001</v>
      </c>
      <c r="AA62" s="12">
        <v>78.52087994</v>
      </c>
      <c r="AB62" s="12">
        <v>76.850260140000003</v>
      </c>
      <c r="AC62" s="12">
        <v>68.737534209999993</v>
      </c>
    </row>
    <row r="63" spans="1:29">
      <c r="A63" s="37" t="s">
        <v>121</v>
      </c>
      <c r="B63" s="37"/>
      <c r="C63" s="30">
        <v>117344.453069026</v>
      </c>
      <c r="D63" s="30">
        <v>95156.909801596004</v>
      </c>
      <c r="E63" s="30">
        <v>81179.475179726287</v>
      </c>
      <c r="F63" s="30">
        <v>64975.496668807209</v>
      </c>
      <c r="G63" s="30">
        <v>47571.701579818706</v>
      </c>
      <c r="H63" s="30">
        <v>50375.684248965874</v>
      </c>
      <c r="I63" s="30">
        <v>36545.371303158827</v>
      </c>
      <c r="J63" s="30">
        <v>26786.380631080861</v>
      </c>
      <c r="K63" s="30">
        <v>18155.204754156384</v>
      </c>
      <c r="L63" s="30">
        <v>16189.69346391191</v>
      </c>
      <c r="M63" s="30">
        <v>16320.508438015504</v>
      </c>
      <c r="N63" s="30">
        <v>17843.400608013962</v>
      </c>
      <c r="O63" s="30">
        <v>15288.968230161105</v>
      </c>
      <c r="P63" s="30">
        <v>12675.051433758517</v>
      </c>
      <c r="Q63" s="30">
        <v>16882.171190400077</v>
      </c>
      <c r="R63" s="30">
        <v>15193.171529725712</v>
      </c>
      <c r="S63" s="30">
        <v>13562.665098400494</v>
      </c>
      <c r="T63" s="30">
        <v>14780.362654243783</v>
      </c>
      <c r="U63" s="30">
        <v>14199.66114328921</v>
      </c>
      <c r="V63" s="30">
        <v>14713.656109802047</v>
      </c>
      <c r="W63" s="30">
        <v>18270.17035428431</v>
      </c>
      <c r="X63" s="30">
        <v>14057.207737062972</v>
      </c>
      <c r="Y63" s="30">
        <v>13011.240806699445</v>
      </c>
      <c r="Z63" s="30">
        <v>15552.39813996508</v>
      </c>
      <c r="AA63" s="30">
        <v>15229.494041429072</v>
      </c>
      <c r="AB63" s="30">
        <v>14949.385989133163</v>
      </c>
      <c r="AC63" s="30">
        <v>14401.164816266546</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15556.202800000001</v>
      </c>
      <c r="D68" s="12">
        <v>7144.6364999999996</v>
      </c>
      <c r="E68" s="12">
        <v>9185.4210000000003</v>
      </c>
      <c r="F68" s="12">
        <v>7234.5974999999999</v>
      </c>
      <c r="G68" s="12">
        <v>6791.9425000000001</v>
      </c>
      <c r="H68" s="12">
        <v>8990.2569999999996</v>
      </c>
      <c r="I68" s="12">
        <v>7115.2815000000001</v>
      </c>
      <c r="J68" s="12">
        <v>8214.2255000000005</v>
      </c>
      <c r="K68" s="12">
        <v>6763.9709999999995</v>
      </c>
      <c r="L68" s="12">
        <v>2028.9224999999999</v>
      </c>
      <c r="M68" s="12">
        <v>5274.3684999999996</v>
      </c>
      <c r="N68" s="12">
        <v>4814.3980000000001</v>
      </c>
      <c r="O68" s="12">
        <v>401.93040000000002</v>
      </c>
      <c r="P68" s="12">
        <v>240.69925000000001</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425.46805999999998</v>
      </c>
      <c r="D69" s="12">
        <v>213.21174999999999</v>
      </c>
      <c r="E69" s="12">
        <v>712.45480000000009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4803.3313050000006</v>
      </c>
      <c r="D70" s="12">
        <v>1794.7733149577809</v>
      </c>
      <c r="E70" s="12">
        <v>3993.6177408530584</v>
      </c>
      <c r="F70" s="12">
        <v>1924.3692112601204</v>
      </c>
      <c r="G70" s="12">
        <v>2700.2463009338348</v>
      </c>
      <c r="H70" s="12">
        <v>5461.4790073253262</v>
      </c>
      <c r="I70" s="12">
        <v>914.45745872363227</v>
      </c>
      <c r="J70" s="12">
        <v>4909.0372652242968</v>
      </c>
      <c r="K70" s="12">
        <v>895.61597689550297</v>
      </c>
      <c r="L70" s="12">
        <v>458.12629441111409</v>
      </c>
      <c r="M70" s="12">
        <v>285.52657239457994</v>
      </c>
      <c r="N70" s="12">
        <v>538.96304930000008</v>
      </c>
      <c r="O70" s="12">
        <v>62.259516191178001</v>
      </c>
      <c r="P70" s="12">
        <v>20.541132769309005</v>
      </c>
      <c r="Q70" s="12">
        <v>167.77623614840502</v>
      </c>
      <c r="R70" s="12">
        <v>8.7403898299999905E-4</v>
      </c>
      <c r="S70" s="12">
        <v>12.454991189447</v>
      </c>
      <c r="T70" s="12">
        <v>3225.7736460989895</v>
      </c>
      <c r="U70" s="12">
        <v>3185.0872032486359</v>
      </c>
      <c r="V70" s="12">
        <v>3012.5968543225795</v>
      </c>
      <c r="W70" s="12">
        <v>6820.5105757321453</v>
      </c>
      <c r="X70" s="12">
        <v>9.9954378999999997E-4</v>
      </c>
      <c r="Y70" s="12">
        <v>9.0436010499999882E-4</v>
      </c>
      <c r="Z70" s="12">
        <v>9.2720686999999997E-4</v>
      </c>
      <c r="AA70" s="12">
        <v>7.8912684899999912E-4</v>
      </c>
      <c r="AB70" s="12">
        <v>8.6353327499999986E-4</v>
      </c>
      <c r="AC70" s="12">
        <v>7.9779114000000004E-4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1.6367678E-4</v>
      </c>
      <c r="K72" s="12">
        <v>1.4904353000000001E-4</v>
      </c>
      <c r="L72" s="12">
        <v>1.2599981E-4</v>
      </c>
      <c r="M72" s="12">
        <v>1.7729677E-4</v>
      </c>
      <c r="N72" s="12">
        <v>2.1881614999999998E-4</v>
      </c>
      <c r="O72" s="12">
        <v>1.5020652000000001E-4</v>
      </c>
      <c r="P72" s="12">
        <v>1.7845950999999997E-4</v>
      </c>
      <c r="Q72" s="12">
        <v>3.3904937E-4</v>
      </c>
      <c r="R72" s="12">
        <v>2.6040735999999996E-4</v>
      </c>
      <c r="S72" s="12">
        <v>3.1708246E-4</v>
      </c>
      <c r="T72" s="12">
        <v>2.318438E-4</v>
      </c>
      <c r="U72" s="12">
        <v>2.1963708000000002E-4</v>
      </c>
      <c r="V72" s="12">
        <v>3.1123529999999998E-4</v>
      </c>
      <c r="W72" s="12">
        <v>6.5277119999999998E-4</v>
      </c>
      <c r="X72" s="12">
        <v>2.9419804000000002E-4</v>
      </c>
      <c r="Y72" s="12">
        <v>2.5025557999999997E-4</v>
      </c>
      <c r="Z72" s="12">
        <v>4.0899825000000002E-4</v>
      </c>
      <c r="AA72" s="12">
        <v>3.4233740000000004E-4</v>
      </c>
      <c r="AB72" s="12">
        <v>4.7038597E-4</v>
      </c>
      <c r="AC72" s="12">
        <v>4.3105686000000001E-4</v>
      </c>
    </row>
    <row r="73" spans="1:29">
      <c r="A73" s="11" t="s">
        <v>114</v>
      </c>
      <c r="B73" s="11" t="s">
        <v>98</v>
      </c>
      <c r="C73" s="12">
        <v>597.45424029999981</v>
      </c>
      <c r="D73" s="12">
        <v>809.39514926105369</v>
      </c>
      <c r="E73" s="12">
        <v>744.84625588972858</v>
      </c>
      <c r="F73" s="12">
        <v>1072.8608076406551</v>
      </c>
      <c r="G73" s="12">
        <v>1037.9359292101481</v>
      </c>
      <c r="H73" s="12">
        <v>1585.5901595168748</v>
      </c>
      <c r="I73" s="12">
        <v>1545.2703381648557</v>
      </c>
      <c r="J73" s="12">
        <v>1578.2899415287773</v>
      </c>
      <c r="K73" s="12">
        <v>1608.0529455520862</v>
      </c>
      <c r="L73" s="12">
        <v>1443.222974091753</v>
      </c>
      <c r="M73" s="12">
        <v>1658.7954216325058</v>
      </c>
      <c r="N73" s="12">
        <v>1431.9859040559152</v>
      </c>
      <c r="O73" s="12">
        <v>1733.456806700354</v>
      </c>
      <c r="P73" s="12">
        <v>1954.4840220023495</v>
      </c>
      <c r="Q73" s="12">
        <v>2321.554185367926</v>
      </c>
      <c r="R73" s="12">
        <v>2444.1803919912263</v>
      </c>
      <c r="S73" s="12">
        <v>2191.7603671445713</v>
      </c>
      <c r="T73" s="12">
        <v>2366.3789075228151</v>
      </c>
      <c r="U73" s="12">
        <v>2722.6455312670832</v>
      </c>
      <c r="V73" s="12">
        <v>2788.9500024732342</v>
      </c>
      <c r="W73" s="12">
        <v>2651.5159413348943</v>
      </c>
      <c r="X73" s="12">
        <v>2728.2268272109859</v>
      </c>
      <c r="Y73" s="12">
        <v>2553.9480922283046</v>
      </c>
      <c r="Z73" s="12">
        <v>2783.2453567785378</v>
      </c>
      <c r="AA73" s="12">
        <v>3095.0481900561258</v>
      </c>
      <c r="AB73" s="12">
        <v>2926.1010877764193</v>
      </c>
      <c r="AC73" s="12">
        <v>3350.129588558073</v>
      </c>
    </row>
    <row r="74" spans="1:29">
      <c r="A74" s="11" t="s">
        <v>114</v>
      </c>
      <c r="B74" s="11" t="s">
        <v>99</v>
      </c>
      <c r="C74" s="12">
        <v>115.73563799</v>
      </c>
      <c r="D74" s="12">
        <v>83.393619388179673</v>
      </c>
      <c r="E74" s="12">
        <v>116.43592731304301</v>
      </c>
      <c r="F74" s="12">
        <v>117.14958319462097</v>
      </c>
      <c r="G74" s="12">
        <v>173.66131529383782</v>
      </c>
      <c r="H74" s="12">
        <v>357.25148916674505</v>
      </c>
      <c r="I74" s="12">
        <v>348.87713601763807</v>
      </c>
      <c r="J74" s="12">
        <v>635.50243510449593</v>
      </c>
      <c r="K74" s="12">
        <v>650.57157951000704</v>
      </c>
      <c r="L74" s="12">
        <v>859.61836811699095</v>
      </c>
      <c r="M74" s="12">
        <v>1246.3497289838099</v>
      </c>
      <c r="N74" s="12">
        <v>1447.2253483239501</v>
      </c>
      <c r="O74" s="12">
        <v>1476.7753470643697</v>
      </c>
      <c r="P74" s="12">
        <v>1769.5102282922935</v>
      </c>
      <c r="Q74" s="12">
        <v>1601.52586443479</v>
      </c>
      <c r="R74" s="12">
        <v>1618.9407445289758</v>
      </c>
      <c r="S74" s="12">
        <v>1625.4597548064803</v>
      </c>
      <c r="T74" s="12">
        <v>1574.9140148350898</v>
      </c>
      <c r="U74" s="12">
        <v>2777.2665219400001</v>
      </c>
      <c r="V74" s="12">
        <v>2424.1726855100001</v>
      </c>
      <c r="W74" s="12">
        <v>3026.8578801099998</v>
      </c>
      <c r="X74" s="12">
        <v>2906.4940476900001</v>
      </c>
      <c r="Y74" s="12">
        <v>2865.0419374700004</v>
      </c>
      <c r="Z74" s="12">
        <v>2440.8754722600002</v>
      </c>
      <c r="AA74" s="12">
        <v>2577.8391295199995</v>
      </c>
      <c r="AB74" s="12">
        <v>2598.0388752700001</v>
      </c>
      <c r="AC74" s="12">
        <v>2725.5611809399998</v>
      </c>
    </row>
    <row r="75" spans="1:29">
      <c r="A75" s="11" t="s">
        <v>114</v>
      </c>
      <c r="B75" s="11" t="s">
        <v>24</v>
      </c>
      <c r="C75" s="12">
        <v>14.663712469999998</v>
      </c>
      <c r="D75" s="12">
        <v>14.190685834815</v>
      </c>
      <c r="E75" s="12">
        <v>13.389832109989998</v>
      </c>
      <c r="F75" s="12">
        <v>12.566336195850001</v>
      </c>
      <c r="G75" s="12">
        <v>12.089403779209997</v>
      </c>
      <c r="H75" s="12">
        <v>10.76082624585</v>
      </c>
      <c r="I75" s="12">
        <v>9.9532088940300021</v>
      </c>
      <c r="J75" s="12">
        <v>137.36043649266</v>
      </c>
      <c r="K75" s="12">
        <v>252.57690233743</v>
      </c>
      <c r="L75" s="12">
        <v>565.71607379017007</v>
      </c>
      <c r="M75" s="12">
        <v>721.57026339319998</v>
      </c>
      <c r="N75" s="12">
        <v>877.01645741589994</v>
      </c>
      <c r="O75" s="12">
        <v>909.42191058368007</v>
      </c>
      <c r="P75" s="12">
        <v>1017.45939693632</v>
      </c>
      <c r="Q75" s="12">
        <v>794.63488456461994</v>
      </c>
      <c r="R75" s="12">
        <v>777.36399138352999</v>
      </c>
      <c r="S75" s="12">
        <v>783.29795684942007</v>
      </c>
      <c r="T75" s="12">
        <v>701.09258038689995</v>
      </c>
      <c r="U75" s="12">
        <v>1516.9417768365001</v>
      </c>
      <c r="V75" s="12">
        <v>1257.00152050988</v>
      </c>
      <c r="W75" s="12">
        <v>1682.4883951091001</v>
      </c>
      <c r="X75" s="12">
        <v>1673.78875309353</v>
      </c>
      <c r="Y75" s="12">
        <v>1676.0825154721999</v>
      </c>
      <c r="Z75" s="12">
        <v>1321.2477450291399</v>
      </c>
      <c r="AA75" s="12">
        <v>1329.4843407211999</v>
      </c>
      <c r="AB75" s="12">
        <v>1311.8252992577002</v>
      </c>
      <c r="AC75" s="12">
        <v>1338.2844579098603</v>
      </c>
    </row>
    <row r="76" spans="1:29">
      <c r="A76" s="11" t="s">
        <v>114</v>
      </c>
      <c r="B76" s="11" t="s">
        <v>100</v>
      </c>
      <c r="C76" s="12">
        <v>0</v>
      </c>
      <c r="D76" s="12">
        <v>0</v>
      </c>
      <c r="E76" s="12">
        <v>1.002644399999999E-4</v>
      </c>
      <c r="F76" s="12">
        <v>1.7149650299999987E-4</v>
      </c>
      <c r="G76" s="12">
        <v>1.77998206E-4</v>
      </c>
      <c r="H76" s="12">
        <v>1.6703522999999998E-4</v>
      </c>
      <c r="I76" s="12">
        <v>1.5690413599999992E-4</v>
      </c>
      <c r="J76" s="12">
        <v>1.59499898E-4</v>
      </c>
      <c r="K76" s="12">
        <v>1.4958365299999897E-4</v>
      </c>
      <c r="L76" s="12">
        <v>1.4364391999999998E-4</v>
      </c>
      <c r="M76" s="12">
        <v>1.2768545599999988E-4</v>
      </c>
      <c r="N76" s="12">
        <v>1.2683653700000001E-4</v>
      </c>
      <c r="O76" s="12">
        <v>1.2198512E-4</v>
      </c>
      <c r="P76" s="12">
        <v>1.2031129499999999E-4</v>
      </c>
      <c r="Q76" s="12">
        <v>1.109602939999999E-4</v>
      </c>
      <c r="R76" s="12">
        <v>1.04843387E-4</v>
      </c>
      <c r="S76" s="12">
        <v>1.0542432000000001E-4</v>
      </c>
      <c r="T76" s="12">
        <v>1.01833305E-4</v>
      </c>
      <c r="U76" s="12">
        <v>9.8715551999999996E-5</v>
      </c>
      <c r="V76" s="12">
        <v>9.7164980000000008E-5</v>
      </c>
      <c r="W76" s="12">
        <v>9.9765984999999999E-5</v>
      </c>
      <c r="X76" s="12">
        <v>9.9547342999999999E-5</v>
      </c>
      <c r="Y76" s="12">
        <v>9.7471883000000011E-5</v>
      </c>
      <c r="Z76" s="12">
        <v>8.8016252999999903E-5</v>
      </c>
      <c r="AA76" s="12">
        <v>8.3986737000000001E-5</v>
      </c>
      <c r="AB76" s="12">
        <v>8.7378573999999999E-5</v>
      </c>
      <c r="AC76" s="12">
        <v>9.3340555000000002E-5</v>
      </c>
    </row>
    <row r="77" spans="1:29">
      <c r="A77" s="11" t="s">
        <v>114</v>
      </c>
      <c r="B77" s="11" t="s">
        <v>46</v>
      </c>
      <c r="C77" s="12">
        <v>6.5725950000000006</v>
      </c>
      <c r="D77" s="12">
        <v>9.4889230000000016</v>
      </c>
      <c r="E77" s="12">
        <v>11.904656999999998</v>
      </c>
      <c r="F77" s="12">
        <v>13.9978239999999</v>
      </c>
      <c r="G77" s="12">
        <v>16.360811999999999</v>
      </c>
      <c r="H77" s="12">
        <v>17.539339999999999</v>
      </c>
      <c r="I77" s="12">
        <v>20.840636999999997</v>
      </c>
      <c r="J77" s="12">
        <v>23.971044999999997</v>
      </c>
      <c r="K77" s="12">
        <v>25.891475</v>
      </c>
      <c r="L77" s="12">
        <v>31.292052999999999</v>
      </c>
      <c r="M77" s="12">
        <v>34.646332000000001</v>
      </c>
      <c r="N77" s="12">
        <v>38.828679999999999</v>
      </c>
      <c r="O77" s="12">
        <v>42.193324000000004</v>
      </c>
      <c r="P77" s="12">
        <v>45.309714999999997</v>
      </c>
      <c r="Q77" s="12">
        <v>43.90945</v>
      </c>
      <c r="R77" s="12">
        <v>43.424866999999999</v>
      </c>
      <c r="S77" s="12">
        <v>44.898792999999998</v>
      </c>
      <c r="T77" s="12">
        <v>42.487279999999998</v>
      </c>
      <c r="U77" s="12">
        <v>45.666305000000001</v>
      </c>
      <c r="V77" s="12">
        <v>42.883739999999996</v>
      </c>
      <c r="W77" s="12">
        <v>43.648150000000001</v>
      </c>
      <c r="X77" s="12">
        <v>43.408709999999999</v>
      </c>
      <c r="Y77" s="12">
        <v>44.494296999999996</v>
      </c>
      <c r="Z77" s="12">
        <v>41.610754</v>
      </c>
      <c r="AA77" s="12">
        <v>40.591540000000002</v>
      </c>
      <c r="AB77" s="12">
        <v>40.445980000000006</v>
      </c>
      <c r="AC77" s="12">
        <v>38.941079999999999</v>
      </c>
    </row>
    <row r="78" spans="1:29">
      <c r="A78" s="37" t="s">
        <v>121</v>
      </c>
      <c r="B78" s="37"/>
      <c r="C78" s="30">
        <v>21519.428350760005</v>
      </c>
      <c r="D78" s="30">
        <v>10069.089942441831</v>
      </c>
      <c r="E78" s="30">
        <v>14778.070313430258</v>
      </c>
      <c r="F78" s="30">
        <v>10375.54143378775</v>
      </c>
      <c r="G78" s="30">
        <v>10732.236439215238</v>
      </c>
      <c r="H78" s="30">
        <v>16422.87798929002</v>
      </c>
      <c r="I78" s="30">
        <v>9954.6804357042911</v>
      </c>
      <c r="J78" s="30">
        <v>15498.386946526907</v>
      </c>
      <c r="K78" s="30">
        <v>10196.68017792221</v>
      </c>
      <c r="L78" s="30">
        <v>5386.8985330537589</v>
      </c>
      <c r="M78" s="30">
        <v>9221.2571233863218</v>
      </c>
      <c r="N78" s="30">
        <v>9148.4177847484534</v>
      </c>
      <c r="O78" s="30">
        <v>4626.0375767312216</v>
      </c>
      <c r="P78" s="30">
        <v>5048.0040437710777</v>
      </c>
      <c r="Q78" s="30">
        <v>4929.401070525405</v>
      </c>
      <c r="R78" s="30">
        <v>4883.9112341934615</v>
      </c>
      <c r="S78" s="30">
        <v>4657.8722854966991</v>
      </c>
      <c r="T78" s="30">
        <v>7910.6467625209007</v>
      </c>
      <c r="U78" s="30">
        <v>10247.607656644854</v>
      </c>
      <c r="V78" s="30">
        <v>9525.6052112159741</v>
      </c>
      <c r="W78" s="30">
        <v>14225.021694823325</v>
      </c>
      <c r="X78" s="30">
        <v>7351.9197312836886</v>
      </c>
      <c r="Y78" s="30">
        <v>7139.5680942580739</v>
      </c>
      <c r="Z78" s="30">
        <v>6586.9807522890515</v>
      </c>
      <c r="AA78" s="30">
        <v>7042.9644157483117</v>
      </c>
      <c r="AB78" s="30">
        <v>6876.4126636019391</v>
      </c>
      <c r="AC78" s="30">
        <v>7452.917629596488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4.3026410999999997E-4</v>
      </c>
      <c r="D85" s="12">
        <v>4.1593185499999997E-4</v>
      </c>
      <c r="E85" s="12">
        <v>4.2337288000000005E-4</v>
      </c>
      <c r="F85" s="12">
        <v>3.970158914193</v>
      </c>
      <c r="G85" s="12">
        <v>10.432029475753001</v>
      </c>
      <c r="H85" s="12">
        <v>1.2011210575960001</v>
      </c>
      <c r="I85" s="12">
        <v>4.7655798699999894E-4</v>
      </c>
      <c r="J85" s="12">
        <v>4.82195174E-4</v>
      </c>
      <c r="K85" s="12">
        <v>6.2081864307279995</v>
      </c>
      <c r="L85" s="12">
        <v>55.319696816375</v>
      </c>
      <c r="M85" s="12">
        <v>4.3548736999999996E-4</v>
      </c>
      <c r="N85" s="12">
        <v>4.3889570300000003E-4</v>
      </c>
      <c r="O85" s="12">
        <v>3.8430909000000002E-4</v>
      </c>
      <c r="P85" s="12">
        <v>3.82666946E-4</v>
      </c>
      <c r="Q85" s="12">
        <v>4.2261570200000001E-4</v>
      </c>
      <c r="R85" s="12">
        <v>3.8882721700000001E-4</v>
      </c>
      <c r="S85" s="12">
        <v>3.9429434799999991E-4</v>
      </c>
      <c r="T85" s="12">
        <v>4.5078528000000001E-4</v>
      </c>
      <c r="U85" s="12">
        <v>4.3127397999999991E-4</v>
      </c>
      <c r="V85" s="12">
        <v>4.3452158399999999E-4</v>
      </c>
      <c r="W85" s="12">
        <v>5.7750814000000011E-4</v>
      </c>
      <c r="X85" s="12">
        <v>3.7566697399999999E-4</v>
      </c>
      <c r="Y85" s="12">
        <v>3.5779704999999994E-4</v>
      </c>
      <c r="Z85" s="12">
        <v>4.8423218000000001E-4</v>
      </c>
      <c r="AA85" s="12">
        <v>4.4506123999999998E-4</v>
      </c>
      <c r="AB85" s="12">
        <v>5.5318496999999902E-4</v>
      </c>
      <c r="AC85" s="12">
        <v>4.4348338999999996E-4</v>
      </c>
    </row>
    <row r="86" spans="1:29">
      <c r="A86" s="11" t="s">
        <v>115</v>
      </c>
      <c r="B86" s="11" t="s">
        <v>96</v>
      </c>
      <c r="C86" s="12">
        <v>80633.319900000002</v>
      </c>
      <c r="D86" s="12">
        <v>41530.596880000005</v>
      </c>
      <c r="E86" s="12">
        <v>44519.948769999995</v>
      </c>
      <c r="F86" s="12">
        <v>41787.469839999998</v>
      </c>
      <c r="G86" s="12">
        <v>48084.119200000001</v>
      </c>
      <c r="H86" s="12">
        <v>50333.6325</v>
      </c>
      <c r="I86" s="12">
        <v>50973.256999999998</v>
      </c>
      <c r="J86" s="12">
        <v>44149.582000000002</v>
      </c>
      <c r="K86" s="12">
        <v>41982.877</v>
      </c>
      <c r="L86" s="12">
        <v>37061.428699999997</v>
      </c>
      <c r="M86" s="12">
        <v>37256.511599999998</v>
      </c>
      <c r="N86" s="12">
        <v>35012.372000000003</v>
      </c>
      <c r="O86" s="12">
        <v>27653.255200000003</v>
      </c>
      <c r="P86" s="12">
        <v>26733.027599999998</v>
      </c>
      <c r="Q86" s="12">
        <v>30862.962800000001</v>
      </c>
      <c r="R86" s="12">
        <v>25781.0173</v>
      </c>
      <c r="S86" s="12">
        <v>25653.177599999995</v>
      </c>
      <c r="T86" s="12">
        <v>25630.422300000002</v>
      </c>
      <c r="U86" s="12">
        <v>22303.785699999997</v>
      </c>
      <c r="V86" s="12">
        <v>18757.379199999999</v>
      </c>
      <c r="W86" s="12">
        <v>23128.867399999999</v>
      </c>
      <c r="X86" s="12">
        <v>19075.976899999998</v>
      </c>
      <c r="Y86" s="12">
        <v>14676.908029999999</v>
      </c>
      <c r="Z86" s="12">
        <v>20074.195960000001</v>
      </c>
      <c r="AA86" s="12">
        <v>14479.876850000002</v>
      </c>
      <c r="AB86" s="12">
        <v>16519.398140000001</v>
      </c>
      <c r="AC86" s="12">
        <v>17467.79364</v>
      </c>
    </row>
    <row r="87" spans="1:29">
      <c r="A87" s="11" t="s">
        <v>115</v>
      </c>
      <c r="B87" s="11" t="s">
        <v>97</v>
      </c>
      <c r="C87" s="12">
        <v>0</v>
      </c>
      <c r="D87" s="12">
        <v>0</v>
      </c>
      <c r="E87" s="12">
        <v>0</v>
      </c>
      <c r="F87" s="12">
        <v>0</v>
      </c>
      <c r="G87" s="12">
        <v>0</v>
      </c>
      <c r="H87" s="12">
        <v>0</v>
      </c>
      <c r="I87" s="12">
        <v>0</v>
      </c>
      <c r="J87" s="12">
        <v>7.7159589999999998E-5</v>
      </c>
      <c r="K87" s="12">
        <v>9.0968999999999989E-5</v>
      </c>
      <c r="L87" s="12">
        <v>9.5880409999999998E-5</v>
      </c>
      <c r="M87" s="12">
        <v>1.1221649999999999E-4</v>
      </c>
      <c r="N87" s="12">
        <v>1.6605975000000002E-4</v>
      </c>
      <c r="O87" s="12">
        <v>1.1973911499999999E-4</v>
      </c>
      <c r="P87" s="12">
        <v>1.5337213999999999E-4</v>
      </c>
      <c r="Q87" s="12">
        <v>6.9595680000000002E-4</v>
      </c>
      <c r="R87" s="12">
        <v>6.4325553000000007E-4</v>
      </c>
      <c r="S87" s="12">
        <v>6.5903199999999993E-4</v>
      </c>
      <c r="T87" s="12">
        <v>5.4151607000000007E-4</v>
      </c>
      <c r="U87" s="12">
        <v>5.0435232999999999E-4</v>
      </c>
      <c r="V87" s="12">
        <v>6.7704313999999999E-4</v>
      </c>
      <c r="W87" s="12">
        <v>7.6668180000000002E-4</v>
      </c>
      <c r="X87" s="12">
        <v>4.9200556000000004E-4</v>
      </c>
      <c r="Y87" s="12">
        <v>4.6071002E-4</v>
      </c>
      <c r="Z87" s="12">
        <v>268.93544000000003</v>
      </c>
      <c r="AA87" s="12">
        <v>261.68702999999999</v>
      </c>
      <c r="AB87" s="12">
        <v>255.15438</v>
      </c>
      <c r="AC87" s="12">
        <v>248.25667000000001</v>
      </c>
    </row>
    <row r="88" spans="1:29">
      <c r="A88" s="11" t="s">
        <v>115</v>
      </c>
      <c r="B88" s="11" t="s">
        <v>98</v>
      </c>
      <c r="C88" s="12">
        <v>163.54788500000001</v>
      </c>
      <c r="D88" s="12">
        <v>721.61233112390198</v>
      </c>
      <c r="E88" s="12">
        <v>836.69735497210706</v>
      </c>
      <c r="F88" s="12">
        <v>870.3681269069441</v>
      </c>
      <c r="G88" s="12">
        <v>1476.728413629465</v>
      </c>
      <c r="H88" s="12">
        <v>1497.2066345961321</v>
      </c>
      <c r="I88" s="12">
        <v>1826.6950905139552</v>
      </c>
      <c r="J88" s="12">
        <v>1732.1120753829214</v>
      </c>
      <c r="K88" s="12">
        <v>2211.623959451681</v>
      </c>
      <c r="L88" s="12">
        <v>2164.6601326540244</v>
      </c>
      <c r="M88" s="12">
        <v>2093.5701585975266</v>
      </c>
      <c r="N88" s="12">
        <v>2597.9593709682567</v>
      </c>
      <c r="O88" s="12">
        <v>2519.6820520010651</v>
      </c>
      <c r="P88" s="12">
        <v>2839.55167091864</v>
      </c>
      <c r="Q88" s="12">
        <v>3103.0615499106275</v>
      </c>
      <c r="R88" s="12">
        <v>2858.7024212131728</v>
      </c>
      <c r="S88" s="12">
        <v>2663.6613260538379</v>
      </c>
      <c r="T88" s="12">
        <v>2987.4761246991252</v>
      </c>
      <c r="U88" s="12">
        <v>2902.1813252266093</v>
      </c>
      <c r="V88" s="12">
        <v>2545.9767438190715</v>
      </c>
      <c r="W88" s="12">
        <v>2690.3385566163311</v>
      </c>
      <c r="X88" s="12">
        <v>2518.3062170285853</v>
      </c>
      <c r="Y88" s="12">
        <v>2507.2853004094436</v>
      </c>
      <c r="Z88" s="12">
        <v>2720.1574678184315</v>
      </c>
      <c r="AA88" s="12">
        <v>2664.9967094376489</v>
      </c>
      <c r="AB88" s="12">
        <v>2676.1222214673116</v>
      </c>
      <c r="AC88" s="12">
        <v>2761.5849039590489</v>
      </c>
    </row>
    <row r="89" spans="1:29">
      <c r="A89" s="11" t="s">
        <v>115</v>
      </c>
      <c r="B89" s="11" t="s">
        <v>99</v>
      </c>
      <c r="C89" s="12">
        <v>0</v>
      </c>
      <c r="D89" s="12">
        <v>1.3946601999999998E-5</v>
      </c>
      <c r="E89" s="12">
        <v>1.72185829E-5</v>
      </c>
      <c r="F89" s="12">
        <v>4.0272839999999994E-5</v>
      </c>
      <c r="G89" s="12">
        <v>25.897667148819998</v>
      </c>
      <c r="H89" s="12">
        <v>31.064148721860999</v>
      </c>
      <c r="I89" s="12">
        <v>46.171854526299903</v>
      </c>
      <c r="J89" s="12">
        <v>162.28144999999989</v>
      </c>
      <c r="K89" s="12">
        <v>142.559157</v>
      </c>
      <c r="L89" s="12">
        <v>144.35143299999999</v>
      </c>
      <c r="M89" s="12">
        <v>422.36029099999996</v>
      </c>
      <c r="N89" s="12">
        <v>613.22573499999999</v>
      </c>
      <c r="O89" s="12">
        <v>655.47675000000004</v>
      </c>
      <c r="P89" s="12">
        <v>692.74029599999994</v>
      </c>
      <c r="Q89" s="12">
        <v>686.13199600000007</v>
      </c>
      <c r="R89" s="12">
        <v>706.16680029999998</v>
      </c>
      <c r="S89" s="12">
        <v>752.42750950000004</v>
      </c>
      <c r="T89" s="12">
        <v>692.66026999999997</v>
      </c>
      <c r="U89" s="12">
        <v>702.75931919999994</v>
      </c>
      <c r="V89" s="12">
        <v>852.61052199999983</v>
      </c>
      <c r="W89" s="12">
        <v>852.3581226</v>
      </c>
      <c r="X89" s="12">
        <v>852.78309660000002</v>
      </c>
      <c r="Y89" s="12">
        <v>780.9118466000001</v>
      </c>
      <c r="Z89" s="12">
        <v>895.93552299999988</v>
      </c>
      <c r="AA89" s="12">
        <v>1100.4213193000001</v>
      </c>
      <c r="AB89" s="12">
        <v>1345.5768215000001</v>
      </c>
      <c r="AC89" s="12">
        <v>1217.9568413</v>
      </c>
    </row>
    <row r="90" spans="1:29">
      <c r="A90" s="11" t="s">
        <v>115</v>
      </c>
      <c r="B90" s="11" t="s">
        <v>24</v>
      </c>
      <c r="C90" s="12">
        <v>0</v>
      </c>
      <c r="D90" s="12">
        <v>7.9504157999999914E-5</v>
      </c>
      <c r="E90" s="12">
        <v>8.428904599999989E-5</v>
      </c>
      <c r="F90" s="12">
        <v>9.4252191999999997E-5</v>
      </c>
      <c r="G90" s="12">
        <v>1.06510108E-4</v>
      </c>
      <c r="H90" s="12">
        <v>1.0123711699999999E-4</v>
      </c>
      <c r="I90" s="12">
        <v>1.0761586000000001E-4</v>
      </c>
      <c r="J90" s="12">
        <v>1.3316510199999998E-4</v>
      </c>
      <c r="K90" s="12">
        <v>2.0926435999999999E-4</v>
      </c>
      <c r="L90" s="12">
        <v>2.2875325400000001E-4</v>
      </c>
      <c r="M90" s="12">
        <v>2.6139464000000002E-4</v>
      </c>
      <c r="N90" s="12">
        <v>2.8255876999999993E-4</v>
      </c>
      <c r="O90" s="12">
        <v>3.0450080000000003E-4</v>
      </c>
      <c r="P90" s="12">
        <v>3.9526904000000002E-4</v>
      </c>
      <c r="Q90" s="12">
        <v>1.2156784499999999E-3</v>
      </c>
      <c r="R90" s="12">
        <v>7.44512972314</v>
      </c>
      <c r="S90" s="12">
        <v>7.2375564910999994</v>
      </c>
      <c r="T90" s="12">
        <v>6.68615618784</v>
      </c>
      <c r="U90" s="12">
        <v>50.764933995999996</v>
      </c>
      <c r="V90" s="12">
        <v>118.1523697011</v>
      </c>
      <c r="W90" s="12">
        <v>107.52857070800002</v>
      </c>
      <c r="X90" s="12">
        <v>110.8582096593</v>
      </c>
      <c r="Y90" s="12">
        <v>106.26016701823001</v>
      </c>
      <c r="Z90" s="12">
        <v>260.59926227775003</v>
      </c>
      <c r="AA90" s="12">
        <v>503.20290630820006</v>
      </c>
      <c r="AB90" s="12">
        <v>610.40629535350001</v>
      </c>
      <c r="AC90" s="12">
        <v>536.84878227586</v>
      </c>
    </row>
    <row r="91" spans="1:29">
      <c r="A91" s="11" t="s">
        <v>115</v>
      </c>
      <c r="B91" s="11" t="s">
        <v>100</v>
      </c>
      <c r="C91" s="12">
        <v>0</v>
      </c>
      <c r="D91" s="12">
        <v>0</v>
      </c>
      <c r="E91" s="12">
        <v>1.8865590700000001E-4</v>
      </c>
      <c r="F91" s="12">
        <v>2.4995640499999997E-4</v>
      </c>
      <c r="G91" s="12">
        <v>4.6651182999999996E-4</v>
      </c>
      <c r="H91" s="12">
        <v>42.354074382339995</v>
      </c>
      <c r="I91" s="12">
        <v>128.53927077365401</v>
      </c>
      <c r="J91" s="12">
        <v>164.93696466556</v>
      </c>
      <c r="K91" s="12">
        <v>212.14761755354999</v>
      </c>
      <c r="L91" s="12">
        <v>275.78049367449</v>
      </c>
      <c r="M91" s="12">
        <v>311.37305838823596</v>
      </c>
      <c r="N91" s="12">
        <v>386.62762618293999</v>
      </c>
      <c r="O91" s="12">
        <v>440.50265004097002</v>
      </c>
      <c r="P91" s="12">
        <v>400.17563305463</v>
      </c>
      <c r="Q91" s="12">
        <v>401.76898276280002</v>
      </c>
      <c r="R91" s="12">
        <v>387.70498805604001</v>
      </c>
      <c r="S91" s="12">
        <v>355.09525116089998</v>
      </c>
      <c r="T91" s="12">
        <v>329.7198732576</v>
      </c>
      <c r="U91" s="12">
        <v>328.58793273005</v>
      </c>
      <c r="V91" s="12">
        <v>296.32588429269998</v>
      </c>
      <c r="W91" s="12">
        <v>265.32840404522</v>
      </c>
      <c r="X91" s="12">
        <v>284.09760526366</v>
      </c>
      <c r="Y91" s="12">
        <v>247.74486289583001</v>
      </c>
      <c r="Z91" s="12">
        <v>222.87965789974001</v>
      </c>
      <c r="AA91" s="12">
        <v>215.88184277080001</v>
      </c>
      <c r="AB91" s="12">
        <v>189.40419289286999</v>
      </c>
      <c r="AC91" s="12">
        <v>166.23769588114001</v>
      </c>
    </row>
    <row r="92" spans="1:29">
      <c r="A92" s="11" t="s">
        <v>115</v>
      </c>
      <c r="B92" s="11" t="s">
        <v>46</v>
      </c>
      <c r="C92" s="12">
        <v>0.24847397999999898</v>
      </c>
      <c r="D92" s="12">
        <v>0.75691790000000003</v>
      </c>
      <c r="E92" s="12">
        <v>1.1642056000000001</v>
      </c>
      <c r="F92" s="12">
        <v>1.5301288</v>
      </c>
      <c r="G92" s="12">
        <v>2.1050947</v>
      </c>
      <c r="H92" s="12">
        <v>2.7438706000000002</v>
      </c>
      <c r="I92" s="12">
        <v>2.8158777000000002</v>
      </c>
      <c r="J92" s="12">
        <v>3.4021079999999904</v>
      </c>
      <c r="K92" s="12">
        <v>4.9763120000000001</v>
      </c>
      <c r="L92" s="12">
        <v>4.9978584000000001</v>
      </c>
      <c r="M92" s="12">
        <v>5.151967</v>
      </c>
      <c r="N92" s="12">
        <v>6.0589525999999996</v>
      </c>
      <c r="O92" s="12">
        <v>6.4896655000000001</v>
      </c>
      <c r="P92" s="12">
        <v>7.2221339999999996</v>
      </c>
      <c r="Q92" s="12">
        <v>7.2295375999999996</v>
      </c>
      <c r="R92" s="12">
        <v>7.2892679999999999</v>
      </c>
      <c r="S92" s="12">
        <v>7.7957780000000003</v>
      </c>
      <c r="T92" s="12">
        <v>7.7769853999999992</v>
      </c>
      <c r="U92" s="12">
        <v>7.8982349999999997</v>
      </c>
      <c r="V92" s="12">
        <v>7.0971978</v>
      </c>
      <c r="W92" s="12">
        <v>7.1715840000000002</v>
      </c>
      <c r="X92" s="12">
        <v>7.1693012999999999</v>
      </c>
      <c r="Y92" s="12">
        <v>7.4773193000000004</v>
      </c>
      <c r="Z92" s="12">
        <v>7.0389489999999997</v>
      </c>
      <c r="AA92" s="12">
        <v>7.3459919999999901</v>
      </c>
      <c r="AB92" s="12">
        <v>7.3603994000000004</v>
      </c>
      <c r="AC92" s="12">
        <v>7.5767627000000006</v>
      </c>
    </row>
    <row r="93" spans="1:29">
      <c r="A93" s="37" t="s">
        <v>121</v>
      </c>
      <c r="B93" s="37"/>
      <c r="C93" s="30">
        <v>80797.116689244111</v>
      </c>
      <c r="D93" s="30">
        <v>42252.966638406513</v>
      </c>
      <c r="E93" s="30">
        <v>45357.811044108515</v>
      </c>
      <c r="F93" s="30">
        <v>42663.338639102571</v>
      </c>
      <c r="G93" s="30">
        <v>49599.282977975978</v>
      </c>
      <c r="H93" s="30">
        <v>51908.202450595047</v>
      </c>
      <c r="I93" s="30">
        <v>52977.479677687748</v>
      </c>
      <c r="J93" s="30">
        <v>46212.315290568353</v>
      </c>
      <c r="K93" s="30">
        <v>44560.392532669321</v>
      </c>
      <c r="L93" s="30">
        <v>39706.538639178551</v>
      </c>
      <c r="M93" s="30">
        <v>40088.967884084261</v>
      </c>
      <c r="N93" s="30">
        <v>38616.244572265423</v>
      </c>
      <c r="O93" s="30">
        <v>31275.407126091046</v>
      </c>
      <c r="P93" s="30">
        <v>30672.718265281394</v>
      </c>
      <c r="Q93" s="30">
        <v>35061.157200524372</v>
      </c>
      <c r="R93" s="30">
        <v>29748.326939375103</v>
      </c>
      <c r="S93" s="30">
        <v>29439.396074532182</v>
      </c>
      <c r="T93" s="30">
        <v>29654.742701845917</v>
      </c>
      <c r="U93" s="30">
        <v>26295.978381778968</v>
      </c>
      <c r="V93" s="30">
        <v>22577.543029177596</v>
      </c>
      <c r="W93" s="30">
        <v>27051.593982159487</v>
      </c>
      <c r="X93" s="30">
        <v>22849.192197524084</v>
      </c>
      <c r="Y93" s="30">
        <v>18326.588344730571</v>
      </c>
      <c r="Z93" s="30">
        <v>24449.7427442281</v>
      </c>
      <c r="AA93" s="30">
        <v>19233.413094877887</v>
      </c>
      <c r="AB93" s="30">
        <v>21603.423003798653</v>
      </c>
      <c r="AC93" s="30">
        <v>22406.255739599441</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37.58795938999998</v>
      </c>
      <c r="D98" s="12">
        <v>41.050485249999895</v>
      </c>
      <c r="E98" s="12">
        <v>38.033085539999995</v>
      </c>
      <c r="F98" s="12">
        <v>36.585203519999901</v>
      </c>
      <c r="G98" s="12">
        <v>34.87177479999999</v>
      </c>
      <c r="H98" s="12">
        <v>30.76999915999999</v>
      </c>
      <c r="I98" s="12">
        <v>28.812145709999999</v>
      </c>
      <c r="J98" s="12">
        <v>27.233831496000001</v>
      </c>
      <c r="K98" s="12">
        <v>25.078582835999988</v>
      </c>
      <c r="L98" s="12">
        <v>24.97491226</v>
      </c>
      <c r="M98" s="12">
        <v>21.342698179999999</v>
      </c>
      <c r="N98" s="12">
        <v>19.213009154999998</v>
      </c>
      <c r="O98" s="12">
        <v>18.46145014</v>
      </c>
      <c r="P98" s="12">
        <v>16.421718899999998</v>
      </c>
      <c r="Q98" s="12">
        <v>14.563884326</v>
      </c>
      <c r="R98" s="12">
        <v>13.423610669999999</v>
      </c>
      <c r="S98" s="12">
        <v>12.914417711999997</v>
      </c>
      <c r="T98" s="12">
        <v>11.567447131999998</v>
      </c>
      <c r="U98" s="12">
        <v>7.9414842449999998</v>
      </c>
      <c r="V98" s="12">
        <v>7.3114444929999971</v>
      </c>
      <c r="W98" s="12">
        <v>3.5019868599999997</v>
      </c>
      <c r="X98" s="12">
        <v>3.309952389999999</v>
      </c>
      <c r="Y98" s="12">
        <v>3.0658612000000001</v>
      </c>
      <c r="Z98" s="12">
        <v>2.6417956999999999</v>
      </c>
      <c r="AA98" s="12">
        <v>2.5948665000000002</v>
      </c>
      <c r="AB98" s="12">
        <v>2.4547979</v>
      </c>
      <c r="AC98" s="12">
        <v>2.4343810000000001</v>
      </c>
    </row>
    <row r="99" spans="1:29">
      <c r="A99" s="11" t="s">
        <v>28</v>
      </c>
      <c r="B99" s="11" t="s">
        <v>102</v>
      </c>
      <c r="C99" s="12">
        <v>8224.6030599999995</v>
      </c>
      <c r="D99" s="12">
        <v>19552.677759999999</v>
      </c>
      <c r="E99" s="12">
        <v>14885.516899999999</v>
      </c>
      <c r="F99" s="12">
        <v>20607.998200000002</v>
      </c>
      <c r="G99" s="12">
        <v>45647.919800000003</v>
      </c>
      <c r="H99" s="12">
        <v>42525.313249999999</v>
      </c>
      <c r="I99" s="12">
        <v>41263.281599999995</v>
      </c>
      <c r="J99" s="12">
        <v>34557.993159999998</v>
      </c>
      <c r="K99" s="12">
        <v>34690.089959999998</v>
      </c>
      <c r="L99" s="12">
        <v>34801.579140000002</v>
      </c>
      <c r="M99" s="12">
        <v>32425.853060000001</v>
      </c>
      <c r="N99" s="12">
        <v>29561.586380000001</v>
      </c>
      <c r="O99" s="12">
        <v>31713.727630000001</v>
      </c>
      <c r="P99" s="12">
        <v>28559.842319999996</v>
      </c>
      <c r="Q99" s="12">
        <v>26702.00462</v>
      </c>
      <c r="R99" s="12">
        <v>23256.180820000001</v>
      </c>
      <c r="S99" s="12">
        <v>22586.018779999999</v>
      </c>
      <c r="T99" s="12">
        <v>20275.003780000003</v>
      </c>
      <c r="U99" s="12">
        <v>21016.903560000002</v>
      </c>
      <c r="V99" s="12">
        <v>18951.106640000002</v>
      </c>
      <c r="W99" s="12">
        <v>17236.717860000001</v>
      </c>
      <c r="X99" s="12">
        <v>18506.506519999999</v>
      </c>
      <c r="Y99" s="12">
        <v>16334.93297</v>
      </c>
      <c r="Z99" s="12">
        <v>16198.63099</v>
      </c>
      <c r="AA99" s="12">
        <v>14957.138060000001</v>
      </c>
      <c r="AB99" s="12">
        <v>13973.705400000001</v>
      </c>
      <c r="AC99" s="12">
        <v>12428.989229999999</v>
      </c>
    </row>
    <row r="100" spans="1:29">
      <c r="A100" s="11" t="s">
        <v>28</v>
      </c>
      <c r="B100" s="11" t="s">
        <v>103</v>
      </c>
      <c r="C100" s="12">
        <v>23.431076802</v>
      </c>
      <c r="D100" s="12">
        <v>53.754533711000001</v>
      </c>
      <c r="E100" s="12">
        <v>80.74748160999998</v>
      </c>
      <c r="F100" s="12">
        <v>115.80244291999999</v>
      </c>
      <c r="G100" s="12">
        <v>151.17321434999999</v>
      </c>
      <c r="H100" s="12">
        <v>176.79849859000001</v>
      </c>
      <c r="I100" s="12">
        <v>227.60947716999991</v>
      </c>
      <c r="J100" s="12">
        <v>257.67713278999997</v>
      </c>
      <c r="K100" s="12">
        <v>282.44674852999992</v>
      </c>
      <c r="L100" s="12">
        <v>317.0622588</v>
      </c>
      <c r="M100" s="12">
        <v>354.59421448999996</v>
      </c>
      <c r="N100" s="12">
        <v>388.25694857000002</v>
      </c>
      <c r="O100" s="12">
        <v>431.96558233000002</v>
      </c>
      <c r="P100" s="12">
        <v>461.01362081999997</v>
      </c>
      <c r="Q100" s="12">
        <v>458.07285472999996</v>
      </c>
      <c r="R100" s="12">
        <v>465.78512796999991</v>
      </c>
      <c r="S100" s="12">
        <v>477.24973879999993</v>
      </c>
      <c r="T100" s="12">
        <v>457.76062208999997</v>
      </c>
      <c r="U100" s="12">
        <v>471.94210319999996</v>
      </c>
      <c r="V100" s="12">
        <v>450.27229306999999</v>
      </c>
      <c r="W100" s="12">
        <v>440.34412740000005</v>
      </c>
      <c r="X100" s="12">
        <v>451.47970777</v>
      </c>
      <c r="Y100" s="12">
        <v>450.66439541999995</v>
      </c>
      <c r="Z100" s="12">
        <v>412.41824604000004</v>
      </c>
      <c r="AA100" s="12">
        <v>418.27928384999984</v>
      </c>
      <c r="AB100" s="12">
        <v>416.23955093000001</v>
      </c>
      <c r="AC100" s="12">
        <v>404.19166152000003</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1.7946989999999901</v>
      </c>
      <c r="D103" s="12">
        <v>2.6270980000000002</v>
      </c>
      <c r="E103" s="12">
        <v>2.1648323</v>
      </c>
      <c r="F103" s="12">
        <v>2.4415022</v>
      </c>
      <c r="G103" s="12">
        <v>2.2308337000000003</v>
      </c>
      <c r="H103" s="12">
        <v>2.0521503999999999</v>
      </c>
      <c r="I103" s="12">
        <v>1.9893382999999998</v>
      </c>
      <c r="J103" s="12">
        <v>1.9166034999999999</v>
      </c>
      <c r="K103" s="12">
        <v>1.7983676</v>
      </c>
      <c r="L103" s="12">
        <v>1.7068643999999999</v>
      </c>
      <c r="M103" s="12">
        <v>1.6110542999999999</v>
      </c>
      <c r="N103" s="12">
        <v>1.4441876</v>
      </c>
      <c r="O103" s="12">
        <v>1.4381246000000001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4276.6882599999999</v>
      </c>
      <c r="D104" s="12">
        <v>11712.32316</v>
      </c>
      <c r="E104" s="12">
        <v>8618.3930999999993</v>
      </c>
      <c r="F104" s="12">
        <v>14523.0247</v>
      </c>
      <c r="G104" s="12">
        <v>39767.5118</v>
      </c>
      <c r="H104" s="12">
        <v>38472.798849999999</v>
      </c>
      <c r="I104" s="12">
        <v>36288.653299999998</v>
      </c>
      <c r="J104" s="12">
        <v>30230.220559999998</v>
      </c>
      <c r="K104" s="12">
        <v>30024.390059999998</v>
      </c>
      <c r="L104" s="12">
        <v>30322.118140000002</v>
      </c>
      <c r="M104" s="12">
        <v>28552.17366</v>
      </c>
      <c r="N104" s="12">
        <v>25593.051179999999</v>
      </c>
      <c r="O104" s="12">
        <v>27802.451530000002</v>
      </c>
      <c r="P104" s="12">
        <v>25259.050219999997</v>
      </c>
      <c r="Q104" s="12">
        <v>24021.858319999999</v>
      </c>
      <c r="R104" s="12">
        <v>20591.313320000001</v>
      </c>
      <c r="S104" s="12">
        <v>19895.844379999999</v>
      </c>
      <c r="T104" s="12">
        <v>17812.192380000004</v>
      </c>
      <c r="U104" s="12">
        <v>18365.709460000002</v>
      </c>
      <c r="V104" s="12">
        <v>16640.144940000002</v>
      </c>
      <c r="W104" s="12">
        <v>15164.478720000001</v>
      </c>
      <c r="X104" s="12">
        <v>16417.363219999999</v>
      </c>
      <c r="Y104" s="12">
        <v>14461.60311</v>
      </c>
      <c r="Z104" s="12">
        <v>14645.360789999999</v>
      </c>
      <c r="AA104" s="12">
        <v>13458.53556</v>
      </c>
      <c r="AB104" s="12">
        <v>12418.247160000001</v>
      </c>
      <c r="AC104" s="12">
        <v>11046.13789</v>
      </c>
    </row>
    <row r="105" spans="1:29">
      <c r="A105" s="11" t="s">
        <v>111</v>
      </c>
      <c r="B105" s="11" t="s">
        <v>103</v>
      </c>
      <c r="C105" s="12">
        <v>5.9871695249999997</v>
      </c>
      <c r="D105" s="12">
        <v>16.948948260000002</v>
      </c>
      <c r="E105" s="12">
        <v>24.70032208999999</v>
      </c>
      <c r="F105" s="12">
        <v>37.002053930000002</v>
      </c>
      <c r="G105" s="12">
        <v>48.057011639999999</v>
      </c>
      <c r="H105" s="12">
        <v>57.421782769999993</v>
      </c>
      <c r="I105" s="12">
        <v>75.052698769999893</v>
      </c>
      <c r="J105" s="12">
        <v>85.305287919999998</v>
      </c>
      <c r="K105" s="12">
        <v>94.700818150000003</v>
      </c>
      <c r="L105" s="12">
        <v>106.88037259999999</v>
      </c>
      <c r="M105" s="12">
        <v>121.44630975999999</v>
      </c>
      <c r="N105" s="12">
        <v>131.16545564</v>
      </c>
      <c r="O105" s="12">
        <v>147.94396846000001</v>
      </c>
      <c r="P105" s="12">
        <v>156.75456469999997</v>
      </c>
      <c r="Q105" s="12">
        <v>158.06266339999991</v>
      </c>
      <c r="R105" s="12">
        <v>160.53286082999986</v>
      </c>
      <c r="S105" s="12">
        <v>167.63532299999991</v>
      </c>
      <c r="T105" s="12">
        <v>160.59176550000001</v>
      </c>
      <c r="U105" s="12">
        <v>161.73174224000002</v>
      </c>
      <c r="V105" s="12">
        <v>156.26030769999991</v>
      </c>
      <c r="W105" s="12">
        <v>151.2374591</v>
      </c>
      <c r="X105" s="12">
        <v>158.64409229999998</v>
      </c>
      <c r="Y105" s="12">
        <v>157.49548697</v>
      </c>
      <c r="Z105" s="12">
        <v>145.00378270000002</v>
      </c>
      <c r="AA105" s="12">
        <v>143.81020489999989</v>
      </c>
      <c r="AB105" s="12">
        <v>147.99590969999991</v>
      </c>
      <c r="AC105" s="12">
        <v>144.55336920000002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5.2384076999999998</v>
      </c>
      <c r="D108" s="12">
        <v>5.7535929999999995</v>
      </c>
      <c r="E108" s="12">
        <v>4.9073804000000001</v>
      </c>
      <c r="F108" s="12">
        <v>4.7046733000000005</v>
      </c>
      <c r="G108" s="12">
        <v>4.48788099999999</v>
      </c>
      <c r="H108" s="12">
        <v>4.2432362999999995</v>
      </c>
      <c r="I108" s="12">
        <v>3.9873113</v>
      </c>
      <c r="J108" s="12">
        <v>3.8038872000000001</v>
      </c>
      <c r="K108" s="12">
        <v>3.5888717999999997</v>
      </c>
      <c r="L108" s="12">
        <v>3.4648733000000003</v>
      </c>
      <c r="M108" s="12">
        <v>3.2702833999999998</v>
      </c>
      <c r="N108" s="12">
        <v>3.0849821999999998</v>
      </c>
      <c r="O108" s="12">
        <v>2.9074504000000001</v>
      </c>
      <c r="P108" s="12">
        <v>2.7331897000000001</v>
      </c>
      <c r="Q108" s="12">
        <v>2.3387663999999999</v>
      </c>
      <c r="R108" s="12">
        <v>2.293037</v>
      </c>
      <c r="S108" s="12">
        <v>2.2337849999999997</v>
      </c>
      <c r="T108" s="12">
        <v>2.1532541999999997</v>
      </c>
      <c r="U108" s="12">
        <v>2.1219652999999998</v>
      </c>
      <c r="V108" s="12">
        <v>1.9913475</v>
      </c>
      <c r="W108" s="12">
        <v>1.8832068</v>
      </c>
      <c r="X108" s="12">
        <v>1.7703717999999999</v>
      </c>
      <c r="Y108" s="12">
        <v>1.6510273</v>
      </c>
      <c r="Z108" s="12">
        <v>1.3848073999999999</v>
      </c>
      <c r="AA108" s="12">
        <v>1.4153389000000001</v>
      </c>
      <c r="AB108" s="12">
        <v>1.3311386999999999</v>
      </c>
      <c r="AC108" s="12">
        <v>1.3614031</v>
      </c>
    </row>
    <row r="109" spans="1:29">
      <c r="A109" s="11" t="s">
        <v>112</v>
      </c>
      <c r="B109" s="11" t="s">
        <v>102</v>
      </c>
      <c r="C109" s="12">
        <v>3947.9148</v>
      </c>
      <c r="D109" s="12">
        <v>7840.3545999999997</v>
      </c>
      <c r="E109" s="12">
        <v>6267.1237999999994</v>
      </c>
      <c r="F109" s="12">
        <v>6084.9735000000001</v>
      </c>
      <c r="G109" s="12">
        <v>5880.4080000000004</v>
      </c>
      <c r="H109" s="12">
        <v>4052.5144</v>
      </c>
      <c r="I109" s="12">
        <v>4974.6282999999994</v>
      </c>
      <c r="J109" s="12">
        <v>4327.7725999999993</v>
      </c>
      <c r="K109" s="12">
        <v>4665.6999000000005</v>
      </c>
      <c r="L109" s="12">
        <v>4479.4610000000002</v>
      </c>
      <c r="M109" s="12">
        <v>3873.6794</v>
      </c>
      <c r="N109" s="12">
        <v>3968.5352000000003</v>
      </c>
      <c r="O109" s="12">
        <v>3911.2761</v>
      </c>
      <c r="P109" s="12">
        <v>3300.7921000000001</v>
      </c>
      <c r="Q109" s="12">
        <v>2680.1462999999999</v>
      </c>
      <c r="R109" s="12">
        <v>2664.8674999999998</v>
      </c>
      <c r="S109" s="12">
        <v>2690.1744000000003</v>
      </c>
      <c r="T109" s="12">
        <v>2462.8114</v>
      </c>
      <c r="U109" s="12">
        <v>2651.1940999999997</v>
      </c>
      <c r="V109" s="12">
        <v>2310.9617000000003</v>
      </c>
      <c r="W109" s="12">
        <v>2072.2391399999997</v>
      </c>
      <c r="X109" s="12">
        <v>2089.1432999999997</v>
      </c>
      <c r="Y109" s="12">
        <v>1873.3298600000001</v>
      </c>
      <c r="Z109" s="12">
        <v>1553.2702000000002</v>
      </c>
      <c r="AA109" s="12">
        <v>1498.6025</v>
      </c>
      <c r="AB109" s="12">
        <v>1555.4582399999999</v>
      </c>
      <c r="AC109" s="12">
        <v>1382.8513399999999</v>
      </c>
    </row>
    <row r="110" spans="1:29">
      <c r="A110" s="11" t="s">
        <v>112</v>
      </c>
      <c r="B110" s="11" t="s">
        <v>103</v>
      </c>
      <c r="C110" s="12">
        <v>5.7686189999999993</v>
      </c>
      <c r="D110" s="12">
        <v>13.891033</v>
      </c>
      <c r="E110" s="12">
        <v>20.755223000000001</v>
      </c>
      <c r="F110" s="12">
        <v>30.402690999999997</v>
      </c>
      <c r="G110" s="12">
        <v>40.681899999999999</v>
      </c>
      <c r="H110" s="12">
        <v>50.533757999999999</v>
      </c>
      <c r="I110" s="12">
        <v>65.746766000000008</v>
      </c>
      <c r="J110" s="12">
        <v>75.826270000000008</v>
      </c>
      <c r="K110" s="12">
        <v>83.874390000000005</v>
      </c>
      <c r="L110" s="12">
        <v>93.695530000000005</v>
      </c>
      <c r="M110" s="12">
        <v>107.2916</v>
      </c>
      <c r="N110" s="12">
        <v>118.63301</v>
      </c>
      <c r="O110" s="12">
        <v>129.12325000000001</v>
      </c>
      <c r="P110" s="12">
        <v>136.05048000000002</v>
      </c>
      <c r="Q110" s="12">
        <v>132.54342000000003</v>
      </c>
      <c r="R110" s="12">
        <v>138.07520000000002</v>
      </c>
      <c r="S110" s="12">
        <v>139.53039999999999</v>
      </c>
      <c r="T110" s="12">
        <v>139.32153</v>
      </c>
      <c r="U110" s="12">
        <v>140.11495000000002</v>
      </c>
      <c r="V110" s="12">
        <v>137.29446999999999</v>
      </c>
      <c r="W110" s="12">
        <v>135.63978</v>
      </c>
      <c r="X110" s="12">
        <v>134.79262</v>
      </c>
      <c r="Y110" s="12">
        <v>130.97227000000001</v>
      </c>
      <c r="Z110" s="12">
        <v>118.54271</v>
      </c>
      <c r="AA110" s="12">
        <v>125.19837</v>
      </c>
      <c r="AB110" s="12">
        <v>122.05926600000001</v>
      </c>
      <c r="AC110" s="12">
        <v>124.02443</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13.2620679</v>
      </c>
      <c r="D113" s="12">
        <v>15.845938599999899</v>
      </c>
      <c r="E113" s="12">
        <v>15.1693564</v>
      </c>
      <c r="F113" s="12">
        <v>14.5768643999999</v>
      </c>
      <c r="G113" s="12">
        <v>13.814999500000001</v>
      </c>
      <c r="H113" s="12">
        <v>11.78506464999999</v>
      </c>
      <c r="I113" s="12">
        <v>11.029120500000001</v>
      </c>
      <c r="J113" s="12">
        <v>10.449686750000001</v>
      </c>
      <c r="K113" s="12">
        <v>9.5058777400000007</v>
      </c>
      <c r="L113" s="12">
        <v>9.4250015999999999</v>
      </c>
      <c r="M113" s="12">
        <v>6.8039939599999988</v>
      </c>
      <c r="N113" s="12">
        <v>6.4486894399999999</v>
      </c>
      <c r="O113" s="12">
        <v>6.2576282999999995</v>
      </c>
      <c r="P113" s="12">
        <v>6.1023390999999991</v>
      </c>
      <c r="Q113" s="12">
        <v>5.4473501000000004</v>
      </c>
      <c r="R113" s="12">
        <v>4.8792215699999995</v>
      </c>
      <c r="S113" s="12">
        <v>4.6215792999999996</v>
      </c>
      <c r="T113" s="12">
        <v>3.8438941799999999</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3.6732981369999997</v>
      </c>
      <c r="D115" s="12">
        <v>10.832320750999999</v>
      </c>
      <c r="E115" s="12">
        <v>19.941159419999998</v>
      </c>
      <c r="F115" s="12">
        <v>30.13057719</v>
      </c>
      <c r="G115" s="12">
        <v>40.649023210000003</v>
      </c>
      <c r="H115" s="12">
        <v>45.037880819999998</v>
      </c>
      <c r="I115" s="12">
        <v>58.899065199999995</v>
      </c>
      <c r="J115" s="12">
        <v>64.416909169999997</v>
      </c>
      <c r="K115" s="12">
        <v>67.544410380000002</v>
      </c>
      <c r="L115" s="12">
        <v>73.676711199999986</v>
      </c>
      <c r="M115" s="12">
        <v>79.138129730000003</v>
      </c>
      <c r="N115" s="12">
        <v>85.644818229999984</v>
      </c>
      <c r="O115" s="12">
        <v>97.635320870000015</v>
      </c>
      <c r="P115" s="12">
        <v>106.37132712</v>
      </c>
      <c r="Q115" s="12">
        <v>107.32873033</v>
      </c>
      <c r="R115" s="12">
        <v>107.32443514000001</v>
      </c>
      <c r="S115" s="12">
        <v>108.2691758</v>
      </c>
      <c r="T115" s="12">
        <v>98.557225589999987</v>
      </c>
      <c r="U115" s="12">
        <v>107.18299596</v>
      </c>
      <c r="V115" s="12">
        <v>97.778612370000005</v>
      </c>
      <c r="W115" s="12">
        <v>93.818847299999987</v>
      </c>
      <c r="X115" s="12">
        <v>98.553772469999998</v>
      </c>
      <c r="Y115" s="12">
        <v>100.88960745</v>
      </c>
      <c r="Z115" s="12">
        <v>91.801227340000011</v>
      </c>
      <c r="AA115" s="12">
        <v>92.705425950000006</v>
      </c>
      <c r="AB115" s="12">
        <v>90.10055023000001</v>
      </c>
      <c r="AC115" s="12">
        <v>80.882622319999982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17.292784789999992</v>
      </c>
      <c r="D118" s="12">
        <v>16.823855649999999</v>
      </c>
      <c r="E118" s="12">
        <v>15.791516439999995</v>
      </c>
      <c r="F118" s="12">
        <v>14.862163619999999</v>
      </c>
      <c r="G118" s="12">
        <v>14.338060599999999</v>
      </c>
      <c r="H118" s="12">
        <v>12.689547810000001</v>
      </c>
      <c r="I118" s="12">
        <v>11.80637561</v>
      </c>
      <c r="J118" s="12">
        <v>11.063654046</v>
      </c>
      <c r="K118" s="12">
        <v>10.185465695999989</v>
      </c>
      <c r="L118" s="12">
        <v>10.378172960000001</v>
      </c>
      <c r="M118" s="12">
        <v>9.6573665200000001</v>
      </c>
      <c r="N118" s="12">
        <v>8.2351499149999974</v>
      </c>
      <c r="O118" s="12">
        <v>7.8582468399999996</v>
      </c>
      <c r="P118" s="12">
        <v>7.5861900999999996</v>
      </c>
      <c r="Q118" s="12">
        <v>6.7777678259999989</v>
      </c>
      <c r="R118" s="12">
        <v>6.2513520999999992</v>
      </c>
      <c r="S118" s="12">
        <v>6.0590534119999973</v>
      </c>
      <c r="T118" s="12">
        <v>5.5702987519999985</v>
      </c>
      <c r="U118" s="12">
        <v>5.8195189449999996</v>
      </c>
      <c r="V118" s="12">
        <v>5.3200969929999973</v>
      </c>
      <c r="W118" s="12">
        <v>1.61878006</v>
      </c>
      <c r="X118" s="12">
        <v>1.539580589999999</v>
      </c>
      <c r="Y118" s="12">
        <v>1.4148339000000001</v>
      </c>
      <c r="Z118" s="12">
        <v>1.2569882999999999</v>
      </c>
      <c r="AA118" s="12">
        <v>1.1795275999999999</v>
      </c>
      <c r="AB118" s="12">
        <v>1.1236592000000001</v>
      </c>
      <c r="AC118" s="12">
        <v>1.0729779000000002</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7.7113019999999999</v>
      </c>
      <c r="D120" s="12">
        <v>11.191665</v>
      </c>
      <c r="E120" s="12">
        <v>13.978761</v>
      </c>
      <c r="F120" s="12">
        <v>16.469055000000001</v>
      </c>
      <c r="G120" s="12">
        <v>19.300142999999998</v>
      </c>
      <c r="H120" s="12">
        <v>20.585055000000001</v>
      </c>
      <c r="I120" s="12">
        <v>24.591082</v>
      </c>
      <c r="J120" s="12">
        <v>28.132351999999997</v>
      </c>
      <c r="K120" s="12">
        <v>30.462882999999898</v>
      </c>
      <c r="L120" s="12">
        <v>36.919449999999998</v>
      </c>
      <c r="M120" s="12">
        <v>40.660934000000005</v>
      </c>
      <c r="N120" s="12">
        <v>45.684152000000005</v>
      </c>
      <c r="O120" s="12">
        <v>49.642952999999999</v>
      </c>
      <c r="P120" s="12">
        <v>53.311824000000001</v>
      </c>
      <c r="Q120" s="12">
        <v>51.659980000000004</v>
      </c>
      <c r="R120" s="12">
        <v>51.246074</v>
      </c>
      <c r="S120" s="12">
        <v>52.672669999999997</v>
      </c>
      <c r="T120" s="12">
        <v>50.139887000000002</v>
      </c>
      <c r="U120" s="12">
        <v>53.619582000000001</v>
      </c>
      <c r="V120" s="12">
        <v>50.559429999999999</v>
      </c>
      <c r="W120" s="12">
        <v>51.210140000000003</v>
      </c>
      <c r="X120" s="12">
        <v>51.082980000000006</v>
      </c>
      <c r="Y120" s="12">
        <v>52.480633000000005</v>
      </c>
      <c r="Z120" s="12">
        <v>48.817417999999996</v>
      </c>
      <c r="AA120" s="12">
        <v>47.894125000000003</v>
      </c>
      <c r="AB120" s="12">
        <v>47.451832000000003</v>
      </c>
      <c r="AC120" s="12">
        <v>45.816663999999996</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0.29068813999999998</v>
      </c>
      <c r="D125" s="12">
        <v>0.89056669999999993</v>
      </c>
      <c r="E125" s="12">
        <v>1.3720161</v>
      </c>
      <c r="F125" s="12">
        <v>1.7980658</v>
      </c>
      <c r="G125" s="12">
        <v>2.4851364999999999</v>
      </c>
      <c r="H125" s="12">
        <v>3.2200219999999997</v>
      </c>
      <c r="I125" s="12">
        <v>3.3198652000000002</v>
      </c>
      <c r="J125" s="12">
        <v>3.9963137</v>
      </c>
      <c r="K125" s="12">
        <v>5.86424699999999</v>
      </c>
      <c r="L125" s="12">
        <v>5.8901949999999994</v>
      </c>
      <c r="M125" s="12">
        <v>6.0572410000000003</v>
      </c>
      <c r="N125" s="12">
        <v>7.1295127000000003</v>
      </c>
      <c r="O125" s="12">
        <v>7.6200900000000003</v>
      </c>
      <c r="P125" s="12">
        <v>8.5254249999999985</v>
      </c>
      <c r="Q125" s="12">
        <v>8.4780610000000003</v>
      </c>
      <c r="R125" s="12">
        <v>8.6065580000000015</v>
      </c>
      <c r="S125" s="12">
        <v>9.1421700000000001</v>
      </c>
      <c r="T125" s="12">
        <v>9.1502140000000001</v>
      </c>
      <c r="U125" s="12">
        <v>9.2928329999999999</v>
      </c>
      <c r="V125" s="12">
        <v>8.3794730000000008</v>
      </c>
      <c r="W125" s="12">
        <v>8.4379010000000001</v>
      </c>
      <c r="X125" s="12">
        <v>8.4062429999999999</v>
      </c>
      <c r="Y125" s="12">
        <v>8.8263979999999993</v>
      </c>
      <c r="Z125" s="12">
        <v>8.253108000000001</v>
      </c>
      <c r="AA125" s="12">
        <v>8.6711580000000001</v>
      </c>
      <c r="AB125" s="12">
        <v>8.6319929999999996</v>
      </c>
      <c r="AC125" s="12">
        <v>8.9145759999999985</v>
      </c>
    </row>
    <row r="127" spans="1:29" collapsed="1"/>
  </sheetData>
  <sheetProtection algorithmName="SHA-512" hashValue="bBaVWTs7SgVOFaPIGQYko9R8RR2OYBovWHLXxBL0A9lnxqxDRJazMx6MOkb786/LbAU2jHs/DqWNDRh/Wh4viA==" saltValue="+5ZCUVOWKE1URPkxoOHE/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7.9618238008663227E-3</v>
      </c>
      <c r="E10" s="12">
        <v>8.9843314687063115E-3</v>
      </c>
      <c r="F10" s="12">
        <v>1.012415480866866E-2</v>
      </c>
      <c r="G10" s="12">
        <v>9.6644189876855212E-3</v>
      </c>
      <c r="H10" s="12">
        <v>9.2132995560559039E-3</v>
      </c>
      <c r="I10" s="12">
        <v>8.7515794407105919E-3</v>
      </c>
      <c r="J10" s="12">
        <v>8.3333894071105623E-3</v>
      </c>
      <c r="K10" s="12">
        <v>7.9583501661114175E-3</v>
      </c>
      <c r="L10" s="12">
        <v>7.5700880805718443E-3</v>
      </c>
      <c r="M10" s="12">
        <v>7.2110868707740815E-3</v>
      </c>
      <c r="N10" s="12">
        <v>6.8871115686594923E-3</v>
      </c>
      <c r="O10" s="12">
        <v>1.0419945138407969E-2</v>
      </c>
      <c r="P10" s="12">
        <v>9.9205462702508813E-3</v>
      </c>
      <c r="Q10" s="12">
        <v>9.48703909276934E-3</v>
      </c>
      <c r="R10" s="12">
        <v>9.0385528216664433E-3</v>
      </c>
      <c r="S10" s="12">
        <v>8.6489717528659346E-3</v>
      </c>
      <c r="T10" s="12">
        <v>8.356325260700662E-3</v>
      </c>
      <c r="U10" s="12">
        <v>7.9784328608592907E-3</v>
      </c>
      <c r="V10" s="12">
        <v>7.6237389299586731E-3</v>
      </c>
      <c r="W10" s="12">
        <v>124.87895716802549</v>
      </c>
      <c r="X10" s="12">
        <v>118.03663024689126</v>
      </c>
      <c r="Y10" s="12">
        <v>111.88310216113132</v>
      </c>
      <c r="Z10" s="12">
        <v>106.05051287186966</v>
      </c>
      <c r="AA10" s="12">
        <v>100.78985699608457</v>
      </c>
      <c r="AB10" s="12">
        <v>95.267489430565419</v>
      </c>
      <c r="AC10" s="12">
        <v>90.300999166728147</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979.66063452086894</v>
      </c>
      <c r="K12" s="12">
        <v>931.06410007801287</v>
      </c>
      <c r="L12" s="12">
        <v>880.04942984846139</v>
      </c>
      <c r="M12" s="12">
        <v>834.17011787361935</v>
      </c>
      <c r="N12" s="12">
        <v>790.68266722935027</v>
      </c>
      <c r="O12" s="12">
        <v>3478.0444844906206</v>
      </c>
      <c r="P12" s="12">
        <v>3287.4761038544702</v>
      </c>
      <c r="Q12" s="12">
        <v>3980.9810250010701</v>
      </c>
      <c r="R12" s="12">
        <v>3773.4417465842712</v>
      </c>
      <c r="S12" s="12">
        <v>5682.042689890538</v>
      </c>
      <c r="T12" s="12">
        <v>5370.7131754261363</v>
      </c>
      <c r="U12" s="12">
        <v>5234.9744595803359</v>
      </c>
      <c r="V12" s="12">
        <v>4962.0613392015675</v>
      </c>
      <c r="W12" s="12">
        <v>5963.8646902290948</v>
      </c>
      <c r="X12" s="12">
        <v>7748.7927807722972</v>
      </c>
      <c r="Y12" s="12">
        <v>7344.8273124698098</v>
      </c>
      <c r="Z12" s="12">
        <v>7647.4387688196211</v>
      </c>
      <c r="AA12" s="12">
        <v>7268.0836532419416</v>
      </c>
      <c r="AB12" s="12">
        <v>6889.1163527391282</v>
      </c>
      <c r="AC12" s="12">
        <v>6537.0379652290349</v>
      </c>
    </row>
    <row r="13" spans="1:29">
      <c r="A13" s="11" t="s">
        <v>28</v>
      </c>
      <c r="B13" s="11" t="s">
        <v>98</v>
      </c>
      <c r="C13" s="12">
        <v>0</v>
      </c>
      <c r="D13" s="12">
        <v>321057.69558511837</v>
      </c>
      <c r="E13" s="12">
        <v>350292.78614256775</v>
      </c>
      <c r="F13" s="12">
        <v>444839.75514934247</v>
      </c>
      <c r="G13" s="12">
        <v>575864.11725033517</v>
      </c>
      <c r="H13" s="12">
        <v>652105.53416285105</v>
      </c>
      <c r="I13" s="12">
        <v>690398.74457266496</v>
      </c>
      <c r="J13" s="12">
        <v>698734.39520255011</v>
      </c>
      <c r="K13" s="12">
        <v>710590.20858826535</v>
      </c>
      <c r="L13" s="12">
        <v>715595.72512436332</v>
      </c>
      <c r="M13" s="12">
        <v>763049.21965336893</v>
      </c>
      <c r="N13" s="12">
        <v>876516.62134531466</v>
      </c>
      <c r="O13" s="12">
        <v>878897.48538819677</v>
      </c>
      <c r="P13" s="12">
        <v>918496.11564830027</v>
      </c>
      <c r="Q13" s="12">
        <v>1041658.5977261697</v>
      </c>
      <c r="R13" s="12">
        <v>1041668.9205246251</v>
      </c>
      <c r="S13" s="12">
        <v>993869.80850753584</v>
      </c>
      <c r="T13" s="12">
        <v>988003.26907623571</v>
      </c>
      <c r="U13" s="12">
        <v>1038965.0382507773</v>
      </c>
      <c r="V13" s="12">
        <v>1129986.6245225575</v>
      </c>
      <c r="W13" s="12">
        <v>1148415.0969333006</v>
      </c>
      <c r="X13" s="12">
        <v>1118872.5578260876</v>
      </c>
      <c r="Y13" s="12">
        <v>1146609.3935889036</v>
      </c>
      <c r="Z13" s="12">
        <v>1328399.6798920175</v>
      </c>
      <c r="AA13" s="12">
        <v>1336864.1088469122</v>
      </c>
      <c r="AB13" s="12">
        <v>1302531.3968589515</v>
      </c>
      <c r="AC13" s="12">
        <v>1291276.2149662566</v>
      </c>
    </row>
    <row r="14" spans="1:29">
      <c r="A14" s="11" t="s">
        <v>28</v>
      </c>
      <c r="B14" s="11" t="s">
        <v>99</v>
      </c>
      <c r="C14" s="12">
        <v>0</v>
      </c>
      <c r="D14" s="12">
        <v>2.4304512178923463E-2</v>
      </c>
      <c r="E14" s="12">
        <v>27315.218647497004</v>
      </c>
      <c r="F14" s="12">
        <v>56718.66688788218</v>
      </c>
      <c r="G14" s="12">
        <v>95874.553303714813</v>
      </c>
      <c r="H14" s="12">
        <v>193331.4070628738</v>
      </c>
      <c r="I14" s="12">
        <v>195808.09069092807</v>
      </c>
      <c r="J14" s="12">
        <v>298827.38756851025</v>
      </c>
      <c r="K14" s="12">
        <v>308942.39151622111</v>
      </c>
      <c r="L14" s="12">
        <v>345365.18627350929</v>
      </c>
      <c r="M14" s="12">
        <v>464879.75075128581</v>
      </c>
      <c r="N14" s="12">
        <v>621214.03030990285</v>
      </c>
      <c r="O14" s="12">
        <v>611449.0888308076</v>
      </c>
      <c r="P14" s="12">
        <v>634977.45631672104</v>
      </c>
      <c r="Q14" s="12">
        <v>696270.51407366619</v>
      </c>
      <c r="R14" s="12">
        <v>661562.85321985872</v>
      </c>
      <c r="S14" s="12">
        <v>647486.9859238388</v>
      </c>
      <c r="T14" s="12">
        <v>647221.88521481655</v>
      </c>
      <c r="U14" s="12">
        <v>750232.52461011219</v>
      </c>
      <c r="V14" s="12">
        <v>824746.36249093956</v>
      </c>
      <c r="W14" s="12">
        <v>894526.46547528973</v>
      </c>
      <c r="X14" s="12">
        <v>896237.66992700018</v>
      </c>
      <c r="Y14" s="12">
        <v>886787.97628747264</v>
      </c>
      <c r="Z14" s="12">
        <v>937323.33312889654</v>
      </c>
      <c r="AA14" s="12">
        <v>922159.51252004062</v>
      </c>
      <c r="AB14" s="12">
        <v>915604.26794437575</v>
      </c>
      <c r="AC14" s="12">
        <v>1062271.4562939359</v>
      </c>
    </row>
    <row r="15" spans="1:29">
      <c r="A15" s="11" t="s">
        <v>28</v>
      </c>
      <c r="B15" s="11" t="s">
        <v>24</v>
      </c>
      <c r="C15" s="12">
        <v>0</v>
      </c>
      <c r="D15" s="12">
        <v>4.1282608092890839E-2</v>
      </c>
      <c r="E15" s="12">
        <v>15097.935366478177</v>
      </c>
      <c r="F15" s="12">
        <v>27909.823198069793</v>
      </c>
      <c r="G15" s="12">
        <v>38254.360765520119</v>
      </c>
      <c r="H15" s="12">
        <v>72919.018859012853</v>
      </c>
      <c r="I15" s="12">
        <v>69539.299099886077</v>
      </c>
      <c r="J15" s="12">
        <v>121913.23753479999</v>
      </c>
      <c r="K15" s="12">
        <v>125443.20607108784</v>
      </c>
      <c r="L15" s="12">
        <v>159487.10862775723</v>
      </c>
      <c r="M15" s="12">
        <v>205855.62748058388</v>
      </c>
      <c r="N15" s="12">
        <v>247457.35461576455</v>
      </c>
      <c r="O15" s="12">
        <v>267952.71093370335</v>
      </c>
      <c r="P15" s="12">
        <v>262783.90283937677</v>
      </c>
      <c r="Q15" s="12">
        <v>266242.36191186716</v>
      </c>
      <c r="R15" s="12">
        <v>253043.14839052039</v>
      </c>
      <c r="S15" s="12">
        <v>243111.41766997686</v>
      </c>
      <c r="T15" s="12">
        <v>244114.76898809988</v>
      </c>
      <c r="U15" s="12">
        <v>301827.69879609783</v>
      </c>
      <c r="V15" s="12">
        <v>345590.51013154065</v>
      </c>
      <c r="W15" s="12">
        <v>386194.02245313191</v>
      </c>
      <c r="X15" s="12">
        <v>401860.0546763998</v>
      </c>
      <c r="Y15" s="12">
        <v>380910.0637959186</v>
      </c>
      <c r="Z15" s="12">
        <v>381337.99039358593</v>
      </c>
      <c r="AA15" s="12">
        <v>388800.76040104579</v>
      </c>
      <c r="AB15" s="12">
        <v>402878.29745187494</v>
      </c>
      <c r="AC15" s="12">
        <v>514531.28999314195</v>
      </c>
    </row>
    <row r="16" spans="1:29">
      <c r="A16" s="11" t="s">
        <v>28</v>
      </c>
      <c r="B16" s="11" t="s">
        <v>100</v>
      </c>
      <c r="C16" s="12">
        <v>0</v>
      </c>
      <c r="D16" s="12">
        <v>0</v>
      </c>
      <c r="E16" s="12">
        <v>15434.387918941015</v>
      </c>
      <c r="F16" s="12">
        <v>21913.652035769464</v>
      </c>
      <c r="G16" s="12">
        <v>25265.751542177233</v>
      </c>
      <c r="H16" s="12">
        <v>29219.74376926713</v>
      </c>
      <c r="I16" s="12">
        <v>31899.356285369649</v>
      </c>
      <c r="J16" s="12">
        <v>32380.198042627635</v>
      </c>
      <c r="K16" s="12">
        <v>32267.9433424911</v>
      </c>
      <c r="L16" s="12">
        <v>33535.224725865235</v>
      </c>
      <c r="M16" s="12">
        <v>34366.836195490308</v>
      </c>
      <c r="N16" s="12">
        <v>36985.494436097106</v>
      </c>
      <c r="O16" s="12">
        <v>36681.121726339312</v>
      </c>
      <c r="P16" s="12">
        <v>34671.29731571101</v>
      </c>
      <c r="Q16" s="12">
        <v>32863.808408719728</v>
      </c>
      <c r="R16" s="12">
        <v>31150.529330914796</v>
      </c>
      <c r="S16" s="12">
        <v>29605.291526549001</v>
      </c>
      <c r="T16" s="12">
        <v>27983.163462555422</v>
      </c>
      <c r="U16" s="12">
        <v>26524.325749849231</v>
      </c>
      <c r="V16" s="12">
        <v>25141.541160701185</v>
      </c>
      <c r="W16" s="12">
        <v>23894.382431076199</v>
      </c>
      <c r="X16" s="12">
        <v>22585.165507075166</v>
      </c>
      <c r="Y16" s="12">
        <v>21407.739828040983</v>
      </c>
      <c r="Z16" s="12">
        <v>20291.696560024189</v>
      </c>
      <c r="AA16" s="12">
        <v>19285.116589702346</v>
      </c>
      <c r="AB16" s="12">
        <v>18228.45068206299</v>
      </c>
      <c r="AC16" s="12">
        <v>17278.15255321806</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321057.76913406246</v>
      </c>
      <c r="E18" s="30">
        <v>408140.33705981541</v>
      </c>
      <c r="F18" s="30">
        <v>551381.90739521862</v>
      </c>
      <c r="G18" s="30">
        <v>735258.79252616642</v>
      </c>
      <c r="H18" s="30">
        <v>947575.71306730446</v>
      </c>
      <c r="I18" s="30">
        <v>987645.49940042815</v>
      </c>
      <c r="J18" s="30">
        <v>1152834.8873163983</v>
      </c>
      <c r="K18" s="30">
        <v>1178174.8215764936</v>
      </c>
      <c r="L18" s="30">
        <v>1254863.3017514318</v>
      </c>
      <c r="M18" s="30">
        <v>1468985.6114096895</v>
      </c>
      <c r="N18" s="30">
        <v>1782964.1902614199</v>
      </c>
      <c r="O18" s="30">
        <v>1798458.4617834827</v>
      </c>
      <c r="P18" s="30">
        <v>1854216.2581445097</v>
      </c>
      <c r="Q18" s="30">
        <v>2041016.2726324631</v>
      </c>
      <c r="R18" s="30">
        <v>1991198.9022510562</v>
      </c>
      <c r="S18" s="30">
        <v>1919755.5549667629</v>
      </c>
      <c r="T18" s="30">
        <v>1912693.8082734591</v>
      </c>
      <c r="U18" s="30">
        <v>2122784.5698448499</v>
      </c>
      <c r="V18" s="30">
        <v>2330427.1072686794</v>
      </c>
      <c r="W18" s="30">
        <v>2459118.7109401957</v>
      </c>
      <c r="X18" s="30">
        <v>2447422.2773475824</v>
      </c>
      <c r="Y18" s="30">
        <v>2443171.8839149666</v>
      </c>
      <c r="Z18" s="30">
        <v>2675106.1892562159</v>
      </c>
      <c r="AA18" s="30">
        <v>2674478.3718679389</v>
      </c>
      <c r="AB18" s="30">
        <v>2646226.7967794356</v>
      </c>
      <c r="AC18" s="30">
        <v>2891984.4527709479</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5.3304980147036198E-3</v>
      </c>
      <c r="E25" s="12">
        <v>5.0595310860858901E-3</v>
      </c>
      <c r="F25" s="12">
        <v>4.7957640639953898E-3</v>
      </c>
      <c r="G25" s="12">
        <v>4.5578677308536321E-3</v>
      </c>
      <c r="H25" s="12">
        <v>4.3081338172108602E-3</v>
      </c>
      <c r="I25" s="12">
        <v>4.0835391643865866E-3</v>
      </c>
      <c r="J25" s="12">
        <v>3.8725415866247212E-3</v>
      </c>
      <c r="K25" s="12">
        <v>3.680442177416185E-3</v>
      </c>
      <c r="L25" s="12">
        <v>3.4787840154909991E-3</v>
      </c>
      <c r="M25" s="12">
        <v>3.297425608031953E-3</v>
      </c>
      <c r="N25" s="12">
        <v>3.125521904230735E-3</v>
      </c>
      <c r="O25" s="12">
        <v>2.970478789046444E-3</v>
      </c>
      <c r="P25" s="12">
        <v>2.8077208203674143E-3</v>
      </c>
      <c r="Q25" s="12">
        <v>2.6887129492031152E-3</v>
      </c>
      <c r="R25" s="12">
        <v>2.5485430805333065E-3</v>
      </c>
      <c r="S25" s="12">
        <v>2.4221212954700154E-3</v>
      </c>
      <c r="T25" s="12">
        <v>2.2898670825583119E-3</v>
      </c>
      <c r="U25" s="12">
        <v>2.1704901262608232E-3</v>
      </c>
      <c r="V25" s="12">
        <v>2.0576699905417032E-3</v>
      </c>
      <c r="W25" s="12">
        <v>1.956006760274534E-3</v>
      </c>
      <c r="X25" s="12">
        <v>1.8488335704848441E-3</v>
      </c>
      <c r="Y25" s="12">
        <v>1.752731289316088E-3</v>
      </c>
      <c r="Z25" s="12">
        <v>1.701603501311157E-3</v>
      </c>
      <c r="AA25" s="12">
        <v>1.617194587940659E-3</v>
      </c>
      <c r="AB25" s="12">
        <v>1.5285855370824268E-3</v>
      </c>
      <c r="AC25" s="12">
        <v>1.4496529940620179E-3</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979.65943416081598</v>
      </c>
      <c r="K27" s="12">
        <v>931.06292687270502</v>
      </c>
      <c r="L27" s="12">
        <v>880.04828600943995</v>
      </c>
      <c r="M27" s="12">
        <v>834.16899171378304</v>
      </c>
      <c r="N27" s="12">
        <v>790.68150954950704</v>
      </c>
      <c r="O27" s="12">
        <v>751.45934822238905</v>
      </c>
      <c r="P27" s="12">
        <v>710.28551540037392</v>
      </c>
      <c r="Q27" s="12">
        <v>1538.1457106883199</v>
      </c>
      <c r="R27" s="12">
        <v>1457.9580200216301</v>
      </c>
      <c r="S27" s="12">
        <v>1385.63526610849</v>
      </c>
      <c r="T27" s="12">
        <v>1309.7137747208199</v>
      </c>
      <c r="U27" s="12">
        <v>1241.4348579059699</v>
      </c>
      <c r="V27" s="12">
        <v>1176.7155058820599</v>
      </c>
      <c r="W27" s="12">
        <v>1118.34393225753</v>
      </c>
      <c r="X27" s="12">
        <v>1057.0678216958499</v>
      </c>
      <c r="Y27" s="12">
        <v>1001.96002084783</v>
      </c>
      <c r="Z27" s="12">
        <v>1383.5863535318601</v>
      </c>
      <c r="AA27" s="12">
        <v>1314.95284368901</v>
      </c>
      <c r="AB27" s="12">
        <v>1242.9041710855499</v>
      </c>
      <c r="AC27" s="12">
        <v>1178.1082197461501</v>
      </c>
    </row>
    <row r="28" spans="1:29">
      <c r="A28" s="11" t="s">
        <v>111</v>
      </c>
      <c r="B28" s="11" t="s">
        <v>98</v>
      </c>
      <c r="C28" s="12">
        <v>0</v>
      </c>
      <c r="D28" s="12">
        <v>111899.19478559832</v>
      </c>
      <c r="E28" s="12">
        <v>106065.64677335779</v>
      </c>
      <c r="F28" s="12">
        <v>137700.42818424106</v>
      </c>
      <c r="G28" s="12">
        <v>189556.41683950368</v>
      </c>
      <c r="H28" s="12">
        <v>186434.52852728724</v>
      </c>
      <c r="I28" s="12">
        <v>183061.85050646221</v>
      </c>
      <c r="J28" s="12">
        <v>180192.0299312415</v>
      </c>
      <c r="K28" s="12">
        <v>172126.92187365241</v>
      </c>
      <c r="L28" s="12">
        <v>188432.88061515259</v>
      </c>
      <c r="M28" s="12">
        <v>180205.98605015443</v>
      </c>
      <c r="N28" s="12">
        <v>177154.14450425396</v>
      </c>
      <c r="O28" s="12">
        <v>168366.32326208954</v>
      </c>
      <c r="P28" s="12">
        <v>166210.1553206309</v>
      </c>
      <c r="Q28" s="12">
        <v>166435.46940506675</v>
      </c>
      <c r="R28" s="12">
        <v>163611.49629329771</v>
      </c>
      <c r="S28" s="12">
        <v>155495.4645570913</v>
      </c>
      <c r="T28" s="12">
        <v>165029.58199091902</v>
      </c>
      <c r="U28" s="12">
        <v>177115.22702735831</v>
      </c>
      <c r="V28" s="12">
        <v>168794.67749004604</v>
      </c>
      <c r="W28" s="12">
        <v>169329.30319849955</v>
      </c>
      <c r="X28" s="12">
        <v>160051.4410236862</v>
      </c>
      <c r="Y28" s="12">
        <v>153953.04886454233</v>
      </c>
      <c r="Z28" s="12">
        <v>175313.0275022893</v>
      </c>
      <c r="AA28" s="12">
        <v>166616.53498986503</v>
      </c>
      <c r="AB28" s="12">
        <v>157487.31021718882</v>
      </c>
      <c r="AC28" s="12">
        <v>149277.07489699649</v>
      </c>
    </row>
    <row r="29" spans="1:29">
      <c r="A29" s="11" t="s">
        <v>111</v>
      </c>
      <c r="B29" s="11" t="s">
        <v>99</v>
      </c>
      <c r="C29" s="12">
        <v>0</v>
      </c>
      <c r="D29" s="12">
        <v>6.453039299867667E-3</v>
      </c>
      <c r="E29" s="12">
        <v>20577.065485729581</v>
      </c>
      <c r="F29" s="12">
        <v>40887.28439150373</v>
      </c>
      <c r="G29" s="12">
        <v>51848.893007236344</v>
      </c>
      <c r="H29" s="12">
        <v>80538.547346621388</v>
      </c>
      <c r="I29" s="12">
        <v>76339.857280256358</v>
      </c>
      <c r="J29" s="12">
        <v>98340.735566707881</v>
      </c>
      <c r="K29" s="12">
        <v>106180.68115439592</v>
      </c>
      <c r="L29" s="12">
        <v>108968.45703252166</v>
      </c>
      <c r="M29" s="12">
        <v>107391.59684675603</v>
      </c>
      <c r="N29" s="12">
        <v>104731.67158575928</v>
      </c>
      <c r="O29" s="12">
        <v>99536.403369274776</v>
      </c>
      <c r="P29" s="12">
        <v>100262.57410653205</v>
      </c>
      <c r="Q29" s="12">
        <v>128680.01453508847</v>
      </c>
      <c r="R29" s="12">
        <v>121971.57781675132</v>
      </c>
      <c r="S29" s="12">
        <v>115921.1152183138</v>
      </c>
      <c r="T29" s="12">
        <v>120125.68273636358</v>
      </c>
      <c r="U29" s="12">
        <v>115151.78325314961</v>
      </c>
      <c r="V29" s="12">
        <v>118526.19889780962</v>
      </c>
      <c r="W29" s="12">
        <v>123927.73099696072</v>
      </c>
      <c r="X29" s="12">
        <v>117137.50383560226</v>
      </c>
      <c r="Y29" s="12">
        <v>111030.80936421311</v>
      </c>
      <c r="Z29" s="12">
        <v>126937.24298165893</v>
      </c>
      <c r="AA29" s="12">
        <v>120640.45602089637</v>
      </c>
      <c r="AB29" s="12">
        <v>114030.34467371195</v>
      </c>
      <c r="AC29" s="12">
        <v>109941.87456269687</v>
      </c>
    </row>
    <row r="30" spans="1:29">
      <c r="A30" s="11" t="s">
        <v>111</v>
      </c>
      <c r="B30" s="11" t="s">
        <v>24</v>
      </c>
      <c r="C30" s="12">
        <v>0</v>
      </c>
      <c r="D30" s="12">
        <v>2.7126085704111541E-2</v>
      </c>
      <c r="E30" s="12">
        <v>15097.881260268925</v>
      </c>
      <c r="F30" s="12">
        <v>21037.676330063423</v>
      </c>
      <c r="G30" s="12">
        <v>25799.803160449123</v>
      </c>
      <c r="H30" s="12">
        <v>29661.560944489851</v>
      </c>
      <c r="I30" s="12">
        <v>28536.968678785935</v>
      </c>
      <c r="J30" s="12">
        <v>63277.500347874353</v>
      </c>
      <c r="K30" s="12">
        <v>60138.591854947292</v>
      </c>
      <c r="L30" s="12">
        <v>56843.491935443359</v>
      </c>
      <c r="M30" s="12">
        <v>53880.089723949663</v>
      </c>
      <c r="N30" s="12">
        <v>51071.175131997159</v>
      </c>
      <c r="O30" s="12">
        <v>55755.838686347539</v>
      </c>
      <c r="P30" s="12">
        <v>52700.874860302945</v>
      </c>
      <c r="Q30" s="12">
        <v>67111.482659881411</v>
      </c>
      <c r="R30" s="12">
        <v>63612.779827876264</v>
      </c>
      <c r="S30" s="12">
        <v>60457.235526270189</v>
      </c>
      <c r="T30" s="12">
        <v>57144.676200025453</v>
      </c>
      <c r="U30" s="12">
        <v>54165.574688364912</v>
      </c>
      <c r="V30" s="12">
        <v>55421.312148183504</v>
      </c>
      <c r="W30" s="12">
        <v>54518.095578396242</v>
      </c>
      <c r="X30" s="12">
        <v>55913.580805689751</v>
      </c>
      <c r="Y30" s="12">
        <v>52998.700204808687</v>
      </c>
      <c r="Z30" s="12">
        <v>53676.411748188424</v>
      </c>
      <c r="AA30" s="12">
        <v>51013.769663730694</v>
      </c>
      <c r="AB30" s="12">
        <v>53850.068926478925</v>
      </c>
      <c r="AC30" s="12">
        <v>51963.668332699308</v>
      </c>
    </row>
    <row r="31" spans="1:29">
      <c r="A31" s="11" t="s">
        <v>111</v>
      </c>
      <c r="B31" s="11" t="s">
        <v>100</v>
      </c>
      <c r="C31" s="12">
        <v>0</v>
      </c>
      <c r="D31" s="12">
        <v>0</v>
      </c>
      <c r="E31" s="12">
        <v>6367.3377876725781</v>
      </c>
      <c r="F31" s="12">
        <v>6035.3913816758541</v>
      </c>
      <c r="G31" s="12">
        <v>5736.0028256698024</v>
      </c>
      <c r="H31" s="12">
        <v>7109.9524423904586</v>
      </c>
      <c r="I31" s="12">
        <v>6739.2914245634765</v>
      </c>
      <c r="J31" s="12">
        <v>6387.9540033011399</v>
      </c>
      <c r="K31" s="12">
        <v>6071.0762735710587</v>
      </c>
      <c r="L31" s="12">
        <v>5738.4308972912286</v>
      </c>
      <c r="M31" s="12">
        <v>5439.2709986634754</v>
      </c>
      <c r="N31" s="12">
        <v>5155.7071176491681</v>
      </c>
      <c r="O31" s="12">
        <v>4899.9556309119962</v>
      </c>
      <c r="P31" s="12">
        <v>4631.4780972191111</v>
      </c>
      <c r="Q31" s="12">
        <v>4390.0266415900105</v>
      </c>
      <c r="R31" s="12">
        <v>4161.1626971068881</v>
      </c>
      <c r="S31" s="12">
        <v>3954.7460937778073</v>
      </c>
      <c r="T31" s="12">
        <v>3738.0583275387894</v>
      </c>
      <c r="U31" s="12">
        <v>3543.1832547338267</v>
      </c>
      <c r="V31" s="12">
        <v>3358.4675462411687</v>
      </c>
      <c r="W31" s="12">
        <v>3191.8690480298301</v>
      </c>
      <c r="X31" s="12">
        <v>3016.9807060303756</v>
      </c>
      <c r="Y31" s="12">
        <v>2859.6973541084099</v>
      </c>
      <c r="Z31" s="12">
        <v>2710.6136135125344</v>
      </c>
      <c r="AA31" s="12">
        <v>2576.1522379391567</v>
      </c>
      <c r="AB31" s="12">
        <v>2435.0001454212684</v>
      </c>
      <c r="AC31" s="12">
        <v>2308.0570161559767</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111899.23369522132</v>
      </c>
      <c r="E33" s="30">
        <v>148107.93636655997</v>
      </c>
      <c r="F33" s="30">
        <v>205660.78508324813</v>
      </c>
      <c r="G33" s="30">
        <v>272941.12039072672</v>
      </c>
      <c r="H33" s="30">
        <v>303744.59356892272</v>
      </c>
      <c r="I33" s="30">
        <v>294677.9719736072</v>
      </c>
      <c r="J33" s="30">
        <v>349177.88315582729</v>
      </c>
      <c r="K33" s="30">
        <v>345448.33776388154</v>
      </c>
      <c r="L33" s="30">
        <v>360863.31224520231</v>
      </c>
      <c r="M33" s="30">
        <v>347751.11590866302</v>
      </c>
      <c r="N33" s="30">
        <v>338903.38297473092</v>
      </c>
      <c r="O33" s="30">
        <v>329309.98326732503</v>
      </c>
      <c r="P33" s="30">
        <v>324515.37070780626</v>
      </c>
      <c r="Q33" s="30">
        <v>368155.14164102788</v>
      </c>
      <c r="R33" s="30">
        <v>354814.97720359691</v>
      </c>
      <c r="S33" s="30">
        <v>337214.19908368291</v>
      </c>
      <c r="T33" s="30">
        <v>347347.71531943476</v>
      </c>
      <c r="U33" s="30">
        <v>351217.20525200275</v>
      </c>
      <c r="V33" s="30">
        <v>347277.37364583241</v>
      </c>
      <c r="W33" s="30">
        <v>352085.34471015062</v>
      </c>
      <c r="X33" s="30">
        <v>337176.57604153798</v>
      </c>
      <c r="Y33" s="30">
        <v>321844.2175612516</v>
      </c>
      <c r="Z33" s="30">
        <v>360020.8839007846</v>
      </c>
      <c r="AA33" s="30">
        <v>342161.86737331486</v>
      </c>
      <c r="AB33" s="30">
        <v>329045.629662472</v>
      </c>
      <c r="AC33" s="30">
        <v>314668.7844779478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6.6702327421788103E-4</v>
      </c>
      <c r="E40" s="12">
        <v>2.0629022665069508E-3</v>
      </c>
      <c r="F40" s="12">
        <v>1.9553575991371509E-3</v>
      </c>
      <c r="G40" s="12">
        <v>1.859569536687148E-3</v>
      </c>
      <c r="H40" s="12">
        <v>1.8141303446857688E-3</v>
      </c>
      <c r="I40" s="12">
        <v>1.7195548295717842E-3</v>
      </c>
      <c r="J40" s="12">
        <v>1.6299097915237263E-3</v>
      </c>
      <c r="K40" s="12">
        <v>1.5490572813541019E-3</v>
      </c>
      <c r="L40" s="12">
        <v>1.4641815982115939E-3</v>
      </c>
      <c r="M40" s="12">
        <v>1.387849856516782E-3</v>
      </c>
      <c r="N40" s="12">
        <v>1.315497494700314E-3</v>
      </c>
      <c r="O40" s="12">
        <v>1.250241567579983E-3</v>
      </c>
      <c r="P40" s="12">
        <v>1.1817385442129259E-3</v>
      </c>
      <c r="Q40" s="12">
        <v>1.1201313218452611E-3</v>
      </c>
      <c r="R40" s="12">
        <v>1.0617358503902218E-3</v>
      </c>
      <c r="S40" s="12">
        <v>1.0090678996314941E-3</v>
      </c>
      <c r="T40" s="12">
        <v>9.5377922286704804E-4</v>
      </c>
      <c r="U40" s="12">
        <v>9.0450414411546293E-4</v>
      </c>
      <c r="V40" s="12">
        <v>8.5901049578330103E-4</v>
      </c>
      <c r="W40" s="12">
        <v>8.3030995854562601E-4</v>
      </c>
      <c r="X40" s="12">
        <v>7.8897041328967598E-4</v>
      </c>
      <c r="Y40" s="12">
        <v>7.6549930605004305E-4</v>
      </c>
      <c r="Z40" s="12">
        <v>8.0179903136393604E-4</v>
      </c>
      <c r="AA40" s="12">
        <v>7.6278948455882399E-4</v>
      </c>
      <c r="AB40" s="12">
        <v>7.2185793958503598E-4</v>
      </c>
      <c r="AC40" s="12">
        <v>6.8626706279312005E-4</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6.2227776593176698E-4</v>
      </c>
      <c r="K42" s="12">
        <v>5.9140935857573799E-4</v>
      </c>
      <c r="L42" s="12">
        <v>5.5900495756991495E-4</v>
      </c>
      <c r="M42" s="12">
        <v>5.2986251917329493E-4</v>
      </c>
      <c r="N42" s="12">
        <v>5.0223935480850606E-4</v>
      </c>
      <c r="O42" s="12">
        <v>4.7732551432885399E-4</v>
      </c>
      <c r="P42" s="12">
        <v>4.5117197591703002E-4</v>
      </c>
      <c r="Q42" s="12">
        <v>4.28132412522084E-4</v>
      </c>
      <c r="R42" s="12">
        <v>4.0581271340571099E-4</v>
      </c>
      <c r="S42" s="12">
        <v>3.8568216586974701E-4</v>
      </c>
      <c r="T42" s="12">
        <v>3.6454993422272802E-4</v>
      </c>
      <c r="U42" s="12">
        <v>3.4554496144616897E-4</v>
      </c>
      <c r="V42" s="12">
        <v>3.2823702654864902E-4</v>
      </c>
      <c r="W42" s="12">
        <v>3.14021765116643E-4</v>
      </c>
      <c r="X42" s="12">
        <v>3.0329132027137503E-4</v>
      </c>
      <c r="Y42" s="12">
        <v>3.1637760869602399E-4</v>
      </c>
      <c r="Z42" s="12">
        <v>4.2978706462132597E-4</v>
      </c>
      <c r="AA42" s="12">
        <v>4.0846725711186498E-4</v>
      </c>
      <c r="AB42" s="12">
        <v>3.8608658862011603E-4</v>
      </c>
      <c r="AC42" s="12">
        <v>3.66648548901574E-4</v>
      </c>
    </row>
    <row r="43" spans="1:29">
      <c r="A43" s="11" t="s">
        <v>112</v>
      </c>
      <c r="B43" s="11" t="s">
        <v>98</v>
      </c>
      <c r="C43" s="12">
        <v>0</v>
      </c>
      <c r="D43" s="12">
        <v>100138.13458815955</v>
      </c>
      <c r="E43" s="12">
        <v>132029.28427016959</v>
      </c>
      <c r="F43" s="12">
        <v>150824.64459682189</v>
      </c>
      <c r="G43" s="12">
        <v>175142.21916334113</v>
      </c>
      <c r="H43" s="12">
        <v>177369.45719827994</v>
      </c>
      <c r="I43" s="12">
        <v>201438.91176234154</v>
      </c>
      <c r="J43" s="12">
        <v>206190.48804853988</v>
      </c>
      <c r="K43" s="12">
        <v>217380.91930087341</v>
      </c>
      <c r="L43" s="12">
        <v>216438.50614496376</v>
      </c>
      <c r="M43" s="12">
        <v>240515.16716721049</v>
      </c>
      <c r="N43" s="12">
        <v>342857.45696492848</v>
      </c>
      <c r="O43" s="12">
        <v>350578.82659769425</v>
      </c>
      <c r="P43" s="12">
        <v>358904.75345418509</v>
      </c>
      <c r="Q43" s="12">
        <v>396204.67386990139</v>
      </c>
      <c r="R43" s="12">
        <v>383339.23034366826</v>
      </c>
      <c r="S43" s="12">
        <v>364323.49144758633</v>
      </c>
      <c r="T43" s="12">
        <v>344361.54319810803</v>
      </c>
      <c r="U43" s="12">
        <v>348360.00193476211</v>
      </c>
      <c r="V43" s="12">
        <v>434339.53924748802</v>
      </c>
      <c r="W43" s="12">
        <v>435248.95121438854</v>
      </c>
      <c r="X43" s="12">
        <v>444782.09005670663</v>
      </c>
      <c r="Y43" s="12">
        <v>505282.94171063782</v>
      </c>
      <c r="Z43" s="12">
        <v>599818.62642682367</v>
      </c>
      <c r="AA43" s="12">
        <v>570064.31620611483</v>
      </c>
      <c r="AB43" s="12">
        <v>544879.92816624569</v>
      </c>
      <c r="AC43" s="12">
        <v>531819.65604413603</v>
      </c>
    </row>
    <row r="44" spans="1:29">
      <c r="A44" s="11" t="s">
        <v>112</v>
      </c>
      <c r="B44" s="11" t="s">
        <v>99</v>
      </c>
      <c r="C44" s="12">
        <v>0</v>
      </c>
      <c r="D44" s="12">
        <v>4.3043132182387046E-3</v>
      </c>
      <c r="E44" s="12">
        <v>3498.0565101032685</v>
      </c>
      <c r="F44" s="12">
        <v>8670.5645926666984</v>
      </c>
      <c r="G44" s="12">
        <v>17254.136483209328</v>
      </c>
      <c r="H44" s="12">
        <v>61056.41866797812</v>
      </c>
      <c r="I44" s="12">
        <v>68554.231103531929</v>
      </c>
      <c r="J44" s="12">
        <v>91165.855585899</v>
      </c>
      <c r="K44" s="12">
        <v>98802.840890442953</v>
      </c>
      <c r="L44" s="12">
        <v>108858.979227624</v>
      </c>
      <c r="M44" s="12">
        <v>164294.15567671007</v>
      </c>
      <c r="N44" s="12">
        <v>257709.33964795151</v>
      </c>
      <c r="O44" s="12">
        <v>249000.42925813055</v>
      </c>
      <c r="P44" s="12">
        <v>250404.89953624946</v>
      </c>
      <c r="Q44" s="12">
        <v>263070.08711440134</v>
      </c>
      <c r="R44" s="12">
        <v>249355.53288184921</v>
      </c>
      <c r="S44" s="12">
        <v>236986.12393478327</v>
      </c>
      <c r="T44" s="12">
        <v>247515.59898187942</v>
      </c>
      <c r="U44" s="12">
        <v>258322.96276044744</v>
      </c>
      <c r="V44" s="12">
        <v>333037.00824665895</v>
      </c>
      <c r="W44" s="12">
        <v>340752.28701080434</v>
      </c>
      <c r="X44" s="12">
        <v>369241.08817755821</v>
      </c>
      <c r="Y44" s="12">
        <v>387265.14982242452</v>
      </c>
      <c r="Z44" s="12">
        <v>400795.47240460064</v>
      </c>
      <c r="AA44" s="12">
        <v>380913.80768730817</v>
      </c>
      <c r="AB44" s="12">
        <v>360042.84312738205</v>
      </c>
      <c r="AC44" s="12">
        <v>510314.49782466976</v>
      </c>
    </row>
    <row r="45" spans="1:29">
      <c r="A45" s="11" t="s">
        <v>112</v>
      </c>
      <c r="B45" s="11" t="s">
        <v>24</v>
      </c>
      <c r="C45" s="12">
        <v>0</v>
      </c>
      <c r="D45" s="12">
        <v>3.9548227661682098E-3</v>
      </c>
      <c r="E45" s="12">
        <v>4.2541405853679014E-2</v>
      </c>
      <c r="F45" s="12">
        <v>4.1682839887847475E-2</v>
      </c>
      <c r="G45" s="12">
        <v>5.7542437429698903E-2</v>
      </c>
      <c r="H45" s="12">
        <v>31485.362699672864</v>
      </c>
      <c r="I45" s="12">
        <v>29843.945699652828</v>
      </c>
      <c r="J45" s="12">
        <v>28288.100270793158</v>
      </c>
      <c r="K45" s="12">
        <v>26884.854700297026</v>
      </c>
      <c r="L45" s="12">
        <v>36690.358716793395</v>
      </c>
      <c r="M45" s="12">
        <v>73429.504945448454</v>
      </c>
      <c r="N45" s="12">
        <v>101039.99886052476</v>
      </c>
      <c r="O45" s="12">
        <v>100496.72063559783</v>
      </c>
      <c r="P45" s="12">
        <v>94990.321414019854</v>
      </c>
      <c r="Q45" s="12">
        <v>90038.219378814349</v>
      </c>
      <c r="R45" s="12">
        <v>85344.283806555992</v>
      </c>
      <c r="S45" s="12">
        <v>81110.736893359383</v>
      </c>
      <c r="T45" s="12">
        <v>90990.398705014537</v>
      </c>
      <c r="U45" s="12">
        <v>91628.697705699306</v>
      </c>
      <c r="V45" s="12">
        <v>135553.94492322867</v>
      </c>
      <c r="W45" s="12">
        <v>140179.56531356889</v>
      </c>
      <c r="X45" s="12">
        <v>160110.18782565385</v>
      </c>
      <c r="Y45" s="12">
        <v>151763.2250909179</v>
      </c>
      <c r="Z45" s="12">
        <v>143851.40019717615</v>
      </c>
      <c r="AA45" s="12">
        <v>136715.5778089462</v>
      </c>
      <c r="AB45" s="12">
        <v>138655.6794255008</v>
      </c>
      <c r="AC45" s="12">
        <v>255452.71547909311</v>
      </c>
    </row>
    <row r="46" spans="1:29">
      <c r="A46" s="11" t="s">
        <v>112</v>
      </c>
      <c r="B46" s="11" t="s">
        <v>100</v>
      </c>
      <c r="C46" s="12">
        <v>0</v>
      </c>
      <c r="D46" s="12">
        <v>0</v>
      </c>
      <c r="E46" s="12">
        <v>9067.0366133286716</v>
      </c>
      <c r="F46" s="12">
        <v>14888.725641302955</v>
      </c>
      <c r="G46" s="12">
        <v>15905.710366487832</v>
      </c>
      <c r="H46" s="12">
        <v>16292.489593163995</v>
      </c>
      <c r="I46" s="12">
        <v>15443.118103550405</v>
      </c>
      <c r="J46" s="12">
        <v>14638.026651729191</v>
      </c>
      <c r="K46" s="12">
        <v>13911.899840983482</v>
      </c>
      <c r="L46" s="12">
        <v>13149.641392293135</v>
      </c>
      <c r="M46" s="12">
        <v>12464.115077283517</v>
      </c>
      <c r="N46" s="12">
        <v>11814.327105840175</v>
      </c>
      <c r="O46" s="12">
        <v>11228.271358605354</v>
      </c>
      <c r="P46" s="12">
        <v>10613.05382369411</v>
      </c>
      <c r="Q46" s="12">
        <v>10059.766662103302</v>
      </c>
      <c r="R46" s="12">
        <v>9535.3238530284998</v>
      </c>
      <c r="S46" s="12">
        <v>9062.3192285964851</v>
      </c>
      <c r="T46" s="12">
        <v>8565.7781821735534</v>
      </c>
      <c r="U46" s="12">
        <v>8119.2210316156297</v>
      </c>
      <c r="V46" s="12">
        <v>7695.9441192914137</v>
      </c>
      <c r="W46" s="12">
        <v>7314.1828736354682</v>
      </c>
      <c r="X46" s="12">
        <v>6913.425416616019</v>
      </c>
      <c r="Y46" s="12">
        <v>6553.0098767819991</v>
      </c>
      <c r="Z46" s="12">
        <v>6211.3837758245509</v>
      </c>
      <c r="AA46" s="12">
        <v>5903.2649016917376</v>
      </c>
      <c r="AB46" s="12">
        <v>5579.8142150494077</v>
      </c>
      <c r="AC46" s="12">
        <v>5288.9234379749187</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100138.1435143188</v>
      </c>
      <c r="E48" s="30">
        <v>144594.42199790964</v>
      </c>
      <c r="F48" s="30">
        <v>174383.97846898905</v>
      </c>
      <c r="G48" s="30">
        <v>208302.12541504524</v>
      </c>
      <c r="H48" s="30">
        <v>286203.72997322527</v>
      </c>
      <c r="I48" s="30">
        <v>315280.20838863152</v>
      </c>
      <c r="J48" s="30">
        <v>340282.47280914872</v>
      </c>
      <c r="K48" s="30">
        <v>356980.51687306352</v>
      </c>
      <c r="L48" s="30">
        <v>375137.48750486091</v>
      </c>
      <c r="M48" s="30">
        <v>490702.94478436495</v>
      </c>
      <c r="N48" s="30">
        <v>713421.12439698179</v>
      </c>
      <c r="O48" s="30">
        <v>711304.24957759504</v>
      </c>
      <c r="P48" s="30">
        <v>714913.02986105904</v>
      </c>
      <c r="Q48" s="30">
        <v>759372.74857348413</v>
      </c>
      <c r="R48" s="30">
        <v>727574.37235265051</v>
      </c>
      <c r="S48" s="30">
        <v>691482.67289907555</v>
      </c>
      <c r="T48" s="30">
        <v>691433.32038550463</v>
      </c>
      <c r="U48" s="30">
        <v>706430.88468257349</v>
      </c>
      <c r="V48" s="30">
        <v>910626.43772391451</v>
      </c>
      <c r="W48" s="30">
        <v>923494.987556729</v>
      </c>
      <c r="X48" s="30">
        <v>981046.79256879643</v>
      </c>
      <c r="Y48" s="30">
        <v>1050864.3275826392</v>
      </c>
      <c r="Z48" s="30">
        <v>1150676.8840360108</v>
      </c>
      <c r="AA48" s="30">
        <v>1093596.9677753178</v>
      </c>
      <c r="AB48" s="30">
        <v>1049158.2660421224</v>
      </c>
      <c r="AC48" s="30">
        <v>1302875.7938387895</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7.6328944487772798E-4</v>
      </c>
      <c r="E55" s="12">
        <v>7.2349710435388407E-4</v>
      </c>
      <c r="F55" s="12">
        <v>2.1617526156447607E-3</v>
      </c>
      <c r="G55" s="12">
        <v>2.0575514760928599E-3</v>
      </c>
      <c r="H55" s="12">
        <v>1.9460189812458642E-3</v>
      </c>
      <c r="I55" s="12">
        <v>1.844567755256477E-3</v>
      </c>
      <c r="J55" s="12">
        <v>1.7484054557133091E-3</v>
      </c>
      <c r="K55" s="12">
        <v>1.6616749074192558E-3</v>
      </c>
      <c r="L55" s="12">
        <v>1.570628698460036E-3</v>
      </c>
      <c r="M55" s="12">
        <v>1.4887475818992529E-3</v>
      </c>
      <c r="N55" s="12">
        <v>1.4118827921762692E-3</v>
      </c>
      <c r="O55" s="12">
        <v>5.1777260166562629E-3</v>
      </c>
      <c r="P55" s="12">
        <v>4.8940289332247986E-3</v>
      </c>
      <c r="Q55" s="12">
        <v>4.638889985409754E-3</v>
      </c>
      <c r="R55" s="12">
        <v>4.3970521201139139E-3</v>
      </c>
      <c r="S55" s="12">
        <v>4.1799784706835347E-3</v>
      </c>
      <c r="T55" s="12">
        <v>3.9509498011238743E-3</v>
      </c>
      <c r="U55" s="12">
        <v>3.7458263593053427E-3</v>
      </c>
      <c r="V55" s="12">
        <v>3.5505463131407468E-3</v>
      </c>
      <c r="W55" s="12">
        <v>124.87492016970167</v>
      </c>
      <c r="X55" s="12">
        <v>118.03280048533564</v>
      </c>
      <c r="Y55" s="12">
        <v>111.87943177125919</v>
      </c>
      <c r="Z55" s="12">
        <v>106.04685478944421</v>
      </c>
      <c r="AA55" s="12">
        <v>100.78634623252248</v>
      </c>
      <c r="AB55" s="12">
        <v>95.264077888485417</v>
      </c>
      <c r="AC55" s="12">
        <v>90.297704185209625</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2726.5840346160198</v>
      </c>
      <c r="P57" s="12">
        <v>2577.1895070283299</v>
      </c>
      <c r="Q57" s="12">
        <v>2442.83365856305</v>
      </c>
      <c r="R57" s="12">
        <v>2315.4821553638099</v>
      </c>
      <c r="S57" s="12">
        <v>4296.4059183606096</v>
      </c>
      <c r="T57" s="12">
        <v>4060.9979773728201</v>
      </c>
      <c r="U57" s="12">
        <v>3993.5382512594297</v>
      </c>
      <c r="V57" s="12">
        <v>3785.3443150592898</v>
      </c>
      <c r="W57" s="12">
        <v>4845.5190834770292</v>
      </c>
      <c r="X57" s="12">
        <v>6691.7233698551499</v>
      </c>
      <c r="Y57" s="12">
        <v>6342.8657560180309</v>
      </c>
      <c r="Z57" s="12">
        <v>6012.1950322416897</v>
      </c>
      <c r="AA57" s="12">
        <v>5713.95701841966</v>
      </c>
      <c r="AB57" s="12">
        <v>5400.8788590140202</v>
      </c>
      <c r="AC57" s="12">
        <v>5119.3164575473702</v>
      </c>
    </row>
    <row r="58" spans="1:29">
      <c r="A58" s="11" t="s">
        <v>113</v>
      </c>
      <c r="B58" s="11" t="s">
        <v>98</v>
      </c>
      <c r="C58" s="12">
        <v>0</v>
      </c>
      <c r="D58" s="12">
        <v>47477.395410201461</v>
      </c>
      <c r="E58" s="12">
        <v>48335.475220008615</v>
      </c>
      <c r="F58" s="12">
        <v>67430.4015410094</v>
      </c>
      <c r="G58" s="12">
        <v>91109.623808088334</v>
      </c>
      <c r="H58" s="12">
        <v>106259.96733332884</v>
      </c>
      <c r="I58" s="12">
        <v>100720.34839048056</v>
      </c>
      <c r="J58" s="12">
        <v>99974.064038216355</v>
      </c>
      <c r="K58" s="12">
        <v>95014.799515148858</v>
      </c>
      <c r="L58" s="12">
        <v>89808.764810072782</v>
      </c>
      <c r="M58" s="12">
        <v>95584.695405165548</v>
      </c>
      <c r="N58" s="12">
        <v>90601.607297209266</v>
      </c>
      <c r="O58" s="12">
        <v>86107.268167222588</v>
      </c>
      <c r="P58" s="12">
        <v>81389.293674095141</v>
      </c>
      <c r="Q58" s="12">
        <v>92281.533552233537</v>
      </c>
      <c r="R58" s="12">
        <v>109467.09355020469</v>
      </c>
      <c r="S58" s="12">
        <v>107910.32827684713</v>
      </c>
      <c r="T58" s="12">
        <v>106028.39645330813</v>
      </c>
      <c r="U58" s="12">
        <v>101196.48591317827</v>
      </c>
      <c r="V58" s="12">
        <v>113750.11971449362</v>
      </c>
      <c r="W58" s="12">
        <v>125408.1618937301</v>
      </c>
      <c r="X58" s="12">
        <v>118536.8192252771</v>
      </c>
      <c r="Y58" s="12">
        <v>112489.79375977181</v>
      </c>
      <c r="Z58" s="12">
        <v>124538.03055498167</v>
      </c>
      <c r="AA58" s="12">
        <v>142707.60119422284</v>
      </c>
      <c r="AB58" s="12">
        <v>137930.14009636806</v>
      </c>
      <c r="AC58" s="12">
        <v>134018.66452871825</v>
      </c>
    </row>
    <row r="59" spans="1:29">
      <c r="A59" s="11" t="s">
        <v>113</v>
      </c>
      <c r="B59" s="11" t="s">
        <v>99</v>
      </c>
      <c r="C59" s="12">
        <v>0</v>
      </c>
      <c r="D59" s="12">
        <v>4.2163826391066941E-3</v>
      </c>
      <c r="E59" s="12">
        <v>6.7108159335309715E-3</v>
      </c>
      <c r="F59" s="12">
        <v>4089.6400618674761</v>
      </c>
      <c r="G59" s="12">
        <v>15962.048260665686</v>
      </c>
      <c r="H59" s="12">
        <v>20716.264928684464</v>
      </c>
      <c r="I59" s="12">
        <v>19636.270085233409</v>
      </c>
      <c r="J59" s="12">
        <v>36745.038670940077</v>
      </c>
      <c r="K59" s="12">
        <v>34922.282205749158</v>
      </c>
      <c r="L59" s="12">
        <v>41651.661969124834</v>
      </c>
      <c r="M59" s="12">
        <v>42872.79471033466</v>
      </c>
      <c r="N59" s="12">
        <v>64826.6822685886</v>
      </c>
      <c r="O59" s="12">
        <v>75711.737415507043</v>
      </c>
      <c r="P59" s="12">
        <v>71563.352795589308</v>
      </c>
      <c r="Q59" s="12">
        <v>69524.750069047877</v>
      </c>
      <c r="R59" s="12">
        <v>65900.237059178296</v>
      </c>
      <c r="S59" s="12">
        <v>68057.179661919261</v>
      </c>
      <c r="T59" s="12">
        <v>64328.202257064942</v>
      </c>
      <c r="U59" s="12">
        <v>73851.842034804184</v>
      </c>
      <c r="V59" s="12">
        <v>70001.746033503368</v>
      </c>
      <c r="W59" s="12">
        <v>83047.716295036225</v>
      </c>
      <c r="X59" s="12">
        <v>82062.083845654968</v>
      </c>
      <c r="Y59" s="12">
        <v>77783.965758907681</v>
      </c>
      <c r="Z59" s="12">
        <v>74490.500816748259</v>
      </c>
      <c r="AA59" s="12">
        <v>73389.623596114572</v>
      </c>
      <c r="AB59" s="12">
        <v>70503.781617077548</v>
      </c>
      <c r="AC59" s="12">
        <v>68101.268214642289</v>
      </c>
    </row>
    <row r="60" spans="1:29">
      <c r="A60" s="11" t="s">
        <v>113</v>
      </c>
      <c r="B60" s="11" t="s">
        <v>24</v>
      </c>
      <c r="C60" s="12">
        <v>0</v>
      </c>
      <c r="D60" s="12">
        <v>4.10951566841269E-3</v>
      </c>
      <c r="E60" s="12">
        <v>4.1743007313048801E-3</v>
      </c>
      <c r="F60" s="12">
        <v>6872.0898622903997</v>
      </c>
      <c r="G60" s="12">
        <v>12454.483592191402</v>
      </c>
      <c r="H60" s="12">
        <v>11772.07964685365</v>
      </c>
      <c r="I60" s="12">
        <v>11158.369341739652</v>
      </c>
      <c r="J60" s="12">
        <v>21812.64884497409</v>
      </c>
      <c r="K60" s="12">
        <v>20730.621232010693</v>
      </c>
      <c r="L60" s="12">
        <v>27246.045123612406</v>
      </c>
      <c r="M60" s="12">
        <v>26631.459201266316</v>
      </c>
      <c r="N60" s="12">
        <v>33039.776079649608</v>
      </c>
      <c r="O60" s="12">
        <v>49232.560035694318</v>
      </c>
      <c r="P60" s="12">
        <v>46535.017987237901</v>
      </c>
      <c r="Q60" s="12">
        <v>44109.021810466693</v>
      </c>
      <c r="R60" s="12">
        <v>41809.499364338546</v>
      </c>
      <c r="S60" s="12">
        <v>40600.244672131907</v>
      </c>
      <c r="T60" s="12">
        <v>38375.682970928894</v>
      </c>
      <c r="U60" s="12">
        <v>43721.011170808466</v>
      </c>
      <c r="V60" s="12">
        <v>41441.716767736565</v>
      </c>
      <c r="W60" s="12">
        <v>49348.926880682593</v>
      </c>
      <c r="X60" s="12">
        <v>51477.369398195166</v>
      </c>
      <c r="Y60" s="12">
        <v>48793.715091839331</v>
      </c>
      <c r="Z60" s="12">
        <v>46249.972793912246</v>
      </c>
      <c r="AA60" s="12">
        <v>45472.802165051202</v>
      </c>
      <c r="AB60" s="12">
        <v>43372.620987322676</v>
      </c>
      <c r="AC60" s="12">
        <v>41111.489101178267</v>
      </c>
    </row>
    <row r="61" spans="1:29">
      <c r="A61" s="11" t="s">
        <v>113</v>
      </c>
      <c r="B61" s="11" t="s">
        <v>100</v>
      </c>
      <c r="C61" s="12">
        <v>0</v>
      </c>
      <c r="D61" s="12">
        <v>0</v>
      </c>
      <c r="E61" s="12">
        <v>3.72923606523604E-3</v>
      </c>
      <c r="F61" s="12">
        <v>989.52053991441801</v>
      </c>
      <c r="G61" s="12">
        <v>3624.0143534163103</v>
      </c>
      <c r="H61" s="12">
        <v>3729.9964363695353</v>
      </c>
      <c r="I61" s="12">
        <v>3535.5416468466406</v>
      </c>
      <c r="J61" s="12">
        <v>3351.2243205206182</v>
      </c>
      <c r="K61" s="12">
        <v>3184.9851213546895</v>
      </c>
      <c r="L61" s="12">
        <v>3010.4739581926633</v>
      </c>
      <c r="M61" s="12">
        <v>2853.5298189981813</v>
      </c>
      <c r="N61" s="12">
        <v>2704.7676039593116</v>
      </c>
      <c r="O61" s="12">
        <v>2570.596227004623</v>
      </c>
      <c r="P61" s="12">
        <v>2429.7485573672789</v>
      </c>
      <c r="Q61" s="12">
        <v>2303.0792038759746</v>
      </c>
      <c r="R61" s="12">
        <v>2183.0134658212528</v>
      </c>
      <c r="S61" s="12">
        <v>2074.7239680960283</v>
      </c>
      <c r="T61" s="12">
        <v>1961.0460461767286</v>
      </c>
      <c r="U61" s="12">
        <v>1858.8114228476472</v>
      </c>
      <c r="V61" s="12">
        <v>1761.9065658205986</v>
      </c>
      <c r="W61" s="12">
        <v>1674.5062927407475</v>
      </c>
      <c r="X61" s="12">
        <v>1582.757031421826</v>
      </c>
      <c r="Y61" s="12">
        <v>1500.2436333909559</v>
      </c>
      <c r="Z61" s="12">
        <v>1422.0318834495783</v>
      </c>
      <c r="AA61" s="12">
        <v>1351.4912718789342</v>
      </c>
      <c r="AB61" s="12">
        <v>1277.4412992278151</v>
      </c>
      <c r="AC61" s="12">
        <v>1210.8448354482052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47477.404499389217</v>
      </c>
      <c r="E63" s="30">
        <v>48335.490557858451</v>
      </c>
      <c r="F63" s="30">
        <v>79381.654166834327</v>
      </c>
      <c r="G63" s="30">
        <v>123150.17207191321</v>
      </c>
      <c r="H63" s="30">
        <v>142478.31029125548</v>
      </c>
      <c r="I63" s="30">
        <v>135050.531308868</v>
      </c>
      <c r="J63" s="30">
        <v>161882.97762305659</v>
      </c>
      <c r="K63" s="30">
        <v>153852.6897359383</v>
      </c>
      <c r="L63" s="30">
        <v>161716.94743163136</v>
      </c>
      <c r="M63" s="30">
        <v>167942.4806245123</v>
      </c>
      <c r="N63" s="30">
        <v>191172.83466128955</v>
      </c>
      <c r="O63" s="30">
        <v>216348.7510577706</v>
      </c>
      <c r="P63" s="30">
        <v>204494.60741534687</v>
      </c>
      <c r="Q63" s="30">
        <v>210661.22293307711</v>
      </c>
      <c r="R63" s="30">
        <v>221675.32999195872</v>
      </c>
      <c r="S63" s="30">
        <v>222938.88667733339</v>
      </c>
      <c r="T63" s="30">
        <v>214754.32965580132</v>
      </c>
      <c r="U63" s="30">
        <v>224621.69253872437</v>
      </c>
      <c r="V63" s="30">
        <v>230740.83694715973</v>
      </c>
      <c r="W63" s="30">
        <v>264449.70536583639</v>
      </c>
      <c r="X63" s="30">
        <v>260468.78567088954</v>
      </c>
      <c r="Y63" s="30">
        <v>247022.46343169906</v>
      </c>
      <c r="Z63" s="30">
        <v>252818.7779361229</v>
      </c>
      <c r="AA63" s="30">
        <v>268736.26159191976</v>
      </c>
      <c r="AB63" s="30">
        <v>258580.1269368986</v>
      </c>
      <c r="AC63" s="30">
        <v>249651.8808417196</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6.3011642512963094E-4</v>
      </c>
      <c r="E70" s="12">
        <v>5.9726675384609606E-4</v>
      </c>
      <c r="F70" s="12">
        <v>6.9694142210022388E-4</v>
      </c>
      <c r="G70" s="12">
        <v>6.6236928583167701E-4</v>
      </c>
      <c r="H70" s="12">
        <v>6.2607686055839401E-4</v>
      </c>
      <c r="I70" s="12">
        <v>5.9343778268744311E-4</v>
      </c>
      <c r="J70" s="12">
        <v>5.7691284131199594E-4</v>
      </c>
      <c r="K70" s="12">
        <v>5.5180208518269E-4</v>
      </c>
      <c r="L70" s="12">
        <v>5.2768039231571398E-4</v>
      </c>
      <c r="M70" s="12">
        <v>5.2648932299113405E-4</v>
      </c>
      <c r="N70" s="12">
        <v>5.2595449560711202E-4</v>
      </c>
      <c r="O70" s="12">
        <v>5.1702832813173695E-4</v>
      </c>
      <c r="P70" s="12">
        <v>5.2142872666004301E-4</v>
      </c>
      <c r="Q70" s="12">
        <v>5.2220209325919793E-4</v>
      </c>
      <c r="R70" s="12">
        <v>5.1634153221290506E-4</v>
      </c>
      <c r="S70" s="12">
        <v>5.2327332014984206E-4</v>
      </c>
      <c r="T70" s="12">
        <v>5.8642224814545196E-4</v>
      </c>
      <c r="U70" s="12">
        <v>5.7544789408261294E-4</v>
      </c>
      <c r="V70" s="12">
        <v>5.8925718746487602E-4</v>
      </c>
      <c r="W70" s="12">
        <v>6.6714564191033702E-4</v>
      </c>
      <c r="X70" s="12">
        <v>6.3203163762910102E-4</v>
      </c>
      <c r="Y70" s="12">
        <v>6.0202043442327197E-4</v>
      </c>
      <c r="Z70" s="12">
        <v>5.8325008220684691E-4</v>
      </c>
      <c r="AA70" s="12">
        <v>5.7139383636274003E-4</v>
      </c>
      <c r="AB70" s="12">
        <v>5.7913985461016399E-4</v>
      </c>
      <c r="AC70" s="12">
        <v>5.8241885687331397E-4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3.2912571768422199E-4</v>
      </c>
      <c r="K72" s="12">
        <v>3.1589402744489097E-4</v>
      </c>
      <c r="L72" s="12">
        <v>3.0076620001698502E-4</v>
      </c>
      <c r="M72" s="12">
        <v>3.2127044227111304E-4</v>
      </c>
      <c r="N72" s="12">
        <v>3.4838171448379703E-4</v>
      </c>
      <c r="O72" s="12">
        <v>3.31675010113738E-4</v>
      </c>
      <c r="P72" s="12">
        <v>3.2360358580159999E-4</v>
      </c>
      <c r="Q72" s="12">
        <v>4.3829583976515304E-4</v>
      </c>
      <c r="R72" s="12">
        <v>4.1641943104588801E-4</v>
      </c>
      <c r="S72" s="12">
        <v>4.0626495696040196E-4</v>
      </c>
      <c r="T72" s="12">
        <v>3.8400495652405096E-4</v>
      </c>
      <c r="U72" s="12">
        <v>3.64754330990748E-4</v>
      </c>
      <c r="V72" s="12">
        <v>4.19197011989115E-4</v>
      </c>
      <c r="W72" s="12">
        <v>6.0090284615619009E-4</v>
      </c>
      <c r="X72" s="12">
        <v>5.6797827959322901E-4</v>
      </c>
      <c r="Y72" s="12">
        <v>5.3836803768120799E-4</v>
      </c>
      <c r="Z72" s="12">
        <v>5.1080774059272707E-4</v>
      </c>
      <c r="AA72" s="12">
        <v>4.8574791778460799E-4</v>
      </c>
      <c r="AB72" s="12">
        <v>5.5400072248975001E-4</v>
      </c>
      <c r="AC72" s="12">
        <v>5.3344225997478895E-4</v>
      </c>
    </row>
    <row r="73" spans="1:29">
      <c r="A73" s="11" t="s">
        <v>114</v>
      </c>
      <c r="B73" s="11" t="s">
        <v>98</v>
      </c>
      <c r="C73" s="12">
        <v>0</v>
      </c>
      <c r="D73" s="12">
        <v>28954.914746354105</v>
      </c>
      <c r="E73" s="12">
        <v>27445.416834529351</v>
      </c>
      <c r="F73" s="12">
        <v>49990.319396848194</v>
      </c>
      <c r="G73" s="12">
        <v>49973.805923024927</v>
      </c>
      <c r="H73" s="12">
        <v>107201.80557846643</v>
      </c>
      <c r="I73" s="12">
        <v>103744.42050904891</v>
      </c>
      <c r="J73" s="12">
        <v>114955.86153820626</v>
      </c>
      <c r="K73" s="12">
        <v>109253.41728128816</v>
      </c>
      <c r="L73" s="12">
        <v>103267.22262017339</v>
      </c>
      <c r="M73" s="12">
        <v>121135.61071052961</v>
      </c>
      <c r="N73" s="12">
        <v>114820.48414289115</v>
      </c>
      <c r="O73" s="12">
        <v>128326.86998862575</v>
      </c>
      <c r="P73" s="12">
        <v>152112.51992615021</v>
      </c>
      <c r="Q73" s="12">
        <v>193998.99807567321</v>
      </c>
      <c r="R73" s="12">
        <v>200633.01543816694</v>
      </c>
      <c r="S73" s="12">
        <v>190680.51380088727</v>
      </c>
      <c r="T73" s="12">
        <v>194350.9570874811</v>
      </c>
      <c r="U73" s="12">
        <v>232280.5306429198</v>
      </c>
      <c r="V73" s="12">
        <v>242474.04829204563</v>
      </c>
      <c r="W73" s="12">
        <v>245418.78946256006</v>
      </c>
      <c r="X73" s="12">
        <v>231971.84488707705</v>
      </c>
      <c r="Y73" s="12">
        <v>219878.52605023718</v>
      </c>
      <c r="Z73" s="12">
        <v>247289.82211196102</v>
      </c>
      <c r="AA73" s="12">
        <v>268616.09604408604</v>
      </c>
      <c r="AB73" s="12">
        <v>268302.78572539618</v>
      </c>
      <c r="AC73" s="12">
        <v>292339.74548072572</v>
      </c>
    </row>
    <row r="74" spans="1:29">
      <c r="A74" s="11" t="s">
        <v>114</v>
      </c>
      <c r="B74" s="11" t="s">
        <v>99</v>
      </c>
      <c r="C74" s="12">
        <v>0</v>
      </c>
      <c r="D74" s="12">
        <v>7.5335207216970243E-3</v>
      </c>
      <c r="E74" s="12">
        <v>3240.0878103416476</v>
      </c>
      <c r="F74" s="12">
        <v>3071.1734019336018</v>
      </c>
      <c r="G74" s="12">
        <v>8349.5105128478772</v>
      </c>
      <c r="H74" s="12">
        <v>27578.038455420505</v>
      </c>
      <c r="I74" s="12">
        <v>26140.329993339175</v>
      </c>
      <c r="J74" s="12">
        <v>55107.807885345661</v>
      </c>
      <c r="K74" s="12">
        <v>52435.144005754999</v>
      </c>
      <c r="L74" s="12">
        <v>70194.267918606274</v>
      </c>
      <c r="M74" s="12">
        <v>108287.73889139094</v>
      </c>
      <c r="N74" s="12">
        <v>131648.84396544049</v>
      </c>
      <c r="O74" s="12">
        <v>125118.33563387791</v>
      </c>
      <c r="P74" s="12">
        <v>144321.5956070344</v>
      </c>
      <c r="Q74" s="12">
        <v>156253.03670607501</v>
      </c>
      <c r="R74" s="12">
        <v>148107.14386685216</v>
      </c>
      <c r="S74" s="12">
        <v>146466.08919595322</v>
      </c>
      <c r="T74" s="12">
        <v>138440.94415812471</v>
      </c>
      <c r="U74" s="12">
        <v>229240.14529381788</v>
      </c>
      <c r="V74" s="12">
        <v>217836.45051284652</v>
      </c>
      <c r="W74" s="12">
        <v>261708.03424044189</v>
      </c>
      <c r="X74" s="12">
        <v>247368.57213183379</v>
      </c>
      <c r="Y74" s="12">
        <v>234472.58028795247</v>
      </c>
      <c r="Z74" s="12">
        <v>235134.10395668485</v>
      </c>
      <c r="AA74" s="12">
        <v>230471.494747402</v>
      </c>
      <c r="AB74" s="12">
        <v>229305.49745740913</v>
      </c>
      <c r="AC74" s="12">
        <v>238103.4853383954</v>
      </c>
    </row>
    <row r="75" spans="1:29">
      <c r="A75" s="11" t="s">
        <v>114</v>
      </c>
      <c r="B75" s="11" t="s">
        <v>24</v>
      </c>
      <c r="C75" s="12">
        <v>0</v>
      </c>
      <c r="D75" s="12">
        <v>3.6345863553007402E-3</v>
      </c>
      <c r="E75" s="12">
        <v>4.5963637048774706E-3</v>
      </c>
      <c r="F75" s="12">
        <v>1.2074754019015411E-2</v>
      </c>
      <c r="G75" s="12">
        <v>1.2510106945769308E-2</v>
      </c>
      <c r="H75" s="12">
        <v>1.182465529334247E-2</v>
      </c>
      <c r="I75" s="12">
        <v>1.1216630362720749E-2</v>
      </c>
      <c r="J75" s="12">
        <v>8534.9828233206063</v>
      </c>
      <c r="K75" s="12">
        <v>17689.129757557275</v>
      </c>
      <c r="L75" s="12">
        <v>38707.203028707772</v>
      </c>
      <c r="M75" s="12">
        <v>51914.561907240917</v>
      </c>
      <c r="N75" s="12">
        <v>62306.392583292341</v>
      </c>
      <c r="O75" s="12">
        <v>62467.577989220823</v>
      </c>
      <c r="P75" s="12">
        <v>68557.670775544568</v>
      </c>
      <c r="Q75" s="12">
        <v>64983.574219176691</v>
      </c>
      <c r="R75" s="12">
        <v>61595.804981328743</v>
      </c>
      <c r="S75" s="12">
        <v>60296.190542219418</v>
      </c>
      <c r="T75" s="12">
        <v>56992.45193250609</v>
      </c>
      <c r="U75" s="12">
        <v>107605.97398084459</v>
      </c>
      <c r="V75" s="12">
        <v>101996.18391235093</v>
      </c>
      <c r="W75" s="12">
        <v>131524.53269058801</v>
      </c>
      <c r="X75" s="12">
        <v>124318.06286848881</v>
      </c>
      <c r="Y75" s="12">
        <v>117837.02645312542</v>
      </c>
      <c r="Z75" s="12">
        <v>111693.86397270513</v>
      </c>
      <c r="AA75" s="12">
        <v>106153.23511784046</v>
      </c>
      <c r="AB75" s="12">
        <v>107968.24031870063</v>
      </c>
      <c r="AC75" s="12">
        <v>110049.21062033947</v>
      </c>
    </row>
    <row r="76" spans="1:29">
      <c r="A76" s="11" t="s">
        <v>114</v>
      </c>
      <c r="B76" s="11" t="s">
        <v>100</v>
      </c>
      <c r="C76" s="12">
        <v>0</v>
      </c>
      <c r="D76" s="12">
        <v>0</v>
      </c>
      <c r="E76" s="12">
        <v>2.7560633078282013E-3</v>
      </c>
      <c r="F76" s="12">
        <v>4.7582964889109304E-3</v>
      </c>
      <c r="G76" s="12">
        <v>4.6309616369857908E-3</v>
      </c>
      <c r="H76" s="12">
        <v>4.4768935132177001E-3</v>
      </c>
      <c r="I76" s="12">
        <v>4.24781175018974E-3</v>
      </c>
      <c r="J76" s="12">
        <v>4.2134557556221001E-3</v>
      </c>
      <c r="K76" s="12">
        <v>4.0044451244188404E-3</v>
      </c>
      <c r="L76" s="12">
        <v>3.7873540059693398E-3</v>
      </c>
      <c r="M76" s="12">
        <v>3.6092224183496002E-3</v>
      </c>
      <c r="N76" s="12">
        <v>3.4519532904441698E-3</v>
      </c>
      <c r="O76" s="12">
        <v>3.2948042119273803E-3</v>
      </c>
      <c r="P76" s="12">
        <v>3.2375877701891001E-3</v>
      </c>
      <c r="Q76" s="12">
        <v>3.0828306259754602E-3</v>
      </c>
      <c r="R76" s="12">
        <v>2.9276403704326767E-3</v>
      </c>
      <c r="S76" s="12">
        <v>2.9334964403756351E-3</v>
      </c>
      <c r="T76" s="12">
        <v>2.7889960460164352E-3</v>
      </c>
      <c r="U76" s="12">
        <v>2.7917819817235945E-3</v>
      </c>
      <c r="V76" s="12">
        <v>2.7686714096459156E-3</v>
      </c>
      <c r="W76" s="12">
        <v>2.9126652111309496E-3</v>
      </c>
      <c r="X76" s="12">
        <v>2.7530749541818601E-3</v>
      </c>
      <c r="Y76" s="12">
        <v>2.6101485451152547E-3</v>
      </c>
      <c r="Z76" s="12">
        <v>2.4758725691329908E-3</v>
      </c>
      <c r="AA76" s="12">
        <v>2.3649967679751438E-3</v>
      </c>
      <c r="AB76" s="12">
        <v>2.4449652310867443E-3</v>
      </c>
      <c r="AC76" s="12">
        <v>2.5433322101531012E-3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28954.926544577607</v>
      </c>
      <c r="E78" s="30">
        <v>30685.512594564763</v>
      </c>
      <c r="F78" s="30">
        <v>53061.510328773729</v>
      </c>
      <c r="G78" s="30">
        <v>58323.334239310665</v>
      </c>
      <c r="H78" s="30">
        <v>134779.8609615126</v>
      </c>
      <c r="I78" s="30">
        <v>129884.76656026798</v>
      </c>
      <c r="J78" s="30">
        <v>178598.65736636682</v>
      </c>
      <c r="K78" s="30">
        <v>179377.69591674168</v>
      </c>
      <c r="L78" s="30">
        <v>212168.69818328801</v>
      </c>
      <c r="M78" s="30">
        <v>281337.91596614366</v>
      </c>
      <c r="N78" s="30">
        <v>308775.7250179135</v>
      </c>
      <c r="O78" s="30">
        <v>315912.78775523201</v>
      </c>
      <c r="P78" s="30">
        <v>364991.79039134923</v>
      </c>
      <c r="Q78" s="30">
        <v>415235.61304425349</v>
      </c>
      <c r="R78" s="30">
        <v>410335.96814674919</v>
      </c>
      <c r="S78" s="30">
        <v>397442.79740209464</v>
      </c>
      <c r="T78" s="30">
        <v>389784.35693753517</v>
      </c>
      <c r="U78" s="30">
        <v>569126.65364956646</v>
      </c>
      <c r="V78" s="30">
        <v>562306.68649436859</v>
      </c>
      <c r="W78" s="30">
        <v>638651.36057430366</v>
      </c>
      <c r="X78" s="30">
        <v>603658.48384048452</v>
      </c>
      <c r="Y78" s="30">
        <v>572188.13654185203</v>
      </c>
      <c r="Z78" s="30">
        <v>594117.79361128132</v>
      </c>
      <c r="AA78" s="30">
        <v>605240.82933146704</v>
      </c>
      <c r="AB78" s="30">
        <v>605576.52707961178</v>
      </c>
      <c r="AC78" s="30">
        <v>640492.4450986539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5.7089664193746303E-4</v>
      </c>
      <c r="E85" s="12">
        <v>5.4113425791349099E-4</v>
      </c>
      <c r="F85" s="12">
        <v>5.1433910779113501E-4</v>
      </c>
      <c r="G85" s="12">
        <v>5.2706095822020304E-4</v>
      </c>
      <c r="H85" s="12">
        <v>5.1893955235501801E-4</v>
      </c>
      <c r="I85" s="12">
        <v>5.1047990880829998E-4</v>
      </c>
      <c r="J85" s="12">
        <v>5.0561973193681E-4</v>
      </c>
      <c r="K85" s="12">
        <v>5.1537371473918501E-4</v>
      </c>
      <c r="L85" s="12">
        <v>5.2881337609350198E-4</v>
      </c>
      <c r="M85" s="12">
        <v>5.1057450133495897E-4</v>
      </c>
      <c r="N85" s="12">
        <v>5.0825488194506296E-4</v>
      </c>
      <c r="O85" s="12">
        <v>5.0447043699354197E-4</v>
      </c>
      <c r="P85" s="12">
        <v>5.1562924578569798E-4</v>
      </c>
      <c r="Q85" s="12">
        <v>5.1710274305201095E-4</v>
      </c>
      <c r="R85" s="12">
        <v>5.1488023841609698E-4</v>
      </c>
      <c r="S85" s="12">
        <v>5.1453076693104907E-4</v>
      </c>
      <c r="T85" s="12">
        <v>5.7530690600597601E-4</v>
      </c>
      <c r="U85" s="12">
        <v>5.8216433709504798E-4</v>
      </c>
      <c r="V85" s="12">
        <v>5.6725494302804606E-4</v>
      </c>
      <c r="W85" s="12">
        <v>5.8353596308376512E-4</v>
      </c>
      <c r="X85" s="12">
        <v>5.59925934211988E-4</v>
      </c>
      <c r="Y85" s="12">
        <v>5.5013884233294193E-4</v>
      </c>
      <c r="Z85" s="12">
        <v>5.7142981056244001E-4</v>
      </c>
      <c r="AA85" s="12">
        <v>5.5938565322497186E-4</v>
      </c>
      <c r="AB85" s="12">
        <v>5.819587487207301E-4</v>
      </c>
      <c r="AC85" s="12">
        <v>5.7664260478504099E-4</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2.4895656933753902E-4</v>
      </c>
      <c r="K87" s="12">
        <v>2.6590192175980599E-4</v>
      </c>
      <c r="L87" s="12">
        <v>2.8406786387125501E-4</v>
      </c>
      <c r="M87" s="12">
        <v>2.7502687474763901E-4</v>
      </c>
      <c r="N87" s="12">
        <v>3.0705877395058101E-4</v>
      </c>
      <c r="O87" s="12">
        <v>2.9265168686198401E-4</v>
      </c>
      <c r="P87" s="12">
        <v>3.0665020437830898E-4</v>
      </c>
      <c r="Q87" s="12">
        <v>7.8932144811185703E-4</v>
      </c>
      <c r="R87" s="12">
        <v>7.48966686644117E-4</v>
      </c>
      <c r="S87" s="12">
        <v>7.1347431553825001E-4</v>
      </c>
      <c r="T87" s="12">
        <v>6.7477760617123495E-4</v>
      </c>
      <c r="U87" s="12">
        <v>6.4011564418977891E-4</v>
      </c>
      <c r="V87" s="12">
        <v>7.7082617917639601E-4</v>
      </c>
      <c r="W87" s="12">
        <v>7.5956992332239801E-4</v>
      </c>
      <c r="X87" s="12">
        <v>7.1795169724870797E-4</v>
      </c>
      <c r="Y87" s="12">
        <v>6.8085830303215601E-4</v>
      </c>
      <c r="Z87" s="12">
        <v>251.656442451266</v>
      </c>
      <c r="AA87" s="12">
        <v>239.172896918097</v>
      </c>
      <c r="AB87" s="12">
        <v>245.332382552247</v>
      </c>
      <c r="AC87" s="12">
        <v>239.61238784470498</v>
      </c>
    </row>
    <row r="88" spans="1:29">
      <c r="A88" s="11" t="s">
        <v>115</v>
      </c>
      <c r="B88" s="11" t="s">
        <v>98</v>
      </c>
      <c r="C88" s="12">
        <v>0</v>
      </c>
      <c r="D88" s="12">
        <v>32588.056054804922</v>
      </c>
      <c r="E88" s="12">
        <v>36416.963044502358</v>
      </c>
      <c r="F88" s="12">
        <v>38893.961430421914</v>
      </c>
      <c r="G88" s="12">
        <v>70082.051516377032</v>
      </c>
      <c r="H88" s="12">
        <v>74839.775525488571</v>
      </c>
      <c r="I88" s="12">
        <v>101433.21340433168</v>
      </c>
      <c r="J88" s="12">
        <v>97421.951646346119</v>
      </c>
      <c r="K88" s="12">
        <v>116814.15061730248</v>
      </c>
      <c r="L88" s="12">
        <v>117648.35093400082</v>
      </c>
      <c r="M88" s="12">
        <v>125607.76032030888</v>
      </c>
      <c r="N88" s="12">
        <v>151082.9284360318</v>
      </c>
      <c r="O88" s="12">
        <v>145518.19737256452</v>
      </c>
      <c r="P88" s="12">
        <v>159879.39327323888</v>
      </c>
      <c r="Q88" s="12">
        <v>192737.92282329488</v>
      </c>
      <c r="R88" s="12">
        <v>184618.0848992875</v>
      </c>
      <c r="S88" s="12">
        <v>175460.01042512391</v>
      </c>
      <c r="T88" s="12">
        <v>178232.79034641935</v>
      </c>
      <c r="U88" s="12">
        <v>180012.79273255877</v>
      </c>
      <c r="V88" s="12">
        <v>170628.23977848428</v>
      </c>
      <c r="W88" s="12">
        <v>173009.89116412241</v>
      </c>
      <c r="X88" s="12">
        <v>163530.3626333405</v>
      </c>
      <c r="Y88" s="12">
        <v>155005.08320371425</v>
      </c>
      <c r="Z88" s="12">
        <v>181440.17329596181</v>
      </c>
      <c r="AA88" s="12">
        <v>188859.56041262348</v>
      </c>
      <c r="AB88" s="12">
        <v>193931.23265375278</v>
      </c>
      <c r="AC88" s="12">
        <v>183821.07401568029</v>
      </c>
    </row>
    <row r="89" spans="1:29">
      <c r="A89" s="11" t="s">
        <v>115</v>
      </c>
      <c r="B89" s="11" t="s">
        <v>99</v>
      </c>
      <c r="C89" s="12">
        <v>0</v>
      </c>
      <c r="D89" s="12">
        <v>1.7972563000133719E-3</v>
      </c>
      <c r="E89" s="12">
        <v>2.130506571318358E-3</v>
      </c>
      <c r="F89" s="12">
        <v>4.4399106777901539E-3</v>
      </c>
      <c r="G89" s="12">
        <v>2459.9650397555888</v>
      </c>
      <c r="H89" s="12">
        <v>3442.1376641693455</v>
      </c>
      <c r="I89" s="12">
        <v>5137.4022285671945</v>
      </c>
      <c r="J89" s="12">
        <v>17467.949859617609</v>
      </c>
      <c r="K89" s="12">
        <v>16601.443259878091</v>
      </c>
      <c r="L89" s="12">
        <v>15691.82012563251</v>
      </c>
      <c r="M89" s="12">
        <v>42033.464626094072</v>
      </c>
      <c r="N89" s="12">
        <v>62297.492842162967</v>
      </c>
      <c r="O89" s="12">
        <v>62082.183154017344</v>
      </c>
      <c r="P89" s="12">
        <v>68425.034271315788</v>
      </c>
      <c r="Q89" s="12">
        <v>78742.625649053385</v>
      </c>
      <c r="R89" s="12">
        <v>76228.361595227776</v>
      </c>
      <c r="S89" s="12">
        <v>80056.477912869348</v>
      </c>
      <c r="T89" s="12">
        <v>76811.457081383895</v>
      </c>
      <c r="U89" s="12">
        <v>73665.791267893102</v>
      </c>
      <c r="V89" s="12">
        <v>85344.95880012108</v>
      </c>
      <c r="W89" s="12">
        <v>85090.696932046543</v>
      </c>
      <c r="X89" s="12">
        <v>80428.421936350976</v>
      </c>
      <c r="Y89" s="12">
        <v>76235.471053974776</v>
      </c>
      <c r="Z89" s="12">
        <v>99966.012969203832</v>
      </c>
      <c r="AA89" s="12">
        <v>116744.13046831948</v>
      </c>
      <c r="AB89" s="12">
        <v>141721.801068795</v>
      </c>
      <c r="AC89" s="12">
        <v>135810.33035353164</v>
      </c>
    </row>
    <row r="90" spans="1:29">
      <c r="A90" s="11" t="s">
        <v>115</v>
      </c>
      <c r="B90" s="11" t="s">
        <v>24</v>
      </c>
      <c r="C90" s="12">
        <v>0</v>
      </c>
      <c r="D90" s="12">
        <v>2.4575975988976604E-3</v>
      </c>
      <c r="E90" s="12">
        <v>2.7941389643000194E-3</v>
      </c>
      <c r="F90" s="12">
        <v>3.2481220637733798E-3</v>
      </c>
      <c r="G90" s="12">
        <v>3.9603352190626696E-3</v>
      </c>
      <c r="H90" s="12">
        <v>3.7433412051954499E-3</v>
      </c>
      <c r="I90" s="12">
        <v>4.1630773110162894E-3</v>
      </c>
      <c r="J90" s="12">
        <v>5.2478377956694496E-3</v>
      </c>
      <c r="K90" s="12">
        <v>8.5262755608690802E-3</v>
      </c>
      <c r="L90" s="12">
        <v>9.823200282480361E-3</v>
      </c>
      <c r="M90" s="12">
        <v>1.1702678529531139E-2</v>
      </c>
      <c r="N90" s="12">
        <v>1.196030069415459E-2</v>
      </c>
      <c r="O90" s="12">
        <v>1.358684281067974E-2</v>
      </c>
      <c r="P90" s="12">
        <v>1.7802271483173988E-2</v>
      </c>
      <c r="Q90" s="12">
        <v>6.3843528052488496E-2</v>
      </c>
      <c r="R90" s="12">
        <v>680.78041042080986</v>
      </c>
      <c r="S90" s="12">
        <v>647.01003599598039</v>
      </c>
      <c r="T90" s="12">
        <v>611.55917962490912</v>
      </c>
      <c r="U90" s="12">
        <v>4706.4412503805588</v>
      </c>
      <c r="V90" s="12">
        <v>11177.352380040955</v>
      </c>
      <c r="W90" s="12">
        <v>10622.901989896134</v>
      </c>
      <c r="X90" s="12">
        <v>10040.853778372179</v>
      </c>
      <c r="Y90" s="12">
        <v>9517.396955227292</v>
      </c>
      <c r="Z90" s="12">
        <v>25866.341681603986</v>
      </c>
      <c r="AA90" s="12">
        <v>49445.37564547723</v>
      </c>
      <c r="AB90" s="12">
        <v>59031.687793871926</v>
      </c>
      <c r="AC90" s="12">
        <v>55954.206459831854</v>
      </c>
    </row>
    <row r="91" spans="1:29">
      <c r="A91" s="11" t="s">
        <v>115</v>
      </c>
      <c r="B91" s="11" t="s">
        <v>100</v>
      </c>
      <c r="C91" s="12">
        <v>0</v>
      </c>
      <c r="D91" s="12">
        <v>0</v>
      </c>
      <c r="E91" s="12">
        <v>7.0326403934839309E-3</v>
      </c>
      <c r="F91" s="12">
        <v>9.714579749613322E-3</v>
      </c>
      <c r="G91" s="12">
        <v>1.9365641647443484E-2</v>
      </c>
      <c r="H91" s="12">
        <v>2087.3008204496259</v>
      </c>
      <c r="I91" s="12">
        <v>6181.4008625973793</v>
      </c>
      <c r="J91" s="12">
        <v>8002.9888536209273</v>
      </c>
      <c r="K91" s="12">
        <v>9099.9781021367453</v>
      </c>
      <c r="L91" s="12">
        <v>11636.674690734199</v>
      </c>
      <c r="M91" s="12">
        <v>13609.916691322716</v>
      </c>
      <c r="N91" s="12">
        <v>17310.689156695164</v>
      </c>
      <c r="O91" s="12">
        <v>17982.295215013124</v>
      </c>
      <c r="P91" s="12">
        <v>16997.013599842736</v>
      </c>
      <c r="Q91" s="12">
        <v>16110.932818319812</v>
      </c>
      <c r="R91" s="12">
        <v>15271.026387317783</v>
      </c>
      <c r="S91" s="12">
        <v>14513.49930258224</v>
      </c>
      <c r="T91" s="12">
        <v>13718.278117670307</v>
      </c>
      <c r="U91" s="12">
        <v>13003.107248870145</v>
      </c>
      <c r="V91" s="12">
        <v>12325.220160676596</v>
      </c>
      <c r="W91" s="12">
        <v>11713.821304004943</v>
      </c>
      <c r="X91" s="12">
        <v>11071.999599931991</v>
      </c>
      <c r="Y91" s="12">
        <v>10494.786353611071</v>
      </c>
      <c r="Z91" s="12">
        <v>9947.6648113649608</v>
      </c>
      <c r="AA91" s="12">
        <v>9454.2058131957474</v>
      </c>
      <c r="AB91" s="12">
        <v>8936.192577399268</v>
      </c>
      <c r="AC91" s="12">
        <v>8470.3247203067513</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32588.060880555462</v>
      </c>
      <c r="E93" s="30">
        <v>36416.975542922548</v>
      </c>
      <c r="F93" s="30">
        <v>38893.979347373512</v>
      </c>
      <c r="G93" s="30">
        <v>72542.040409170455</v>
      </c>
      <c r="H93" s="30">
        <v>80369.218272388302</v>
      </c>
      <c r="I93" s="30">
        <v>112752.02116905346</v>
      </c>
      <c r="J93" s="30">
        <v>122892.89636199876</v>
      </c>
      <c r="K93" s="30">
        <v>142515.58128686855</v>
      </c>
      <c r="L93" s="30">
        <v>144976.85638644904</v>
      </c>
      <c r="M93" s="30">
        <v>181251.15412600557</v>
      </c>
      <c r="N93" s="30">
        <v>230691.12321050427</v>
      </c>
      <c r="O93" s="30">
        <v>225582.69012555992</v>
      </c>
      <c r="P93" s="30">
        <v>245301.45976894835</v>
      </c>
      <c r="Q93" s="30">
        <v>287591.54644062032</v>
      </c>
      <c r="R93" s="30">
        <v>276798.25455610082</v>
      </c>
      <c r="S93" s="30">
        <v>270676.99890457653</v>
      </c>
      <c r="T93" s="30">
        <v>269374.085975183</v>
      </c>
      <c r="U93" s="30">
        <v>271388.13372198254</v>
      </c>
      <c r="V93" s="30">
        <v>279475.772457404</v>
      </c>
      <c r="W93" s="30">
        <v>280437.31273317593</v>
      </c>
      <c r="X93" s="30">
        <v>265071.63922587328</v>
      </c>
      <c r="Y93" s="30">
        <v>251252.73879752457</v>
      </c>
      <c r="Z93" s="30">
        <v>317471.84977201564</v>
      </c>
      <c r="AA93" s="30">
        <v>364742.44579591963</v>
      </c>
      <c r="AB93" s="30">
        <v>403866.24705832999</v>
      </c>
      <c r="AC93" s="30">
        <v>384295.54851383786</v>
      </c>
    </row>
  </sheetData>
  <sheetProtection algorithmName="SHA-512" hashValue="Vqo5yicyFadB4Jy3vZd4v6Wfe0+j9gKqko8xtKHEmd81gFVh/HKfrwTZGbHJdm4SjvLaPZ400tiej0P/lfeJqw==" saltValue="AvmQDDEX98WQO23paJ/b5w=="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1688318.476</v>
      </c>
      <c r="D6" s="12">
        <v>1088163.2960000001</v>
      </c>
      <c r="E6" s="12">
        <v>779780.52099999995</v>
      </c>
      <c r="F6" s="12">
        <v>513893.01</v>
      </c>
      <c r="G6" s="12">
        <v>283186.17300000001</v>
      </c>
      <c r="H6" s="12">
        <v>200589.13</v>
      </c>
      <c r="I6" s="12">
        <v>140381.05499999999</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196566.64</v>
      </c>
      <c r="D7" s="12">
        <v>146406.524</v>
      </c>
      <c r="E7" s="12">
        <v>113636.628</v>
      </c>
      <c r="F7" s="12">
        <v>84155.929000000004</v>
      </c>
      <c r="G7" s="12">
        <v>53592.207000000002</v>
      </c>
      <c r="H7" s="12">
        <v>33108.499000000003</v>
      </c>
      <c r="I7" s="12">
        <v>31882.483</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428766.13601999998</v>
      </c>
      <c r="D8" s="12">
        <v>222487.62359000283</v>
      </c>
      <c r="E8" s="12">
        <v>346043.75709999999</v>
      </c>
      <c r="F8" s="12">
        <v>363670.5576</v>
      </c>
      <c r="G8" s="12">
        <v>321990.26630000002</v>
      </c>
      <c r="H8" s="12">
        <v>340365.8958</v>
      </c>
      <c r="I8" s="12">
        <v>305686.8455</v>
      </c>
      <c r="J8" s="12">
        <v>323340.24549999996</v>
      </c>
      <c r="K8" s="12">
        <v>319304.46379999997</v>
      </c>
      <c r="L8" s="12">
        <v>231041.51380000002</v>
      </c>
      <c r="M8" s="12">
        <v>276776.11485999997</v>
      </c>
      <c r="N8" s="12">
        <v>229389.82292000001</v>
      </c>
      <c r="O8" s="12">
        <v>109275.05823</v>
      </c>
      <c r="P8" s="12">
        <v>73009.08127000001</v>
      </c>
      <c r="Q8" s="12">
        <v>118728.33008</v>
      </c>
      <c r="R8" s="12">
        <v>55248.550604999997</v>
      </c>
      <c r="S8" s="12">
        <v>37836.493170000002</v>
      </c>
      <c r="T8" s="12">
        <v>180157.30650000001</v>
      </c>
      <c r="U8" s="12">
        <v>170549.514</v>
      </c>
      <c r="V8" s="12">
        <v>166567.49650000001</v>
      </c>
      <c r="W8" s="12">
        <v>110917.93399999999</v>
      </c>
      <c r="X8" s="12">
        <v>104081.6835</v>
      </c>
      <c r="Y8" s="12">
        <v>41915.656999999999</v>
      </c>
      <c r="Z8" s="12">
        <v>24612.554</v>
      </c>
      <c r="AA8" s="12">
        <v>22547.698</v>
      </c>
      <c r="AB8" s="12">
        <v>17765.349999999999</v>
      </c>
      <c r="AC8" s="12">
        <v>19892.376</v>
      </c>
    </row>
    <row r="9" spans="1:29">
      <c r="A9" s="11" t="s">
        <v>28</v>
      </c>
      <c r="B9" s="11" t="s">
        <v>20</v>
      </c>
      <c r="C9" s="12">
        <v>22542.1325</v>
      </c>
      <c r="D9" s="12">
        <v>11823.7199</v>
      </c>
      <c r="E9" s="12">
        <v>51521.051999999996</v>
      </c>
      <c r="F9" s="12">
        <v>16514.77</v>
      </c>
      <c r="G9" s="12">
        <v>39908.216</v>
      </c>
      <c r="H9" s="12">
        <v>106623.504</v>
      </c>
      <c r="I9" s="12">
        <v>21814.932000000001</v>
      </c>
      <c r="J9" s="12">
        <v>100669.45600000001</v>
      </c>
      <c r="K9" s="12">
        <v>36380.516000000003</v>
      </c>
      <c r="L9" s="12">
        <v>29101.628000000001</v>
      </c>
      <c r="M9" s="12">
        <v>12603.561</v>
      </c>
      <c r="N9" s="12">
        <v>14709.275</v>
      </c>
      <c r="O9" s="12">
        <v>7735.3765000000003</v>
      </c>
      <c r="P9" s="12">
        <v>4685.4865</v>
      </c>
      <c r="Q9" s="12">
        <v>12471.253000000001</v>
      </c>
      <c r="R9" s="12">
        <v>6643.75</v>
      </c>
      <c r="S9" s="12">
        <v>0</v>
      </c>
      <c r="T9" s="12">
        <v>0</v>
      </c>
      <c r="U9" s="12">
        <v>0</v>
      </c>
      <c r="V9" s="12">
        <v>0</v>
      </c>
      <c r="W9" s="12">
        <v>0</v>
      </c>
      <c r="X9" s="12">
        <v>0</v>
      </c>
      <c r="Y9" s="12">
        <v>0</v>
      </c>
      <c r="Z9" s="12">
        <v>0</v>
      </c>
      <c r="AA9" s="12">
        <v>0</v>
      </c>
      <c r="AB9" s="12">
        <v>0</v>
      </c>
      <c r="AC9" s="12">
        <v>0</v>
      </c>
    </row>
    <row r="10" spans="1:29">
      <c r="A10" s="11" t="s">
        <v>28</v>
      </c>
      <c r="B10" s="11" t="s">
        <v>95</v>
      </c>
      <c r="C10" s="12">
        <v>44288.359942213901</v>
      </c>
      <c r="D10" s="12">
        <v>16528.362725489656</v>
      </c>
      <c r="E10" s="12">
        <v>47634.632856337019</v>
      </c>
      <c r="F10" s="12">
        <v>51169.070480203191</v>
      </c>
      <c r="G10" s="12">
        <v>67094.367192868143</v>
      </c>
      <c r="H10" s="12">
        <v>174736.47815292398</v>
      </c>
      <c r="I10" s="12">
        <v>26917.646670842099</v>
      </c>
      <c r="J10" s="12">
        <v>206670.78467157669</v>
      </c>
      <c r="K10" s="12">
        <v>51936.238612103203</v>
      </c>
      <c r="L10" s="12">
        <v>44183.012165841108</v>
      </c>
      <c r="M10" s="12">
        <v>11781.061471445</v>
      </c>
      <c r="N10" s="12">
        <v>35791.310096925008</v>
      </c>
      <c r="O10" s="12">
        <v>11665.001139080001</v>
      </c>
      <c r="P10" s="12">
        <v>5376.9945641870399</v>
      </c>
      <c r="Q10" s="12">
        <v>11476.274904575997</v>
      </c>
      <c r="R10" s="12">
        <v>4959.8300660735986</v>
      </c>
      <c r="S10" s="12">
        <v>9434.2917178496482</v>
      </c>
      <c r="T10" s="12">
        <v>70015.741334575097</v>
      </c>
      <c r="U10" s="12">
        <v>48413.327591316011</v>
      </c>
      <c r="V10" s="12">
        <v>35466.260788034997</v>
      </c>
      <c r="W10" s="12">
        <v>160380.07028511231</v>
      </c>
      <c r="X10" s="12">
        <v>6140.2322795809005</v>
      </c>
      <c r="Y10" s="12">
        <v>2881.0272691469004</v>
      </c>
      <c r="Z10" s="12">
        <v>55061.750241912094</v>
      </c>
      <c r="AA10" s="12">
        <v>527.96479340170004</v>
      </c>
      <c r="AB10" s="12">
        <v>3834.1044244893001</v>
      </c>
      <c r="AC10" s="12">
        <v>1217.4094708910002</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20507.675197386001</v>
      </c>
      <c r="K12" s="12">
        <v>23518.941301988303</v>
      </c>
      <c r="L12" s="12">
        <v>13002.2558338379</v>
      </c>
      <c r="M12" s="12">
        <v>24927.680669910696</v>
      </c>
      <c r="N12" s="12">
        <v>26446.620845038004</v>
      </c>
      <c r="O12" s="12">
        <v>15380.896475002</v>
      </c>
      <c r="P12" s="12">
        <v>41255.883806374004</v>
      </c>
      <c r="Q12" s="12">
        <v>92664.144131263994</v>
      </c>
      <c r="R12" s="12">
        <v>149423.46386239899</v>
      </c>
      <c r="S12" s="12">
        <v>149707.618137907</v>
      </c>
      <c r="T12" s="12">
        <v>197884.076040399</v>
      </c>
      <c r="U12" s="12">
        <v>185763.61671210499</v>
      </c>
      <c r="V12" s="12">
        <v>207939.41954091736</v>
      </c>
      <c r="W12" s="12">
        <v>226155.52376895639</v>
      </c>
      <c r="X12" s="12">
        <v>205321.39655898997</v>
      </c>
      <c r="Y12" s="12">
        <v>237808.82106982957</v>
      </c>
      <c r="Z12" s="12">
        <v>288228.02639027993</v>
      </c>
      <c r="AA12" s="12">
        <v>277678.0884366</v>
      </c>
      <c r="AB12" s="12">
        <v>271707.38845807198</v>
      </c>
      <c r="AC12" s="12">
        <v>276312.26151641447</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2380481.7444622139</v>
      </c>
      <c r="D18" s="30">
        <v>1485409.5262154923</v>
      </c>
      <c r="E18" s="30">
        <v>1338616.5909563371</v>
      </c>
      <c r="F18" s="30">
        <v>1029403.3370802031</v>
      </c>
      <c r="G18" s="30">
        <v>765771.22949286818</v>
      </c>
      <c r="H18" s="30">
        <v>855423.50695292396</v>
      </c>
      <c r="I18" s="30">
        <v>526682.9621708421</v>
      </c>
      <c r="J18" s="30">
        <v>651188.16136896261</v>
      </c>
      <c r="K18" s="30">
        <v>431140.15971409151</v>
      </c>
      <c r="L18" s="30">
        <v>317328.40979967901</v>
      </c>
      <c r="M18" s="30">
        <v>326088.41800135566</v>
      </c>
      <c r="N18" s="30">
        <v>306337.02886196296</v>
      </c>
      <c r="O18" s="30">
        <v>144056.33234408201</v>
      </c>
      <c r="P18" s="30">
        <v>124327.44614056105</v>
      </c>
      <c r="Q18" s="30">
        <v>235340.00211583998</v>
      </c>
      <c r="R18" s="30">
        <v>216275.59453347258</v>
      </c>
      <c r="S18" s="30">
        <v>196978.40302575665</v>
      </c>
      <c r="T18" s="30">
        <v>448057.12387497409</v>
      </c>
      <c r="U18" s="30">
        <v>404726.45830342104</v>
      </c>
      <c r="V18" s="30">
        <v>409973.17682895239</v>
      </c>
      <c r="W18" s="30">
        <v>497453.52805406868</v>
      </c>
      <c r="X18" s="30">
        <v>315543.31233857089</v>
      </c>
      <c r="Y18" s="30">
        <v>282605.50533897645</v>
      </c>
      <c r="Z18" s="30">
        <v>367902.33063219202</v>
      </c>
      <c r="AA18" s="30">
        <v>300753.75123000168</v>
      </c>
      <c r="AB18" s="30">
        <v>293306.84288256126</v>
      </c>
      <c r="AC18" s="30">
        <v>297422.04698730545</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984328.83600000001</v>
      </c>
      <c r="D21" s="12">
        <v>606566.61</v>
      </c>
      <c r="E21" s="12">
        <v>475770.68699999998</v>
      </c>
      <c r="F21" s="12">
        <v>263759.516</v>
      </c>
      <c r="G21" s="12">
        <v>127707.25199999999</v>
      </c>
      <c r="H21" s="12">
        <v>123294.984</v>
      </c>
      <c r="I21" s="12">
        <v>108025.52</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31101.128000000001</v>
      </c>
      <c r="D23" s="12">
        <v>3834.0149999999999</v>
      </c>
      <c r="E23" s="12">
        <v>39223.447999999997</v>
      </c>
      <c r="F23" s="12">
        <v>67071.48</v>
      </c>
      <c r="G23" s="12">
        <v>62023.135999999999</v>
      </c>
      <c r="H23" s="12">
        <v>64230.088000000003</v>
      </c>
      <c r="I23" s="12">
        <v>56921.476000000002</v>
      </c>
      <c r="J23" s="12">
        <v>60718.523999999998</v>
      </c>
      <c r="K23" s="12">
        <v>61737.495999999999</v>
      </c>
      <c r="L23" s="12">
        <v>51160.32</v>
      </c>
      <c r="M23" s="12">
        <v>56581.631999999998</v>
      </c>
      <c r="N23" s="12">
        <v>53472.4</v>
      </c>
      <c r="O23" s="12">
        <v>24820.804</v>
      </c>
      <c r="P23" s="12">
        <v>30821.727999999999</v>
      </c>
      <c r="Q23" s="12">
        <v>32966.915999999997</v>
      </c>
      <c r="R23" s="12">
        <v>26292.441999999999</v>
      </c>
      <c r="S23" s="12">
        <v>11218.183000000001</v>
      </c>
      <c r="T23" s="12">
        <v>54729.78</v>
      </c>
      <c r="U23" s="12">
        <v>50388.928</v>
      </c>
      <c r="V23" s="12">
        <v>50694.504000000001</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1094.2735839999998</v>
      </c>
      <c r="D25" s="12">
        <v>389.10661668569998</v>
      </c>
      <c r="E25" s="12">
        <v>2206.0747747265004</v>
      </c>
      <c r="F25" s="12">
        <v>8398.1612743807</v>
      </c>
      <c r="G25" s="12">
        <v>4512.3936955496001</v>
      </c>
      <c r="H25" s="12">
        <v>10938.404903272898</v>
      </c>
      <c r="I25" s="12">
        <v>567.79336791699996</v>
      </c>
      <c r="J25" s="12">
        <v>26666.526248900998</v>
      </c>
      <c r="K25" s="12">
        <v>5152.3957787574</v>
      </c>
      <c r="L25" s="12">
        <v>6465.3942404427007</v>
      </c>
      <c r="M25" s="12">
        <v>824.03260198729993</v>
      </c>
      <c r="N25" s="12">
        <v>1952.6720051504999</v>
      </c>
      <c r="O25" s="12">
        <v>1.4646618199999999E-2</v>
      </c>
      <c r="P25" s="12">
        <v>1.444489479999999E-2</v>
      </c>
      <c r="Q25" s="12">
        <v>1673.3087054595997</v>
      </c>
      <c r="R25" s="12">
        <v>1.3743091699999989E-2</v>
      </c>
      <c r="S25" s="12">
        <v>1286.0678464275002</v>
      </c>
      <c r="T25" s="12">
        <v>20570.994399393297</v>
      </c>
      <c r="U25" s="12">
        <v>3944.2325693964995</v>
      </c>
      <c r="V25" s="12">
        <v>3484.6686580107994</v>
      </c>
      <c r="W25" s="12">
        <v>28268.601688143001</v>
      </c>
      <c r="X25" s="12">
        <v>2277.6558893136007</v>
      </c>
      <c r="Y25" s="12">
        <v>2.4541063299999992E-2</v>
      </c>
      <c r="Z25" s="12">
        <v>10928.534476112</v>
      </c>
      <c r="AA25" s="12">
        <v>2.3621343499999982E-2</v>
      </c>
      <c r="AB25" s="12">
        <v>373.44711143700005</v>
      </c>
      <c r="AC25" s="12">
        <v>211.33837297150001</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20507.650000000001</v>
      </c>
      <c r="K27" s="12">
        <v>23518.916000000001</v>
      </c>
      <c r="L27" s="12">
        <v>13002.233</v>
      </c>
      <c r="M27" s="12">
        <v>24927.653999999999</v>
      </c>
      <c r="N27" s="12">
        <v>26446.59</v>
      </c>
      <c r="O27" s="12">
        <v>12663.477999999999</v>
      </c>
      <c r="P27" s="12">
        <v>26051.182000000001</v>
      </c>
      <c r="Q27" s="12">
        <v>66199.535999999993</v>
      </c>
      <c r="R27" s="12">
        <v>62962.652000000002</v>
      </c>
      <c r="S27" s="12">
        <v>49991.56</v>
      </c>
      <c r="T27" s="12">
        <v>52413.036</v>
      </c>
      <c r="U27" s="12">
        <v>24345.558000000001</v>
      </c>
      <c r="V27" s="12">
        <v>38783.572</v>
      </c>
      <c r="W27" s="12">
        <v>50442.44</v>
      </c>
      <c r="X27" s="12">
        <v>25080.504000000001</v>
      </c>
      <c r="Y27" s="12">
        <v>34779.82</v>
      </c>
      <c r="Z27" s="12">
        <v>68139.240000000005</v>
      </c>
      <c r="AA27" s="12">
        <v>50820.212</v>
      </c>
      <c r="AB27" s="12">
        <v>43045.108</v>
      </c>
      <c r="AC27" s="12">
        <v>46094.947999999997</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1016524.237584</v>
      </c>
      <c r="D33" s="30">
        <v>610789.73161668575</v>
      </c>
      <c r="E33" s="30">
        <v>517200.20977472648</v>
      </c>
      <c r="F33" s="30">
        <v>339229.15727438068</v>
      </c>
      <c r="G33" s="30">
        <v>194242.78169554958</v>
      </c>
      <c r="H33" s="30">
        <v>198463.47690327288</v>
      </c>
      <c r="I33" s="30">
        <v>165514.78936791702</v>
      </c>
      <c r="J33" s="30">
        <v>107892.700248901</v>
      </c>
      <c r="K33" s="30">
        <v>90408.8077787574</v>
      </c>
      <c r="L33" s="30">
        <v>70627.947240442707</v>
      </c>
      <c r="M33" s="30">
        <v>82333.318601987296</v>
      </c>
      <c r="N33" s="30">
        <v>81871.662005150501</v>
      </c>
      <c r="O33" s="30">
        <v>37484.296646618197</v>
      </c>
      <c r="P33" s="30">
        <v>56872.924444894801</v>
      </c>
      <c r="Q33" s="30">
        <v>100839.76070545959</v>
      </c>
      <c r="R33" s="30">
        <v>89255.107743091707</v>
      </c>
      <c r="S33" s="30">
        <v>62495.810846427499</v>
      </c>
      <c r="T33" s="30">
        <v>127713.81039939329</v>
      </c>
      <c r="U33" s="30">
        <v>78678.7185693965</v>
      </c>
      <c r="V33" s="30">
        <v>92962.744658010808</v>
      </c>
      <c r="W33" s="30">
        <v>78711.041688142999</v>
      </c>
      <c r="X33" s="30">
        <v>27358.159889313603</v>
      </c>
      <c r="Y33" s="30">
        <v>34779.844541063299</v>
      </c>
      <c r="Z33" s="30">
        <v>79067.774476112012</v>
      </c>
      <c r="AA33" s="30">
        <v>50820.235621343498</v>
      </c>
      <c r="AB33" s="30">
        <v>43418.555111437003</v>
      </c>
      <c r="AC33" s="30">
        <v>46306.286372971495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703989.64</v>
      </c>
      <c r="D36" s="12">
        <v>481596.68599999999</v>
      </c>
      <c r="E36" s="12">
        <v>304009.83399999997</v>
      </c>
      <c r="F36" s="12">
        <v>250133.49400000001</v>
      </c>
      <c r="G36" s="12">
        <v>155478.921</v>
      </c>
      <c r="H36" s="12">
        <v>77294.145999999993</v>
      </c>
      <c r="I36" s="12">
        <v>32355.535</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232391.03202000001</v>
      </c>
      <c r="D38" s="12">
        <v>142324.89659000281</v>
      </c>
      <c r="E38" s="12">
        <v>206770.15709999998</v>
      </c>
      <c r="F38" s="12">
        <v>216836.01360000001</v>
      </c>
      <c r="G38" s="12">
        <v>184503.95430000001</v>
      </c>
      <c r="H38" s="12">
        <v>175394.07980000001</v>
      </c>
      <c r="I38" s="12">
        <v>168561.00150000001</v>
      </c>
      <c r="J38" s="12">
        <v>169639.88949999999</v>
      </c>
      <c r="K38" s="12">
        <v>180937.21580000001</v>
      </c>
      <c r="L38" s="12">
        <v>156953.1158</v>
      </c>
      <c r="M38" s="12">
        <v>160741.12286</v>
      </c>
      <c r="N38" s="12">
        <v>121557.46292000001</v>
      </c>
      <c r="O38" s="12">
        <v>79912.192229999986</v>
      </c>
      <c r="P38" s="12">
        <v>39469.588470000002</v>
      </c>
      <c r="Q38" s="12">
        <v>85761.414080000002</v>
      </c>
      <c r="R38" s="12">
        <v>28956.108605000001</v>
      </c>
      <c r="S38" s="12">
        <v>26618.310170000001</v>
      </c>
      <c r="T38" s="12">
        <v>125427.52650000001</v>
      </c>
      <c r="U38" s="12">
        <v>120160.586</v>
      </c>
      <c r="V38" s="12">
        <v>115872.99249999999</v>
      </c>
      <c r="W38" s="12">
        <v>110917.93399999999</v>
      </c>
      <c r="X38" s="12">
        <v>104081.6835</v>
      </c>
      <c r="Y38" s="12">
        <v>41915.656999999999</v>
      </c>
      <c r="Z38" s="12">
        <v>24612.554</v>
      </c>
      <c r="AA38" s="12">
        <v>22547.698</v>
      </c>
      <c r="AB38" s="12">
        <v>17765.349999999999</v>
      </c>
      <c r="AC38" s="12">
        <v>19892.376</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349.12571386860003</v>
      </c>
      <c r="D40" s="12">
        <v>1.579352975999997E-2</v>
      </c>
      <c r="E40" s="12">
        <v>437.17593734279995</v>
      </c>
      <c r="F40" s="12">
        <v>3976.5003896825001</v>
      </c>
      <c r="G40" s="12">
        <v>5077.8692413354502</v>
      </c>
      <c r="H40" s="12">
        <v>11176.135794112201</v>
      </c>
      <c r="I40" s="12">
        <v>2456.4969757755998</v>
      </c>
      <c r="J40" s="12">
        <v>31284.615353216795</v>
      </c>
      <c r="K40" s="12">
        <v>13868.482024099299</v>
      </c>
      <c r="L40" s="12">
        <v>8447.572656423501</v>
      </c>
      <c r="M40" s="12">
        <v>351.1159499227</v>
      </c>
      <c r="N40" s="12">
        <v>1.0440164000000002E-2</v>
      </c>
      <c r="O40" s="12">
        <v>9.5569058000000012E-3</v>
      </c>
      <c r="P40" s="12">
        <v>9.2221135999999999E-3</v>
      </c>
      <c r="Q40" s="12">
        <v>51.326416265100001</v>
      </c>
      <c r="R40" s="12">
        <v>8.6069150999999802E-3</v>
      </c>
      <c r="S40" s="12">
        <v>1788.1993397477997</v>
      </c>
      <c r="T40" s="12">
        <v>6432.5396596789997</v>
      </c>
      <c r="U40" s="12">
        <v>881.32619495500001</v>
      </c>
      <c r="V40" s="12">
        <v>2.9352537599999982E-2</v>
      </c>
      <c r="W40" s="12">
        <v>1881.1822049684004</v>
      </c>
      <c r="X40" s="12">
        <v>2.5118630600000001E-2</v>
      </c>
      <c r="Y40" s="12">
        <v>382.3141188852</v>
      </c>
      <c r="Z40" s="12">
        <v>37444.577421812995</v>
      </c>
      <c r="AA40" s="12">
        <v>2.0601723800000003E-2</v>
      </c>
      <c r="AB40" s="12">
        <v>1.8736236999999979E-2</v>
      </c>
      <c r="AC40" s="12">
        <v>1.4721774E-2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9.7522019999999997E-3</v>
      </c>
      <c r="K42" s="12">
        <v>1.04680179999999E-2</v>
      </c>
      <c r="L42" s="12">
        <v>9.558815E-3</v>
      </c>
      <c r="M42" s="12">
        <v>9.8567589999999997E-3</v>
      </c>
      <c r="N42" s="12">
        <v>9.0851130000000006E-3</v>
      </c>
      <c r="O42" s="12">
        <v>9.0802789999999897E-3</v>
      </c>
      <c r="P42" s="12">
        <v>1.0904829E-2</v>
      </c>
      <c r="Q42" s="12">
        <v>1.5476326E-2</v>
      </c>
      <c r="R42" s="12">
        <v>1.3055561E-2</v>
      </c>
      <c r="S42" s="12">
        <v>8.4352539999999893E-3</v>
      </c>
      <c r="T42" s="12">
        <v>9.3407260000000006E-3</v>
      </c>
      <c r="U42" s="12">
        <v>7.0232369999999999E-3</v>
      </c>
      <c r="V42" s="12">
        <v>7.5614623999999998E-3</v>
      </c>
      <c r="W42" s="12">
        <v>7.7912373999999996E-3</v>
      </c>
      <c r="X42" s="12">
        <v>7.3907850000000004E-3</v>
      </c>
      <c r="Y42" s="12">
        <v>7.8642516000000003E-3</v>
      </c>
      <c r="Z42" s="12">
        <v>1.7503495999999997E-2</v>
      </c>
      <c r="AA42" s="12">
        <v>8.8084180000000002E-3</v>
      </c>
      <c r="AB42" s="12">
        <v>8.21141699999999E-3</v>
      </c>
      <c r="AC42" s="12">
        <v>9.2354144999999988E-3</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936729.79773386871</v>
      </c>
      <c r="D48" s="30">
        <v>623921.5983835326</v>
      </c>
      <c r="E48" s="30">
        <v>511217.16703734279</v>
      </c>
      <c r="F48" s="30">
        <v>470946.00798968249</v>
      </c>
      <c r="G48" s="30">
        <v>345060.74454133544</v>
      </c>
      <c r="H48" s="30">
        <v>263864.36159411224</v>
      </c>
      <c r="I48" s="30">
        <v>203373.03347577562</v>
      </c>
      <c r="J48" s="30">
        <v>200924.51460541878</v>
      </c>
      <c r="K48" s="30">
        <v>194805.70829211731</v>
      </c>
      <c r="L48" s="30">
        <v>165400.69801523851</v>
      </c>
      <c r="M48" s="30">
        <v>161092.2486666817</v>
      </c>
      <c r="N48" s="30">
        <v>121557.482445277</v>
      </c>
      <c r="O48" s="30">
        <v>79912.210867184782</v>
      </c>
      <c r="P48" s="30">
        <v>39469.608596942606</v>
      </c>
      <c r="Q48" s="30">
        <v>85812.755972591112</v>
      </c>
      <c r="R48" s="30">
        <v>28956.130267476103</v>
      </c>
      <c r="S48" s="30">
        <v>28406.5179450018</v>
      </c>
      <c r="T48" s="30">
        <v>131860.07550040502</v>
      </c>
      <c r="U48" s="30">
        <v>121041.91921819201</v>
      </c>
      <c r="V48" s="30">
        <v>115873.02941399999</v>
      </c>
      <c r="W48" s="30">
        <v>112799.12399620579</v>
      </c>
      <c r="X48" s="30">
        <v>104081.7160094156</v>
      </c>
      <c r="Y48" s="30">
        <v>42297.978983136803</v>
      </c>
      <c r="Z48" s="30">
        <v>62057.148925308997</v>
      </c>
      <c r="AA48" s="30">
        <v>22547.727410141801</v>
      </c>
      <c r="AB48" s="30">
        <v>17765.376947654</v>
      </c>
      <c r="AC48" s="30">
        <v>19892.399957188503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196566.64</v>
      </c>
      <c r="D52" s="12">
        <v>146406.524</v>
      </c>
      <c r="E52" s="12">
        <v>113636.628</v>
      </c>
      <c r="F52" s="12">
        <v>84155.929000000004</v>
      </c>
      <c r="G52" s="12">
        <v>53592.207000000002</v>
      </c>
      <c r="H52" s="12">
        <v>33108.499000000003</v>
      </c>
      <c r="I52" s="12">
        <v>31882.483</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2241.5704999999998</v>
      </c>
      <c r="D54" s="12">
        <v>1491.5448999999999</v>
      </c>
      <c r="E54" s="12">
        <v>16307.708000000001</v>
      </c>
      <c r="F54" s="12">
        <v>16514.77</v>
      </c>
      <c r="G54" s="12">
        <v>39908.216</v>
      </c>
      <c r="H54" s="12">
        <v>106623.504</v>
      </c>
      <c r="I54" s="12">
        <v>21814.932000000001</v>
      </c>
      <c r="J54" s="12">
        <v>100669.45600000001</v>
      </c>
      <c r="K54" s="12">
        <v>36380.516000000003</v>
      </c>
      <c r="L54" s="12">
        <v>29101.628000000001</v>
      </c>
      <c r="M54" s="12">
        <v>12603.561</v>
      </c>
      <c r="N54" s="12">
        <v>14709.275</v>
      </c>
      <c r="O54" s="12">
        <v>7735.3765000000003</v>
      </c>
      <c r="P54" s="12">
        <v>4685.4865</v>
      </c>
      <c r="Q54" s="12">
        <v>12471.253000000001</v>
      </c>
      <c r="R54" s="12">
        <v>6643.75</v>
      </c>
      <c r="S54" s="12">
        <v>0</v>
      </c>
      <c r="T54" s="12">
        <v>0</v>
      </c>
      <c r="U54" s="12">
        <v>0</v>
      </c>
      <c r="V54" s="12">
        <v>0</v>
      </c>
      <c r="W54" s="12">
        <v>0</v>
      </c>
      <c r="X54" s="12">
        <v>0</v>
      </c>
      <c r="Y54" s="12">
        <v>0</v>
      </c>
      <c r="Z54" s="12">
        <v>0</v>
      </c>
      <c r="AA54" s="12">
        <v>0</v>
      </c>
      <c r="AB54" s="12">
        <v>0</v>
      </c>
      <c r="AC54" s="12">
        <v>0</v>
      </c>
    </row>
    <row r="55" spans="1:29">
      <c r="A55" s="11" t="s">
        <v>113</v>
      </c>
      <c r="B55" s="11" t="s">
        <v>95</v>
      </c>
      <c r="C55" s="12">
        <v>3331.9072500000002</v>
      </c>
      <c r="D55" s="12">
        <v>1397.8654979743001</v>
      </c>
      <c r="E55" s="12">
        <v>10051.1301514681</v>
      </c>
      <c r="F55" s="12">
        <v>17920.098252755495</v>
      </c>
      <c r="G55" s="12">
        <v>30493.230201445698</v>
      </c>
      <c r="H55" s="12">
        <v>100825.55770678</v>
      </c>
      <c r="I55" s="12">
        <v>15089.523644090601</v>
      </c>
      <c r="J55" s="12">
        <v>103679.546969576</v>
      </c>
      <c r="K55" s="12">
        <v>23885.254312914501</v>
      </c>
      <c r="L55" s="12">
        <v>24183.956694701003</v>
      </c>
      <c r="M55" s="12">
        <v>8206.2602297703997</v>
      </c>
      <c r="N55" s="12">
        <v>28767.409158371003</v>
      </c>
      <c r="O55" s="12">
        <v>11140.382118089401</v>
      </c>
      <c r="P55" s="12">
        <v>5204.1740882174399</v>
      </c>
      <c r="Q55" s="12">
        <v>8251.6255382519994</v>
      </c>
      <c r="R55" s="12">
        <v>4959.7830287888992</v>
      </c>
      <c r="S55" s="12">
        <v>6255.2434094891996</v>
      </c>
      <c r="T55" s="12">
        <v>15495.340027719001</v>
      </c>
      <c r="U55" s="12">
        <v>16796.787630833001</v>
      </c>
      <c r="V55" s="12">
        <v>6641.4598852769996</v>
      </c>
      <c r="W55" s="12">
        <v>48834.293302329999</v>
      </c>
      <c r="X55" s="12">
        <v>3862.5162869916999</v>
      </c>
      <c r="Y55" s="12">
        <v>2498.6563206143001</v>
      </c>
      <c r="Z55" s="12">
        <v>6688.6039171303992</v>
      </c>
      <c r="AA55" s="12">
        <v>527.88982014800001</v>
      </c>
      <c r="AB55" s="12">
        <v>3460.6031903770004</v>
      </c>
      <c r="AC55" s="12">
        <v>1006.0254179087001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2717.3944999999999</v>
      </c>
      <c r="P57" s="12">
        <v>15204.673000000001</v>
      </c>
      <c r="Q57" s="12">
        <v>26464.538</v>
      </c>
      <c r="R57" s="12">
        <v>86460.751999999993</v>
      </c>
      <c r="S57" s="12">
        <v>99716</v>
      </c>
      <c r="T57" s="12">
        <v>145470.992</v>
      </c>
      <c r="U57" s="12">
        <v>161418.016</v>
      </c>
      <c r="V57" s="12">
        <v>169155.79199999999</v>
      </c>
      <c r="W57" s="12">
        <v>175713.008</v>
      </c>
      <c r="X57" s="12">
        <v>180240.848</v>
      </c>
      <c r="Y57" s="12">
        <v>203028.96</v>
      </c>
      <c r="Z57" s="12">
        <v>207669.80799999999</v>
      </c>
      <c r="AA57" s="12">
        <v>214911.47200000001</v>
      </c>
      <c r="AB57" s="12">
        <v>217137.296</v>
      </c>
      <c r="AC57" s="12">
        <v>219112.864</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202140.11775</v>
      </c>
      <c r="D63" s="30">
        <v>149295.93439797431</v>
      </c>
      <c r="E63" s="30">
        <v>139995.46615146811</v>
      </c>
      <c r="F63" s="30">
        <v>118590.7972527555</v>
      </c>
      <c r="G63" s="30">
        <v>123993.6532014457</v>
      </c>
      <c r="H63" s="30">
        <v>240557.56070678</v>
      </c>
      <c r="I63" s="30">
        <v>68786.938644090609</v>
      </c>
      <c r="J63" s="30">
        <v>204349.00296957599</v>
      </c>
      <c r="K63" s="30">
        <v>60265.770312914508</v>
      </c>
      <c r="L63" s="30">
        <v>53285.584694701</v>
      </c>
      <c r="M63" s="30">
        <v>20809.821229770401</v>
      </c>
      <c r="N63" s="30">
        <v>43476.684158371005</v>
      </c>
      <c r="O63" s="30">
        <v>21593.153118089398</v>
      </c>
      <c r="P63" s="30">
        <v>25094.333588217443</v>
      </c>
      <c r="Q63" s="30">
        <v>47187.416538252</v>
      </c>
      <c r="R63" s="30">
        <v>98064.285028788887</v>
      </c>
      <c r="S63" s="30">
        <v>105971.24340948919</v>
      </c>
      <c r="T63" s="30">
        <v>160966.33202771901</v>
      </c>
      <c r="U63" s="30">
        <v>178214.80363083299</v>
      </c>
      <c r="V63" s="30">
        <v>175797.25188527699</v>
      </c>
      <c r="W63" s="30">
        <v>224547.30130232999</v>
      </c>
      <c r="X63" s="30">
        <v>184103.36428699171</v>
      </c>
      <c r="Y63" s="30">
        <v>205527.6163206143</v>
      </c>
      <c r="Z63" s="30">
        <v>214358.41191713038</v>
      </c>
      <c r="AA63" s="30">
        <v>215439.36182014801</v>
      </c>
      <c r="AB63" s="30">
        <v>220597.89919037701</v>
      </c>
      <c r="AC63" s="30">
        <v>220118.88941790871</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165273.976</v>
      </c>
      <c r="D68" s="12">
        <v>76328.712</v>
      </c>
      <c r="E68" s="12">
        <v>100050.152</v>
      </c>
      <c r="F68" s="12">
        <v>79763.063999999998</v>
      </c>
      <c r="G68" s="12">
        <v>75463.176000000007</v>
      </c>
      <c r="H68" s="12">
        <v>100741.728</v>
      </c>
      <c r="I68" s="12">
        <v>80204.368000000002</v>
      </c>
      <c r="J68" s="12">
        <v>92981.831999999995</v>
      </c>
      <c r="K68" s="12">
        <v>76629.751999999993</v>
      </c>
      <c r="L68" s="12">
        <v>22928.078000000001</v>
      </c>
      <c r="M68" s="12">
        <v>59453.36</v>
      </c>
      <c r="N68" s="12">
        <v>54359.96</v>
      </c>
      <c r="O68" s="12">
        <v>4542.0619999999999</v>
      </c>
      <c r="P68" s="12">
        <v>2717.7647999999999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20300.562000000002</v>
      </c>
      <c r="D69" s="12">
        <v>10332.174999999999</v>
      </c>
      <c r="E69" s="12">
        <v>35213.343999999997</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39513.047320000005</v>
      </c>
      <c r="D70" s="12">
        <v>14741.365915298395</v>
      </c>
      <c r="E70" s="12">
        <v>34940.242907807515</v>
      </c>
      <c r="F70" s="12">
        <v>20818.7193413282</v>
      </c>
      <c r="G70" s="12">
        <v>26863.482384307899</v>
      </c>
      <c r="H70" s="12">
        <v>51779.374647092598</v>
      </c>
      <c r="I70" s="12">
        <v>8803.8222824641998</v>
      </c>
      <c r="J70" s="12">
        <v>45040.08554946151</v>
      </c>
      <c r="K70" s="12">
        <v>8939.1841150766977</v>
      </c>
      <c r="L70" s="12">
        <v>4270.7101882384004</v>
      </c>
      <c r="M70" s="12">
        <v>2399.6429372507</v>
      </c>
      <c r="N70" s="12">
        <v>5071.2085435509998</v>
      </c>
      <c r="O70" s="12">
        <v>524.58600189240019</v>
      </c>
      <c r="P70" s="12">
        <v>172.78799060470001</v>
      </c>
      <c r="Q70" s="12">
        <v>1500.0044565788999</v>
      </c>
      <c r="R70" s="12">
        <v>1.5651881499999999E-2</v>
      </c>
      <c r="S70" s="12">
        <v>104.77199027455001</v>
      </c>
      <c r="T70" s="12">
        <v>27516.854071076501</v>
      </c>
      <c r="U70" s="12">
        <v>26790.968570586905</v>
      </c>
      <c r="V70" s="12">
        <v>25340.089980238499</v>
      </c>
      <c r="W70" s="12">
        <v>81395.97608465339</v>
      </c>
      <c r="X70" s="12">
        <v>2.4100661199999991E-2</v>
      </c>
      <c r="Y70" s="12">
        <v>2.1875617600000001E-2</v>
      </c>
      <c r="Z70" s="12">
        <v>2.0212878699999989E-2</v>
      </c>
      <c r="AA70" s="12">
        <v>1.7791266999999996E-2</v>
      </c>
      <c r="AB70" s="12">
        <v>1.91296982E-2</v>
      </c>
      <c r="AC70" s="12">
        <v>1.7885306499999979E-2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1.0496828000000001E-2</v>
      </c>
      <c r="K72" s="12">
        <v>9.2116330000000003E-3</v>
      </c>
      <c r="L72" s="12">
        <v>7.5385283999999993E-3</v>
      </c>
      <c r="M72" s="12">
        <v>1.0296307000000001E-2</v>
      </c>
      <c r="N72" s="12">
        <v>1.2371320999999999E-2</v>
      </c>
      <c r="O72" s="12">
        <v>8.2879080000000001E-3</v>
      </c>
      <c r="P72" s="12">
        <v>9.6274749999999999E-3</v>
      </c>
      <c r="Q72" s="12">
        <v>1.7903973E-2</v>
      </c>
      <c r="R72" s="12">
        <v>1.3488265000000001E-2</v>
      </c>
      <c r="S72" s="12">
        <v>1.6145482999999999E-2</v>
      </c>
      <c r="T72" s="12">
        <v>1.1601686999999999E-2</v>
      </c>
      <c r="U72" s="12">
        <v>1.0826952000000001E-2</v>
      </c>
      <c r="V72" s="12">
        <v>1.5110013E-2</v>
      </c>
      <c r="W72" s="12">
        <v>3.1261265000000003E-2</v>
      </c>
      <c r="X72" s="12">
        <v>1.3908373E-2</v>
      </c>
      <c r="Y72" s="12">
        <v>1.1688162E-2</v>
      </c>
      <c r="Z72" s="12">
        <v>1.8886784E-2</v>
      </c>
      <c r="AA72" s="12">
        <v>1.5628182000000001E-2</v>
      </c>
      <c r="AB72" s="12">
        <v>2.1246655E-2</v>
      </c>
      <c r="AC72" s="12">
        <v>1.9281E-2</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225087.58532000001</v>
      </c>
      <c r="D78" s="30">
        <v>101402.25291529839</v>
      </c>
      <c r="E78" s="30">
        <v>170203.73890780751</v>
      </c>
      <c r="F78" s="30">
        <v>100581.78334132821</v>
      </c>
      <c r="G78" s="30">
        <v>102326.6583843079</v>
      </c>
      <c r="H78" s="30">
        <v>152521.1026470926</v>
      </c>
      <c r="I78" s="30">
        <v>89008.190282464202</v>
      </c>
      <c r="J78" s="30">
        <v>138021.92804628951</v>
      </c>
      <c r="K78" s="30">
        <v>85568.945326709698</v>
      </c>
      <c r="L78" s="30">
        <v>27198.795726766803</v>
      </c>
      <c r="M78" s="30">
        <v>61853.0132335577</v>
      </c>
      <c r="N78" s="30">
        <v>59431.180914871999</v>
      </c>
      <c r="O78" s="30">
        <v>5066.6562898004004</v>
      </c>
      <c r="P78" s="30">
        <v>2890.5624180796999</v>
      </c>
      <c r="Q78" s="30">
        <v>1500.0223605519</v>
      </c>
      <c r="R78" s="30">
        <v>2.9140146499999998E-2</v>
      </c>
      <c r="S78" s="30">
        <v>104.78813575755001</v>
      </c>
      <c r="T78" s="30">
        <v>27516.865672763503</v>
      </c>
      <c r="U78" s="30">
        <v>26790.979397538904</v>
      </c>
      <c r="V78" s="30">
        <v>25340.105090251498</v>
      </c>
      <c r="W78" s="30">
        <v>81396.007345918391</v>
      </c>
      <c r="X78" s="30">
        <v>3.8009034199999993E-2</v>
      </c>
      <c r="Y78" s="30">
        <v>3.3563779600000003E-2</v>
      </c>
      <c r="Z78" s="30">
        <v>3.9099662699999989E-2</v>
      </c>
      <c r="AA78" s="30">
        <v>3.3419448999999997E-2</v>
      </c>
      <c r="AB78" s="30">
        <v>4.0376353199999999E-2</v>
      </c>
      <c r="AC78" s="30">
        <v>3.7166306499999982E-2</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6.0743452999999998E-3</v>
      </c>
      <c r="D85" s="12">
        <v>8.9020014999999994E-3</v>
      </c>
      <c r="E85" s="12">
        <v>9.084992099999991E-3</v>
      </c>
      <c r="F85" s="12">
        <v>55.591222056299998</v>
      </c>
      <c r="G85" s="12">
        <v>147.39167022949999</v>
      </c>
      <c r="H85" s="12">
        <v>17.005101666299996</v>
      </c>
      <c r="I85" s="12">
        <v>1.0400594699999989E-2</v>
      </c>
      <c r="J85" s="12">
        <v>1.0550421399999991E-2</v>
      </c>
      <c r="K85" s="12">
        <v>90.922381255299896</v>
      </c>
      <c r="L85" s="12">
        <v>815.37838603549983</v>
      </c>
      <c r="M85" s="12">
        <v>9.7525138999999782E-3</v>
      </c>
      <c r="N85" s="12">
        <v>9.9496884999999806E-3</v>
      </c>
      <c r="O85" s="12">
        <v>8.8155741999999902E-3</v>
      </c>
      <c r="P85" s="12">
        <v>8.8183565000000009E-3</v>
      </c>
      <c r="Q85" s="12">
        <v>9.7880203999999998E-3</v>
      </c>
      <c r="R85" s="12">
        <v>9.0353963999999891E-3</v>
      </c>
      <c r="S85" s="12">
        <v>9.1319105999999994E-3</v>
      </c>
      <c r="T85" s="12">
        <v>1.3176707299999989E-2</v>
      </c>
      <c r="U85" s="12">
        <v>1.2625544599999979E-2</v>
      </c>
      <c r="V85" s="12">
        <v>1.2911971099999999E-2</v>
      </c>
      <c r="W85" s="12">
        <v>1.70050175E-2</v>
      </c>
      <c r="X85" s="12">
        <v>1.0883983799999988E-2</v>
      </c>
      <c r="Y85" s="12">
        <v>1.0412966499999989E-2</v>
      </c>
      <c r="Z85" s="12">
        <v>1.4213977999999999E-2</v>
      </c>
      <c r="AA85" s="12">
        <v>1.2958919399999989E-2</v>
      </c>
      <c r="AB85" s="12">
        <v>1.6256740099999997E-2</v>
      </c>
      <c r="AC85" s="12">
        <v>1.3072930299999999E-2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4.9483559999999897E-3</v>
      </c>
      <c r="K87" s="12">
        <v>5.6223372999999995E-3</v>
      </c>
      <c r="L87" s="12">
        <v>5.7364944999999997E-3</v>
      </c>
      <c r="M87" s="12">
        <v>6.5168446999999997E-3</v>
      </c>
      <c r="N87" s="12">
        <v>9.3886039999999896E-3</v>
      </c>
      <c r="O87" s="12">
        <v>6.6068149999999907E-3</v>
      </c>
      <c r="P87" s="12">
        <v>8.2740699999999997E-3</v>
      </c>
      <c r="Q87" s="12">
        <v>3.6750965000000003E-2</v>
      </c>
      <c r="R87" s="12">
        <v>3.3318573000000004E-2</v>
      </c>
      <c r="S87" s="12">
        <v>3.3557169999999997E-2</v>
      </c>
      <c r="T87" s="12">
        <v>2.7097985999999998E-2</v>
      </c>
      <c r="U87" s="12">
        <v>2.4861916000000001E-2</v>
      </c>
      <c r="V87" s="12">
        <v>3.2869441999999999E-2</v>
      </c>
      <c r="W87" s="12">
        <v>3.6716453999999996E-2</v>
      </c>
      <c r="X87" s="12">
        <v>2.3259832000000001E-2</v>
      </c>
      <c r="Y87" s="12">
        <v>2.1517416000000001E-2</v>
      </c>
      <c r="Z87" s="12">
        <v>12418.941999999999</v>
      </c>
      <c r="AA87" s="12">
        <v>11946.38</v>
      </c>
      <c r="AB87" s="12">
        <v>11524.955</v>
      </c>
      <c r="AC87" s="12">
        <v>11104.421</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6.0743452999999998E-3</v>
      </c>
      <c r="D93" s="30">
        <v>8.9020014999999994E-3</v>
      </c>
      <c r="E93" s="30">
        <v>9.084992099999991E-3</v>
      </c>
      <c r="F93" s="30">
        <v>55.591222056299998</v>
      </c>
      <c r="G93" s="30">
        <v>147.39167022949999</v>
      </c>
      <c r="H93" s="30">
        <v>17.005101666299996</v>
      </c>
      <c r="I93" s="30">
        <v>1.0400594699999989E-2</v>
      </c>
      <c r="J93" s="30">
        <v>1.5498777399999979E-2</v>
      </c>
      <c r="K93" s="30">
        <v>90.928003592599893</v>
      </c>
      <c r="L93" s="30">
        <v>815.38412252999979</v>
      </c>
      <c r="M93" s="30">
        <v>1.6269358599999978E-2</v>
      </c>
      <c r="N93" s="30">
        <v>1.9338292499999972E-2</v>
      </c>
      <c r="O93" s="30">
        <v>1.542238919999998E-2</v>
      </c>
      <c r="P93" s="30">
        <v>1.7092426500000001E-2</v>
      </c>
      <c r="Q93" s="30">
        <v>4.6538985400000003E-2</v>
      </c>
      <c r="R93" s="30">
        <v>4.2353969399999997E-2</v>
      </c>
      <c r="S93" s="30">
        <v>4.2689080599999998E-2</v>
      </c>
      <c r="T93" s="30">
        <v>4.0274693299999983E-2</v>
      </c>
      <c r="U93" s="30">
        <v>3.748746059999998E-2</v>
      </c>
      <c r="V93" s="30">
        <v>4.5781413100000001E-2</v>
      </c>
      <c r="W93" s="30">
        <v>5.3721471499999993E-2</v>
      </c>
      <c r="X93" s="30">
        <v>3.4143815799999991E-2</v>
      </c>
      <c r="Y93" s="30">
        <v>3.1930382499999993E-2</v>
      </c>
      <c r="Z93" s="30">
        <v>12418.956213977999</v>
      </c>
      <c r="AA93" s="30">
        <v>11946.392958919399</v>
      </c>
      <c r="AB93" s="30">
        <v>11524.9712567401</v>
      </c>
      <c r="AC93" s="30">
        <v>11104.4340729303</v>
      </c>
    </row>
  </sheetData>
  <sheetProtection algorithmName="SHA-512" hashValue="LFEz2XXOZaRk26dtj5+825siBACPJFpTSc8SDEDwDnwzM1mzIoNiHuBLWyc0JT1Y1YZ4os+R0a8LntfoeA56DQ==" saltValue="3ju6mO/Sq+AZJx4yCKy6l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6.3923179657472559E-2</v>
      </c>
      <c r="E10" s="12">
        <v>7.228956112686126E-2</v>
      </c>
      <c r="F10" s="12">
        <v>8.1561846473032648E-2</v>
      </c>
      <c r="G10" s="12">
        <v>7.7874245080112758E-2</v>
      </c>
      <c r="H10" s="12">
        <v>7.4338347088776832E-2</v>
      </c>
      <c r="I10" s="12">
        <v>7.0621768462786491E-2</v>
      </c>
      <c r="J10" s="12">
        <v>6.7275978093695704E-2</v>
      </c>
      <c r="K10" s="12">
        <v>6.4260650760600529E-2</v>
      </c>
      <c r="L10" s="12">
        <v>6.1138442249573564E-2</v>
      </c>
      <c r="M10" s="12">
        <v>5.8247497127113974E-2</v>
      </c>
      <c r="N10" s="12">
        <v>5.565020250331635E-2</v>
      </c>
      <c r="O10" s="12">
        <v>8.2374122124172777E-2</v>
      </c>
      <c r="P10" s="12">
        <v>7.8452693458904654E-2</v>
      </c>
      <c r="Q10" s="12">
        <v>7.5089930396468677E-2</v>
      </c>
      <c r="R10" s="12">
        <v>7.1555506576967423E-2</v>
      </c>
      <c r="S10" s="12">
        <v>6.8490662254477072E-2</v>
      </c>
      <c r="T10" s="12">
        <v>6.6257884821816326E-2</v>
      </c>
      <c r="U10" s="12">
        <v>6.3278496696163936E-2</v>
      </c>
      <c r="V10" s="12">
        <v>6.0492286893109724E-2</v>
      </c>
      <c r="W10" s="12">
        <v>906.42824483106529</v>
      </c>
      <c r="X10" s="12">
        <v>856.76354121827501</v>
      </c>
      <c r="Y10" s="12">
        <v>812.09848963789398</v>
      </c>
      <c r="Z10" s="12">
        <v>769.76320106941591</v>
      </c>
      <c r="AA10" s="12">
        <v>731.57897803037554</v>
      </c>
      <c r="AB10" s="12">
        <v>691.49519393366415</v>
      </c>
      <c r="AC10" s="12">
        <v>655.42942531583833</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9142.0967956305722</v>
      </c>
      <c r="K12" s="12">
        <v>8688.5987155008261</v>
      </c>
      <c r="L12" s="12">
        <v>8212.5348290291076</v>
      </c>
      <c r="M12" s="12">
        <v>7784.3936025308285</v>
      </c>
      <c r="N12" s="12">
        <v>7378.5729949390661</v>
      </c>
      <c r="O12" s="12">
        <v>32773.220685750901</v>
      </c>
      <c r="P12" s="12">
        <v>30977.516339376456</v>
      </c>
      <c r="Q12" s="12">
        <v>37326.576757512659</v>
      </c>
      <c r="R12" s="12">
        <v>35380.641633505584</v>
      </c>
      <c r="S12" s="12">
        <v>53264.311347586838</v>
      </c>
      <c r="T12" s="12">
        <v>50345.862279888803</v>
      </c>
      <c r="U12" s="12">
        <v>49069.56650524179</v>
      </c>
      <c r="V12" s="12">
        <v>46511.439678454095</v>
      </c>
      <c r="W12" s="12">
        <v>55830.651603066653</v>
      </c>
      <c r="X12" s="12">
        <v>72396.081649097308</v>
      </c>
      <c r="Y12" s="12">
        <v>68621.878637234142</v>
      </c>
      <c r="Z12" s="12">
        <v>71294.485859879918</v>
      </c>
      <c r="AA12" s="12">
        <v>67757.886386159735</v>
      </c>
      <c r="AB12" s="12">
        <v>64222.323123884868</v>
      </c>
      <c r="AC12" s="12">
        <v>60939.148560916547</v>
      </c>
      <c r="AD12" s="6"/>
      <c r="AE12" s="6"/>
      <c r="AF12" s="6"/>
      <c r="AG12" s="6"/>
      <c r="AH12" s="6"/>
      <c r="AI12" s="6"/>
    </row>
    <row r="13" spans="1:35">
      <c r="A13" s="11" t="s">
        <v>28</v>
      </c>
      <c r="B13" s="11" t="s">
        <v>98</v>
      </c>
      <c r="C13" s="12">
        <v>0</v>
      </c>
      <c r="D13" s="12">
        <v>2080432.3067965023</v>
      </c>
      <c r="E13" s="12">
        <v>2277345.4952914785</v>
      </c>
      <c r="F13" s="12">
        <v>2893468.228826066</v>
      </c>
      <c r="G13" s="12">
        <v>3731137.4114955831</v>
      </c>
      <c r="H13" s="12">
        <v>4203791.4878013264</v>
      </c>
      <c r="I13" s="12">
        <v>4472205.2308838032</v>
      </c>
      <c r="J13" s="12">
        <v>4531768.3011542764</v>
      </c>
      <c r="K13" s="12">
        <v>4609762.6146517349</v>
      </c>
      <c r="L13" s="12">
        <v>4623962.1646892354</v>
      </c>
      <c r="M13" s="12">
        <v>4928219.4452691879</v>
      </c>
      <c r="N13" s="12">
        <v>5698570.3846118785</v>
      </c>
      <c r="O13" s="12">
        <v>5714089.0470876778</v>
      </c>
      <c r="P13" s="12">
        <v>5967104.1748306807</v>
      </c>
      <c r="Q13" s="12">
        <v>6730106.8398091346</v>
      </c>
      <c r="R13" s="12">
        <v>6728072.8650221201</v>
      </c>
      <c r="S13" s="12">
        <v>6417994.1755660139</v>
      </c>
      <c r="T13" s="12">
        <v>6370537.5405032141</v>
      </c>
      <c r="U13" s="12">
        <v>6675846.072574812</v>
      </c>
      <c r="V13" s="12">
        <v>7240490.1102998378</v>
      </c>
      <c r="W13" s="12">
        <v>7348945.2003709124</v>
      </c>
      <c r="X13" s="12">
        <v>7154304.0692855297</v>
      </c>
      <c r="Y13" s="12">
        <v>7311557.2712291135</v>
      </c>
      <c r="Z13" s="12">
        <v>8431202.3156957962</v>
      </c>
      <c r="AA13" s="12">
        <v>8476679.8767456412</v>
      </c>
      <c r="AB13" s="12">
        <v>8255393.6198789943</v>
      </c>
      <c r="AC13" s="12">
        <v>7613626.7625254374</v>
      </c>
      <c r="AD13" s="6"/>
      <c r="AE13" s="6"/>
      <c r="AF13" s="6"/>
      <c r="AG13" s="6"/>
      <c r="AH13" s="6"/>
      <c r="AI13" s="6"/>
    </row>
    <row r="14" spans="1:35">
      <c r="A14" s="11" t="s">
        <v>28</v>
      </c>
      <c r="B14" s="11" t="s">
        <v>99</v>
      </c>
      <c r="C14" s="12">
        <v>0</v>
      </c>
      <c r="D14" s="12">
        <v>9.6461832350468013E-2</v>
      </c>
      <c r="E14" s="12">
        <v>95442.795780192464</v>
      </c>
      <c r="F14" s="12">
        <v>193682.03292497739</v>
      </c>
      <c r="G14" s="12">
        <v>328337.29830055399</v>
      </c>
      <c r="H14" s="12">
        <v>640847.00778085494</v>
      </c>
      <c r="I14" s="12">
        <v>645769.19388684712</v>
      </c>
      <c r="J14" s="12">
        <v>965769.71472051903</v>
      </c>
      <c r="K14" s="12">
        <v>987790.0386224594</v>
      </c>
      <c r="L14" s="12">
        <v>1094235.8605014791</v>
      </c>
      <c r="M14" s="12">
        <v>1460552.6213088844</v>
      </c>
      <c r="N14" s="12">
        <v>1931991.3358652981</v>
      </c>
      <c r="O14" s="12">
        <v>1915814.0688655053</v>
      </c>
      <c r="P14" s="12">
        <v>1986421.7726081992</v>
      </c>
      <c r="Q14" s="12">
        <v>2189787.8459776803</v>
      </c>
      <c r="R14" s="12">
        <v>2082145.205770073</v>
      </c>
      <c r="S14" s="12">
        <v>2047703.122200964</v>
      </c>
      <c r="T14" s="12">
        <v>2056404.8282422451</v>
      </c>
      <c r="U14" s="12">
        <v>2413624.3140605274</v>
      </c>
      <c r="V14" s="12">
        <v>2694779.4645291488</v>
      </c>
      <c r="W14" s="12">
        <v>2953708.0600058488</v>
      </c>
      <c r="X14" s="12">
        <v>2971888.3326495909</v>
      </c>
      <c r="Y14" s="12">
        <v>2947376.1831041453</v>
      </c>
      <c r="Z14" s="12">
        <v>3143159.8809787873</v>
      </c>
      <c r="AA14" s="12">
        <v>3107430.2451134794</v>
      </c>
      <c r="AB14" s="12">
        <v>3104499.671525646</v>
      </c>
      <c r="AC14" s="12">
        <v>3619217.8027280946</v>
      </c>
      <c r="AD14" s="6"/>
      <c r="AE14" s="6"/>
      <c r="AF14" s="6"/>
      <c r="AG14" s="6"/>
      <c r="AH14" s="6"/>
      <c r="AI14" s="6"/>
    </row>
    <row r="15" spans="1:35">
      <c r="A15" s="11" t="s">
        <v>28</v>
      </c>
      <c r="B15" s="11" t="s">
        <v>24</v>
      </c>
      <c r="C15" s="12">
        <v>0</v>
      </c>
      <c r="D15" s="12">
        <v>0.24940864728268955</v>
      </c>
      <c r="E15" s="12">
        <v>83766.87699861078</v>
      </c>
      <c r="F15" s="12">
        <v>150159.18010854564</v>
      </c>
      <c r="G15" s="12">
        <v>199819.88208247177</v>
      </c>
      <c r="H15" s="12">
        <v>360132.80714648368</v>
      </c>
      <c r="I15" s="12">
        <v>343154.96043520566</v>
      </c>
      <c r="J15" s="12">
        <v>549612.07875425927</v>
      </c>
      <c r="K15" s="12">
        <v>559192.80554630503</v>
      </c>
      <c r="L15" s="12">
        <v>682884.35596293095</v>
      </c>
      <c r="M15" s="12">
        <v>850627.64682932175</v>
      </c>
      <c r="N15" s="12">
        <v>998271.26603610464</v>
      </c>
      <c r="O15" s="12">
        <v>1066038.7300981414</v>
      </c>
      <c r="P15" s="12">
        <v>1041289.588799715</v>
      </c>
      <c r="Q15" s="12">
        <v>1045551.2625604644</v>
      </c>
      <c r="R15" s="12">
        <v>993372.11698326096</v>
      </c>
      <c r="S15" s="12">
        <v>952905.76268578041</v>
      </c>
      <c r="T15" s="12">
        <v>948065.4148653053</v>
      </c>
      <c r="U15" s="12">
        <v>1128090.1472910645</v>
      </c>
      <c r="V15" s="12">
        <v>1259693.9471871266</v>
      </c>
      <c r="W15" s="12">
        <v>1379240.879094322</v>
      </c>
      <c r="X15" s="12">
        <v>1417608.0150855253</v>
      </c>
      <c r="Y15" s="12">
        <v>1315016.2521258779</v>
      </c>
      <c r="Z15" s="12">
        <v>1282974.1950389736</v>
      </c>
      <c r="AA15" s="12">
        <v>1277791.8014062839</v>
      </c>
      <c r="AB15" s="12">
        <v>1251292.2870233315</v>
      </c>
      <c r="AC15" s="12">
        <v>1562706.3510881984</v>
      </c>
      <c r="AD15" s="6"/>
      <c r="AE15" s="6"/>
      <c r="AF15" s="6"/>
      <c r="AG15" s="6"/>
      <c r="AH15" s="6"/>
      <c r="AI15" s="6"/>
    </row>
    <row r="16" spans="1:35">
      <c r="A16" s="11" t="s">
        <v>28</v>
      </c>
      <c r="B16" s="11" t="s">
        <v>100</v>
      </c>
      <c r="C16" s="12">
        <v>0</v>
      </c>
      <c r="D16" s="12">
        <v>0</v>
      </c>
      <c r="E16" s="12">
        <v>186523.82849390243</v>
      </c>
      <c r="F16" s="12">
        <v>274110.25956123223</v>
      </c>
      <c r="G16" s="12">
        <v>323427.71056226618</v>
      </c>
      <c r="H16" s="12">
        <v>362000.37686431274</v>
      </c>
      <c r="I16" s="12">
        <v>372743.90540975379</v>
      </c>
      <c r="J16" s="12">
        <v>368418.21779399965</v>
      </c>
      <c r="K16" s="12">
        <v>363781.52410086838</v>
      </c>
      <c r="L16" s="12">
        <v>371509.60299341718</v>
      </c>
      <c r="M16" s="12">
        <v>375616.94113411376</v>
      </c>
      <c r="N16" s="12">
        <v>396093.41049987928</v>
      </c>
      <c r="O16" s="12">
        <v>390319.70925291942</v>
      </c>
      <c r="P16" s="12">
        <v>368933.39082760492</v>
      </c>
      <c r="Q16" s="12">
        <v>349700.04885163391</v>
      </c>
      <c r="R16" s="12">
        <v>331469.2409830307</v>
      </c>
      <c r="S16" s="12">
        <v>315026.54227663547</v>
      </c>
      <c r="T16" s="12">
        <v>297765.66210340196</v>
      </c>
      <c r="U16" s="12">
        <v>282242.33658492682</v>
      </c>
      <c r="V16" s="12">
        <v>267528.2841457795</v>
      </c>
      <c r="W16" s="12">
        <v>254257.41164608902</v>
      </c>
      <c r="X16" s="12">
        <v>240326.18296123482</v>
      </c>
      <c r="Y16" s="12">
        <v>227797.32994995348</v>
      </c>
      <c r="Z16" s="12">
        <v>215921.64019569132</v>
      </c>
      <c r="AA16" s="12">
        <v>205210.73704364686</v>
      </c>
      <c r="AB16" s="12">
        <v>193966.87606389733</v>
      </c>
      <c r="AC16" s="12">
        <v>183854.86364476042</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2080432.7165901614</v>
      </c>
      <c r="E18" s="30">
        <v>2643079.0688537452</v>
      </c>
      <c r="F18" s="30">
        <v>3511419.7829826684</v>
      </c>
      <c r="G18" s="30">
        <v>4582722.3803151203</v>
      </c>
      <c r="H18" s="30">
        <v>5566771.7539313249</v>
      </c>
      <c r="I18" s="30">
        <v>5833873.3612373788</v>
      </c>
      <c r="J18" s="30">
        <v>6424710.4764946625</v>
      </c>
      <c r="K18" s="30">
        <v>6529215.6458975188</v>
      </c>
      <c r="L18" s="30">
        <v>6780804.5801145351</v>
      </c>
      <c r="M18" s="30">
        <v>7622801.1063915361</v>
      </c>
      <c r="N18" s="30">
        <v>9032305.0256583039</v>
      </c>
      <c r="O18" s="30">
        <v>9119034.8583641164</v>
      </c>
      <c r="P18" s="30">
        <v>9394726.5218582693</v>
      </c>
      <c r="Q18" s="30">
        <v>10352472.649046356</v>
      </c>
      <c r="R18" s="30">
        <v>10170440.141947497</v>
      </c>
      <c r="S18" s="30">
        <v>9786893.9825676419</v>
      </c>
      <c r="T18" s="30">
        <v>9723119.3742519394</v>
      </c>
      <c r="U18" s="30">
        <v>10548872.500295069</v>
      </c>
      <c r="V18" s="30">
        <v>11509003.306332633</v>
      </c>
      <c r="W18" s="30">
        <v>11992888.630965069</v>
      </c>
      <c r="X18" s="30">
        <v>11857379.445172196</v>
      </c>
      <c r="Y18" s="30">
        <v>11871181.013535962</v>
      </c>
      <c r="Z18" s="30">
        <v>13145322.280970199</v>
      </c>
      <c r="AA18" s="30">
        <v>13135602.12567324</v>
      </c>
      <c r="AB18" s="30">
        <v>12870066.272809688</v>
      </c>
      <c r="AC18" s="30">
        <v>13041000.357972723</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4.1530611927160802E-2</v>
      </c>
      <c r="E25" s="12">
        <v>3.9432000324177298E-2</v>
      </c>
      <c r="F25" s="12">
        <v>3.7376303635370985E-2</v>
      </c>
      <c r="G25" s="12">
        <v>3.552223294661401E-2</v>
      </c>
      <c r="H25" s="12">
        <v>3.357590479956471E-2</v>
      </c>
      <c r="I25" s="12">
        <v>3.1825502188672458E-2</v>
      </c>
      <c r="J25" s="12">
        <v>3.018182890656642E-2</v>
      </c>
      <c r="K25" s="12">
        <v>2.8684643822277176E-2</v>
      </c>
      <c r="L25" s="12">
        <v>2.7112959695795368E-2</v>
      </c>
      <c r="M25" s="12">
        <v>2.569948787057293E-2</v>
      </c>
      <c r="N25" s="12">
        <v>2.435970414960446E-2</v>
      </c>
      <c r="O25" s="12">
        <v>2.3151328546409861E-2</v>
      </c>
      <c r="P25" s="12">
        <v>2.1882824889582202E-2</v>
      </c>
      <c r="Q25" s="12">
        <v>2.0997364858015309E-2</v>
      </c>
      <c r="R25" s="12">
        <v>1.990271551085001E-2</v>
      </c>
      <c r="S25" s="12">
        <v>1.891543111228217E-2</v>
      </c>
      <c r="T25" s="12">
        <v>1.788329522377987E-2</v>
      </c>
      <c r="U25" s="12">
        <v>1.6950990738229071E-2</v>
      </c>
      <c r="V25" s="12">
        <v>1.606964252631397E-2</v>
      </c>
      <c r="W25" s="12">
        <v>1.5275379704821802E-2</v>
      </c>
      <c r="X25" s="12">
        <v>1.443841369761607E-2</v>
      </c>
      <c r="Y25" s="12">
        <v>1.3687682277838229E-2</v>
      </c>
      <c r="Z25" s="12">
        <v>1.334350492723228E-2</v>
      </c>
      <c r="AA25" s="12">
        <v>1.268159352978062E-2</v>
      </c>
      <c r="AB25" s="12">
        <v>1.198674581360396E-2</v>
      </c>
      <c r="AC25" s="12">
        <v>4.8687495213351308E-4</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9142.0853735616893</v>
      </c>
      <c r="K27" s="12">
        <v>8688.5875527771295</v>
      </c>
      <c r="L27" s="12">
        <v>8212.5239475673807</v>
      </c>
      <c r="M27" s="12">
        <v>7784.3828908884498</v>
      </c>
      <c r="N27" s="12">
        <v>7378.5619894543506</v>
      </c>
      <c r="O27" s="12">
        <v>7012.5446421188799</v>
      </c>
      <c r="P27" s="12">
        <v>6628.3144885722695</v>
      </c>
      <c r="Q27" s="12">
        <v>14246.7586300891</v>
      </c>
      <c r="R27" s="12">
        <v>13504.036620012899</v>
      </c>
      <c r="S27" s="12">
        <v>12834.1619706944</v>
      </c>
      <c r="T27" s="12">
        <v>12130.9547548912</v>
      </c>
      <c r="U27" s="12">
        <v>11498.535315941199</v>
      </c>
      <c r="V27" s="12">
        <v>10899.0856144847</v>
      </c>
      <c r="W27" s="12">
        <v>10358.430906067999</v>
      </c>
      <c r="X27" s="12">
        <v>9790.8735213156597</v>
      </c>
      <c r="Y27" s="12">
        <v>9280.4488379918894</v>
      </c>
      <c r="Z27" s="12">
        <v>12724.540353844499</v>
      </c>
      <c r="AA27" s="12">
        <v>12093.333011135399</v>
      </c>
      <c r="AB27" s="12">
        <v>11430.7171652626</v>
      </c>
      <c r="AC27" s="12">
        <v>10834.803006686401</v>
      </c>
    </row>
    <row r="28" spans="1:35">
      <c r="A28" s="11" t="s">
        <v>111</v>
      </c>
      <c r="B28" s="11" t="s">
        <v>98</v>
      </c>
      <c r="C28" s="12">
        <v>0</v>
      </c>
      <c r="D28" s="12">
        <v>717460.33365068771</v>
      </c>
      <c r="E28" s="12">
        <v>680057.55955965095</v>
      </c>
      <c r="F28" s="12">
        <v>895670.95426213287</v>
      </c>
      <c r="G28" s="12">
        <v>1212631.3379351117</v>
      </c>
      <c r="H28" s="12">
        <v>1192831.5877283735</v>
      </c>
      <c r="I28" s="12">
        <v>1172593.3093427727</v>
      </c>
      <c r="J28" s="12">
        <v>1155198.6420447892</v>
      </c>
      <c r="K28" s="12">
        <v>1103111.0403950217</v>
      </c>
      <c r="L28" s="12">
        <v>1195520.0096091793</v>
      </c>
      <c r="M28" s="12">
        <v>1142622.9786350662</v>
      </c>
      <c r="N28" s="12">
        <v>1122992.4410916073</v>
      </c>
      <c r="O28" s="12">
        <v>1067285.8294775356</v>
      </c>
      <c r="P28" s="12">
        <v>1053293.0477757673</v>
      </c>
      <c r="Q28" s="12">
        <v>1051154.4070700805</v>
      </c>
      <c r="R28" s="12">
        <v>1032673.6345964716</v>
      </c>
      <c r="S28" s="12">
        <v>981447.33074755466</v>
      </c>
      <c r="T28" s="12">
        <v>1039670.7332356963</v>
      </c>
      <c r="U28" s="12">
        <v>1112638.2960748384</v>
      </c>
      <c r="V28" s="12">
        <v>1060044.2848815818</v>
      </c>
      <c r="W28" s="12">
        <v>1060036.4720425678</v>
      </c>
      <c r="X28" s="12">
        <v>1001955.1349058567</v>
      </c>
      <c r="Y28" s="12">
        <v>963212.20110205468</v>
      </c>
      <c r="Z28" s="12">
        <v>1086903.7151270057</v>
      </c>
      <c r="AA28" s="12">
        <v>1032987.2996797912</v>
      </c>
      <c r="AB28" s="12">
        <v>976388.03542621981</v>
      </c>
      <c r="AC28" s="12">
        <v>737509.54097269929</v>
      </c>
    </row>
    <row r="29" spans="1:35">
      <c r="A29" s="11" t="s">
        <v>111</v>
      </c>
      <c r="B29" s="11" t="s">
        <v>99</v>
      </c>
      <c r="C29" s="12">
        <v>0</v>
      </c>
      <c r="D29" s="12">
        <v>2.4094882126717926E-2</v>
      </c>
      <c r="E29" s="12">
        <v>71516.24862178661</v>
      </c>
      <c r="F29" s="12">
        <v>137899.91011391635</v>
      </c>
      <c r="G29" s="12">
        <v>171780.85470931054</v>
      </c>
      <c r="H29" s="12">
        <v>257352.49760866864</v>
      </c>
      <c r="I29" s="12">
        <v>243936.02253073987</v>
      </c>
      <c r="J29" s="12">
        <v>303313.43172111991</v>
      </c>
      <c r="K29" s="12">
        <v>324176.47455632029</v>
      </c>
      <c r="L29" s="12">
        <v>329079.83097168378</v>
      </c>
      <c r="M29" s="12">
        <v>323119.72506955103</v>
      </c>
      <c r="N29" s="12">
        <v>313956.76451238251</v>
      </c>
      <c r="O29" s="12">
        <v>298382.77838863462</v>
      </c>
      <c r="P29" s="12">
        <v>299878.56354009436</v>
      </c>
      <c r="Q29" s="12">
        <v>395749.92654679081</v>
      </c>
      <c r="R29" s="12">
        <v>375118.4139705</v>
      </c>
      <c r="S29" s="12">
        <v>356510.4728883942</v>
      </c>
      <c r="T29" s="12">
        <v>368226.4222544381</v>
      </c>
      <c r="U29" s="12">
        <v>352272.93134135404</v>
      </c>
      <c r="V29" s="12">
        <v>360322.82838538132</v>
      </c>
      <c r="W29" s="12">
        <v>380582.98356125836</v>
      </c>
      <c r="X29" s="12">
        <v>359730.14544954296</v>
      </c>
      <c r="Y29" s="12">
        <v>340976.44131291751</v>
      </c>
      <c r="Z29" s="12">
        <v>395357.71721892286</v>
      </c>
      <c r="AA29" s="12">
        <v>375745.79513599514</v>
      </c>
      <c r="AB29" s="12">
        <v>355157.99543638108</v>
      </c>
      <c r="AC29" s="12">
        <v>341076.06049717375</v>
      </c>
    </row>
    <row r="30" spans="1:35">
      <c r="A30" s="11" t="s">
        <v>111</v>
      </c>
      <c r="B30" s="11" t="s">
        <v>24</v>
      </c>
      <c r="C30" s="12">
        <v>0</v>
      </c>
      <c r="D30" s="12">
        <v>0.16284044340184847</v>
      </c>
      <c r="E30" s="12">
        <v>83766.564310442263</v>
      </c>
      <c r="F30" s="12">
        <v>114111.79217747335</v>
      </c>
      <c r="G30" s="12">
        <v>136469.80313614465</v>
      </c>
      <c r="H30" s="12">
        <v>153231.05674243619</v>
      </c>
      <c r="I30" s="12">
        <v>147039.55434437492</v>
      </c>
      <c r="J30" s="12">
        <v>283480.4100918608</v>
      </c>
      <c r="K30" s="12">
        <v>269418.23631112732</v>
      </c>
      <c r="L30" s="12">
        <v>254656.33202430606</v>
      </c>
      <c r="M30" s="12">
        <v>241380.419338365</v>
      </c>
      <c r="N30" s="12">
        <v>228796.60616009851</v>
      </c>
      <c r="O30" s="12">
        <v>242818.76880212882</v>
      </c>
      <c r="P30" s="12">
        <v>229514.28628149536</v>
      </c>
      <c r="Q30" s="12">
        <v>276095.83317195292</v>
      </c>
      <c r="R30" s="12">
        <v>261702.21173860788</v>
      </c>
      <c r="S30" s="12">
        <v>248720.34023234938</v>
      </c>
      <c r="T30" s="12">
        <v>235092.50830173821</v>
      </c>
      <c r="U30" s="12">
        <v>222836.51635535143</v>
      </c>
      <c r="V30" s="12">
        <v>223986.09330782312</v>
      </c>
      <c r="W30" s="12">
        <v>218557.13831179612</v>
      </c>
      <c r="X30" s="12">
        <v>219846.46263440794</v>
      </c>
      <c r="Y30" s="12">
        <v>179697.28107364938</v>
      </c>
      <c r="Z30" s="12">
        <v>168500.82977870668</v>
      </c>
      <c r="AA30" s="12">
        <v>150546.53037441542</v>
      </c>
      <c r="AB30" s="12">
        <v>149882.67948657772</v>
      </c>
      <c r="AC30" s="12">
        <v>144004.12540641575</v>
      </c>
    </row>
    <row r="31" spans="1:35">
      <c r="A31" s="11" t="s">
        <v>111</v>
      </c>
      <c r="B31" s="11" t="s">
        <v>100</v>
      </c>
      <c r="C31" s="12">
        <v>0</v>
      </c>
      <c r="D31" s="12">
        <v>0</v>
      </c>
      <c r="E31" s="12">
        <v>67383.313139464619</v>
      </c>
      <c r="F31" s="12">
        <v>63870.440463136452</v>
      </c>
      <c r="G31" s="12">
        <v>60702.116065567083</v>
      </c>
      <c r="H31" s="12">
        <v>77992.869599972502</v>
      </c>
      <c r="I31" s="12">
        <v>73926.890725166202</v>
      </c>
      <c r="J31" s="12">
        <v>70072.882718996712</v>
      </c>
      <c r="K31" s="12">
        <v>66596.881486047307</v>
      </c>
      <c r="L31" s="12">
        <v>62947.916507839785</v>
      </c>
      <c r="M31" s="12">
        <v>59666.271640907762</v>
      </c>
      <c r="N31" s="12">
        <v>56555.707834388617</v>
      </c>
      <c r="O31" s="12">
        <v>53750.233051356467</v>
      </c>
      <c r="P31" s="12">
        <v>50805.159446933416</v>
      </c>
      <c r="Q31" s="12">
        <v>48156.549369539644</v>
      </c>
      <c r="R31" s="12">
        <v>45646.018399357323</v>
      </c>
      <c r="S31" s="12">
        <v>43381.72431789551</v>
      </c>
      <c r="T31" s="12">
        <v>41004.760360208791</v>
      </c>
      <c r="U31" s="12">
        <v>38867.071501293285</v>
      </c>
      <c r="V31" s="12">
        <v>36840.826143473416</v>
      </c>
      <c r="W31" s="12">
        <v>35013.318151080937</v>
      </c>
      <c r="X31" s="12">
        <v>33094.874426856026</v>
      </c>
      <c r="Y31" s="12">
        <v>31369.549248233398</v>
      </c>
      <c r="Z31" s="12">
        <v>29734.170005539319</v>
      </c>
      <c r="AA31" s="12">
        <v>28259.191284206969</v>
      </c>
      <c r="AB31" s="12">
        <v>26710.818512968628</v>
      </c>
      <c r="AC31" s="12">
        <v>25318.311460478148</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717460.56211662514</v>
      </c>
      <c r="E33" s="30">
        <v>902723.72506334481</v>
      </c>
      <c r="F33" s="30">
        <v>1211553.1343929628</v>
      </c>
      <c r="G33" s="30">
        <v>1581584.1473683671</v>
      </c>
      <c r="H33" s="30">
        <v>1681408.0452553555</v>
      </c>
      <c r="I33" s="30">
        <v>1637495.808768556</v>
      </c>
      <c r="J33" s="30">
        <v>1821207.4821321568</v>
      </c>
      <c r="K33" s="30">
        <v>1771991.2489859376</v>
      </c>
      <c r="L33" s="30">
        <v>1850416.640173536</v>
      </c>
      <c r="M33" s="30">
        <v>1774573.8032742664</v>
      </c>
      <c r="N33" s="30">
        <v>1729680.1059476354</v>
      </c>
      <c r="O33" s="30">
        <v>1669250.1775131028</v>
      </c>
      <c r="P33" s="30">
        <v>1640119.3934156874</v>
      </c>
      <c r="Q33" s="30">
        <v>1785403.495785818</v>
      </c>
      <c r="R33" s="30">
        <v>1728644.335227665</v>
      </c>
      <c r="S33" s="30">
        <v>1642894.0490723194</v>
      </c>
      <c r="T33" s="30">
        <v>1696125.3967902679</v>
      </c>
      <c r="U33" s="30">
        <v>1738113.367539769</v>
      </c>
      <c r="V33" s="30">
        <v>1692093.1344023868</v>
      </c>
      <c r="W33" s="30">
        <v>1704548.3582481509</v>
      </c>
      <c r="X33" s="30">
        <v>1624417.505376393</v>
      </c>
      <c r="Y33" s="30">
        <v>1524535.9352625292</v>
      </c>
      <c r="Z33" s="30">
        <v>1693220.9858275242</v>
      </c>
      <c r="AA33" s="30">
        <v>1599632.1621671375</v>
      </c>
      <c r="AB33" s="30">
        <v>1519570.2580141558</v>
      </c>
      <c r="AC33" s="30">
        <v>1258742.8418303283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5.6752336103857992E-3</v>
      </c>
      <c r="E40" s="12">
        <v>1.7011746466524352E-2</v>
      </c>
      <c r="F40" s="12">
        <v>1.612487817187673E-2</v>
      </c>
      <c r="G40" s="12">
        <v>1.533672158074474E-2</v>
      </c>
      <c r="H40" s="12">
        <v>1.5040089097234099E-2</v>
      </c>
      <c r="I40" s="12">
        <v>1.425600862699784E-2</v>
      </c>
      <c r="J40" s="12">
        <v>1.351280438959712E-2</v>
      </c>
      <c r="K40" s="12">
        <v>1.2842494805587081E-2</v>
      </c>
      <c r="L40" s="12">
        <v>1.2138831014067718E-2</v>
      </c>
      <c r="M40" s="12">
        <v>1.150600096445192E-2</v>
      </c>
      <c r="N40" s="12">
        <v>1.0906162054694029E-2</v>
      </c>
      <c r="O40" s="12">
        <v>1.0365156299023048E-2</v>
      </c>
      <c r="P40" s="12">
        <v>9.7972304176835289E-3</v>
      </c>
      <c r="Q40" s="12">
        <v>9.2864743321811397E-3</v>
      </c>
      <c r="R40" s="12">
        <v>8.8023453410468692E-3</v>
      </c>
      <c r="S40" s="12">
        <v>8.3657004911878597E-3</v>
      </c>
      <c r="T40" s="12">
        <v>7.9073284524634295E-3</v>
      </c>
      <c r="U40" s="12">
        <v>7.49933267250214E-3</v>
      </c>
      <c r="V40" s="12">
        <v>7.1240369707614203E-3</v>
      </c>
      <c r="W40" s="12">
        <v>6.9016972224457901E-3</v>
      </c>
      <c r="X40" s="12">
        <v>6.562601811949881E-3</v>
      </c>
      <c r="Y40" s="12">
        <v>6.38617871391782E-3</v>
      </c>
      <c r="Z40" s="12">
        <v>6.7662387368580207E-3</v>
      </c>
      <c r="AA40" s="12">
        <v>6.4369242994831294E-3</v>
      </c>
      <c r="AB40" s="12">
        <v>6.09141133116467E-3</v>
      </c>
      <c r="AC40" s="12">
        <v>4.3040082689961194E-3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5.9153656427449004E-3</v>
      </c>
      <c r="K42" s="12">
        <v>5.6219308997460197E-3</v>
      </c>
      <c r="L42" s="12">
        <v>5.31389501789741E-3</v>
      </c>
      <c r="M42" s="12">
        <v>5.0368673169654205E-3</v>
      </c>
      <c r="N42" s="12">
        <v>4.7742818183775003E-3</v>
      </c>
      <c r="O42" s="12">
        <v>4.53745112303442E-3</v>
      </c>
      <c r="P42" s="12">
        <v>4.2888358726954302E-3</v>
      </c>
      <c r="Q42" s="12">
        <v>4.0697624602746701E-3</v>
      </c>
      <c r="R42" s="12">
        <v>3.8575947501652301E-3</v>
      </c>
      <c r="S42" s="12">
        <v>3.6662367864361599E-3</v>
      </c>
      <c r="T42" s="12">
        <v>3.4653569638779199E-3</v>
      </c>
      <c r="U42" s="12">
        <v>3.2846985448879902E-3</v>
      </c>
      <c r="V42" s="12">
        <v>3.1200190117960302E-3</v>
      </c>
      <c r="W42" s="12">
        <v>2.98443494226868E-3</v>
      </c>
      <c r="X42" s="12">
        <v>2.88086401321916E-3</v>
      </c>
      <c r="Y42" s="12">
        <v>2.9975525527576301E-3</v>
      </c>
      <c r="Z42" s="12">
        <v>4.0399573261243804E-3</v>
      </c>
      <c r="AA42" s="12">
        <v>3.8395531733951701E-3</v>
      </c>
      <c r="AB42" s="12">
        <v>3.6291770288351503E-3</v>
      </c>
      <c r="AC42" s="12">
        <v>3.4463103613884801E-3</v>
      </c>
    </row>
    <row r="43" spans="1:29">
      <c r="A43" s="11" t="s">
        <v>112</v>
      </c>
      <c r="B43" s="11" t="s">
        <v>98</v>
      </c>
      <c r="C43" s="12">
        <v>0</v>
      </c>
      <c r="D43" s="12">
        <v>645542.66743184568</v>
      </c>
      <c r="E43" s="12">
        <v>857497.43841319729</v>
      </c>
      <c r="F43" s="12">
        <v>981393.36384720821</v>
      </c>
      <c r="G43" s="12">
        <v>1137719.4706262569</v>
      </c>
      <c r="H43" s="12">
        <v>1151515.8695991496</v>
      </c>
      <c r="I43" s="12">
        <v>1309057.779728214</v>
      </c>
      <c r="J43" s="12">
        <v>1347931.4287055591</v>
      </c>
      <c r="K43" s="12">
        <v>1408397.8548447795</v>
      </c>
      <c r="L43" s="12">
        <v>1395993.8189133792</v>
      </c>
      <c r="M43" s="12">
        <v>1555941.8637747266</v>
      </c>
      <c r="N43" s="12">
        <v>2231636.2710596486</v>
      </c>
      <c r="O43" s="12">
        <v>2290379.1260413839</v>
      </c>
      <c r="P43" s="12">
        <v>2349579.5548584526</v>
      </c>
      <c r="Q43" s="12">
        <v>2583596.4117759708</v>
      </c>
      <c r="R43" s="12">
        <v>2501522.9380612778</v>
      </c>
      <c r="S43" s="12">
        <v>2377433.6112525277</v>
      </c>
      <c r="T43" s="12">
        <v>2247169.6882203151</v>
      </c>
      <c r="U43" s="12">
        <v>2268634.2533748541</v>
      </c>
      <c r="V43" s="12">
        <v>2804468.4783828924</v>
      </c>
      <c r="W43" s="12">
        <v>2805378.3593737404</v>
      </c>
      <c r="X43" s="12">
        <v>2859687.5689217928</v>
      </c>
      <c r="Y43" s="12">
        <v>3226616.8344400492</v>
      </c>
      <c r="Z43" s="12">
        <v>3823372.0335423471</v>
      </c>
      <c r="AA43" s="12">
        <v>3633711.7052957308</v>
      </c>
      <c r="AB43" s="12">
        <v>3471835.2535941284</v>
      </c>
      <c r="AC43" s="12">
        <v>3208367.6156116803</v>
      </c>
    </row>
    <row r="44" spans="1:29">
      <c r="A44" s="11" t="s">
        <v>112</v>
      </c>
      <c r="B44" s="11" t="s">
        <v>99</v>
      </c>
      <c r="C44" s="12">
        <v>0</v>
      </c>
      <c r="D44" s="12">
        <v>1.7085711721503395E-2</v>
      </c>
      <c r="E44" s="12">
        <v>11908.862352117974</v>
      </c>
      <c r="F44" s="12">
        <v>29039.189299609137</v>
      </c>
      <c r="G44" s="12">
        <v>61554.519984745995</v>
      </c>
      <c r="H44" s="12">
        <v>210099.65875995727</v>
      </c>
      <c r="I44" s="12">
        <v>230160.99752434381</v>
      </c>
      <c r="J44" s="12">
        <v>294942.48129589623</v>
      </c>
      <c r="K44" s="12">
        <v>314151.78602467297</v>
      </c>
      <c r="L44" s="12">
        <v>339042.21765713155</v>
      </c>
      <c r="M44" s="12">
        <v>485609.72867144831</v>
      </c>
      <c r="N44" s="12">
        <v>735465.54406312294</v>
      </c>
      <c r="O44" s="12">
        <v>711573.4436334864</v>
      </c>
      <c r="P44" s="12">
        <v>719621.08788862312</v>
      </c>
      <c r="Q44" s="12">
        <v>760941.97576722491</v>
      </c>
      <c r="R44" s="12">
        <v>721272.01515485288</v>
      </c>
      <c r="S44" s="12">
        <v>685492.94735389098</v>
      </c>
      <c r="T44" s="12">
        <v>732937.03372796485</v>
      </c>
      <c r="U44" s="12">
        <v>777433.48576014349</v>
      </c>
      <c r="V44" s="12">
        <v>1053096.2720966234</v>
      </c>
      <c r="W44" s="12">
        <v>1087507.1928054662</v>
      </c>
      <c r="X44" s="12">
        <v>1194415.1324092788</v>
      </c>
      <c r="Y44" s="12">
        <v>1262567.4619470006</v>
      </c>
      <c r="Z44" s="12">
        <v>1316221.9258361284</v>
      </c>
      <c r="AA44" s="12">
        <v>1250930.0629691766</v>
      </c>
      <c r="AB44" s="12">
        <v>1182389.3157368302</v>
      </c>
      <c r="AC44" s="12">
        <v>1711717.19502435</v>
      </c>
    </row>
    <row r="45" spans="1:29">
      <c r="A45" s="11" t="s">
        <v>112</v>
      </c>
      <c r="B45" s="11" t="s">
        <v>24</v>
      </c>
      <c r="C45" s="12">
        <v>0</v>
      </c>
      <c r="D45" s="12">
        <v>2.4158812940371199E-2</v>
      </c>
      <c r="E45" s="12">
        <v>0.24282886990025931</v>
      </c>
      <c r="F45" s="12">
        <v>0.2372876995826706</v>
      </c>
      <c r="G45" s="12">
        <v>0.31337854667044995</v>
      </c>
      <c r="H45" s="12">
        <v>147023.03441011012</v>
      </c>
      <c r="I45" s="12">
        <v>139358.32651355959</v>
      </c>
      <c r="J45" s="12">
        <v>132093.20082368533</v>
      </c>
      <c r="K45" s="12">
        <v>125540.65045060476</v>
      </c>
      <c r="L45" s="12">
        <v>161180.62137741823</v>
      </c>
      <c r="M45" s="12">
        <v>296502.71280568582</v>
      </c>
      <c r="N45" s="12">
        <v>396331.38636672916</v>
      </c>
      <c r="O45" s="12">
        <v>392713.98369630973</v>
      </c>
      <c r="P45" s="12">
        <v>371196.46590462769</v>
      </c>
      <c r="Q45" s="12">
        <v>351844.99149107042</v>
      </c>
      <c r="R45" s="12">
        <v>333502.36173552775</v>
      </c>
      <c r="S45" s="12">
        <v>316958.80625290959</v>
      </c>
      <c r="T45" s="12">
        <v>346963.14521095855</v>
      </c>
      <c r="U45" s="12">
        <v>346396.95840688417</v>
      </c>
      <c r="V45" s="12">
        <v>484395.44011823426</v>
      </c>
      <c r="W45" s="12">
        <v>496151.76166584151</v>
      </c>
      <c r="X45" s="12">
        <v>554603.06149322155</v>
      </c>
      <c r="Y45" s="12">
        <v>525690.07310509798</v>
      </c>
      <c r="Z45" s="12">
        <v>498284.43311572127</v>
      </c>
      <c r="AA45" s="12">
        <v>473566.74849120091</v>
      </c>
      <c r="AB45" s="12">
        <v>424577.87664299959</v>
      </c>
      <c r="AC45" s="12">
        <v>755225.97868008807</v>
      </c>
    </row>
    <row r="46" spans="1:29">
      <c r="A46" s="11" t="s">
        <v>112</v>
      </c>
      <c r="B46" s="11" t="s">
        <v>100</v>
      </c>
      <c r="C46" s="12">
        <v>0</v>
      </c>
      <c r="D46" s="12">
        <v>0</v>
      </c>
      <c r="E46" s="12">
        <v>119140.3652346817</v>
      </c>
      <c r="F46" s="12">
        <v>195490.60513718045</v>
      </c>
      <c r="G46" s="12">
        <v>208779.2984223259</v>
      </c>
      <c r="H46" s="12">
        <v>213785.82333978818</v>
      </c>
      <c r="I46" s="12">
        <v>202640.59091561707</v>
      </c>
      <c r="J46" s="12">
        <v>192076.389657019</v>
      </c>
      <c r="K46" s="12">
        <v>182548.34195226085</v>
      </c>
      <c r="L46" s="12">
        <v>172546.18426018968</v>
      </c>
      <c r="M46" s="12">
        <v>163550.88571463223</v>
      </c>
      <c r="N46" s="12">
        <v>155024.53643422059</v>
      </c>
      <c r="O46" s="12">
        <v>147334.46490257338</v>
      </c>
      <c r="P46" s="12">
        <v>139261.73995588187</v>
      </c>
      <c r="Q46" s="12">
        <v>132001.64930685959</v>
      </c>
      <c r="R46" s="12">
        <v>125120.04677170409</v>
      </c>
      <c r="S46" s="12">
        <v>118913.40275579396</v>
      </c>
      <c r="T46" s="12">
        <v>112397.91989809384</v>
      </c>
      <c r="U46" s="12">
        <v>106538.31276958548</v>
      </c>
      <c r="V46" s="12">
        <v>100984.18288083548</v>
      </c>
      <c r="W46" s="12">
        <v>95974.81081411257</v>
      </c>
      <c r="X46" s="12">
        <v>90716.17538619152</v>
      </c>
      <c r="Y46" s="12">
        <v>85986.896142229554</v>
      </c>
      <c r="Z46" s="12">
        <v>81504.167040891392</v>
      </c>
      <c r="AA46" s="12">
        <v>77461.111082327756</v>
      </c>
      <c r="AB46" s="12">
        <v>73216.875056179619</v>
      </c>
      <c r="AC46" s="12">
        <v>69399.881702495972</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645542.71435160399</v>
      </c>
      <c r="E48" s="30">
        <v>988546.9258406132</v>
      </c>
      <c r="F48" s="30">
        <v>1205923.4116965756</v>
      </c>
      <c r="G48" s="30">
        <v>1408053.6177485969</v>
      </c>
      <c r="H48" s="30">
        <v>1722424.4011490943</v>
      </c>
      <c r="I48" s="30">
        <v>1881217.7089377432</v>
      </c>
      <c r="J48" s="30">
        <v>1967043.5199103297</v>
      </c>
      <c r="K48" s="30">
        <v>2030638.6517367437</v>
      </c>
      <c r="L48" s="30">
        <v>2068762.859660845</v>
      </c>
      <c r="M48" s="30">
        <v>2501605.2075093612</v>
      </c>
      <c r="N48" s="30">
        <v>3518457.7536041653</v>
      </c>
      <c r="O48" s="30">
        <v>3542001.0331763611</v>
      </c>
      <c r="P48" s="30">
        <v>3579658.862693652</v>
      </c>
      <c r="Q48" s="30">
        <v>3828385.0416973624</v>
      </c>
      <c r="R48" s="30">
        <v>3681417.3743833029</v>
      </c>
      <c r="S48" s="30">
        <v>3498798.7796470597</v>
      </c>
      <c r="T48" s="30">
        <v>3439467.7984300177</v>
      </c>
      <c r="U48" s="30">
        <v>3499003.0210954985</v>
      </c>
      <c r="V48" s="30">
        <v>4442944.3837226424</v>
      </c>
      <c r="W48" s="30">
        <v>4485012.1345452927</v>
      </c>
      <c r="X48" s="30">
        <v>4699421.9476539502</v>
      </c>
      <c r="Y48" s="30">
        <v>5100861.2750181081</v>
      </c>
      <c r="Z48" s="30">
        <v>5719382.5703412844</v>
      </c>
      <c r="AA48" s="30">
        <v>5435669.6381149124</v>
      </c>
      <c r="AB48" s="30">
        <v>5152019.3307507252</v>
      </c>
      <c r="AC48" s="30">
        <v>5744710.6787689328</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6.4833274062574405E-3</v>
      </c>
      <c r="E55" s="12">
        <v>6.1453340361032199E-3</v>
      </c>
      <c r="F55" s="12">
        <v>1.7772652140260772E-2</v>
      </c>
      <c r="G55" s="12">
        <v>1.691590520889192E-2</v>
      </c>
      <c r="H55" s="12">
        <v>1.5998027650534968E-2</v>
      </c>
      <c r="I55" s="12">
        <v>1.5164007255975531E-2</v>
      </c>
      <c r="J55" s="12">
        <v>1.4373466597402049E-2</v>
      </c>
      <c r="K55" s="12">
        <v>1.3660463423678611E-2</v>
      </c>
      <c r="L55" s="12">
        <v>1.2911981634732471E-2</v>
      </c>
      <c r="M55" s="12">
        <v>1.2238845154862489E-2</v>
      </c>
      <c r="N55" s="12">
        <v>1.160631456010908E-2</v>
      </c>
      <c r="O55" s="12">
        <v>4.019654249790889E-2</v>
      </c>
      <c r="P55" s="12">
        <v>3.7994100376792204E-2</v>
      </c>
      <c r="Q55" s="12">
        <v>3.6013365296232225E-2</v>
      </c>
      <c r="R55" s="12">
        <v>3.4135891285692423E-2</v>
      </c>
      <c r="S55" s="12">
        <v>3.2451629259836155E-2</v>
      </c>
      <c r="T55" s="12">
        <v>3.0673545107836118E-2</v>
      </c>
      <c r="U55" s="12">
        <v>2.9081748817913609E-2</v>
      </c>
      <c r="V55" s="12">
        <v>2.7565638697752401E-2</v>
      </c>
      <c r="W55" s="12">
        <v>906.3955578409342</v>
      </c>
      <c r="X55" s="12">
        <v>856.73253017962611</v>
      </c>
      <c r="Y55" s="12">
        <v>812.06874921482608</v>
      </c>
      <c r="Z55" s="12">
        <v>769.73341179547333</v>
      </c>
      <c r="AA55" s="12">
        <v>731.55039158861894</v>
      </c>
      <c r="AB55" s="12">
        <v>691.46740693296044</v>
      </c>
      <c r="AC55" s="12">
        <v>655.41764459827198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25760.665570884699</v>
      </c>
      <c r="P57" s="12">
        <v>24349.191574660199</v>
      </c>
      <c r="Q57" s="12">
        <v>23079.802465055</v>
      </c>
      <c r="R57" s="12">
        <v>21876.590151053002</v>
      </c>
      <c r="S57" s="12">
        <v>40430.135137797501</v>
      </c>
      <c r="T57" s="12">
        <v>38214.894062396197</v>
      </c>
      <c r="U57" s="12">
        <v>37571.018416551204</v>
      </c>
      <c r="V57" s="12">
        <v>35612.339741388205</v>
      </c>
      <c r="W57" s="12">
        <v>45472.204928702195</v>
      </c>
      <c r="X57" s="12">
        <v>62605.193163507298</v>
      </c>
      <c r="Y57" s="12">
        <v>59341.415345123001</v>
      </c>
      <c r="Z57" s="12">
        <v>56247.787083458599</v>
      </c>
      <c r="AA57" s="12">
        <v>53457.586796850002</v>
      </c>
      <c r="AB57" s="12">
        <v>50528.547808965101</v>
      </c>
      <c r="AC57" s="12">
        <v>47894.358145272796</v>
      </c>
    </row>
    <row r="58" spans="1:29">
      <c r="A58" s="11" t="s">
        <v>113</v>
      </c>
      <c r="B58" s="11" t="s">
        <v>98</v>
      </c>
      <c r="C58" s="12">
        <v>0</v>
      </c>
      <c r="D58" s="12">
        <v>310382.42415369343</v>
      </c>
      <c r="E58" s="12">
        <v>315865.54792715906</v>
      </c>
      <c r="F58" s="12">
        <v>438854.38005386607</v>
      </c>
      <c r="G58" s="12">
        <v>588413.8479253496</v>
      </c>
      <c r="H58" s="12">
        <v>683215.56459833379</v>
      </c>
      <c r="I58" s="12">
        <v>647597.69218987017</v>
      </c>
      <c r="J58" s="12">
        <v>645022.28048286983</v>
      </c>
      <c r="K58" s="12">
        <v>613025.62016909127</v>
      </c>
      <c r="L58" s="12">
        <v>579436.82471213315</v>
      </c>
      <c r="M58" s="12">
        <v>620540.99697800993</v>
      </c>
      <c r="N58" s="12">
        <v>588190.51927521732</v>
      </c>
      <c r="O58" s="12">
        <v>559013.0272805437</v>
      </c>
      <c r="P58" s="12">
        <v>528383.68128376768</v>
      </c>
      <c r="Q58" s="12">
        <v>600045.9262022418</v>
      </c>
      <c r="R58" s="12">
        <v>715159.57331888261</v>
      </c>
      <c r="S58" s="12">
        <v>703354.51667902537</v>
      </c>
      <c r="T58" s="12">
        <v>691305.24163029029</v>
      </c>
      <c r="U58" s="12">
        <v>659813.46642658312</v>
      </c>
      <c r="V58" s="12">
        <v>741373.21884643007</v>
      </c>
      <c r="W58" s="12">
        <v>815988.26356111455</v>
      </c>
      <c r="X58" s="12">
        <v>771278.77345430362</v>
      </c>
      <c r="Y58" s="12">
        <v>731792.12852664967</v>
      </c>
      <c r="Z58" s="12">
        <v>803568.11741607811</v>
      </c>
      <c r="AA58" s="12">
        <v>915288.84008198685</v>
      </c>
      <c r="AB58" s="12">
        <v>884234.60283452773</v>
      </c>
      <c r="AC58" s="12">
        <v>774339.66746350506</v>
      </c>
    </row>
    <row r="59" spans="1:29">
      <c r="A59" s="11" t="s">
        <v>113</v>
      </c>
      <c r="B59" s="11" t="s">
        <v>99</v>
      </c>
      <c r="C59" s="12">
        <v>0</v>
      </c>
      <c r="D59" s="12">
        <v>1.7354206303781511E-2</v>
      </c>
      <c r="E59" s="12">
        <v>2.6944481426566479E-2</v>
      </c>
      <c r="F59" s="12">
        <v>15351.778796205768</v>
      </c>
      <c r="G59" s="12">
        <v>56335.969830551941</v>
      </c>
      <c r="H59" s="12">
        <v>73009.930725995975</v>
      </c>
      <c r="I59" s="12">
        <v>69203.7258453541</v>
      </c>
      <c r="J59" s="12">
        <v>129484.15915441122</v>
      </c>
      <c r="K59" s="12">
        <v>123061.03111678151</v>
      </c>
      <c r="L59" s="12">
        <v>150717.91548604306</v>
      </c>
      <c r="M59" s="12">
        <v>156355.3779953006</v>
      </c>
      <c r="N59" s="12">
        <v>242620.46434560817</v>
      </c>
      <c r="O59" s="12">
        <v>285762.52037102805</v>
      </c>
      <c r="P59" s="12">
        <v>270105.06903449859</v>
      </c>
      <c r="Q59" s="12">
        <v>261490.87754678132</v>
      </c>
      <c r="R59" s="12">
        <v>247858.65180425666</v>
      </c>
      <c r="S59" s="12">
        <v>256231.77574161906</v>
      </c>
      <c r="T59" s="12">
        <v>242192.36789638785</v>
      </c>
      <c r="U59" s="12">
        <v>279490.76272495871</v>
      </c>
      <c r="V59" s="12">
        <v>264920.1543479957</v>
      </c>
      <c r="W59" s="12">
        <v>313371.73492596543</v>
      </c>
      <c r="X59" s="12">
        <v>309726.41771357623</v>
      </c>
      <c r="Y59" s="12">
        <v>293579.54296290764</v>
      </c>
      <c r="Z59" s="12">
        <v>281152.15709150897</v>
      </c>
      <c r="AA59" s="12">
        <v>276832.2455392027</v>
      </c>
      <c r="AB59" s="12">
        <v>265305.12866688194</v>
      </c>
      <c r="AC59" s="12">
        <v>255249.39583854299</v>
      </c>
    </row>
    <row r="60" spans="1:29">
      <c r="A60" s="11" t="s">
        <v>113</v>
      </c>
      <c r="B60" s="11" t="s">
        <v>24</v>
      </c>
      <c r="C60" s="12">
        <v>0</v>
      </c>
      <c r="D60" s="12">
        <v>2.5160658350339902E-2</v>
      </c>
      <c r="E60" s="12">
        <v>2.5420390379182201E-2</v>
      </c>
      <c r="F60" s="12">
        <v>36047.064536852398</v>
      </c>
      <c r="G60" s="12">
        <v>63349.674308461144</v>
      </c>
      <c r="H60" s="12">
        <v>59878.629734883099</v>
      </c>
      <c r="I60" s="12">
        <v>56756.995047915058</v>
      </c>
      <c r="J60" s="12">
        <v>99449.378675307555</v>
      </c>
      <c r="K60" s="12">
        <v>94516.141328556536</v>
      </c>
      <c r="L60" s="12">
        <v>118260.70980850476</v>
      </c>
      <c r="M60" s="12">
        <v>115100.19206195154</v>
      </c>
      <c r="N60" s="12">
        <v>137770.9164782734</v>
      </c>
      <c r="O60" s="12">
        <v>195135.25460629709</v>
      </c>
      <c r="P60" s="12">
        <v>184443.43695148433</v>
      </c>
      <c r="Q60" s="12">
        <v>174827.90240553254</v>
      </c>
      <c r="R60" s="12">
        <v>165713.65163727716</v>
      </c>
      <c r="S60" s="12">
        <v>160406.50665343297</v>
      </c>
      <c r="T60" s="12">
        <v>151617.54062075223</v>
      </c>
      <c r="U60" s="12">
        <v>167705.6470818388</v>
      </c>
      <c r="V60" s="12">
        <v>158962.69872154426</v>
      </c>
      <c r="W60" s="12">
        <v>182592.4304865415</v>
      </c>
      <c r="X60" s="12">
        <v>187625.30476910746</v>
      </c>
      <c r="Y60" s="12">
        <v>177843.89031512459</v>
      </c>
      <c r="Z60" s="12">
        <v>156227.11865874226</v>
      </c>
      <c r="AA60" s="12">
        <v>143001.36779548868</v>
      </c>
      <c r="AB60" s="12">
        <v>136303.41281555331</v>
      </c>
      <c r="AC60" s="12">
        <v>129197.54772708197</v>
      </c>
    </row>
    <row r="61" spans="1:29">
      <c r="A61" s="11" t="s">
        <v>113</v>
      </c>
      <c r="B61" s="11" t="s">
        <v>100</v>
      </c>
      <c r="C61" s="12">
        <v>0</v>
      </c>
      <c r="D61" s="12">
        <v>0</v>
      </c>
      <c r="E61" s="12">
        <v>4.5970258893681601E-2</v>
      </c>
      <c r="F61" s="12">
        <v>14749.057529444288</v>
      </c>
      <c r="G61" s="12">
        <v>53946.068386626059</v>
      </c>
      <c r="H61" s="12">
        <v>55513.549927399421</v>
      </c>
      <c r="I61" s="12">
        <v>52619.478619034293</v>
      </c>
      <c r="J61" s="12">
        <v>49876.283199996833</v>
      </c>
      <c r="K61" s="12">
        <v>47402.144621516767</v>
      </c>
      <c r="L61" s="12">
        <v>44804.894374157207</v>
      </c>
      <c r="M61" s="12">
        <v>42469.094205510875</v>
      </c>
      <c r="N61" s="12">
        <v>40255.065638332228</v>
      </c>
      <c r="O61" s="12">
        <v>38258.192564225857</v>
      </c>
      <c r="P61" s="12">
        <v>36161.956204612965</v>
      </c>
      <c r="Q61" s="12">
        <v>34276.735772708911</v>
      </c>
      <c r="R61" s="12">
        <v>32489.796972435604</v>
      </c>
      <c r="S61" s="12">
        <v>30878.123994198137</v>
      </c>
      <c r="T61" s="12">
        <v>29186.255084818127</v>
      </c>
      <c r="U61" s="12">
        <v>27664.696821507117</v>
      </c>
      <c r="V61" s="12">
        <v>26222.461492410428</v>
      </c>
      <c r="W61" s="12">
        <v>24921.682920038838</v>
      </c>
      <c r="X61" s="12">
        <v>23556.178342626299</v>
      </c>
      <c r="Y61" s="12">
        <v>22328.131149998761</v>
      </c>
      <c r="Z61" s="12">
        <v>21164.105396594889</v>
      </c>
      <c r="AA61" s="12">
        <v>20114.249197736266</v>
      </c>
      <c r="AB61" s="12">
        <v>19012.159915539716</v>
      </c>
      <c r="AC61" s="12">
        <v>18021.004681883478</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310382.4731518855</v>
      </c>
      <c r="E63" s="30">
        <v>315865.65240762377</v>
      </c>
      <c r="F63" s="30">
        <v>505002.29868902068</v>
      </c>
      <c r="G63" s="30">
        <v>762045.57736689399</v>
      </c>
      <c r="H63" s="30">
        <v>871617.69098463992</v>
      </c>
      <c r="I63" s="30">
        <v>826177.90686618083</v>
      </c>
      <c r="J63" s="30">
        <v>923832.11588605202</v>
      </c>
      <c r="K63" s="30">
        <v>878004.95089640957</v>
      </c>
      <c r="L63" s="30">
        <v>893220.35729281988</v>
      </c>
      <c r="M63" s="30">
        <v>934465.67347961804</v>
      </c>
      <c r="N63" s="30">
        <v>1008836.9773437456</v>
      </c>
      <c r="O63" s="30">
        <v>1103929.7005895218</v>
      </c>
      <c r="P63" s="30">
        <v>1043443.3730431241</v>
      </c>
      <c r="Q63" s="30">
        <v>1093721.2804056848</v>
      </c>
      <c r="R63" s="30">
        <v>1183098.2980197964</v>
      </c>
      <c r="S63" s="30">
        <v>1191301.0906577022</v>
      </c>
      <c r="T63" s="30">
        <v>1152516.3299681898</v>
      </c>
      <c r="U63" s="30">
        <v>1172245.6205531876</v>
      </c>
      <c r="V63" s="30">
        <v>1227090.9007154074</v>
      </c>
      <c r="W63" s="30">
        <v>1383252.7123802034</v>
      </c>
      <c r="X63" s="30">
        <v>1355648.5999733005</v>
      </c>
      <c r="Y63" s="30">
        <v>1285697.1770490184</v>
      </c>
      <c r="Z63" s="30">
        <v>1319129.0190581782</v>
      </c>
      <c r="AA63" s="30">
        <v>1409425.8398028533</v>
      </c>
      <c r="AB63" s="30">
        <v>1356075.3194484008</v>
      </c>
      <c r="AC63" s="30">
        <v>1225357.3915008844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5.366871812922341E-3</v>
      </c>
      <c r="E70" s="12">
        <v>5.0870822885672202E-3</v>
      </c>
      <c r="F70" s="12">
        <v>5.9045414471664802E-3</v>
      </c>
      <c r="G70" s="12">
        <v>5.6116436439342292E-3</v>
      </c>
      <c r="H70" s="12">
        <v>5.3041714196567008E-3</v>
      </c>
      <c r="I70" s="12">
        <v>5.0276506361659401E-3</v>
      </c>
      <c r="J70" s="12">
        <v>4.9007232603314691E-3</v>
      </c>
      <c r="K70" s="12">
        <v>4.6877093132572699E-3</v>
      </c>
      <c r="L70" s="12">
        <v>4.48191530618828E-3</v>
      </c>
      <c r="M70" s="12">
        <v>4.4662130429634298E-3</v>
      </c>
      <c r="N70" s="12">
        <v>4.4608684791892601E-3</v>
      </c>
      <c r="O70" s="12">
        <v>4.3799761865060596E-3</v>
      </c>
      <c r="P70" s="12">
        <v>4.41093772895373E-3</v>
      </c>
      <c r="Q70" s="12">
        <v>4.4147623221044603E-3</v>
      </c>
      <c r="R70" s="12">
        <v>4.3599268561871603E-3</v>
      </c>
      <c r="S70" s="12">
        <v>4.4110950757452801E-3</v>
      </c>
      <c r="T70" s="12">
        <v>4.9421007027588299E-3</v>
      </c>
      <c r="U70" s="12">
        <v>4.8449945233749198E-3</v>
      </c>
      <c r="V70" s="12">
        <v>4.9554272321918396E-3</v>
      </c>
      <c r="W70" s="12">
        <v>5.5972097639956199E-3</v>
      </c>
      <c r="X70" s="12">
        <v>5.3020583214640499E-3</v>
      </c>
      <c r="Y70" s="12">
        <v>5.0489050819323396E-3</v>
      </c>
      <c r="Z70" s="12">
        <v>4.8849845786567E-3</v>
      </c>
      <c r="AA70" s="12">
        <v>4.7782232653134603E-3</v>
      </c>
      <c r="AB70" s="12">
        <v>4.8351176812200195E-3</v>
      </c>
      <c r="AC70" s="12">
        <v>3.44818254097407E-3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3.1401248130218601E-3</v>
      </c>
      <c r="K72" s="12">
        <v>3.0138119848095802E-3</v>
      </c>
      <c r="L72" s="12">
        <v>2.8693830186534001E-3</v>
      </c>
      <c r="M72" s="12">
        <v>3.0627792146905399E-3</v>
      </c>
      <c r="N72" s="12">
        <v>3.3181743103550799E-3</v>
      </c>
      <c r="O72" s="12">
        <v>3.1590066712727E-3</v>
      </c>
      <c r="P72" s="12">
        <v>3.0811245285872098E-3</v>
      </c>
      <c r="Q72" s="12">
        <v>4.1594240520991506E-3</v>
      </c>
      <c r="R72" s="12">
        <v>3.9517310318275302E-3</v>
      </c>
      <c r="S72" s="12">
        <v>3.8541154739191899E-3</v>
      </c>
      <c r="T72" s="12">
        <v>3.6429414342651796E-3</v>
      </c>
      <c r="U72" s="12">
        <v>3.4602093633923203E-3</v>
      </c>
      <c r="V72" s="12">
        <v>3.9647572144081598E-3</v>
      </c>
      <c r="W72" s="12">
        <v>5.6546645178825001E-3</v>
      </c>
      <c r="X72" s="12">
        <v>5.3448351011953204E-3</v>
      </c>
      <c r="Y72" s="12">
        <v>5.0661944101470799E-3</v>
      </c>
      <c r="Z72" s="12">
        <v>4.8067693434088402E-3</v>
      </c>
      <c r="AA72" s="12">
        <v>4.57090531205738E-3</v>
      </c>
      <c r="AB72" s="12">
        <v>5.1954790616233404E-3</v>
      </c>
      <c r="AC72" s="12">
        <v>5.0013291069747005E-3</v>
      </c>
    </row>
    <row r="73" spans="1:29">
      <c r="A73" s="11" t="s">
        <v>114</v>
      </c>
      <c r="B73" s="11" t="s">
        <v>98</v>
      </c>
      <c r="C73" s="12">
        <v>0</v>
      </c>
      <c r="D73" s="12">
        <v>180354.23460510469</v>
      </c>
      <c r="E73" s="12">
        <v>170951.8812245178</v>
      </c>
      <c r="F73" s="12">
        <v>307899.81937133695</v>
      </c>
      <c r="G73" s="12">
        <v>307999.79861152067</v>
      </c>
      <c r="H73" s="12">
        <v>656215.98038237507</v>
      </c>
      <c r="I73" s="12">
        <v>635009.78669549699</v>
      </c>
      <c r="J73" s="12">
        <v>703210.03411340166</v>
      </c>
      <c r="K73" s="12">
        <v>668326.9404855225</v>
      </c>
      <c r="L73" s="12">
        <v>631708.08441154729</v>
      </c>
      <c r="M73" s="12">
        <v>740177.93372322712</v>
      </c>
      <c r="N73" s="12">
        <v>701590.45875981485</v>
      </c>
      <c r="O73" s="12">
        <v>781714.22196697048</v>
      </c>
      <c r="P73" s="12">
        <v>921859.23361758434</v>
      </c>
      <c r="Q73" s="12">
        <v>1183268.7324079163</v>
      </c>
      <c r="R73" s="12">
        <v>1221934.417888467</v>
      </c>
      <c r="S73" s="12">
        <v>1161319.7448637749</v>
      </c>
      <c r="T73" s="12">
        <v>1180651.229679177</v>
      </c>
      <c r="U73" s="12">
        <v>1412801.603974493</v>
      </c>
      <c r="V73" s="12">
        <v>1476349.6698372392</v>
      </c>
      <c r="W73" s="12">
        <v>1495709.7066293589</v>
      </c>
      <c r="X73" s="12">
        <v>1413757.0347500921</v>
      </c>
      <c r="Y73" s="12">
        <v>1340054.0618243115</v>
      </c>
      <c r="Z73" s="12">
        <v>1499476.3369225773</v>
      </c>
      <c r="AA73" s="12">
        <v>1631990.3356434987</v>
      </c>
      <c r="AB73" s="12">
        <v>1630966.5360559693</v>
      </c>
      <c r="AC73" s="12">
        <v>1728188.7452454602</v>
      </c>
    </row>
    <row r="74" spans="1:29">
      <c r="A74" s="11" t="s">
        <v>114</v>
      </c>
      <c r="B74" s="11" t="s">
        <v>99</v>
      </c>
      <c r="C74" s="12">
        <v>0</v>
      </c>
      <c r="D74" s="12">
        <v>2.9911278451789772E-2</v>
      </c>
      <c r="E74" s="12">
        <v>12017.648511055248</v>
      </c>
      <c r="F74" s="12">
        <v>11391.136453322688</v>
      </c>
      <c r="G74" s="12">
        <v>29789.049346013122</v>
      </c>
      <c r="H74" s="12">
        <v>88114.285484429231</v>
      </c>
      <c r="I74" s="12">
        <v>83520.677694404352</v>
      </c>
      <c r="J74" s="12">
        <v>166919.22180654953</v>
      </c>
      <c r="K74" s="12">
        <v>158817.7950248752</v>
      </c>
      <c r="L74" s="12">
        <v>211515.93672865842</v>
      </c>
      <c r="M74" s="12">
        <v>320820.48323838424</v>
      </c>
      <c r="N74" s="12">
        <v>381227.88290646789</v>
      </c>
      <c r="O74" s="12">
        <v>362316.87851949915</v>
      </c>
      <c r="P74" s="12">
        <v>412985.85460582428</v>
      </c>
      <c r="Q74" s="12">
        <v>445506.56318011787</v>
      </c>
      <c r="R74" s="12">
        <v>422281.10274275008</v>
      </c>
      <c r="S74" s="12">
        <v>418436.61510342255</v>
      </c>
      <c r="T74" s="12">
        <v>395509.70729221537</v>
      </c>
      <c r="U74" s="12">
        <v>699958.20197338681</v>
      </c>
      <c r="V74" s="12">
        <v>665086.70924794138</v>
      </c>
      <c r="W74" s="12">
        <v>822282.91066212277</v>
      </c>
      <c r="X74" s="12">
        <v>777228.52525046852</v>
      </c>
      <c r="Y74" s="12">
        <v>736709.50282271509</v>
      </c>
      <c r="Z74" s="12">
        <v>742663.43306159775</v>
      </c>
      <c r="AA74" s="12">
        <v>729922.20338844799</v>
      </c>
      <c r="AB74" s="12">
        <v>729236.50195194583</v>
      </c>
      <c r="AC74" s="12">
        <v>762770.27119864488</v>
      </c>
    </row>
    <row r="75" spans="1:29">
      <c r="A75" s="11" t="s">
        <v>114</v>
      </c>
      <c r="B75" s="11" t="s">
        <v>24</v>
      </c>
      <c r="C75" s="12">
        <v>0</v>
      </c>
      <c r="D75" s="12">
        <v>2.2202561942380697E-2</v>
      </c>
      <c r="E75" s="12">
        <v>2.7546930122720702E-2</v>
      </c>
      <c r="F75" s="12">
        <v>6.6915769436748096E-2</v>
      </c>
      <c r="G75" s="12">
        <v>6.8666792510058194E-2</v>
      </c>
      <c r="H75" s="12">
        <v>6.4904413291646396E-2</v>
      </c>
      <c r="I75" s="12">
        <v>6.1558003745165596E-2</v>
      </c>
      <c r="J75" s="12">
        <v>34589.061952473596</v>
      </c>
      <c r="K75" s="12">
        <v>69717.737584017712</v>
      </c>
      <c r="L75" s="12">
        <v>148786.64829363668</v>
      </c>
      <c r="M75" s="12">
        <v>197644.2712736697</v>
      </c>
      <c r="N75" s="12">
        <v>235372.30506096341</v>
      </c>
      <c r="O75" s="12">
        <v>235370.66558507131</v>
      </c>
      <c r="P75" s="12">
        <v>256135.32739832153</v>
      </c>
      <c r="Q75" s="12">
        <v>242782.30094152078</v>
      </c>
      <c r="R75" s="12">
        <v>230125.40385982519</v>
      </c>
      <c r="S75" s="12">
        <v>224607.12707287984</v>
      </c>
      <c r="T75" s="12">
        <v>212300.4915915998</v>
      </c>
      <c r="U75" s="12">
        <v>375690.08080646337</v>
      </c>
      <c r="V75" s="12">
        <v>356104.34214726835</v>
      </c>
      <c r="W75" s="12">
        <v>447492.12059486622</v>
      </c>
      <c r="X75" s="12">
        <v>422973.2008382717</v>
      </c>
      <c r="Y75" s="12">
        <v>400922.46314899006</v>
      </c>
      <c r="Z75" s="12">
        <v>380021.27823058283</v>
      </c>
      <c r="AA75" s="12">
        <v>361170.13360148895</v>
      </c>
      <c r="AB75" s="12">
        <v>363480.13715670578</v>
      </c>
      <c r="AC75" s="12">
        <v>366460.51918161829</v>
      </c>
    </row>
    <row r="76" spans="1:29">
      <c r="A76" s="11" t="s">
        <v>114</v>
      </c>
      <c r="B76" s="11" t="s">
        <v>100</v>
      </c>
      <c r="C76" s="12">
        <v>0</v>
      </c>
      <c r="D76" s="12">
        <v>0</v>
      </c>
      <c r="E76" s="12">
        <v>4.8459739417021398E-2</v>
      </c>
      <c r="F76" s="12">
        <v>8.0022929603434101E-2</v>
      </c>
      <c r="G76" s="12">
        <v>7.8702015017564297E-2</v>
      </c>
      <c r="H76" s="12">
        <v>7.6817553069833192E-2</v>
      </c>
      <c r="I76" s="12">
        <v>7.2907384644596701E-2</v>
      </c>
      <c r="J76" s="12">
        <v>7.3672021228749995E-2</v>
      </c>
      <c r="K76" s="12">
        <v>7.0017482875405698E-2</v>
      </c>
      <c r="L76" s="12">
        <v>6.6238128359751694E-2</v>
      </c>
      <c r="M76" s="12">
        <v>6.3207419959400005E-2</v>
      </c>
      <c r="N76" s="12">
        <v>6.0584719925321898E-2</v>
      </c>
      <c r="O76" s="12">
        <v>5.7902480981758105E-2</v>
      </c>
      <c r="P76" s="12">
        <v>5.7573982648651802E-2</v>
      </c>
      <c r="Q76" s="12">
        <v>5.4888650610018505E-2</v>
      </c>
      <c r="R76" s="12">
        <v>5.2133606227336302E-2</v>
      </c>
      <c r="S76" s="12">
        <v>5.22376531512143E-2</v>
      </c>
      <c r="T76" s="12">
        <v>4.9731113031672707E-2</v>
      </c>
      <c r="U76" s="12">
        <v>4.95558109303866E-2</v>
      </c>
      <c r="V76" s="12">
        <v>4.9554318319617596E-2</v>
      </c>
      <c r="W76" s="12">
        <v>5.1973154284482702E-2</v>
      </c>
      <c r="X76" s="12">
        <v>4.9125450052970698E-2</v>
      </c>
      <c r="Y76" s="12">
        <v>4.6578808719564498E-2</v>
      </c>
      <c r="Z76" s="12">
        <v>4.4193693106978002E-2</v>
      </c>
      <c r="AA76" s="12">
        <v>4.2235090019423792E-2</v>
      </c>
      <c r="AB76" s="12">
        <v>4.3466682231260406E-2</v>
      </c>
      <c r="AC76" s="12">
        <v>4.5767939492751E-2</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180354.29208581688</v>
      </c>
      <c r="E78" s="30">
        <v>182969.61082932487</v>
      </c>
      <c r="F78" s="30">
        <v>319291.10866790015</v>
      </c>
      <c r="G78" s="30">
        <v>337789.00093798502</v>
      </c>
      <c r="H78" s="30">
        <v>744330.41289294208</v>
      </c>
      <c r="I78" s="30">
        <v>718530.60388294037</v>
      </c>
      <c r="J78" s="30">
        <v>904718.39958529407</v>
      </c>
      <c r="K78" s="30">
        <v>896862.55081341951</v>
      </c>
      <c r="L78" s="30">
        <v>992010.74302326911</v>
      </c>
      <c r="M78" s="30">
        <v>1258642.7589716935</v>
      </c>
      <c r="N78" s="30">
        <v>1318190.7150910089</v>
      </c>
      <c r="O78" s="30">
        <v>1379401.8315130048</v>
      </c>
      <c r="P78" s="30">
        <v>1590980.4806877752</v>
      </c>
      <c r="Q78" s="30">
        <v>1871557.6599923919</v>
      </c>
      <c r="R78" s="30">
        <v>1874340.9849363065</v>
      </c>
      <c r="S78" s="30">
        <v>1804363.5475429411</v>
      </c>
      <c r="T78" s="30">
        <v>1788461.4868791474</v>
      </c>
      <c r="U78" s="30">
        <v>2488449.944615358</v>
      </c>
      <c r="V78" s="30">
        <v>2497540.7797069512</v>
      </c>
      <c r="W78" s="30">
        <v>2765484.8011113764</v>
      </c>
      <c r="X78" s="30">
        <v>2613958.8206111756</v>
      </c>
      <c r="Y78" s="30">
        <v>2477686.0844899248</v>
      </c>
      <c r="Z78" s="30">
        <v>2622161.1021002047</v>
      </c>
      <c r="AA78" s="30">
        <v>2723082.7242176542</v>
      </c>
      <c r="AB78" s="30">
        <v>2723683.2286618999</v>
      </c>
      <c r="AC78" s="30">
        <v>2857419.5898431749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4.8671349007461699E-3</v>
      </c>
      <c r="E85" s="12">
        <v>4.6133980114891702E-3</v>
      </c>
      <c r="F85" s="12">
        <v>4.3834710783576796E-3</v>
      </c>
      <c r="G85" s="12">
        <v>4.48774169992787E-3</v>
      </c>
      <c r="H85" s="12">
        <v>4.42015412178635E-3</v>
      </c>
      <c r="I85" s="12">
        <v>4.3485997549747102E-3</v>
      </c>
      <c r="J85" s="12">
        <v>4.3071549397986301E-3</v>
      </c>
      <c r="K85" s="12">
        <v>4.3853393958003901E-3</v>
      </c>
      <c r="L85" s="12">
        <v>4.4927545987897303E-3</v>
      </c>
      <c r="M85" s="12">
        <v>4.3369500942632101E-3</v>
      </c>
      <c r="N85" s="12">
        <v>4.3171532597195304E-3</v>
      </c>
      <c r="O85" s="12">
        <v>4.2811185943249196E-3</v>
      </c>
      <c r="P85" s="12">
        <v>4.3676000458929796E-3</v>
      </c>
      <c r="Q85" s="12">
        <v>4.3779635879355504E-3</v>
      </c>
      <c r="R85" s="12">
        <v>4.3546275831909502E-3</v>
      </c>
      <c r="S85" s="12">
        <v>4.34680631542561E-3</v>
      </c>
      <c r="T85" s="12">
        <v>4.8516153349780801E-3</v>
      </c>
      <c r="U85" s="12">
        <v>4.9014299441441991E-3</v>
      </c>
      <c r="V85" s="12">
        <v>4.7775414660900907E-3</v>
      </c>
      <c r="W85" s="12">
        <v>4.9127034398196408E-3</v>
      </c>
      <c r="X85" s="12">
        <v>4.7079648178601999E-3</v>
      </c>
      <c r="Y85" s="12">
        <v>4.6176569942479604E-3</v>
      </c>
      <c r="Z85" s="12">
        <v>4.7945456998891092E-3</v>
      </c>
      <c r="AA85" s="12">
        <v>4.6897006619766191E-3</v>
      </c>
      <c r="AB85" s="12">
        <v>4.8737258778013106E-3</v>
      </c>
      <c r="AC85" s="12">
        <v>3.5416518042506299E-3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2.3665784275448401E-3</v>
      </c>
      <c r="K87" s="12">
        <v>2.5269808116623999E-3</v>
      </c>
      <c r="L87" s="12">
        <v>2.6981836912301298E-3</v>
      </c>
      <c r="M87" s="12">
        <v>2.6119958465038499E-3</v>
      </c>
      <c r="N87" s="12">
        <v>2.9130285862035E-3</v>
      </c>
      <c r="O87" s="12">
        <v>2.7762895269246098E-3</v>
      </c>
      <c r="P87" s="12">
        <v>2.9061835883946998E-3</v>
      </c>
      <c r="Q87" s="12">
        <v>7.43318204347915E-3</v>
      </c>
      <c r="R87" s="12">
        <v>7.0531138993924899E-3</v>
      </c>
      <c r="S87" s="12">
        <v>6.7187426748752397E-3</v>
      </c>
      <c r="T87" s="12">
        <v>6.3543030105685603E-3</v>
      </c>
      <c r="U87" s="12">
        <v>6.0278414757339704E-3</v>
      </c>
      <c r="V87" s="12">
        <v>7.2378049648042101E-3</v>
      </c>
      <c r="W87" s="12">
        <v>7.1291969914883506E-3</v>
      </c>
      <c r="X87" s="12">
        <v>6.7385752422518498E-3</v>
      </c>
      <c r="Y87" s="12">
        <v>6.3903722932902194E-3</v>
      </c>
      <c r="Z87" s="12">
        <v>2322.1495758501596</v>
      </c>
      <c r="AA87" s="12">
        <v>2206.9581677158499</v>
      </c>
      <c r="AB87" s="12">
        <v>2263.04932500108</v>
      </c>
      <c r="AC87" s="12">
        <v>2209.97896131788</v>
      </c>
    </row>
    <row r="88" spans="1:29">
      <c r="A88" s="11" t="s">
        <v>115</v>
      </c>
      <c r="B88" s="11" t="s">
        <v>98</v>
      </c>
      <c r="C88" s="12">
        <v>0</v>
      </c>
      <c r="D88" s="12">
        <v>226692.64695517073</v>
      </c>
      <c r="E88" s="12">
        <v>252973.0681669534</v>
      </c>
      <c r="F88" s="12">
        <v>269649.71129152167</v>
      </c>
      <c r="G88" s="12">
        <v>484372.95639734401</v>
      </c>
      <c r="H88" s="12">
        <v>520012.48549309449</v>
      </c>
      <c r="I88" s="12">
        <v>707946.66292744922</v>
      </c>
      <c r="J88" s="12">
        <v>680405.91580765706</v>
      </c>
      <c r="K88" s="12">
        <v>816901.15875731991</v>
      </c>
      <c r="L88" s="12">
        <v>821303.42704299663</v>
      </c>
      <c r="M88" s="12">
        <v>868935.67215815838</v>
      </c>
      <c r="N88" s="12">
        <v>1054160.6944255903</v>
      </c>
      <c r="O88" s="12">
        <v>1015696.842321244</v>
      </c>
      <c r="P88" s="12">
        <v>1113988.6572951092</v>
      </c>
      <c r="Q88" s="12">
        <v>1312041.3623529249</v>
      </c>
      <c r="R88" s="12">
        <v>1256782.301157021</v>
      </c>
      <c r="S88" s="12">
        <v>1194438.9720231316</v>
      </c>
      <c r="T88" s="12">
        <v>1211740.6477377352</v>
      </c>
      <c r="U88" s="12">
        <v>1221958.452724043</v>
      </c>
      <c r="V88" s="12">
        <v>1158254.4583516938</v>
      </c>
      <c r="W88" s="12">
        <v>1171832.3987641309</v>
      </c>
      <c r="X88" s="12">
        <v>1107625.5572534844</v>
      </c>
      <c r="Y88" s="12">
        <v>1049882.0453360479</v>
      </c>
      <c r="Z88" s="12">
        <v>1217882.1126877875</v>
      </c>
      <c r="AA88" s="12">
        <v>1262701.6960446334</v>
      </c>
      <c r="AB88" s="12">
        <v>1291969.1919681497</v>
      </c>
      <c r="AC88" s="12">
        <v>1165221.1932320918</v>
      </c>
    </row>
    <row r="89" spans="1:29">
      <c r="A89" s="11" t="s">
        <v>115</v>
      </c>
      <c r="B89" s="11" t="s">
        <v>99</v>
      </c>
      <c r="C89" s="12">
        <v>0</v>
      </c>
      <c r="D89" s="12">
        <v>8.0157537466754008E-3</v>
      </c>
      <c r="E89" s="12">
        <v>9.3507512087617102E-3</v>
      </c>
      <c r="F89" s="12">
        <v>1.8261923459036052E-2</v>
      </c>
      <c r="G89" s="12">
        <v>8876.9044299324378</v>
      </c>
      <c r="H89" s="12">
        <v>12270.635201803801</v>
      </c>
      <c r="I89" s="12">
        <v>18947.770292004941</v>
      </c>
      <c r="J89" s="12">
        <v>71110.420742542221</v>
      </c>
      <c r="K89" s="12">
        <v>67582.951899809384</v>
      </c>
      <c r="L89" s="12">
        <v>63879.959657962238</v>
      </c>
      <c r="M89" s="12">
        <v>174647.30633420005</v>
      </c>
      <c r="N89" s="12">
        <v>258720.68003771661</v>
      </c>
      <c r="O89" s="12">
        <v>257778.44795285692</v>
      </c>
      <c r="P89" s="12">
        <v>283831.19753915898</v>
      </c>
      <c r="Q89" s="12">
        <v>326098.50293676555</v>
      </c>
      <c r="R89" s="12">
        <v>315615.02209771331</v>
      </c>
      <c r="S89" s="12">
        <v>331031.31111363752</v>
      </c>
      <c r="T89" s="12">
        <v>317539.29707123886</v>
      </c>
      <c r="U89" s="12">
        <v>304468.9322606842</v>
      </c>
      <c r="V89" s="12">
        <v>351353.50045120687</v>
      </c>
      <c r="W89" s="12">
        <v>349963.23805103579</v>
      </c>
      <c r="X89" s="12">
        <v>330788.11182672437</v>
      </c>
      <c r="Y89" s="12">
        <v>313543.23405860463</v>
      </c>
      <c r="Z89" s="12">
        <v>407764.6477706295</v>
      </c>
      <c r="AA89" s="12">
        <v>473999.93808065716</v>
      </c>
      <c r="AB89" s="12">
        <v>572410.72973360703</v>
      </c>
      <c r="AC89" s="12">
        <v>548404.88016938337</v>
      </c>
    </row>
    <row r="90" spans="1:29">
      <c r="A90" s="11" t="s">
        <v>115</v>
      </c>
      <c r="B90" s="11" t="s">
        <v>24</v>
      </c>
      <c r="C90" s="12">
        <v>0</v>
      </c>
      <c r="D90" s="12">
        <v>1.50461706477493E-2</v>
      </c>
      <c r="E90" s="12">
        <v>1.6891978109209758E-2</v>
      </c>
      <c r="F90" s="12">
        <v>1.9190750869310057E-2</v>
      </c>
      <c r="G90" s="12">
        <v>2.2592526813982702E-2</v>
      </c>
      <c r="H90" s="12">
        <v>2.13546409266538E-2</v>
      </c>
      <c r="I90" s="12">
        <v>2.2971352360080199E-2</v>
      </c>
      <c r="J90" s="12">
        <v>2.7210932026165102E-2</v>
      </c>
      <c r="K90" s="12">
        <v>3.9871998738902598E-2</v>
      </c>
      <c r="L90" s="12">
        <v>4.4459065195222906E-2</v>
      </c>
      <c r="M90" s="12">
        <v>5.1349649784009896E-2</v>
      </c>
      <c r="N90" s="12">
        <v>5.1970040158613298E-2</v>
      </c>
      <c r="O90" s="12">
        <v>5.7408334311487903E-2</v>
      </c>
      <c r="P90" s="12">
        <v>7.2263786137420891E-2</v>
      </c>
      <c r="Q90" s="12">
        <v>0.23455038781535978</v>
      </c>
      <c r="R90" s="12">
        <v>2328.4880120229182</v>
      </c>
      <c r="S90" s="12">
        <v>2212.9824742087076</v>
      </c>
      <c r="T90" s="12">
        <v>2091.7291402565093</v>
      </c>
      <c r="U90" s="12">
        <v>15460.944640526715</v>
      </c>
      <c r="V90" s="12">
        <v>36245.372892256921</v>
      </c>
      <c r="W90" s="12">
        <v>34447.428035276753</v>
      </c>
      <c r="X90" s="12">
        <v>32559.985350516581</v>
      </c>
      <c r="Y90" s="12">
        <v>30862.544483015725</v>
      </c>
      <c r="Z90" s="12">
        <v>79940.535255220573</v>
      </c>
      <c r="AA90" s="12">
        <v>149507.02114369007</v>
      </c>
      <c r="AB90" s="12">
        <v>177048.18092149484</v>
      </c>
      <c r="AC90" s="12">
        <v>167818.18009299433</v>
      </c>
    </row>
    <row r="91" spans="1:29">
      <c r="A91" s="11" t="s">
        <v>115</v>
      </c>
      <c r="B91" s="11" t="s">
        <v>100</v>
      </c>
      <c r="C91" s="12">
        <v>0</v>
      </c>
      <c r="D91" s="12">
        <v>0</v>
      </c>
      <c r="E91" s="12">
        <v>5.5689757804626795E-2</v>
      </c>
      <c r="F91" s="12">
        <v>7.6408541499087212E-2</v>
      </c>
      <c r="G91" s="12">
        <v>0.14898573203394921</v>
      </c>
      <c r="H91" s="12">
        <v>14708.05717959954</v>
      </c>
      <c r="I91" s="12">
        <v>43556.872242551595</v>
      </c>
      <c r="J91" s="12">
        <v>56392.588545965846</v>
      </c>
      <c r="K91" s="12">
        <v>67234.086023560623</v>
      </c>
      <c r="L91" s="12">
        <v>91210.541613102192</v>
      </c>
      <c r="M91" s="12">
        <v>109930.62636564294</v>
      </c>
      <c r="N91" s="12">
        <v>144258.04000821788</v>
      </c>
      <c r="O91" s="12">
        <v>150976.76083228271</v>
      </c>
      <c r="P91" s="12">
        <v>142704.47764619399</v>
      </c>
      <c r="Q91" s="12">
        <v>135265.0595138752</v>
      </c>
      <c r="R91" s="12">
        <v>128213.32670592745</v>
      </c>
      <c r="S91" s="12">
        <v>121853.2389710947</v>
      </c>
      <c r="T91" s="12">
        <v>115176.67702916813</v>
      </c>
      <c r="U91" s="12">
        <v>109172.20593673001</v>
      </c>
      <c r="V91" s="12">
        <v>103480.76407474191</v>
      </c>
      <c r="W91" s="12">
        <v>98347.54778770241</v>
      </c>
      <c r="X91" s="12">
        <v>92958.905680110955</v>
      </c>
      <c r="Y91" s="12">
        <v>88112.706830683033</v>
      </c>
      <c r="Z91" s="12">
        <v>83519.153558972612</v>
      </c>
      <c r="AA91" s="12">
        <v>79376.14324428585</v>
      </c>
      <c r="AB91" s="12">
        <v>75026.979112527144</v>
      </c>
      <c r="AC91" s="12">
        <v>71115.620031963335</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226692.67488423004</v>
      </c>
      <c r="E93" s="30">
        <v>252973.15471283853</v>
      </c>
      <c r="F93" s="30">
        <v>269649.82953620853</v>
      </c>
      <c r="G93" s="30">
        <v>493250.03689327696</v>
      </c>
      <c r="H93" s="30">
        <v>546991.20364929293</v>
      </c>
      <c r="I93" s="30">
        <v>770451.33278195781</v>
      </c>
      <c r="J93" s="30">
        <v>807908.9589808305</v>
      </c>
      <c r="K93" s="30">
        <v>951718.2434650088</v>
      </c>
      <c r="L93" s="30">
        <v>976393.97996406455</v>
      </c>
      <c r="M93" s="30">
        <v>1153513.6631565972</v>
      </c>
      <c r="N93" s="30">
        <v>1457139.4736717469</v>
      </c>
      <c r="O93" s="30">
        <v>1424452.1155721259</v>
      </c>
      <c r="P93" s="30">
        <v>1540524.4120180318</v>
      </c>
      <c r="Q93" s="30">
        <v>1773405.1711650991</v>
      </c>
      <c r="R93" s="30">
        <v>1702939.1493804262</v>
      </c>
      <c r="S93" s="30">
        <v>1649536.5156476214</v>
      </c>
      <c r="T93" s="30">
        <v>1646548.3621843173</v>
      </c>
      <c r="U93" s="30">
        <v>1651060.5464912553</v>
      </c>
      <c r="V93" s="30">
        <v>1649334.1077852459</v>
      </c>
      <c r="W93" s="30">
        <v>1654590.6246800465</v>
      </c>
      <c r="X93" s="30">
        <v>1563932.5715573763</v>
      </c>
      <c r="Y93" s="30">
        <v>1482400.5417163805</v>
      </c>
      <c r="Z93" s="30">
        <v>1791428.6036430059</v>
      </c>
      <c r="AA93" s="30">
        <v>1967791.7613706831</v>
      </c>
      <c r="AB93" s="30">
        <v>2118718.1359345061</v>
      </c>
      <c r="AC93" s="30">
        <v>1954769.8560294025</v>
      </c>
    </row>
  </sheetData>
  <sheetProtection algorithmName="SHA-512" hashValue="7lueE1YfKey+2LkNl58IKn0F+nY2ORoYOtkzWhVR/p2DLudTlGu9x6epZLjxKLTuYN+ypnIKrkOdxpWRYoAnqA==" saltValue="jYa2i6tlqVW71KSIhhA28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Nb07E9ngr1DIWTuu35ESc90UDgv0WaDa6sMIce3MtTSKbWFKXEBl4rSnScUgr5AJwsG26wwaw6QQXUujwArKlQ==" saltValue="S1KBdWXSjrP9hyVSQN2FX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7.0404049683648999E-6</v>
      </c>
      <c r="D6" s="12">
        <v>9896.594513290107</v>
      </c>
      <c r="E6" s="12">
        <v>9478.2064244737758</v>
      </c>
      <c r="F6" s="12">
        <v>26047.165838374363</v>
      </c>
      <c r="G6" s="12">
        <v>28318.838832914116</v>
      </c>
      <c r="H6" s="12">
        <v>32157.536787311015</v>
      </c>
      <c r="I6" s="12">
        <v>32094.08767162537</v>
      </c>
      <c r="J6" s="12">
        <v>38872.414251982656</v>
      </c>
      <c r="K6" s="12">
        <v>36944.128318803138</v>
      </c>
      <c r="L6" s="12">
        <v>34919.892037330123</v>
      </c>
      <c r="M6" s="12">
        <v>34091.479444557248</v>
      </c>
      <c r="N6" s="12">
        <v>35299.491561809205</v>
      </c>
      <c r="O6" s="12">
        <v>34057.820246758849</v>
      </c>
      <c r="P6" s="12">
        <v>43458.970724063365</v>
      </c>
      <c r="Q6" s="12">
        <v>60989.257960331604</v>
      </c>
      <c r="R6" s="12">
        <v>63744.555025974609</v>
      </c>
      <c r="S6" s="12">
        <v>60582.473731043865</v>
      </c>
      <c r="T6" s="12">
        <v>69794.320916329787</v>
      </c>
      <c r="U6" s="12">
        <v>71684.737355366946</v>
      </c>
      <c r="V6" s="12">
        <v>74032.097684585562</v>
      </c>
      <c r="W6" s="12">
        <v>76816.168889109947</v>
      </c>
      <c r="X6" s="12">
        <v>72690.609049986422</v>
      </c>
      <c r="Y6" s="12">
        <v>70831.696036827052</v>
      </c>
      <c r="Z6" s="12">
        <v>85003.869464351257</v>
      </c>
      <c r="AA6" s="12">
        <v>81522.577297828859</v>
      </c>
      <c r="AB6" s="12">
        <v>77055.806154731225</v>
      </c>
      <c r="AC6" s="12">
        <v>74194.919140352504</v>
      </c>
    </row>
    <row r="7" spans="1:29">
      <c r="A7" s="11" t="s">
        <v>112</v>
      </c>
      <c r="B7" s="11" t="s">
        <v>229</v>
      </c>
      <c r="C7" s="12">
        <v>69.463052566264622</v>
      </c>
      <c r="D7" s="12">
        <v>6473.1553074111989</v>
      </c>
      <c r="E7" s="12">
        <v>75984.204511029719</v>
      </c>
      <c r="F7" s="12">
        <v>142010.61876774134</v>
      </c>
      <c r="G7" s="12">
        <v>216825.54920778703</v>
      </c>
      <c r="H7" s="12">
        <v>257369.19259872977</v>
      </c>
      <c r="I7" s="12">
        <v>318911.35338650504</v>
      </c>
      <c r="J7" s="12">
        <v>356051.77636752895</v>
      </c>
      <c r="K7" s="12">
        <v>362390.77071850677</v>
      </c>
      <c r="L7" s="12">
        <v>354449.53915881121</v>
      </c>
      <c r="M7" s="12">
        <v>390542.30855092668</v>
      </c>
      <c r="N7" s="12">
        <v>617916.63395772886</v>
      </c>
      <c r="O7" s="12">
        <v>667671.69830540207</v>
      </c>
      <c r="P7" s="12">
        <v>709854.82511244551</v>
      </c>
      <c r="Q7" s="12">
        <v>761209.06905112101</v>
      </c>
      <c r="R7" s="12">
        <v>752265.1292467555</v>
      </c>
      <c r="S7" s="12">
        <v>716238.39761394029</v>
      </c>
      <c r="T7" s="12">
        <v>697077.75320611696</v>
      </c>
      <c r="U7" s="12">
        <v>690693.18430670281</v>
      </c>
      <c r="V7" s="12">
        <v>727211.86929131113</v>
      </c>
      <c r="W7" s="12">
        <v>706603.95542236022</v>
      </c>
      <c r="X7" s="12">
        <v>742556.13440147368</v>
      </c>
      <c r="Y7" s="12">
        <v>758453.40484338929</v>
      </c>
      <c r="Z7" s="12">
        <v>1029747.7519211575</v>
      </c>
      <c r="AA7" s="12">
        <v>988332.35130681598</v>
      </c>
      <c r="AB7" s="12">
        <v>948665.73138786457</v>
      </c>
      <c r="AC7" s="12">
        <v>999572.69815433235</v>
      </c>
    </row>
    <row r="8" spans="1:29">
      <c r="A8" s="11" t="s">
        <v>113</v>
      </c>
      <c r="B8" s="11" t="s">
        <v>229</v>
      </c>
      <c r="C8" s="12">
        <v>0</v>
      </c>
      <c r="D8" s="12">
        <v>4295.3026179093931</v>
      </c>
      <c r="E8" s="12">
        <v>6029.9345930273957</v>
      </c>
      <c r="F8" s="12">
        <v>12349.723270091092</v>
      </c>
      <c r="G8" s="12">
        <v>12563.92805300506</v>
      </c>
      <c r="H8" s="12">
        <v>13373.263355490919</v>
      </c>
      <c r="I8" s="12">
        <v>12676.079023069024</v>
      </c>
      <c r="J8" s="12">
        <v>17360.510771064932</v>
      </c>
      <c r="K8" s="12">
        <v>18070.477562515349</v>
      </c>
      <c r="L8" s="12">
        <v>17372.507680878662</v>
      </c>
      <c r="M8" s="12">
        <v>19495.256898661431</v>
      </c>
      <c r="N8" s="12">
        <v>18478.916511226085</v>
      </c>
      <c r="O8" s="12">
        <v>18290.02179386908</v>
      </c>
      <c r="P8" s="12">
        <v>17395.186921086985</v>
      </c>
      <c r="Q8" s="12">
        <v>19875.342812247432</v>
      </c>
      <c r="R8" s="12">
        <v>25188.784693166566</v>
      </c>
      <c r="S8" s="12">
        <v>24309.906848995521</v>
      </c>
      <c r="T8" s="12">
        <v>24930.098857360616</v>
      </c>
      <c r="U8" s="12">
        <v>23980.410547817075</v>
      </c>
      <c r="V8" s="12">
        <v>28185.735194292811</v>
      </c>
      <c r="W8" s="12">
        <v>41880.496692269808</v>
      </c>
      <c r="X8" s="12">
        <v>41034.941026696135</v>
      </c>
      <c r="Y8" s="12">
        <v>38937.088585254642</v>
      </c>
      <c r="Z8" s="12">
        <v>37956.379752084256</v>
      </c>
      <c r="AA8" s="12">
        <v>45772.401411771592</v>
      </c>
      <c r="AB8" s="12">
        <v>44836.949490322026</v>
      </c>
      <c r="AC8" s="12">
        <v>42523.210915610121</v>
      </c>
    </row>
    <row r="9" spans="1:29">
      <c r="A9" s="11" t="s">
        <v>114</v>
      </c>
      <c r="B9" s="11" t="s">
        <v>229</v>
      </c>
      <c r="C9" s="12">
        <v>11745.703791669697</v>
      </c>
      <c r="D9" s="12">
        <v>27076.536873456571</v>
      </c>
      <c r="E9" s="12">
        <v>25966.944185905486</v>
      </c>
      <c r="F9" s="12">
        <v>37255.699547821634</v>
      </c>
      <c r="G9" s="12">
        <v>35810.11857677123</v>
      </c>
      <c r="H9" s="12">
        <v>74801.217161317254</v>
      </c>
      <c r="I9" s="12">
        <v>72425.079201849789</v>
      </c>
      <c r="J9" s="12">
        <v>77640.298619720939</v>
      </c>
      <c r="K9" s="12">
        <v>77020.907429646526</v>
      </c>
      <c r="L9" s="12">
        <v>74153.564394787099</v>
      </c>
      <c r="M9" s="12">
        <v>99930.341517251785</v>
      </c>
      <c r="N9" s="12">
        <v>119788.13572110579</v>
      </c>
      <c r="O9" s="12">
        <v>123518.04972168541</v>
      </c>
      <c r="P9" s="12">
        <v>150827.53902358928</v>
      </c>
      <c r="Q9" s="12">
        <v>166783.25507400022</v>
      </c>
      <c r="R9" s="12">
        <v>169767.92506120921</v>
      </c>
      <c r="S9" s="12">
        <v>168545.66762803879</v>
      </c>
      <c r="T9" s="12">
        <v>170816.78348774041</v>
      </c>
      <c r="U9" s="12">
        <v>251205.36591090108</v>
      </c>
      <c r="V9" s="12">
        <v>246419.21057140804</v>
      </c>
      <c r="W9" s="12">
        <v>299477.62613212975</v>
      </c>
      <c r="X9" s="12">
        <v>283081.93834428309</v>
      </c>
      <c r="Y9" s="12">
        <v>270489.35246020649</v>
      </c>
      <c r="Z9" s="12">
        <v>272405.671273413</v>
      </c>
      <c r="AA9" s="12">
        <v>274666.19186052238</v>
      </c>
      <c r="AB9" s="12">
        <v>271554.31276210031</v>
      </c>
      <c r="AC9" s="12">
        <v>292911.25904547825</v>
      </c>
    </row>
    <row r="10" spans="1:29">
      <c r="A10" s="11" t="s">
        <v>115</v>
      </c>
      <c r="B10" s="11" t="s">
        <v>229</v>
      </c>
      <c r="C10" s="12">
        <v>0</v>
      </c>
      <c r="D10" s="12">
        <v>9550.5928721843284</v>
      </c>
      <c r="E10" s="12">
        <v>11505.457293695546</v>
      </c>
      <c r="F10" s="12">
        <v>12824.103011044048</v>
      </c>
      <c r="G10" s="12">
        <v>26126.394272581107</v>
      </c>
      <c r="H10" s="12">
        <v>78268.590507186309</v>
      </c>
      <c r="I10" s="12">
        <v>74294.062445293821</v>
      </c>
      <c r="J10" s="12">
        <v>73683.130119242749</v>
      </c>
      <c r="K10" s="12">
        <v>70028.040706823987</v>
      </c>
      <c r="L10" s="12">
        <v>66379.934165747545</v>
      </c>
      <c r="M10" s="12">
        <v>73715.207713045093</v>
      </c>
      <c r="N10" s="12">
        <v>78372.895798496713</v>
      </c>
      <c r="O10" s="12">
        <v>75919.709693931116</v>
      </c>
      <c r="P10" s="12">
        <v>76422.555622201937</v>
      </c>
      <c r="Q10" s="12">
        <v>91080.735915792102</v>
      </c>
      <c r="R10" s="12">
        <v>88778.822220026006</v>
      </c>
      <c r="S10" s="12">
        <v>86699.451736169402</v>
      </c>
      <c r="T10" s="12">
        <v>83609.410228749301</v>
      </c>
      <c r="U10" s="12">
        <v>80463.353247784602</v>
      </c>
      <c r="V10" s="12">
        <v>83090.651440218295</v>
      </c>
      <c r="W10" s="12">
        <v>81917.077816344288</v>
      </c>
      <c r="X10" s="12">
        <v>77505.954457575688</v>
      </c>
      <c r="Y10" s="12">
        <v>73773.332625426585</v>
      </c>
      <c r="Z10" s="12">
        <v>80742.431512622905</v>
      </c>
      <c r="AA10" s="12">
        <v>85742.726674211895</v>
      </c>
      <c r="AB10" s="12">
        <v>89032.706588162386</v>
      </c>
      <c r="AC10" s="12">
        <v>84517.919966173882</v>
      </c>
    </row>
    <row r="11" spans="1:29">
      <c r="A11" s="27" t="s">
        <v>28</v>
      </c>
      <c r="B11" s="27" t="s">
        <v>230</v>
      </c>
      <c r="C11" s="30">
        <v>11815.166851276366</v>
      </c>
      <c r="D11" s="30">
        <v>57292.1821842516</v>
      </c>
      <c r="E11" s="30">
        <v>128964.74700813192</v>
      </c>
      <c r="F11" s="30">
        <v>230487.31043507246</v>
      </c>
      <c r="G11" s="30">
        <v>319644.82894305856</v>
      </c>
      <c r="H11" s="30">
        <v>455969.80041003524</v>
      </c>
      <c r="I11" s="30">
        <v>510400.66172834305</v>
      </c>
      <c r="J11" s="30">
        <v>563608.13012954022</v>
      </c>
      <c r="K11" s="30">
        <v>564454.32473629573</v>
      </c>
      <c r="L11" s="30">
        <v>547275.43743755459</v>
      </c>
      <c r="M11" s="30">
        <v>617774.5941244422</v>
      </c>
      <c r="N11" s="30">
        <v>869856.07355036656</v>
      </c>
      <c r="O11" s="30">
        <v>919457.29976164654</v>
      </c>
      <c r="P11" s="30">
        <v>997959.07740338705</v>
      </c>
      <c r="Q11" s="30">
        <v>1099937.6608134925</v>
      </c>
      <c r="R11" s="30">
        <v>1099745.216247132</v>
      </c>
      <c r="S11" s="30">
        <v>1056375.8975581878</v>
      </c>
      <c r="T11" s="30">
        <v>1046228.3666962971</v>
      </c>
      <c r="U11" s="30">
        <v>1118027.0513685725</v>
      </c>
      <c r="V11" s="30">
        <v>1158939.5641818161</v>
      </c>
      <c r="W11" s="30">
        <v>1206695.324952214</v>
      </c>
      <c r="X11" s="30">
        <v>1216869.577280015</v>
      </c>
      <c r="Y11" s="30">
        <v>1212484.8745511041</v>
      </c>
      <c r="Z11" s="30">
        <v>1505856.1039236288</v>
      </c>
      <c r="AA11" s="30">
        <v>1476036.2485511506</v>
      </c>
      <c r="AB11" s="30">
        <v>1431145.5063831804</v>
      </c>
      <c r="AC11" s="30">
        <v>1493720.007221947</v>
      </c>
    </row>
    <row r="15" spans="1:29">
      <c r="Y15" s="16"/>
    </row>
  </sheetData>
  <sheetProtection algorithmName="SHA-512" hashValue="r0eCLRqkTm4isnhar0DyKAQXKR1THP4cQSyotDFPCbKdHMDdBlQbcpSpkbE0rOwqCTpluWZheWgSApDSzcjXOg==" saltValue="9rbv7X6FxxVjS1eho807y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35852.374670574194</v>
      </c>
      <c r="D6" s="12">
        <v>27833.138064529801</v>
      </c>
      <c r="E6" s="12">
        <v>21404.749433627996</v>
      </c>
      <c r="F6" s="12">
        <v>28955.774079119503</v>
      </c>
      <c r="G6" s="12">
        <v>580.63923445229989</v>
      </c>
      <c r="H6" s="12">
        <v>39513.913259083594</v>
      </c>
      <c r="I6" s="12">
        <v>9.1662667899999925E-2</v>
      </c>
      <c r="J6" s="12">
        <v>18006.102277626502</v>
      </c>
      <c r="K6" s="12">
        <v>9.2332820799999979E-2</v>
      </c>
      <c r="L6" s="12">
        <v>251.61351050760004</v>
      </c>
      <c r="M6" s="12">
        <v>9.1721371399999946E-2</v>
      </c>
      <c r="N6" s="12">
        <v>9.2313852499999932E-2</v>
      </c>
      <c r="O6" s="12">
        <v>9.0705410399999964E-2</v>
      </c>
      <c r="P6" s="12">
        <v>9.0919890299999945E-2</v>
      </c>
      <c r="Q6" s="12">
        <v>14276.939385358202</v>
      </c>
      <c r="R6" s="12">
        <v>9.1612850399999932E-2</v>
      </c>
      <c r="S6" s="12">
        <v>9.0649896599999946E-2</v>
      </c>
      <c r="T6" s="12">
        <v>9.087978299999995E-2</v>
      </c>
      <c r="U6" s="12">
        <v>8.9875333199999949E-2</v>
      </c>
      <c r="V6" s="12">
        <v>9.0489640199999943E-2</v>
      </c>
      <c r="W6" s="12">
        <v>635.5156008493002</v>
      </c>
      <c r="X6" s="12">
        <v>8.9186300499999996E-2</v>
      </c>
      <c r="Y6" s="12">
        <v>8.9550009199999947E-2</v>
      </c>
      <c r="Z6" s="12">
        <v>9.2279722999999952E-2</v>
      </c>
      <c r="AA6" s="12">
        <v>9.0565336599999935E-2</v>
      </c>
      <c r="AB6" s="12">
        <v>8.9360000599999961E-2</v>
      </c>
      <c r="AC6" s="12">
        <v>9.0047392599999998E-2</v>
      </c>
    </row>
    <row r="7" spans="1:29">
      <c r="A7" s="11" t="s">
        <v>112</v>
      </c>
      <c r="B7" s="11" t="s">
        <v>90</v>
      </c>
      <c r="C7" s="12">
        <v>1.0908520160000001E-2</v>
      </c>
      <c r="D7" s="12">
        <v>1.0515925400000001E-2</v>
      </c>
      <c r="E7" s="12">
        <v>12313.669221</v>
      </c>
      <c r="F7" s="12">
        <v>29479.293435</v>
      </c>
      <c r="G7" s="12">
        <v>755.12259202935002</v>
      </c>
      <c r="H7" s="12">
        <v>39614.564030000001</v>
      </c>
      <c r="I7" s="12">
        <v>1.0977597899999986E-2</v>
      </c>
      <c r="J7" s="12">
        <v>5961.2213456762001</v>
      </c>
      <c r="K7" s="12">
        <v>26.346745035039998</v>
      </c>
      <c r="L7" s="12">
        <v>1078.0816096437702</v>
      </c>
      <c r="M7" s="12">
        <v>1.1040495599999992E-2</v>
      </c>
      <c r="N7" s="12">
        <v>1.1056372600000001E-2</v>
      </c>
      <c r="O7" s="12">
        <v>1.1041117599999999E-2</v>
      </c>
      <c r="P7" s="12">
        <v>1.1025500829999991E-2</v>
      </c>
      <c r="Q7" s="12">
        <v>1.12755523E-2</v>
      </c>
      <c r="R7" s="12">
        <v>1.1152003199999989E-2</v>
      </c>
      <c r="S7" s="12">
        <v>1.2996087999999999E-2</v>
      </c>
      <c r="T7" s="12">
        <v>1.0932604199999989E-2</v>
      </c>
      <c r="U7" s="12">
        <v>1.0801754229999971E-2</v>
      </c>
      <c r="V7" s="12">
        <v>1.084950149999999E-2</v>
      </c>
      <c r="W7" s="12">
        <v>1.0891151859999998E-2</v>
      </c>
      <c r="X7" s="12">
        <v>1.08307126E-2</v>
      </c>
      <c r="Y7" s="12">
        <v>1.080485095E-2</v>
      </c>
      <c r="Z7" s="12">
        <v>1.120111159999998E-2</v>
      </c>
      <c r="AA7" s="12">
        <v>1.08071139E-2</v>
      </c>
      <c r="AB7" s="12">
        <v>1.0740317259999991E-2</v>
      </c>
      <c r="AC7" s="12">
        <v>1.0776131399999989E-2</v>
      </c>
    </row>
    <row r="8" spans="1:29">
      <c r="A8" s="11" t="s">
        <v>113</v>
      </c>
      <c r="B8" s="11" t="s">
        <v>90</v>
      </c>
      <c r="C8" s="12">
        <v>30301.943118635201</v>
      </c>
      <c r="D8" s="12">
        <v>5413.8304046046997</v>
      </c>
      <c r="E8" s="12">
        <v>4.2903123509000007</v>
      </c>
      <c r="F8" s="12">
        <v>4926.5076422983993</v>
      </c>
      <c r="G8" s="12">
        <v>6477.7098006686992</v>
      </c>
      <c r="H8" s="12">
        <v>7603.5897284542989</v>
      </c>
      <c r="I8" s="12">
        <v>605.0795621975999</v>
      </c>
      <c r="J8" s="12">
        <v>1035.1485773089</v>
      </c>
      <c r="K8" s="12">
        <v>491.19980749090007</v>
      </c>
      <c r="L8" s="12">
        <v>30.820031521699995</v>
      </c>
      <c r="M8" s="12">
        <v>6.2416144322000013</v>
      </c>
      <c r="N8" s="12">
        <v>966.11231430199996</v>
      </c>
      <c r="O8" s="12">
        <v>2400.4286050659994</v>
      </c>
      <c r="P8" s="12">
        <v>0.12069189159999991</v>
      </c>
      <c r="Q8" s="12">
        <v>34.370651590499996</v>
      </c>
      <c r="R8" s="12">
        <v>0.12263464479999987</v>
      </c>
      <c r="S8" s="12">
        <v>2614.1063373501993</v>
      </c>
      <c r="T8" s="12">
        <v>0.11970631119999994</v>
      </c>
      <c r="U8" s="12">
        <v>3961.6384942782997</v>
      </c>
      <c r="V8" s="12">
        <v>0.23756030119999988</v>
      </c>
      <c r="W8" s="12">
        <v>2895.8762691161996</v>
      </c>
      <c r="X8" s="12">
        <v>10538.072463043</v>
      </c>
      <c r="Y8" s="12">
        <v>0.11768521499999991</v>
      </c>
      <c r="Z8" s="12">
        <v>0.14037383199999989</v>
      </c>
      <c r="AA8" s="12">
        <v>32.8974273432</v>
      </c>
      <c r="AB8" s="12">
        <v>75.129251739299988</v>
      </c>
      <c r="AC8" s="12">
        <v>0.39582324269999969</v>
      </c>
    </row>
    <row r="9" spans="1:29">
      <c r="A9" s="11" t="s">
        <v>114</v>
      </c>
      <c r="B9" s="11" t="s">
        <v>90</v>
      </c>
      <c r="C9" s="12">
        <v>818.2636732622999</v>
      </c>
      <c r="D9" s="12">
        <v>1.259371659999998E-2</v>
      </c>
      <c r="E9" s="12">
        <v>1.3048647599999991E-2</v>
      </c>
      <c r="F9" s="12">
        <v>1054.4271123295</v>
      </c>
      <c r="G9" s="12">
        <v>60.629529640399902</v>
      </c>
      <c r="H9" s="12">
        <v>7.7145181796999909</v>
      </c>
      <c r="I9" s="12">
        <v>1.2856467099999972E-2</v>
      </c>
      <c r="J9" s="12">
        <v>151.15956671640001</v>
      </c>
      <c r="K9" s="12">
        <v>1.30246449E-2</v>
      </c>
      <c r="L9" s="12">
        <v>1.2709932799999999E-2</v>
      </c>
      <c r="M9" s="12">
        <v>1.2949343199999989E-2</v>
      </c>
      <c r="N9" s="12">
        <v>1.30096039E-2</v>
      </c>
      <c r="O9" s="12">
        <v>1.2678131699999989E-2</v>
      </c>
      <c r="P9" s="12">
        <v>1.2728327999999988E-2</v>
      </c>
      <c r="Q9" s="12">
        <v>1.29922154E-2</v>
      </c>
      <c r="R9" s="12">
        <v>1.2722811499999971E-2</v>
      </c>
      <c r="S9" s="12">
        <v>1.2942123500000001E-2</v>
      </c>
      <c r="T9" s="12">
        <v>1.2612660499999991E-2</v>
      </c>
      <c r="U9" s="12">
        <v>1.266340809999999E-2</v>
      </c>
      <c r="V9" s="12">
        <v>1.274279389999999E-2</v>
      </c>
      <c r="W9" s="12">
        <v>1.3491867900000001E-2</v>
      </c>
      <c r="X9" s="12">
        <v>1.2503503999999988E-2</v>
      </c>
      <c r="Y9" s="12">
        <v>1.2399887100000001E-2</v>
      </c>
      <c r="Z9" s="12">
        <v>1.2662139799999981E-2</v>
      </c>
      <c r="AA9" s="12">
        <v>1.26084278E-2</v>
      </c>
      <c r="AB9" s="12">
        <v>1.2671884099999991E-2</v>
      </c>
      <c r="AC9" s="12">
        <v>1.2574652799999999E-2</v>
      </c>
    </row>
    <row r="10" spans="1:29">
      <c r="A10" s="11" t="s">
        <v>115</v>
      </c>
      <c r="B10" s="11" t="s">
        <v>90</v>
      </c>
      <c r="C10" s="12">
        <v>8.1116894000000002E-3</v>
      </c>
      <c r="D10" s="12">
        <v>7.37220829999999E-3</v>
      </c>
      <c r="E10" s="12">
        <v>7.4788579999999997E-3</v>
      </c>
      <c r="F10" s="12">
        <v>7.5192224999999892E-3</v>
      </c>
      <c r="G10" s="12">
        <v>7.6751629999999892E-3</v>
      </c>
      <c r="H10" s="12">
        <v>7.8769727000000001E-3</v>
      </c>
      <c r="I10" s="12">
        <v>7.9814074999999887E-3</v>
      </c>
      <c r="J10" s="12">
        <v>8.0384859999999992E-3</v>
      </c>
      <c r="K10" s="12">
        <v>8.0380279999999905E-3</v>
      </c>
      <c r="L10" s="12">
        <v>8.0413482999999904E-3</v>
      </c>
      <c r="M10" s="12">
        <v>8.0648132999999907E-3</v>
      </c>
      <c r="N10" s="12">
        <v>8.1905808999999906E-3</v>
      </c>
      <c r="O10" s="12">
        <v>7.9623096999999893E-3</v>
      </c>
      <c r="P10" s="12">
        <v>8.0233669999999896E-3</v>
      </c>
      <c r="Q10" s="12">
        <v>8.4698314000000007E-3</v>
      </c>
      <c r="R10" s="12">
        <v>8.3404615999999997E-3</v>
      </c>
      <c r="S10" s="12">
        <v>8.4778932999999886E-3</v>
      </c>
      <c r="T10" s="12">
        <v>8.2015140999999892E-3</v>
      </c>
      <c r="U10" s="12">
        <v>8.1504709999999803E-3</v>
      </c>
      <c r="V10" s="12">
        <v>8.2014294999999994E-3</v>
      </c>
      <c r="W10" s="12">
        <v>8.5719080999999905E-3</v>
      </c>
      <c r="X10" s="12">
        <v>7.9663164999999904E-3</v>
      </c>
      <c r="Y10" s="12">
        <v>7.9194610000000009E-3</v>
      </c>
      <c r="Z10" s="12">
        <v>8.4130161999999911E-3</v>
      </c>
      <c r="AA10" s="12">
        <v>8.3547768999999994E-3</v>
      </c>
      <c r="AB10" s="12">
        <v>8.6397663999999898E-3</v>
      </c>
      <c r="AC10" s="12">
        <v>8.3826357999999893E-3</v>
      </c>
    </row>
    <row r="11" spans="1:29">
      <c r="A11" s="27" t="s">
        <v>28</v>
      </c>
      <c r="B11" s="27" t="s">
        <v>230</v>
      </c>
      <c r="C11" s="30">
        <v>66972.600482681271</v>
      </c>
      <c r="D11" s="30">
        <v>33246.998950984809</v>
      </c>
      <c r="E11" s="30">
        <v>33722.729494484498</v>
      </c>
      <c r="F11" s="30">
        <v>64416.009787969895</v>
      </c>
      <c r="G11" s="30">
        <v>7874.1088319537494</v>
      </c>
      <c r="H11" s="30">
        <v>86739.789412690283</v>
      </c>
      <c r="I11" s="30">
        <v>605.20304033799994</v>
      </c>
      <c r="J11" s="30">
        <v>25153.639805814004</v>
      </c>
      <c r="K11" s="30">
        <v>517.65994801964007</v>
      </c>
      <c r="L11" s="30">
        <v>1360.5359029541701</v>
      </c>
      <c r="M11" s="30">
        <v>6.3653904557000009</v>
      </c>
      <c r="N11" s="30">
        <v>966.23688471189985</v>
      </c>
      <c r="O11" s="30">
        <v>2400.5509920353993</v>
      </c>
      <c r="P11" s="30">
        <v>0.24338897772999979</v>
      </c>
      <c r="Q11" s="30">
        <v>14311.342774547802</v>
      </c>
      <c r="R11" s="30">
        <v>0.24646277149999973</v>
      </c>
      <c r="S11" s="30">
        <v>2614.2314033515995</v>
      </c>
      <c r="T11" s="30">
        <v>0.24233287299999987</v>
      </c>
      <c r="U11" s="30">
        <v>3961.7599852448297</v>
      </c>
      <c r="V11" s="30">
        <v>0.35984366629999986</v>
      </c>
      <c r="W11" s="30">
        <v>3531.4248248933595</v>
      </c>
      <c r="X11" s="30">
        <v>10538.192949876599</v>
      </c>
      <c r="Y11" s="30">
        <v>0.23835942324999984</v>
      </c>
      <c r="Z11" s="30">
        <v>0.26492982259999981</v>
      </c>
      <c r="AA11" s="30">
        <v>33.019762998399997</v>
      </c>
      <c r="AB11" s="30">
        <v>75.250663707659982</v>
      </c>
      <c r="AC11" s="30">
        <v>0.51760405529999964</v>
      </c>
    </row>
  </sheetData>
  <sheetProtection algorithmName="SHA-512" hashValue="9WlQYWzWlgfuBngl2N6EBrVwB9ulVIgNnFUeUP+0KriI/4yZ0CteE9E8Ni5pij+rU3eaxCyI+bAj0xKhPtR7Cw==" saltValue="mT4hx0gp57ekl1bPtywHx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232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0.59313361228392636</v>
      </c>
      <c r="D6" s="31">
        <v>0.41936902349811206</v>
      </c>
      <c r="E6" s="31">
        <v>0.40732746095546951</v>
      </c>
      <c r="F6" s="31">
        <v>0.51646532233619102</v>
      </c>
      <c r="G6" s="31">
        <v>0.50363863641797013</v>
      </c>
      <c r="H6" s="31">
        <v>0.53658697652298359</v>
      </c>
      <c r="I6" s="31">
        <v>0.54544104558470707</v>
      </c>
      <c r="J6" s="31" t="s">
        <v>110</v>
      </c>
      <c r="K6" s="31" t="s">
        <v>110</v>
      </c>
      <c r="L6" s="31" t="s">
        <v>110</v>
      </c>
      <c r="M6" s="31" t="s">
        <v>110</v>
      </c>
      <c r="N6" s="31" t="s">
        <v>110</v>
      </c>
      <c r="O6" s="31" t="s">
        <v>110</v>
      </c>
      <c r="P6" s="31" t="s">
        <v>110</v>
      </c>
      <c r="Q6" s="31" t="s">
        <v>110</v>
      </c>
      <c r="R6" s="31" t="s">
        <v>110</v>
      </c>
      <c r="S6" s="31" t="s">
        <v>110</v>
      </c>
      <c r="T6" s="31" t="s">
        <v>110</v>
      </c>
      <c r="U6" s="31" t="s">
        <v>110</v>
      </c>
      <c r="V6" s="31" t="s">
        <v>110</v>
      </c>
      <c r="W6" s="31" t="s">
        <v>110</v>
      </c>
      <c r="X6" s="31" t="s">
        <v>110</v>
      </c>
      <c r="Y6" s="31" t="s">
        <v>110</v>
      </c>
      <c r="Z6" s="31" t="s">
        <v>110</v>
      </c>
      <c r="AA6" s="31" t="s">
        <v>110</v>
      </c>
      <c r="AB6" s="31" t="s">
        <v>110</v>
      </c>
      <c r="AC6" s="31" t="s">
        <v>110</v>
      </c>
    </row>
    <row r="7" spans="1:29">
      <c r="A7" s="11" t="s">
        <v>28</v>
      </c>
      <c r="B7" s="11" t="s">
        <v>94</v>
      </c>
      <c r="C7" s="31">
        <v>0.6267366424145967</v>
      </c>
      <c r="D7" s="31">
        <v>0.4917003472024859</v>
      </c>
      <c r="E7" s="31">
        <v>0.59414462487974751</v>
      </c>
      <c r="F7" s="31">
        <v>0.55689959619103335</v>
      </c>
      <c r="G7" s="31">
        <v>0.60840358527131788</v>
      </c>
      <c r="H7" s="31">
        <v>0.57858844079672489</v>
      </c>
      <c r="I7" s="31">
        <v>0.59048346717052436</v>
      </c>
      <c r="J7" s="31" t="s">
        <v>110</v>
      </c>
      <c r="K7" s="31" t="s">
        <v>110</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0.27565715015189945</v>
      </c>
      <c r="D8" s="31">
        <v>0.15639842371047372</v>
      </c>
      <c r="E8" s="31">
        <v>0.2627815363312318</v>
      </c>
      <c r="F8" s="31">
        <v>0.27966230581811446</v>
      </c>
      <c r="G8" s="31">
        <v>0.25791057174093951</v>
      </c>
      <c r="H8" s="31">
        <v>0.2880010798611401</v>
      </c>
      <c r="I8" s="31">
        <v>0.27446017655144866</v>
      </c>
      <c r="J8" s="31">
        <v>0.3060389640254807</v>
      </c>
      <c r="K8" s="31">
        <v>0.3238070592083917</v>
      </c>
      <c r="L8" s="31">
        <v>0.2407310941753926</v>
      </c>
      <c r="M8" s="31">
        <v>0.29420627785715869</v>
      </c>
      <c r="N8" s="31">
        <v>0.30510267095530957</v>
      </c>
      <c r="O8" s="31">
        <v>0.16829449616507505</v>
      </c>
      <c r="P8" s="31">
        <v>0.11458636328503488</v>
      </c>
      <c r="Q8" s="31">
        <v>0.28578775682509377</v>
      </c>
      <c r="R8" s="31">
        <v>0.1234115493778616</v>
      </c>
      <c r="S8" s="31">
        <v>0.12025870679025895</v>
      </c>
      <c r="T8" s="31">
        <v>0.47983943114572908</v>
      </c>
      <c r="U8" s="31">
        <v>0.47967269132393486</v>
      </c>
      <c r="V8" s="31">
        <v>0.49615345684579032</v>
      </c>
      <c r="W8" s="31">
        <v>0.49492337602641351</v>
      </c>
      <c r="X8" s="31">
        <v>0.48625420000107317</v>
      </c>
      <c r="Y8" s="31">
        <v>0.41126461981966361</v>
      </c>
      <c r="Z8" s="31">
        <v>0.35635565245021894</v>
      </c>
      <c r="AA8" s="31">
        <v>0.34390622793390763</v>
      </c>
      <c r="AB8" s="31">
        <v>0.30658964129360261</v>
      </c>
      <c r="AC8" s="31">
        <v>0.33879507367132705</v>
      </c>
    </row>
    <row r="9" spans="1:29">
      <c r="A9" s="11" t="s">
        <v>28</v>
      </c>
      <c r="B9" s="11" t="s">
        <v>20</v>
      </c>
      <c r="C9" s="31">
        <v>1.9594036968739022E-2</v>
      </c>
      <c r="D9" s="31">
        <v>1.063811573586231E-2</v>
      </c>
      <c r="E9" s="31">
        <v>4.8257322620302072E-2</v>
      </c>
      <c r="F9" s="31">
        <v>4.291380136986301E-2</v>
      </c>
      <c r="G9" s="31">
        <v>0.12289003652968036</v>
      </c>
      <c r="H9" s="31">
        <v>0.31323068493150685</v>
      </c>
      <c r="I9" s="31">
        <v>6.1075296803652965E-2</v>
      </c>
      <c r="J9" s="31">
        <v>0.17217807077625569</v>
      </c>
      <c r="K9" s="31">
        <v>6.8865744292237449E-2</v>
      </c>
      <c r="L9" s="31">
        <v>3.949670319634703E-2</v>
      </c>
      <c r="M9" s="31">
        <v>1.5589018264840181E-2</v>
      </c>
      <c r="N9" s="31">
        <v>3.4035264840182648E-2</v>
      </c>
      <c r="O9" s="31">
        <v>2.3471949771689496E-2</v>
      </c>
      <c r="P9" s="31">
        <v>2.1833198630136982E-2</v>
      </c>
      <c r="Q9" s="31">
        <v>5.1577591324200915E-2</v>
      </c>
      <c r="R9" s="31">
        <v>3.2952908675799093E-2</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8.5883699312579789E-3</v>
      </c>
      <c r="D10" s="31">
        <v>3.091404592685316E-3</v>
      </c>
      <c r="E10" s="31">
        <v>8.5392875779381188E-3</v>
      </c>
      <c r="F10" s="31">
        <v>8.0737938821891196E-3</v>
      </c>
      <c r="G10" s="31">
        <v>1.2574711730718202E-2</v>
      </c>
      <c r="H10" s="31">
        <v>3.1518698713230736E-2</v>
      </c>
      <c r="I10" s="31">
        <v>5.0578613882666726E-3</v>
      </c>
      <c r="J10" s="31">
        <v>2.8896830502076046E-2</v>
      </c>
      <c r="K10" s="31">
        <v>1.0181606448182719E-2</v>
      </c>
      <c r="L10" s="31">
        <v>6.8440243600641259E-3</v>
      </c>
      <c r="M10" s="31">
        <v>1.2318991087963539E-3</v>
      </c>
      <c r="N10" s="31">
        <v>6.0543811006601687E-3</v>
      </c>
      <c r="O10" s="31">
        <v>3.3820507398513743E-3</v>
      </c>
      <c r="P10" s="31">
        <v>2.2843866722496928E-3</v>
      </c>
      <c r="Q10" s="31">
        <v>4.201817516900146E-3</v>
      </c>
      <c r="R10" s="31">
        <v>1.6985135654907753E-3</v>
      </c>
      <c r="S10" s="31">
        <v>6.2246348818805544E-3</v>
      </c>
      <c r="T10" s="31">
        <v>4.2083643998489476E-2</v>
      </c>
      <c r="U10" s="31">
        <v>2.3799663976240764E-2</v>
      </c>
      <c r="V10" s="31">
        <v>2.1730163517095995E-2</v>
      </c>
      <c r="W10" s="31">
        <v>7.5433025871757445E-2</v>
      </c>
      <c r="X10" s="31">
        <v>2.9816585188052413E-3</v>
      </c>
      <c r="Y10" s="31">
        <v>2.149141029960739E-3</v>
      </c>
      <c r="Z10" s="31">
        <v>5.0328926850217399E-2</v>
      </c>
      <c r="AA10" s="31">
        <v>6.6836782491106795E-4</v>
      </c>
      <c r="AB10" s="31">
        <v>1.2247802994158423E-3</v>
      </c>
      <c r="AC10" s="31">
        <v>1.6664981201927242E-3</v>
      </c>
    </row>
    <row r="11" spans="1:29">
      <c r="A11" s="11" t="s">
        <v>28</v>
      </c>
      <c r="B11" s="11" t="s">
        <v>96</v>
      </c>
      <c r="C11" s="31">
        <v>0.27031947302384618</v>
      </c>
      <c r="D11" s="31">
        <v>0.21218106898492622</v>
      </c>
      <c r="E11" s="31">
        <v>0.22727667450294609</v>
      </c>
      <c r="F11" s="31">
        <v>0.22269926747299082</v>
      </c>
      <c r="G11" s="31">
        <v>0.23479506931349728</v>
      </c>
      <c r="H11" s="31">
        <v>0.28808826030181955</v>
      </c>
      <c r="I11" s="31">
        <v>0.2782297040790333</v>
      </c>
      <c r="J11" s="31">
        <v>0.24992854493209732</v>
      </c>
      <c r="K11" s="31">
        <v>0.25164459510327564</v>
      </c>
      <c r="L11" s="31">
        <v>0.22778963849475645</v>
      </c>
      <c r="M11" s="31">
        <v>0.25868050310179808</v>
      </c>
      <c r="N11" s="31">
        <v>0.2629888878285806</v>
      </c>
      <c r="O11" s="31">
        <v>0.23543413949346939</v>
      </c>
      <c r="P11" s="31">
        <v>0.2149120191447694</v>
      </c>
      <c r="Q11" s="31">
        <v>0.28011238574098413</v>
      </c>
      <c r="R11" s="31">
        <v>0.2447641669483418</v>
      </c>
      <c r="S11" s="31">
        <v>0.23206947906550057</v>
      </c>
      <c r="T11" s="31">
        <v>0.24653800972597154</v>
      </c>
      <c r="U11" s="31">
        <v>0.21407166975631522</v>
      </c>
      <c r="V11" s="31">
        <v>0.23100887349417268</v>
      </c>
      <c r="W11" s="31">
        <v>0.26528501008730115</v>
      </c>
      <c r="X11" s="31">
        <v>0.24227651926751792</v>
      </c>
      <c r="Y11" s="31">
        <v>0.19616025057548256</v>
      </c>
      <c r="Z11" s="31">
        <v>0.28933528159805477</v>
      </c>
      <c r="AA11" s="31">
        <v>0.24862164376431481</v>
      </c>
      <c r="AB11" s="31">
        <v>0.27268541000646174</v>
      </c>
      <c r="AC11" s="31">
        <v>0.29242659800248894</v>
      </c>
    </row>
    <row r="12" spans="1:29">
      <c r="A12" s="11" t="s">
        <v>28</v>
      </c>
      <c r="B12" s="11" t="s">
        <v>97</v>
      </c>
      <c r="C12" s="31" t="s">
        <v>110</v>
      </c>
      <c r="D12" s="31" t="s">
        <v>110</v>
      </c>
      <c r="E12" s="31" t="s">
        <v>110</v>
      </c>
      <c r="F12" s="31" t="s">
        <v>110</v>
      </c>
      <c r="G12" s="31" t="s">
        <v>110</v>
      </c>
      <c r="H12" s="31" t="s">
        <v>110</v>
      </c>
      <c r="I12" s="31" t="s">
        <v>110</v>
      </c>
      <c r="J12" s="31">
        <v>0.1597397462681891</v>
      </c>
      <c r="K12" s="31">
        <v>0.16254265324967904</v>
      </c>
      <c r="L12" s="31">
        <v>8.0360928066507548E-2</v>
      </c>
      <c r="M12" s="31">
        <v>0.13852607825320087</v>
      </c>
      <c r="N12" s="31">
        <v>0.27229025602727869</v>
      </c>
      <c r="O12" s="31">
        <v>0.12263642342330563</v>
      </c>
      <c r="P12" s="31">
        <v>0.20237334132563436</v>
      </c>
      <c r="Q12" s="31">
        <v>0.39778431824166827</v>
      </c>
      <c r="R12" s="31">
        <v>0.40078706697582622</v>
      </c>
      <c r="S12" s="31">
        <v>0.41976371499511705</v>
      </c>
      <c r="T12" s="31">
        <v>0.41430651574712701</v>
      </c>
      <c r="U12" s="31">
        <v>0.32100839353200505</v>
      </c>
      <c r="V12" s="31">
        <v>0.3931942804001235</v>
      </c>
      <c r="W12" s="31">
        <v>0.47814543225406891</v>
      </c>
      <c r="X12" s="31">
        <v>0.34232307769161396</v>
      </c>
      <c r="Y12" s="31">
        <v>0.38053916407988397</v>
      </c>
      <c r="Z12" s="31">
        <v>0.51039449627736677</v>
      </c>
      <c r="AA12" s="31">
        <v>0.50329055973521264</v>
      </c>
      <c r="AB12" s="31">
        <v>0.48209106907514221</v>
      </c>
      <c r="AC12" s="31">
        <v>0.48071441278147631</v>
      </c>
    </row>
    <row r="13" spans="1:29">
      <c r="A13" s="11" t="s">
        <v>28</v>
      </c>
      <c r="B13" s="11" t="s">
        <v>98</v>
      </c>
      <c r="C13" s="31">
        <v>0.32814006774299953</v>
      </c>
      <c r="D13" s="31">
        <v>0.32867423640399435</v>
      </c>
      <c r="E13" s="31">
        <v>0.34551372923570917</v>
      </c>
      <c r="F13" s="31">
        <v>0.35681579255042967</v>
      </c>
      <c r="G13" s="31">
        <v>0.37972366493595106</v>
      </c>
      <c r="H13" s="31">
        <v>0.36355746126984911</v>
      </c>
      <c r="I13" s="31">
        <v>0.36896167059842211</v>
      </c>
      <c r="J13" s="31">
        <v>0.36356476363473988</v>
      </c>
      <c r="K13" s="31">
        <v>0.38328791399313572</v>
      </c>
      <c r="L13" s="31">
        <v>0.37031159647117906</v>
      </c>
      <c r="M13" s="31">
        <v>0.35684972684817895</v>
      </c>
      <c r="N13" s="31">
        <v>0.35895692339038926</v>
      </c>
      <c r="O13" s="31">
        <v>0.37604834058751757</v>
      </c>
      <c r="P13" s="31">
        <v>0.38696229749192473</v>
      </c>
      <c r="Q13" s="31">
        <v>0.37285072223633586</v>
      </c>
      <c r="R13" s="31">
        <v>0.37411810470581136</v>
      </c>
      <c r="S13" s="31">
        <v>0.3711132368863766</v>
      </c>
      <c r="T13" s="31">
        <v>0.38264988162097668</v>
      </c>
      <c r="U13" s="31">
        <v>0.37403578481110489</v>
      </c>
      <c r="V13" s="31">
        <v>0.35459609305189654</v>
      </c>
      <c r="W13" s="31">
        <v>0.35183908205293624</v>
      </c>
      <c r="X13" s="31">
        <v>0.36247340922747145</v>
      </c>
      <c r="Y13" s="31">
        <v>0.37059381548882314</v>
      </c>
      <c r="Z13" s="31">
        <v>0.36193156919269259</v>
      </c>
      <c r="AA13" s="31">
        <v>0.36609723133768057</v>
      </c>
      <c r="AB13" s="31">
        <v>0.363648858560702</v>
      </c>
      <c r="AC13" s="31">
        <v>0.36672666403932053</v>
      </c>
    </row>
    <row r="14" spans="1:29">
      <c r="A14" s="11" t="s">
        <v>28</v>
      </c>
      <c r="B14" s="11" t="s">
        <v>99</v>
      </c>
      <c r="C14" s="31">
        <v>0.26410962660865633</v>
      </c>
      <c r="D14" s="31">
        <v>0.19532243948696598</v>
      </c>
      <c r="E14" s="31">
        <v>0.2239210505502327</v>
      </c>
      <c r="F14" s="31">
        <v>0.23939340811627424</v>
      </c>
      <c r="G14" s="31">
        <v>0.24183104331871697</v>
      </c>
      <c r="H14" s="31">
        <v>0.20972443299551585</v>
      </c>
      <c r="I14" s="31">
        <v>0.22320472342681477</v>
      </c>
      <c r="J14" s="31">
        <v>0.22609378065578267</v>
      </c>
      <c r="K14" s="31">
        <v>0.23233379888965325</v>
      </c>
      <c r="L14" s="31">
        <v>0.23366815748704203</v>
      </c>
      <c r="M14" s="31">
        <v>0.23366364127007794</v>
      </c>
      <c r="N14" s="31">
        <v>0.23002255755817441</v>
      </c>
      <c r="O14" s="31">
        <v>0.24074854294685169</v>
      </c>
      <c r="P14" s="31">
        <v>0.23986828622462433</v>
      </c>
      <c r="Q14" s="31">
        <v>0.20025248893334291</v>
      </c>
      <c r="R14" s="31">
        <v>0.2166465721654755</v>
      </c>
      <c r="S14" s="31">
        <v>0.22391168246461543</v>
      </c>
      <c r="T14" s="31">
        <v>0.23092777526216832</v>
      </c>
      <c r="U14" s="31">
        <v>0.23914207152200731</v>
      </c>
      <c r="V14" s="31">
        <v>0.23445366830033071</v>
      </c>
      <c r="W14" s="31">
        <v>0.23569300703644872</v>
      </c>
      <c r="X14" s="31">
        <v>0.24465453149944258</v>
      </c>
      <c r="Y14" s="31">
        <v>0.24441619612992085</v>
      </c>
      <c r="Z14" s="31">
        <v>0.20134037655454284</v>
      </c>
      <c r="AA14" s="31">
        <v>0.22070790183200772</v>
      </c>
      <c r="AB14" s="31">
        <v>0.22898884577388343</v>
      </c>
      <c r="AC14" s="31">
        <v>0.23571609187561707</v>
      </c>
    </row>
    <row r="15" spans="1:29">
      <c r="A15" s="11" t="s">
        <v>28</v>
      </c>
      <c r="B15" s="11" t="s">
        <v>24</v>
      </c>
      <c r="C15" s="31">
        <v>4.114740914754593E-2</v>
      </c>
      <c r="D15" s="31">
        <v>4.7280836432218379E-2</v>
      </c>
      <c r="E15" s="31">
        <v>7.9254135571810616E-2</v>
      </c>
      <c r="F15" s="31">
        <v>0.14340947560056838</v>
      </c>
      <c r="G15" s="31">
        <v>0.16236631555566983</v>
      </c>
      <c r="H15" s="31">
        <v>0.18248142005190571</v>
      </c>
      <c r="I15" s="31">
        <v>0.18579868868613594</v>
      </c>
      <c r="J15" s="31">
        <v>0.20316220639773133</v>
      </c>
      <c r="K15" s="31">
        <v>0.19956346653841045</v>
      </c>
      <c r="L15" s="31">
        <v>0.20964764906067057</v>
      </c>
      <c r="M15" s="31">
        <v>0.20597249573033904</v>
      </c>
      <c r="N15" s="31">
        <v>0.20596668533168555</v>
      </c>
      <c r="O15" s="31">
        <v>0.20837560730356505</v>
      </c>
      <c r="P15" s="31">
        <v>0.21012607146133927</v>
      </c>
      <c r="Q15" s="31">
        <v>0.17868763844903102</v>
      </c>
      <c r="R15" s="31">
        <v>0.18579332466851362</v>
      </c>
      <c r="S15" s="31">
        <v>0.19365622125396206</v>
      </c>
      <c r="T15" s="31">
        <v>0.18976766416423241</v>
      </c>
      <c r="U15" s="31">
        <v>0.20418584884945801</v>
      </c>
      <c r="V15" s="31">
        <v>0.19037876116331642</v>
      </c>
      <c r="W15" s="31">
        <v>0.19021256326861849</v>
      </c>
      <c r="X15" s="31">
        <v>0.19766962726863513</v>
      </c>
      <c r="Y15" s="31">
        <v>0.19935545553963013</v>
      </c>
      <c r="Z15" s="31">
        <v>0.16596701450483556</v>
      </c>
      <c r="AA15" s="31">
        <v>0.17706885555948662</v>
      </c>
      <c r="AB15" s="31">
        <v>0.17666365500247352</v>
      </c>
      <c r="AC15" s="31">
        <v>0.18426138080474497</v>
      </c>
    </row>
    <row r="16" spans="1:29">
      <c r="A16" s="11" t="s">
        <v>28</v>
      </c>
      <c r="B16" s="11" t="s">
        <v>100</v>
      </c>
      <c r="C16" s="31">
        <v>7.384149360166864E-2</v>
      </c>
      <c r="D16" s="31">
        <v>0.16839572129206831</v>
      </c>
      <c r="E16" s="31">
        <v>0.16255951234441821</v>
      </c>
      <c r="F16" s="31">
        <v>0.21004556787905471</v>
      </c>
      <c r="G16" s="31">
        <v>0.22045426121903017</v>
      </c>
      <c r="H16" s="31">
        <v>0.21267699239513313</v>
      </c>
      <c r="I16" s="31">
        <v>0.21215311763606842</v>
      </c>
      <c r="J16" s="31">
        <v>0.22586600304104526</v>
      </c>
      <c r="K16" s="31">
        <v>0.2183219725936745</v>
      </c>
      <c r="L16" s="31">
        <v>0.22849308889704983</v>
      </c>
      <c r="M16" s="31">
        <v>0.21880472099252535</v>
      </c>
      <c r="N16" s="31">
        <v>0.20991256399193406</v>
      </c>
      <c r="O16" s="31">
        <v>0.21875355613175163</v>
      </c>
      <c r="P16" s="31">
        <v>0.21137568256982756</v>
      </c>
      <c r="Q16" s="31">
        <v>0.20667077982318069</v>
      </c>
      <c r="R16" s="31">
        <v>0.20826234161391935</v>
      </c>
      <c r="S16" s="31">
        <v>0.2100289621746888</v>
      </c>
      <c r="T16" s="31">
        <v>0.19932166575324789</v>
      </c>
      <c r="U16" s="31">
        <v>0.21394995814457268</v>
      </c>
      <c r="V16" s="31">
        <v>0.19973800693527624</v>
      </c>
      <c r="W16" s="31">
        <v>0.19682220275434018</v>
      </c>
      <c r="X16" s="31">
        <v>0.20925826063333425</v>
      </c>
      <c r="Y16" s="31">
        <v>0.1956923731184447</v>
      </c>
      <c r="Z16" s="31">
        <v>0.19829869996891955</v>
      </c>
      <c r="AA16" s="31">
        <v>0.19435374399142527</v>
      </c>
      <c r="AB16" s="31">
        <v>0.19370375909713045</v>
      </c>
      <c r="AC16" s="31">
        <v>0.17818020173546278</v>
      </c>
    </row>
    <row r="17" spans="1:29">
      <c r="A17" s="11" t="s">
        <v>28</v>
      </c>
      <c r="B17" s="11" t="s">
        <v>46</v>
      </c>
      <c r="C17" s="31">
        <v>7.0938453428918732E-2</v>
      </c>
      <c r="D17" s="31">
        <v>8.5953682408770937E-2</v>
      </c>
      <c r="E17" s="31">
        <v>8.1754770487289477E-2</v>
      </c>
      <c r="F17" s="31">
        <v>8.2762275429865681E-2</v>
      </c>
      <c r="G17" s="31">
        <v>8.0940953883849878E-2</v>
      </c>
      <c r="H17" s="31">
        <v>7.5073973961986146E-2</v>
      </c>
      <c r="I17" s="31">
        <v>7.4127808107774862E-2</v>
      </c>
      <c r="J17" s="31">
        <v>7.1913301123350995E-2</v>
      </c>
      <c r="K17" s="31">
        <v>7.0032615018592329E-2</v>
      </c>
      <c r="L17" s="31">
        <v>7.1232180627246927E-2</v>
      </c>
      <c r="M17" s="31">
        <v>7.1332446085205989E-2</v>
      </c>
      <c r="N17" s="31">
        <v>7.0158481351863894E-2</v>
      </c>
      <c r="O17" s="31">
        <v>7.136286204857871E-2</v>
      </c>
      <c r="P17" s="31">
        <v>7.1020501348537518E-2</v>
      </c>
      <c r="Q17" s="31">
        <v>6.6695119267584743E-2</v>
      </c>
      <c r="R17" s="31">
        <v>6.5733019271012202E-2</v>
      </c>
      <c r="S17" s="31">
        <v>6.6896722109112794E-2</v>
      </c>
      <c r="T17" s="31">
        <v>6.3663384609011442E-2</v>
      </c>
      <c r="U17" s="31">
        <v>6.68153574540893E-2</v>
      </c>
      <c r="V17" s="31">
        <v>6.3996420168725879E-2</v>
      </c>
      <c r="W17" s="31">
        <v>6.3328833540390345E-2</v>
      </c>
      <c r="X17" s="31">
        <v>6.5644902377084105E-2</v>
      </c>
      <c r="Y17" s="31">
        <v>6.6418548731720206E-2</v>
      </c>
      <c r="Z17" s="31">
        <v>6.2149656834695512E-2</v>
      </c>
      <c r="AA17" s="31">
        <v>6.3724584850013102E-2</v>
      </c>
      <c r="AB17" s="31">
        <v>6.4910948873182342E-2</v>
      </c>
      <c r="AC17" s="31">
        <v>6.382260837305305E-2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0.61786797732791743</v>
      </c>
      <c r="D21" s="31">
        <v>0.42206443810400879</v>
      </c>
      <c r="E21" s="31">
        <v>0.38366475672460765</v>
      </c>
      <c r="F21" s="31">
        <v>0.58076615238814777</v>
      </c>
      <c r="G21" s="31">
        <v>0.55157398738543417</v>
      </c>
      <c r="H21" s="31">
        <v>0.56636050064058341</v>
      </c>
      <c r="I21" s="31">
        <v>0.53016264248874878</v>
      </c>
      <c r="J21" s="31" t="s">
        <v>110</v>
      </c>
      <c r="K21" s="31" t="s">
        <v>110</v>
      </c>
      <c r="L21" s="31" t="s">
        <v>110</v>
      </c>
      <c r="M21" s="31" t="s">
        <v>110</v>
      </c>
      <c r="N21" s="31" t="s">
        <v>110</v>
      </c>
      <c r="O21" s="31" t="s">
        <v>110</v>
      </c>
      <c r="P21" s="31" t="s">
        <v>110</v>
      </c>
      <c r="Q21" s="31" t="s">
        <v>110</v>
      </c>
      <c r="R21" s="31" t="s">
        <v>110</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0.13106581569115813</v>
      </c>
      <c r="D23" s="31">
        <v>1.6871066832710668E-2</v>
      </c>
      <c r="E23" s="31">
        <v>0.18142711187214611</v>
      </c>
      <c r="F23" s="31">
        <v>0.31127353154836029</v>
      </c>
      <c r="G23" s="31">
        <v>0.30187826899128273</v>
      </c>
      <c r="H23" s="31">
        <v>0.32595636156081359</v>
      </c>
      <c r="I23" s="31">
        <v>0.31081649543378992</v>
      </c>
      <c r="J23" s="31">
        <v>0.3676722965960979</v>
      </c>
      <c r="K23" s="31">
        <v>0.36674727584059774</v>
      </c>
      <c r="L23" s="31">
        <v>0.31082586135325863</v>
      </c>
      <c r="M23" s="31">
        <v>0.34947026774595269</v>
      </c>
      <c r="N23" s="31">
        <v>0.38829153694479041</v>
      </c>
      <c r="O23" s="31">
        <v>0.25555756019095061</v>
      </c>
      <c r="P23" s="31">
        <v>0.21749889995848901</v>
      </c>
      <c r="Q23" s="31">
        <v>0.30104394977168952</v>
      </c>
      <c r="R23" s="31">
        <v>0.27517250415110006</v>
      </c>
      <c r="S23" s="31">
        <v>0.2125659376297219</v>
      </c>
      <c r="T23" s="31">
        <v>0.50282778123702787</v>
      </c>
      <c r="U23" s="31">
        <v>0.49261545246990451</v>
      </c>
      <c r="V23" s="31">
        <v>0.51443965338314657</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6.1207271548804844E-4</v>
      </c>
      <c r="D25" s="31">
        <v>1.6171682663582512E-4</v>
      </c>
      <c r="E25" s="31">
        <v>9.9967209550946823E-4</v>
      </c>
      <c r="F25" s="31">
        <v>3.815400754815687E-3</v>
      </c>
      <c r="G25" s="31">
        <v>2.2776382366449248E-3</v>
      </c>
      <c r="H25" s="31">
        <v>7.090151996174879E-3</v>
      </c>
      <c r="I25" s="31">
        <v>4.9983437580113435E-4</v>
      </c>
      <c r="J25" s="31">
        <v>1.2760285170638494E-2</v>
      </c>
      <c r="K25" s="31">
        <v>4.2367068192075454E-3</v>
      </c>
      <c r="L25" s="31">
        <v>4.4960588876724527E-3</v>
      </c>
      <c r="M25" s="31">
        <v>1.7037012090655144E-4</v>
      </c>
      <c r="N25" s="31">
        <v>2.0020813266840025E-3</v>
      </c>
      <c r="O25" s="31">
        <v>3.9419324490126111E-5</v>
      </c>
      <c r="P25" s="31">
        <v>8.5068679191316137E-5</v>
      </c>
      <c r="Q25" s="31">
        <v>1.4569447727382542E-3</v>
      </c>
      <c r="R25" s="31">
        <v>1.7468973825877489E-8</v>
      </c>
      <c r="S25" s="31">
        <v>1.0003516151962724E-3</v>
      </c>
      <c r="T25" s="31">
        <v>3.2276707191326706E-2</v>
      </c>
      <c r="U25" s="31">
        <v>3.0638633714951042E-3</v>
      </c>
      <c r="V25" s="31">
        <v>3.5920502867022265E-3</v>
      </c>
      <c r="W25" s="31">
        <v>3.3109572503758733E-2</v>
      </c>
      <c r="X25" s="31">
        <v>2.5308095794764019E-3</v>
      </c>
      <c r="Y25" s="31">
        <v>3.472871287139361E-4</v>
      </c>
      <c r="Z25" s="31">
        <v>1.52534306074861E-2</v>
      </c>
      <c r="AA25" s="31">
        <v>7.1723880853114262E-8</v>
      </c>
      <c r="AB25" s="31">
        <v>4.8719715115903308E-4</v>
      </c>
      <c r="AC25" s="31">
        <v>1.8547201542622994E-3</v>
      </c>
    </row>
    <row r="26" spans="1:29" s="10" customFormat="1">
      <c r="A26" s="11" t="s">
        <v>111</v>
      </c>
      <c r="B26" s="11" t="s">
        <v>96</v>
      </c>
      <c r="C26" s="31">
        <v>9.1983031330530304E-2</v>
      </c>
      <c r="D26" s="31">
        <v>0.14562740946697408</v>
      </c>
      <c r="E26" s="31">
        <v>0.14361204710882047</v>
      </c>
      <c r="F26" s="31">
        <v>0.14117287038292872</v>
      </c>
      <c r="G26" s="31">
        <v>0.12877156670735568</v>
      </c>
      <c r="H26" s="31">
        <v>0.18548739273927392</v>
      </c>
      <c r="I26" s="31">
        <v>0.15153483792214836</v>
      </c>
      <c r="J26" s="31">
        <v>0.13900037280166372</v>
      </c>
      <c r="K26" s="31">
        <v>0.13506527736335278</v>
      </c>
      <c r="L26" s="31">
        <v>0.12721085356480855</v>
      </c>
      <c r="M26" s="31">
        <v>0.14828730729237308</v>
      </c>
      <c r="N26" s="31">
        <v>0.15492520163660203</v>
      </c>
      <c r="O26" s="31">
        <v>0.14601366454179665</v>
      </c>
      <c r="P26" s="31">
        <v>0.12347617659026178</v>
      </c>
      <c r="Q26" s="31">
        <v>0.17697724354627245</v>
      </c>
      <c r="R26" s="31">
        <v>0.14965908657715088</v>
      </c>
      <c r="S26" s="31">
        <v>0.13360877702427776</v>
      </c>
      <c r="T26" s="31">
        <v>0.13195095528730957</v>
      </c>
      <c r="U26" s="31">
        <v>0.12558376979067767</v>
      </c>
      <c r="V26" s="31">
        <v>0.13995068538360686</v>
      </c>
      <c r="W26" s="31">
        <v>0.15361181834621818</v>
      </c>
      <c r="X26" s="31">
        <v>0.14613262172792621</v>
      </c>
      <c r="Y26" s="31">
        <v>0.11668870337718702</v>
      </c>
      <c r="Z26" s="31">
        <v>0.179953798272978</v>
      </c>
      <c r="AA26" s="31">
        <v>0.18120577512545774</v>
      </c>
      <c r="AB26" s="31">
        <v>0.17881091414620914</v>
      </c>
      <c r="AC26" s="31">
        <v>0.17823117338035174</v>
      </c>
    </row>
    <row r="27" spans="1:29" s="10" customFormat="1">
      <c r="A27" s="11" t="s">
        <v>111</v>
      </c>
      <c r="B27" s="11" t="s">
        <v>97</v>
      </c>
      <c r="C27" s="31" t="s">
        <v>110</v>
      </c>
      <c r="D27" s="31" t="s">
        <v>110</v>
      </c>
      <c r="E27" s="31" t="s">
        <v>110</v>
      </c>
      <c r="F27" s="31" t="s">
        <v>110</v>
      </c>
      <c r="G27" s="31" t="s">
        <v>110</v>
      </c>
      <c r="H27" s="31" t="s">
        <v>110</v>
      </c>
      <c r="I27" s="31" t="s">
        <v>110</v>
      </c>
      <c r="J27" s="31">
        <v>0.15973963546689515</v>
      </c>
      <c r="K27" s="31">
        <v>0.16254252486424231</v>
      </c>
      <c r="L27" s="31">
        <v>8.0360734076503848E-2</v>
      </c>
      <c r="M27" s="31">
        <v>0.13852587779113304</v>
      </c>
      <c r="N27" s="31">
        <v>0.27229007582937292</v>
      </c>
      <c r="O27" s="31">
        <v>0.12263604217650509</v>
      </c>
      <c r="P27" s="31">
        <v>0.20237312027311213</v>
      </c>
      <c r="Q27" s="31">
        <v>0.36652198569521549</v>
      </c>
      <c r="R27" s="31">
        <v>0.37375422262006286</v>
      </c>
      <c r="S27" s="31">
        <v>0.35198574225482204</v>
      </c>
      <c r="T27" s="31">
        <v>0.39181804833418388</v>
      </c>
      <c r="U27" s="31">
        <v>0.20510710653180875</v>
      </c>
      <c r="V27" s="31">
        <v>0.3293139056865178</v>
      </c>
      <c r="W27" s="31">
        <v>0.46083730615643437</v>
      </c>
      <c r="X27" s="31">
        <v>0.2657693788359809</v>
      </c>
      <c r="Y27" s="31">
        <v>0.33787879486486028</v>
      </c>
      <c r="Z27" s="31">
        <v>0.49682065506584389</v>
      </c>
      <c r="AA27" s="31">
        <v>0.413393843527394</v>
      </c>
      <c r="AB27" s="31">
        <v>0.37912122594088477</v>
      </c>
      <c r="AC27" s="31">
        <v>0.40549814159433362</v>
      </c>
    </row>
    <row r="28" spans="1:29" s="10" customFormat="1">
      <c r="A28" s="11" t="s">
        <v>111</v>
      </c>
      <c r="B28" s="11" t="s">
        <v>98</v>
      </c>
      <c r="C28" s="31">
        <v>0.36225783549874069</v>
      </c>
      <c r="D28" s="31">
        <v>0.32930883015355594</v>
      </c>
      <c r="E28" s="31">
        <v>0.32990534142560762</v>
      </c>
      <c r="F28" s="31">
        <v>0.33651316041702306</v>
      </c>
      <c r="G28" s="31">
        <v>0.344804196528189</v>
      </c>
      <c r="H28" s="31">
        <v>0.34256075514955625</v>
      </c>
      <c r="I28" s="31">
        <v>0.33230764389963746</v>
      </c>
      <c r="J28" s="31">
        <v>0.32912232634410277</v>
      </c>
      <c r="K28" s="31">
        <v>0.326880499663738</v>
      </c>
      <c r="L28" s="31">
        <v>0.32770535864643385</v>
      </c>
      <c r="M28" s="31">
        <v>0.32108818124362803</v>
      </c>
      <c r="N28" s="31">
        <v>0.32029123742894705</v>
      </c>
      <c r="O28" s="31">
        <v>0.33836871473424074</v>
      </c>
      <c r="P28" s="31">
        <v>0.33910527644069627</v>
      </c>
      <c r="Q28" s="31">
        <v>0.34253262542451701</v>
      </c>
      <c r="R28" s="31">
        <v>0.33311974439260733</v>
      </c>
      <c r="S28" s="31">
        <v>0.33344133175372831</v>
      </c>
      <c r="T28" s="31">
        <v>0.32500704632786825</v>
      </c>
      <c r="U28" s="31">
        <v>0.33021198089713039</v>
      </c>
      <c r="V28" s="31">
        <v>0.32212745034696977</v>
      </c>
      <c r="W28" s="31">
        <v>0.32005061019403014</v>
      </c>
      <c r="X28" s="31">
        <v>0.33304746965421839</v>
      </c>
      <c r="Y28" s="31">
        <v>0.33654774413927241</v>
      </c>
      <c r="Z28" s="31">
        <v>0.3396049758969803</v>
      </c>
      <c r="AA28" s="31">
        <v>0.33356191993425321</v>
      </c>
      <c r="AB28" s="31">
        <v>0.33068761188102574</v>
      </c>
      <c r="AC28" s="31">
        <v>0.31610227835847399</v>
      </c>
    </row>
    <row r="29" spans="1:29" s="10" customFormat="1">
      <c r="A29" s="11" t="s">
        <v>111</v>
      </c>
      <c r="B29" s="11" t="s">
        <v>99</v>
      </c>
      <c r="C29" s="31">
        <v>0.26933810294311544</v>
      </c>
      <c r="D29" s="31">
        <v>0.19453693764716129</v>
      </c>
      <c r="E29" s="31">
        <v>0.2140588602378995</v>
      </c>
      <c r="F29" s="31">
        <v>0.24027447420585266</v>
      </c>
      <c r="G29" s="31">
        <v>0.24818148259813685</v>
      </c>
      <c r="H29" s="31">
        <v>0.21002998654388999</v>
      </c>
      <c r="I29" s="31">
        <v>0.217933573615647</v>
      </c>
      <c r="J29" s="31">
        <v>0.23632089225905659</v>
      </c>
      <c r="K29" s="31">
        <v>0.23748901228404534</v>
      </c>
      <c r="L29" s="31">
        <v>0.23344594618475054</v>
      </c>
      <c r="M29" s="31">
        <v>0.23080052058141196</v>
      </c>
      <c r="N29" s="31">
        <v>0.22318547572150166</v>
      </c>
      <c r="O29" s="31">
        <v>0.24215919220441179</v>
      </c>
      <c r="P29" s="31">
        <v>0.24041297762446676</v>
      </c>
      <c r="Q29" s="31">
        <v>0.20618991201423215</v>
      </c>
      <c r="R29" s="31">
        <v>0.21430716426667815</v>
      </c>
      <c r="S29" s="31">
        <v>0.23133495115155484</v>
      </c>
      <c r="T29" s="31">
        <v>0.23667284455570439</v>
      </c>
      <c r="U29" s="31">
        <v>0.23961681393033998</v>
      </c>
      <c r="V29" s="31">
        <v>0.23395872822079983</v>
      </c>
      <c r="W29" s="31">
        <v>0.23021213956870507</v>
      </c>
      <c r="X29" s="31">
        <v>0.24571926473365485</v>
      </c>
      <c r="Y29" s="31">
        <v>0.24203035352818511</v>
      </c>
      <c r="Z29" s="31">
        <v>0.20638539372443129</v>
      </c>
      <c r="AA29" s="31">
        <v>0.21313527812084404</v>
      </c>
      <c r="AB29" s="31">
        <v>0.23136049778695014</v>
      </c>
      <c r="AC29" s="31">
        <v>0.23239812211558986</v>
      </c>
    </row>
    <row r="30" spans="1:29" s="10" customFormat="1">
      <c r="A30" s="11" t="s">
        <v>111</v>
      </c>
      <c r="B30" s="11" t="s">
        <v>24</v>
      </c>
      <c r="C30" s="31">
        <v>3.9286634703196349E-2</v>
      </c>
      <c r="D30" s="31">
        <v>6.0950724067912035E-2</v>
      </c>
      <c r="E30" s="31">
        <v>0.11285400438825387</v>
      </c>
      <c r="F30" s="31">
        <v>0.19561856999266747</v>
      </c>
      <c r="G30" s="31">
        <v>0.20411381616847929</v>
      </c>
      <c r="H30" s="31">
        <v>0.2044775122728337</v>
      </c>
      <c r="I30" s="31">
        <v>0.20703135694807068</v>
      </c>
      <c r="J30" s="31">
        <v>0.2188395445233999</v>
      </c>
      <c r="K30" s="31">
        <v>0.21640069175910107</v>
      </c>
      <c r="L30" s="31">
        <v>0.22444971128575048</v>
      </c>
      <c r="M30" s="31">
        <v>0.21680151613959131</v>
      </c>
      <c r="N30" s="31">
        <v>0.20899822189717526</v>
      </c>
      <c r="O30" s="31">
        <v>0.217918315959168</v>
      </c>
      <c r="P30" s="31">
        <v>0.22240707803120646</v>
      </c>
      <c r="Q30" s="31">
        <v>0.19364654447682561</v>
      </c>
      <c r="R30" s="31">
        <v>0.19430880782481111</v>
      </c>
      <c r="S30" s="31">
        <v>0.20987061756373307</v>
      </c>
      <c r="T30" s="31">
        <v>0.20071261206817947</v>
      </c>
      <c r="U30" s="31">
        <v>0.21392410176674531</v>
      </c>
      <c r="V30" s="31">
        <v>0.20067483297911387</v>
      </c>
      <c r="W30" s="31">
        <v>0.19194304138015392</v>
      </c>
      <c r="X30" s="31">
        <v>0.20819699918154283</v>
      </c>
      <c r="Y30" s="31">
        <v>0.21571119521074605</v>
      </c>
      <c r="Z30" s="31">
        <v>0.18837817322101741</v>
      </c>
      <c r="AA30" s="31">
        <v>0.19202605424678154</v>
      </c>
      <c r="AB30" s="31">
        <v>0.20313720426420254</v>
      </c>
      <c r="AC30" s="31">
        <v>0.19233115022842376</v>
      </c>
    </row>
    <row r="31" spans="1:29" s="10" customFormat="1">
      <c r="A31" s="11" t="s">
        <v>111</v>
      </c>
      <c r="B31" s="11" t="s">
        <v>100</v>
      </c>
      <c r="C31" s="31">
        <v>5.0249677511415521E-2</v>
      </c>
      <c r="D31" s="31">
        <v>0.14468338089802132</v>
      </c>
      <c r="E31" s="31">
        <v>0.17282564440986473</v>
      </c>
      <c r="F31" s="31">
        <v>0.27060126121396461</v>
      </c>
      <c r="G31" s="31">
        <v>0.23548426842503942</v>
      </c>
      <c r="H31" s="31">
        <v>0.24507570651131058</v>
      </c>
      <c r="I31" s="31">
        <v>0.22939599163785077</v>
      </c>
      <c r="J31" s="31">
        <v>0.24204198933019702</v>
      </c>
      <c r="K31" s="31">
        <v>0.22410586069959512</v>
      </c>
      <c r="L31" s="31">
        <v>0.24387266577607761</v>
      </c>
      <c r="M31" s="31">
        <v>0.23631982860855211</v>
      </c>
      <c r="N31" s="31">
        <v>0.22925648348258248</v>
      </c>
      <c r="O31" s="31">
        <v>0.24592534833632526</v>
      </c>
      <c r="P31" s="31">
        <v>0.24026231147497815</v>
      </c>
      <c r="Q31" s="31">
        <v>0.23971381611947856</v>
      </c>
      <c r="R31" s="31">
        <v>0.22602339071724434</v>
      </c>
      <c r="S31" s="31">
        <v>0.22722960970582901</v>
      </c>
      <c r="T31" s="31">
        <v>0.20853200769358679</v>
      </c>
      <c r="U31" s="31">
        <v>0.23266348592677377</v>
      </c>
      <c r="V31" s="31">
        <v>0.21484739211585524</v>
      </c>
      <c r="W31" s="31">
        <v>0.21507774008111885</v>
      </c>
      <c r="X31" s="31">
        <v>0.23257032360231436</v>
      </c>
      <c r="Y31" s="31">
        <v>0.21593598303566813</v>
      </c>
      <c r="Z31" s="31">
        <v>0.23722245011981274</v>
      </c>
      <c r="AA31" s="31">
        <v>0.22639664467882228</v>
      </c>
      <c r="AB31" s="31">
        <v>0.22627809414092434</v>
      </c>
      <c r="AC31" s="31">
        <v>0.20538180847649334</v>
      </c>
    </row>
    <row r="32" spans="1:29" s="10" customFormat="1">
      <c r="A32" s="11" t="s">
        <v>111</v>
      </c>
      <c r="B32" s="11" t="s">
        <v>46</v>
      </c>
      <c r="C32" s="31">
        <v>5.8577042031303712E-2</v>
      </c>
      <c r="D32" s="31">
        <v>8.4443834062789228E-2</v>
      </c>
      <c r="E32" s="31">
        <v>7.8423509845923625E-2</v>
      </c>
      <c r="F32" s="31">
        <v>8.2642604803532888E-2</v>
      </c>
      <c r="G32" s="31">
        <v>8.0879411301305174E-2</v>
      </c>
      <c r="H32" s="31">
        <v>7.6066699394733678E-2</v>
      </c>
      <c r="I32" s="31">
        <v>7.5351428751294441E-2</v>
      </c>
      <c r="J32" s="31">
        <v>7.3049810306074742E-2</v>
      </c>
      <c r="K32" s="31">
        <v>7.1726377873357255E-2</v>
      </c>
      <c r="L32" s="31">
        <v>7.2540416432167812E-2</v>
      </c>
      <c r="M32" s="31">
        <v>7.3023869347916257E-2</v>
      </c>
      <c r="N32" s="31">
        <v>7.0955583103247177E-2</v>
      </c>
      <c r="O32" s="31">
        <v>7.2977805436423224E-2</v>
      </c>
      <c r="P32" s="31">
        <v>7.2553350638356329E-2</v>
      </c>
      <c r="Q32" s="31">
        <v>6.864069040520554E-2</v>
      </c>
      <c r="R32" s="31">
        <v>6.7622683631861705E-2</v>
      </c>
      <c r="S32" s="31">
        <v>6.9437074959950329E-2</v>
      </c>
      <c r="T32" s="31">
        <v>6.5936375907491698E-2</v>
      </c>
      <c r="U32" s="31">
        <v>6.7903488595938033E-2</v>
      </c>
      <c r="V32" s="31">
        <v>6.5555504643303078E-2</v>
      </c>
      <c r="W32" s="31">
        <v>6.4219446840043923E-2</v>
      </c>
      <c r="X32" s="31">
        <v>6.820298292854575E-2</v>
      </c>
      <c r="Y32" s="31">
        <v>6.9033154543046232E-2</v>
      </c>
      <c r="Z32" s="31">
        <v>6.400600247545192E-2</v>
      </c>
      <c r="AA32" s="31">
        <v>6.4146017978212136E-2</v>
      </c>
      <c r="AB32" s="31">
        <v>6.7613115832075743E-2</v>
      </c>
      <c r="AC32" s="31">
        <v>6.6263539166934782E-2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0.5677783008371573</v>
      </c>
      <c r="D36" s="31">
        <v>0.41660594157993347</v>
      </c>
      <c r="E36" s="31">
        <v>0.44812016092299434</v>
      </c>
      <c r="F36" s="31">
        <v>0.46246328442078599</v>
      </c>
      <c r="G36" s="31">
        <v>0.47994370830816391</v>
      </c>
      <c r="H36" s="31">
        <v>0.51212763933417538</v>
      </c>
      <c r="I36" s="31">
        <v>0.57036707880463922</v>
      </c>
      <c r="J36" s="31" t="s">
        <v>110</v>
      </c>
      <c r="K36" s="31" t="s">
        <v>110</v>
      </c>
      <c r="L36" s="31" t="s">
        <v>110</v>
      </c>
      <c r="M36" s="31" t="s">
        <v>110</v>
      </c>
      <c r="N36" s="31" t="s">
        <v>110</v>
      </c>
      <c r="O36" s="31" t="s">
        <v>110</v>
      </c>
      <c r="P36" s="31" t="s">
        <v>110</v>
      </c>
      <c r="Q36" s="31" t="s">
        <v>110</v>
      </c>
      <c r="R36" s="31" t="s">
        <v>110</v>
      </c>
      <c r="S36" s="31" t="s">
        <v>110</v>
      </c>
      <c r="T36" s="31" t="s">
        <v>110</v>
      </c>
      <c r="U36" s="31" t="s">
        <v>110</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0.30799238523016992</v>
      </c>
      <c r="D38" s="31">
        <v>0.18634105798104247</v>
      </c>
      <c r="E38" s="31">
        <v>0.29791467967864677</v>
      </c>
      <c r="F38" s="31">
        <v>0.30924976942729593</v>
      </c>
      <c r="G38" s="31">
        <v>0.27330099205639263</v>
      </c>
      <c r="H38" s="31">
        <v>0.28586731424066653</v>
      </c>
      <c r="I38" s="31">
        <v>0.28598690213630878</v>
      </c>
      <c r="J38" s="31">
        <v>0.30620243195704527</v>
      </c>
      <c r="K38" s="31">
        <v>0.35309951252222171</v>
      </c>
      <c r="L38" s="31">
        <v>0.30764725959163547</v>
      </c>
      <c r="M38" s="31">
        <v>0.32979251917920743</v>
      </c>
      <c r="N38" s="31">
        <v>0.31699290528211804</v>
      </c>
      <c r="O38" s="31">
        <v>0.21242636051553954</v>
      </c>
      <c r="P38" s="31">
        <v>0.1400555726838619</v>
      </c>
      <c r="Q38" s="31">
        <v>0.32926300522848173</v>
      </c>
      <c r="R38" s="31">
        <v>8.9521518842386238E-2</v>
      </c>
      <c r="S38" s="31">
        <v>0.10565751768685244</v>
      </c>
      <c r="T38" s="31">
        <v>0.56378115097552794</v>
      </c>
      <c r="U38" s="31">
        <v>0.56771864817105866</v>
      </c>
      <c r="V38" s="31">
        <v>0.58520726362865194</v>
      </c>
      <c r="W38" s="31">
        <v>0.59126784230015617</v>
      </c>
      <c r="X38" s="31">
        <v>0.58091107749309301</v>
      </c>
      <c r="Y38" s="31">
        <v>0.61301707482553636</v>
      </c>
      <c r="Z38" s="31">
        <v>0.7681444063926941</v>
      </c>
      <c r="AA38" s="31">
        <v>0.74130898021308977</v>
      </c>
      <c r="AB38" s="31">
        <v>0.66087100456621006</v>
      </c>
      <c r="AC38" s="31">
        <v>0.73029160324708275</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2.3178249446988044E-4</v>
      </c>
      <c r="D40" s="31">
        <v>1.4259471118633851E-8</v>
      </c>
      <c r="E40" s="31">
        <v>3.0971006176997243E-4</v>
      </c>
      <c r="F40" s="31">
        <v>2.9408468482133351E-3</v>
      </c>
      <c r="G40" s="31">
        <v>4.1660500410567701E-3</v>
      </c>
      <c r="H40" s="31">
        <v>1.0173231720010147E-2</v>
      </c>
      <c r="I40" s="31">
        <v>2.7074052109527093E-3</v>
      </c>
      <c r="J40" s="31">
        <v>2.6277643628676156E-2</v>
      </c>
      <c r="K40" s="31">
        <v>1.4823373210774992E-2</v>
      </c>
      <c r="L40" s="31">
        <v>7.3106666490125646E-3</v>
      </c>
      <c r="M40" s="31">
        <v>6.3653585576472496E-4</v>
      </c>
      <c r="N40" s="31">
        <v>2.6718278722488284E-8</v>
      </c>
      <c r="O40" s="31">
        <v>2.6229149503844831E-8</v>
      </c>
      <c r="P40" s="31">
        <v>2.6097119541085401E-8</v>
      </c>
      <c r="Q40" s="31">
        <v>4.6449818448455102E-5</v>
      </c>
      <c r="R40" s="31">
        <v>2.7155937170189345E-8</v>
      </c>
      <c r="S40" s="31">
        <v>4.8376316743496501E-3</v>
      </c>
      <c r="T40" s="31">
        <v>1.4723990790918946E-2</v>
      </c>
      <c r="U40" s="31">
        <v>1.8928181451112218E-3</v>
      </c>
      <c r="V40" s="31">
        <v>1.1129355250427639E-7</v>
      </c>
      <c r="W40" s="31">
        <v>5.1864225313253765E-3</v>
      </c>
      <c r="X40" s="31">
        <v>1.0342356819514136E-7</v>
      </c>
      <c r="Y40" s="31">
        <v>1.1928267559178898E-3</v>
      </c>
      <c r="Z40" s="31">
        <v>0.19630150122751999</v>
      </c>
      <c r="AA40" s="31">
        <v>1.6735246074056337E-7</v>
      </c>
      <c r="AB40" s="31">
        <v>1.6071127292177521E-7</v>
      </c>
      <c r="AC40" s="31">
        <v>3.3321581042104225E-7</v>
      </c>
    </row>
    <row r="41" spans="1:29" s="10" customFormat="1">
      <c r="A41" s="11" t="s">
        <v>112</v>
      </c>
      <c r="B41" s="11" t="s">
        <v>96</v>
      </c>
      <c r="C41" s="31">
        <v>0.54492440039741563</v>
      </c>
      <c r="D41" s="31">
        <v>0.5238292667383746</v>
      </c>
      <c r="E41" s="31">
        <v>0.54940676920882703</v>
      </c>
      <c r="F41" s="31">
        <v>0.52152821449568643</v>
      </c>
      <c r="G41" s="31">
        <v>0.52741944935083029</v>
      </c>
      <c r="H41" s="31">
        <v>0.52904043142930446</v>
      </c>
      <c r="I41" s="31">
        <v>0.53323968922831766</v>
      </c>
      <c r="J41" s="31">
        <v>0.50625097618701642</v>
      </c>
      <c r="K41" s="31">
        <v>0.52190992298549466</v>
      </c>
      <c r="L41" s="31">
        <v>0.53119175602814606</v>
      </c>
      <c r="M41" s="31">
        <v>0.52067830468984055</v>
      </c>
      <c r="N41" s="31">
        <v>0.51994096214757601</v>
      </c>
      <c r="O41" s="31">
        <v>0.52426704912591837</v>
      </c>
      <c r="P41" s="31">
        <v>0.51261534110849316</v>
      </c>
      <c r="Q41" s="31">
        <v>0.37279706309672062</v>
      </c>
      <c r="R41" s="31">
        <v>0.38819911443199118</v>
      </c>
      <c r="S41" s="31">
        <v>0.36483689636086897</v>
      </c>
      <c r="T41" s="31">
        <v>0.37373630136986297</v>
      </c>
      <c r="U41" s="31">
        <v>0.37319314722568148</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0.40682491183928537</v>
      </c>
      <c r="D43" s="31">
        <v>0.33402992001815762</v>
      </c>
      <c r="E43" s="31">
        <v>0.36797581555857994</v>
      </c>
      <c r="F43" s="31">
        <v>0.37692716462443082</v>
      </c>
      <c r="G43" s="31">
        <v>0.3957736268601087</v>
      </c>
      <c r="H43" s="31">
        <v>0.39128210733296487</v>
      </c>
      <c r="I43" s="31">
        <v>0.39075134366024644</v>
      </c>
      <c r="J43" s="31">
        <v>0.38608575081068264</v>
      </c>
      <c r="K43" s="31">
        <v>0.38412701182640835</v>
      </c>
      <c r="L43" s="31">
        <v>0.37944218773304311</v>
      </c>
      <c r="M43" s="31">
        <v>0.34535148363097973</v>
      </c>
      <c r="N43" s="31">
        <v>0.35172336237289026</v>
      </c>
      <c r="O43" s="31">
        <v>0.36633526430089391</v>
      </c>
      <c r="P43" s="31">
        <v>0.38364553261209372</v>
      </c>
      <c r="Q43" s="31">
        <v>0.37099812907660279</v>
      </c>
      <c r="R43" s="31">
        <v>0.37806725628121857</v>
      </c>
      <c r="S43" s="31">
        <v>0.38571497560584156</v>
      </c>
      <c r="T43" s="31">
        <v>0.37698704637153274</v>
      </c>
      <c r="U43" s="31">
        <v>0.37935700849672621</v>
      </c>
      <c r="V43" s="31">
        <v>0.34343439861394026</v>
      </c>
      <c r="W43" s="31">
        <v>0.34337202890286067</v>
      </c>
      <c r="X43" s="31">
        <v>0.34940881894035491</v>
      </c>
      <c r="Y43" s="31">
        <v>0.35727494935141502</v>
      </c>
      <c r="Z43" s="31">
        <v>0.35790928080303425</v>
      </c>
      <c r="AA43" s="31">
        <v>0.36580288351776696</v>
      </c>
      <c r="AB43" s="31">
        <v>0.37757394001807087</v>
      </c>
      <c r="AC43" s="31">
        <v>0.36179105935453648</v>
      </c>
    </row>
    <row r="44" spans="1:29" s="10" customFormat="1">
      <c r="A44" s="11" t="s">
        <v>112</v>
      </c>
      <c r="B44" s="11" t="s">
        <v>99</v>
      </c>
      <c r="C44" s="31">
        <v>0.26819848824532927</v>
      </c>
      <c r="D44" s="31">
        <v>0.20194335652889031</v>
      </c>
      <c r="E44" s="31">
        <v>0.25178189594008432</v>
      </c>
      <c r="F44" s="31">
        <v>0.25661668855944358</v>
      </c>
      <c r="G44" s="31">
        <v>0.25192916573670626</v>
      </c>
      <c r="H44" s="31">
        <v>0.21475334110671063</v>
      </c>
      <c r="I44" s="31">
        <v>0.239580954678696</v>
      </c>
      <c r="J44" s="31">
        <v>0.22851778102230583</v>
      </c>
      <c r="K44" s="31">
        <v>0.24079785479081095</v>
      </c>
      <c r="L44" s="31">
        <v>0.24253906965872077</v>
      </c>
      <c r="M44" s="31">
        <v>0.24918041415134151</v>
      </c>
      <c r="N44" s="31">
        <v>0.2488450088740578</v>
      </c>
      <c r="O44" s="31">
        <v>0.25359439622234198</v>
      </c>
      <c r="P44" s="31">
        <v>0.24850890469550915</v>
      </c>
      <c r="Q44" s="31">
        <v>0.20140625606661253</v>
      </c>
      <c r="R44" s="31">
        <v>0.2290004839540217</v>
      </c>
      <c r="S44" s="31">
        <v>0.23435120117802383</v>
      </c>
      <c r="T44" s="31">
        <v>0.24885917086539314</v>
      </c>
      <c r="U44" s="31">
        <v>0.24952282546625079</v>
      </c>
      <c r="V44" s="31">
        <v>0.25076033224738686</v>
      </c>
      <c r="W44" s="31">
        <v>0.24900033950509898</v>
      </c>
      <c r="X44" s="31">
        <v>0.25581848802189916</v>
      </c>
      <c r="Y44" s="31">
        <v>0.25015993259123287</v>
      </c>
      <c r="Z44" s="31">
        <v>0.19912810967673636</v>
      </c>
      <c r="AA44" s="31">
        <v>0.22902151642674837</v>
      </c>
      <c r="AB44" s="31">
        <v>0.24023813526391866</v>
      </c>
      <c r="AC44" s="31">
        <v>0.25309435370355221</v>
      </c>
    </row>
    <row r="45" spans="1:29" s="10" customFormat="1">
      <c r="A45" s="11" t="s">
        <v>112</v>
      </c>
      <c r="B45" s="11" t="s">
        <v>24</v>
      </c>
      <c r="C45" s="31">
        <v>5.7398394977168948E-2</v>
      </c>
      <c r="D45" s="31">
        <v>6.6717482020638263E-2</v>
      </c>
      <c r="E45" s="31">
        <v>5.9848151017333241E-2</v>
      </c>
      <c r="F45" s="31">
        <v>6.0916461766630431E-2</v>
      </c>
      <c r="G45" s="31">
        <v>6.1175123951821148E-2</v>
      </c>
      <c r="H45" s="31">
        <v>0.21938887427902135</v>
      </c>
      <c r="I45" s="31">
        <v>0.22792324405033915</v>
      </c>
      <c r="J45" s="31">
        <v>0.2310916893106737</v>
      </c>
      <c r="K45" s="31">
        <v>0.23355987728972835</v>
      </c>
      <c r="L45" s="31">
        <v>0.24013456065482341</v>
      </c>
      <c r="M45" s="31">
        <v>0.2356317963855934</v>
      </c>
      <c r="N45" s="31">
        <v>0.22883510815906352</v>
      </c>
      <c r="O45" s="31">
        <v>0.22602988360961129</v>
      </c>
      <c r="P45" s="31">
        <v>0.22323167026428106</v>
      </c>
      <c r="Q45" s="31">
        <v>0.18625612765770203</v>
      </c>
      <c r="R45" s="31">
        <v>0.20489257507292211</v>
      </c>
      <c r="S45" s="31">
        <v>0.2085675043548936</v>
      </c>
      <c r="T45" s="31">
        <v>0.21506762281162295</v>
      </c>
      <c r="U45" s="31">
        <v>0.22431434837924483</v>
      </c>
      <c r="V45" s="31">
        <v>0.21265486613310897</v>
      </c>
      <c r="W45" s="31">
        <v>0.21169523764524517</v>
      </c>
      <c r="X45" s="31">
        <v>0.21253634892889148</v>
      </c>
      <c r="Y45" s="31">
        <v>0.20492408724866235</v>
      </c>
      <c r="Z45" s="31">
        <v>0.1658855902754357</v>
      </c>
      <c r="AA45" s="31">
        <v>0.18824643346164466</v>
      </c>
      <c r="AB45" s="31">
        <v>0.18846263337575966</v>
      </c>
      <c r="AC45" s="31">
        <v>0.2022600159125334</v>
      </c>
    </row>
    <row r="46" spans="1:29" s="10" customFormat="1">
      <c r="A46" s="11" t="s">
        <v>112</v>
      </c>
      <c r="B46" s="11" t="s">
        <v>100</v>
      </c>
      <c r="C46" s="31">
        <v>8.3774889850196266E-2</v>
      </c>
      <c r="D46" s="31">
        <v>0.1783798646158776</v>
      </c>
      <c r="E46" s="31">
        <v>0.15755004458589977</v>
      </c>
      <c r="F46" s="31">
        <v>0.18763622344111625</v>
      </c>
      <c r="G46" s="31">
        <v>0.20054301439685249</v>
      </c>
      <c r="H46" s="31">
        <v>0.17238474038939219</v>
      </c>
      <c r="I46" s="31">
        <v>0.19752025209965773</v>
      </c>
      <c r="J46" s="31">
        <v>0.21888490413444717</v>
      </c>
      <c r="K46" s="31">
        <v>0.21325860450842279</v>
      </c>
      <c r="L46" s="31">
        <v>0.22007491064366136</v>
      </c>
      <c r="M46" s="31">
        <v>0.20791813543604387</v>
      </c>
      <c r="N46" s="31">
        <v>0.19800604870923144</v>
      </c>
      <c r="O46" s="31">
        <v>0.20077791454202892</v>
      </c>
      <c r="P46" s="31">
        <v>0.19056084141537158</v>
      </c>
      <c r="Q46" s="31">
        <v>0.1648143257035137</v>
      </c>
      <c r="R46" s="31">
        <v>0.17990115981998908</v>
      </c>
      <c r="S46" s="31">
        <v>0.19165974222814514</v>
      </c>
      <c r="T46" s="31">
        <v>0.18373014557512551</v>
      </c>
      <c r="U46" s="31">
        <v>0.18962658813023459</v>
      </c>
      <c r="V46" s="31">
        <v>0.17625643943437666</v>
      </c>
      <c r="W46" s="31">
        <v>0.17705197637370107</v>
      </c>
      <c r="X46" s="31">
        <v>0.17177530581092923</v>
      </c>
      <c r="Y46" s="31">
        <v>0.16731690974792351</v>
      </c>
      <c r="Z46" s="31">
        <v>0.15594751561922171</v>
      </c>
      <c r="AA46" s="31">
        <v>0.15790070948919724</v>
      </c>
      <c r="AB46" s="31">
        <v>0.16218813559912318</v>
      </c>
      <c r="AC46" s="31">
        <v>0.15420521769670645</v>
      </c>
    </row>
    <row r="47" spans="1:29" s="10" customFormat="1">
      <c r="A47" s="11" t="s">
        <v>112</v>
      </c>
      <c r="B47" s="11" t="s">
        <v>46</v>
      </c>
      <c r="C47" s="31">
        <v>7.8861562415713932E-2</v>
      </c>
      <c r="D47" s="31">
        <v>9.1632251221395858E-2</v>
      </c>
      <c r="E47" s="31">
        <v>8.144081364872173E-2</v>
      </c>
      <c r="F47" s="31">
        <v>8.1755286234315785E-2</v>
      </c>
      <c r="G47" s="31">
        <v>8.0865684344824051E-2</v>
      </c>
      <c r="H47" s="31">
        <v>7.7728288737075948E-2</v>
      </c>
      <c r="I47" s="31">
        <v>7.6155657785356323E-2</v>
      </c>
      <c r="J47" s="31">
        <v>7.4717719855787845E-2</v>
      </c>
      <c r="K47" s="31">
        <v>7.3762331370198206E-2</v>
      </c>
      <c r="L47" s="31">
        <v>7.3519794426177329E-2</v>
      </c>
      <c r="M47" s="31">
        <v>7.4665748717739969E-2</v>
      </c>
      <c r="N47" s="31">
        <v>7.3876219980297822E-2</v>
      </c>
      <c r="O47" s="31">
        <v>7.3650889927869792E-2</v>
      </c>
      <c r="P47" s="31">
        <v>7.2691731983206317E-2</v>
      </c>
      <c r="Q47" s="31">
        <v>6.7083379676446425E-2</v>
      </c>
      <c r="R47" s="31">
        <v>6.8053836760079603E-2</v>
      </c>
      <c r="S47" s="31">
        <v>6.8388908341009386E-2</v>
      </c>
      <c r="T47" s="31">
        <v>6.8434538358143129E-2</v>
      </c>
      <c r="U47" s="31">
        <v>6.9477616121968608E-2</v>
      </c>
      <c r="V47" s="31">
        <v>6.9006209414410741E-2</v>
      </c>
      <c r="W47" s="31">
        <v>6.9458956296596555E-2</v>
      </c>
      <c r="X47" s="31">
        <v>6.9900793113192888E-2</v>
      </c>
      <c r="Y47" s="31">
        <v>6.8842728116577115E-2</v>
      </c>
      <c r="Z47" s="31">
        <v>6.3403761192667898E-2</v>
      </c>
      <c r="AA47" s="31">
        <v>6.8177831699868782E-2</v>
      </c>
      <c r="AB47" s="31">
        <v>6.7722424785870192E-2</v>
      </c>
      <c r="AC47" s="31">
        <v>6.9619094338161075E-2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0.6267366424145967</v>
      </c>
      <c r="D52" s="31">
        <v>0.4917003472024859</v>
      </c>
      <c r="E52" s="31">
        <v>0.59414462487974751</v>
      </c>
      <c r="F52" s="31">
        <v>0.55689959619103335</v>
      </c>
      <c r="G52" s="31">
        <v>0.60840358527131788</v>
      </c>
      <c r="H52" s="31">
        <v>0.57858844079672489</v>
      </c>
      <c r="I52" s="31">
        <v>0.59048346717052436</v>
      </c>
      <c r="J52" s="31" t="s">
        <v>110</v>
      </c>
      <c r="K52" s="31" t="s">
        <v>110</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5.0673819634703193E-3</v>
      </c>
      <c r="D54" s="31">
        <v>3.4498885844748859E-3</v>
      </c>
      <c r="E54" s="31">
        <v>4.0127970319634707E-2</v>
      </c>
      <c r="F54" s="31">
        <v>4.291380136986301E-2</v>
      </c>
      <c r="G54" s="31">
        <v>0.12289003652968036</v>
      </c>
      <c r="H54" s="31">
        <v>0.31323068493150685</v>
      </c>
      <c r="I54" s="31">
        <v>6.1075296803652965E-2</v>
      </c>
      <c r="J54" s="31">
        <v>0.17217807077625569</v>
      </c>
      <c r="K54" s="31">
        <v>6.8865744292237449E-2</v>
      </c>
      <c r="L54" s="31">
        <v>3.949670319634703E-2</v>
      </c>
      <c r="M54" s="31">
        <v>1.5589018264840181E-2</v>
      </c>
      <c r="N54" s="31">
        <v>3.4035264840182648E-2</v>
      </c>
      <c r="O54" s="31">
        <v>2.3471949771689496E-2</v>
      </c>
      <c r="P54" s="31">
        <v>2.1833198630136982E-2</v>
      </c>
      <c r="Q54" s="31">
        <v>5.1577591324200915E-2</v>
      </c>
      <c r="R54" s="31">
        <v>3.2952908675799093E-2</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1.6728506068252823E-3</v>
      </c>
      <c r="D55" s="31">
        <v>7.2749615847134109E-4</v>
      </c>
      <c r="E55" s="31">
        <v>6.0195370219049511E-3</v>
      </c>
      <c r="F55" s="31">
        <v>1.0567511762969252E-2</v>
      </c>
      <c r="G55" s="31">
        <v>1.9504275312682041E-2</v>
      </c>
      <c r="H55" s="31">
        <v>6.8440291257761507E-2</v>
      </c>
      <c r="I55" s="31">
        <v>9.7483082219546307E-3</v>
      </c>
      <c r="J55" s="31">
        <v>2.9839510066712652E-2</v>
      </c>
      <c r="K55" s="31">
        <v>1.0740056796183357E-2</v>
      </c>
      <c r="L55" s="31">
        <v>8.842428830584035E-3</v>
      </c>
      <c r="M55" s="31">
        <v>1.1383386693100653E-3</v>
      </c>
      <c r="N55" s="31">
        <v>1.3749483197985957E-2</v>
      </c>
      <c r="O55" s="31">
        <v>9.6534928137502057E-3</v>
      </c>
      <c r="P55" s="31">
        <v>7.4351666760326491E-3</v>
      </c>
      <c r="Q55" s="31">
        <v>1.0513812272096254E-2</v>
      </c>
      <c r="R55" s="31">
        <v>6.5605866415764979E-3</v>
      </c>
      <c r="S55" s="31">
        <v>2.0576439015290181E-2</v>
      </c>
      <c r="T55" s="31">
        <v>4.3813208154829933E-2</v>
      </c>
      <c r="U55" s="31">
        <v>2.8216618311422879E-2</v>
      </c>
      <c r="V55" s="31">
        <v>1.900524949373664E-2</v>
      </c>
      <c r="W55" s="31">
        <v>7.485825614382012E-2</v>
      </c>
      <c r="X55" s="31">
        <v>8.6006033624001915E-3</v>
      </c>
      <c r="Y55" s="31">
        <v>6.9994113757094484E-3</v>
      </c>
      <c r="Z55" s="31">
        <v>1.4727217165492267E-2</v>
      </c>
      <c r="AA55" s="31">
        <v>4.0207943292900955E-3</v>
      </c>
      <c r="AB55" s="31">
        <v>5.943845740961658E-3</v>
      </c>
      <c r="AC55" s="31">
        <v>3.1885950347807332E-3</v>
      </c>
    </row>
    <row r="56" spans="1:29" s="10" customFormat="1">
      <c r="A56" s="11" t="s">
        <v>113</v>
      </c>
      <c r="B56" s="11" t="s">
        <v>96</v>
      </c>
      <c r="C56" s="31">
        <v>0.13913721685817951</v>
      </c>
      <c r="D56" s="31">
        <v>0.16778257622989579</v>
      </c>
      <c r="E56" s="31">
        <v>0.17370585859729554</v>
      </c>
      <c r="F56" s="31">
        <v>0.16494351043386937</v>
      </c>
      <c r="G56" s="31">
        <v>0.1378046573671676</v>
      </c>
      <c r="H56" s="31">
        <v>0.20674120923069075</v>
      </c>
      <c r="I56" s="31">
        <v>0.17227209915108313</v>
      </c>
      <c r="J56" s="31">
        <v>0.14938239501049741</v>
      </c>
      <c r="K56" s="31">
        <v>0.1492936166403675</v>
      </c>
      <c r="L56" s="31">
        <v>0.13623028056606079</v>
      </c>
      <c r="M56" s="31">
        <v>0.16669431105487739</v>
      </c>
      <c r="N56" s="31">
        <v>0.17222692860946748</v>
      </c>
      <c r="O56" s="31">
        <v>0.16367629592758201</v>
      </c>
      <c r="P56" s="31">
        <v>0.13704395749067153</v>
      </c>
      <c r="Q56" s="31">
        <v>0.20643545293899568</v>
      </c>
      <c r="R56" s="31">
        <v>0.17268324229729506</v>
      </c>
      <c r="S56" s="31">
        <v>0.14949160088917221</v>
      </c>
      <c r="T56" s="31">
        <v>0.14934644751659557</v>
      </c>
      <c r="U56" s="31">
        <v>0.13645925270018508</v>
      </c>
      <c r="V56" s="31">
        <v>0.16675825618789888</v>
      </c>
      <c r="W56" s="31">
        <v>0.17274919707946576</v>
      </c>
      <c r="X56" s="31">
        <v>0.16369845546457665</v>
      </c>
      <c r="Y56" s="31">
        <v>0.13716790035945434</v>
      </c>
      <c r="Z56" s="31">
        <v>0.20673944715103554</v>
      </c>
      <c r="AA56" s="31">
        <v>0.20697474879508282</v>
      </c>
      <c r="AB56" s="31">
        <v>0.20687225406655516</v>
      </c>
      <c r="AC56" s="31">
        <v>0.20667043274270075</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v>0.44511746782996403</v>
      </c>
      <c r="R57" s="31">
        <v>0.4417166341648362</v>
      </c>
      <c r="S57" s="31">
        <v>0.47602227379829798</v>
      </c>
      <c r="T57" s="31">
        <v>0.43297304566285161</v>
      </c>
      <c r="U57" s="31">
        <v>0.41721113995602899</v>
      </c>
      <c r="V57" s="31">
        <v>0.44621766333179425</v>
      </c>
      <c r="W57" s="31">
        <v>0.48093461159007117</v>
      </c>
      <c r="X57" s="31">
        <v>0.35158987122771146</v>
      </c>
      <c r="Y57" s="31">
        <v>0.38575936086462742</v>
      </c>
      <c r="Z57" s="31">
        <v>0.51472366741136477</v>
      </c>
      <c r="AA57" s="31">
        <v>0.53159507951112384</v>
      </c>
      <c r="AB57" s="31">
        <v>0.50945337889601183</v>
      </c>
      <c r="AC57" s="31">
        <v>0.49973456917826614</v>
      </c>
    </row>
    <row r="58" spans="1:29" s="10" customFormat="1">
      <c r="A58" s="11" t="s">
        <v>113</v>
      </c>
      <c r="B58" s="11" t="s">
        <v>98</v>
      </c>
      <c r="C58" s="31">
        <v>0.28207801170498786</v>
      </c>
      <c r="D58" s="31">
        <v>0.28982579799801889</v>
      </c>
      <c r="E58" s="31">
        <v>0.30422247817596187</v>
      </c>
      <c r="F58" s="31">
        <v>0.31351002064286282</v>
      </c>
      <c r="G58" s="31">
        <v>0.35100201348555787</v>
      </c>
      <c r="H58" s="31">
        <v>0.31410066067110887</v>
      </c>
      <c r="I58" s="31">
        <v>0.33584996712712095</v>
      </c>
      <c r="J58" s="31">
        <v>0.33022905914037276</v>
      </c>
      <c r="K58" s="31">
        <v>0.37326993511042839</v>
      </c>
      <c r="L58" s="31">
        <v>0.33458253203398203</v>
      </c>
      <c r="M58" s="31">
        <v>0.34693054487815939</v>
      </c>
      <c r="N58" s="31">
        <v>0.33904323347212867</v>
      </c>
      <c r="O58" s="31">
        <v>0.35489191523034841</v>
      </c>
      <c r="P58" s="31">
        <v>0.36812760863701049</v>
      </c>
      <c r="Q58" s="31">
        <v>0.33555590769519617</v>
      </c>
      <c r="R58" s="31">
        <v>0.35798450437399226</v>
      </c>
      <c r="S58" s="31">
        <v>0.33992708524876869</v>
      </c>
      <c r="T58" s="31">
        <v>0.38202763550055857</v>
      </c>
      <c r="U58" s="31">
        <v>0.34224117065685644</v>
      </c>
      <c r="V58" s="31">
        <v>0.35571524509221769</v>
      </c>
      <c r="W58" s="31">
        <v>0.34202697369838048</v>
      </c>
      <c r="X58" s="31">
        <v>0.3539549914760613</v>
      </c>
      <c r="Y58" s="31">
        <v>0.37550620591945694</v>
      </c>
      <c r="Z58" s="31">
        <v>0.33607107663962943</v>
      </c>
      <c r="AA58" s="31">
        <v>0.36120034032211046</v>
      </c>
      <c r="AB58" s="31">
        <v>0.3376463933583011</v>
      </c>
      <c r="AC58" s="31">
        <v>0.37680509454355349</v>
      </c>
    </row>
    <row r="59" spans="1:29" s="10" customFormat="1">
      <c r="A59" s="11" t="s">
        <v>113</v>
      </c>
      <c r="B59" s="11" t="s">
        <v>99</v>
      </c>
      <c r="C59" s="31">
        <v>0.23384091355859013</v>
      </c>
      <c r="D59" s="31">
        <v>0.17355797588415403</v>
      </c>
      <c r="E59" s="31">
        <v>0.18157261728727653</v>
      </c>
      <c r="F59" s="31">
        <v>0.18634006927017238</v>
      </c>
      <c r="G59" s="31">
        <v>0.20103947634267902</v>
      </c>
      <c r="H59" s="31">
        <v>0.17624370524317151</v>
      </c>
      <c r="I59" s="31">
        <v>0.18023106924104479</v>
      </c>
      <c r="J59" s="31">
        <v>0.19282260852780153</v>
      </c>
      <c r="K59" s="31">
        <v>0.18654099176939903</v>
      </c>
      <c r="L59" s="31">
        <v>0.19181938444495475</v>
      </c>
      <c r="M59" s="31">
        <v>0.19060521882369294</v>
      </c>
      <c r="N59" s="31">
        <v>0.17560310582513233</v>
      </c>
      <c r="O59" s="31">
        <v>0.1866074528336987</v>
      </c>
      <c r="P59" s="31">
        <v>0.19467149510697065</v>
      </c>
      <c r="Q59" s="31">
        <v>0.1668256974902089</v>
      </c>
      <c r="R59" s="31">
        <v>0.17026137179396458</v>
      </c>
      <c r="S59" s="31">
        <v>0.17670381098243942</v>
      </c>
      <c r="T59" s="31">
        <v>0.17564522203186927</v>
      </c>
      <c r="U59" s="31">
        <v>0.18868508987663243</v>
      </c>
      <c r="V59" s="31">
        <v>0.1839932674179833</v>
      </c>
      <c r="W59" s="31">
        <v>0.18127618437530374</v>
      </c>
      <c r="X59" s="31">
        <v>0.19114307782057371</v>
      </c>
      <c r="Y59" s="31">
        <v>0.19883891223678651</v>
      </c>
      <c r="Z59" s="31">
        <v>0.16293987475014154</v>
      </c>
      <c r="AA59" s="31">
        <v>0.17046898937722718</v>
      </c>
      <c r="AB59" s="31">
        <v>0.18179716860719497</v>
      </c>
      <c r="AC59" s="31">
        <v>0.17086171748008278</v>
      </c>
    </row>
    <row r="60" spans="1:29" s="10" customFormat="1">
      <c r="A60" s="11" t="s">
        <v>113</v>
      </c>
      <c r="B60" s="11" t="s">
        <v>24</v>
      </c>
      <c r="C60" s="31">
        <v>3.8737441956980326E-2</v>
      </c>
      <c r="D60" s="31">
        <v>4.8837127225748705E-2</v>
      </c>
      <c r="E60" s="31">
        <v>4.9265602086482202E-2</v>
      </c>
      <c r="F60" s="31">
        <v>0.13199752950537225</v>
      </c>
      <c r="G60" s="31">
        <v>0.16477828188492646</v>
      </c>
      <c r="H60" s="31">
        <v>0.149975019747254</v>
      </c>
      <c r="I60" s="31">
        <v>0.14782047508379192</v>
      </c>
      <c r="J60" s="31">
        <v>0.16280675171384118</v>
      </c>
      <c r="K60" s="31">
        <v>0.14726558030694195</v>
      </c>
      <c r="L60" s="31">
        <v>0.1653337942961563</v>
      </c>
      <c r="M60" s="31">
        <v>0.15415618175213641</v>
      </c>
      <c r="N60" s="31">
        <v>0.15306582208107331</v>
      </c>
      <c r="O60" s="31">
        <v>0.16052891572172465</v>
      </c>
      <c r="P60" s="31">
        <v>0.16155938757575253</v>
      </c>
      <c r="Q60" s="31">
        <v>0.14675772928393493</v>
      </c>
      <c r="R60" s="31">
        <v>0.14308231275909467</v>
      </c>
      <c r="S60" s="31">
        <v>0.15236743439643738</v>
      </c>
      <c r="T60" s="31">
        <v>0.13051697607911347</v>
      </c>
      <c r="U60" s="31">
        <v>0.16692989646565942</v>
      </c>
      <c r="V60" s="31">
        <v>0.15316754662455784</v>
      </c>
      <c r="W60" s="31">
        <v>0.14796210044916902</v>
      </c>
      <c r="X60" s="31">
        <v>0.15057930785079912</v>
      </c>
      <c r="Y60" s="31">
        <v>0.15466301369888144</v>
      </c>
      <c r="Z60" s="31">
        <v>0.14151155183498873</v>
      </c>
      <c r="AA60" s="31">
        <v>0.14637070590957618</v>
      </c>
      <c r="AB60" s="31">
        <v>0.14902047451621073</v>
      </c>
      <c r="AC60" s="31">
        <v>0.13499164780122033</v>
      </c>
    </row>
    <row r="61" spans="1:29" s="10" customFormat="1">
      <c r="A61" s="11" t="s">
        <v>113</v>
      </c>
      <c r="B61" s="11" t="s">
        <v>100</v>
      </c>
      <c r="C61" s="31" t="s">
        <v>110</v>
      </c>
      <c r="D61" s="31" t="s">
        <v>110</v>
      </c>
      <c r="E61" s="31" t="s">
        <v>110</v>
      </c>
      <c r="F61" s="31">
        <v>0.24219785085353587</v>
      </c>
      <c r="G61" s="31">
        <v>0.27515254057500965</v>
      </c>
      <c r="H61" s="31">
        <v>0.26498544807715324</v>
      </c>
      <c r="I61" s="31">
        <v>0.25897340025375093</v>
      </c>
      <c r="J61" s="31">
        <v>0.27944680591245769</v>
      </c>
      <c r="K61" s="31">
        <v>0.26950746414498783</v>
      </c>
      <c r="L61" s="31">
        <v>0.25820256410248643</v>
      </c>
      <c r="M61" s="31">
        <v>0.24941139558638667</v>
      </c>
      <c r="N61" s="31">
        <v>0.24651582786442983</v>
      </c>
      <c r="O61" s="31">
        <v>0.25997750833193739</v>
      </c>
      <c r="P61" s="31">
        <v>0.2565983027928419</v>
      </c>
      <c r="Q61" s="31">
        <v>0.23496550177067088</v>
      </c>
      <c r="R61" s="31">
        <v>0.23591678201406885</v>
      </c>
      <c r="S61" s="31">
        <v>0.25501239817188343</v>
      </c>
      <c r="T61" s="31">
        <v>0.23390760113558329</v>
      </c>
      <c r="U61" s="31">
        <v>0.25073642867914397</v>
      </c>
      <c r="V61" s="31">
        <v>0.24215543560825922</v>
      </c>
      <c r="W61" s="31">
        <v>0.23053391878518689</v>
      </c>
      <c r="X61" s="31">
        <v>0.25097302215722567</v>
      </c>
      <c r="Y61" s="31">
        <v>0.23785964311750599</v>
      </c>
      <c r="Z61" s="31">
        <v>0.22940924474866095</v>
      </c>
      <c r="AA61" s="31">
        <v>0.24211943195914956</v>
      </c>
      <c r="AB61" s="31">
        <v>0.25298205374697008</v>
      </c>
      <c r="AC61" s="31">
        <v>0.23779974875928822</v>
      </c>
    </row>
    <row r="62" spans="1:29" s="10" customFormat="1">
      <c r="A62" s="11" t="s">
        <v>113</v>
      </c>
      <c r="B62" s="11" t="s">
        <v>46</v>
      </c>
      <c r="C62" s="31">
        <v>6.7090264566170676E-2</v>
      </c>
      <c r="D62" s="31">
        <v>8.5784192398429923E-2</v>
      </c>
      <c r="E62" s="31">
        <v>8.9217736415233048E-2</v>
      </c>
      <c r="F62" s="31">
        <v>8.8837187323485237E-2</v>
      </c>
      <c r="G62" s="31">
        <v>8.5349402380268377E-2</v>
      </c>
      <c r="H62" s="31">
        <v>7.4006153579836378E-2</v>
      </c>
      <c r="I62" s="31">
        <v>7.4312485055539515E-2</v>
      </c>
      <c r="J62" s="31">
        <v>7.0460809380507902E-2</v>
      </c>
      <c r="K62" s="31">
        <v>6.5430889684856441E-2</v>
      </c>
      <c r="L62" s="31">
        <v>6.7333569058164691E-2</v>
      </c>
      <c r="M62" s="31">
        <v>6.6528853764468834E-2</v>
      </c>
      <c r="N62" s="31">
        <v>6.4549954216881256E-2</v>
      </c>
      <c r="O62" s="31">
        <v>6.7230599236402414E-2</v>
      </c>
      <c r="P62" s="31">
        <v>6.6810542912365239E-2</v>
      </c>
      <c r="Q62" s="31">
        <v>6.3793019009202756E-2</v>
      </c>
      <c r="R62" s="31">
        <v>6.1627275042805747E-2</v>
      </c>
      <c r="S62" s="31">
        <v>6.2373564988908323E-2</v>
      </c>
      <c r="T62" s="31">
        <v>5.5437319128086499E-2</v>
      </c>
      <c r="U62" s="31">
        <v>6.2101304974606759E-2</v>
      </c>
      <c r="V62" s="31">
        <v>5.6289872184177213E-2</v>
      </c>
      <c r="W62" s="31">
        <v>5.3919127579036018E-2</v>
      </c>
      <c r="X62" s="31">
        <v>5.695722320247109E-2</v>
      </c>
      <c r="Y62" s="31">
        <v>5.864889078686196E-2</v>
      </c>
      <c r="Z62" s="31">
        <v>5.6168126002095149E-2</v>
      </c>
      <c r="AA62" s="31">
        <v>5.6975532059751442E-2</v>
      </c>
      <c r="AB62" s="31">
        <v>5.7142766770613834E-2</v>
      </c>
      <c r="AC62" s="31">
        <v>5.2738633733438046E-2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0.37338409297293124</v>
      </c>
      <c r="D68" s="31">
        <v>0.24350158824697238</v>
      </c>
      <c r="E68" s="31">
        <v>0.32764969659303755</v>
      </c>
      <c r="F68" s="31">
        <v>0.27395911558812613</v>
      </c>
      <c r="G68" s="31">
        <v>0.27626077893155865</v>
      </c>
      <c r="H68" s="31">
        <v>0.37611723247965062</v>
      </c>
      <c r="I68" s="31">
        <v>0.31731912111246341</v>
      </c>
      <c r="J68" s="31">
        <v>0.37461407324925977</v>
      </c>
      <c r="K68" s="31">
        <v>0.32692948269760297</v>
      </c>
      <c r="L68" s="31">
        <v>7.4956103097944773E-2</v>
      </c>
      <c r="M68" s="31">
        <v>0.25642838646192095</v>
      </c>
      <c r="N68" s="31">
        <v>0.31995871852638302</v>
      </c>
      <c r="O68" s="31">
        <v>2.8580320843151982E-2</v>
      </c>
      <c r="P68" s="31">
        <v>1.5646558942089411E-2</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2.867319634703196E-2</v>
      </c>
      <c r="D69" s="31">
        <v>1.5130757705479453E-2</v>
      </c>
      <c r="E69" s="31">
        <v>5.3338167808219178E-2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4.0127795290403806E-2</v>
      </c>
      <c r="D70" s="31">
        <v>1.5972741498827058E-2</v>
      </c>
      <c r="E70" s="31">
        <v>3.7491450408146498E-2</v>
      </c>
      <c r="F70" s="31">
        <v>2.0337192660018873E-2</v>
      </c>
      <c r="G70" s="31">
        <v>3.4839689454787007E-2</v>
      </c>
      <c r="H70" s="31">
        <v>6.0017857270476156E-2</v>
      </c>
      <c r="I70" s="31">
        <v>1.0953164729851739E-2</v>
      </c>
      <c r="J70" s="31">
        <v>7.6251651914108612E-2</v>
      </c>
      <c r="K70" s="31">
        <v>1.6895245317107094E-2</v>
      </c>
      <c r="L70" s="31">
        <v>9.8161831368978325E-3</v>
      </c>
      <c r="M70" s="31">
        <v>6.3410886715293035E-3</v>
      </c>
      <c r="N70" s="31">
        <v>1.4815156471314435E-2</v>
      </c>
      <c r="O70" s="31">
        <v>8.034452705263118E-3</v>
      </c>
      <c r="P70" s="31">
        <v>3.0189441173813932E-3</v>
      </c>
      <c r="Q70" s="31">
        <v>8.2882706232911985E-3</v>
      </c>
      <c r="R70" s="31">
        <v>7.4495148214181347E-8</v>
      </c>
      <c r="S70" s="31">
        <v>3.9263368166438349E-3</v>
      </c>
      <c r="T70" s="31">
        <v>0.13188918109385472</v>
      </c>
      <c r="U70" s="31">
        <v>0.13662446549830609</v>
      </c>
      <c r="V70" s="31">
        <v>0.13695554572905538</v>
      </c>
      <c r="W70" s="31">
        <v>0.37500704838386534</v>
      </c>
      <c r="X70" s="31">
        <v>1.9574091412987925E-7</v>
      </c>
      <c r="Y70" s="31">
        <v>1.7847769633487853E-7</v>
      </c>
      <c r="Z70" s="31">
        <v>2.3947910566512564E-7</v>
      </c>
      <c r="AA70" s="31">
        <v>2.2111122111014129E-7</v>
      </c>
      <c r="AB70" s="31">
        <v>2.5495232274050764E-7</v>
      </c>
      <c r="AC70" s="31">
        <v>2.5070649092455422E-7</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0.33148127663289417</v>
      </c>
      <c r="D73" s="31">
        <v>0.30552031376838384</v>
      </c>
      <c r="E73" s="31">
        <v>0.29615903466735899</v>
      </c>
      <c r="F73" s="31">
        <v>0.34223887100210953</v>
      </c>
      <c r="G73" s="31">
        <v>0.3436290625801659</v>
      </c>
      <c r="H73" s="31">
        <v>0.3293924954347805</v>
      </c>
      <c r="I73" s="31">
        <v>0.3375120335556534</v>
      </c>
      <c r="J73" s="31">
        <v>0.32944420034832805</v>
      </c>
      <c r="K73" s="31">
        <v>0.35322677860616919</v>
      </c>
      <c r="L73" s="31">
        <v>0.33623447899284647</v>
      </c>
      <c r="M73" s="31">
        <v>0.34391743773783173</v>
      </c>
      <c r="N73" s="31">
        <v>0.31271204878578235</v>
      </c>
      <c r="O73" s="31">
        <v>0.35411195559774411</v>
      </c>
      <c r="P73" s="31">
        <v>0.34836683196673618</v>
      </c>
      <c r="Q73" s="31">
        <v>0.33862520431396353</v>
      </c>
      <c r="R73" s="31">
        <v>0.34864768276442865</v>
      </c>
      <c r="S73" s="31">
        <v>0.33461167115258295</v>
      </c>
      <c r="T73" s="31">
        <v>0.35371605112456328</v>
      </c>
      <c r="U73" s="31">
        <v>0.34804171658933719</v>
      </c>
      <c r="V73" s="31">
        <v>0.34371210264440977</v>
      </c>
      <c r="W73" s="31">
        <v>0.32490683394399617</v>
      </c>
      <c r="X73" s="31">
        <v>0.35300948260453724</v>
      </c>
      <c r="Y73" s="31">
        <v>0.35277961028242505</v>
      </c>
      <c r="Z73" s="31">
        <v>0.34535093929303823</v>
      </c>
      <c r="AA73" s="31">
        <v>0.35582839361460067</v>
      </c>
      <c r="AB73" s="31">
        <v>0.33688768763496085</v>
      </c>
      <c r="AC73" s="31">
        <v>0.35063994850035546</v>
      </c>
    </row>
    <row r="74" spans="1:29" s="10" customFormat="1">
      <c r="A74" s="11" t="s">
        <v>114</v>
      </c>
      <c r="B74" s="11" t="s">
        <v>99</v>
      </c>
      <c r="C74" s="31">
        <v>0.26107251654288549</v>
      </c>
      <c r="D74" s="31">
        <v>0.19865706472217279</v>
      </c>
      <c r="E74" s="31">
        <v>0.2130187011270753</v>
      </c>
      <c r="F74" s="31">
        <v>0.2265721818064014</v>
      </c>
      <c r="G74" s="31">
        <v>0.23715895206391469</v>
      </c>
      <c r="H74" s="31">
        <v>0.22326666574191292</v>
      </c>
      <c r="I74" s="31">
        <v>0.23024987336067096</v>
      </c>
      <c r="J74" s="31">
        <v>0.22347640601042304</v>
      </c>
      <c r="K74" s="31">
        <v>0.23927900158259294</v>
      </c>
      <c r="L74" s="31">
        <v>0.24585506761036091</v>
      </c>
      <c r="M74" s="31">
        <v>0.2354773420437753</v>
      </c>
      <c r="N74" s="31">
        <v>0.22972281685627829</v>
      </c>
      <c r="O74" s="31">
        <v>0.24443519135140424</v>
      </c>
      <c r="P74" s="31">
        <v>0.25344741965806578</v>
      </c>
      <c r="Q74" s="31">
        <v>0.2129952338594652</v>
      </c>
      <c r="R74" s="31">
        <v>0.22672967965717347</v>
      </c>
      <c r="S74" s="31">
        <v>0.23077938038845053</v>
      </c>
      <c r="T74" s="31">
        <v>0.23529652600463416</v>
      </c>
      <c r="U74" s="31">
        <v>0.25746387374259744</v>
      </c>
      <c r="V74" s="31">
        <v>0.23654010250918109</v>
      </c>
      <c r="W74" s="31">
        <v>0.24833217202539237</v>
      </c>
      <c r="X74" s="31">
        <v>0.25307936981248702</v>
      </c>
      <c r="Y74" s="31">
        <v>0.2633836631652563</v>
      </c>
      <c r="Z74" s="31">
        <v>0.22407031009721284</v>
      </c>
      <c r="AA74" s="31">
        <v>0.24237707740966905</v>
      </c>
      <c r="AB74" s="31">
        <v>0.24569400712832221</v>
      </c>
      <c r="AC74" s="31">
        <v>0.24812289717554786</v>
      </c>
    </row>
    <row r="75" spans="1:29" s="10" customFormat="1">
      <c r="A75" s="11" t="s">
        <v>114</v>
      </c>
      <c r="B75" s="11" t="s">
        <v>24</v>
      </c>
      <c r="C75" s="31">
        <v>3.9838971125405645E-2</v>
      </c>
      <c r="D75" s="31">
        <v>4.0584867218853848E-2</v>
      </c>
      <c r="E75" s="31">
        <v>4.0564553502448385E-2</v>
      </c>
      <c r="F75" s="31">
        <v>4.0073865388340305E-2</v>
      </c>
      <c r="G75" s="31">
        <v>4.0281967100884455E-2</v>
      </c>
      <c r="H75" s="31">
        <v>3.8160730242127475E-2</v>
      </c>
      <c r="I75" s="31">
        <v>3.7386885791863098E-2</v>
      </c>
      <c r="J75" s="31">
        <v>0.12686434418099446</v>
      </c>
      <c r="K75" s="31">
        <v>0.14610866740088557</v>
      </c>
      <c r="L75" s="31">
        <v>0.18064498738522089</v>
      </c>
      <c r="M75" s="31">
        <v>0.17636954853921083</v>
      </c>
      <c r="N75" s="31">
        <v>0.18485124747239329</v>
      </c>
      <c r="O75" s="31">
        <v>0.18991682979801838</v>
      </c>
      <c r="P75" s="31">
        <v>0.20084678578722845</v>
      </c>
      <c r="Q75" s="31">
        <v>0.16404334252967218</v>
      </c>
      <c r="R75" s="31">
        <v>0.16754679041136528</v>
      </c>
      <c r="S75" s="31">
        <v>0.17513392574176728</v>
      </c>
      <c r="T75" s="31">
        <v>0.16427877365789778</v>
      </c>
      <c r="U75" s="31">
        <v>0.19466701695448749</v>
      </c>
      <c r="V75" s="31">
        <v>0.16959586854876721</v>
      </c>
      <c r="W75" s="31">
        <v>0.17946397550999368</v>
      </c>
      <c r="X75" s="31">
        <v>0.1885693045818812</v>
      </c>
      <c r="Y75" s="31">
        <v>0.19944347413128527</v>
      </c>
      <c r="Z75" s="31">
        <v>0.16693204039116391</v>
      </c>
      <c r="AA75" s="31">
        <v>0.17619409482879561</v>
      </c>
      <c r="AB75" s="31">
        <v>0.17083333992804892</v>
      </c>
      <c r="AC75" s="31">
        <v>0.17158987734688425</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8.2819236045897485E-2</v>
      </c>
      <c r="D77" s="31">
        <v>8.3965326956926586E-2</v>
      </c>
      <c r="E77" s="31">
        <v>8.1850974185714229E-2</v>
      </c>
      <c r="F77" s="31">
        <v>7.8481518647126255E-2</v>
      </c>
      <c r="G77" s="31">
        <v>7.656438092992239E-2</v>
      </c>
      <c r="H77" s="31">
        <v>7.0974346068969504E-2</v>
      </c>
      <c r="I77" s="31">
        <v>6.9087748753518585E-2</v>
      </c>
      <c r="J77" s="31">
        <v>6.871129885416094E-2</v>
      </c>
      <c r="K77" s="31">
        <v>6.651858100388916E-2</v>
      </c>
      <c r="L77" s="31">
        <v>7.1335226646558558E-2</v>
      </c>
      <c r="M77" s="31">
        <v>7.0518899142630029E-2</v>
      </c>
      <c r="N77" s="31">
        <v>7.2002699037830686E-2</v>
      </c>
      <c r="O77" s="31">
        <v>7.1939448280904122E-2</v>
      </c>
      <c r="P77" s="31">
        <v>7.2888588464264742E-2</v>
      </c>
      <c r="Q77" s="31">
        <v>6.7963843782079078E-2</v>
      </c>
      <c r="R77" s="31">
        <v>6.4833268606014238E-2</v>
      </c>
      <c r="S77" s="31">
        <v>6.6877442379915233E-2</v>
      </c>
      <c r="T77" s="31">
        <v>6.3486672563886057E-2</v>
      </c>
      <c r="U77" s="31">
        <v>6.8589778676928156E-2</v>
      </c>
      <c r="V77" s="31">
        <v>6.565774065143351E-2</v>
      </c>
      <c r="W77" s="31">
        <v>6.783519816026766E-2</v>
      </c>
      <c r="X77" s="31">
        <v>6.8651117982865079E-2</v>
      </c>
      <c r="Y77" s="31">
        <v>7.1522523531755575E-2</v>
      </c>
      <c r="Z77" s="31">
        <v>6.8284378506936749E-2</v>
      </c>
      <c r="AA77" s="31">
        <v>6.7706953899101863E-2</v>
      </c>
      <c r="AB77" s="31">
        <v>6.8543016571186208E-2</v>
      </c>
      <c r="AC77" s="31">
        <v>6.7579708375898967E-2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4.2461706685136733E-8</v>
      </c>
      <c r="D85" s="31">
        <v>6.6030176106921147E-8</v>
      </c>
      <c r="E85" s="31">
        <v>7.0847733569339705E-8</v>
      </c>
      <c r="F85" s="31">
        <v>3.1832693110922988E-4</v>
      </c>
      <c r="G85" s="31">
        <v>8.9480959119465388E-4</v>
      </c>
      <c r="H85" s="31">
        <v>1.0324971070237546E-4</v>
      </c>
      <c r="I85" s="31">
        <v>9.8748939254014682E-8</v>
      </c>
      <c r="J85" s="31">
        <v>1.1018575560515108E-7</v>
      </c>
      <c r="K85" s="31">
        <v>7.2556310281668467E-4</v>
      </c>
      <c r="L85" s="31">
        <v>1.8196942867233594E-3</v>
      </c>
      <c r="M85" s="31">
        <v>1.1586978669642399E-7</v>
      </c>
      <c r="N85" s="31">
        <v>1.2214799009799394E-7</v>
      </c>
      <c r="O85" s="31">
        <v>1.1506909342773588E-7</v>
      </c>
      <c r="P85" s="31">
        <v>1.2099932532963933E-7</v>
      </c>
      <c r="Q85" s="31">
        <v>1.3476088639956099E-7</v>
      </c>
      <c r="R85" s="31">
        <v>1.3779998650772275E-7</v>
      </c>
      <c r="S85" s="31">
        <v>1.4715330943337456E-7</v>
      </c>
      <c r="T85" s="31">
        <v>7.0104953914719333E-7</v>
      </c>
      <c r="U85" s="31">
        <v>6.4271982504689717E-7</v>
      </c>
      <c r="V85" s="31">
        <v>7.0157571107369427E-7</v>
      </c>
      <c r="W85" s="31">
        <v>9.5507642345342086E-7</v>
      </c>
      <c r="X85" s="31">
        <v>6.7946585631859962E-7</v>
      </c>
      <c r="Y85" s="31">
        <v>6.8976537974876244E-7</v>
      </c>
      <c r="Z85" s="31">
        <v>9.2997770274401658E-7</v>
      </c>
      <c r="AA85" s="31">
        <v>9.0761508066731666E-7</v>
      </c>
      <c r="AB85" s="31">
        <v>1.0705318226554987E-6</v>
      </c>
      <c r="AC85" s="31">
        <v>1.0405582439727926E-6</v>
      </c>
    </row>
    <row r="86" spans="1:29" s="10" customFormat="1">
      <c r="A86" s="11" t="s">
        <v>115</v>
      </c>
      <c r="B86" s="11" t="s">
        <v>96</v>
      </c>
      <c r="C86" s="31">
        <v>0.54685768317196759</v>
      </c>
      <c r="D86" s="31">
        <v>0.29884193905514711</v>
      </c>
      <c r="E86" s="31">
        <v>0.33838837786775355</v>
      </c>
      <c r="F86" s="31">
        <v>0.3368007214468674</v>
      </c>
      <c r="G86" s="31">
        <v>0.40833549248302664</v>
      </c>
      <c r="H86" s="31">
        <v>0.44744436732662823</v>
      </c>
      <c r="I86" s="31">
        <v>0.48243634871453389</v>
      </c>
      <c r="J86" s="31">
        <v>0.43364810155924172</v>
      </c>
      <c r="K86" s="31">
        <v>0.44172652456105488</v>
      </c>
      <c r="L86" s="31">
        <v>0.3904768847922474</v>
      </c>
      <c r="M86" s="31">
        <v>0.43393449430700459</v>
      </c>
      <c r="N86" s="31">
        <v>0.43515203993778057</v>
      </c>
      <c r="O86" s="31">
        <v>0.37037328319631124</v>
      </c>
      <c r="P86" s="31">
        <v>0.35673889637692446</v>
      </c>
      <c r="Q86" s="31">
        <v>0.44518690315732573</v>
      </c>
      <c r="R86" s="31">
        <v>0.39916098217370222</v>
      </c>
      <c r="S86" s="31">
        <v>0.39937978480996794</v>
      </c>
      <c r="T86" s="31">
        <v>0.44292407982186238</v>
      </c>
      <c r="U86" s="31">
        <v>0.36642211801621355</v>
      </c>
      <c r="V86" s="31">
        <v>0.37816160060787335</v>
      </c>
      <c r="W86" s="31">
        <v>0.45794582525609973</v>
      </c>
      <c r="X86" s="31">
        <v>0.40717877267219055</v>
      </c>
      <c r="Y86" s="31">
        <v>0.32717770128645041</v>
      </c>
      <c r="Z86" s="31">
        <v>0.47090598547619428</v>
      </c>
      <c r="AA86" s="31">
        <v>0.35231214592182492</v>
      </c>
      <c r="AB86" s="31">
        <v>0.42401249845615202</v>
      </c>
      <c r="AC86" s="31">
        <v>0.48156698196964559</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v>0.51870191701467838</v>
      </c>
      <c r="AA87" s="31">
        <v>0.5075126802633998</v>
      </c>
      <c r="AB87" s="31">
        <v>0.51269695211505373</v>
      </c>
      <c r="AC87" s="31">
        <v>0.48609866799604012</v>
      </c>
    </row>
    <row r="88" spans="1:29" s="10" customFormat="1">
      <c r="A88" s="11" t="s">
        <v>115</v>
      </c>
      <c r="B88" s="11" t="s">
        <v>98</v>
      </c>
      <c r="C88" s="31">
        <v>0.37860687351142941</v>
      </c>
      <c r="D88" s="31">
        <v>0.46850003906918591</v>
      </c>
      <c r="E88" s="31">
        <v>0.50564988779448816</v>
      </c>
      <c r="F88" s="31">
        <v>0.50702026898772923</v>
      </c>
      <c r="G88" s="31">
        <v>0.53397795006380644</v>
      </c>
      <c r="H88" s="31">
        <v>0.5130048079719316</v>
      </c>
      <c r="I88" s="31">
        <v>0.48423086788984315</v>
      </c>
      <c r="J88" s="31">
        <v>0.4791136926327807</v>
      </c>
      <c r="K88" s="31">
        <v>0.51809736034730858</v>
      </c>
      <c r="L88" s="31">
        <v>0.50415173264234481</v>
      </c>
      <c r="M88" s="31">
        <v>0.46139754757982865</v>
      </c>
      <c r="N88" s="31">
        <v>0.4806874287632123</v>
      </c>
      <c r="O88" s="31">
        <v>0.48413743122155944</v>
      </c>
      <c r="P88" s="31">
        <v>0.50317953335599275</v>
      </c>
      <c r="Q88" s="31">
        <v>0.4670288187219509</v>
      </c>
      <c r="R88" s="31">
        <v>0.44687832920513137</v>
      </c>
      <c r="S88" s="31">
        <v>0.44145436258802606</v>
      </c>
      <c r="T88" s="31">
        <v>0.47875045545785588</v>
      </c>
      <c r="U88" s="31">
        <v>0.46355925186473845</v>
      </c>
      <c r="V88" s="31">
        <v>0.43055304323540572</v>
      </c>
      <c r="W88" s="31">
        <v>0.44851481405131421</v>
      </c>
      <c r="X88" s="31">
        <v>0.44668182650216337</v>
      </c>
      <c r="Y88" s="31">
        <v>0.46758360842379387</v>
      </c>
      <c r="Z88" s="31">
        <v>0.43779569102941746</v>
      </c>
      <c r="AA88" s="31">
        <v>0.41369013999389292</v>
      </c>
      <c r="AB88" s="31">
        <v>0.40498657222323442</v>
      </c>
      <c r="AC88" s="31">
        <v>0.43819391267602409</v>
      </c>
    </row>
    <row r="89" spans="1:29" s="10" customFormat="1">
      <c r="A89" s="11" t="s">
        <v>115</v>
      </c>
      <c r="B89" s="11" t="s">
        <v>99</v>
      </c>
      <c r="C89" s="31" t="s">
        <v>110</v>
      </c>
      <c r="D89" s="31" t="s">
        <v>110</v>
      </c>
      <c r="E89" s="31" t="s">
        <v>110</v>
      </c>
      <c r="F89" s="31" t="s">
        <v>110</v>
      </c>
      <c r="G89" s="31">
        <v>0.2087052579089568</v>
      </c>
      <c r="H89" s="31">
        <v>0.1780987702612464</v>
      </c>
      <c r="I89" s="31">
        <v>0.17921622336120979</v>
      </c>
      <c r="J89" s="31">
        <v>0.18037562325135562</v>
      </c>
      <c r="K89" s="31">
        <v>0.16735424474070731</v>
      </c>
      <c r="L89" s="31">
        <v>0.17866968704010111</v>
      </c>
      <c r="M89" s="31">
        <v>0.1964925428979028</v>
      </c>
      <c r="N89" s="31">
        <v>0.19580106204186309</v>
      </c>
      <c r="O89" s="31">
        <v>0.20882863702446944</v>
      </c>
      <c r="P89" s="31">
        <v>0.20262401405259484</v>
      </c>
      <c r="Q89" s="31">
        <v>0.1743331639131851</v>
      </c>
      <c r="R89" s="31">
        <v>0.18355036084893764</v>
      </c>
      <c r="S89" s="31">
        <v>0.18816210923055898</v>
      </c>
      <c r="T89" s="31">
        <v>0.17769136944463104</v>
      </c>
      <c r="U89" s="31">
        <v>0.18761878922547801</v>
      </c>
      <c r="V89" s="31">
        <v>0.19712663668086866</v>
      </c>
      <c r="W89" s="31">
        <v>0.19786837994928932</v>
      </c>
      <c r="X89" s="31">
        <v>0.20900684353602897</v>
      </c>
      <c r="Y89" s="31">
        <v>0.20137790900208086</v>
      </c>
      <c r="Z89" s="31">
        <v>0.17687092849977082</v>
      </c>
      <c r="AA89" s="31">
        <v>0.18701485880382793</v>
      </c>
      <c r="AB89" s="31">
        <v>0.19016222731142013</v>
      </c>
      <c r="AC89" s="31">
        <v>0.17762030380581889</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v>0.15936019082457761</v>
      </c>
      <c r="S90" s="31">
        <v>0.16128522401050183</v>
      </c>
      <c r="T90" s="31">
        <v>0.15837311989892658</v>
      </c>
      <c r="U90" s="31">
        <v>0.1540012320841159</v>
      </c>
      <c r="V90" s="31">
        <v>0.15055626718031892</v>
      </c>
      <c r="W90" s="31">
        <v>0.14402059857028482</v>
      </c>
      <c r="X90" s="31">
        <v>0.15811248483402995</v>
      </c>
      <c r="Y90" s="31">
        <v>0.15955672512052213</v>
      </c>
      <c r="Z90" s="31">
        <v>0.14400035852979551</v>
      </c>
      <c r="AA90" s="31">
        <v>0.14433434238954523</v>
      </c>
      <c r="AB90" s="31">
        <v>0.1479258561530214</v>
      </c>
      <c r="AC90" s="31">
        <v>0.14149725433306945</v>
      </c>
    </row>
    <row r="91" spans="1:29" s="10" customFormat="1">
      <c r="A91" s="11" t="s">
        <v>115</v>
      </c>
      <c r="B91" s="11" t="s">
        <v>100</v>
      </c>
      <c r="C91" s="31" t="s">
        <v>110</v>
      </c>
      <c r="D91" s="31" t="s">
        <v>110</v>
      </c>
      <c r="E91" s="31" t="s">
        <v>110</v>
      </c>
      <c r="F91" s="31" t="s">
        <v>110</v>
      </c>
      <c r="G91" s="31" t="s">
        <v>110</v>
      </c>
      <c r="H91" s="31">
        <v>0.17688200591833825</v>
      </c>
      <c r="I91" s="31">
        <v>0.17920875206493239</v>
      </c>
      <c r="J91" s="31">
        <v>0.17177777865216751</v>
      </c>
      <c r="K91" s="31">
        <v>0.2086717284070779</v>
      </c>
      <c r="L91" s="31">
        <v>0.20126566301451432</v>
      </c>
      <c r="M91" s="31">
        <v>0.19453609492930513</v>
      </c>
      <c r="N91" s="31">
        <v>0.19255138484320689</v>
      </c>
      <c r="O91" s="31">
        <v>0.20075516988328168</v>
      </c>
      <c r="P91" s="31">
        <v>0.19438684488841787</v>
      </c>
      <c r="Q91" s="31">
        <v>0.2049893431423393</v>
      </c>
      <c r="R91" s="31">
        <v>0.21284862069418994</v>
      </c>
      <c r="S91" s="31">
        <v>0.20543382479319625</v>
      </c>
      <c r="T91" s="31">
        <v>0.20227439509568929</v>
      </c>
      <c r="U91" s="31">
        <v>0.21330829771603008</v>
      </c>
      <c r="V91" s="31">
        <v>0.20275544668414447</v>
      </c>
      <c r="W91" s="31">
        <v>0.19240401725089196</v>
      </c>
      <c r="X91" s="31">
        <v>0.21545210596850328</v>
      </c>
      <c r="Y91" s="31">
        <v>0.19695810167580771</v>
      </c>
      <c r="Z91" s="31">
        <v>0.18963243713821992</v>
      </c>
      <c r="AA91" s="31">
        <v>0.18844773990195426</v>
      </c>
      <c r="AB91" s="31">
        <v>0.18219968664547248</v>
      </c>
      <c r="AC91" s="31">
        <v>0.16617158737377746</v>
      </c>
    </row>
    <row r="92" spans="1:29" s="10" customFormat="1">
      <c r="A92" s="11" t="s">
        <v>115</v>
      </c>
      <c r="B92" s="11" t="s">
        <v>46</v>
      </c>
      <c r="C92" s="31">
        <v>4.0950603749046695E-2</v>
      </c>
      <c r="D92" s="31">
        <v>6.5720135949635647E-2</v>
      </c>
      <c r="E92" s="31">
        <v>5.6330370926473985E-2</v>
      </c>
      <c r="F92" s="31">
        <v>5.8374199213989092E-2</v>
      </c>
      <c r="G92" s="31">
        <v>5.7792117489810939E-2</v>
      </c>
      <c r="H92" s="31">
        <v>6.2384401984776912E-2</v>
      </c>
      <c r="I92" s="31">
        <v>5.4039603504057447E-2</v>
      </c>
      <c r="J92" s="31">
        <v>5.2053368260328643E-2</v>
      </c>
      <c r="K92" s="31">
        <v>6.6648413911761448E-2</v>
      </c>
      <c r="L92" s="31">
        <v>6.3956579201061639E-2</v>
      </c>
      <c r="M92" s="31">
        <v>5.7784247151645499E-2</v>
      </c>
      <c r="N92" s="31">
        <v>5.9090555994387998E-2</v>
      </c>
      <c r="O92" s="31">
        <v>5.7222902712208923E-2</v>
      </c>
      <c r="P92" s="31">
        <v>6.0575596676268884E-2</v>
      </c>
      <c r="Q92" s="31">
        <v>5.6441480068312858E-2</v>
      </c>
      <c r="R92" s="31">
        <v>5.5628419755671149E-2</v>
      </c>
      <c r="S92" s="31">
        <v>5.8291944757780809E-2</v>
      </c>
      <c r="T92" s="31">
        <v>5.9483018484966996E-2</v>
      </c>
      <c r="U92" s="31">
        <v>5.9975959985504215E-2</v>
      </c>
      <c r="V92" s="31">
        <v>5.4420990789528126E-2</v>
      </c>
      <c r="W92" s="31">
        <v>5.5306332532584025E-2</v>
      </c>
      <c r="X92" s="31">
        <v>5.5795496898860798E-2</v>
      </c>
      <c r="Y92" s="31">
        <v>5.8766038415493334E-2</v>
      </c>
      <c r="Z92" s="31">
        <v>5.5994037380479783E-2</v>
      </c>
      <c r="AA92" s="31">
        <v>5.8576514062236872E-2</v>
      </c>
      <c r="AB92" s="31">
        <v>5.9366461527400105E-2</v>
      </c>
      <c r="AC92" s="31">
        <v>6.2494645213622219E-2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5.123935404252436E-2</v>
      </c>
      <c r="D98" s="31">
        <v>5.9210235976194028E-2</v>
      </c>
      <c r="E98" s="31">
        <v>9.6801116176814792E-2</v>
      </c>
      <c r="F98" s="31">
        <v>0.17496944679174392</v>
      </c>
      <c r="G98" s="31">
        <v>0.19823180632191584</v>
      </c>
      <c r="H98" s="31">
        <v>0.22107425249749488</v>
      </c>
      <c r="I98" s="31">
        <v>0.22572449859045063</v>
      </c>
      <c r="J98" s="31">
        <v>0.24572932644646622</v>
      </c>
      <c r="K98" s="31">
        <v>0.24204120102459115</v>
      </c>
      <c r="L98" s="31">
        <v>0.25337249825164504</v>
      </c>
      <c r="M98" s="31">
        <v>0.24867848965725456</v>
      </c>
      <c r="N98" s="31">
        <v>0.24874872865971154</v>
      </c>
      <c r="O98" s="31">
        <v>0.25139040694328546</v>
      </c>
      <c r="P98" s="31">
        <v>0.2536577390407817</v>
      </c>
      <c r="Q98" s="31">
        <v>0.21613927333744296</v>
      </c>
      <c r="R98" s="31">
        <v>0.22410442565308597</v>
      </c>
      <c r="S98" s="31">
        <v>0.23330135721698272</v>
      </c>
      <c r="T98" s="31">
        <v>0.2295033659510303</v>
      </c>
      <c r="U98" s="31">
        <v>0.24619189399747815</v>
      </c>
      <c r="V98" s="31">
        <v>0.23015334154865086</v>
      </c>
      <c r="W98" s="31">
        <v>0.22869769506843329</v>
      </c>
      <c r="X98" s="31">
        <v>0.23840268400677575</v>
      </c>
      <c r="Y98" s="31">
        <v>0.24097536285623866</v>
      </c>
      <c r="Z98" s="31">
        <v>0.19989454026624531</v>
      </c>
      <c r="AA98" s="31">
        <v>0.21373373959879219</v>
      </c>
      <c r="AB98" s="31">
        <v>0.21266962285891811</v>
      </c>
      <c r="AC98" s="31">
        <v>0.22202878522203534</v>
      </c>
    </row>
    <row r="99" spans="1:29" collapsed="1">
      <c r="A99" s="11" t="s">
        <v>28</v>
      </c>
      <c r="B99" s="11" t="s">
        <v>102</v>
      </c>
      <c r="C99" s="31">
        <v>0.10919197410157205</v>
      </c>
      <c r="D99" s="31">
        <v>0.27309088936526194</v>
      </c>
      <c r="E99" s="31">
        <v>0.22692139367052747</v>
      </c>
      <c r="F99" s="31">
        <v>0.29462426336369946</v>
      </c>
      <c r="G99" s="31">
        <v>0.29695112966884646</v>
      </c>
      <c r="H99" s="31">
        <v>0.28421176458790098</v>
      </c>
      <c r="I99" s="31">
        <v>0.29191694857622341</v>
      </c>
      <c r="J99" s="31">
        <v>0.29781919432285686</v>
      </c>
      <c r="K99" s="31">
        <v>0.29957526573009902</v>
      </c>
      <c r="L99" s="31">
        <v>0.303649099734767</v>
      </c>
      <c r="M99" s="31">
        <v>0.29618173176290952</v>
      </c>
      <c r="N99" s="31">
        <v>0.27969372949684751</v>
      </c>
      <c r="O99" s="31">
        <v>0.29215247197032762</v>
      </c>
      <c r="P99" s="31">
        <v>0.29114102933659636</v>
      </c>
      <c r="Q99" s="31">
        <v>0.26975891785049871</v>
      </c>
      <c r="R99" s="31">
        <v>0.2765998813500421</v>
      </c>
      <c r="S99" s="31">
        <v>0.28014057508121382</v>
      </c>
      <c r="T99" s="31">
        <v>0.27195648573711234</v>
      </c>
      <c r="U99" s="31">
        <v>0.28527487870044199</v>
      </c>
      <c r="V99" s="31">
        <v>0.27186421555043183</v>
      </c>
      <c r="W99" s="31">
        <v>0.25713983310398408</v>
      </c>
      <c r="X99" s="31">
        <v>0.28076082400431224</v>
      </c>
      <c r="Y99" s="31">
        <v>0.27047063857897186</v>
      </c>
      <c r="Z99" s="31">
        <v>0.25721765841195099</v>
      </c>
      <c r="AA99" s="31">
        <v>0.26225119991221768</v>
      </c>
      <c r="AB99" s="31">
        <v>0.25899464796372035</v>
      </c>
      <c r="AC99" s="31">
        <v>0.23980253901258711</v>
      </c>
    </row>
    <row r="100" spans="1:29">
      <c r="A100" s="11" t="s">
        <v>28</v>
      </c>
      <c r="B100" s="11" t="s">
        <v>103</v>
      </c>
      <c r="C100" s="31">
        <v>8.3188437528007253E-2</v>
      </c>
      <c r="D100" s="31">
        <v>0.10126961833917077</v>
      </c>
      <c r="E100" s="31">
        <v>9.6183768896907246E-2</v>
      </c>
      <c r="F100" s="31">
        <v>9.7307004124342997E-2</v>
      </c>
      <c r="G100" s="31">
        <v>9.5372333924602995E-2</v>
      </c>
      <c r="H100" s="31">
        <v>8.8211583709275537E-2</v>
      </c>
      <c r="I100" s="31">
        <v>8.7300551107768964E-2</v>
      </c>
      <c r="J100" s="31">
        <v>8.45290643964621E-2</v>
      </c>
      <c r="K100" s="31">
        <v>8.2533348683892879E-2</v>
      </c>
      <c r="L100" s="31">
        <v>8.3759170876937489E-2</v>
      </c>
      <c r="M100" s="31">
        <v>8.3902769462635862E-2</v>
      </c>
      <c r="N100" s="31">
        <v>8.2554171960018921E-2</v>
      </c>
      <c r="O100" s="31">
        <v>8.3907776686018731E-2</v>
      </c>
      <c r="P100" s="31">
        <v>8.3566813815012339E-2</v>
      </c>
      <c r="Q100" s="31">
        <v>7.8586595178164756E-2</v>
      </c>
      <c r="R100" s="31">
        <v>7.7370796225525021E-2</v>
      </c>
      <c r="S100" s="31">
        <v>7.8552575327379068E-2</v>
      </c>
      <c r="T100" s="31">
        <v>7.505765892379733E-2</v>
      </c>
      <c r="U100" s="31">
        <v>7.8477055131191034E-2</v>
      </c>
      <c r="V100" s="31">
        <v>7.5464968124210274E-2</v>
      </c>
      <c r="W100" s="31">
        <v>7.4320592859829546E-2</v>
      </c>
      <c r="X100" s="31">
        <v>7.7237594866446921E-2</v>
      </c>
      <c r="Y100" s="31">
        <v>7.8318304603642641E-2</v>
      </c>
      <c r="Z100" s="31">
        <v>7.2992055104974057E-2</v>
      </c>
      <c r="AA100" s="31">
        <v>7.5072165682991257E-2</v>
      </c>
      <c r="AB100" s="31">
        <v>7.6216410043700097E-2</v>
      </c>
      <c r="AC100" s="31">
        <v>7.5082964181363926E-2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4.6565958904109597E-2</v>
      </c>
      <c r="D103" s="31">
        <v>7.2621555245746844E-2</v>
      </c>
      <c r="E103" s="31">
        <v>0.13437247708417283</v>
      </c>
      <c r="F103" s="31">
        <v>0.23395305752279955</v>
      </c>
      <c r="G103" s="31">
        <v>0.24519955334146465</v>
      </c>
      <c r="H103" s="31">
        <v>0.24491524643323473</v>
      </c>
      <c r="I103" s="31">
        <v>0.24882275423826969</v>
      </c>
      <c r="J103" s="31">
        <v>0.26305628958539168</v>
      </c>
      <c r="K103" s="31">
        <v>0.26098619946185037</v>
      </c>
      <c r="L103" s="31">
        <v>0.26947250930651584</v>
      </c>
      <c r="M103" s="31">
        <v>0.26086751871352287</v>
      </c>
      <c r="N103" s="31">
        <v>0.25132576420743635</v>
      </c>
      <c r="O103" s="31">
        <v>0.26207863532037529</v>
      </c>
      <c r="P103" s="31">
        <v>0.26763330332684104</v>
      </c>
      <c r="Q103" s="31">
        <v>0.23379999456394843</v>
      </c>
      <c r="R103" s="31">
        <v>0.23350316663302273</v>
      </c>
      <c r="S103" s="31">
        <v>0.2521933165459298</v>
      </c>
      <c r="T103" s="31">
        <v>0.24243003268017113</v>
      </c>
      <c r="U103" s="31">
        <v>0.25686961548012266</v>
      </c>
      <c r="V103" s="31">
        <v>0.2418721512074887</v>
      </c>
      <c r="W103" s="31">
        <v>0.23054550652483982</v>
      </c>
      <c r="X103" s="31">
        <v>0.25063642623633958</v>
      </c>
      <c r="Y103" s="31">
        <v>0.2607797193480742</v>
      </c>
      <c r="Z103" s="31">
        <v>0.22604994149013485</v>
      </c>
      <c r="AA103" s="31">
        <v>0.23219760685528185</v>
      </c>
      <c r="AB103" s="31">
        <v>0.2439707236602309</v>
      </c>
      <c r="AC103" s="31">
        <v>0.23172425821518824</v>
      </c>
    </row>
    <row r="104" spans="1:29">
      <c r="A104" s="11" t="s">
        <v>111</v>
      </c>
      <c r="B104" s="11" t="s">
        <v>102</v>
      </c>
      <c r="C104" s="31">
        <v>8.8777861763426849E-2</v>
      </c>
      <c r="D104" s="31">
        <v>0.2541770371276364</v>
      </c>
      <c r="E104" s="31">
        <v>0.22561357525180589</v>
      </c>
      <c r="F104" s="31">
        <v>0.34197156193090333</v>
      </c>
      <c r="G104" s="31">
        <v>0.30629080107989354</v>
      </c>
      <c r="H104" s="31">
        <v>0.31408408062114951</v>
      </c>
      <c r="I104" s="31">
        <v>0.31057514589980451</v>
      </c>
      <c r="J104" s="31">
        <v>0.30626748174438612</v>
      </c>
      <c r="K104" s="31">
        <v>0.30475973975708481</v>
      </c>
      <c r="L104" s="31">
        <v>0.3131881047792453</v>
      </c>
      <c r="M104" s="31">
        <v>0.31374238346923666</v>
      </c>
      <c r="N104" s="31">
        <v>0.294706748665583</v>
      </c>
      <c r="O104" s="31">
        <v>0.3185211448936856</v>
      </c>
      <c r="P104" s="31">
        <v>0.32668873259533043</v>
      </c>
      <c r="Q104" s="31">
        <v>0.29541021466610284</v>
      </c>
      <c r="R104" s="31">
        <v>0.29076303793142017</v>
      </c>
      <c r="S104" s="31">
        <v>0.29531959406633274</v>
      </c>
      <c r="T104" s="31">
        <v>0.28347904853432682</v>
      </c>
      <c r="U104" s="31">
        <v>0.30096558774099741</v>
      </c>
      <c r="V104" s="31">
        <v>0.2894945293072313</v>
      </c>
      <c r="W104" s="31">
        <v>0.26863236521076034</v>
      </c>
      <c r="X104" s="31">
        <v>0.30399873922220239</v>
      </c>
      <c r="Y104" s="31">
        <v>0.29707955729794966</v>
      </c>
      <c r="Z104" s="31">
        <v>0.28907384344474035</v>
      </c>
      <c r="AA104" s="31">
        <v>0.29557914975243249</v>
      </c>
      <c r="AB104" s="31">
        <v>0.29250091124959993</v>
      </c>
      <c r="AC104" s="31">
        <v>0.26923525558444844</v>
      </c>
    </row>
    <row r="105" spans="1:29">
      <c r="A105" s="11" t="s">
        <v>111</v>
      </c>
      <c r="B105" s="11" t="s">
        <v>103</v>
      </c>
      <c r="C105" s="31">
        <v>6.8645485884481439E-2</v>
      </c>
      <c r="D105" s="31">
        <v>9.9461841311818552E-2</v>
      </c>
      <c r="E105" s="31">
        <v>9.2193325408155058E-2</v>
      </c>
      <c r="F105" s="31">
        <v>9.7226592212217675E-2</v>
      </c>
      <c r="G105" s="31">
        <v>9.5242740893778419E-2</v>
      </c>
      <c r="H105" s="31">
        <v>8.942292387758248E-2</v>
      </c>
      <c r="I105" s="31">
        <v>8.8648745041550528E-2</v>
      </c>
      <c r="J105" s="31">
        <v>8.5940943822837582E-2</v>
      </c>
      <c r="K105" s="31">
        <v>8.4599029764931166E-2</v>
      </c>
      <c r="L105" s="31">
        <v>8.5173663220374465E-2</v>
      </c>
      <c r="M105" s="31">
        <v>8.5979805664213205E-2</v>
      </c>
      <c r="N105" s="31">
        <v>8.3481965229773955E-2</v>
      </c>
      <c r="O105" s="31">
        <v>8.5792370922067318E-2</v>
      </c>
      <c r="P105" s="31">
        <v>8.5356877978980283E-2</v>
      </c>
      <c r="Q105" s="31">
        <v>8.0945126104168152E-2</v>
      </c>
      <c r="R105" s="31">
        <v>7.9591219329575344E-2</v>
      </c>
      <c r="S105" s="31">
        <v>8.1494599680105029E-2</v>
      </c>
      <c r="T105" s="31">
        <v>7.779895408399265E-2</v>
      </c>
      <c r="U105" s="31">
        <v>7.9702679358022901E-2</v>
      </c>
      <c r="V105" s="31">
        <v>7.723777604088107E-2</v>
      </c>
      <c r="W105" s="31">
        <v>7.5413181371106947E-2</v>
      </c>
      <c r="X105" s="31">
        <v>8.0257765669891984E-2</v>
      </c>
      <c r="Y105" s="31">
        <v>8.1429350907248593E-2</v>
      </c>
      <c r="Z105" s="31">
        <v>7.5078072137423915E-2</v>
      </c>
      <c r="AA105" s="31">
        <v>7.5672564045915713E-2</v>
      </c>
      <c r="AB105" s="31">
        <v>7.9355806752043345E-2</v>
      </c>
      <c r="AC105" s="31">
        <v>7.7947511588843568E-2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6.8127579908675795E-2</v>
      </c>
      <c r="D108" s="31">
        <v>7.9455779512215968E-2</v>
      </c>
      <c r="E108" s="31">
        <v>7.1421349661688782E-2</v>
      </c>
      <c r="F108" s="31">
        <v>7.2315664663505697E-2</v>
      </c>
      <c r="G108" s="31">
        <v>7.2887495395750027E-2</v>
      </c>
      <c r="H108" s="31">
        <v>0.26427437680621679</v>
      </c>
      <c r="I108" s="31">
        <v>0.2745604184235782</v>
      </c>
      <c r="J108" s="31">
        <v>0.27837765103735107</v>
      </c>
      <c r="K108" s="31">
        <v>0.28217715777438884</v>
      </c>
      <c r="L108" s="31">
        <v>0.28879211598145027</v>
      </c>
      <c r="M108" s="31">
        <v>0.28388511127445804</v>
      </c>
      <c r="N108" s="31">
        <v>0.27586363066486219</v>
      </c>
      <c r="O108" s="31">
        <v>0.27212135740310717</v>
      </c>
      <c r="P108" s="31">
        <v>0.26894318116898441</v>
      </c>
      <c r="Q108" s="31">
        <v>0.22527807392893198</v>
      </c>
      <c r="R108" s="31">
        <v>0.24597096222341808</v>
      </c>
      <c r="S108" s="31">
        <v>0.25127574381370366</v>
      </c>
      <c r="T108" s="31">
        <v>0.25911059007443338</v>
      </c>
      <c r="U108" s="31">
        <v>0.27024824559815452</v>
      </c>
      <c r="V108" s="31">
        <v>0.25706050866436558</v>
      </c>
      <c r="W108" s="31">
        <v>0.25426493800489308</v>
      </c>
      <c r="X108" s="31">
        <v>0.25607195045549724</v>
      </c>
      <c r="Y108" s="31">
        <v>0.24714522462174596</v>
      </c>
      <c r="Z108" s="31">
        <v>0.20047504470548494</v>
      </c>
      <c r="AA108" s="31">
        <v>0.22592171133934083</v>
      </c>
      <c r="AB108" s="31">
        <v>0.22747287301250221</v>
      </c>
      <c r="AC108" s="31">
        <v>0.24347468268925335</v>
      </c>
    </row>
    <row r="109" spans="1:29">
      <c r="A109" s="11" t="s">
        <v>112</v>
      </c>
      <c r="B109" s="11" t="s">
        <v>102</v>
      </c>
      <c r="C109" s="31">
        <v>0.14567677062081028</v>
      </c>
      <c r="D109" s="31">
        <v>0.30689436996016711</v>
      </c>
      <c r="E109" s="31">
        <v>0.2281622344480688</v>
      </c>
      <c r="F109" s="31">
        <v>0.26152467112801797</v>
      </c>
      <c r="G109" s="31">
        <v>0.28076045729176197</v>
      </c>
      <c r="H109" s="31">
        <v>0.23828371680416285</v>
      </c>
      <c r="I109" s="31">
        <v>0.27544145943269732</v>
      </c>
      <c r="J109" s="31">
        <v>0.30386901275062883</v>
      </c>
      <c r="K109" s="31">
        <v>0.29883784314750023</v>
      </c>
      <c r="L109" s="31">
        <v>0.30428997687849552</v>
      </c>
      <c r="M109" s="31">
        <v>0.28904131020441304</v>
      </c>
      <c r="N109" s="31">
        <v>0.27673286652880513</v>
      </c>
      <c r="O109" s="31">
        <v>0.27768333172253423</v>
      </c>
      <c r="P109" s="31">
        <v>0.26643195668361591</v>
      </c>
      <c r="Q109" s="31">
        <v>0.23067546742873438</v>
      </c>
      <c r="R109" s="31">
        <v>0.24750942869799125</v>
      </c>
      <c r="S109" s="31">
        <v>0.26643106135922423</v>
      </c>
      <c r="T109" s="31">
        <v>0.25580756834025076</v>
      </c>
      <c r="U109" s="31">
        <v>0.26352612927470392</v>
      </c>
      <c r="V109" s="31">
        <v>0.24700321732035255</v>
      </c>
      <c r="W109" s="31">
        <v>0.24458617107178848</v>
      </c>
      <c r="X109" s="31">
        <v>0.23971219375478067</v>
      </c>
      <c r="Y109" s="31">
        <v>0.23448574684291165</v>
      </c>
      <c r="Z109" s="31">
        <v>0.21613561565987827</v>
      </c>
      <c r="AA109" s="31">
        <v>0.21824586427706555</v>
      </c>
      <c r="AB109" s="31">
        <v>0.22724687911900407</v>
      </c>
      <c r="AC109" s="31">
        <v>0.21312120639725068</v>
      </c>
    </row>
    <row r="110" spans="1:29">
      <c r="A110" s="11" t="s">
        <v>112</v>
      </c>
      <c r="B110" s="11" t="s">
        <v>103</v>
      </c>
      <c r="C110" s="31">
        <v>9.2506939699211851E-2</v>
      </c>
      <c r="D110" s="31">
        <v>0.10782414289896028</v>
      </c>
      <c r="E110" s="31">
        <v>9.5930688459404084E-2</v>
      </c>
      <c r="F110" s="31">
        <v>9.6098238213593493E-2</v>
      </c>
      <c r="G110" s="31">
        <v>9.5190713224491269E-2</v>
      </c>
      <c r="H110" s="31">
        <v>9.14050114381421E-2</v>
      </c>
      <c r="I110" s="31">
        <v>8.9594894566013494E-2</v>
      </c>
      <c r="J110" s="31">
        <v>8.7903200243801882E-2</v>
      </c>
      <c r="K110" s="31">
        <v>8.7015163744864524E-2</v>
      </c>
      <c r="L110" s="31">
        <v>8.6294633033903195E-2</v>
      </c>
      <c r="M110" s="31">
        <v>8.7856090198023692E-2</v>
      </c>
      <c r="N110" s="31">
        <v>8.6985024006845019E-2</v>
      </c>
      <c r="O110" s="31">
        <v>8.6575246394481289E-2</v>
      </c>
      <c r="P110" s="31">
        <v>8.5519680493554129E-2</v>
      </c>
      <c r="Q110" s="31">
        <v>7.9159972297981024E-2</v>
      </c>
      <c r="R110" s="31">
        <v>7.9845371476186464E-2</v>
      </c>
      <c r="S110" s="31">
        <v>8.0457328488664798E-2</v>
      </c>
      <c r="T110" s="31">
        <v>8.0511222793873127E-2</v>
      </c>
      <c r="U110" s="31">
        <v>8.1738368697368474E-2</v>
      </c>
      <c r="V110" s="31">
        <v>8.1402944394353083E-2</v>
      </c>
      <c r="W110" s="31">
        <v>8.1505968369046111E-2</v>
      </c>
      <c r="X110" s="31">
        <v>8.2251411225995955E-2</v>
      </c>
      <c r="Y110" s="31">
        <v>8.1066461012893054E-2</v>
      </c>
      <c r="Z110" s="31">
        <v>7.4716296162652546E-2</v>
      </c>
      <c r="AA110" s="31">
        <v>8.0006910353971561E-2</v>
      </c>
      <c r="AB110" s="31">
        <v>7.9673441362648714E-2</v>
      </c>
      <c r="AC110" s="31">
        <v>8.1904815008860155E-2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4.5976114544536421E-2</v>
      </c>
      <c r="D113" s="31">
        <v>5.8317254917167161E-2</v>
      </c>
      <c r="E113" s="31">
        <v>5.8631278723730224E-2</v>
      </c>
      <c r="F113" s="31">
        <v>0.15859283419543593</v>
      </c>
      <c r="G113" s="31">
        <v>0.1989967245006293</v>
      </c>
      <c r="H113" s="31">
        <v>0.17982263588763256</v>
      </c>
      <c r="I113" s="31">
        <v>0.17858796738120927</v>
      </c>
      <c r="J113" s="31">
        <v>0.19527889433850587</v>
      </c>
      <c r="K113" s="31">
        <v>0.17725478973031999</v>
      </c>
      <c r="L113" s="31">
        <v>0.19969914638203365</v>
      </c>
      <c r="M113" s="31">
        <v>0.18530810274928455</v>
      </c>
      <c r="N113" s="31">
        <v>0.18454083747436895</v>
      </c>
      <c r="O113" s="31">
        <v>0.19286676033212125</v>
      </c>
      <c r="P113" s="31">
        <v>0.19481961015547189</v>
      </c>
      <c r="Q113" s="31">
        <v>0.17649928773856041</v>
      </c>
      <c r="R113" s="31">
        <v>0.17311626071080771</v>
      </c>
      <c r="S113" s="31">
        <v>0.18282138118267355</v>
      </c>
      <c r="T113" s="31">
        <v>0.15798220697113272</v>
      </c>
      <c r="U113" s="31">
        <v>0.2005438992114352</v>
      </c>
      <c r="V113" s="31">
        <v>0.18543043273844681</v>
      </c>
      <c r="W113" s="31">
        <v>0.17741304130837526</v>
      </c>
      <c r="X113" s="31">
        <v>0.18142085564659949</v>
      </c>
      <c r="Y113" s="31">
        <v>0.18723221225827225</v>
      </c>
      <c r="Z113" s="31">
        <v>0.16962844570496982</v>
      </c>
      <c r="AA113" s="31">
        <v>0.17724147021253611</v>
      </c>
      <c r="AB113" s="31">
        <v>0.17884532859991262</v>
      </c>
      <c r="AC113" s="31">
        <v>0.16264053363197961</v>
      </c>
    </row>
    <row r="114" spans="1:29">
      <c r="A114" s="11" t="s">
        <v>113</v>
      </c>
      <c r="B114" s="11" t="s">
        <v>102</v>
      </c>
      <c r="C114" s="31" t="s">
        <v>110</v>
      </c>
      <c r="D114" s="31" t="s">
        <v>110</v>
      </c>
      <c r="E114" s="31" t="s">
        <v>110</v>
      </c>
      <c r="F114" s="31">
        <v>0.31868135882805637</v>
      </c>
      <c r="G114" s="31">
        <v>0.36564715951059018</v>
      </c>
      <c r="H114" s="31">
        <v>0.34506073269965948</v>
      </c>
      <c r="I114" s="31">
        <v>0.34435874648406589</v>
      </c>
      <c r="J114" s="31">
        <v>0.36408892324723319</v>
      </c>
      <c r="K114" s="31">
        <v>0.35479891736528213</v>
      </c>
      <c r="L114" s="31">
        <v>0.33955642811545345</v>
      </c>
      <c r="M114" s="31">
        <v>0.33110098538806626</v>
      </c>
      <c r="N114" s="31">
        <v>0.32222363975980051</v>
      </c>
      <c r="O114" s="31">
        <v>0.34128679500387749</v>
      </c>
      <c r="P114" s="31">
        <v>0.34123360022765098</v>
      </c>
      <c r="Q114" s="31">
        <v>0.30556092637346266</v>
      </c>
      <c r="R114" s="31">
        <v>0.31402070345664629</v>
      </c>
      <c r="S114" s="31">
        <v>0.33193871495440508</v>
      </c>
      <c r="T114" s="31">
        <v>0.31033950079959272</v>
      </c>
      <c r="U114" s="31">
        <v>0.32878853430091315</v>
      </c>
      <c r="V114" s="31">
        <v>0.32079121096335755</v>
      </c>
      <c r="W114" s="31">
        <v>0.29973000800371324</v>
      </c>
      <c r="X114" s="31">
        <v>0.3302276632019544</v>
      </c>
      <c r="Y114" s="31">
        <v>0.31657752122610239</v>
      </c>
      <c r="Z114" s="31">
        <v>0.29824994599235005</v>
      </c>
      <c r="AA114" s="31">
        <v>0.31991401338669889</v>
      </c>
      <c r="AB114" s="31">
        <v>0.33153529216243022</v>
      </c>
      <c r="AC114" s="31">
        <v>0.31289441864821782</v>
      </c>
    </row>
    <row r="115" spans="1:29">
      <c r="A115" s="11" t="s">
        <v>113</v>
      </c>
      <c r="B115" s="11" t="s">
        <v>103</v>
      </c>
      <c r="C115" s="31">
        <v>7.8660224872108803E-2</v>
      </c>
      <c r="D115" s="31">
        <v>0.10119127271153205</v>
      </c>
      <c r="E115" s="31">
        <v>0.10505572610978926</v>
      </c>
      <c r="F115" s="31">
        <v>0.10436570495360777</v>
      </c>
      <c r="G115" s="31">
        <v>0.10066818936183464</v>
      </c>
      <c r="H115" s="31">
        <v>8.6874600047256556E-2</v>
      </c>
      <c r="I115" s="31">
        <v>8.7670819569011585E-2</v>
      </c>
      <c r="J115" s="31">
        <v>8.2694026331934983E-2</v>
      </c>
      <c r="K115" s="31">
        <v>7.6993199046798869E-2</v>
      </c>
      <c r="L115" s="31">
        <v>7.9396068262870351E-2</v>
      </c>
      <c r="M115" s="31">
        <v>7.8159350749786929E-2</v>
      </c>
      <c r="N115" s="31">
        <v>7.5904909959123162E-2</v>
      </c>
      <c r="O115" s="31">
        <v>7.9083174070296844E-2</v>
      </c>
      <c r="P115" s="31">
        <v>7.8630835794248483E-2</v>
      </c>
      <c r="Q115" s="31">
        <v>7.5023798053186722E-2</v>
      </c>
      <c r="R115" s="31">
        <v>7.2740901652498469E-2</v>
      </c>
      <c r="S115" s="31">
        <v>7.3159654800901752E-2</v>
      </c>
      <c r="T115" s="31">
        <v>6.5455130535822359E-2</v>
      </c>
      <c r="U115" s="31">
        <v>7.283867962538941E-2</v>
      </c>
      <c r="V115" s="31">
        <v>6.6450097784265208E-2</v>
      </c>
      <c r="W115" s="31">
        <v>6.3217677121396781E-2</v>
      </c>
      <c r="X115" s="31">
        <v>6.700850058918377E-2</v>
      </c>
      <c r="Y115" s="31">
        <v>6.9228416116775007E-2</v>
      </c>
      <c r="Z115" s="31">
        <v>6.5859999201995395E-2</v>
      </c>
      <c r="AA115" s="31">
        <v>6.7262854698366056E-2</v>
      </c>
      <c r="AB115" s="31">
        <v>6.7003342719126779E-2</v>
      </c>
      <c r="AC115" s="31">
        <v>6.2048545855132843E-2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5.2450477996899031E-2</v>
      </c>
      <c r="D118" s="31">
        <v>5.3716580266725933E-2</v>
      </c>
      <c r="E118" s="31">
        <v>5.3410790134109591E-2</v>
      </c>
      <c r="F118" s="31">
        <v>5.2908513839582921E-2</v>
      </c>
      <c r="G118" s="31">
        <v>5.3338560788213078E-2</v>
      </c>
      <c r="H118" s="31">
        <v>5.0237623242004655E-2</v>
      </c>
      <c r="I118" s="31">
        <v>4.951196190994625E-2</v>
      </c>
      <c r="J118" s="31">
        <v>0.16124673383940585</v>
      </c>
      <c r="K118" s="31">
        <v>0.18268237318450467</v>
      </c>
      <c r="L118" s="31">
        <v>0.22214749097836403</v>
      </c>
      <c r="M118" s="31">
        <v>0.21470489964118233</v>
      </c>
      <c r="N118" s="31">
        <v>0.22490966362805612</v>
      </c>
      <c r="O118" s="31">
        <v>0.23091846844762412</v>
      </c>
      <c r="P118" s="31">
        <v>0.24389602855406176</v>
      </c>
      <c r="Q118" s="31">
        <v>0.19918879886904076</v>
      </c>
      <c r="R118" s="31">
        <v>0.20425779782052458</v>
      </c>
      <c r="S118" s="31">
        <v>0.21180523534445878</v>
      </c>
      <c r="T118" s="31">
        <v>0.20023978262618231</v>
      </c>
      <c r="U118" s="31">
        <v>0.23569387160470298</v>
      </c>
      <c r="V118" s="31">
        <v>0.20532150727701196</v>
      </c>
      <c r="W118" s="31">
        <v>0.21623052623905312</v>
      </c>
      <c r="X118" s="31">
        <v>0.22811232890252259</v>
      </c>
      <c r="Y118" s="31">
        <v>0.24170156003353108</v>
      </c>
      <c r="Z118" s="31">
        <v>0.20085650589911225</v>
      </c>
      <c r="AA118" s="31">
        <v>0.21382375417724717</v>
      </c>
      <c r="AB118" s="31">
        <v>0.20558775283630165</v>
      </c>
      <c r="AC118" s="31">
        <v>0.20729581175033812</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9.7168716383575576E-2</v>
      </c>
      <c r="D120" s="31">
        <v>9.9021428757567836E-2</v>
      </c>
      <c r="E120" s="31">
        <v>9.6119877188460046E-2</v>
      </c>
      <c r="F120" s="31">
        <v>9.233119840838383E-2</v>
      </c>
      <c r="G120" s="31">
        <v>9.0322627985693724E-2</v>
      </c>
      <c r="H120" s="31">
        <v>8.3298136252024188E-2</v>
      </c>
      <c r="I120" s="31">
        <v>8.1522298053206793E-2</v>
      </c>
      <c r="J120" s="31">
        <v>8.063608064988656E-2</v>
      </c>
      <c r="K120" s="31">
        <v>7.8257146344713507E-2</v>
      </c>
      <c r="L120" s="31">
        <v>8.4103377877270361E-2</v>
      </c>
      <c r="M120" s="31">
        <v>8.2811519400656439E-2</v>
      </c>
      <c r="N120" s="31">
        <v>8.4709060234369277E-2</v>
      </c>
      <c r="O120" s="31">
        <v>8.4634639460415217E-2</v>
      </c>
      <c r="P120" s="31">
        <v>8.5759295274436945E-2</v>
      </c>
      <c r="Q120" s="31">
        <v>7.9950233775739815E-2</v>
      </c>
      <c r="R120" s="31">
        <v>7.6508502941336071E-2</v>
      </c>
      <c r="S120" s="31">
        <v>7.8458538942003192E-2</v>
      </c>
      <c r="T120" s="31">
        <v>7.4919739569488719E-2</v>
      </c>
      <c r="U120" s="31">
        <v>8.0581464011642914E-2</v>
      </c>
      <c r="V120" s="31">
        <v>7.7367415324773967E-2</v>
      </c>
      <c r="W120" s="31">
        <v>7.958712769283402E-2</v>
      </c>
      <c r="X120" s="31">
        <v>8.0788662478006118E-2</v>
      </c>
      <c r="Y120" s="31">
        <v>8.4354046455837023E-2</v>
      </c>
      <c r="Z120" s="31">
        <v>8.0110997037662501E-2</v>
      </c>
      <c r="AA120" s="31">
        <v>7.9887034748046301E-2</v>
      </c>
      <c r="AB120" s="31">
        <v>8.0415035428611864E-2</v>
      </c>
      <c r="AC120" s="31">
        <v>7.9505540370628264E-2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v>0.19288158255917412</v>
      </c>
      <c r="S123" s="31">
        <v>0.19341685771553216</v>
      </c>
      <c r="T123" s="31">
        <v>0.19119266131133231</v>
      </c>
      <c r="U123" s="31">
        <v>0.1855398485872517</v>
      </c>
      <c r="V123" s="31">
        <v>0.18228427713341286</v>
      </c>
      <c r="W123" s="31">
        <v>0.17351874121414462</v>
      </c>
      <c r="X123" s="31">
        <v>0.18960568242697567</v>
      </c>
      <c r="Y123" s="31">
        <v>0.19312820546380235</v>
      </c>
      <c r="Z123" s="31">
        <v>0.17318981174531953</v>
      </c>
      <c r="AA123" s="31">
        <v>0.17478801853667231</v>
      </c>
      <c r="AB123" s="31">
        <v>0.17748550344186731</v>
      </c>
      <c r="AC123" s="31">
        <v>0.17047861161703531</v>
      </c>
    </row>
    <row r="124" spans="1:29">
      <c r="A124" s="11" t="s">
        <v>115</v>
      </c>
      <c r="B124" s="11" t="s">
        <v>102</v>
      </c>
      <c r="C124" s="31" t="s">
        <v>110</v>
      </c>
      <c r="D124" s="31" t="s">
        <v>110</v>
      </c>
      <c r="E124" s="31" t="s">
        <v>110</v>
      </c>
      <c r="F124" s="31" t="s">
        <v>110</v>
      </c>
      <c r="G124" s="31" t="s">
        <v>110</v>
      </c>
      <c r="H124" s="31">
        <v>0.23273945451019873</v>
      </c>
      <c r="I124" s="31">
        <v>0.23662563787737073</v>
      </c>
      <c r="J124" s="31">
        <v>0.22524568337869083</v>
      </c>
      <c r="K124" s="31">
        <v>0.27491972115130897</v>
      </c>
      <c r="L124" s="31">
        <v>0.26734349816334674</v>
      </c>
      <c r="M124" s="31">
        <v>0.25458549854730889</v>
      </c>
      <c r="N124" s="31">
        <v>0.25294191755797707</v>
      </c>
      <c r="O124" s="31">
        <v>0.26395611212258513</v>
      </c>
      <c r="P124" s="31">
        <v>0.2591829108038754</v>
      </c>
      <c r="Q124" s="31">
        <v>0.26631205517613021</v>
      </c>
      <c r="R124" s="31">
        <v>0.2813828555147036</v>
      </c>
      <c r="S124" s="31">
        <v>0.26898878692813788</v>
      </c>
      <c r="T124" s="31">
        <v>0.26880171343893411</v>
      </c>
      <c r="U124" s="31">
        <v>0.2808766586816025</v>
      </c>
      <c r="V124" s="31">
        <v>0.26731283483314583</v>
      </c>
      <c r="W124" s="31">
        <v>0.25065547662348459</v>
      </c>
      <c r="X124" s="31">
        <v>0.28260895294477228</v>
      </c>
      <c r="Y124" s="31">
        <v>0.26256615598807875</v>
      </c>
      <c r="Z124" s="31">
        <v>0.24610560484974478</v>
      </c>
      <c r="AA124" s="31">
        <v>0.25136830704880281</v>
      </c>
      <c r="AB124" s="31">
        <v>0.23632568177433769</v>
      </c>
      <c r="AC124" s="31">
        <v>0.21864682034914718</v>
      </c>
    </row>
    <row r="125" spans="1:29">
      <c r="A125" s="11" t="s">
        <v>115</v>
      </c>
      <c r="B125" s="11" t="s">
        <v>103</v>
      </c>
      <c r="C125" s="31">
        <v>4.7908455917279963E-2</v>
      </c>
      <c r="D125" s="31">
        <v>7.7317833707016212E-2</v>
      </c>
      <c r="E125" s="31">
        <v>6.639742006655458E-2</v>
      </c>
      <c r="F125" s="31">
        <v>6.8590517050295133E-2</v>
      </c>
      <c r="G125" s="31">
        <v>6.8241861306719623E-2</v>
      </c>
      <c r="H125" s="31">
        <v>7.3205490335140955E-2</v>
      </c>
      <c r="I125" s="31">
        <v>6.359708756317678E-2</v>
      </c>
      <c r="J125" s="31">
        <v>6.1221848381168467E-2</v>
      </c>
      <c r="K125" s="31">
        <v>7.8409902844139845E-2</v>
      </c>
      <c r="L125" s="31">
        <v>7.5483000469158359E-2</v>
      </c>
      <c r="M125" s="31">
        <v>6.7920080742008962E-2</v>
      </c>
      <c r="N125" s="31">
        <v>6.9553491121253225E-2</v>
      </c>
      <c r="O125" s="31">
        <v>6.7184932774167969E-2</v>
      </c>
      <c r="P125" s="31">
        <v>7.150655793365944E-2</v>
      </c>
      <c r="Q125" s="31">
        <v>6.6185008539107817E-2</v>
      </c>
      <c r="R125" s="31">
        <v>6.5680886963871157E-2</v>
      </c>
      <c r="S125" s="31">
        <v>6.8357740689358529E-2</v>
      </c>
      <c r="T125" s="31">
        <v>6.9980014902424795E-2</v>
      </c>
      <c r="U125" s="31">
        <v>7.0559967759343867E-2</v>
      </c>
      <c r="V125" s="31">
        <v>6.4252421783443051E-2</v>
      </c>
      <c r="W125" s="31">
        <v>6.5077929486572109E-2</v>
      </c>
      <c r="X125" s="31">
        <v>6.5421999177854545E-2</v>
      </c>
      <c r="Y125" s="31">
        <v>6.9369242178643709E-2</v>
      </c>
      <c r="Z125" s="31">
        <v>6.5651761146091697E-2</v>
      </c>
      <c r="AA125" s="31">
        <v>6.9146856499418208E-2</v>
      </c>
      <c r="AB125" s="31">
        <v>6.9618183234343087E-2</v>
      </c>
      <c r="AC125" s="31">
        <v>7.3523114154940478E-2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0.14201790791099417</v>
      </c>
      <c r="D130" s="31">
        <v>0.13966550829183316</v>
      </c>
      <c r="E130" s="31">
        <v>0.13702332821611607</v>
      </c>
      <c r="F130" s="31">
        <v>0.14836610964989258</v>
      </c>
      <c r="G130" s="31">
        <v>0.14975225268587916</v>
      </c>
      <c r="H130" s="31">
        <v>0.13513961194008156</v>
      </c>
      <c r="I130" s="31">
        <v>0.14270183535500156</v>
      </c>
      <c r="J130" s="31">
        <v>0.14940134786361889</v>
      </c>
      <c r="K130" s="31">
        <v>0.1532225522902495</v>
      </c>
      <c r="L130" s="31">
        <v>0.15386345905108345</v>
      </c>
      <c r="M130" s="31">
        <v>0.15013903057911945</v>
      </c>
      <c r="N130" s="31">
        <v>0.14607507338032921</v>
      </c>
      <c r="O130" s="31">
        <v>0.1571231597415117</v>
      </c>
      <c r="P130" s="31">
        <v>0.15771848378243181</v>
      </c>
      <c r="Q130" s="31">
        <v>0.1415818765939208</v>
      </c>
      <c r="R130" s="31">
        <v>0.14896887531081965</v>
      </c>
      <c r="S130" s="31">
        <v>0.15564869690346275</v>
      </c>
      <c r="T130" s="31">
        <v>0.15879579835609681</v>
      </c>
      <c r="U130" s="31">
        <v>0.15903769814617058</v>
      </c>
      <c r="V130" s="31">
        <v>0.15513464393552664</v>
      </c>
      <c r="W130" s="31">
        <v>0.15051256433664487</v>
      </c>
      <c r="X130" s="31">
        <v>0.16111173240204035</v>
      </c>
      <c r="Y130" s="31">
        <v>0.16128501152136504</v>
      </c>
      <c r="Z130" s="31">
        <v>0.14476679959501473</v>
      </c>
      <c r="AA130" s="31">
        <v>0.15238453299811403</v>
      </c>
      <c r="AB130" s="31">
        <v>0.15882432124628856</v>
      </c>
      <c r="AC130" s="31">
        <v>0.16170155795262905</v>
      </c>
    </row>
    <row r="131" spans="1:29" collapsed="1">
      <c r="A131" s="11" t="s">
        <v>28</v>
      </c>
      <c r="B131" s="11" t="s">
        <v>118</v>
      </c>
      <c r="C131" s="31">
        <v>4.913862501716898E-2</v>
      </c>
      <c r="D131" s="31">
        <v>4.8772456007677226E-2</v>
      </c>
      <c r="E131" s="31">
        <v>4.8018425516007213E-2</v>
      </c>
      <c r="F131" s="31">
        <v>4.7148058227558173E-2</v>
      </c>
      <c r="G131" s="31">
        <v>4.6489053866454598E-2</v>
      </c>
      <c r="H131" s="31">
        <v>4.5454252048426118E-2</v>
      </c>
      <c r="I131" s="31">
        <v>4.5084188065141452E-2</v>
      </c>
      <c r="J131" s="31">
        <v>4.4490218002088619E-2</v>
      </c>
      <c r="K131" s="31">
        <v>4.3884552300167738E-2</v>
      </c>
      <c r="L131" s="31">
        <v>4.3343027610684925E-2</v>
      </c>
      <c r="M131" s="31">
        <v>4.3854624145347715E-2</v>
      </c>
      <c r="N131" s="31">
        <v>4.415279985378659E-2</v>
      </c>
      <c r="O131" s="31">
        <v>4.4292171175483466E-2</v>
      </c>
      <c r="P131" s="31">
        <v>4.3913767090209416E-2</v>
      </c>
      <c r="Q131" s="31">
        <v>4.3525737623462832E-2</v>
      </c>
      <c r="R131" s="31">
        <v>4.2981005843919853E-2</v>
      </c>
      <c r="S131" s="31">
        <v>4.2706571792550121E-2</v>
      </c>
      <c r="T131" s="31">
        <v>4.2101010175268204E-2</v>
      </c>
      <c r="U131" s="31">
        <v>4.1554605390286457E-2</v>
      </c>
      <c r="V131" s="31">
        <v>4.1147774319288163E-2</v>
      </c>
      <c r="W131" s="31">
        <v>4.152161585618265E-2</v>
      </c>
      <c r="X131" s="31">
        <v>4.1870321262996876E-2</v>
      </c>
      <c r="Y131" s="31">
        <v>4.2148889263436573E-2</v>
      </c>
      <c r="Z131" s="31">
        <v>4.2360415761942813E-2</v>
      </c>
      <c r="AA131" s="31">
        <v>4.2602647999571835E-2</v>
      </c>
      <c r="AB131" s="31">
        <v>4.2409605204275863E-2</v>
      </c>
      <c r="AC131" s="31">
        <v>4.2222791914519157E-2</v>
      </c>
    </row>
    <row r="132" spans="1:29" collapsed="1">
      <c r="A132" s="11" t="s">
        <v>28</v>
      </c>
      <c r="B132" s="11" t="s">
        <v>119</v>
      </c>
      <c r="C132" s="31">
        <v>5.7834398694498898E-2</v>
      </c>
      <c r="D132" s="31">
        <v>5.7397625626777055E-2</v>
      </c>
      <c r="E132" s="31">
        <v>5.6516756550795216E-2</v>
      </c>
      <c r="F132" s="31">
        <v>5.5490474777200309E-2</v>
      </c>
      <c r="G132" s="31">
        <v>5.4729594893804571E-2</v>
      </c>
      <c r="H132" s="31">
        <v>5.3500356618349017E-2</v>
      </c>
      <c r="I132" s="31">
        <v>5.3082410525054892E-2</v>
      </c>
      <c r="J132" s="31">
        <v>5.237415648625466E-2</v>
      </c>
      <c r="K132" s="31">
        <v>5.1652449883702871E-2</v>
      </c>
      <c r="L132" s="31">
        <v>5.1020795382751748E-2</v>
      </c>
      <c r="M132" s="31">
        <v>5.1611226143265118E-2</v>
      </c>
      <c r="N132" s="31">
        <v>5.1975260929944721E-2</v>
      </c>
      <c r="O132" s="31">
        <v>5.2117225825244654E-2</v>
      </c>
      <c r="P132" s="31">
        <v>5.1678304862635846E-2</v>
      </c>
      <c r="Q132" s="31">
        <v>5.1224256039237116E-2</v>
      </c>
      <c r="R132" s="31">
        <v>5.0586792656141279E-2</v>
      </c>
      <c r="S132" s="31">
        <v>5.02648300173398E-2</v>
      </c>
      <c r="T132" s="31">
        <v>4.95399470764806E-2</v>
      </c>
      <c r="U132" s="31">
        <v>4.8920007233416038E-2</v>
      </c>
      <c r="V132" s="31">
        <v>4.8429310828291522E-2</v>
      </c>
      <c r="W132" s="31">
        <v>4.8875062514647905E-2</v>
      </c>
      <c r="X132" s="31">
        <v>4.9282538628426575E-2</v>
      </c>
      <c r="Y132" s="31">
        <v>4.9616768897449579E-2</v>
      </c>
      <c r="Z132" s="31">
        <v>4.9872008795576316E-2</v>
      </c>
      <c r="AA132" s="31">
        <v>5.0133382385959789E-2</v>
      </c>
      <c r="AB132" s="31">
        <v>4.9920417792373967E-2</v>
      </c>
      <c r="AC132" s="31">
        <v>4.9706246656920236E-2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0.13904785540822387</v>
      </c>
      <c r="D135" s="31">
        <v>0.13914444844533866</v>
      </c>
      <c r="E135" s="31">
        <v>0.13611980866503173</v>
      </c>
      <c r="F135" s="31">
        <v>0.15148311841552556</v>
      </c>
      <c r="G135" s="31">
        <v>0.15025574536199798</v>
      </c>
      <c r="H135" s="31">
        <v>0.13432247207312617</v>
      </c>
      <c r="I135" s="31">
        <v>0.13878085766733875</v>
      </c>
      <c r="J135" s="31">
        <v>0.14799998771844022</v>
      </c>
      <c r="K135" s="31">
        <v>0.15491932154749088</v>
      </c>
      <c r="L135" s="31">
        <v>0.1509891392514072</v>
      </c>
      <c r="M135" s="31">
        <v>0.14922127533065416</v>
      </c>
      <c r="N135" s="31">
        <v>0.1442689686073122</v>
      </c>
      <c r="O135" s="31">
        <v>0.15912131762467868</v>
      </c>
      <c r="P135" s="31">
        <v>0.15709118346786266</v>
      </c>
      <c r="Q135" s="31">
        <v>0.14016367061791923</v>
      </c>
      <c r="R135" s="31">
        <v>0.1443951865981534</v>
      </c>
      <c r="S135" s="31">
        <v>0.15358837093989522</v>
      </c>
      <c r="T135" s="31">
        <v>0.16001453035728219</v>
      </c>
      <c r="U135" s="31">
        <v>0.155880453211756</v>
      </c>
      <c r="V135" s="31">
        <v>0.15383768094316816</v>
      </c>
      <c r="W135" s="31">
        <v>0.14840127020792093</v>
      </c>
      <c r="X135" s="31">
        <v>0.16283281468387134</v>
      </c>
      <c r="Y135" s="31">
        <v>0.16055793679957267</v>
      </c>
      <c r="Z135" s="31">
        <v>0.14327420803730032</v>
      </c>
      <c r="AA135" s="31">
        <v>0.14768740627650287</v>
      </c>
      <c r="AB135" s="31">
        <v>0.15663693596826872</v>
      </c>
      <c r="AC135" s="31">
        <v>0.16284514075404441</v>
      </c>
    </row>
    <row r="136" spans="1:29">
      <c r="A136" s="11" t="s">
        <v>111</v>
      </c>
      <c r="B136" s="11" t="s">
        <v>118</v>
      </c>
      <c r="C136" s="31">
        <v>4.9041759549964599E-2</v>
      </c>
      <c r="D136" s="31">
        <v>4.8602524176778156E-2</v>
      </c>
      <c r="E136" s="31">
        <v>4.778575507299531E-2</v>
      </c>
      <c r="F136" s="31">
        <v>4.695023330241236E-2</v>
      </c>
      <c r="G136" s="31">
        <v>4.6331144759986072E-2</v>
      </c>
      <c r="H136" s="31">
        <v>4.5329281095218457E-2</v>
      </c>
      <c r="I136" s="31">
        <v>4.4999209033333321E-2</v>
      </c>
      <c r="J136" s="31">
        <v>4.4442347081062157E-2</v>
      </c>
      <c r="K136" s="31">
        <v>4.3978142549583717E-2</v>
      </c>
      <c r="L136" s="31">
        <v>4.3541836683917021E-2</v>
      </c>
      <c r="M136" s="31">
        <v>4.4198837823968572E-2</v>
      </c>
      <c r="N136" s="31">
        <v>4.4415980182024216E-2</v>
      </c>
      <c r="O136" s="31">
        <v>4.4519556081625201E-2</v>
      </c>
      <c r="P136" s="31">
        <v>4.407831467742368E-2</v>
      </c>
      <c r="Q136" s="31">
        <v>4.358473305408557E-2</v>
      </c>
      <c r="R136" s="31">
        <v>4.2933568792732121E-2</v>
      </c>
      <c r="S136" s="31">
        <v>4.2696880691307192E-2</v>
      </c>
      <c r="T136" s="31">
        <v>4.1980662845335033E-2</v>
      </c>
      <c r="U136" s="31">
        <v>4.1518506712026164E-2</v>
      </c>
      <c r="V136" s="31">
        <v>4.1164662615696977E-2</v>
      </c>
      <c r="W136" s="31">
        <v>4.1670463537547907E-2</v>
      </c>
      <c r="X136" s="31">
        <v>4.2105354741445299E-2</v>
      </c>
      <c r="Y136" s="31">
        <v>4.2336241733217567E-2</v>
      </c>
      <c r="Z136" s="31">
        <v>4.2504634735033589E-2</v>
      </c>
      <c r="AA136" s="31">
        <v>4.2637043086530199E-2</v>
      </c>
      <c r="AB136" s="31">
        <v>4.2474394970974091E-2</v>
      </c>
      <c r="AC136" s="31">
        <v>4.2190359775751481E-2</v>
      </c>
    </row>
    <row r="137" spans="1:29">
      <c r="A137" s="11" t="s">
        <v>111</v>
      </c>
      <c r="B137" s="11" t="s">
        <v>119</v>
      </c>
      <c r="C137" s="31">
        <v>5.7727089073092576E-2</v>
      </c>
      <c r="D137" s="31">
        <v>5.7183296048176922E-2</v>
      </c>
      <c r="E137" s="31">
        <v>5.6244046619447804E-2</v>
      </c>
      <c r="F137" s="31">
        <v>5.5268197512514439E-2</v>
      </c>
      <c r="G137" s="31">
        <v>5.455030953714101E-2</v>
      </c>
      <c r="H137" s="31">
        <v>5.3353349967696091E-2</v>
      </c>
      <c r="I137" s="31">
        <v>5.2985424161457184E-2</v>
      </c>
      <c r="J137" s="31">
        <v>5.2314225534246979E-2</v>
      </c>
      <c r="K137" s="31">
        <v>5.1742597474271894E-2</v>
      </c>
      <c r="L137" s="31">
        <v>5.1242060978409922E-2</v>
      </c>
      <c r="M137" s="31">
        <v>5.20270886679789E-2</v>
      </c>
      <c r="N137" s="31">
        <v>5.229619108127264E-2</v>
      </c>
      <c r="O137" s="31">
        <v>5.237627945566916E-2</v>
      </c>
      <c r="P137" s="31">
        <v>5.1870986413072868E-2</v>
      </c>
      <c r="Q137" s="31">
        <v>5.1296883188972416E-2</v>
      </c>
      <c r="R137" s="31">
        <v>5.0548857014116412E-2</v>
      </c>
      <c r="S137" s="31">
        <v>5.0252858036281656E-2</v>
      </c>
      <c r="T137" s="31">
        <v>4.9389368684052498E-2</v>
      </c>
      <c r="U137" s="31">
        <v>4.8885008693485131E-2</v>
      </c>
      <c r="V137" s="31">
        <v>4.8443514443012897E-2</v>
      </c>
      <c r="W137" s="31">
        <v>4.9057941255636957E-2</v>
      </c>
      <c r="X137" s="31">
        <v>4.9550261759348638E-2</v>
      </c>
      <c r="Y137" s="31">
        <v>4.984061537222554E-2</v>
      </c>
      <c r="Z137" s="31">
        <v>5.0049496689887174E-2</v>
      </c>
      <c r="AA137" s="31">
        <v>5.0162289335843331E-2</v>
      </c>
      <c r="AB137" s="31">
        <v>5.001644666935582E-2</v>
      </c>
      <c r="AC137" s="31">
        <v>4.967436195994774E-2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0.14970498909683363</v>
      </c>
      <c r="D140" s="31">
        <v>0.14447233868781373</v>
      </c>
      <c r="E140" s="31">
        <v>0.14675064178275957</v>
      </c>
      <c r="F140" s="31">
        <v>0.15736058831593813</v>
      </c>
      <c r="G140" s="31">
        <v>0.15887631559328372</v>
      </c>
      <c r="H140" s="31">
        <v>0.13424126091988781</v>
      </c>
      <c r="I140" s="31">
        <v>0.14660129010763726</v>
      </c>
      <c r="J140" s="31">
        <v>0.15242933206622766</v>
      </c>
      <c r="K140" s="31">
        <v>0.16093536499341279</v>
      </c>
      <c r="L140" s="31">
        <v>0.15924900268755865</v>
      </c>
      <c r="M140" s="31">
        <v>0.15327123936901232</v>
      </c>
      <c r="N140" s="31">
        <v>0.15505900552590299</v>
      </c>
      <c r="O140" s="31">
        <v>0.16525314933497628</v>
      </c>
      <c r="P140" s="31">
        <v>0.16577198764505485</v>
      </c>
      <c r="Q140" s="31">
        <v>0.13993518013740516</v>
      </c>
      <c r="R140" s="31">
        <v>0.15235527905309515</v>
      </c>
      <c r="S140" s="31">
        <v>0.15817056522537495</v>
      </c>
      <c r="T140" s="31">
        <v>0.166072781816274</v>
      </c>
      <c r="U140" s="31">
        <v>0.16411495779707228</v>
      </c>
      <c r="V140" s="31">
        <v>0.15801447100840343</v>
      </c>
      <c r="W140" s="31">
        <v>0.15959699946361289</v>
      </c>
      <c r="X140" s="31">
        <v>0.16894336638518367</v>
      </c>
      <c r="Y140" s="31">
        <v>0.169206830063653</v>
      </c>
      <c r="Z140" s="31">
        <v>0.14250412898095979</v>
      </c>
      <c r="AA140" s="31">
        <v>0.1553812908630757</v>
      </c>
      <c r="AB140" s="31">
        <v>0.16085408016100905</v>
      </c>
      <c r="AC140" s="31">
        <v>0.16904211716366629</v>
      </c>
    </row>
    <row r="141" spans="1:29">
      <c r="A141" s="11" t="s">
        <v>112</v>
      </c>
      <c r="B141" s="11" t="s">
        <v>118</v>
      </c>
      <c r="C141" s="31">
        <v>4.9610945754784412E-2</v>
      </c>
      <c r="D141" s="31">
        <v>4.9166697336307665E-2</v>
      </c>
      <c r="E141" s="31">
        <v>4.8457376144237091E-2</v>
      </c>
      <c r="F141" s="31">
        <v>4.7540962469382705E-2</v>
      </c>
      <c r="G141" s="31">
        <v>4.6752761246848532E-2</v>
      </c>
      <c r="H141" s="31">
        <v>4.5749790069952674E-2</v>
      </c>
      <c r="I141" s="31">
        <v>4.5333027794290735E-2</v>
      </c>
      <c r="J141" s="31">
        <v>4.4704986311369016E-2</v>
      </c>
      <c r="K141" s="31">
        <v>4.4120579523562922E-2</v>
      </c>
      <c r="L141" s="31">
        <v>4.3488587836997328E-2</v>
      </c>
      <c r="M141" s="31">
        <v>4.3969743609368339E-2</v>
      </c>
      <c r="N141" s="31">
        <v>4.4250215923765907E-2</v>
      </c>
      <c r="O141" s="31">
        <v>4.441242993154746E-2</v>
      </c>
      <c r="P141" s="31">
        <v>4.4000023181044658E-2</v>
      </c>
      <c r="Q141" s="31">
        <v>4.349840336930566E-2</v>
      </c>
      <c r="R141" s="31">
        <v>4.2956557185170822E-2</v>
      </c>
      <c r="S141" s="31">
        <v>4.265005806639742E-2</v>
      </c>
      <c r="T141" s="31">
        <v>4.2071643115858134E-2</v>
      </c>
      <c r="U141" s="31">
        <v>4.1465212922952382E-2</v>
      </c>
      <c r="V141" s="31">
        <v>4.112941879603952E-2</v>
      </c>
      <c r="W141" s="31">
        <v>4.1640322530193272E-2</v>
      </c>
      <c r="X141" s="31">
        <v>4.1985280588736962E-2</v>
      </c>
      <c r="Y141" s="31">
        <v>4.2414603591156834E-2</v>
      </c>
      <c r="Z141" s="31">
        <v>4.2614609737879817E-2</v>
      </c>
      <c r="AA141" s="31">
        <v>4.2739223996971644E-2</v>
      </c>
      <c r="AB141" s="31">
        <v>4.2494657728791518E-2</v>
      </c>
      <c r="AC141" s="31">
        <v>4.2291526009722677E-2</v>
      </c>
    </row>
    <row r="142" spans="1:29">
      <c r="A142" s="11" t="s">
        <v>112</v>
      </c>
      <c r="B142" s="11" t="s">
        <v>119</v>
      </c>
      <c r="C142" s="31">
        <v>5.8365695801195765E-2</v>
      </c>
      <c r="D142" s="31">
        <v>5.7882234908329888E-2</v>
      </c>
      <c r="E142" s="31">
        <v>5.7023639633091469E-2</v>
      </c>
      <c r="F142" s="31">
        <v>5.5944008114887353E-2</v>
      </c>
      <c r="G142" s="31">
        <v>5.5045458231975791E-2</v>
      </c>
      <c r="H142" s="31">
        <v>5.3849140149358952E-2</v>
      </c>
      <c r="I142" s="31">
        <v>5.3375029388598658E-2</v>
      </c>
      <c r="J142" s="31">
        <v>5.263307218368473E-2</v>
      </c>
      <c r="K142" s="31">
        <v>5.1937695866257398E-2</v>
      </c>
      <c r="L142" s="31">
        <v>5.1205404233160008E-2</v>
      </c>
      <c r="M142" s="31">
        <v>5.1753614960901605E-2</v>
      </c>
      <c r="N142" s="31">
        <v>5.2096677086556985E-2</v>
      </c>
      <c r="O142" s="31">
        <v>5.2262082406794391E-2</v>
      </c>
      <c r="P142" s="31">
        <v>5.1769182340619738E-2</v>
      </c>
      <c r="Q142" s="31">
        <v>5.1192887058620677E-2</v>
      </c>
      <c r="R142" s="31">
        <v>5.0538435044564033E-2</v>
      </c>
      <c r="S142" s="31">
        <v>5.0212573823276811E-2</v>
      </c>
      <c r="T142" s="31">
        <v>4.9510501964570033E-2</v>
      </c>
      <c r="U142" s="31">
        <v>4.8828473652512978E-2</v>
      </c>
      <c r="V142" s="31">
        <v>4.8403505940908614E-2</v>
      </c>
      <c r="W142" s="31">
        <v>4.9012919415864623E-2</v>
      </c>
      <c r="X142" s="31">
        <v>4.9423373733843749E-2</v>
      </c>
      <c r="Y142" s="31">
        <v>4.9925363547685099E-2</v>
      </c>
      <c r="Z142" s="31">
        <v>5.0154464707314668E-2</v>
      </c>
      <c r="AA142" s="31">
        <v>5.0286680742074125E-2</v>
      </c>
      <c r="AB142" s="31">
        <v>5.0023278566721938E-2</v>
      </c>
      <c r="AC142" s="31">
        <v>4.9798605000795519E-2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0.13336577977470632</v>
      </c>
      <c r="D145" s="31">
        <v>0.13121512993477152</v>
      </c>
      <c r="E145" s="31">
        <v>0.12524765000358648</v>
      </c>
      <c r="F145" s="31">
        <v>0.13480098594992354</v>
      </c>
      <c r="G145" s="31">
        <v>0.13784432369252661</v>
      </c>
      <c r="H145" s="31">
        <v>0.13234434569060893</v>
      </c>
      <c r="I145" s="31">
        <v>0.13919953384020034</v>
      </c>
      <c r="J145" s="31">
        <v>0.14565669254344815</v>
      </c>
      <c r="K145" s="31">
        <v>0.14163148266232678</v>
      </c>
      <c r="L145" s="31">
        <v>0.14942146867479203</v>
      </c>
      <c r="M145" s="31">
        <v>0.14619054127154674</v>
      </c>
      <c r="N145" s="31">
        <v>0.13813448624291413</v>
      </c>
      <c r="O145" s="31">
        <v>0.14729789479863406</v>
      </c>
      <c r="P145" s="31">
        <v>0.14956238308232161</v>
      </c>
      <c r="Q145" s="31">
        <v>0.14144134536318481</v>
      </c>
      <c r="R145" s="31">
        <v>0.14789712806669461</v>
      </c>
      <c r="S145" s="31">
        <v>0.1541502776537943</v>
      </c>
      <c r="T145" s="31">
        <v>0.14875816250616519</v>
      </c>
      <c r="U145" s="31">
        <v>0.15591217975753927</v>
      </c>
      <c r="V145" s="31">
        <v>0.15245957418544101</v>
      </c>
      <c r="W145" s="31">
        <v>0.14353196477241156</v>
      </c>
      <c r="X145" s="31">
        <v>0.15243564933413031</v>
      </c>
      <c r="Y145" s="31">
        <v>0.15396249804842463</v>
      </c>
      <c r="Z145" s="31">
        <v>0.14554616585314417</v>
      </c>
      <c r="AA145" s="31">
        <v>0.15225223301790072</v>
      </c>
      <c r="AB145" s="31">
        <v>0.1582544742538167</v>
      </c>
      <c r="AC145" s="31">
        <v>0.15230846573772092</v>
      </c>
    </row>
    <row r="146" spans="1:29">
      <c r="A146" s="11" t="s">
        <v>113</v>
      </c>
      <c r="B146" s="11" t="s">
        <v>118</v>
      </c>
      <c r="C146" s="31">
        <v>4.9222060440795821E-2</v>
      </c>
      <c r="D146" s="31">
        <v>4.9238541455855274E-2</v>
      </c>
      <c r="E146" s="31">
        <v>4.8487739591216078E-2</v>
      </c>
      <c r="F146" s="31">
        <v>4.7601974341542765E-2</v>
      </c>
      <c r="G146" s="31">
        <v>4.6995754193159191E-2</v>
      </c>
      <c r="H146" s="31">
        <v>4.5816396032187491E-2</v>
      </c>
      <c r="I146" s="31">
        <v>4.5255383647858617E-2</v>
      </c>
      <c r="J146" s="31">
        <v>4.452900407803962E-2</v>
      </c>
      <c r="K146" s="31">
        <v>4.3522504527859225E-2</v>
      </c>
      <c r="L146" s="31">
        <v>4.2546074864994954E-2</v>
      </c>
      <c r="M146" s="31">
        <v>4.2915126322027278E-2</v>
      </c>
      <c r="N146" s="31">
        <v>4.3459695079483662E-2</v>
      </c>
      <c r="O146" s="31">
        <v>4.3790769658856345E-2</v>
      </c>
      <c r="P146" s="31">
        <v>4.3613867339989447E-2</v>
      </c>
      <c r="Q146" s="31">
        <v>4.3713883285537117E-2</v>
      </c>
      <c r="R146" s="31">
        <v>4.3231616503341223E-2</v>
      </c>
      <c r="S146" s="31">
        <v>4.3027034449592841E-2</v>
      </c>
      <c r="T146" s="31">
        <v>4.2497157123516073E-2</v>
      </c>
      <c r="U146" s="31">
        <v>4.1820394538663187E-2</v>
      </c>
      <c r="V146" s="31">
        <v>4.1044053375109094E-2</v>
      </c>
      <c r="W146" s="31">
        <v>4.1031844151670431E-2</v>
      </c>
      <c r="X146" s="31">
        <v>4.1374816834375112E-2</v>
      </c>
      <c r="Y146" s="31">
        <v>4.1522205428588359E-2</v>
      </c>
      <c r="Z146" s="31">
        <v>4.1970600097191633E-2</v>
      </c>
      <c r="AA146" s="31">
        <v>4.2474661424402628E-2</v>
      </c>
      <c r="AB146" s="31">
        <v>4.2369983575248002E-2</v>
      </c>
      <c r="AC146" s="31">
        <v>4.2295315261760336E-2</v>
      </c>
    </row>
    <row r="147" spans="1:29">
      <c r="A147" s="11" t="s">
        <v>113</v>
      </c>
      <c r="B147" s="11" t="s">
        <v>119</v>
      </c>
      <c r="C147" s="31">
        <v>5.7937704436515254E-2</v>
      </c>
      <c r="D147" s="31">
        <v>5.7927968260730586E-2</v>
      </c>
      <c r="E147" s="31">
        <v>5.7078266676242925E-2</v>
      </c>
      <c r="F147" s="31">
        <v>5.6018673774065823E-2</v>
      </c>
      <c r="G147" s="31">
        <v>5.5321395487140185E-2</v>
      </c>
      <c r="H147" s="31">
        <v>5.3932331396777583E-2</v>
      </c>
      <c r="I147" s="31">
        <v>5.3284841170563951E-2</v>
      </c>
      <c r="J147" s="31">
        <v>5.2415606152249786E-2</v>
      </c>
      <c r="K147" s="31">
        <v>5.1239523703817194E-2</v>
      </c>
      <c r="L147" s="31">
        <v>5.0074484453279389E-2</v>
      </c>
      <c r="M147" s="31">
        <v>5.0491546496514654E-2</v>
      </c>
      <c r="N147" s="31">
        <v>5.1132378304600885E-2</v>
      </c>
      <c r="O147" s="31">
        <v>5.1533668785666668E-2</v>
      </c>
      <c r="P147" s="31">
        <v>5.1330510991715567E-2</v>
      </c>
      <c r="Q147" s="31">
        <v>5.1437783561805402E-2</v>
      </c>
      <c r="R147" s="31">
        <v>5.088240752847769E-2</v>
      </c>
      <c r="S147" s="31">
        <v>5.0626657877484382E-2</v>
      </c>
      <c r="T147" s="31">
        <v>5.0003947892386519E-2</v>
      </c>
      <c r="U147" s="31">
        <v>4.9212133532364935E-2</v>
      </c>
      <c r="V147" s="31">
        <v>4.8309509906811932E-2</v>
      </c>
      <c r="W147" s="31">
        <v>4.8287648614406466E-2</v>
      </c>
      <c r="X147" s="31">
        <v>4.871404507409121E-2</v>
      </c>
      <c r="Y147" s="31">
        <v>4.8883015615142002E-2</v>
      </c>
      <c r="Z147" s="31">
        <v>4.9422015343864492E-2</v>
      </c>
      <c r="AA147" s="31">
        <v>4.9992965771223606E-2</v>
      </c>
      <c r="AB147" s="31">
        <v>4.9850945224278458E-2</v>
      </c>
      <c r="AC147" s="31">
        <v>4.9782930998811641E-2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0.1500593716952868</v>
      </c>
      <c r="D150" s="31">
        <v>0.14774271652125939</v>
      </c>
      <c r="E150" s="31">
        <v>0.14164028171877582</v>
      </c>
      <c r="F150" s="31">
        <v>0.14826924629747462</v>
      </c>
      <c r="G150" s="31">
        <v>0.1539281350103944</v>
      </c>
      <c r="H150" s="31">
        <v>0.14719286068636744</v>
      </c>
      <c r="I150" s="31">
        <v>0.15422873852270438</v>
      </c>
      <c r="J150" s="31">
        <v>0.15702190681701872</v>
      </c>
      <c r="K150" s="31">
        <v>0.15730783697375897</v>
      </c>
      <c r="L150" s="31">
        <v>0.16163712712467362</v>
      </c>
      <c r="M150" s="31">
        <v>0.15636867849484015</v>
      </c>
      <c r="N150" s="31">
        <v>0.14867253451754056</v>
      </c>
      <c r="O150" s="31">
        <v>0.15502229337634937</v>
      </c>
      <c r="P150" s="31">
        <v>0.16039611307150314</v>
      </c>
      <c r="Q150" s="31">
        <v>0.15262140858139731</v>
      </c>
      <c r="R150" s="31">
        <v>0.15990701615722225</v>
      </c>
      <c r="S150" s="31">
        <v>0.1627351517719256</v>
      </c>
      <c r="T150" s="31">
        <v>0.16283981836070571</v>
      </c>
      <c r="U150" s="31">
        <v>0.16695817707938895</v>
      </c>
      <c r="V150" s="31">
        <v>0.16146248532315666</v>
      </c>
      <c r="W150" s="31">
        <v>0.15335972927041305</v>
      </c>
      <c r="X150" s="31">
        <v>0.15954296437075988</v>
      </c>
      <c r="Y150" s="31">
        <v>0.16450017313821727</v>
      </c>
      <c r="Z150" s="31">
        <v>0.15626129275963252</v>
      </c>
      <c r="AA150" s="31">
        <v>0.16386693640518593</v>
      </c>
      <c r="AB150" s="31">
        <v>0.16641819274217709</v>
      </c>
      <c r="AC150" s="31">
        <v>0.16606330080578038</v>
      </c>
    </row>
    <row r="151" spans="1:29">
      <c r="A151" s="11" t="s">
        <v>114</v>
      </c>
      <c r="B151" s="11" t="s">
        <v>118</v>
      </c>
      <c r="C151" s="31">
        <v>4.843998084312056E-2</v>
      </c>
      <c r="D151" s="31">
        <v>4.7624882655161287E-2</v>
      </c>
      <c r="E151" s="31">
        <v>4.6745378457684887E-2</v>
      </c>
      <c r="F151" s="31">
        <v>4.5807518369046563E-2</v>
      </c>
      <c r="G151" s="31">
        <v>4.5161857489205412E-2</v>
      </c>
      <c r="H151" s="31">
        <v>4.4288465810743929E-2</v>
      </c>
      <c r="I151" s="31">
        <v>4.4371274035082682E-2</v>
      </c>
      <c r="J151" s="31">
        <v>4.4048000821531465E-2</v>
      </c>
      <c r="K151" s="31">
        <v>4.3847603231987838E-2</v>
      </c>
      <c r="L151" s="31">
        <v>4.4015151997550322E-2</v>
      </c>
      <c r="M151" s="31">
        <v>4.4451062178474145E-2</v>
      </c>
      <c r="N151" s="31">
        <v>4.4513386522189127E-2</v>
      </c>
      <c r="O151" s="31">
        <v>4.4334569831203485E-2</v>
      </c>
      <c r="P151" s="31">
        <v>4.3810111199609696E-2</v>
      </c>
      <c r="Q151" s="31">
        <v>4.3032925657147343E-2</v>
      </c>
      <c r="R151" s="31">
        <v>4.2648488000075944E-2</v>
      </c>
      <c r="S151" s="31">
        <v>4.2189354221712258E-2</v>
      </c>
      <c r="T151" s="31">
        <v>4.1665274959013655E-2</v>
      </c>
      <c r="U151" s="31">
        <v>4.1315158208821923E-2</v>
      </c>
      <c r="V151" s="31">
        <v>4.13215951787183E-2</v>
      </c>
      <c r="W151" s="31">
        <v>4.180848013766409E-2</v>
      </c>
      <c r="X151" s="31">
        <v>4.1968131075044941E-2</v>
      </c>
      <c r="Y151" s="31">
        <v>4.2279159475665455E-2</v>
      </c>
      <c r="Z151" s="31">
        <v>4.2145720767525499E-2</v>
      </c>
      <c r="AA151" s="31">
        <v>4.2444354717826642E-2</v>
      </c>
      <c r="AB151" s="31">
        <v>4.2059139847378843E-2</v>
      </c>
      <c r="AC151" s="31">
        <v>4.1969401503407888E-2</v>
      </c>
    </row>
    <row r="152" spans="1:29">
      <c r="A152" s="11" t="s">
        <v>114</v>
      </c>
      <c r="B152" s="11" t="s">
        <v>119</v>
      </c>
      <c r="C152" s="31">
        <v>5.7032443405615238E-2</v>
      </c>
      <c r="D152" s="31">
        <v>5.6072755480042473E-2</v>
      </c>
      <c r="E152" s="31">
        <v>5.5022031271650756E-2</v>
      </c>
      <c r="F152" s="31">
        <v>5.3921434964948133E-2</v>
      </c>
      <c r="G152" s="31">
        <v>5.3152216211461892E-2</v>
      </c>
      <c r="H152" s="31">
        <v>5.2110169687915285E-2</v>
      </c>
      <c r="I152" s="31">
        <v>5.2234151267522899E-2</v>
      </c>
      <c r="J152" s="31">
        <v>5.1861386738074743E-2</v>
      </c>
      <c r="K152" s="31">
        <v>5.161522041333149E-2</v>
      </c>
      <c r="L152" s="31">
        <v>5.1830287470563223E-2</v>
      </c>
      <c r="M152" s="31">
        <v>5.2295425035009342E-2</v>
      </c>
      <c r="N152" s="31">
        <v>5.2404795662555889E-2</v>
      </c>
      <c r="O152" s="31">
        <v>5.216848881364286E-2</v>
      </c>
      <c r="P152" s="31">
        <v>5.1576128560444225E-2</v>
      </c>
      <c r="Q152" s="31">
        <v>5.0648590307303648E-2</v>
      </c>
      <c r="R152" s="31">
        <v>5.0189305101057548E-2</v>
      </c>
      <c r="S152" s="31">
        <v>4.9650242172437298E-2</v>
      </c>
      <c r="T152" s="31">
        <v>4.9044096207039582E-2</v>
      </c>
      <c r="U152" s="31">
        <v>4.8627514988974815E-2</v>
      </c>
      <c r="V152" s="31">
        <v>4.8661717242544984E-2</v>
      </c>
      <c r="W152" s="31">
        <v>4.9220814424028432E-2</v>
      </c>
      <c r="X152" s="31">
        <v>4.9377240968901615E-2</v>
      </c>
      <c r="Y152" s="31">
        <v>4.9762341701776271E-2</v>
      </c>
      <c r="Z152" s="31">
        <v>4.962280611526574E-2</v>
      </c>
      <c r="AA152" s="31">
        <v>4.9977183591001034E-2</v>
      </c>
      <c r="AB152" s="31">
        <v>4.949431720970169E-2</v>
      </c>
      <c r="AC152" s="31">
        <v>4.9384580967237628E-2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0.11933837928208359</v>
      </c>
      <c r="D155" s="31">
        <v>0.12031754684396656</v>
      </c>
      <c r="E155" s="31">
        <v>0.11571569159830714</v>
      </c>
      <c r="F155" s="31">
        <v>0.12429729823972432</v>
      </c>
      <c r="G155" s="31">
        <v>0.12446339596668193</v>
      </c>
      <c r="H155" s="31">
        <v>0.12205378810118754</v>
      </c>
      <c r="I155" s="31">
        <v>0.12312502870506513</v>
      </c>
      <c r="J155" s="31">
        <v>0.12634269810752932</v>
      </c>
      <c r="K155" s="31">
        <v>0.12492529312963092</v>
      </c>
      <c r="L155" s="31">
        <v>0.12870815081311451</v>
      </c>
      <c r="M155" s="31">
        <v>0.12824227193378829</v>
      </c>
      <c r="N155" s="31">
        <v>0.1223779155828241</v>
      </c>
      <c r="O155" s="31">
        <v>0.13025962570680646</v>
      </c>
      <c r="P155" s="31">
        <v>0.12978441342051197</v>
      </c>
      <c r="Q155" s="31">
        <v>0.12633267844929669</v>
      </c>
      <c r="R155" s="31">
        <v>0.1268523174861238</v>
      </c>
      <c r="S155" s="31">
        <v>0.12985517405936894</v>
      </c>
      <c r="T155" s="31">
        <v>0.12825263540010323</v>
      </c>
      <c r="U155" s="31">
        <v>0.13159151476945086</v>
      </c>
      <c r="V155" s="31">
        <v>0.13124355229514789</v>
      </c>
      <c r="W155" s="31">
        <v>0.12489006650775426</v>
      </c>
      <c r="X155" s="31">
        <v>0.13255884564600146</v>
      </c>
      <c r="Y155" s="31">
        <v>0.1315944983942923</v>
      </c>
      <c r="Z155" s="31">
        <v>0.12825864083978414</v>
      </c>
      <c r="AA155" s="31">
        <v>0.12880866502535848</v>
      </c>
      <c r="AB155" s="31">
        <v>0.13188524505186089</v>
      </c>
      <c r="AC155" s="31">
        <v>0.12970365278169108</v>
      </c>
    </row>
    <row r="156" spans="1:29">
      <c r="A156" s="11" t="s">
        <v>115</v>
      </c>
      <c r="B156" s="11" t="s">
        <v>118</v>
      </c>
      <c r="C156" s="31">
        <v>4.9066502613512954E-2</v>
      </c>
      <c r="D156" s="31">
        <v>4.8399524063912111E-2</v>
      </c>
      <c r="E156" s="31">
        <v>4.7582833712874452E-2</v>
      </c>
      <c r="F156" s="31">
        <v>4.6641373962229032E-2</v>
      </c>
      <c r="G156" s="31">
        <v>4.5986955030905705E-2</v>
      </c>
      <c r="H156" s="31">
        <v>4.5028223969223444E-2</v>
      </c>
      <c r="I156" s="31">
        <v>4.471243311410162E-2</v>
      </c>
      <c r="J156" s="31">
        <v>4.415051150829729E-2</v>
      </c>
      <c r="K156" s="31">
        <v>4.3662558324454669E-2</v>
      </c>
      <c r="L156" s="31">
        <v>4.373251961281583E-2</v>
      </c>
      <c r="M156" s="31">
        <v>4.4172773996610473E-2</v>
      </c>
      <c r="N156" s="31">
        <v>4.4391334070406158E-2</v>
      </c>
      <c r="O156" s="31">
        <v>4.431980641857243E-2</v>
      </c>
      <c r="P156" s="31">
        <v>4.3959562565159045E-2</v>
      </c>
      <c r="Q156" s="31">
        <v>4.3447322779828081E-2</v>
      </c>
      <c r="R156" s="31">
        <v>4.2968893364212217E-2</v>
      </c>
      <c r="S156" s="31">
        <v>4.2651301991556451E-2</v>
      </c>
      <c r="T156" s="31">
        <v>4.2067561856972309E-2</v>
      </c>
      <c r="U156" s="31">
        <v>4.1459080706590205E-2</v>
      </c>
      <c r="V156" s="31">
        <v>4.1445981416397694E-2</v>
      </c>
      <c r="W156" s="31">
        <v>4.1851758965686721E-2</v>
      </c>
      <c r="X156" s="31">
        <v>4.1946048630642503E-2</v>
      </c>
      <c r="Y156" s="31">
        <v>4.2351344796131681E-2</v>
      </c>
      <c r="Z156" s="31">
        <v>4.2352375673402783E-2</v>
      </c>
      <c r="AA156" s="31">
        <v>4.2537996290027649E-2</v>
      </c>
      <c r="AB156" s="31">
        <v>4.2445811979620503E-2</v>
      </c>
      <c r="AC156" s="31">
        <v>4.2197894501265328E-2</v>
      </c>
    </row>
    <row r="157" spans="1:29">
      <c r="A157" s="11" t="s">
        <v>115</v>
      </c>
      <c r="B157" s="11" t="s">
        <v>119</v>
      </c>
      <c r="C157" s="31">
        <v>5.774653534302724E-2</v>
      </c>
      <c r="D157" s="31">
        <v>5.6980420073020815E-2</v>
      </c>
      <c r="E157" s="31">
        <v>5.5989363162309083E-2</v>
      </c>
      <c r="F157" s="31">
        <v>5.4876738272746493E-2</v>
      </c>
      <c r="G157" s="31">
        <v>5.4104976597573809E-2</v>
      </c>
      <c r="H157" s="31">
        <v>5.3007759639363668E-2</v>
      </c>
      <c r="I157" s="31">
        <v>5.2640076423750182E-2</v>
      </c>
      <c r="J157" s="31">
        <v>5.1956132230554397E-2</v>
      </c>
      <c r="K157" s="31">
        <v>5.1405733389861756E-2</v>
      </c>
      <c r="L157" s="31">
        <v>5.148760611342075E-2</v>
      </c>
      <c r="M157" s="31">
        <v>5.1973179512289434E-2</v>
      </c>
      <c r="N157" s="31">
        <v>5.2258388673499793E-2</v>
      </c>
      <c r="O157" s="31">
        <v>5.2158165523626059E-2</v>
      </c>
      <c r="P157" s="31">
        <v>5.1735024924571486E-2</v>
      </c>
      <c r="Q157" s="31">
        <v>5.1135823473611904E-2</v>
      </c>
      <c r="R157" s="31">
        <v>5.0582878769774554E-2</v>
      </c>
      <c r="S157" s="31">
        <v>5.0217778504741538E-2</v>
      </c>
      <c r="T157" s="31">
        <v>4.9510363480104486E-2</v>
      </c>
      <c r="U157" s="31">
        <v>4.8800066004933543E-2</v>
      </c>
      <c r="V157" s="31">
        <v>4.8760508083260504E-2</v>
      </c>
      <c r="W157" s="31">
        <v>4.9255566718672192E-2</v>
      </c>
      <c r="X157" s="31">
        <v>4.9367368798342741E-2</v>
      </c>
      <c r="Y157" s="31">
        <v>4.9851545359848856E-2</v>
      </c>
      <c r="Z157" s="31">
        <v>4.9844071126584094E-2</v>
      </c>
      <c r="AA157" s="31">
        <v>5.006887173890473E-2</v>
      </c>
      <c r="AB157" s="31">
        <v>4.9953517523381633E-2</v>
      </c>
      <c r="AC157" s="31">
        <v>4.9645694380483822E-2</v>
      </c>
    </row>
  </sheetData>
  <sheetProtection algorithmName="SHA-512" hashValue="Fy7zQGhkiTfwrRKP54aMZpJzIewsEiQtAXFUFDJcJcR4hwvCVZD2Pb6PMLJPgkvY5DWM10qYxYt45v/IaicIWg==" saltValue="XlYbS4duvYWT0ETm0WseC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5">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233</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85502.914900000003</v>
      </c>
      <c r="D6" s="12">
        <v>60453.957060000001</v>
      </c>
      <c r="E6" s="12">
        <v>46964.497799999997</v>
      </c>
      <c r="F6" s="12">
        <v>34144.410780000006</v>
      </c>
      <c r="G6" s="12">
        <v>18538.696459999999</v>
      </c>
      <c r="H6" s="12">
        <v>14486.946899999999</v>
      </c>
      <c r="I6" s="12">
        <v>10712.4185</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34">
      <c r="A7" s="11" t="s">
        <v>28</v>
      </c>
      <c r="B7" s="11" t="s">
        <v>94</v>
      </c>
      <c r="C7" s="12">
        <v>26462.8266</v>
      </c>
      <c r="D7" s="12">
        <v>20761.162100000001</v>
      </c>
      <c r="E7" s="12">
        <v>17539.862300000001</v>
      </c>
      <c r="F7" s="12">
        <v>13708.4177</v>
      </c>
      <c r="G7" s="12">
        <v>9166.9385000000002</v>
      </c>
      <c r="H7" s="12">
        <v>5879.3842999999997</v>
      </c>
      <c r="I7" s="12">
        <v>6000.2568000000001</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7135.3643670000001</v>
      </c>
      <c r="D8" s="12">
        <v>3801.7522685966119</v>
      </c>
      <c r="E8" s="12">
        <v>6387.7261559999997</v>
      </c>
      <c r="F8" s="12">
        <v>6798.0659930000002</v>
      </c>
      <c r="G8" s="12">
        <v>6269.3221450000001</v>
      </c>
      <c r="H8" s="12">
        <v>7000.7659459999995</v>
      </c>
      <c r="I8" s="12">
        <v>6671.6119899999994</v>
      </c>
      <c r="J8" s="12">
        <v>7439.2330700000002</v>
      </c>
      <c r="K8" s="12">
        <v>7871.1421300000002</v>
      </c>
      <c r="L8" s="12">
        <v>5851.7212749999999</v>
      </c>
      <c r="M8" s="12">
        <v>7151.6026679999995</v>
      </c>
      <c r="N8" s="12">
        <v>7416.4735420000006</v>
      </c>
      <c r="O8" s="12">
        <v>4090.9234723000004</v>
      </c>
      <c r="P8" s="12">
        <v>2398.9255525000003</v>
      </c>
      <c r="Q8" s="12">
        <v>4658.7645300000004</v>
      </c>
      <c r="R8" s="12">
        <v>2011.791391</v>
      </c>
      <c r="S8" s="12">
        <v>1808.2748550000001</v>
      </c>
      <c r="T8" s="12">
        <v>7215.1248000000005</v>
      </c>
      <c r="U8" s="12">
        <v>7212.6176099999993</v>
      </c>
      <c r="V8" s="12">
        <v>7460.4313000000002</v>
      </c>
      <c r="W8" s="12">
        <v>5534.3024799999994</v>
      </c>
      <c r="X8" s="12">
        <v>5437.3625400000001</v>
      </c>
      <c r="Y8" s="12">
        <v>2276.8925399999998</v>
      </c>
      <c r="Z8" s="12">
        <v>1211.2101</v>
      </c>
      <c r="AA8" s="12">
        <v>1168.896</v>
      </c>
      <c r="AB8" s="12">
        <v>1042.0614</v>
      </c>
      <c r="AC8" s="12">
        <v>1151.5237999999999</v>
      </c>
    </row>
    <row r="9" spans="1:34">
      <c r="A9" s="11" t="s">
        <v>28</v>
      </c>
      <c r="B9" s="11" t="s">
        <v>20</v>
      </c>
      <c r="C9" s="12">
        <v>223.13689299999999</v>
      </c>
      <c r="D9" s="12">
        <v>121.146862</v>
      </c>
      <c r="E9" s="12">
        <v>549.55439000000001</v>
      </c>
      <c r="F9" s="12">
        <v>187.96244999999999</v>
      </c>
      <c r="G9" s="12">
        <v>538.25836000000004</v>
      </c>
      <c r="H9" s="12">
        <v>1371.9503999999999</v>
      </c>
      <c r="I9" s="12">
        <v>267.50979999999998</v>
      </c>
      <c r="J9" s="12">
        <v>754.13995</v>
      </c>
      <c r="K9" s="12">
        <v>301.63195999999999</v>
      </c>
      <c r="L9" s="12">
        <v>172.99556000000001</v>
      </c>
      <c r="M9" s="12">
        <v>68.279899999999998</v>
      </c>
      <c r="N9" s="12">
        <v>149.07445999999999</v>
      </c>
      <c r="O9" s="12">
        <v>102.80714</v>
      </c>
      <c r="P9" s="12">
        <v>95.629409999999993</v>
      </c>
      <c r="Q9" s="12">
        <v>225.90985000000001</v>
      </c>
      <c r="R9" s="12">
        <v>144.33374000000001</v>
      </c>
      <c r="S9" s="12">
        <v>0</v>
      </c>
      <c r="T9" s="12">
        <v>0</v>
      </c>
      <c r="U9" s="12">
        <v>0</v>
      </c>
      <c r="V9" s="12">
        <v>0</v>
      </c>
      <c r="W9" s="12">
        <v>0</v>
      </c>
      <c r="X9" s="12">
        <v>0</v>
      </c>
      <c r="Y9" s="12">
        <v>0</v>
      </c>
      <c r="Z9" s="12">
        <v>0</v>
      </c>
      <c r="AA9" s="12">
        <v>0</v>
      </c>
      <c r="AB9" s="12">
        <v>0</v>
      </c>
      <c r="AC9" s="12">
        <v>0</v>
      </c>
    </row>
    <row r="10" spans="1:34">
      <c r="A10" s="11" t="s">
        <v>28</v>
      </c>
      <c r="B10" s="11" t="s">
        <v>95</v>
      </c>
      <c r="C10" s="12">
        <v>555.39023878615649</v>
      </c>
      <c r="D10" s="12">
        <v>220.22462538049649</v>
      </c>
      <c r="E10" s="12">
        <v>608.319432991962</v>
      </c>
      <c r="F10" s="12">
        <v>575.15873339871712</v>
      </c>
      <c r="G10" s="12">
        <v>895.79389539025988</v>
      </c>
      <c r="H10" s="12">
        <v>2245.3204913226327</v>
      </c>
      <c r="I10" s="12">
        <v>360.3105547221985</v>
      </c>
      <c r="J10" s="12">
        <v>1961.7199465301187</v>
      </c>
      <c r="K10" s="12">
        <v>691.19900384555854</v>
      </c>
      <c r="L10" s="12">
        <v>448.02170698782396</v>
      </c>
      <c r="M10" s="12">
        <v>74.2375352667665</v>
      </c>
      <c r="N10" s="12">
        <v>358.64794255832305</v>
      </c>
      <c r="O10" s="12">
        <v>197.974950987726</v>
      </c>
      <c r="P10" s="12">
        <v>133.72103917836799</v>
      </c>
      <c r="Q10" s="12">
        <v>245.96160919071099</v>
      </c>
      <c r="R10" s="12">
        <v>99.425814793509019</v>
      </c>
      <c r="S10" s="12">
        <v>340.37894975207001</v>
      </c>
      <c r="T10" s="12">
        <v>2257.0029780432401</v>
      </c>
      <c r="U10" s="12">
        <v>1276.4083035378299</v>
      </c>
      <c r="V10" s="12">
        <v>1147.5247196967359</v>
      </c>
      <c r="W10" s="12">
        <v>3983.4612545365662</v>
      </c>
      <c r="X10" s="12">
        <v>129.79484734434601</v>
      </c>
      <c r="Y10" s="12">
        <v>93.554453851504007</v>
      </c>
      <c r="Z10" s="12">
        <v>1880.9335097271562</v>
      </c>
      <c r="AA10" s="12">
        <v>21.559522166394004</v>
      </c>
      <c r="AB10" s="12">
        <v>39.507704225935001</v>
      </c>
      <c r="AC10" s="12">
        <v>46.179550683424999</v>
      </c>
    </row>
    <row r="11" spans="1:34">
      <c r="A11" s="11" t="s">
        <v>28</v>
      </c>
      <c r="B11" s="11" t="s">
        <v>96</v>
      </c>
      <c r="C11" s="12">
        <v>17742.039925999998</v>
      </c>
      <c r="D11" s="12">
        <v>13926.207222000001</v>
      </c>
      <c r="E11" s="12">
        <v>14916.986143</v>
      </c>
      <c r="F11" s="12">
        <v>14616.554444999998</v>
      </c>
      <c r="G11" s="12">
        <v>15410.445454000001</v>
      </c>
      <c r="H11" s="12">
        <v>18908.269387</v>
      </c>
      <c r="I11" s="12">
        <v>18261.216859999997</v>
      </c>
      <c r="J11" s="12">
        <v>16403.709926000003</v>
      </c>
      <c r="K11" s="12">
        <v>16516.340474999997</v>
      </c>
      <c r="L11" s="12">
        <v>14950.653816000002</v>
      </c>
      <c r="M11" s="12">
        <v>16978.132440000001</v>
      </c>
      <c r="N11" s="12">
        <v>17260.907235999999</v>
      </c>
      <c r="O11" s="12">
        <v>15452.389929999999</v>
      </c>
      <c r="P11" s="12">
        <v>14105.44931</v>
      </c>
      <c r="Q11" s="12">
        <v>18172.777049</v>
      </c>
      <c r="R11" s="12">
        <v>15879.500022</v>
      </c>
      <c r="S11" s="12">
        <v>15055.910119</v>
      </c>
      <c r="T11" s="12">
        <v>15994.581150000002</v>
      </c>
      <c r="U11" s="12">
        <v>13888.271012000001</v>
      </c>
      <c r="V11" s="12">
        <v>14853.541401999999</v>
      </c>
      <c r="W11" s="12">
        <v>17057.448144999998</v>
      </c>
      <c r="X11" s="12">
        <v>15578.034969999999</v>
      </c>
      <c r="Y11" s="12">
        <v>12612.824603999998</v>
      </c>
      <c r="Z11" s="12">
        <v>18603.846334000002</v>
      </c>
      <c r="AA11" s="12">
        <v>15986.017434000001</v>
      </c>
      <c r="AB11" s="12">
        <v>17533.283315000001</v>
      </c>
      <c r="AC11" s="12">
        <v>18802.613573999999</v>
      </c>
    </row>
    <row r="12" spans="1:34">
      <c r="A12" s="11" t="s">
        <v>28</v>
      </c>
      <c r="B12" s="11" t="s">
        <v>97</v>
      </c>
      <c r="C12" s="12">
        <v>0</v>
      </c>
      <c r="D12" s="12">
        <v>0</v>
      </c>
      <c r="E12" s="12">
        <v>0</v>
      </c>
      <c r="F12" s="12">
        <v>0</v>
      </c>
      <c r="G12" s="12">
        <v>0</v>
      </c>
      <c r="H12" s="12">
        <v>0</v>
      </c>
      <c r="I12" s="12">
        <v>0</v>
      </c>
      <c r="J12" s="12">
        <v>221.50521420130002</v>
      </c>
      <c r="K12" s="12">
        <v>225.39190195862997</v>
      </c>
      <c r="L12" s="12">
        <v>111.43353489500601</v>
      </c>
      <c r="M12" s="12">
        <v>192.08900331838001</v>
      </c>
      <c r="N12" s="12">
        <v>377.57485503222</v>
      </c>
      <c r="O12" s="12">
        <v>170.05555890864002</v>
      </c>
      <c r="P12" s="12">
        <v>280.62410152327004</v>
      </c>
      <c r="Q12" s="12">
        <v>1081.38089546335</v>
      </c>
      <c r="R12" s="12">
        <v>1089.54395582492</v>
      </c>
      <c r="S12" s="12">
        <v>1515.1811054195603</v>
      </c>
      <c r="T12" s="12">
        <v>1495.4827743653102</v>
      </c>
      <c r="U12" s="12">
        <v>1158.7134290877398</v>
      </c>
      <c r="V12" s="12">
        <v>1419.2761782765399</v>
      </c>
      <c r="W12" s="12">
        <v>5640.5671993460501</v>
      </c>
      <c r="X12" s="12">
        <v>5190.3491570763008</v>
      </c>
      <c r="Y12" s="12">
        <v>5776.5593668735601</v>
      </c>
      <c r="Z12" s="12">
        <v>9540.6400357455386</v>
      </c>
      <c r="AA12" s="12">
        <v>9883.6748762044699</v>
      </c>
      <c r="AB12" s="12">
        <v>10548.639524484121</v>
      </c>
      <c r="AC12" s="12">
        <v>11315.445748098358</v>
      </c>
    </row>
    <row r="13" spans="1:34">
      <c r="A13" s="11" t="s">
        <v>28</v>
      </c>
      <c r="B13" s="11" t="s">
        <v>98</v>
      </c>
      <c r="C13" s="12">
        <v>28905.289234999997</v>
      </c>
      <c r="D13" s="12">
        <v>73297.681908898885</v>
      </c>
      <c r="E13" s="12">
        <v>84218.020579520206</v>
      </c>
      <c r="F13" s="12">
        <v>104732.91037256176</v>
      </c>
      <c r="G13" s="12">
        <v>138942.31302378589</v>
      </c>
      <c r="H13" s="12">
        <v>153509.72706101328</v>
      </c>
      <c r="I13" s="12">
        <v>169726.79277247764</v>
      </c>
      <c r="J13" s="12">
        <v>178233.84038046884</v>
      </c>
      <c r="K13" s="12">
        <v>196141.49312265741</v>
      </c>
      <c r="L13" s="12">
        <v>200856.03186615076</v>
      </c>
      <c r="M13" s="12">
        <v>215357.95268384053</v>
      </c>
      <c r="N13" s="12">
        <v>252291.95394301778</v>
      </c>
      <c r="O13" s="12">
        <v>277917.93964287121</v>
      </c>
      <c r="P13" s="12">
        <v>311993.76712718402</v>
      </c>
      <c r="Q13" s="12">
        <v>350865.20450625534</v>
      </c>
      <c r="R13" s="12">
        <v>368707.06793624349</v>
      </c>
      <c r="S13" s="12">
        <v>365231.70179659477</v>
      </c>
      <c r="T13" s="12">
        <v>391746.23079024861</v>
      </c>
      <c r="U13" s="12">
        <v>421976.99111918546</v>
      </c>
      <c r="V13" s="12">
        <v>452571.31992358656</v>
      </c>
      <c r="W13" s="12">
        <v>473200.48591673782</v>
      </c>
      <c r="X13" s="12">
        <v>499563.29249937338</v>
      </c>
      <c r="Y13" s="12">
        <v>548970.65025717299</v>
      </c>
      <c r="Z13" s="12">
        <v>649170.9606210026</v>
      </c>
      <c r="AA13" s="12">
        <v>695713.02851357358</v>
      </c>
      <c r="AB13" s="12">
        <v>709242.51649832795</v>
      </c>
      <c r="AC13" s="12">
        <v>744743.184136556</v>
      </c>
    </row>
    <row r="14" spans="1:34">
      <c r="A14" s="11" t="s">
        <v>28</v>
      </c>
      <c r="B14" s="11" t="s">
        <v>99</v>
      </c>
      <c r="C14" s="12">
        <v>20944.628152499998</v>
      </c>
      <c r="D14" s="12">
        <v>16961.266339910177</v>
      </c>
      <c r="E14" s="12">
        <v>23012.613889450909</v>
      </c>
      <c r="F14" s="12">
        <v>29420.12712041934</v>
      </c>
      <c r="G14" s="12">
        <v>36865.312509572046</v>
      </c>
      <c r="H14" s="12">
        <v>47121.671259528943</v>
      </c>
      <c r="I14" s="12">
        <v>52394.048661921785</v>
      </c>
      <c r="J14" s="12">
        <v>71135.890595068122</v>
      </c>
      <c r="K14" s="12">
        <v>77212.411892386226</v>
      </c>
      <c r="L14" s="12">
        <v>89344.791567277673</v>
      </c>
      <c r="M14" s="12">
        <v>118514.47094749211</v>
      </c>
      <c r="N14" s="12">
        <v>158589.3605506497</v>
      </c>
      <c r="O14" s="12">
        <v>169130.33519386052</v>
      </c>
      <c r="P14" s="12">
        <v>184997.8836385335</v>
      </c>
      <c r="Q14" s="12">
        <v>175967.05158440929</v>
      </c>
      <c r="R14" s="12">
        <v>192620.99626449778</v>
      </c>
      <c r="S14" s="12">
        <v>204742.67883354033</v>
      </c>
      <c r="T14" s="12">
        <v>224950.34050476903</v>
      </c>
      <c r="U14" s="12">
        <v>280419.30586739996</v>
      </c>
      <c r="V14" s="12">
        <v>317261.21417300001</v>
      </c>
      <c r="W14" s="12">
        <v>359585.21647770004</v>
      </c>
      <c r="X14" s="12">
        <v>391790.886459</v>
      </c>
      <c r="Y14" s="12">
        <v>409184.94087350002</v>
      </c>
      <c r="Z14" s="12">
        <v>374315.12564219994</v>
      </c>
      <c r="AA14" s="12">
        <v>421101.84597100009</v>
      </c>
      <c r="AB14" s="12">
        <v>455365.88799870003</v>
      </c>
      <c r="AC14" s="12">
        <v>573695.36557869997</v>
      </c>
    </row>
    <row r="15" spans="1:34">
      <c r="A15" s="11" t="s">
        <v>28</v>
      </c>
      <c r="B15" s="11" t="s">
        <v>24</v>
      </c>
      <c r="C15" s="12">
        <v>362.22832900000003</v>
      </c>
      <c r="D15" s="12">
        <v>416.22349806683002</v>
      </c>
      <c r="E15" s="12">
        <v>1319.0586755526301</v>
      </c>
      <c r="F15" s="12">
        <v>3264.89587411713</v>
      </c>
      <c r="G15" s="12">
        <v>4867.5005595922803</v>
      </c>
      <c r="H15" s="12">
        <v>8791.0071101111898</v>
      </c>
      <c r="I15" s="12">
        <v>8990.4887597956385</v>
      </c>
      <c r="J15" s="12">
        <v>14926.93868181956</v>
      </c>
      <c r="K15" s="12">
        <v>15380.744954919699</v>
      </c>
      <c r="L15" s="12">
        <v>21467.926546471303</v>
      </c>
      <c r="M15" s="12">
        <v>27358.825634629102</v>
      </c>
      <c r="N15" s="12">
        <v>34357.149397355002</v>
      </c>
      <c r="O15" s="12">
        <v>37807.978048179102</v>
      </c>
      <c r="P15" s="12">
        <v>40553.508769858301</v>
      </c>
      <c r="Q15" s="12">
        <v>37030.341575627805</v>
      </c>
      <c r="R15" s="12">
        <v>38626.419189243999</v>
      </c>
      <c r="S15" s="12">
        <v>41493.831506179202</v>
      </c>
      <c r="T15" s="12">
        <v>43774.577777789797</v>
      </c>
      <c r="U15" s="12">
        <v>60183.390588431306</v>
      </c>
      <c r="V15" s="12">
        <v>68554.98709421439</v>
      </c>
      <c r="W15" s="12">
        <v>78108.272950087296</v>
      </c>
      <c r="X15" s="12">
        <v>89303.481792956998</v>
      </c>
      <c r="Y15" s="12">
        <v>88484.690402785302</v>
      </c>
      <c r="Z15" s="12">
        <v>76634.238246710011</v>
      </c>
      <c r="AA15" s="12">
        <v>85276.553184814504</v>
      </c>
      <c r="AB15" s="12">
        <v>91879.497433473996</v>
      </c>
      <c r="AC15" s="12">
        <v>131272.400623102</v>
      </c>
      <c r="AG15" s="10"/>
      <c r="AH15" s="10"/>
    </row>
    <row r="16" spans="1:34">
      <c r="A16" s="11" t="s">
        <v>28</v>
      </c>
      <c r="B16" s="11" t="s">
        <v>100</v>
      </c>
      <c r="C16" s="12">
        <v>523.949702</v>
      </c>
      <c r="D16" s="12">
        <v>1194.86868</v>
      </c>
      <c r="E16" s="12">
        <v>3194.4084854171101</v>
      </c>
      <c r="F16" s="12">
        <v>5154.8163138750597</v>
      </c>
      <c r="G16" s="12">
        <v>9638.3358748014198</v>
      </c>
      <c r="H16" s="12">
        <v>10021.828481860701</v>
      </c>
      <c r="I16" s="12">
        <v>10754.948007902551</v>
      </c>
      <c r="J16" s="12">
        <v>11519.78411331753</v>
      </c>
      <c r="K16" s="12">
        <v>11386.1265979443</v>
      </c>
      <c r="L16" s="12">
        <v>12410.917876508449</v>
      </c>
      <c r="M16" s="12">
        <v>12177.129274003561</v>
      </c>
      <c r="N16" s="12">
        <v>12869.0415176798</v>
      </c>
      <c r="O16" s="12">
        <v>14298.60248751974</v>
      </c>
      <c r="P16" s="12">
        <v>13932.79204710745</v>
      </c>
      <c r="Q16" s="12">
        <v>13622.6715653348</v>
      </c>
      <c r="R16" s="12">
        <v>13727.583394912301</v>
      </c>
      <c r="S16" s="12">
        <v>13844.030043144001</v>
      </c>
      <c r="T16" s="12">
        <v>13138.26008484554</v>
      </c>
      <c r="U16" s="12">
        <v>14102.482030008301</v>
      </c>
      <c r="V16" s="12">
        <v>13165.703295633799</v>
      </c>
      <c r="W16" s="12">
        <v>12973.508614322471</v>
      </c>
      <c r="X16" s="12">
        <v>13793.22967437773</v>
      </c>
      <c r="Y16" s="12">
        <v>12899.0360528604</v>
      </c>
      <c r="Z16" s="12">
        <v>13070.83173935183</v>
      </c>
      <c r="AA16" s="12">
        <v>12810.800514131402</v>
      </c>
      <c r="AB16" s="12">
        <v>12767.9570002621</v>
      </c>
      <c r="AC16" s="12">
        <v>11744.7239625988</v>
      </c>
      <c r="AG16" s="10"/>
      <c r="AH16" s="10"/>
    </row>
    <row r="17" spans="1:34">
      <c r="A17" s="11" t="s">
        <v>28</v>
      </c>
      <c r="B17" s="11" t="s">
        <v>46</v>
      </c>
      <c r="C17" s="12">
        <v>227.76317313999999</v>
      </c>
      <c r="D17" s="12">
        <v>550.80108763999999</v>
      </c>
      <c r="E17" s="12">
        <v>872.99907649999989</v>
      </c>
      <c r="F17" s="12">
        <v>1321.5617451000001</v>
      </c>
      <c r="G17" s="12">
        <v>1814.0362650999998</v>
      </c>
      <c r="H17" s="12">
        <v>2243.9476233999999</v>
      </c>
      <c r="I17" s="12">
        <v>3049.5420188999997</v>
      </c>
      <c r="J17" s="12">
        <v>3612.7416160000002</v>
      </c>
      <c r="K17" s="12">
        <v>4167.1936655</v>
      </c>
      <c r="L17" s="12">
        <v>4982.0422457000004</v>
      </c>
      <c r="M17" s="12">
        <v>5905.6924070000005</v>
      </c>
      <c r="N17" s="12">
        <v>6773.8384706000006</v>
      </c>
      <c r="O17" s="12">
        <v>7903.2843919999996</v>
      </c>
      <c r="P17" s="12">
        <v>8891.9238280000009</v>
      </c>
      <c r="Q17" s="12">
        <v>9298.5077630000014</v>
      </c>
      <c r="R17" s="12">
        <v>10073.946711999999</v>
      </c>
      <c r="S17" s="12">
        <v>10938.373715</v>
      </c>
      <c r="T17" s="12">
        <v>11007.235780999999</v>
      </c>
      <c r="U17" s="12">
        <v>12105.741715500002</v>
      </c>
      <c r="V17" s="12">
        <v>12084.962024999999</v>
      </c>
      <c r="W17" s="12">
        <v>12477.148343999999</v>
      </c>
      <c r="X17" s="12">
        <v>13477.736054000001</v>
      </c>
      <c r="Y17" s="12">
        <v>14200.517282000003</v>
      </c>
      <c r="Z17" s="12">
        <v>13822.324345999999</v>
      </c>
      <c r="AA17" s="12">
        <v>14733.495688999999</v>
      </c>
      <c r="AB17" s="12">
        <v>15589.596297</v>
      </c>
      <c r="AC17" s="12">
        <v>15911.588877</v>
      </c>
      <c r="AG17" s="10"/>
      <c r="AH17" s="10"/>
    </row>
    <row r="18" spans="1:34">
      <c r="A18" s="37" t="s">
        <v>121</v>
      </c>
      <c r="B18" s="37"/>
      <c r="C18" s="30">
        <v>188585.53151642618</v>
      </c>
      <c r="D18" s="30">
        <v>191705.291652493</v>
      </c>
      <c r="E18" s="30">
        <v>199584.04692843283</v>
      </c>
      <c r="F18" s="30">
        <v>213924.88152747203</v>
      </c>
      <c r="G18" s="30">
        <v>242946.9530472419</v>
      </c>
      <c r="H18" s="30">
        <v>271580.81896023673</v>
      </c>
      <c r="I18" s="30">
        <v>287189.14472571976</v>
      </c>
      <c r="J18" s="30">
        <v>306209.50349340547</v>
      </c>
      <c r="K18" s="30">
        <v>329893.67570421175</v>
      </c>
      <c r="L18" s="30">
        <v>350596.53599499102</v>
      </c>
      <c r="M18" s="30">
        <v>403778.41249355045</v>
      </c>
      <c r="N18" s="30">
        <v>490444.02191489283</v>
      </c>
      <c r="O18" s="30">
        <v>527072.29081662686</v>
      </c>
      <c r="P18" s="30">
        <v>577384.2248238849</v>
      </c>
      <c r="Q18" s="30">
        <v>611168.57092828129</v>
      </c>
      <c r="R18" s="30">
        <v>642980.60842051602</v>
      </c>
      <c r="S18" s="30">
        <v>654970.36092362995</v>
      </c>
      <c r="T18" s="30">
        <v>711578.83664106159</v>
      </c>
      <c r="U18" s="30">
        <v>812323.92167515063</v>
      </c>
      <c r="V18" s="30">
        <v>888518.96011140815</v>
      </c>
      <c r="W18" s="30">
        <v>968560.41138173023</v>
      </c>
      <c r="X18" s="30">
        <v>1034264.1679941288</v>
      </c>
      <c r="Y18" s="30">
        <v>1094499.6658330439</v>
      </c>
      <c r="Z18" s="30">
        <v>1158250.1105747372</v>
      </c>
      <c r="AA18" s="30">
        <v>1256695.8717048904</v>
      </c>
      <c r="AB18" s="30">
        <v>1314008.9471714741</v>
      </c>
      <c r="AC18" s="30">
        <v>1508683.0258507384</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45086.320599999992</v>
      </c>
      <c r="D21" s="12">
        <v>30798.379700000001</v>
      </c>
      <c r="E21" s="12">
        <v>27996.324230000002</v>
      </c>
      <c r="F21" s="12">
        <v>17526.4771</v>
      </c>
      <c r="G21" s="12">
        <v>6716.1854999999996</v>
      </c>
      <c r="H21" s="12">
        <v>6896.232</v>
      </c>
      <c r="I21" s="12">
        <v>6455.4724000000006</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505.18007999999998</v>
      </c>
      <c r="D23" s="12">
        <v>65.027839999999998</v>
      </c>
      <c r="E23" s="12">
        <v>699.29265999999996</v>
      </c>
      <c r="F23" s="12">
        <v>1199.7727</v>
      </c>
      <c r="G23" s="12">
        <v>1163.5596</v>
      </c>
      <c r="H23" s="12">
        <v>1256.3661999999999</v>
      </c>
      <c r="I23" s="12">
        <v>1198.0110999999999</v>
      </c>
      <c r="J23" s="12">
        <v>1417.1560999999999</v>
      </c>
      <c r="K23" s="12">
        <v>1413.5907</v>
      </c>
      <c r="L23" s="12">
        <v>1198.0472</v>
      </c>
      <c r="M23" s="12">
        <v>1346.9982</v>
      </c>
      <c r="N23" s="12">
        <v>1496.6309000000001</v>
      </c>
      <c r="O23" s="12">
        <v>985.02106000000003</v>
      </c>
      <c r="P23" s="12">
        <v>838.32776000000001</v>
      </c>
      <c r="Q23" s="12">
        <v>1160.3438000000001</v>
      </c>
      <c r="R23" s="12">
        <v>1060.6249</v>
      </c>
      <c r="S23" s="12">
        <v>819.31415000000004</v>
      </c>
      <c r="T23" s="12">
        <v>1938.0994000000001</v>
      </c>
      <c r="U23" s="12">
        <v>1898.7370000000001</v>
      </c>
      <c r="V23" s="12">
        <v>1982.8561999999999</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10.12835355</v>
      </c>
      <c r="D25" s="12">
        <v>3.7385116977030002</v>
      </c>
      <c r="E25" s="12">
        <v>23.110061725979996</v>
      </c>
      <c r="F25" s="12">
        <v>88.203069137420002</v>
      </c>
      <c r="G25" s="12">
        <v>52.653625600346992</v>
      </c>
      <c r="H25" s="12">
        <v>163.907596324228</v>
      </c>
      <c r="I25" s="12">
        <v>11.554992212210999</v>
      </c>
      <c r="J25" s="12">
        <v>294.98770578002001</v>
      </c>
      <c r="K25" s="12">
        <v>97.942671967190023</v>
      </c>
      <c r="L25" s="12">
        <v>103.93828026755</v>
      </c>
      <c r="M25" s="12">
        <v>3.938555481311</v>
      </c>
      <c r="N25" s="12">
        <v>46.283399585785006</v>
      </c>
      <c r="O25" s="12">
        <v>0.91128183580699995</v>
      </c>
      <c r="P25" s="12">
        <v>1.966587280423</v>
      </c>
      <c r="Q25" s="12">
        <v>33.681127834696007</v>
      </c>
      <c r="R25" s="12">
        <v>4.0384148499999996E-4</v>
      </c>
      <c r="S25" s="12">
        <v>23.125770628708999</v>
      </c>
      <c r="T25" s="12">
        <v>746.16136552358012</v>
      </c>
      <c r="U25" s="12">
        <v>70.82929691599</v>
      </c>
      <c r="V25" s="12">
        <v>83.039732996009988</v>
      </c>
      <c r="W25" s="12">
        <v>765.41524785096988</v>
      </c>
      <c r="X25" s="12">
        <v>39.684134222149993</v>
      </c>
      <c r="Y25" s="12">
        <v>5.4456049578499996</v>
      </c>
      <c r="Z25" s="12">
        <v>239.18006313216</v>
      </c>
      <c r="AA25" s="12">
        <v>1.12465994E-3</v>
      </c>
      <c r="AB25" s="12">
        <v>7.6394516346300003</v>
      </c>
      <c r="AC25" s="12">
        <v>29.082774565640005</v>
      </c>
    </row>
    <row r="26" spans="1:34" s="10" customFormat="1">
      <c r="A26" s="11" t="s">
        <v>111</v>
      </c>
      <c r="B26" s="11" t="s">
        <v>96</v>
      </c>
      <c r="C26" s="12">
        <v>2034.57267</v>
      </c>
      <c r="D26" s="12">
        <v>3221.13267</v>
      </c>
      <c r="E26" s="12">
        <v>3176.5548699999999</v>
      </c>
      <c r="F26" s="12">
        <v>3122.6027200000003</v>
      </c>
      <c r="G26" s="12">
        <v>2848.298284</v>
      </c>
      <c r="H26" s="12">
        <v>4102.7956400000003</v>
      </c>
      <c r="I26" s="12">
        <v>3351.7990799999998</v>
      </c>
      <c r="J26" s="12">
        <v>3074.549246</v>
      </c>
      <c r="K26" s="12">
        <v>2987.5088700000001</v>
      </c>
      <c r="L26" s="12">
        <v>2813.7768700000001</v>
      </c>
      <c r="M26" s="12">
        <v>3279.96695</v>
      </c>
      <c r="N26" s="12">
        <v>3426.7905350000001</v>
      </c>
      <c r="O26" s="12">
        <v>3229.676246</v>
      </c>
      <c r="P26" s="12">
        <v>2731.1695500000001</v>
      </c>
      <c r="Q26" s="12">
        <v>3914.5596500000001</v>
      </c>
      <c r="R26" s="12">
        <v>3310.3093360000003</v>
      </c>
      <c r="S26" s="12">
        <v>2955.292539</v>
      </c>
      <c r="T26" s="12">
        <v>2918.62318</v>
      </c>
      <c r="U26" s="12">
        <v>2777.7874039999997</v>
      </c>
      <c r="V26" s="12">
        <v>3095.5692100000001</v>
      </c>
      <c r="W26" s="12">
        <v>3397.73981</v>
      </c>
      <c r="X26" s="12">
        <v>3232.30746</v>
      </c>
      <c r="Y26" s="12">
        <v>2581.0374299999999</v>
      </c>
      <c r="Z26" s="12">
        <v>3980.3980640000004</v>
      </c>
      <c r="AA26" s="12">
        <v>4008.0905400000001</v>
      </c>
      <c r="AB26" s="12">
        <v>3955.1186100000004</v>
      </c>
      <c r="AC26" s="12">
        <v>3942.2953240000002</v>
      </c>
    </row>
    <row r="27" spans="1:34" s="10" customFormat="1">
      <c r="A27" s="11" t="s">
        <v>111</v>
      </c>
      <c r="B27" s="11" t="s">
        <v>97</v>
      </c>
      <c r="C27" s="12">
        <v>0</v>
      </c>
      <c r="D27" s="12">
        <v>0</v>
      </c>
      <c r="E27" s="12">
        <v>0</v>
      </c>
      <c r="F27" s="12">
        <v>0</v>
      </c>
      <c r="G27" s="12">
        <v>0</v>
      </c>
      <c r="H27" s="12">
        <v>0</v>
      </c>
      <c r="I27" s="12">
        <v>0</v>
      </c>
      <c r="J27" s="12">
        <v>221.50487000000001</v>
      </c>
      <c r="K27" s="12">
        <v>225.39152999999999</v>
      </c>
      <c r="L27" s="12">
        <v>111.43317</v>
      </c>
      <c r="M27" s="12">
        <v>192.08856</v>
      </c>
      <c r="N27" s="12">
        <v>377.57427999999999</v>
      </c>
      <c r="O27" s="12">
        <v>170.05473000000001</v>
      </c>
      <c r="P27" s="12">
        <v>280.62310000000002</v>
      </c>
      <c r="Q27" s="12">
        <v>600.06380000000001</v>
      </c>
      <c r="R27" s="12">
        <v>611.90430000000003</v>
      </c>
      <c r="S27" s="12">
        <v>576.26530000000002</v>
      </c>
      <c r="T27" s="12">
        <v>641.47810000000004</v>
      </c>
      <c r="U27" s="12">
        <v>335.798</v>
      </c>
      <c r="V27" s="12">
        <v>539.14733999999999</v>
      </c>
      <c r="W27" s="12">
        <v>754.47529999999995</v>
      </c>
      <c r="X27" s="12">
        <v>435.11327999999997</v>
      </c>
      <c r="Y27" s="12">
        <v>559.18304000000001</v>
      </c>
      <c r="Z27" s="12">
        <v>2292.9616999999998</v>
      </c>
      <c r="AA27" s="12">
        <v>1907.9244000000001</v>
      </c>
      <c r="AB27" s="12">
        <v>1749.7470000000001</v>
      </c>
      <c r="AC27" s="12">
        <v>1871.4836</v>
      </c>
    </row>
    <row r="28" spans="1:34" s="10" customFormat="1">
      <c r="A28" s="11" t="s">
        <v>111</v>
      </c>
      <c r="B28" s="11" t="s">
        <v>98</v>
      </c>
      <c r="C28" s="12">
        <v>5988.0385900000001</v>
      </c>
      <c r="D28" s="12">
        <v>20780.691897561028</v>
      </c>
      <c r="E28" s="12">
        <v>20818.342498638482</v>
      </c>
      <c r="F28" s="12">
        <v>26762.426579288414</v>
      </c>
      <c r="G28" s="12">
        <v>37375.193359895071</v>
      </c>
      <c r="H28" s="12">
        <v>38150.478766988221</v>
      </c>
      <c r="I28" s="12">
        <v>37651.699929261689</v>
      </c>
      <c r="J28" s="12">
        <v>39952.076508010628</v>
      </c>
      <c r="K28" s="12">
        <v>39679.941734407868</v>
      </c>
      <c r="L28" s="12">
        <v>45793.624344684074</v>
      </c>
      <c r="M28" s="12">
        <v>44868.939756091764</v>
      </c>
      <c r="N28" s="12">
        <v>45291.481882199521</v>
      </c>
      <c r="O28" s="12">
        <v>47847.767154563131</v>
      </c>
      <c r="P28" s="12">
        <v>50539.353008040198</v>
      </c>
      <c r="Q28" s="12">
        <v>53649.912388527475</v>
      </c>
      <c r="R28" s="12">
        <v>53298.716789076432</v>
      </c>
      <c r="S28" s="12">
        <v>53350.170349074491</v>
      </c>
      <c r="T28" s="12">
        <v>53788.568079957899</v>
      </c>
      <c r="U28" s="12">
        <v>63281.457709528528</v>
      </c>
      <c r="V28" s="12">
        <v>61732.147343364784</v>
      </c>
      <c r="W28" s="12">
        <v>60826.241586999764</v>
      </c>
      <c r="X28" s="12">
        <v>63296.320038219106</v>
      </c>
      <c r="Y28" s="12">
        <v>65400.698473177741</v>
      </c>
      <c r="Z28" s="12">
        <v>79559.823299315773</v>
      </c>
      <c r="AA28" s="12">
        <v>78144.109464072855</v>
      </c>
      <c r="AB28" s="12">
        <v>76323.598414601947</v>
      </c>
      <c r="AC28" s="12">
        <v>72643.834514395625</v>
      </c>
    </row>
    <row r="29" spans="1:34" s="10" customFormat="1">
      <c r="A29" s="11" t="s">
        <v>111</v>
      </c>
      <c r="B29" s="11" t="s">
        <v>99</v>
      </c>
      <c r="C29" s="12">
        <v>8837.2361010000022</v>
      </c>
      <c r="D29" s="12">
        <v>7599.8692309618164</v>
      </c>
      <c r="E29" s="12">
        <v>10980.986206276431</v>
      </c>
      <c r="F29" s="12">
        <v>15688.695287111477</v>
      </c>
      <c r="G29" s="12">
        <v>18367.8057835949</v>
      </c>
      <c r="H29" s="12">
        <v>20563.194833694004</v>
      </c>
      <c r="I29" s="12">
        <v>21337.004732228001</v>
      </c>
      <c r="J29" s="12">
        <v>29645.063810355299</v>
      </c>
      <c r="K29" s="12">
        <v>31141.832473403796</v>
      </c>
      <c r="L29" s="12">
        <v>34439.781525451297</v>
      </c>
      <c r="M29" s="12">
        <v>35584.5553828142</v>
      </c>
      <c r="N29" s="12">
        <v>36122.649082999989</v>
      </c>
      <c r="O29" s="12">
        <v>39193.551883000007</v>
      </c>
      <c r="P29" s="12">
        <v>41193.688950999996</v>
      </c>
      <c r="Q29" s="12">
        <v>43352.77758200001</v>
      </c>
      <c r="R29" s="12">
        <v>44777.320139999996</v>
      </c>
      <c r="S29" s="12">
        <v>48335.104441000003</v>
      </c>
      <c r="T29" s="12">
        <v>53338.925038000001</v>
      </c>
      <c r="U29" s="12">
        <v>54037.769785999997</v>
      </c>
      <c r="V29" s="12">
        <v>55835.405193000006</v>
      </c>
      <c r="W29" s="12">
        <v>59062.798925999989</v>
      </c>
      <c r="X29" s="12">
        <v>63041.278155</v>
      </c>
      <c r="Y29" s="12">
        <v>62094.857947999997</v>
      </c>
      <c r="Z29" s="12">
        <v>60764.191475</v>
      </c>
      <c r="AA29" s="12">
        <v>62554.953175999995</v>
      </c>
      <c r="AB29" s="12">
        <v>67802.697790999999</v>
      </c>
      <c r="AC29" s="12">
        <v>67979.560488999996</v>
      </c>
    </row>
    <row r="30" spans="1:34" s="10" customFormat="1">
      <c r="A30" s="11" t="s">
        <v>111</v>
      </c>
      <c r="B30" s="11" t="s">
        <v>24</v>
      </c>
      <c r="C30" s="12">
        <v>17.207546000000001</v>
      </c>
      <c r="D30" s="12">
        <v>26.697682701010002</v>
      </c>
      <c r="E30" s="12">
        <v>934.22470150163997</v>
      </c>
      <c r="F30" s="12">
        <v>2177.7691476623299</v>
      </c>
      <c r="G30" s="12">
        <v>2809.8733376795603</v>
      </c>
      <c r="H30" s="12">
        <v>3341.76485444729</v>
      </c>
      <c r="I30" s="12">
        <v>3427.708587097</v>
      </c>
      <c r="J30" s="12">
        <v>8295.1191042485007</v>
      </c>
      <c r="K30" s="12">
        <v>8202.6744778869997</v>
      </c>
      <c r="L30" s="12">
        <v>8905.4090182939999</v>
      </c>
      <c r="M30" s="12">
        <v>8601.9556692712995</v>
      </c>
      <c r="N30" s="12">
        <v>8292.3471791457996</v>
      </c>
      <c r="O30" s="12">
        <v>10134.5592249811</v>
      </c>
      <c r="P30" s="12">
        <v>10486.803482750998</v>
      </c>
      <c r="Q30" s="12">
        <v>11888.0283544372</v>
      </c>
      <c r="R30" s="12">
        <v>11928.684997355</v>
      </c>
      <c r="S30" s="12">
        <v>12884.030180797501</v>
      </c>
      <c r="T30" s="12">
        <v>12321.8183624183</v>
      </c>
      <c r="U30" s="12">
        <v>13439.2455054454</v>
      </c>
      <c r="V30" s="12">
        <v>13908.098202811399</v>
      </c>
      <c r="W30" s="12">
        <v>13795.7372122993</v>
      </c>
      <c r="X30" s="12">
        <v>15948.865199047001</v>
      </c>
      <c r="Y30" s="12">
        <v>14833.305368044301</v>
      </c>
      <c r="Z30" s="12">
        <v>12606.685492577</v>
      </c>
      <c r="AA30" s="12">
        <v>12459.475159813999</v>
      </c>
      <c r="AB30" s="12">
        <v>14412.770110865</v>
      </c>
      <c r="AC30" s="12">
        <v>14322.009035043</v>
      </c>
    </row>
    <row r="31" spans="1:34" s="10" customFormat="1">
      <c r="A31" s="11" t="s">
        <v>111</v>
      </c>
      <c r="B31" s="11" t="s">
        <v>100</v>
      </c>
      <c r="C31" s="12">
        <v>105.64492199999999</v>
      </c>
      <c r="D31" s="12">
        <v>304.18234000000001</v>
      </c>
      <c r="E31" s="12">
        <v>1113.7147612610001</v>
      </c>
      <c r="F31" s="12">
        <v>1743.7957308611999</v>
      </c>
      <c r="G31" s="12">
        <v>5725.6945754644985</v>
      </c>
      <c r="H31" s="12">
        <v>6290.3070444553996</v>
      </c>
      <c r="I31" s="12">
        <v>5887.8590739067995</v>
      </c>
      <c r="J31" s="12">
        <v>6212.4412641710987</v>
      </c>
      <c r="K31" s="12">
        <v>5752.0783912421994</v>
      </c>
      <c r="L31" s="12">
        <v>6259.4288554185005</v>
      </c>
      <c r="M31" s="12">
        <v>6065.5717596899003</v>
      </c>
      <c r="N31" s="12">
        <v>5884.2783548072002</v>
      </c>
      <c r="O31" s="12">
        <v>6312.1146340517007</v>
      </c>
      <c r="P31" s="12">
        <v>6166.7626483559989</v>
      </c>
      <c r="Q31" s="12">
        <v>6152.6845342354</v>
      </c>
      <c r="R31" s="12">
        <v>5801.2952407091007</v>
      </c>
      <c r="S31" s="12">
        <v>5832.2550129821002</v>
      </c>
      <c r="T31" s="12">
        <v>5352.3475623680006</v>
      </c>
      <c r="U31" s="12">
        <v>5971.7251838888005</v>
      </c>
      <c r="V31" s="12">
        <v>5514.4432199804996</v>
      </c>
      <c r="W31" s="12">
        <v>5520.3555147165998</v>
      </c>
      <c r="X31" s="12">
        <v>5969.3340104751005</v>
      </c>
      <c r="Y31" s="12">
        <v>5542.3838595953002</v>
      </c>
      <c r="Z31" s="12">
        <v>6088.7391750631996</v>
      </c>
      <c r="AA31" s="12">
        <v>5810.8754843895003</v>
      </c>
      <c r="AB31" s="12">
        <v>5807.8326739477998</v>
      </c>
      <c r="AC31" s="12">
        <v>5271.4920675214998</v>
      </c>
    </row>
    <row r="32" spans="1:34" s="10" customFormat="1">
      <c r="A32" s="11" t="s">
        <v>111</v>
      </c>
      <c r="B32" s="11" t="s">
        <v>46</v>
      </c>
      <c r="C32" s="12">
        <v>58.215154130000002</v>
      </c>
      <c r="D32" s="12">
        <v>173.44401613999997</v>
      </c>
      <c r="E32" s="12">
        <v>268.71611229999996</v>
      </c>
      <c r="F32" s="12">
        <v>422.17098780000003</v>
      </c>
      <c r="G32" s="12">
        <v>579.46388050000007</v>
      </c>
      <c r="H32" s="12">
        <v>732.73883069999988</v>
      </c>
      <c r="I32" s="12">
        <v>1006.2039224</v>
      </c>
      <c r="J32" s="12">
        <v>1192.3112899999999</v>
      </c>
      <c r="K32" s="12">
        <v>1401.0410354000001</v>
      </c>
      <c r="L32" s="12">
        <v>1681.3669620000001</v>
      </c>
      <c r="M32" s="12">
        <v>2022.5177369999999</v>
      </c>
      <c r="N32" s="12">
        <v>2303.7655260000001</v>
      </c>
      <c r="O32" s="12">
        <v>2724.449736</v>
      </c>
      <c r="P32" s="12">
        <v>3071.2012599999998</v>
      </c>
      <c r="Q32" s="12">
        <v>3237.9958670000001</v>
      </c>
      <c r="R32" s="12">
        <v>3508.7775000000001</v>
      </c>
      <c r="S32" s="12">
        <v>3842.5190819999998</v>
      </c>
      <c r="T32" s="12">
        <v>3852.7943670000004</v>
      </c>
      <c r="U32" s="12">
        <v>4151.8915400000005</v>
      </c>
      <c r="V32" s="12">
        <v>4181.1518660000002</v>
      </c>
      <c r="W32" s="12">
        <v>4275.6596359999994</v>
      </c>
      <c r="X32" s="12">
        <v>4734.4911929999998</v>
      </c>
      <c r="Y32" s="12">
        <v>4992.5760050000008</v>
      </c>
      <c r="Z32" s="12">
        <v>4815.4353599999995</v>
      </c>
      <c r="AA32" s="12">
        <v>5016.9486010000001</v>
      </c>
      <c r="AB32" s="12">
        <v>5492.2602370000004</v>
      </c>
      <c r="AC32" s="12">
        <v>5584.566444</v>
      </c>
    </row>
    <row r="33" spans="1:29" s="10" customFormat="1">
      <c r="A33" s="37" t="s">
        <v>121</v>
      </c>
      <c r="B33" s="37"/>
      <c r="C33" s="30">
        <v>62642.544016679982</v>
      </c>
      <c r="D33" s="30">
        <v>62973.163889061558</v>
      </c>
      <c r="E33" s="30">
        <v>66011.266101703528</v>
      </c>
      <c r="F33" s="30">
        <v>68731.913321860833</v>
      </c>
      <c r="G33" s="30">
        <v>75638.727946734376</v>
      </c>
      <c r="H33" s="30">
        <v>81497.785766609144</v>
      </c>
      <c r="I33" s="30">
        <v>80327.313817105707</v>
      </c>
      <c r="J33" s="30">
        <v>90305.209898565532</v>
      </c>
      <c r="K33" s="30">
        <v>90902.001884308062</v>
      </c>
      <c r="L33" s="30">
        <v>101306.80622611543</v>
      </c>
      <c r="M33" s="30">
        <v>101966.53257034847</v>
      </c>
      <c r="N33" s="30">
        <v>103241.80113973831</v>
      </c>
      <c r="O33" s="30">
        <v>110598.10595043174</v>
      </c>
      <c r="P33" s="30">
        <v>115309.89634742761</v>
      </c>
      <c r="Q33" s="30">
        <v>123990.04710403481</v>
      </c>
      <c r="R33" s="30">
        <v>124297.63360698201</v>
      </c>
      <c r="S33" s="30">
        <v>128618.0768254828</v>
      </c>
      <c r="T33" s="30">
        <v>134898.81545526779</v>
      </c>
      <c r="U33" s="30">
        <v>145965.24142577875</v>
      </c>
      <c r="V33" s="30">
        <v>146871.8583081527</v>
      </c>
      <c r="W33" s="30">
        <v>148398.4232338666</v>
      </c>
      <c r="X33" s="30">
        <v>156697.39346996337</v>
      </c>
      <c r="Y33" s="30">
        <v>156009.48772877522</v>
      </c>
      <c r="Z33" s="30">
        <v>170347.41462908816</v>
      </c>
      <c r="AA33" s="30">
        <v>169902.37794993632</v>
      </c>
      <c r="AB33" s="30">
        <v>175551.6642890494</v>
      </c>
      <c r="AC33" s="30">
        <v>171644.32424852578</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40416.594300000004</v>
      </c>
      <c r="D36" s="12">
        <v>29655.577360000003</v>
      </c>
      <c r="E36" s="12">
        <v>18968.173569999999</v>
      </c>
      <c r="F36" s="12">
        <v>16617.933680000002</v>
      </c>
      <c r="G36" s="12">
        <v>11822.51096</v>
      </c>
      <c r="H36" s="12">
        <v>7590.7148999999999</v>
      </c>
      <c r="I36" s="12">
        <v>4256.9461000000001</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4311.1554269999997</v>
      </c>
      <c r="D38" s="12">
        <v>2608.3283285966118</v>
      </c>
      <c r="E38" s="12">
        <v>4170.0916959999995</v>
      </c>
      <c r="F38" s="12">
        <v>4328.7557929999994</v>
      </c>
      <c r="G38" s="12">
        <v>3825.559045</v>
      </c>
      <c r="H38" s="12">
        <v>4001.4574459999999</v>
      </c>
      <c r="I38" s="12">
        <v>4003.1313899999996</v>
      </c>
      <c r="J38" s="12">
        <v>4286.1003700000001</v>
      </c>
      <c r="K38" s="12">
        <v>4942.5471299999999</v>
      </c>
      <c r="L38" s="12">
        <v>4306.3244949999998</v>
      </c>
      <c r="M38" s="12">
        <v>4616.3050679999997</v>
      </c>
      <c r="N38" s="12">
        <v>4437.1411420000004</v>
      </c>
      <c r="O38" s="12">
        <v>2973.4600623000006</v>
      </c>
      <c r="P38" s="12">
        <v>1488.0910125</v>
      </c>
      <c r="Q38" s="12">
        <v>3498.4207299999998</v>
      </c>
      <c r="R38" s="12">
        <v>951.16649099999995</v>
      </c>
      <c r="S38" s="12">
        <v>988.96070500000008</v>
      </c>
      <c r="T38" s="12">
        <v>5277.0254000000004</v>
      </c>
      <c r="U38" s="12">
        <v>5313.8806099999993</v>
      </c>
      <c r="V38" s="12">
        <v>5477.5751</v>
      </c>
      <c r="W38" s="12">
        <v>5534.3024799999994</v>
      </c>
      <c r="X38" s="12">
        <v>5437.3625400000001</v>
      </c>
      <c r="Y38" s="12">
        <v>2276.8925399999998</v>
      </c>
      <c r="Z38" s="12">
        <v>1211.2101</v>
      </c>
      <c r="AA38" s="12">
        <v>1168.896</v>
      </c>
      <c r="AB38" s="12">
        <v>1042.0614</v>
      </c>
      <c r="AC38" s="12">
        <v>1151.5237999999999</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3.9684454364665003</v>
      </c>
      <c r="D40" s="12">
        <v>2.4414239399999998E-4</v>
      </c>
      <c r="E40" s="12">
        <v>5.3026769537150003</v>
      </c>
      <c r="F40" s="12">
        <v>50.351482671417997</v>
      </c>
      <c r="G40" s="12">
        <v>71.328704725104998</v>
      </c>
      <c r="H40" s="12">
        <v>174.180203493025</v>
      </c>
      <c r="I40" s="12">
        <v>46.354629833478995</v>
      </c>
      <c r="J40" s="12">
        <v>449.91065186439005</v>
      </c>
      <c r="K40" s="12">
        <v>253.79724295059</v>
      </c>
      <c r="L40" s="12">
        <v>125.16901607374001</v>
      </c>
      <c r="M40" s="12">
        <v>8.5369407284605003</v>
      </c>
      <c r="N40" s="12">
        <v>3.3094977999999995E-4</v>
      </c>
      <c r="O40" s="12">
        <v>3.2489111099999999E-4</v>
      </c>
      <c r="P40" s="12">
        <v>3.23255703E-4</v>
      </c>
      <c r="Q40" s="12">
        <v>0.57535731841000004</v>
      </c>
      <c r="R40" s="12">
        <v>3.3637089899999999E-4</v>
      </c>
      <c r="S40" s="12">
        <v>59.922016509279999</v>
      </c>
      <c r="T40" s="12">
        <v>182.38081807739999</v>
      </c>
      <c r="U40" s="12">
        <v>23.445662709760004</v>
      </c>
      <c r="V40" s="12">
        <v>1.3785535099999999E-3</v>
      </c>
      <c r="W40" s="12">
        <v>64.242364923160011</v>
      </c>
      <c r="X40" s="12">
        <v>1.2810708300000002E-3</v>
      </c>
      <c r="Y40" s="12">
        <v>14.77511940788</v>
      </c>
      <c r="Z40" s="12">
        <v>1487.4557033443</v>
      </c>
      <c r="AA40" s="12">
        <v>1.26809714E-3</v>
      </c>
      <c r="AB40" s="12">
        <v>1.2177741799999997E-3</v>
      </c>
      <c r="AC40" s="12">
        <v>1.009965E-3</v>
      </c>
    </row>
    <row r="41" spans="1:29" s="10" customFormat="1">
      <c r="A41" s="11" t="s">
        <v>112</v>
      </c>
      <c r="B41" s="11" t="s">
        <v>96</v>
      </c>
      <c r="C41" s="12">
        <v>727.4871599999999</v>
      </c>
      <c r="D41" s="12">
        <v>699.32465000000002</v>
      </c>
      <c r="E41" s="12">
        <v>733.47123000000011</v>
      </c>
      <c r="F41" s="12">
        <v>696.25269000000003</v>
      </c>
      <c r="G41" s="12">
        <v>704.11762999999996</v>
      </c>
      <c r="H41" s="12">
        <v>706.28168000000005</v>
      </c>
      <c r="I41" s="12">
        <v>711.88779</v>
      </c>
      <c r="J41" s="12">
        <v>675.85721000000001</v>
      </c>
      <c r="K41" s="12">
        <v>696.76227999999992</v>
      </c>
      <c r="L41" s="12">
        <v>709.15375000000006</v>
      </c>
      <c r="M41" s="12">
        <v>695.11804000000006</v>
      </c>
      <c r="N41" s="12">
        <v>694.13367000000005</v>
      </c>
      <c r="O41" s="12">
        <v>699.90909999999997</v>
      </c>
      <c r="P41" s="12">
        <v>684.35379</v>
      </c>
      <c r="Q41" s="12">
        <v>215.53635</v>
      </c>
      <c r="R41" s="12">
        <v>224.44120000000001</v>
      </c>
      <c r="S41" s="12">
        <v>210.9341</v>
      </c>
      <c r="T41" s="12">
        <v>216.07937999999999</v>
      </c>
      <c r="U41" s="12">
        <v>215.76535000000001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1.3079994999999999E-4</v>
      </c>
      <c r="K42" s="12">
        <v>1.5340035E-4</v>
      </c>
      <c r="L42" s="12">
        <v>1.4865376999999999E-4</v>
      </c>
      <c r="M42" s="12">
        <v>1.562252E-4</v>
      </c>
      <c r="N42" s="12">
        <v>1.6957933000000001E-4</v>
      </c>
      <c r="O42" s="12">
        <v>1.9454226000000001E-4</v>
      </c>
      <c r="P42" s="12">
        <v>2.2644924999999999E-4</v>
      </c>
      <c r="Q42" s="12">
        <v>3.7046544999999999E-4</v>
      </c>
      <c r="R42" s="12">
        <v>3.1764720000000002E-4</v>
      </c>
      <c r="S42" s="12">
        <v>2.6529489999999999E-4</v>
      </c>
      <c r="T42" s="12">
        <v>2.9647876999999999E-4</v>
      </c>
      <c r="U42" s="12">
        <v>2.3596657E-4</v>
      </c>
      <c r="V42" s="12">
        <v>2.7918247999999998E-4</v>
      </c>
      <c r="W42" s="12">
        <v>3.1665144999999998E-4</v>
      </c>
      <c r="X42" s="12">
        <v>3.2083870000000002E-4</v>
      </c>
      <c r="Y42" s="12">
        <v>3.5679115999999998E-4</v>
      </c>
      <c r="Z42" s="12">
        <v>8.6463009999999995E-4</v>
      </c>
      <c r="AA42" s="12">
        <v>4.7863627000000001E-4</v>
      </c>
      <c r="AB42" s="12">
        <v>4.7623692000000001E-4</v>
      </c>
      <c r="AC42" s="12">
        <v>5.6050595999999995E-4</v>
      </c>
    </row>
    <row r="43" spans="1:29" s="10" customFormat="1">
      <c r="A43" s="11" t="s">
        <v>112</v>
      </c>
      <c r="B43" s="11" t="s">
        <v>98</v>
      </c>
      <c r="C43" s="12">
        <v>4039.6158699999996</v>
      </c>
      <c r="D43" s="12">
        <v>17898.302370490022</v>
      </c>
      <c r="E43" s="12">
        <v>25867.247357789398</v>
      </c>
      <c r="F43" s="12">
        <v>31014.155156589211</v>
      </c>
      <c r="G43" s="12">
        <v>38501.79455809018</v>
      </c>
      <c r="H43" s="12">
        <v>40445.50043955235</v>
      </c>
      <c r="I43" s="12">
        <v>48213.316445870034</v>
      </c>
      <c r="J43" s="12">
        <v>52262.094331709493</v>
      </c>
      <c r="K43" s="12">
        <v>54749.601041409231</v>
      </c>
      <c r="L43" s="12">
        <v>56907.246798084692</v>
      </c>
      <c r="M43" s="12">
        <v>61517.742623867678</v>
      </c>
      <c r="N43" s="12">
        <v>89279.227163395699</v>
      </c>
      <c r="O43" s="12">
        <v>100064.59607661029</v>
      </c>
      <c r="P43" s="12">
        <v>113059.61386768552</v>
      </c>
      <c r="Q43" s="12">
        <v>126990.17321350081</v>
      </c>
      <c r="R43" s="12">
        <v>133309.74981033651</v>
      </c>
      <c r="S43" s="12">
        <v>136006.40108922069</v>
      </c>
      <c r="T43" s="12">
        <v>132928.85989743663</v>
      </c>
      <c r="U43" s="12">
        <v>143176.99301623521</v>
      </c>
      <c r="V43" s="12">
        <v>167674.78677690783</v>
      </c>
      <c r="W43" s="12">
        <v>176081.4917785227</v>
      </c>
      <c r="X43" s="12">
        <v>192198.54251476441</v>
      </c>
      <c r="Y43" s="12">
        <v>233704.74014580552</v>
      </c>
      <c r="Z43" s="12">
        <v>291924.92988636199</v>
      </c>
      <c r="AA43" s="12">
        <v>299257.44476476323</v>
      </c>
      <c r="AB43" s="12">
        <v>313240.10088534327</v>
      </c>
      <c r="AC43" s="12">
        <v>309020.42902674869</v>
      </c>
    </row>
    <row r="44" spans="1:29" s="10" customFormat="1">
      <c r="A44" s="11" t="s">
        <v>112</v>
      </c>
      <c r="B44" s="11" t="s">
        <v>99</v>
      </c>
      <c r="C44" s="12">
        <v>8568.2949759999992</v>
      </c>
      <c r="D44" s="12">
        <v>6709.8807579823124</v>
      </c>
      <c r="E44" s="12">
        <v>8866.368470005491</v>
      </c>
      <c r="F44" s="12">
        <v>9951.938734470903</v>
      </c>
      <c r="G44" s="12">
        <v>11489.556199126102</v>
      </c>
      <c r="H44" s="12">
        <v>17031.548786614003</v>
      </c>
      <c r="I44" s="12">
        <v>20876.9047977255</v>
      </c>
      <c r="J44" s="12">
        <v>24127.804710626799</v>
      </c>
      <c r="K44" s="12">
        <v>28331.316794025799</v>
      </c>
      <c r="L44" s="12">
        <v>32372.738139757297</v>
      </c>
      <c r="M44" s="12">
        <v>47110.3122825225</v>
      </c>
      <c r="N44" s="12">
        <v>73951.442859696617</v>
      </c>
      <c r="O44" s="12">
        <v>76063.912173000004</v>
      </c>
      <c r="P44" s="12">
        <v>77913.269649999987</v>
      </c>
      <c r="Q44" s="12">
        <v>70129.13333099999</v>
      </c>
      <c r="R44" s="12">
        <v>79737.371547999996</v>
      </c>
      <c r="S44" s="12">
        <v>81600.477337000004</v>
      </c>
      <c r="T44" s="12">
        <v>96340.399970000028</v>
      </c>
      <c r="U44" s="12">
        <v>104530.893434</v>
      </c>
      <c r="V44" s="12">
        <v>140915.27280800001</v>
      </c>
      <c r="W44" s="12">
        <v>150591.93275900002</v>
      </c>
      <c r="X44" s="12">
        <v>174947.32374200001</v>
      </c>
      <c r="Y44" s="12">
        <v>189355.37499400001</v>
      </c>
      <c r="Z44" s="12">
        <v>164416.36260699999</v>
      </c>
      <c r="AA44" s="12">
        <v>187628.425617</v>
      </c>
      <c r="AB44" s="12">
        <v>195741.53122800001</v>
      </c>
      <c r="AC44" s="12">
        <v>304376.25971400004</v>
      </c>
    </row>
    <row r="45" spans="1:29" s="10" customFormat="1">
      <c r="A45" s="11" t="s">
        <v>112</v>
      </c>
      <c r="B45" s="11" t="s">
        <v>24</v>
      </c>
      <c r="C45" s="12">
        <v>50.280994</v>
      </c>
      <c r="D45" s="12">
        <v>58.444713957100006</v>
      </c>
      <c r="E45" s="12">
        <v>52.429324904749997</v>
      </c>
      <c r="F45" s="12">
        <v>53.365258804600003</v>
      </c>
      <c r="G45" s="12">
        <v>53.592541334700009</v>
      </c>
      <c r="H45" s="12">
        <v>3618.953092573</v>
      </c>
      <c r="I45" s="12">
        <v>3759.7327195520002</v>
      </c>
      <c r="J45" s="12">
        <v>3811.9981553074999</v>
      </c>
      <c r="K45" s="12">
        <v>3852.712421751</v>
      </c>
      <c r="L45" s="12">
        <v>5835.4239946700009</v>
      </c>
      <c r="M45" s="12">
        <v>10563.14758545</v>
      </c>
      <c r="N45" s="12">
        <v>15788.371327301002</v>
      </c>
      <c r="O45" s="12">
        <v>16029.089894675</v>
      </c>
      <c r="P45" s="12">
        <v>15830.652359607</v>
      </c>
      <c r="Q45" s="12">
        <v>13208.5021959195</v>
      </c>
      <c r="R45" s="12">
        <v>14610.700239303</v>
      </c>
      <c r="S45" s="12">
        <v>14872.757330749</v>
      </c>
      <c r="T45" s="12">
        <v>18865.354260995999</v>
      </c>
      <c r="U45" s="12">
        <v>19856.302911245002</v>
      </c>
      <c r="V45" s="12">
        <v>29897.923401135999</v>
      </c>
      <c r="W45" s="12">
        <v>32440.210760091999</v>
      </c>
      <c r="X45" s="12">
        <v>39137.458264971996</v>
      </c>
      <c r="Y45" s="12">
        <v>37735.700302593999</v>
      </c>
      <c r="Z45" s="12">
        <v>30546.966562838999</v>
      </c>
      <c r="AA45" s="12">
        <v>34664.595955051998</v>
      </c>
      <c r="AB45" s="12">
        <v>34923.277029429999</v>
      </c>
      <c r="AC45" s="12">
        <v>73744.570069277004</v>
      </c>
    </row>
    <row r="46" spans="1:29" s="10" customFormat="1">
      <c r="A46" s="11" t="s">
        <v>112</v>
      </c>
      <c r="B46" s="11" t="s">
        <v>100</v>
      </c>
      <c r="C46" s="12">
        <v>418.30477999999999</v>
      </c>
      <c r="D46" s="12">
        <v>890.68633999999997</v>
      </c>
      <c r="E46" s="12">
        <v>2080.6905063257</v>
      </c>
      <c r="F46" s="12">
        <v>3343.0252591558001</v>
      </c>
      <c r="G46" s="12">
        <v>3835.3928488334</v>
      </c>
      <c r="H46" s="12">
        <v>3384.8317703883999</v>
      </c>
      <c r="I46" s="12">
        <v>3878.3759118160001</v>
      </c>
      <c r="J46" s="12">
        <v>4297.8779685230002</v>
      </c>
      <c r="K46" s="12">
        <v>4187.4037022120001</v>
      </c>
      <c r="L46" s="12">
        <v>4321.2441429410001</v>
      </c>
      <c r="M46" s="12">
        <v>4082.5418154200001</v>
      </c>
      <c r="N46" s="12">
        <v>3887.9146942339999</v>
      </c>
      <c r="O46" s="12">
        <v>3942.3412029009996</v>
      </c>
      <c r="P46" s="12">
        <v>3741.7255702204006</v>
      </c>
      <c r="Q46" s="12">
        <v>3236.1841617066002</v>
      </c>
      <c r="R46" s="12">
        <v>3532.4191729670006</v>
      </c>
      <c r="S46" s="12">
        <v>3763.3028537599998</v>
      </c>
      <c r="T46" s="12">
        <v>3607.6025842653003</v>
      </c>
      <c r="U46" s="12">
        <v>3723.3811975859999</v>
      </c>
      <c r="V46" s="12">
        <v>3460.8538770412997</v>
      </c>
      <c r="W46" s="12">
        <v>3476.4745101085996</v>
      </c>
      <c r="X46" s="12">
        <v>3372.8653270980003</v>
      </c>
      <c r="Y46" s="12">
        <v>3285.3232359023</v>
      </c>
      <c r="Z46" s="12">
        <v>3062.081396475</v>
      </c>
      <c r="AA46" s="12">
        <v>3100.4330085130005</v>
      </c>
      <c r="AB46" s="12">
        <v>3184.6180478926003</v>
      </c>
      <c r="AC46" s="12">
        <v>3027.8707981913003</v>
      </c>
    </row>
    <row r="47" spans="1:29" s="10" customFormat="1">
      <c r="A47" s="11" t="s">
        <v>112</v>
      </c>
      <c r="B47" s="11" t="s">
        <v>46</v>
      </c>
      <c r="C47" s="12">
        <v>56.171165000000002</v>
      </c>
      <c r="D47" s="12">
        <v>142.48701</v>
      </c>
      <c r="E47" s="12">
        <v>224.72064</v>
      </c>
      <c r="F47" s="12">
        <v>347.49590000000001</v>
      </c>
      <c r="G47" s="12">
        <v>489.31583000000001</v>
      </c>
      <c r="H47" s="12">
        <v>641.65954999999997</v>
      </c>
      <c r="I47" s="12">
        <v>880.15610000000004</v>
      </c>
      <c r="J47" s="12">
        <v>1063.0110999999999</v>
      </c>
      <c r="K47" s="12">
        <v>1256.1505999999999</v>
      </c>
      <c r="L47" s="12">
        <v>1482.713</v>
      </c>
      <c r="M47" s="12">
        <v>1793.6943000000001</v>
      </c>
      <c r="N47" s="12">
        <v>2077.8616000000002</v>
      </c>
      <c r="O47" s="12">
        <v>2383.1338000000001</v>
      </c>
      <c r="P47" s="12">
        <v>2651.7283000000002</v>
      </c>
      <c r="Q47" s="12">
        <v>2704.6257000000001</v>
      </c>
      <c r="R47" s="12">
        <v>2997.3847999999998</v>
      </c>
      <c r="S47" s="12">
        <v>3195.607</v>
      </c>
      <c r="T47" s="12">
        <v>3365.6914000000002</v>
      </c>
      <c r="U47" s="12">
        <v>3563.9920000000002</v>
      </c>
      <c r="V47" s="12">
        <v>3680.9780000000001</v>
      </c>
      <c r="W47" s="12">
        <v>3858.6738</v>
      </c>
      <c r="X47" s="12">
        <v>4038.145</v>
      </c>
      <c r="Y47" s="12">
        <v>4133.8353999999999</v>
      </c>
      <c r="Z47" s="12">
        <v>3954.3132000000001</v>
      </c>
      <c r="AA47" s="12">
        <v>4412.6019999999999</v>
      </c>
      <c r="AB47" s="12">
        <v>4546.5789999999997</v>
      </c>
      <c r="AC47" s="12">
        <v>4844.9673000000003</v>
      </c>
    </row>
    <row r="48" spans="1:29" s="10" customFormat="1">
      <c r="A48" s="37" t="s">
        <v>121</v>
      </c>
      <c r="B48" s="37"/>
      <c r="C48" s="30">
        <v>58591.873117436466</v>
      </c>
      <c r="D48" s="30">
        <v>58663.031775168442</v>
      </c>
      <c r="E48" s="30">
        <v>60968.49547197904</v>
      </c>
      <c r="F48" s="30">
        <v>66403.273954691933</v>
      </c>
      <c r="G48" s="30">
        <v>70793.168317109506</v>
      </c>
      <c r="H48" s="30">
        <v>77595.127868620766</v>
      </c>
      <c r="I48" s="30">
        <v>86626.80588479701</v>
      </c>
      <c r="J48" s="30">
        <v>90974.654628831137</v>
      </c>
      <c r="K48" s="30">
        <v>98270.29136574897</v>
      </c>
      <c r="L48" s="30">
        <v>106060.01348518051</v>
      </c>
      <c r="M48" s="30">
        <v>130387.39881221384</v>
      </c>
      <c r="N48" s="30">
        <v>190116.09295715642</v>
      </c>
      <c r="O48" s="30">
        <v>202156.44282891971</v>
      </c>
      <c r="P48" s="30">
        <v>215369.43509971787</v>
      </c>
      <c r="Q48" s="30">
        <v>219983.15140991079</v>
      </c>
      <c r="R48" s="30">
        <v>235363.23391562459</v>
      </c>
      <c r="S48" s="30">
        <v>240698.36269753386</v>
      </c>
      <c r="T48" s="30">
        <v>260783.3940072541</v>
      </c>
      <c r="U48" s="30">
        <v>280404.65441774257</v>
      </c>
      <c r="V48" s="30">
        <v>351107.39162082114</v>
      </c>
      <c r="W48" s="30">
        <v>372047.32876929792</v>
      </c>
      <c r="X48" s="30">
        <v>419131.6989907439</v>
      </c>
      <c r="Y48" s="30">
        <v>470506.64209450089</v>
      </c>
      <c r="Z48" s="30">
        <v>496603.32032065035</v>
      </c>
      <c r="AA48" s="30">
        <v>530232.39909206156</v>
      </c>
      <c r="AB48" s="30">
        <v>552678.16928467702</v>
      </c>
      <c r="AC48" s="30">
        <v>696165.62227868789</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26462.8266</v>
      </c>
      <c r="D52" s="12">
        <v>20761.162100000001</v>
      </c>
      <c r="E52" s="12">
        <v>17539.862300000001</v>
      </c>
      <c r="F52" s="12">
        <v>13708.4177</v>
      </c>
      <c r="G52" s="12">
        <v>9166.9385000000002</v>
      </c>
      <c r="H52" s="12">
        <v>5879.3842999999997</v>
      </c>
      <c r="I52" s="12">
        <v>6000.2568000000001</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22.195132999999998</v>
      </c>
      <c r="D54" s="12">
        <v>15.110512</v>
      </c>
      <c r="E54" s="12">
        <v>175.76051000000001</v>
      </c>
      <c r="F54" s="12">
        <v>187.96244999999999</v>
      </c>
      <c r="G54" s="12">
        <v>538.25836000000004</v>
      </c>
      <c r="H54" s="12">
        <v>1371.9503999999999</v>
      </c>
      <c r="I54" s="12">
        <v>267.50979999999998</v>
      </c>
      <c r="J54" s="12">
        <v>754.13995</v>
      </c>
      <c r="K54" s="12">
        <v>301.63195999999999</v>
      </c>
      <c r="L54" s="12">
        <v>172.99556000000001</v>
      </c>
      <c r="M54" s="12">
        <v>68.279899999999998</v>
      </c>
      <c r="N54" s="12">
        <v>149.07445999999999</v>
      </c>
      <c r="O54" s="12">
        <v>102.80714</v>
      </c>
      <c r="P54" s="12">
        <v>95.629409999999993</v>
      </c>
      <c r="Q54" s="12">
        <v>225.90985000000001</v>
      </c>
      <c r="R54" s="12">
        <v>144.33374000000001</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27.842925499999996</v>
      </c>
      <c r="D55" s="12">
        <v>12.108446061597</v>
      </c>
      <c r="E55" s="12">
        <v>100.18917419258601</v>
      </c>
      <c r="F55" s="12">
        <v>175.88568276067403</v>
      </c>
      <c r="G55" s="12">
        <v>324.62918966944</v>
      </c>
      <c r="H55" s="12">
        <v>1139.12031780903</v>
      </c>
      <c r="I55" s="12">
        <v>162.25085773186598</v>
      </c>
      <c r="J55" s="12">
        <v>496.64885356673</v>
      </c>
      <c r="K55" s="12">
        <v>178.75752259977097</v>
      </c>
      <c r="L55" s="12">
        <v>147.17339968779396</v>
      </c>
      <c r="M55" s="12">
        <v>17.251296698064998</v>
      </c>
      <c r="N55" s="12">
        <v>208.37069010598802</v>
      </c>
      <c r="O55" s="12">
        <v>146.29676843952601</v>
      </c>
      <c r="P55" s="12">
        <v>112.67847591783401</v>
      </c>
      <c r="Q55" s="12">
        <v>159.33473915978999</v>
      </c>
      <c r="R55" s="12">
        <v>99.424389008018011</v>
      </c>
      <c r="S55" s="12">
        <v>232.52202461780402</v>
      </c>
      <c r="T55" s="12">
        <v>495.10689084826998</v>
      </c>
      <c r="U55" s="12">
        <v>318.85914842891998</v>
      </c>
      <c r="V55" s="12">
        <v>199.11728919892002</v>
      </c>
      <c r="W55" s="12">
        <v>784.28716314909991</v>
      </c>
      <c r="X55" s="12">
        <v>90.108210105120008</v>
      </c>
      <c r="Y55" s="12">
        <v>73.332579628230008</v>
      </c>
      <c r="Z55" s="12">
        <v>154.29652118742999</v>
      </c>
      <c r="AA55" s="12">
        <v>21.555976198600003</v>
      </c>
      <c r="AB55" s="12">
        <v>31.86569291</v>
      </c>
      <c r="AC55" s="12">
        <v>17.09445276372</v>
      </c>
    </row>
    <row r="56" spans="1:29" s="10" customFormat="1">
      <c r="A56" s="11" t="s">
        <v>113</v>
      </c>
      <c r="B56" s="11" t="s">
        <v>96</v>
      </c>
      <c r="C56" s="12">
        <v>2759.4826959999996</v>
      </c>
      <c r="D56" s="12">
        <v>3327.6008120000001</v>
      </c>
      <c r="E56" s="12">
        <v>3445.076176</v>
      </c>
      <c r="F56" s="12">
        <v>3271.2941449999998</v>
      </c>
      <c r="G56" s="12">
        <v>2733.05429</v>
      </c>
      <c r="H56" s="12">
        <v>4100.2601770000001</v>
      </c>
      <c r="I56" s="12">
        <v>3416.6406899999997</v>
      </c>
      <c r="J56" s="12">
        <v>2962.6734199999996</v>
      </c>
      <c r="K56" s="12">
        <v>2960.912695</v>
      </c>
      <c r="L56" s="12">
        <v>2701.8299660000002</v>
      </c>
      <c r="M56" s="12">
        <v>3306.0174499999998</v>
      </c>
      <c r="N56" s="12">
        <v>3415.7448310000004</v>
      </c>
      <c r="O56" s="12">
        <v>3246.1617140000003</v>
      </c>
      <c r="P56" s="12">
        <v>2717.96747</v>
      </c>
      <c r="Q56" s="12">
        <v>4094.1961690000003</v>
      </c>
      <c r="R56" s="12">
        <v>3424.7948159999996</v>
      </c>
      <c r="S56" s="12">
        <v>2964.8392800000001</v>
      </c>
      <c r="T56" s="12">
        <v>2961.9604800000006</v>
      </c>
      <c r="U56" s="12">
        <v>2706.3711280000002</v>
      </c>
      <c r="V56" s="12">
        <v>3307.2856620000002</v>
      </c>
      <c r="W56" s="12">
        <v>3426.1028849999998</v>
      </c>
      <c r="X56" s="12">
        <v>3246.6011999999996</v>
      </c>
      <c r="Y56" s="12">
        <v>2720.4256059999998</v>
      </c>
      <c r="Z56" s="12">
        <v>4100.22523</v>
      </c>
      <c r="AA56" s="12">
        <v>4104.8919240000005</v>
      </c>
      <c r="AB56" s="12">
        <v>4102.8591650000008</v>
      </c>
      <c r="AC56" s="12">
        <v>4098.8564800000004</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3.0633283000000002E-4</v>
      </c>
      <c r="P57" s="12">
        <v>3.5734824000000002E-4</v>
      </c>
      <c r="Q57" s="12">
        <v>481.31580000000002</v>
      </c>
      <c r="R57" s="12">
        <v>477.63839999999999</v>
      </c>
      <c r="S57" s="12">
        <v>938.91409999999996</v>
      </c>
      <c r="T57" s="12">
        <v>854.00310000000002</v>
      </c>
      <c r="U57" s="12">
        <v>822.91405999999995</v>
      </c>
      <c r="V57" s="12">
        <v>880.12699999999995</v>
      </c>
      <c r="W57" s="12">
        <v>4886.0889999999999</v>
      </c>
      <c r="X57" s="12">
        <v>4755.2340000000004</v>
      </c>
      <c r="Y57" s="12">
        <v>5217.3744999999999</v>
      </c>
      <c r="Z57" s="12">
        <v>7025.4966000000004</v>
      </c>
      <c r="AA57" s="12">
        <v>7758.3620000000001</v>
      </c>
      <c r="AB57" s="12">
        <v>8355.6569999999992</v>
      </c>
      <c r="AC57" s="12">
        <v>8988.2170000000006</v>
      </c>
    </row>
    <row r="58" spans="1:29" s="10" customFormat="1">
      <c r="A58" s="11" t="s">
        <v>113</v>
      </c>
      <c r="B58" s="11" t="s">
        <v>98</v>
      </c>
      <c r="C58" s="12">
        <v>10185.253505000001</v>
      </c>
      <c r="D58" s="12">
        <v>16196.637012703291</v>
      </c>
      <c r="E58" s="12">
        <v>17473.723931687535</v>
      </c>
      <c r="F58" s="12">
        <v>20822.490818656399</v>
      </c>
      <c r="G58" s="12">
        <v>27803.588693990248</v>
      </c>
      <c r="H58" s="12">
        <v>29130.827273077117</v>
      </c>
      <c r="I58" s="12">
        <v>31147.936337335101</v>
      </c>
      <c r="J58" s="12">
        <v>30850.174700314456</v>
      </c>
      <c r="K58" s="12">
        <v>34871.07627223595</v>
      </c>
      <c r="L58" s="12">
        <v>31256.878458591327</v>
      </c>
      <c r="M58" s="12">
        <v>35339.209988037328</v>
      </c>
      <c r="N58" s="12">
        <v>33965.546086084323</v>
      </c>
      <c r="O58" s="12">
        <v>35553.276138441615</v>
      </c>
      <c r="P58" s="12">
        <v>39190.642830689547</v>
      </c>
      <c r="Q58" s="12">
        <v>38468.016267012084</v>
      </c>
      <c r="R58" s="12">
        <v>47259.695239907749</v>
      </c>
      <c r="S58" s="12">
        <v>45377.891247950924</v>
      </c>
      <c r="T58" s="12">
        <v>52299.593848266413</v>
      </c>
      <c r="U58" s="12">
        <v>47098.671046040377</v>
      </c>
      <c r="V58" s="12">
        <v>54342.75365741206</v>
      </c>
      <c r="W58" s="12">
        <v>57864.994881133745</v>
      </c>
      <c r="X58" s="12">
        <v>58915.605854780748</v>
      </c>
      <c r="Y58" s="12">
        <v>61671.813638970489</v>
      </c>
      <c r="Z58" s="12">
        <v>62148.063250080137</v>
      </c>
      <c r="AA58" s="12">
        <v>80566.458176404209</v>
      </c>
      <c r="AB58" s="12">
        <v>75424.127903500645</v>
      </c>
      <c r="AC58" s="12">
        <v>82826.30194447434</v>
      </c>
    </row>
    <row r="59" spans="1:29" s="10" customFormat="1">
      <c r="A59" s="11" t="s">
        <v>113</v>
      </c>
      <c r="B59" s="11" t="s">
        <v>99</v>
      </c>
      <c r="C59" s="12">
        <v>2215.5443250000003</v>
      </c>
      <c r="D59" s="12">
        <v>1644.3890142675837</v>
      </c>
      <c r="E59" s="12">
        <v>1720.3251061360397</v>
      </c>
      <c r="F59" s="12">
        <v>2242.6235440106402</v>
      </c>
      <c r="G59" s="12">
        <v>4073.9626707495895</v>
      </c>
      <c r="H59" s="12">
        <v>3571.4890741959198</v>
      </c>
      <c r="I59" s="12">
        <v>3652.2909784412695</v>
      </c>
      <c r="J59" s="12">
        <v>5996.4102442427011</v>
      </c>
      <c r="K59" s="12">
        <v>5801.0641105266004</v>
      </c>
      <c r="L59" s="12">
        <v>6442.075471954</v>
      </c>
      <c r="M59" s="12">
        <v>6493.2634492264006</v>
      </c>
      <c r="N59" s="12">
        <v>7866.8135330840005</v>
      </c>
      <c r="O59" s="12">
        <v>8359.7953951220006</v>
      </c>
      <c r="P59" s="12">
        <v>9210.1761350259985</v>
      </c>
      <c r="Q59" s="12">
        <v>8648.1397201740001</v>
      </c>
      <c r="R59" s="12">
        <v>8826.260057255</v>
      </c>
      <c r="S59" s="12">
        <v>10063.085083341999</v>
      </c>
      <c r="T59" s="12">
        <v>10360.025986165001</v>
      </c>
      <c r="U59" s="12">
        <v>17822.558485000001</v>
      </c>
      <c r="V59" s="12">
        <v>17379.384728000001</v>
      </c>
      <c r="W59" s="12">
        <v>21648.971448000004</v>
      </c>
      <c r="X59" s="12">
        <v>22642.33944</v>
      </c>
      <c r="Y59" s="12">
        <v>23499.792975</v>
      </c>
      <c r="Z59" s="12">
        <v>20078.592495999997</v>
      </c>
      <c r="AA59" s="12">
        <v>22130.363189000003</v>
      </c>
      <c r="AB59" s="12">
        <v>25392.358346000001</v>
      </c>
      <c r="AC59" s="12">
        <v>24282.297035</v>
      </c>
    </row>
    <row r="60" spans="1:29" s="10" customFormat="1">
      <c r="A60" s="11" t="s">
        <v>113</v>
      </c>
      <c r="B60" s="11" t="s">
        <v>24</v>
      </c>
      <c r="C60" s="12">
        <v>127.364479</v>
      </c>
      <c r="D60" s="12">
        <v>160.57130020558</v>
      </c>
      <c r="E60" s="12">
        <v>161.98008454394002</v>
      </c>
      <c r="F60" s="12">
        <v>865.39805222799998</v>
      </c>
      <c r="G60" s="12">
        <v>1834.7967985227999</v>
      </c>
      <c r="H60" s="12">
        <v>1669.9632377452999</v>
      </c>
      <c r="I60" s="12">
        <v>1645.9725844615</v>
      </c>
      <c r="J60" s="12">
        <v>1812.8439244337001</v>
      </c>
      <c r="K60" s="12">
        <v>1639.7938647665001</v>
      </c>
      <c r="L60" s="12">
        <v>2308.5121758973</v>
      </c>
      <c r="M60" s="12">
        <v>2281.7202039030003</v>
      </c>
      <c r="N60" s="12">
        <v>2265.5814050395998</v>
      </c>
      <c r="O60" s="12">
        <v>2807.9144486003001</v>
      </c>
      <c r="P60" s="12">
        <v>3343.9748660770001</v>
      </c>
      <c r="Q60" s="12">
        <v>3037.6084334056</v>
      </c>
      <c r="R60" s="12">
        <v>2996.4948523561998</v>
      </c>
      <c r="S60" s="12">
        <v>3664.5407537179999</v>
      </c>
      <c r="T60" s="12">
        <v>3139.0223233295001</v>
      </c>
      <c r="U60" s="12">
        <v>5483.6906398745004</v>
      </c>
      <c r="V60" s="12">
        <v>5031.5938583650004</v>
      </c>
      <c r="W60" s="12">
        <v>5069.3328950820005</v>
      </c>
      <c r="X60" s="12">
        <v>5988.6269894059997</v>
      </c>
      <c r="Y60" s="12">
        <v>6151.0375447699998</v>
      </c>
      <c r="Z60" s="12">
        <v>5782.6939310399994</v>
      </c>
      <c r="AA60" s="12">
        <v>5484.6270161744997</v>
      </c>
      <c r="AB60" s="12">
        <v>7135.9809233939995</v>
      </c>
      <c r="AC60" s="12">
        <v>6464.1978005559995</v>
      </c>
    </row>
    <row r="61" spans="1:29" s="10" customFormat="1">
      <c r="A61" s="11" t="s">
        <v>113</v>
      </c>
      <c r="B61" s="11" t="s">
        <v>100</v>
      </c>
      <c r="C61" s="12">
        <v>0</v>
      </c>
      <c r="D61" s="12">
        <v>0</v>
      </c>
      <c r="E61" s="12">
        <v>9.3744342999999995E-4</v>
      </c>
      <c r="F61" s="12">
        <v>67.991869733999991</v>
      </c>
      <c r="G61" s="12">
        <v>77.243204519000003</v>
      </c>
      <c r="H61" s="12">
        <v>74.389010565000007</v>
      </c>
      <c r="I61" s="12">
        <v>72.701256524000001</v>
      </c>
      <c r="J61" s="12">
        <v>78.44872860000001</v>
      </c>
      <c r="K61" s="12">
        <v>75.658470565000002</v>
      </c>
      <c r="L61" s="12">
        <v>72.484861244000001</v>
      </c>
      <c r="M61" s="12">
        <v>70.016928493000009</v>
      </c>
      <c r="N61" s="12">
        <v>69.204059913999998</v>
      </c>
      <c r="O61" s="12">
        <v>72.983139823999991</v>
      </c>
      <c r="P61" s="12">
        <v>72.034500218999995</v>
      </c>
      <c r="Q61" s="12">
        <v>65.961563385999995</v>
      </c>
      <c r="R61" s="12">
        <v>66.228615409</v>
      </c>
      <c r="S61" s="12">
        <v>71.589303944999997</v>
      </c>
      <c r="T61" s="12">
        <v>65.664581691999999</v>
      </c>
      <c r="U61" s="12">
        <v>70.388917649000007</v>
      </c>
      <c r="V61" s="12">
        <v>67.979987090999998</v>
      </c>
      <c r="W61" s="12">
        <v>64.717494004999992</v>
      </c>
      <c r="X61" s="12">
        <v>70.455338075</v>
      </c>
      <c r="Y61" s="12">
        <v>66.774036301999999</v>
      </c>
      <c r="Z61" s="12">
        <v>64.401767399999997</v>
      </c>
      <c r="AA61" s="12">
        <v>67.969883022999994</v>
      </c>
      <c r="AB61" s="12">
        <v>71.019334561999997</v>
      </c>
      <c r="AC61" s="12">
        <v>66.757225805999994</v>
      </c>
    </row>
    <row r="62" spans="1:29" s="10" customFormat="1">
      <c r="A62" s="11" t="s">
        <v>113</v>
      </c>
      <c r="B62" s="11" t="s">
        <v>46</v>
      </c>
      <c r="C62" s="12">
        <v>35.544745210000002</v>
      </c>
      <c r="D62" s="12">
        <v>111.70594050000001</v>
      </c>
      <c r="E62" s="12">
        <v>215.19125120000001</v>
      </c>
      <c r="F62" s="12">
        <v>344.18059930000004</v>
      </c>
      <c r="G62" s="12">
        <v>487.78135359999999</v>
      </c>
      <c r="H62" s="12">
        <v>568.02862770000002</v>
      </c>
      <c r="I62" s="12">
        <v>788.02110649999997</v>
      </c>
      <c r="J62" s="12">
        <v>908.19589200000007</v>
      </c>
      <c r="K62" s="12">
        <v>971.66276010000001</v>
      </c>
      <c r="L62" s="12">
        <v>1142.7246487</v>
      </c>
      <c r="M62" s="12">
        <v>1309.8558800000001</v>
      </c>
      <c r="N62" s="12">
        <v>1467.8091445999999</v>
      </c>
      <c r="O62" s="12">
        <v>1746.2013460000001</v>
      </c>
      <c r="P62" s="12">
        <v>1964.929758</v>
      </c>
      <c r="Q62" s="12">
        <v>2113.2148659999998</v>
      </c>
      <c r="R62" s="12">
        <v>2264.632032</v>
      </c>
      <c r="S62" s="12">
        <v>2470.6991029999999</v>
      </c>
      <c r="T62" s="12">
        <v>2347.083384</v>
      </c>
      <c r="U62" s="12">
        <v>2784.3932055</v>
      </c>
      <c r="V62" s="12">
        <v>2639.353439</v>
      </c>
      <c r="W62" s="12">
        <v>2646.4596280000001</v>
      </c>
      <c r="X62" s="12">
        <v>2923.0308709999999</v>
      </c>
      <c r="Y62" s="12">
        <v>3143.888097</v>
      </c>
      <c r="Z62" s="12">
        <v>3141.8359359999999</v>
      </c>
      <c r="AA62" s="12">
        <v>3324.0137580000001</v>
      </c>
      <c r="AB62" s="12">
        <v>3473.68986</v>
      </c>
      <c r="AC62" s="12">
        <v>3339.3268029999999</v>
      </c>
    </row>
    <row r="63" spans="1:29" s="10" customFormat="1">
      <c r="A63" s="37" t="s">
        <v>121</v>
      </c>
      <c r="B63" s="37"/>
      <c r="C63" s="30">
        <v>41836.054408710006</v>
      </c>
      <c r="D63" s="30">
        <v>42229.28513773805</v>
      </c>
      <c r="E63" s="30">
        <v>40832.109471203526</v>
      </c>
      <c r="F63" s="30">
        <v>41686.244861689724</v>
      </c>
      <c r="G63" s="30">
        <v>47040.253061051088</v>
      </c>
      <c r="H63" s="30">
        <v>47505.412418092361</v>
      </c>
      <c r="I63" s="30">
        <v>47153.580410993731</v>
      </c>
      <c r="J63" s="30">
        <v>43859.535713157587</v>
      </c>
      <c r="K63" s="30">
        <v>46800.557655793826</v>
      </c>
      <c r="L63" s="30">
        <v>44244.674542074419</v>
      </c>
      <c r="M63" s="30">
        <v>48885.615096357804</v>
      </c>
      <c r="N63" s="30">
        <v>49408.144209827922</v>
      </c>
      <c r="O63" s="30">
        <v>52035.436396760269</v>
      </c>
      <c r="P63" s="30">
        <v>56708.03380327762</v>
      </c>
      <c r="Q63" s="30">
        <v>57293.697408137472</v>
      </c>
      <c r="R63" s="30">
        <v>65559.502141935969</v>
      </c>
      <c r="S63" s="30">
        <v>65784.080896573723</v>
      </c>
      <c r="T63" s="30">
        <v>72522.460594301185</v>
      </c>
      <c r="U63" s="30">
        <v>77107.846630492815</v>
      </c>
      <c r="V63" s="30">
        <v>83847.595621066983</v>
      </c>
      <c r="W63" s="30">
        <v>96390.955394369856</v>
      </c>
      <c r="X63" s="30">
        <v>98632.00190336685</v>
      </c>
      <c r="Y63" s="30">
        <v>102544.43897767072</v>
      </c>
      <c r="Z63" s="30">
        <v>102495.60573170758</v>
      </c>
      <c r="AA63" s="30">
        <v>123458.24192280031</v>
      </c>
      <c r="AB63" s="30">
        <v>123987.55822536665</v>
      </c>
      <c r="AC63" s="30">
        <v>130083.04874160005</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2319.0288600000003</v>
      </c>
      <c r="D68" s="12">
        <v>1128.3960999999999</v>
      </c>
      <c r="E68" s="12">
        <v>1518.3417999999999</v>
      </c>
      <c r="F68" s="12">
        <v>1269.5374999999999</v>
      </c>
      <c r="G68" s="12">
        <v>1280.2035000000001</v>
      </c>
      <c r="H68" s="12">
        <v>1742.9422999999999</v>
      </c>
      <c r="I68" s="12">
        <v>1470.4694999999999</v>
      </c>
      <c r="J68" s="12">
        <v>1735.9766</v>
      </c>
      <c r="K68" s="12">
        <v>1515.0043000000001</v>
      </c>
      <c r="L68" s="12">
        <v>347.34958</v>
      </c>
      <c r="M68" s="12">
        <v>1188.2994000000001</v>
      </c>
      <c r="N68" s="12">
        <v>1482.7014999999999</v>
      </c>
      <c r="O68" s="12">
        <v>132.44235</v>
      </c>
      <c r="P68" s="12">
        <v>72.506780000000006</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200.94175999999999</v>
      </c>
      <c r="D69" s="12">
        <v>106.03635</v>
      </c>
      <c r="E69" s="12">
        <v>373.79388</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513.45044809000001</v>
      </c>
      <c r="D70" s="12">
        <v>204.37732051926949</v>
      </c>
      <c r="E70" s="12">
        <v>479.71740964822698</v>
      </c>
      <c r="F70" s="12">
        <v>260.22213801206499</v>
      </c>
      <c r="G70" s="12">
        <v>445.78711669600995</v>
      </c>
      <c r="H70" s="12">
        <v>767.95137848744616</v>
      </c>
      <c r="I70" s="12">
        <v>140.14992096739653</v>
      </c>
      <c r="J70" s="12">
        <v>720.17256350853393</v>
      </c>
      <c r="K70" s="12">
        <v>159.57021029304747</v>
      </c>
      <c r="L70" s="12">
        <v>68.903598051338008</v>
      </c>
      <c r="M70" s="12">
        <v>44.510561685489009</v>
      </c>
      <c r="N70" s="12">
        <v>103.99333145385199</v>
      </c>
      <c r="O70" s="12">
        <v>50.766396396346003</v>
      </c>
      <c r="P70" s="12">
        <v>19.075464052579999</v>
      </c>
      <c r="Q70" s="12">
        <v>52.370174747742006</v>
      </c>
      <c r="R70" s="12">
        <v>4.7070421800000001E-4</v>
      </c>
      <c r="S70" s="12">
        <v>24.808908542920996</v>
      </c>
      <c r="T70" s="12">
        <v>833.3535474039461</v>
      </c>
      <c r="U70" s="12">
        <v>863.27386892929894</v>
      </c>
      <c r="V70" s="12">
        <v>865.36596249084198</v>
      </c>
      <c r="W70" s="12">
        <v>2369.5159933559862</v>
      </c>
      <c r="X70" s="12">
        <v>8.7672170600000001E-4</v>
      </c>
      <c r="Y70" s="12">
        <v>7.9939991800000003E-4</v>
      </c>
      <c r="Z70" s="12">
        <v>7.4955777600000002E-4</v>
      </c>
      <c r="AA70" s="12">
        <v>6.9206722399999996E-4</v>
      </c>
      <c r="AB70" s="12">
        <v>7.9798825499999997E-4</v>
      </c>
      <c r="AC70" s="12">
        <v>7.8469905499999992E-4</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1.3898120999999999E-4</v>
      </c>
      <c r="K72" s="12">
        <v>1.3431133999999999E-4</v>
      </c>
      <c r="L72" s="12">
        <v>1.22051206E-4</v>
      </c>
      <c r="M72" s="12">
        <v>1.6814725000000001E-4</v>
      </c>
      <c r="N72" s="12">
        <v>2.3405057E-4</v>
      </c>
      <c r="O72" s="12">
        <v>1.8566892000000001E-4</v>
      </c>
      <c r="P72" s="12">
        <v>2.2757254000000001E-4</v>
      </c>
      <c r="Q72" s="12">
        <v>4.4510193000000002E-4</v>
      </c>
      <c r="R72" s="12">
        <v>3.8115372000000001E-4</v>
      </c>
      <c r="S72" s="12">
        <v>5.1168470000000001E-4</v>
      </c>
      <c r="T72" s="12">
        <v>4.0878010000000001E-4</v>
      </c>
      <c r="U72" s="12">
        <v>3.9199226999999998E-4</v>
      </c>
      <c r="V72" s="12">
        <v>6.0177349999999995E-4</v>
      </c>
      <c r="W72" s="12">
        <v>1.2493266E-3</v>
      </c>
      <c r="X72" s="12">
        <v>6.4613660000000005E-4</v>
      </c>
      <c r="Y72" s="12">
        <v>5.4291059999999995E-4</v>
      </c>
      <c r="Z72" s="12">
        <v>9.1111543999999997E-4</v>
      </c>
      <c r="AA72" s="12">
        <v>8.1756820000000003E-4</v>
      </c>
      <c r="AB72" s="12">
        <v>1.1882472E-3</v>
      </c>
      <c r="AC72" s="12">
        <v>1.1875924E-3</v>
      </c>
    </row>
    <row r="73" spans="1:29" s="10" customFormat="1">
      <c r="A73" s="11" t="s">
        <v>114</v>
      </c>
      <c r="B73" s="11" t="s">
        <v>98</v>
      </c>
      <c r="C73" s="12">
        <v>6823.147649999999</v>
      </c>
      <c r="D73" s="12">
        <v>9764.201894539945</v>
      </c>
      <c r="E73" s="12">
        <v>9465.0223812214972</v>
      </c>
      <c r="F73" s="12">
        <v>14478.822501412891</v>
      </c>
      <c r="G73" s="12">
        <v>14438.303304085663</v>
      </c>
      <c r="H73" s="12">
        <v>23486.303967190066</v>
      </c>
      <c r="I73" s="12">
        <v>24191.656889318183</v>
      </c>
      <c r="J73" s="12">
        <v>26276.677516961739</v>
      </c>
      <c r="K73" s="12">
        <v>28173.590982490146</v>
      </c>
      <c r="L73" s="12">
        <v>26818.27443256892</v>
      </c>
      <c r="M73" s="12">
        <v>32659.301908210979</v>
      </c>
      <c r="N73" s="12">
        <v>29695.956329114917</v>
      </c>
      <c r="O73" s="12">
        <v>38521.847423354666</v>
      </c>
      <c r="P73" s="12">
        <v>44205.179421628382</v>
      </c>
      <c r="Q73" s="12">
        <v>55862.707547162441</v>
      </c>
      <c r="R73" s="12">
        <v>62140.210464639036</v>
      </c>
      <c r="S73" s="12">
        <v>58680.920788501833</v>
      </c>
      <c r="T73" s="12">
        <v>67375.914378397938</v>
      </c>
      <c r="U73" s="12">
        <v>81252.21981321543</v>
      </c>
      <c r="V73" s="12">
        <v>87860.467790663562</v>
      </c>
      <c r="W73" s="12">
        <v>88514.166157306259</v>
      </c>
      <c r="X73" s="12">
        <v>96170.153207956653</v>
      </c>
      <c r="Y73" s="12">
        <v>95046.92131182809</v>
      </c>
      <c r="Z73" s="12">
        <v>108706.05609420336</v>
      </c>
      <c r="AA73" s="12">
        <v>127836.5884393036</v>
      </c>
      <c r="AB73" s="12">
        <v>127090.14102000227</v>
      </c>
      <c r="AC73" s="12">
        <v>153481.0278546398</v>
      </c>
    </row>
    <row r="74" spans="1:29" s="10" customFormat="1">
      <c r="A74" s="11" t="s">
        <v>114</v>
      </c>
      <c r="B74" s="11" t="s">
        <v>99</v>
      </c>
      <c r="C74" s="12">
        <v>1323.5527504999998</v>
      </c>
      <c r="D74" s="12">
        <v>1007.1270930635048</v>
      </c>
      <c r="E74" s="12">
        <v>1444.9337930691502</v>
      </c>
      <c r="F74" s="12">
        <v>1536.8688363336596</v>
      </c>
      <c r="G74" s="12">
        <v>2602.3048691626</v>
      </c>
      <c r="H74" s="12">
        <v>5487.3898731898789</v>
      </c>
      <c r="I74" s="12">
        <v>5659.0323119947207</v>
      </c>
      <c r="J74" s="12">
        <v>9831.668899843311</v>
      </c>
      <c r="K74" s="12">
        <v>10514.063644430031</v>
      </c>
      <c r="L74" s="12">
        <v>14569.7705101151</v>
      </c>
      <c r="M74" s="12">
        <v>22970.992672928998</v>
      </c>
      <c r="N74" s="12">
        <v>29141.8048748691</v>
      </c>
      <c r="O74" s="12">
        <v>31565.221782738503</v>
      </c>
      <c r="P74" s="12">
        <v>41090.768552507499</v>
      </c>
      <c r="Q74" s="12">
        <v>38786.058891235298</v>
      </c>
      <c r="R74" s="12">
        <v>41287.077409242804</v>
      </c>
      <c r="S74" s="12">
        <v>44610.910022198295</v>
      </c>
      <c r="T74" s="12">
        <v>45484.098850604001</v>
      </c>
      <c r="U74" s="12">
        <v>83515.834662400011</v>
      </c>
      <c r="V74" s="12">
        <v>76948.367513999998</v>
      </c>
      <c r="W74" s="12">
        <v>100716.81169470004</v>
      </c>
      <c r="X74" s="12">
        <v>102043.56338199999</v>
      </c>
      <c r="Y74" s="12">
        <v>106181.30688649998</v>
      </c>
      <c r="Z74" s="12">
        <v>95616.652494199996</v>
      </c>
      <c r="AA74" s="12">
        <v>106614.65621900003</v>
      </c>
      <c r="AB74" s="12">
        <v>112840.67832370001</v>
      </c>
      <c r="AC74" s="12">
        <v>125170.9793407</v>
      </c>
    </row>
    <row r="75" spans="1:29" s="10" customFormat="1">
      <c r="A75" s="11" t="s">
        <v>114</v>
      </c>
      <c r="B75" s="11" t="s">
        <v>24</v>
      </c>
      <c r="C75" s="12">
        <v>167.37531000000001</v>
      </c>
      <c r="D75" s="12">
        <v>170.50915161789999</v>
      </c>
      <c r="E75" s="12">
        <v>170.42384510269997</v>
      </c>
      <c r="F75" s="12">
        <v>168.36256456840002</v>
      </c>
      <c r="G75" s="12">
        <v>169.2368641708</v>
      </c>
      <c r="H75" s="12">
        <v>160.32489937870002</v>
      </c>
      <c r="I75" s="12">
        <v>157.07374249649999</v>
      </c>
      <c r="J75" s="12">
        <v>1006.9760447085</v>
      </c>
      <c r="K75" s="12">
        <v>1685.5617600590999</v>
      </c>
      <c r="L75" s="12">
        <v>4418.5783660993002</v>
      </c>
      <c r="M75" s="12">
        <v>5911.998553335</v>
      </c>
      <c r="N75" s="12">
        <v>8010.8455859632004</v>
      </c>
      <c r="O75" s="12">
        <v>8836.410013996001</v>
      </c>
      <c r="P75" s="12">
        <v>10892.072025949401</v>
      </c>
      <c r="Q75" s="12">
        <v>8896.1936600476001</v>
      </c>
      <c r="R75" s="12">
        <v>9086.1882716972996</v>
      </c>
      <c r="S75" s="12">
        <v>10068.097155932701</v>
      </c>
      <c r="T75" s="12">
        <v>9444.056297082001</v>
      </c>
      <c r="U75" s="12">
        <v>20959.822334379402</v>
      </c>
      <c r="V75" s="12">
        <v>18260.408617626999</v>
      </c>
      <c r="W75" s="12">
        <v>25409.272054317</v>
      </c>
      <c r="X75" s="12">
        <v>26698.441250936001</v>
      </c>
      <c r="Y75" s="12">
        <v>28220.580893502</v>
      </c>
      <c r="Z75" s="12">
        <v>23620.321771148003</v>
      </c>
      <c r="AA75" s="12">
        <v>24930.872724992001</v>
      </c>
      <c r="AB75" s="12">
        <v>25837.167866543998</v>
      </c>
      <c r="AC75" s="12">
        <v>27587.231003359</v>
      </c>
    </row>
    <row r="76" spans="1:29" s="10" customFormat="1">
      <c r="A76" s="11" t="s">
        <v>114</v>
      </c>
      <c r="B76" s="11" t="s">
        <v>100</v>
      </c>
      <c r="C76" s="12">
        <v>0</v>
      </c>
      <c r="D76" s="12">
        <v>0</v>
      </c>
      <c r="E76" s="12">
        <v>8.169478E-4</v>
      </c>
      <c r="F76" s="12">
        <v>1.43789006E-3</v>
      </c>
      <c r="G76" s="12">
        <v>1.56078268E-3</v>
      </c>
      <c r="H76" s="12">
        <v>1.5733331000000001E-3</v>
      </c>
      <c r="I76" s="12">
        <v>1.5538685000000001E-3</v>
      </c>
      <c r="J76" s="12">
        <v>1.6196643700000001E-3</v>
      </c>
      <c r="K76" s="12">
        <v>1.6117161000000001E-3</v>
      </c>
      <c r="L76" s="12">
        <v>1.6154131499999998E-3</v>
      </c>
      <c r="M76" s="12">
        <v>1.52118886E-3</v>
      </c>
      <c r="N76" s="12">
        <v>1.609634E-3</v>
      </c>
      <c r="O76" s="12">
        <v>1.6548559399999999E-3</v>
      </c>
      <c r="P76" s="12">
        <v>1.7361880499999999E-3</v>
      </c>
      <c r="Q76" s="12">
        <v>1.6856332999999999E-3</v>
      </c>
      <c r="R76" s="12">
        <v>1.6765472000000001E-3</v>
      </c>
      <c r="S76" s="12">
        <v>1.8314899E-3</v>
      </c>
      <c r="T76" s="12">
        <v>1.8477272399999999E-3</v>
      </c>
      <c r="U76" s="12">
        <v>1.8817585E-3</v>
      </c>
      <c r="V76" s="12">
        <v>1.9530239999999998E-3</v>
      </c>
      <c r="W76" s="12">
        <v>2.12592127E-3</v>
      </c>
      <c r="X76" s="12">
        <v>2.2297596300000001E-3</v>
      </c>
      <c r="Y76" s="12">
        <v>2.2944903000000003E-3</v>
      </c>
      <c r="Z76" s="12">
        <v>2.19967563E-3</v>
      </c>
      <c r="AA76" s="12">
        <v>2.2017179E-3</v>
      </c>
      <c r="AB76" s="12">
        <v>2.4417787000000002E-3</v>
      </c>
      <c r="AC76" s="12">
        <v>2.724822E-3</v>
      </c>
    </row>
    <row r="77" spans="1:29" s="10" customFormat="1">
      <c r="A77" s="11" t="s">
        <v>114</v>
      </c>
      <c r="B77" s="11" t="s">
        <v>46</v>
      </c>
      <c r="C77" s="12">
        <v>74.994575999999995</v>
      </c>
      <c r="D77" s="12">
        <v>114.0449</v>
      </c>
      <c r="E77" s="12">
        <v>151.30440999999999</v>
      </c>
      <c r="F77" s="12">
        <v>187.57697999999999</v>
      </c>
      <c r="G77" s="12">
        <v>229.57526999999999</v>
      </c>
      <c r="H77" s="12">
        <v>261.27181999999999</v>
      </c>
      <c r="I77" s="12">
        <v>327.07898</v>
      </c>
      <c r="J77" s="12">
        <v>393.11407000000003</v>
      </c>
      <c r="K77" s="12">
        <v>452.78917999999999</v>
      </c>
      <c r="L77" s="12">
        <v>577.41070000000002</v>
      </c>
      <c r="M77" s="12">
        <v>674.86847</v>
      </c>
      <c r="N77" s="12">
        <v>799.51800000000003</v>
      </c>
      <c r="O77" s="12">
        <v>910.71216000000004</v>
      </c>
      <c r="P77" s="12">
        <v>1037.9840999999999</v>
      </c>
      <c r="Q77" s="12">
        <v>1070.4870000000001</v>
      </c>
      <c r="R77" s="12">
        <v>1116.5291999999999</v>
      </c>
      <c r="S77" s="12">
        <v>1221.0092999999999</v>
      </c>
      <c r="T77" s="12">
        <v>1216.7357999999999</v>
      </c>
      <c r="U77" s="12">
        <v>1367.6527000000001</v>
      </c>
      <c r="V77" s="12">
        <v>1357.934</v>
      </c>
      <c r="W77" s="12">
        <v>1456.6813</v>
      </c>
      <c r="X77" s="12">
        <v>1529.5956000000001</v>
      </c>
      <c r="Y77" s="12">
        <v>1652.8743999999999</v>
      </c>
      <c r="Z77" s="12">
        <v>1635.6631</v>
      </c>
      <c r="AA77" s="12">
        <v>1680.7456</v>
      </c>
      <c r="AB77" s="12">
        <v>1762.2339999999999</v>
      </c>
      <c r="AC77" s="12">
        <v>1798.9880000000001</v>
      </c>
    </row>
    <row r="78" spans="1:29" s="10" customFormat="1">
      <c r="A78" s="37" t="s">
        <v>121</v>
      </c>
      <c r="B78" s="37"/>
      <c r="C78" s="30">
        <v>11422.491354589996</v>
      </c>
      <c r="D78" s="30">
        <v>12494.69280974062</v>
      </c>
      <c r="E78" s="30">
        <v>13603.538335989375</v>
      </c>
      <c r="F78" s="30">
        <v>17901.391958217078</v>
      </c>
      <c r="G78" s="30">
        <v>19165.412484897755</v>
      </c>
      <c r="H78" s="30">
        <v>31906.185811579187</v>
      </c>
      <c r="I78" s="30">
        <v>31945.462898645299</v>
      </c>
      <c r="J78" s="30">
        <v>39964.587453667664</v>
      </c>
      <c r="K78" s="30">
        <v>42500.581823299763</v>
      </c>
      <c r="L78" s="30">
        <v>46800.28892429902</v>
      </c>
      <c r="M78" s="30">
        <v>63449.973255496581</v>
      </c>
      <c r="N78" s="30">
        <v>69234.821465085624</v>
      </c>
      <c r="O78" s="30">
        <v>80017.401967010373</v>
      </c>
      <c r="P78" s="30">
        <v>97317.588307898448</v>
      </c>
      <c r="Q78" s="30">
        <v>104667.8194039283</v>
      </c>
      <c r="R78" s="30">
        <v>113630.00787398429</v>
      </c>
      <c r="S78" s="30">
        <v>114605.74851835036</v>
      </c>
      <c r="T78" s="30">
        <v>124354.16112999522</v>
      </c>
      <c r="U78" s="30">
        <v>187958.80565267493</v>
      </c>
      <c r="V78" s="30">
        <v>185292.54643957893</v>
      </c>
      <c r="W78" s="30">
        <v>218466.45057492718</v>
      </c>
      <c r="X78" s="30">
        <v>226441.7571935106</v>
      </c>
      <c r="Y78" s="30">
        <v>231101.68712863085</v>
      </c>
      <c r="Z78" s="30">
        <v>229578.69731990021</v>
      </c>
      <c r="AA78" s="30">
        <v>261062.86669464892</v>
      </c>
      <c r="AB78" s="30">
        <v>267530.22563826042</v>
      </c>
      <c r="AC78" s="30">
        <v>308038.23089581233</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6.6209689999999997E-5</v>
      </c>
      <c r="D85" s="12">
        <v>1.02959533E-4</v>
      </c>
      <c r="E85" s="12">
        <v>1.1047145400000001E-4</v>
      </c>
      <c r="F85" s="12">
        <v>0.49636081713999997</v>
      </c>
      <c r="G85" s="12">
        <v>1.3952586993579998</v>
      </c>
      <c r="H85" s="12">
        <v>0.16099520890400001</v>
      </c>
      <c r="I85" s="12">
        <v>1.5397724600000001E-4</v>
      </c>
      <c r="J85" s="12">
        <v>1.7181044499999998E-4</v>
      </c>
      <c r="K85" s="12">
        <v>1.13135603496</v>
      </c>
      <c r="L85" s="12">
        <v>2.8374129074019998</v>
      </c>
      <c r="M85" s="12">
        <v>1.8067344099999998E-4</v>
      </c>
      <c r="N85" s="12">
        <v>1.9046291799999998E-4</v>
      </c>
      <c r="O85" s="12">
        <v>1.79424936E-4</v>
      </c>
      <c r="P85" s="12">
        <v>1.8867182800000001E-4</v>
      </c>
      <c r="Q85" s="12">
        <v>2.10130073E-4</v>
      </c>
      <c r="R85" s="12">
        <v>2.1486888899999997E-4</v>
      </c>
      <c r="S85" s="12">
        <v>2.29453356E-4</v>
      </c>
      <c r="T85" s="12">
        <v>3.5619004399999998E-4</v>
      </c>
      <c r="U85" s="12">
        <v>3.2655386100000002E-4</v>
      </c>
      <c r="V85" s="12">
        <v>3.5645745399999999E-4</v>
      </c>
      <c r="W85" s="12">
        <v>4.8525735000000002E-4</v>
      </c>
      <c r="X85" s="12">
        <v>3.4522454E-4</v>
      </c>
      <c r="Y85" s="12">
        <v>3.5045762600000003E-4</v>
      </c>
      <c r="Z85" s="12">
        <v>4.7250549000000001E-4</v>
      </c>
      <c r="AA85" s="12">
        <v>4.6114349000000001E-4</v>
      </c>
      <c r="AB85" s="12">
        <v>5.4391887E-4</v>
      </c>
      <c r="AC85" s="12">
        <v>5.2869001000000002E-4</v>
      </c>
    </row>
    <row r="86" spans="1:34" s="10" customFormat="1">
      <c r="A86" s="11" t="s">
        <v>115</v>
      </c>
      <c r="B86" s="11" t="s">
        <v>96</v>
      </c>
      <c r="C86" s="12">
        <v>12220.497399999998</v>
      </c>
      <c r="D86" s="12">
        <v>6678.1490899999999</v>
      </c>
      <c r="E86" s="12">
        <v>7561.8838670000005</v>
      </c>
      <c r="F86" s="12">
        <v>7526.4048899999989</v>
      </c>
      <c r="G86" s="12">
        <v>9124.9752499999995</v>
      </c>
      <c r="H86" s="12">
        <v>9998.9318900000017</v>
      </c>
      <c r="I86" s="12">
        <v>10780.889299999997</v>
      </c>
      <c r="J86" s="12">
        <v>9690.6300500000016</v>
      </c>
      <c r="K86" s="12">
        <v>9871.1566299999995</v>
      </c>
      <c r="L86" s="12">
        <v>8725.8932300000015</v>
      </c>
      <c r="M86" s="12">
        <v>9697.0299999999988</v>
      </c>
      <c r="N86" s="12">
        <v>9724.238199999998</v>
      </c>
      <c r="O86" s="12">
        <v>8276.6428699999997</v>
      </c>
      <c r="P86" s="12">
        <v>7971.9585000000006</v>
      </c>
      <c r="Q86" s="12">
        <v>9948.48488</v>
      </c>
      <c r="R86" s="12">
        <v>8919.954670000001</v>
      </c>
      <c r="S86" s="12">
        <v>8924.8441999999995</v>
      </c>
      <c r="T86" s="12">
        <v>9897.9181100000005</v>
      </c>
      <c r="U86" s="12">
        <v>8188.3471300000001</v>
      </c>
      <c r="V86" s="12">
        <v>8450.686529999999</v>
      </c>
      <c r="W86" s="12">
        <v>10233.605449999999</v>
      </c>
      <c r="X86" s="12">
        <v>9099.1263099999996</v>
      </c>
      <c r="Y86" s="12">
        <v>7311.3615679999994</v>
      </c>
      <c r="Z86" s="12">
        <v>10523.223039999999</v>
      </c>
      <c r="AA86" s="12">
        <v>7873.0349700000006</v>
      </c>
      <c r="AB86" s="12">
        <v>9475.3055399999994</v>
      </c>
      <c r="AC86" s="12">
        <v>10761.461769999998</v>
      </c>
    </row>
    <row r="87" spans="1:34" s="10" customFormat="1">
      <c r="A87" s="11" t="s">
        <v>115</v>
      </c>
      <c r="B87" s="11" t="s">
        <v>97</v>
      </c>
      <c r="C87" s="12">
        <v>0</v>
      </c>
      <c r="D87" s="12">
        <v>0</v>
      </c>
      <c r="E87" s="12">
        <v>0</v>
      </c>
      <c r="F87" s="12">
        <v>0</v>
      </c>
      <c r="G87" s="12">
        <v>0</v>
      </c>
      <c r="H87" s="12">
        <v>0</v>
      </c>
      <c r="I87" s="12">
        <v>0</v>
      </c>
      <c r="J87" s="12">
        <v>7.4420140000000005E-5</v>
      </c>
      <c r="K87" s="12">
        <v>8.4246940000000004E-5</v>
      </c>
      <c r="L87" s="12">
        <v>9.4190030000000007E-5</v>
      </c>
      <c r="M87" s="12">
        <v>1.1894593E-4</v>
      </c>
      <c r="N87" s="12">
        <v>1.7140231999999999E-4</v>
      </c>
      <c r="O87" s="12">
        <v>1.4236463E-4</v>
      </c>
      <c r="P87" s="12">
        <v>1.9015324E-4</v>
      </c>
      <c r="Q87" s="12">
        <v>4.7989597000000001E-4</v>
      </c>
      <c r="R87" s="12">
        <v>5.5702400000000004E-4</v>
      </c>
      <c r="S87" s="12">
        <v>9.2843996000000005E-4</v>
      </c>
      <c r="T87" s="12">
        <v>8.6910644E-4</v>
      </c>
      <c r="U87" s="12">
        <v>7.4112889999999995E-4</v>
      </c>
      <c r="V87" s="12">
        <v>9.5732056000000004E-4</v>
      </c>
      <c r="W87" s="12">
        <v>1.3333679999999999E-3</v>
      </c>
      <c r="X87" s="12">
        <v>9.1010099999999997E-4</v>
      </c>
      <c r="Y87" s="12">
        <v>9.2717180000000002E-4</v>
      </c>
      <c r="Z87" s="12">
        <v>222.17995999999999</v>
      </c>
      <c r="AA87" s="12">
        <v>217.38718</v>
      </c>
      <c r="AB87" s="12">
        <v>443.23385999999999</v>
      </c>
      <c r="AC87" s="12">
        <v>455.74340000000001</v>
      </c>
    </row>
    <row r="88" spans="1:34" s="10" customFormat="1">
      <c r="A88" s="11" t="s">
        <v>115</v>
      </c>
      <c r="B88" s="11" t="s">
        <v>98</v>
      </c>
      <c r="C88" s="12">
        <v>1869.23362</v>
      </c>
      <c r="D88" s="12">
        <v>8657.8487336046001</v>
      </c>
      <c r="E88" s="12">
        <v>10593.684410183299</v>
      </c>
      <c r="F88" s="12">
        <v>11655.015316614836</v>
      </c>
      <c r="G88" s="12">
        <v>20823.433107724723</v>
      </c>
      <c r="H88" s="12">
        <v>22296.616614205523</v>
      </c>
      <c r="I88" s="12">
        <v>28522.183170692613</v>
      </c>
      <c r="J88" s="12">
        <v>28892.817323472533</v>
      </c>
      <c r="K88" s="12">
        <v>38667.283092114209</v>
      </c>
      <c r="L88" s="12">
        <v>40080.007832221745</v>
      </c>
      <c r="M88" s="12">
        <v>40972.758407632798</v>
      </c>
      <c r="N88" s="12">
        <v>54059.742482223308</v>
      </c>
      <c r="O88" s="12">
        <v>55930.452849901529</v>
      </c>
      <c r="P88" s="12">
        <v>64998.97799914037</v>
      </c>
      <c r="Q88" s="12">
        <v>75894.395090052538</v>
      </c>
      <c r="R88" s="12">
        <v>72698.695632283809</v>
      </c>
      <c r="S88" s="12">
        <v>71816.318321846804</v>
      </c>
      <c r="T88" s="12">
        <v>85353.294586189702</v>
      </c>
      <c r="U88" s="12">
        <v>87167.649534165888</v>
      </c>
      <c r="V88" s="12">
        <v>80961.164355238347</v>
      </c>
      <c r="W88" s="12">
        <v>89913.591512775369</v>
      </c>
      <c r="X88" s="12">
        <v>88982.670883652463</v>
      </c>
      <c r="Y88" s="12">
        <v>93146.476687391187</v>
      </c>
      <c r="Z88" s="12">
        <v>106832.08809104134</v>
      </c>
      <c r="AA88" s="12">
        <v>109908.42766902967</v>
      </c>
      <c r="AB88" s="12">
        <v>117164.54827487977</v>
      </c>
      <c r="AC88" s="12">
        <v>126771.59079629753</v>
      </c>
    </row>
    <row r="89" spans="1:34" s="10" customFormat="1">
      <c r="A89" s="11" t="s">
        <v>115</v>
      </c>
      <c r="B89" s="11" t="s">
        <v>99</v>
      </c>
      <c r="C89" s="12">
        <v>0</v>
      </c>
      <c r="D89" s="12">
        <v>2.4363495999999996E-4</v>
      </c>
      <c r="E89" s="12">
        <v>3.1396379599999997E-4</v>
      </c>
      <c r="F89" s="12">
        <v>7.1849266000000001E-4</v>
      </c>
      <c r="G89" s="12">
        <v>331.68298693884998</v>
      </c>
      <c r="H89" s="12">
        <v>468.04869183514006</v>
      </c>
      <c r="I89" s="12">
        <v>868.81584153229994</v>
      </c>
      <c r="J89" s="12">
        <v>1534.9429299999997</v>
      </c>
      <c r="K89" s="12">
        <v>1424.1348700000001</v>
      </c>
      <c r="L89" s="12">
        <v>1520.4259200000001</v>
      </c>
      <c r="M89" s="12">
        <v>6355.3471599999993</v>
      </c>
      <c r="N89" s="12">
        <v>11506.6502</v>
      </c>
      <c r="O89" s="12">
        <v>13947.85396</v>
      </c>
      <c r="P89" s="12">
        <v>15589.980350000002</v>
      </c>
      <c r="Q89" s="12">
        <v>15050.942060000001</v>
      </c>
      <c r="R89" s="12">
        <v>17992.967109999998</v>
      </c>
      <c r="S89" s="12">
        <v>20133.10195</v>
      </c>
      <c r="T89" s="12">
        <v>19426.890660000001</v>
      </c>
      <c r="U89" s="12">
        <v>20512.249499999998</v>
      </c>
      <c r="V89" s="12">
        <v>26182.783929999998</v>
      </c>
      <c r="W89" s="12">
        <v>27564.701650000003</v>
      </c>
      <c r="X89" s="12">
        <v>29116.381740000001</v>
      </c>
      <c r="Y89" s="12">
        <v>28053.608069999998</v>
      </c>
      <c r="Z89" s="12">
        <v>33439.326569999997</v>
      </c>
      <c r="AA89" s="12">
        <v>42173.447770000006</v>
      </c>
      <c r="AB89" s="12">
        <v>53588.622310000006</v>
      </c>
      <c r="AC89" s="12">
        <v>51886.268999999993</v>
      </c>
    </row>
    <row r="90" spans="1:34" s="10" customFormat="1">
      <c r="A90" s="11" t="s">
        <v>115</v>
      </c>
      <c r="B90" s="11" t="s">
        <v>24</v>
      </c>
      <c r="C90" s="12">
        <v>0</v>
      </c>
      <c r="D90" s="12">
        <v>6.4958523999999996E-4</v>
      </c>
      <c r="E90" s="12">
        <v>7.1949959999999995E-4</v>
      </c>
      <c r="F90" s="12">
        <v>8.508538E-4</v>
      </c>
      <c r="G90" s="12">
        <v>1.01788442E-3</v>
      </c>
      <c r="H90" s="12">
        <v>1.0259669E-3</v>
      </c>
      <c r="I90" s="12">
        <v>1.12618864E-3</v>
      </c>
      <c r="J90" s="12">
        <v>1.45312136E-3</v>
      </c>
      <c r="K90" s="12">
        <v>2.4304560999999997E-3</v>
      </c>
      <c r="L90" s="12">
        <v>2.9915107E-3</v>
      </c>
      <c r="M90" s="12">
        <v>3.6226698000000001E-3</v>
      </c>
      <c r="N90" s="12">
        <v>3.8999054000000001E-3</v>
      </c>
      <c r="O90" s="12">
        <v>4.4659267000000001E-3</v>
      </c>
      <c r="P90" s="12">
        <v>6.0354739000000003E-3</v>
      </c>
      <c r="Q90" s="12">
        <v>8.9318178999999998E-3</v>
      </c>
      <c r="R90" s="12">
        <v>4.3508285325000005</v>
      </c>
      <c r="S90" s="12">
        <v>4.4060849820000003</v>
      </c>
      <c r="T90" s="12">
        <v>4.3265339640000002</v>
      </c>
      <c r="U90" s="12">
        <v>444.32919748700004</v>
      </c>
      <c r="V90" s="12">
        <v>1456.963014275</v>
      </c>
      <c r="W90" s="12">
        <v>1393.720028297</v>
      </c>
      <c r="X90" s="12">
        <v>1530.090088596</v>
      </c>
      <c r="Y90" s="12">
        <v>1544.0662938750002</v>
      </c>
      <c r="Z90" s="12">
        <v>4077.570489106</v>
      </c>
      <c r="AA90" s="12">
        <v>7736.9823287820009</v>
      </c>
      <c r="AB90" s="12">
        <v>9570.3015032409985</v>
      </c>
      <c r="AC90" s="12">
        <v>9154.3927148669991</v>
      </c>
    </row>
    <row r="91" spans="1:34" s="10" customFormat="1">
      <c r="A91" s="11" t="s">
        <v>115</v>
      </c>
      <c r="B91" s="11" t="s">
        <v>100</v>
      </c>
      <c r="C91" s="12">
        <v>0</v>
      </c>
      <c r="D91" s="12">
        <v>0</v>
      </c>
      <c r="E91" s="12">
        <v>1.4634391800000001E-3</v>
      </c>
      <c r="F91" s="12">
        <v>2.016234E-3</v>
      </c>
      <c r="G91" s="12">
        <v>3.68520184E-3</v>
      </c>
      <c r="H91" s="12">
        <v>272.29908311879996</v>
      </c>
      <c r="I91" s="12">
        <v>916.01021178725</v>
      </c>
      <c r="J91" s="12">
        <v>931.0145323590599</v>
      </c>
      <c r="K91" s="12">
        <v>1370.9844222090001</v>
      </c>
      <c r="L91" s="12">
        <v>1757.7584014918</v>
      </c>
      <c r="M91" s="12">
        <v>1958.9972492118</v>
      </c>
      <c r="N91" s="12">
        <v>3027.6427990906</v>
      </c>
      <c r="O91" s="12">
        <v>3971.1618558871</v>
      </c>
      <c r="P91" s="12">
        <v>3952.2675921240002</v>
      </c>
      <c r="Q91" s="12">
        <v>4167.8396203735001</v>
      </c>
      <c r="R91" s="12">
        <v>4327.6386892800001</v>
      </c>
      <c r="S91" s="12">
        <v>4176.8810409670004</v>
      </c>
      <c r="T91" s="12">
        <v>4112.6435087929995</v>
      </c>
      <c r="U91" s="12">
        <v>4336.984849126</v>
      </c>
      <c r="V91" s="12">
        <v>4122.4242584969998</v>
      </c>
      <c r="W91" s="12">
        <v>3911.9589695710001</v>
      </c>
      <c r="X91" s="12">
        <v>4380.5727689699997</v>
      </c>
      <c r="Y91" s="12">
        <v>4004.5526265705003</v>
      </c>
      <c r="Z91" s="12">
        <v>3855.6072007379998</v>
      </c>
      <c r="AA91" s="12">
        <v>3831.519936488</v>
      </c>
      <c r="AB91" s="12">
        <v>3704.4845020809998</v>
      </c>
      <c r="AC91" s="12">
        <v>3378.601146258</v>
      </c>
    </row>
    <row r="92" spans="1:34" s="10" customFormat="1">
      <c r="A92" s="11" t="s">
        <v>115</v>
      </c>
      <c r="B92" s="11" t="s">
        <v>46</v>
      </c>
      <c r="C92" s="12">
        <v>2.8375328</v>
      </c>
      <c r="D92" s="12">
        <v>9.1192209999999996</v>
      </c>
      <c r="E92" s="12">
        <v>13.066663</v>
      </c>
      <c r="F92" s="12">
        <v>20.137277999999998</v>
      </c>
      <c r="G92" s="12">
        <v>27.899930999999999</v>
      </c>
      <c r="H92" s="12">
        <v>40.248795000000001</v>
      </c>
      <c r="I92" s="12">
        <v>48.081910000000001</v>
      </c>
      <c r="J92" s="12">
        <v>56.109264000000003</v>
      </c>
      <c r="K92" s="12">
        <v>85.550089999999997</v>
      </c>
      <c r="L92" s="12">
        <v>97.826935000000006</v>
      </c>
      <c r="M92" s="12">
        <v>104.75602000000001</v>
      </c>
      <c r="N92" s="12">
        <v>124.88420000000001</v>
      </c>
      <c r="O92" s="12">
        <v>138.78735</v>
      </c>
      <c r="P92" s="12">
        <v>166.08041</v>
      </c>
      <c r="Q92" s="12">
        <v>172.18432999999999</v>
      </c>
      <c r="R92" s="12">
        <v>186.62317999999999</v>
      </c>
      <c r="S92" s="12">
        <v>208.53923</v>
      </c>
      <c r="T92" s="12">
        <v>224.93082999999999</v>
      </c>
      <c r="U92" s="12">
        <v>237.81227000000001</v>
      </c>
      <c r="V92" s="12">
        <v>225.54472000000001</v>
      </c>
      <c r="W92" s="12">
        <v>239.67398</v>
      </c>
      <c r="X92" s="12">
        <v>252.47338999999999</v>
      </c>
      <c r="Y92" s="12">
        <v>277.34338000000002</v>
      </c>
      <c r="Z92" s="12">
        <v>275.07675</v>
      </c>
      <c r="AA92" s="12">
        <v>299.18572999999998</v>
      </c>
      <c r="AB92" s="12">
        <v>314.83319999999998</v>
      </c>
      <c r="AC92" s="12">
        <v>343.74032999999997</v>
      </c>
      <c r="AG92" s="6"/>
      <c r="AH92" s="6"/>
    </row>
    <row r="93" spans="1:34" s="10" customFormat="1">
      <c r="A93" s="37" t="s">
        <v>121</v>
      </c>
      <c r="B93" s="37"/>
      <c r="C93" s="30">
        <v>14092.568619009689</v>
      </c>
      <c r="D93" s="30">
        <v>15345.118040784335</v>
      </c>
      <c r="E93" s="30">
        <v>18168.637547557333</v>
      </c>
      <c r="F93" s="30">
        <v>19202.057431012436</v>
      </c>
      <c r="G93" s="30">
        <v>30309.391237449188</v>
      </c>
      <c r="H93" s="30">
        <v>33076.307095335273</v>
      </c>
      <c r="I93" s="30">
        <v>41135.981714178044</v>
      </c>
      <c r="J93" s="30">
        <v>41105.515799183537</v>
      </c>
      <c r="K93" s="30">
        <v>51420.242975061214</v>
      </c>
      <c r="L93" s="30">
        <v>52184.752817321678</v>
      </c>
      <c r="M93" s="30">
        <v>59088.892759133771</v>
      </c>
      <c r="N93" s="30">
        <v>78443.162143084541</v>
      </c>
      <c r="O93" s="30">
        <v>82264.903673504887</v>
      </c>
      <c r="P93" s="30">
        <v>92679.271265563322</v>
      </c>
      <c r="Q93" s="30">
        <v>105233.85560226998</v>
      </c>
      <c r="R93" s="30">
        <v>104130.23088198918</v>
      </c>
      <c r="S93" s="30">
        <v>105264.0919856891</v>
      </c>
      <c r="T93" s="30">
        <v>119020.00545424319</v>
      </c>
      <c r="U93" s="30">
        <v>120887.37354846165</v>
      </c>
      <c r="V93" s="30">
        <v>121399.56812178835</v>
      </c>
      <c r="W93" s="30">
        <v>133257.25340926871</v>
      </c>
      <c r="X93" s="30">
        <v>133361.316436544</v>
      </c>
      <c r="Y93" s="30">
        <v>134337.40990346612</v>
      </c>
      <c r="Z93" s="30">
        <v>159225.07257339085</v>
      </c>
      <c r="AA93" s="30">
        <v>172039.98604544316</v>
      </c>
      <c r="AB93" s="30">
        <v>194261.32973412063</v>
      </c>
      <c r="AC93" s="30">
        <v>202751.79968611253</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428.62676800000003</v>
      </c>
      <c r="D98" s="12">
        <v>495.30651640856007</v>
      </c>
      <c r="E98" s="12">
        <v>1568.7012912497798</v>
      </c>
      <c r="F98" s="12">
        <v>3906.76142859622</v>
      </c>
      <c r="G98" s="12">
        <v>5855.8690782315889</v>
      </c>
      <c r="H98" s="12">
        <v>10553.378824830001</v>
      </c>
      <c r="I98" s="12">
        <v>10823.564801612198</v>
      </c>
      <c r="J98" s="12">
        <v>17946.843644417699</v>
      </c>
      <c r="K98" s="12">
        <v>18548.572618114802</v>
      </c>
      <c r="L98" s="12">
        <v>25834.375468289698</v>
      </c>
      <c r="M98" s="12">
        <v>32922.4377585166</v>
      </c>
      <c r="N98" s="12">
        <v>41384.638242080197</v>
      </c>
      <c r="O98" s="12">
        <v>45502.537847644904</v>
      </c>
      <c r="P98" s="12">
        <v>48843.848018075805</v>
      </c>
      <c r="Q98" s="12">
        <v>44696.963978958505</v>
      </c>
      <c r="R98" s="12">
        <v>46493.136662938407</v>
      </c>
      <c r="S98" s="12">
        <v>49886.22720414849</v>
      </c>
      <c r="T98" s="12">
        <v>52840.071948551304</v>
      </c>
      <c r="U98" s="12">
        <v>72456.760451057897</v>
      </c>
      <c r="V98" s="12">
        <v>82776.921755032396</v>
      </c>
      <c r="W98" s="12">
        <v>93811.513646984298</v>
      </c>
      <c r="X98" s="12">
        <v>107601.50311288101</v>
      </c>
      <c r="Y98" s="12">
        <v>106852.300116167</v>
      </c>
      <c r="Z98" s="12">
        <v>92212.508759119504</v>
      </c>
      <c r="AA98" s="12">
        <v>102840.78578873901</v>
      </c>
      <c r="AB98" s="12">
        <v>110512.38565446901</v>
      </c>
      <c r="AC98" s="12">
        <v>158081.5923202915</v>
      </c>
      <c r="AD98" s="6"/>
      <c r="AE98" s="6"/>
      <c r="AF98" s="6"/>
      <c r="AG98" s="6"/>
      <c r="AH98" s="6"/>
    </row>
    <row r="99" spans="1:34" collapsed="1">
      <c r="A99" s="11" t="s">
        <v>28</v>
      </c>
      <c r="B99" s="11" t="s">
        <v>102</v>
      </c>
      <c r="C99" s="12">
        <v>1253.0434180000002</v>
      </c>
      <c r="D99" s="12">
        <v>3133.8818099999999</v>
      </c>
      <c r="E99" s="12">
        <v>5453.0803204206395</v>
      </c>
      <c r="F99" s="12">
        <v>8520.9518012176377</v>
      </c>
      <c r="G99" s="12">
        <v>14283.451135400312</v>
      </c>
      <c r="H99" s="12">
        <v>14637.558819145959</v>
      </c>
      <c r="I99" s="12">
        <v>16077.113643065599</v>
      </c>
      <c r="J99" s="12">
        <v>16494.041800200157</v>
      </c>
      <c r="K99" s="12">
        <v>16935.862098670939</v>
      </c>
      <c r="L99" s="12">
        <v>17823.10351958403</v>
      </c>
      <c r="M99" s="12">
        <v>17780.664551488004</v>
      </c>
      <c r="N99" s="12">
        <v>18372.15134698206</v>
      </c>
      <c r="O99" s="12">
        <v>20375.875386899446</v>
      </c>
      <c r="P99" s="12">
        <v>20465.70897644764</v>
      </c>
      <c r="Q99" s="12">
        <v>18962.660204622829</v>
      </c>
      <c r="R99" s="12">
        <v>19443.55033948064</v>
      </c>
      <c r="S99" s="12">
        <v>19692.443046455697</v>
      </c>
      <c r="T99" s="12">
        <v>19117.143625494602</v>
      </c>
      <c r="U99" s="12">
        <v>20053.358315654143</v>
      </c>
      <c r="V99" s="12">
        <v>19110.657694984402</v>
      </c>
      <c r="W99" s="12">
        <v>18075.609450167998</v>
      </c>
      <c r="X99" s="12">
        <v>19736.043784079797</v>
      </c>
      <c r="Y99" s="12">
        <v>19012.6966069056</v>
      </c>
      <c r="Z99" s="12">
        <v>18081.080186136496</v>
      </c>
      <c r="AA99" s="12">
        <v>18434.912311635799</v>
      </c>
      <c r="AB99" s="12">
        <v>18205.993639687702</v>
      </c>
      <c r="AC99" s="12">
        <v>16856.8871328354</v>
      </c>
    </row>
    <row r="100" spans="1:34">
      <c r="A100" s="11" t="s">
        <v>28</v>
      </c>
      <c r="B100" s="11" t="s">
        <v>103</v>
      </c>
      <c r="C100" s="12">
        <v>267.09438371000005</v>
      </c>
      <c r="D100" s="12">
        <v>648.94736749999993</v>
      </c>
      <c r="E100" s="12">
        <v>1027.0757403</v>
      </c>
      <c r="F100" s="12">
        <v>1553.814386</v>
      </c>
      <c r="G100" s="12">
        <v>2137.4701448999999</v>
      </c>
      <c r="H100" s="12">
        <v>2636.6284236000001</v>
      </c>
      <c r="I100" s="12">
        <v>3591.4551592999997</v>
      </c>
      <c r="J100" s="12">
        <v>4246.5255236000003</v>
      </c>
      <c r="K100" s="12">
        <v>4911.0324916000009</v>
      </c>
      <c r="L100" s="12">
        <v>5858.1911166999989</v>
      </c>
      <c r="M100" s="12">
        <v>6946.4034353999996</v>
      </c>
      <c r="N100" s="12">
        <v>7970.6489530000008</v>
      </c>
      <c r="O100" s="12">
        <v>9292.6068660000001</v>
      </c>
      <c r="P100" s="12">
        <v>10462.749894499999</v>
      </c>
      <c r="Q100" s="12">
        <v>10956.394910999999</v>
      </c>
      <c r="R100" s="12">
        <v>11857.500033999999</v>
      </c>
      <c r="S100" s="12">
        <v>12844.238074999999</v>
      </c>
      <c r="T100" s="12">
        <v>12977.276562000001</v>
      </c>
      <c r="U100" s="12">
        <v>14218.631706999999</v>
      </c>
      <c r="V100" s="12">
        <v>14250.660765000001</v>
      </c>
      <c r="W100" s="12">
        <v>14642.762392500001</v>
      </c>
      <c r="X100" s="12">
        <v>15857.863739000002</v>
      </c>
      <c r="Y100" s="12">
        <v>16744.726574999997</v>
      </c>
      <c r="Z100" s="12">
        <v>16233.715707000001</v>
      </c>
      <c r="AA100" s="12">
        <v>17357.122561999997</v>
      </c>
      <c r="AB100" s="12">
        <v>18304.817360000001</v>
      </c>
      <c r="AC100" s="12">
        <v>18718.903663999998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20.395890000000001</v>
      </c>
      <c r="D103" s="12">
        <v>31.809749085910003</v>
      </c>
      <c r="E103" s="12">
        <v>1112.3582895837699</v>
      </c>
      <c r="F103" s="12">
        <v>2604.5367302987697</v>
      </c>
      <c r="G103" s="12">
        <v>3375.4681592765</v>
      </c>
      <c r="H103" s="12">
        <v>4002.6365430190999</v>
      </c>
      <c r="I103" s="12">
        <v>4119.6266301899996</v>
      </c>
      <c r="J103" s="12">
        <v>9971.1560722938011</v>
      </c>
      <c r="K103" s="12">
        <v>9892.6894364533</v>
      </c>
      <c r="L103" s="12">
        <v>10691.762091444099</v>
      </c>
      <c r="M103" s="12">
        <v>10350.3465819017</v>
      </c>
      <c r="N103" s="12">
        <v>9971.7618310529997</v>
      </c>
      <c r="O103" s="12">
        <v>12188.289174161198</v>
      </c>
      <c r="P103" s="12">
        <v>12619.282993476801</v>
      </c>
      <c r="Q103" s="12">
        <v>14353.062545746101</v>
      </c>
      <c r="R103" s="12">
        <v>14334.840256760401</v>
      </c>
      <c r="S103" s="12">
        <v>15482.235386220498</v>
      </c>
      <c r="T103" s="12">
        <v>14882.865593246801</v>
      </c>
      <c r="U103" s="12">
        <v>16137.1897641099</v>
      </c>
      <c r="V103" s="12">
        <v>16763.345864446899</v>
      </c>
      <c r="W103" s="12">
        <v>16570.255429025303</v>
      </c>
      <c r="X103" s="12">
        <v>19199.924070609002</v>
      </c>
      <c r="Y103" s="12">
        <v>17932.426766740999</v>
      </c>
      <c r="Z103" s="12">
        <v>15127.7638446895</v>
      </c>
      <c r="AA103" s="12">
        <v>15065.978031625</v>
      </c>
      <c r="AB103" s="12">
        <v>17309.945593830998</v>
      </c>
      <c r="AC103" s="12">
        <v>17255.431144955</v>
      </c>
    </row>
    <row r="104" spans="1:34">
      <c r="A104" s="11" t="s">
        <v>111</v>
      </c>
      <c r="B104" s="11" t="s">
        <v>102</v>
      </c>
      <c r="C104" s="12">
        <v>653.2630180000001</v>
      </c>
      <c r="D104" s="12">
        <v>1870.3363099999999</v>
      </c>
      <c r="E104" s="12">
        <v>2639.7131748643997</v>
      </c>
      <c r="F104" s="12">
        <v>4001.11934552</v>
      </c>
      <c r="G104" s="12">
        <v>9057.1881718738005</v>
      </c>
      <c r="H104" s="12">
        <v>9712.3565176456996</v>
      </c>
      <c r="I104" s="12">
        <v>9603.850462249</v>
      </c>
      <c r="J104" s="12">
        <v>9470.6454682895983</v>
      </c>
      <c r="K104" s="12">
        <v>9424.0218775067988</v>
      </c>
      <c r="L104" s="12">
        <v>9684.650452033402</v>
      </c>
      <c r="M104" s="12">
        <v>9701.7902974189019</v>
      </c>
      <c r="N104" s="12">
        <v>9113.1553339343991</v>
      </c>
      <c r="O104" s="12">
        <v>9849.5629437786993</v>
      </c>
      <c r="P104" s="12">
        <v>10102.127555856998</v>
      </c>
      <c r="Q104" s="12">
        <v>9134.9084704409997</v>
      </c>
      <c r="R104" s="12">
        <v>8991.2047940605007</v>
      </c>
      <c r="S104" s="12">
        <v>9132.106230625599</v>
      </c>
      <c r="T104" s="12">
        <v>8765.9635122011005</v>
      </c>
      <c r="U104" s="12">
        <v>9306.6961196098</v>
      </c>
      <c r="V104" s="12">
        <v>8951.978973154999</v>
      </c>
      <c r="W104" s="12">
        <v>8306.8626242645987</v>
      </c>
      <c r="X104" s="12">
        <v>9400.4896364031993</v>
      </c>
      <c r="Y104" s="12">
        <v>9186.5292170391986</v>
      </c>
      <c r="Z104" s="12">
        <v>8938.9701995698979</v>
      </c>
      <c r="AA104" s="12">
        <v>9140.1324314467984</v>
      </c>
      <c r="AB104" s="12">
        <v>9044.9447058534006</v>
      </c>
      <c r="AC104" s="12">
        <v>8325.5056879132007</v>
      </c>
    </row>
    <row r="105" spans="1:34">
      <c r="A105" s="11" t="s">
        <v>111</v>
      </c>
      <c r="B105" s="11" t="s">
        <v>103</v>
      </c>
      <c r="C105" s="12">
        <v>68.221395319999999</v>
      </c>
      <c r="D105" s="12">
        <v>204.2903594</v>
      </c>
      <c r="E105" s="12">
        <v>315.89802639999999</v>
      </c>
      <c r="F105" s="12">
        <v>496.67174180000001</v>
      </c>
      <c r="G105" s="12">
        <v>682.37054819999992</v>
      </c>
      <c r="H105" s="12">
        <v>861.39728950000006</v>
      </c>
      <c r="I105" s="12">
        <v>1183.7693916999999</v>
      </c>
      <c r="J105" s="12">
        <v>1402.7190100000003</v>
      </c>
      <c r="K105" s="12">
        <v>1652.484285</v>
      </c>
      <c r="L105" s="12">
        <v>1974.1847429999998</v>
      </c>
      <c r="M105" s="12">
        <v>2381.3539810000002</v>
      </c>
      <c r="N105" s="12">
        <v>2710.4685089999998</v>
      </c>
      <c r="O105" s="12">
        <v>3202.8505230000001</v>
      </c>
      <c r="P105" s="12">
        <v>3613.1777359999996</v>
      </c>
      <c r="Q105" s="12">
        <v>3818.4345499999999</v>
      </c>
      <c r="R105" s="12">
        <v>4129.7958699999999</v>
      </c>
      <c r="S105" s="12">
        <v>4509.7601610000002</v>
      </c>
      <c r="T105" s="12">
        <v>4545.9485439999999</v>
      </c>
      <c r="U105" s="12">
        <v>4873.3413699999992</v>
      </c>
      <c r="V105" s="12">
        <v>4926.2510169999996</v>
      </c>
      <c r="W105" s="12">
        <v>5020.926082</v>
      </c>
      <c r="X105" s="12">
        <v>5571.3059520000006</v>
      </c>
      <c r="Y105" s="12">
        <v>5889.0865720000002</v>
      </c>
      <c r="Z105" s="12">
        <v>5648.4327930000009</v>
      </c>
      <c r="AA105" s="12">
        <v>5918.4556780000003</v>
      </c>
      <c r="AB105" s="12">
        <v>6446.1271550000001</v>
      </c>
      <c r="AC105" s="12">
        <v>6569.269663</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59.679760000000002</v>
      </c>
      <c r="D108" s="12">
        <v>69.603500689569998</v>
      </c>
      <c r="E108" s="12">
        <v>62.567900309299993</v>
      </c>
      <c r="F108" s="12">
        <v>63.351416817</v>
      </c>
      <c r="G108" s="12">
        <v>63.853178505300001</v>
      </c>
      <c r="H108" s="12">
        <v>4359.3667927494998</v>
      </c>
      <c r="I108" s="12">
        <v>4529.0413136319994</v>
      </c>
      <c r="J108" s="12">
        <v>4592.0088922219993</v>
      </c>
      <c r="K108" s="12">
        <v>4654.6840729120004</v>
      </c>
      <c r="L108" s="12">
        <v>7017.8338281429997</v>
      </c>
      <c r="M108" s="12">
        <v>12726.297442458999</v>
      </c>
      <c r="N108" s="12">
        <v>19033.082255922</v>
      </c>
      <c r="O108" s="12">
        <v>19297.703606347</v>
      </c>
      <c r="P108" s="12">
        <v>19072.320699534001</v>
      </c>
      <c r="Q108" s="12">
        <v>15975.774711967</v>
      </c>
      <c r="R108" s="12">
        <v>17539.962076909</v>
      </c>
      <c r="S108" s="12">
        <v>17918.242692714</v>
      </c>
      <c r="T108" s="12">
        <v>22728.726019403999</v>
      </c>
      <c r="U108" s="12">
        <v>23922.370836292001</v>
      </c>
      <c r="V108" s="12">
        <v>36141.074677753</v>
      </c>
      <c r="W108" s="12">
        <v>38963.598187329</v>
      </c>
      <c r="X108" s="12">
        <v>47154.311835549001</v>
      </c>
      <c r="Y108" s="12">
        <v>45510.502219423004</v>
      </c>
      <c r="Z108" s="12">
        <v>36916.434255284003</v>
      </c>
      <c r="AA108" s="12">
        <v>41602.301286880996</v>
      </c>
      <c r="AB108" s="12">
        <v>42152.112695235999</v>
      </c>
      <c r="AC108" s="12">
        <v>88771.553372353999</v>
      </c>
    </row>
    <row r="109" spans="1:34">
      <c r="A109" s="11" t="s">
        <v>112</v>
      </c>
      <c r="B109" s="11" t="s">
        <v>102</v>
      </c>
      <c r="C109" s="12">
        <v>599.78039999999999</v>
      </c>
      <c r="D109" s="12">
        <v>1263.5454999999999</v>
      </c>
      <c r="E109" s="12">
        <v>2813.3628929087999</v>
      </c>
      <c r="F109" s="12">
        <v>4430.3649412815994</v>
      </c>
      <c r="G109" s="12">
        <v>5123.6083630175008</v>
      </c>
      <c r="H109" s="12">
        <v>4470.0435764206004</v>
      </c>
      <c r="I109" s="12">
        <v>5167.0980422056</v>
      </c>
      <c r="J109" s="12">
        <v>5700.3799807589994</v>
      </c>
      <c r="K109" s="12">
        <v>5605.9985951930003</v>
      </c>
      <c r="L109" s="12">
        <v>5708.2769875530003</v>
      </c>
      <c r="M109" s="12">
        <v>5422.2221741370004</v>
      </c>
      <c r="N109" s="12">
        <v>5191.3239838177005</v>
      </c>
      <c r="O109" s="12">
        <v>5209.1540770229994</v>
      </c>
      <c r="P109" s="12">
        <v>4998.0857864609998</v>
      </c>
      <c r="Q109" s="12">
        <v>4327.3178991155992</v>
      </c>
      <c r="R109" s="12">
        <v>4643.1117837006004</v>
      </c>
      <c r="S109" s="12">
        <v>4998.0689910386991</v>
      </c>
      <c r="T109" s="12">
        <v>4798.779349726</v>
      </c>
      <c r="U109" s="12">
        <v>4943.5744049200002</v>
      </c>
      <c r="V109" s="12">
        <v>4633.6155992715994</v>
      </c>
      <c r="W109" s="12">
        <v>4588.2734243944005</v>
      </c>
      <c r="X109" s="12">
        <v>4496.8408616759989</v>
      </c>
      <c r="Y109" s="12">
        <v>4398.7962038340002</v>
      </c>
      <c r="Z109" s="12">
        <v>4054.5599828454997</v>
      </c>
      <c r="AA109" s="12">
        <v>4094.1468393630003</v>
      </c>
      <c r="AB109" s="12">
        <v>4262.9998740569999</v>
      </c>
      <c r="AC109" s="12">
        <v>3998.0116779273999</v>
      </c>
    </row>
    <row r="110" spans="1:34">
      <c r="A110" s="11" t="s">
        <v>112</v>
      </c>
      <c r="B110" s="11" t="s">
        <v>103</v>
      </c>
      <c r="C110" s="12">
        <v>65.890433999999999</v>
      </c>
      <c r="D110" s="12">
        <v>167.6652</v>
      </c>
      <c r="E110" s="12">
        <v>264.70272999999997</v>
      </c>
      <c r="F110" s="12">
        <v>408.45974999999999</v>
      </c>
      <c r="G110" s="12">
        <v>575.99614999999994</v>
      </c>
      <c r="H110" s="12">
        <v>754.56309999999996</v>
      </c>
      <c r="I110" s="12">
        <v>1035.4777999999999</v>
      </c>
      <c r="J110" s="12">
        <v>1250.6013</v>
      </c>
      <c r="K110" s="12">
        <v>1481.8424</v>
      </c>
      <c r="L110" s="12">
        <v>1740.35</v>
      </c>
      <c r="M110" s="12">
        <v>2110.5657000000001</v>
      </c>
      <c r="N110" s="12">
        <v>2446.5632000000001</v>
      </c>
      <c r="O110" s="12">
        <v>2801.3292999999999</v>
      </c>
      <c r="P110" s="12">
        <v>3119.6801999999998</v>
      </c>
      <c r="Q110" s="12">
        <v>3191.5221999999999</v>
      </c>
      <c r="R110" s="12">
        <v>3516.7348999999999</v>
      </c>
      <c r="S110" s="12">
        <v>3759.5277999999998</v>
      </c>
      <c r="T110" s="12">
        <v>3959.6370000000002</v>
      </c>
      <c r="U110" s="12">
        <v>4192.9315999999999</v>
      </c>
      <c r="V110" s="12">
        <v>4342.2533999999996</v>
      </c>
      <c r="W110" s="12">
        <v>4527.9250000000002</v>
      </c>
      <c r="X110" s="12">
        <v>4751.6360000000004</v>
      </c>
      <c r="Y110" s="12">
        <v>4867.8402999999998</v>
      </c>
      <c r="Z110" s="12">
        <v>4659.8440000000001</v>
      </c>
      <c r="AA110" s="12">
        <v>5178.2030000000004</v>
      </c>
      <c r="AB110" s="12">
        <v>5348.9165000000003</v>
      </c>
      <c r="AC110" s="12">
        <v>5699.9614000000001</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151.164444</v>
      </c>
      <c r="D113" s="12">
        <v>191.74095567056003</v>
      </c>
      <c r="E113" s="12">
        <v>192.77343790333998</v>
      </c>
      <c r="F113" s="12">
        <v>1039.761352537</v>
      </c>
      <c r="G113" s="12">
        <v>2215.8172111859999</v>
      </c>
      <c r="H113" s="12">
        <v>2002.314730499</v>
      </c>
      <c r="I113" s="12">
        <v>1988.5668616445</v>
      </c>
      <c r="J113" s="12">
        <v>2174.4193864509998</v>
      </c>
      <c r="K113" s="12">
        <v>1973.7220068290001</v>
      </c>
      <c r="L113" s="12">
        <v>2788.346525898</v>
      </c>
      <c r="M113" s="12">
        <v>2742.8108116339999</v>
      </c>
      <c r="N113" s="12">
        <v>2731.4542473820002</v>
      </c>
      <c r="O113" s="12">
        <v>3373.5564745859997</v>
      </c>
      <c r="P113" s="12">
        <v>4032.3987949839998</v>
      </c>
      <c r="Q113" s="12">
        <v>3653.202645889</v>
      </c>
      <c r="R113" s="12">
        <v>3625.4794465929999</v>
      </c>
      <c r="S113" s="12">
        <v>4396.9789518919997</v>
      </c>
      <c r="T113" s="12">
        <v>3799.5798651560003</v>
      </c>
      <c r="U113" s="12">
        <v>6587.9193977450004</v>
      </c>
      <c r="V113" s="12">
        <v>6091.4380825574999</v>
      </c>
      <c r="W113" s="12">
        <v>6078.3522509539998</v>
      </c>
      <c r="X113" s="12">
        <v>7215.2133521750002</v>
      </c>
      <c r="Y113" s="12">
        <v>7446.333416425</v>
      </c>
      <c r="Z113" s="12">
        <v>6931.6559022239999</v>
      </c>
      <c r="AA113" s="12">
        <v>6641.3791603540003</v>
      </c>
      <c r="AB113" s="12">
        <v>8564.1711803050002</v>
      </c>
      <c r="AC113" s="12">
        <v>7788.1898392204994</v>
      </c>
    </row>
    <row r="114" spans="1:29">
      <c r="A114" s="11" t="s">
        <v>113</v>
      </c>
      <c r="B114" s="11" t="s">
        <v>102</v>
      </c>
      <c r="C114" s="12">
        <v>0</v>
      </c>
      <c r="D114" s="12">
        <v>0</v>
      </c>
      <c r="E114" s="12">
        <v>1.2408741099999999E-3</v>
      </c>
      <c r="F114" s="12">
        <v>89.462979790000006</v>
      </c>
      <c r="G114" s="12">
        <v>102.647637797</v>
      </c>
      <c r="H114" s="12">
        <v>96.868438159999997</v>
      </c>
      <c r="I114" s="12">
        <v>96.67137065</v>
      </c>
      <c r="J114" s="12">
        <v>102.21019715300001</v>
      </c>
      <c r="K114" s="12">
        <v>99.602226346999998</v>
      </c>
      <c r="L114" s="12">
        <v>95.323222920000006</v>
      </c>
      <c r="M114" s="12">
        <v>92.949538105000002</v>
      </c>
      <c r="N114" s="12">
        <v>90.457413078999991</v>
      </c>
      <c r="O114" s="12">
        <v>95.808987630000004</v>
      </c>
      <c r="P114" s="12">
        <v>95.794054686999999</v>
      </c>
      <c r="Q114" s="12">
        <v>85.77972622099999</v>
      </c>
      <c r="R114" s="12">
        <v>88.154629026999999</v>
      </c>
      <c r="S114" s="12">
        <v>93.184730336000001</v>
      </c>
      <c r="T114" s="12">
        <v>87.121211126000006</v>
      </c>
      <c r="U114" s="12">
        <v>92.300385654999999</v>
      </c>
      <c r="V114" s="12">
        <v>90.055308175999997</v>
      </c>
      <c r="W114" s="12">
        <v>84.142824180999995</v>
      </c>
      <c r="X114" s="12">
        <v>92.704392897000005</v>
      </c>
      <c r="Y114" s="12">
        <v>88.872406506999994</v>
      </c>
      <c r="Z114" s="12">
        <v>83.727330474000013</v>
      </c>
      <c r="AA114" s="12">
        <v>89.809057833000011</v>
      </c>
      <c r="AB114" s="12">
        <v>93.071486630999999</v>
      </c>
      <c r="AC114" s="12">
        <v>87.838458485000004</v>
      </c>
    </row>
    <row r="115" spans="1:29">
      <c r="A115" s="11" t="s">
        <v>113</v>
      </c>
      <c r="B115" s="11" t="s">
        <v>103</v>
      </c>
      <c r="C115" s="12">
        <v>41.674565890000004</v>
      </c>
      <c r="D115" s="12">
        <v>131.7686391</v>
      </c>
      <c r="E115" s="12">
        <v>253.39213990000002</v>
      </c>
      <c r="F115" s="12">
        <v>404.34250520000001</v>
      </c>
      <c r="G115" s="12">
        <v>575.32992969999998</v>
      </c>
      <c r="H115" s="12">
        <v>666.79941409999992</v>
      </c>
      <c r="I115" s="12">
        <v>929.67495559999998</v>
      </c>
      <c r="J115" s="12">
        <v>1065.8744296</v>
      </c>
      <c r="K115" s="12">
        <v>1143.3655366</v>
      </c>
      <c r="L115" s="12">
        <v>1347.4385136999999</v>
      </c>
      <c r="M115" s="12">
        <v>1538.8433643999999</v>
      </c>
      <c r="N115" s="12">
        <v>1726.0108440000001</v>
      </c>
      <c r="O115" s="12">
        <v>2054.0519730000001</v>
      </c>
      <c r="P115" s="12">
        <v>2312.5701785000001</v>
      </c>
      <c r="Q115" s="12">
        <v>2485.2469409999999</v>
      </c>
      <c r="R115" s="12">
        <v>2673.027094</v>
      </c>
      <c r="S115" s="12">
        <v>2897.9503340000001</v>
      </c>
      <c r="T115" s="12">
        <v>2771.213538</v>
      </c>
      <c r="U115" s="12">
        <v>3265.8174369999997</v>
      </c>
      <c r="V115" s="12">
        <v>3115.7522180000001</v>
      </c>
      <c r="W115" s="12">
        <v>3102.8512105</v>
      </c>
      <c r="X115" s="12">
        <v>3438.8599869999998</v>
      </c>
      <c r="Y115" s="12">
        <v>3711.0061329999999</v>
      </c>
      <c r="Z115" s="12">
        <v>3683.9632539999998</v>
      </c>
      <c r="AA115" s="12">
        <v>3924.187214</v>
      </c>
      <c r="AB115" s="12">
        <v>4073.1110049999997</v>
      </c>
      <c r="AC115" s="12">
        <v>3928.815701</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197.38667400000003</v>
      </c>
      <c r="D118" s="12">
        <v>202.15153897817004</v>
      </c>
      <c r="E118" s="12">
        <v>201.00080870069999</v>
      </c>
      <c r="F118" s="12">
        <v>199.1109189611</v>
      </c>
      <c r="G118" s="12">
        <v>200.7293180307</v>
      </c>
      <c r="H118" s="12">
        <v>189.05954166339998</v>
      </c>
      <c r="I118" s="12">
        <v>186.32865657060003</v>
      </c>
      <c r="J118" s="12">
        <v>1209.2575677973</v>
      </c>
      <c r="K118" s="12">
        <v>2027.474210373</v>
      </c>
      <c r="L118" s="12">
        <v>5336.4294566089993</v>
      </c>
      <c r="M118" s="12">
        <v>7102.9786180477004</v>
      </c>
      <c r="N118" s="12">
        <v>9648.3352648930013</v>
      </c>
      <c r="O118" s="12">
        <v>10642.983279771999</v>
      </c>
      <c r="P118" s="12">
        <v>13119.8383299775</v>
      </c>
      <c r="Q118" s="12">
        <v>10714.9134572604</v>
      </c>
      <c r="R118" s="12">
        <v>10987.588858028001</v>
      </c>
      <c r="S118" s="12">
        <v>12083.486297398</v>
      </c>
      <c r="T118" s="12">
        <v>11423.677352431499</v>
      </c>
      <c r="U118" s="12">
        <v>25273.955047335003</v>
      </c>
      <c r="V118" s="12">
        <v>22017.061837993002</v>
      </c>
      <c r="W118" s="12">
        <v>30520.127528269</v>
      </c>
      <c r="X118" s="12">
        <v>32197.197007364</v>
      </c>
      <c r="Y118" s="12">
        <v>34094.092658281996</v>
      </c>
      <c r="Z118" s="12">
        <v>28332.544290833001</v>
      </c>
      <c r="AA118" s="12">
        <v>30161.688350915003</v>
      </c>
      <c r="AB118" s="12">
        <v>31003.445693727001</v>
      </c>
      <c r="AC118" s="12">
        <v>33237.029672211997</v>
      </c>
    </row>
    <row r="119" spans="1:29">
      <c r="A119" s="11" t="s">
        <v>114</v>
      </c>
      <c r="B119" s="11" t="s">
        <v>102</v>
      </c>
      <c r="C119" s="12">
        <v>0</v>
      </c>
      <c r="D119" s="12">
        <v>0</v>
      </c>
      <c r="E119" s="12">
        <v>1.0763855300000001E-3</v>
      </c>
      <c r="F119" s="12">
        <v>1.8905204999999999E-3</v>
      </c>
      <c r="G119" s="12">
        <v>2.0626296699999998E-3</v>
      </c>
      <c r="H119" s="12">
        <v>2.0611633599999998E-3</v>
      </c>
      <c r="I119" s="12">
        <v>2.0541422000000002E-3</v>
      </c>
      <c r="J119" s="12">
        <v>2.1232202600000001E-3</v>
      </c>
      <c r="K119" s="12">
        <v>2.1199807400000001E-3</v>
      </c>
      <c r="L119" s="12">
        <v>2.1282330300000001E-3</v>
      </c>
      <c r="M119" s="12">
        <v>2.0032476999999999E-3</v>
      </c>
      <c r="N119" s="12">
        <v>2.1130771599999999E-3</v>
      </c>
      <c r="O119" s="12">
        <v>2.1787971499999999E-3</v>
      </c>
      <c r="P119" s="12">
        <v>2.2878546399999998E-3</v>
      </c>
      <c r="Q119" s="12">
        <v>2.2155736299999998E-3</v>
      </c>
      <c r="R119" s="12">
        <v>2.2093185400000001E-3</v>
      </c>
      <c r="S119" s="12">
        <v>2.4039514000000002E-3</v>
      </c>
      <c r="T119" s="12">
        <v>2.4401104999999998E-3</v>
      </c>
      <c r="U119" s="12">
        <v>2.4701503399999999E-3</v>
      </c>
      <c r="V119" s="12">
        <v>2.5755807999999999E-3</v>
      </c>
      <c r="W119" s="12">
        <v>2.7871930000000003E-3</v>
      </c>
      <c r="X119" s="12">
        <v>2.9398456000000002E-3</v>
      </c>
      <c r="Y119" s="12">
        <v>3.0250259000000001E-3</v>
      </c>
      <c r="Z119" s="12">
        <v>2.8810190999999999E-3</v>
      </c>
      <c r="AA119" s="12">
        <v>2.9120700000000001E-3</v>
      </c>
      <c r="AB119" s="12">
        <v>3.1975303000000002E-3</v>
      </c>
      <c r="AC119" s="12">
        <v>3.5890467999999997E-3</v>
      </c>
    </row>
    <row r="120" spans="1:29">
      <c r="A120" s="11" t="s">
        <v>114</v>
      </c>
      <c r="B120" s="11" t="s">
        <v>103</v>
      </c>
      <c r="C120" s="12">
        <v>87.988335000000006</v>
      </c>
      <c r="D120" s="12">
        <v>134.49467000000001</v>
      </c>
      <c r="E120" s="12">
        <v>177.68098000000001</v>
      </c>
      <c r="F120" s="12">
        <v>220.6788</v>
      </c>
      <c r="G120" s="12">
        <v>270.82882999999998</v>
      </c>
      <c r="H120" s="12">
        <v>306.63834000000003</v>
      </c>
      <c r="I120" s="12">
        <v>385.94729999999998</v>
      </c>
      <c r="J120" s="12">
        <v>461.33864999999997</v>
      </c>
      <c r="K120" s="12">
        <v>532.69309999999996</v>
      </c>
      <c r="L120" s="12">
        <v>680.76030000000003</v>
      </c>
      <c r="M120" s="12">
        <v>792.50930000000005</v>
      </c>
      <c r="N120" s="12">
        <v>940.60943999999995</v>
      </c>
      <c r="O120" s="12">
        <v>1071.4259999999999</v>
      </c>
      <c r="P120" s="12">
        <v>1221.2719</v>
      </c>
      <c r="Q120" s="12">
        <v>1259.2826</v>
      </c>
      <c r="R120" s="12">
        <v>1317.5948000000001</v>
      </c>
      <c r="S120" s="12">
        <v>1432.4502</v>
      </c>
      <c r="T120" s="12">
        <v>1435.8530000000001</v>
      </c>
      <c r="U120" s="12">
        <v>1606.7620999999999</v>
      </c>
      <c r="V120" s="12">
        <v>1600.1135999999999</v>
      </c>
      <c r="W120" s="12">
        <v>1709.0401999999999</v>
      </c>
      <c r="X120" s="12">
        <v>1800.0287000000001</v>
      </c>
      <c r="Y120" s="12">
        <v>1949.4088999999999</v>
      </c>
      <c r="Z120" s="12">
        <v>1918.9543000000001</v>
      </c>
      <c r="AA120" s="12">
        <v>1983.1017999999999</v>
      </c>
      <c r="AB120" s="12">
        <v>2067.4623999999999</v>
      </c>
      <c r="AC120" s="12">
        <v>2116.4564999999998</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7.7198434999999998E-4</v>
      </c>
      <c r="E123" s="12">
        <v>8.5475267E-4</v>
      </c>
      <c r="F123" s="12">
        <v>1.0099823499999999E-3</v>
      </c>
      <c r="G123" s="12">
        <v>1.21123309E-3</v>
      </c>
      <c r="H123" s="12">
        <v>1.216899E-3</v>
      </c>
      <c r="I123" s="12">
        <v>1.3395751E-3</v>
      </c>
      <c r="J123" s="12">
        <v>1.7256535999999999E-3</v>
      </c>
      <c r="K123" s="12">
        <v>2.8915475000000001E-3</v>
      </c>
      <c r="L123" s="12">
        <v>3.5661956000000001E-3</v>
      </c>
      <c r="M123" s="12">
        <v>4.3044742E-3</v>
      </c>
      <c r="N123" s="12">
        <v>4.6428301999999998E-3</v>
      </c>
      <c r="O123" s="12">
        <v>5.3127786999999996E-3</v>
      </c>
      <c r="P123" s="12">
        <v>7.2001035E-3</v>
      </c>
      <c r="Q123" s="12">
        <v>1.0618096E-2</v>
      </c>
      <c r="R123" s="12">
        <v>5.2660246480000001</v>
      </c>
      <c r="S123" s="12">
        <v>5.2838759239999993</v>
      </c>
      <c r="T123" s="12">
        <v>5.2231183129999996</v>
      </c>
      <c r="U123" s="12">
        <v>535.32540557599998</v>
      </c>
      <c r="V123" s="12">
        <v>1764.0012922820001</v>
      </c>
      <c r="W123" s="12">
        <v>1679.180251407</v>
      </c>
      <c r="X123" s="12">
        <v>1834.8568471840001</v>
      </c>
      <c r="Y123" s="12">
        <v>1868.945055296</v>
      </c>
      <c r="Z123" s="12">
        <v>4904.1104660890005</v>
      </c>
      <c r="AA123" s="12">
        <v>9369.4389589640014</v>
      </c>
      <c r="AB123" s="12">
        <v>11482.71049137</v>
      </c>
      <c r="AC123" s="12">
        <v>11029.38829155</v>
      </c>
    </row>
    <row r="124" spans="1:29">
      <c r="A124" s="11" t="s">
        <v>115</v>
      </c>
      <c r="B124" s="11" t="s">
        <v>102</v>
      </c>
      <c r="C124" s="12">
        <v>0</v>
      </c>
      <c r="D124" s="12">
        <v>0</v>
      </c>
      <c r="E124" s="12">
        <v>1.9353878000000001E-3</v>
      </c>
      <c r="F124" s="12">
        <v>2.6441055399999999E-3</v>
      </c>
      <c r="G124" s="12">
        <v>4.9000823400000004E-3</v>
      </c>
      <c r="H124" s="12">
        <v>358.28822575629999</v>
      </c>
      <c r="I124" s="12">
        <v>1209.4917138188</v>
      </c>
      <c r="J124" s="12">
        <v>1220.8040307783001</v>
      </c>
      <c r="K124" s="12">
        <v>1806.2372796433999</v>
      </c>
      <c r="L124" s="12">
        <v>2334.8507288445999</v>
      </c>
      <c r="M124" s="12">
        <v>2563.7005385794</v>
      </c>
      <c r="N124" s="12">
        <v>3977.2125030737998</v>
      </c>
      <c r="O124" s="12">
        <v>5221.3471996706003</v>
      </c>
      <c r="P124" s="12">
        <v>5269.6992915880001</v>
      </c>
      <c r="Q124" s="12">
        <v>5414.6518932715999</v>
      </c>
      <c r="R124" s="12">
        <v>5721.0769233740002</v>
      </c>
      <c r="S124" s="12">
        <v>5469.0806905039999</v>
      </c>
      <c r="T124" s="12">
        <v>5465.2771123309994</v>
      </c>
      <c r="U124" s="12">
        <v>5710.7849353189995</v>
      </c>
      <c r="V124" s="12">
        <v>5435.0052388010008</v>
      </c>
      <c r="W124" s="12">
        <v>5096.3277901350002</v>
      </c>
      <c r="X124" s="12">
        <v>5746.0059532579999</v>
      </c>
      <c r="Y124" s="12">
        <v>5338.4957544995004</v>
      </c>
      <c r="Z124" s="12">
        <v>5003.8197922279996</v>
      </c>
      <c r="AA124" s="12">
        <v>5110.8210709230007</v>
      </c>
      <c r="AB124" s="12">
        <v>4804.9743756160005</v>
      </c>
      <c r="AC124" s="12">
        <v>4445.5277194629998</v>
      </c>
    </row>
    <row r="125" spans="1:29">
      <c r="A125" s="11" t="s">
        <v>115</v>
      </c>
      <c r="B125" s="11" t="s">
        <v>103</v>
      </c>
      <c r="C125" s="12">
        <v>3.3196534999999998</v>
      </c>
      <c r="D125" s="12">
        <v>10.728498999999999</v>
      </c>
      <c r="E125" s="12">
        <v>15.401864</v>
      </c>
      <c r="F125" s="12">
        <v>23.661588999999999</v>
      </c>
      <c r="G125" s="12">
        <v>32.944687000000002</v>
      </c>
      <c r="H125" s="12">
        <v>47.23028</v>
      </c>
      <c r="I125" s="12">
        <v>56.585712000000001</v>
      </c>
      <c r="J125" s="12">
        <v>65.992133999999993</v>
      </c>
      <c r="K125" s="12">
        <v>100.64717</v>
      </c>
      <c r="L125" s="12">
        <v>115.45756</v>
      </c>
      <c r="M125" s="12">
        <v>123.13109</v>
      </c>
      <c r="N125" s="12">
        <v>146.99696</v>
      </c>
      <c r="O125" s="12">
        <v>162.94907000000001</v>
      </c>
      <c r="P125" s="12">
        <v>196.04988</v>
      </c>
      <c r="Q125" s="12">
        <v>201.90862000000001</v>
      </c>
      <c r="R125" s="12">
        <v>220.34737000000001</v>
      </c>
      <c r="S125" s="12">
        <v>244.54957999999999</v>
      </c>
      <c r="T125" s="12">
        <v>264.62448000000001</v>
      </c>
      <c r="U125" s="12">
        <v>279.7792</v>
      </c>
      <c r="V125" s="12">
        <v>266.29052999999999</v>
      </c>
      <c r="W125" s="12">
        <v>282.01990000000001</v>
      </c>
      <c r="X125" s="12">
        <v>296.03309999999999</v>
      </c>
      <c r="Y125" s="12">
        <v>327.38467000000003</v>
      </c>
      <c r="Z125" s="12">
        <v>322.52136000000002</v>
      </c>
      <c r="AA125" s="12">
        <v>353.17487</v>
      </c>
      <c r="AB125" s="12">
        <v>369.20030000000003</v>
      </c>
      <c r="AC125" s="12">
        <v>404.40039999999999</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28092.349557556045</v>
      </c>
      <c r="D130" s="12">
        <v>31229.356338511458</v>
      </c>
      <c r="E130" s="12">
        <v>34222.721102120697</v>
      </c>
      <c r="F130" s="12">
        <v>40772.573326943042</v>
      </c>
      <c r="G130" s="12">
        <v>44931.320908326081</v>
      </c>
      <c r="H130" s="12">
        <v>43795.756718815857</v>
      </c>
      <c r="I130" s="12">
        <v>49591.984968744502</v>
      </c>
      <c r="J130" s="12">
        <v>55261.032189542639</v>
      </c>
      <c r="K130" s="12">
        <v>59867.327921104647</v>
      </c>
      <c r="L130" s="12">
        <v>63305.420732810766</v>
      </c>
      <c r="M130" s="12">
        <v>64859.352465220116</v>
      </c>
      <c r="N130" s="12">
        <v>66066.098242661072</v>
      </c>
      <c r="O130" s="12">
        <v>74039.458724218639</v>
      </c>
      <c r="P130" s="12">
        <v>77129.33331502814</v>
      </c>
      <c r="Q130" s="12">
        <v>71639.045923284677</v>
      </c>
      <c r="R130" s="12">
        <v>77914.824758029761</v>
      </c>
      <c r="S130" s="12">
        <v>84125.785910211402</v>
      </c>
      <c r="T130" s="12">
        <v>88608.238128430094</v>
      </c>
      <c r="U130" s="12">
        <v>91528.033916196946</v>
      </c>
      <c r="V130" s="12">
        <v>91960.242528056304</v>
      </c>
      <c r="W130" s="12">
        <v>91824.968793210181</v>
      </c>
      <c r="X130" s="12">
        <v>101064.90197867488</v>
      </c>
      <c r="Y130" s="12">
        <v>103910.42255416731</v>
      </c>
      <c r="Z130" s="12">
        <v>95700.522551906572</v>
      </c>
      <c r="AA130" s="12">
        <v>103278.46710016945</v>
      </c>
      <c r="AB130" s="12">
        <v>110289.59290309891</v>
      </c>
      <c r="AC130" s="12">
        <v>114965.16762237046</v>
      </c>
    </row>
    <row r="131" spans="1:29" collapsed="1">
      <c r="A131" s="11" t="s">
        <v>28</v>
      </c>
      <c r="B131" s="11" t="s">
        <v>118</v>
      </c>
      <c r="C131" s="12">
        <v>695.47950570988485</v>
      </c>
      <c r="D131" s="12">
        <v>1078.3100386857082</v>
      </c>
      <c r="E131" s="12">
        <v>1407.5157852487544</v>
      </c>
      <c r="F131" s="12">
        <v>1668.4796034111953</v>
      </c>
      <c r="G131" s="12">
        <v>1891.1321068588477</v>
      </c>
      <c r="H131" s="12">
        <v>2035.3668890277131</v>
      </c>
      <c r="I131" s="12">
        <v>2318.3699375824908</v>
      </c>
      <c r="J131" s="12">
        <v>2682.8974708124374</v>
      </c>
      <c r="K131" s="12">
        <v>3007.6704108138074</v>
      </c>
      <c r="L131" s="12">
        <v>3349.5883541169701</v>
      </c>
      <c r="M131" s="12">
        <v>3854.3371915492908</v>
      </c>
      <c r="N131" s="12">
        <v>4362.6111489069299</v>
      </c>
      <c r="O131" s="12">
        <v>4815.8375428165173</v>
      </c>
      <c r="P131" s="12">
        <v>5174.2175192094955</v>
      </c>
      <c r="Q131" s="12">
        <v>5472.1673845028699</v>
      </c>
      <c r="R131" s="12">
        <v>5686.3755043830643</v>
      </c>
      <c r="S131" s="12">
        <v>5767.9947715630378</v>
      </c>
      <c r="T131" s="12">
        <v>5751.488018755429</v>
      </c>
      <c r="U131" s="12">
        <v>5684.5392051556028</v>
      </c>
      <c r="V131" s="12">
        <v>5627.0458750929711</v>
      </c>
      <c r="W131" s="12">
        <v>5657.8926820355518</v>
      </c>
      <c r="X131" s="12">
        <v>5678.531402848238</v>
      </c>
      <c r="Y131" s="12">
        <v>5681.5410981673467</v>
      </c>
      <c r="Z131" s="12">
        <v>5668.968549653996</v>
      </c>
      <c r="AA131" s="12">
        <v>5652.0939934496691</v>
      </c>
      <c r="AB131" s="12">
        <v>5572.741377955299</v>
      </c>
      <c r="AC131" s="12">
        <v>5486.06957295964</v>
      </c>
    </row>
    <row r="132" spans="1:29" collapsed="1">
      <c r="A132" s="11" t="s">
        <v>28</v>
      </c>
      <c r="B132" s="11" t="s">
        <v>119</v>
      </c>
      <c r="C132" s="12">
        <v>818.55442644202515</v>
      </c>
      <c r="D132" s="12">
        <v>1269.0038799837214</v>
      </c>
      <c r="E132" s="12">
        <v>1656.6188108310082</v>
      </c>
      <c r="F132" s="12">
        <v>1963.7017690634411</v>
      </c>
      <c r="G132" s="12">
        <v>2226.3497638900258</v>
      </c>
      <c r="H132" s="12">
        <v>2395.6582608850285</v>
      </c>
      <c r="I132" s="12">
        <v>2729.6635485125166</v>
      </c>
      <c r="J132" s="12">
        <v>3158.3232962875327</v>
      </c>
      <c r="K132" s="12">
        <v>3540.0508155728053</v>
      </c>
      <c r="L132" s="12">
        <v>3942.9331879372494</v>
      </c>
      <c r="M132" s="12">
        <v>4536.0568538027446</v>
      </c>
      <c r="N132" s="12">
        <v>5135.5260266892783</v>
      </c>
      <c r="O132" s="12">
        <v>5666.6468609600752</v>
      </c>
      <c r="P132" s="12">
        <v>6089.0879580885567</v>
      </c>
      <c r="Q132" s="12">
        <v>6440.0448676655124</v>
      </c>
      <c r="R132" s="12">
        <v>6692.6190524663807</v>
      </c>
      <c r="S132" s="12">
        <v>6788.821124342664</v>
      </c>
      <c r="T132" s="12">
        <v>6767.7333839256535</v>
      </c>
      <c r="U132" s="12">
        <v>6692.1029913053426</v>
      </c>
      <c r="V132" s="12">
        <v>6622.8115186825871</v>
      </c>
      <c r="W132" s="12">
        <v>6659.9011823977626</v>
      </c>
      <c r="X132" s="12">
        <v>6683.790206809872</v>
      </c>
      <c r="Y132" s="12">
        <v>6688.1883858722285</v>
      </c>
      <c r="Z132" s="12">
        <v>6674.2227214915983</v>
      </c>
      <c r="AA132" s="12">
        <v>6651.1966452847391</v>
      </c>
      <c r="AB132" s="12">
        <v>6559.6832721359551</v>
      </c>
      <c r="AC132" s="12">
        <v>6458.4058752587207</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9127.223733332381</v>
      </c>
      <c r="D135" s="12">
        <v>10368.839797732822</v>
      </c>
      <c r="E135" s="12">
        <v>11309.722995614071</v>
      </c>
      <c r="F135" s="12">
        <v>13812.155515341488</v>
      </c>
      <c r="G135" s="12">
        <v>14928.319522804408</v>
      </c>
      <c r="H135" s="12">
        <v>14448.066267272601</v>
      </c>
      <c r="I135" s="12">
        <v>16045.728973168998</v>
      </c>
      <c r="J135" s="12">
        <v>18251.934130402311</v>
      </c>
      <c r="K135" s="12">
        <v>20279.438648513038</v>
      </c>
      <c r="L135" s="12">
        <v>20903.430511009512</v>
      </c>
      <c r="M135" s="12">
        <v>21772.857798171433</v>
      </c>
      <c r="N135" s="12">
        <v>22116.348742604368</v>
      </c>
      <c r="O135" s="12">
        <v>25507.327801034167</v>
      </c>
      <c r="P135" s="12">
        <v>26230.934927902566</v>
      </c>
      <c r="Q135" s="12">
        <v>24300.8121048752</v>
      </c>
      <c r="R135" s="12">
        <v>25956.698313782308</v>
      </c>
      <c r="S135" s="12">
        <v>28582.62184780341</v>
      </c>
      <c r="T135" s="12">
        <v>30774.662427601812</v>
      </c>
      <c r="U135" s="12">
        <v>30948.645758409384</v>
      </c>
      <c r="V135" s="12">
        <v>31492.252413288159</v>
      </c>
      <c r="W135" s="12">
        <v>31298.778192314756</v>
      </c>
      <c r="X135" s="12">
        <v>35351.889303793498</v>
      </c>
      <c r="Y135" s="12">
        <v>35837.414552168499</v>
      </c>
      <c r="Z135" s="12">
        <v>32836.694328384096</v>
      </c>
      <c r="AA135" s="12">
        <v>34725.169532825195</v>
      </c>
      <c r="AB135" s="12">
        <v>37754.000927392699</v>
      </c>
      <c r="AC135" s="12">
        <v>40195.518872718298</v>
      </c>
    </row>
    <row r="136" spans="1:29">
      <c r="A136" s="11" t="s">
        <v>111</v>
      </c>
      <c r="B136" s="11" t="s">
        <v>118</v>
      </c>
      <c r="C136" s="12">
        <v>252.91152013516401</v>
      </c>
      <c r="D136" s="12">
        <v>378.03701382875403</v>
      </c>
      <c r="E136" s="12">
        <v>474.14851216983698</v>
      </c>
      <c r="F136" s="12">
        <v>547.33104741811701</v>
      </c>
      <c r="G136" s="12">
        <v>609.241747665405</v>
      </c>
      <c r="H136" s="12">
        <v>653.13848749542205</v>
      </c>
      <c r="I136" s="12">
        <v>740.77865667724598</v>
      </c>
      <c r="J136" s="12">
        <v>859.11339194488505</v>
      </c>
      <c r="K136" s="12">
        <v>977.767700401306</v>
      </c>
      <c r="L136" s="12">
        <v>1103.13766263246</v>
      </c>
      <c r="M136" s="12">
        <v>1286.9308055701199</v>
      </c>
      <c r="N136" s="12">
        <v>1462.6095040955499</v>
      </c>
      <c r="O136" s="12">
        <v>1617.7381679611201</v>
      </c>
      <c r="P136" s="12">
        <v>1741.4017822532601</v>
      </c>
      <c r="Q136" s="12">
        <v>1838.9315026607501</v>
      </c>
      <c r="R136" s="12">
        <v>1907.33732112598</v>
      </c>
      <c r="S136" s="12">
        <v>1935.73104249572</v>
      </c>
      <c r="T136" s="12">
        <v>1922.4916844844799</v>
      </c>
      <c r="U136" s="12">
        <v>1901.09352448511</v>
      </c>
      <c r="V136" s="12">
        <v>1886.0903379516601</v>
      </c>
      <c r="W136" s="12">
        <v>1903.65684973621</v>
      </c>
      <c r="X136" s="12">
        <v>1915.6796952247601</v>
      </c>
      <c r="Y136" s="12">
        <v>1915.4790256481101</v>
      </c>
      <c r="Z136" s="12">
        <v>1909.4832365846601</v>
      </c>
      <c r="AA136" s="12">
        <v>1898.9575785827601</v>
      </c>
      <c r="AB136" s="12">
        <v>1873.5131440124501</v>
      </c>
      <c r="AC136" s="12">
        <v>1839.1918383560101</v>
      </c>
    </row>
    <row r="137" spans="1:29">
      <c r="A137" s="11" t="s">
        <v>111</v>
      </c>
      <c r="B137" s="11" t="s">
        <v>119</v>
      </c>
      <c r="C137" s="12">
        <v>297.70232521080902</v>
      </c>
      <c r="D137" s="12">
        <v>444.779419281005</v>
      </c>
      <c r="E137" s="12">
        <v>558.07491128444599</v>
      </c>
      <c r="F137" s="12">
        <v>644.29925701522802</v>
      </c>
      <c r="G137" s="12">
        <v>717.32149270784805</v>
      </c>
      <c r="H137" s="12">
        <v>768.75532677245099</v>
      </c>
      <c r="I137" s="12">
        <v>872.24802784252097</v>
      </c>
      <c r="J137" s="12">
        <v>1011.28438747215</v>
      </c>
      <c r="K137" s="12">
        <v>1150.39511930656</v>
      </c>
      <c r="L137" s="12">
        <v>1298.22377008438</v>
      </c>
      <c r="M137" s="12">
        <v>1514.86478892531</v>
      </c>
      <c r="N137" s="12">
        <v>1722.1033013343799</v>
      </c>
      <c r="O137" s="12">
        <v>1903.2334063682499</v>
      </c>
      <c r="P137" s="12">
        <v>2049.2668299140901</v>
      </c>
      <c r="Q137" s="12">
        <v>2164.32332779121</v>
      </c>
      <c r="R137" s="12">
        <v>2245.6488997859901</v>
      </c>
      <c r="S137" s="12">
        <v>2278.2933015236799</v>
      </c>
      <c r="T137" s="12">
        <v>2261.7711146402298</v>
      </c>
      <c r="U137" s="12">
        <v>2238.39874868774</v>
      </c>
      <c r="V137" s="12">
        <v>2219.5941548309302</v>
      </c>
      <c r="W137" s="12">
        <v>2241.1434377517699</v>
      </c>
      <c r="X137" s="12">
        <v>2254.4028171319901</v>
      </c>
      <c r="Y137" s="12">
        <v>2255.0101157417298</v>
      </c>
      <c r="Z137" s="12">
        <v>2248.4295071489801</v>
      </c>
      <c r="AA137" s="12">
        <v>2234.1150463938702</v>
      </c>
      <c r="AB137" s="12">
        <v>2206.18728803253</v>
      </c>
      <c r="AC137" s="12">
        <v>2165.4397255172698</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8717.4326796994264</v>
      </c>
      <c r="D140" s="12">
        <v>9438.1245930308596</v>
      </c>
      <c r="E140" s="12">
        <v>10691.018942581601</v>
      </c>
      <c r="F140" s="12">
        <v>12571.432052891971</v>
      </c>
      <c r="G140" s="12">
        <v>13801.5089223458</v>
      </c>
      <c r="H140" s="12">
        <v>12611.758740708581</v>
      </c>
      <c r="I140" s="12">
        <v>14773.122232230222</v>
      </c>
      <c r="J140" s="12">
        <v>16357.247777399059</v>
      </c>
      <c r="K140" s="12">
        <v>18256.207006004621</v>
      </c>
      <c r="L140" s="12">
        <v>19042.591450224641</v>
      </c>
      <c r="M140" s="12">
        <v>19257.904648047592</v>
      </c>
      <c r="N140" s="12">
        <v>20391.86936836494</v>
      </c>
      <c r="O140" s="12">
        <v>22603.464151722033</v>
      </c>
      <c r="P140" s="12">
        <v>23452.426618046749</v>
      </c>
      <c r="Q140" s="12">
        <v>20397.201632529479</v>
      </c>
      <c r="R140" s="12">
        <v>22846.432572914608</v>
      </c>
      <c r="S140" s="12">
        <v>24427.260833506261</v>
      </c>
      <c r="T140" s="12">
        <v>26409.1926494578</v>
      </c>
      <c r="U140" s="12">
        <v>26845.804700683901</v>
      </c>
      <c r="V140" s="12">
        <v>26550.642149084881</v>
      </c>
      <c r="W140" s="12">
        <v>27523.073834745326</v>
      </c>
      <c r="X140" s="12">
        <v>29860.074712661022</v>
      </c>
      <c r="Y140" s="12">
        <v>30628.905967237559</v>
      </c>
      <c r="Z140" s="12">
        <v>26400.640978901436</v>
      </c>
      <c r="AA140" s="12">
        <v>29436.707436452631</v>
      </c>
      <c r="AB140" s="12">
        <v>31152.268091232829</v>
      </c>
      <c r="AC140" s="12">
        <v>33442.893185223737</v>
      </c>
    </row>
    <row r="141" spans="1:29">
      <c r="A141" s="11" t="s">
        <v>112</v>
      </c>
      <c r="B141" s="11" t="s">
        <v>118</v>
      </c>
      <c r="C141" s="12">
        <v>181.26653678750901</v>
      </c>
      <c r="D141" s="12">
        <v>289.01409338378897</v>
      </c>
      <c r="E141" s="12">
        <v>391.49169492435402</v>
      </c>
      <c r="F141" s="12">
        <v>468.87808786010697</v>
      </c>
      <c r="G141" s="12">
        <v>532.31682786941496</v>
      </c>
      <c r="H141" s="12">
        <v>581.39757732653595</v>
      </c>
      <c r="I141" s="12">
        <v>669.207420184135</v>
      </c>
      <c r="J141" s="12">
        <v>779.56897033500604</v>
      </c>
      <c r="K141" s="12">
        <v>883.62556645202596</v>
      </c>
      <c r="L141" s="12">
        <v>989.03471390247296</v>
      </c>
      <c r="M141" s="12">
        <v>1143.3294526600801</v>
      </c>
      <c r="N141" s="12">
        <v>1298.03578080749</v>
      </c>
      <c r="O141" s="12">
        <v>1437.1843157444</v>
      </c>
      <c r="P141" s="12">
        <v>1537.80889386177</v>
      </c>
      <c r="Q141" s="12">
        <v>1608.69205789184</v>
      </c>
      <c r="R141" s="12">
        <v>1660.61281957244</v>
      </c>
      <c r="S141" s="12">
        <v>1673.0457697868301</v>
      </c>
      <c r="T141" s="12">
        <v>1661.0318427124</v>
      </c>
      <c r="U141" s="12">
        <v>1631.3651289710999</v>
      </c>
      <c r="V141" s="12">
        <v>1613.8863076744001</v>
      </c>
      <c r="W141" s="12">
        <v>1625.1103688440301</v>
      </c>
      <c r="X141" s="12">
        <v>1627.3441300535201</v>
      </c>
      <c r="Y141" s="12">
        <v>1630.9717718105301</v>
      </c>
      <c r="Z141" s="12">
        <v>1624.29079243469</v>
      </c>
      <c r="AA141" s="12">
        <v>1612.1223786258599</v>
      </c>
      <c r="AB141" s="12">
        <v>1585.21531849288</v>
      </c>
      <c r="AC141" s="12">
        <v>1557.80996257114</v>
      </c>
    </row>
    <row r="142" spans="1:29">
      <c r="A142" s="11" t="s">
        <v>112</v>
      </c>
      <c r="B142" s="11" t="s">
        <v>119</v>
      </c>
      <c r="C142" s="12">
        <v>213.254300721645</v>
      </c>
      <c r="D142" s="12">
        <v>340.24619409823401</v>
      </c>
      <c r="E142" s="12">
        <v>460.699342536926</v>
      </c>
      <c r="F142" s="12">
        <v>551.75407037734897</v>
      </c>
      <c r="G142" s="12">
        <v>626.73568219756999</v>
      </c>
      <c r="H142" s="12">
        <v>684.32575485229495</v>
      </c>
      <c r="I142" s="12">
        <v>787.92367193031305</v>
      </c>
      <c r="J142" s="12">
        <v>917.81953811645496</v>
      </c>
      <c r="K142" s="12">
        <v>1040.1829809494</v>
      </c>
      <c r="L142" s="12">
        <v>1164.53361318206</v>
      </c>
      <c r="M142" s="12">
        <v>1345.7306640701199</v>
      </c>
      <c r="N142" s="12">
        <v>1528.2038631410501</v>
      </c>
      <c r="O142" s="12">
        <v>1691.19873105239</v>
      </c>
      <c r="P142" s="12">
        <v>1809.34243383884</v>
      </c>
      <c r="Q142" s="12">
        <v>1893.2554864730801</v>
      </c>
      <c r="R142" s="12">
        <v>1953.71274179077</v>
      </c>
      <c r="S142" s="12">
        <v>1969.70269288635</v>
      </c>
      <c r="T142" s="12">
        <v>1954.72565892791</v>
      </c>
      <c r="U142" s="12">
        <v>1921.05776390457</v>
      </c>
      <c r="V142" s="12">
        <v>1899.3158125781999</v>
      </c>
      <c r="W142" s="12">
        <v>1912.8430979919401</v>
      </c>
      <c r="X142" s="12">
        <v>1915.64367333984</v>
      </c>
      <c r="Y142" s="12">
        <v>1919.7835591850201</v>
      </c>
      <c r="Z142" s="12">
        <v>1911.6785469741801</v>
      </c>
      <c r="AA142" s="12">
        <v>1896.81224387359</v>
      </c>
      <c r="AB142" s="12">
        <v>1866.0620346984799</v>
      </c>
      <c r="AC142" s="12">
        <v>1834.3335015754601</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6000.7934955853561</v>
      </c>
      <c r="D145" s="12">
        <v>6770.0877473828705</v>
      </c>
      <c r="E145" s="12">
        <v>7343.589510712739</v>
      </c>
      <c r="F145" s="12">
        <v>8853.0482778196601</v>
      </c>
      <c r="G145" s="12">
        <v>10044.39126468627</v>
      </c>
      <c r="H145" s="12">
        <v>10424.368632299238</v>
      </c>
      <c r="I145" s="12">
        <v>11766.118293218567</v>
      </c>
      <c r="J145" s="12">
        <v>13105.796756961648</v>
      </c>
      <c r="K145" s="12">
        <v>13378.96558574835</v>
      </c>
      <c r="L145" s="12">
        <v>14772.612810536401</v>
      </c>
      <c r="M145" s="12">
        <v>15090.46416517045</v>
      </c>
      <c r="N145" s="12">
        <v>14872.851794058941</v>
      </c>
      <c r="O145" s="12">
        <v>16488.505932423479</v>
      </c>
      <c r="P145" s="12">
        <v>17363.51911010535</v>
      </c>
      <c r="Q145" s="12">
        <v>17002.89841654032</v>
      </c>
      <c r="R145" s="12">
        <v>18417.428231989183</v>
      </c>
      <c r="S145" s="12">
        <v>19900.264391243411</v>
      </c>
      <c r="T145" s="12">
        <v>19901.659500913182</v>
      </c>
      <c r="U145" s="12">
        <v>21596.685392373602</v>
      </c>
      <c r="V145" s="12">
        <v>21829.72762477646</v>
      </c>
      <c r="W145" s="12">
        <v>21227.735136558698</v>
      </c>
      <c r="X145" s="12">
        <v>23265.803644347521</v>
      </c>
      <c r="Y145" s="12">
        <v>24218.693589734103</v>
      </c>
      <c r="Z145" s="12">
        <v>23574.4570404304</v>
      </c>
      <c r="AA145" s="12">
        <v>25373.844499044601</v>
      </c>
      <c r="AB145" s="12">
        <v>27114.9601255544</v>
      </c>
      <c r="AC145" s="12">
        <v>26817.521274658902</v>
      </c>
    </row>
    <row r="146" spans="1:29">
      <c r="A146" s="11" t="s">
        <v>113</v>
      </c>
      <c r="B146" s="11" t="s">
        <v>118</v>
      </c>
      <c r="C146" s="12">
        <v>141.98499079513499</v>
      </c>
      <c r="D146" s="12">
        <v>252.06342448568299</v>
      </c>
      <c r="E146" s="12">
        <v>349.44566205883001</v>
      </c>
      <c r="F146" s="12">
        <v>432.93703387510698</v>
      </c>
      <c r="G146" s="12">
        <v>505.48432256317102</v>
      </c>
      <c r="H146" s="12">
        <v>536.12992120933495</v>
      </c>
      <c r="I146" s="12">
        <v>600.56503345108001</v>
      </c>
      <c r="J146" s="12">
        <v>689.71688839817</v>
      </c>
      <c r="K146" s="12">
        <v>743.67750782871201</v>
      </c>
      <c r="L146" s="12">
        <v>795.97044037818898</v>
      </c>
      <c r="M146" s="12">
        <v>894.42212147331202</v>
      </c>
      <c r="N146" s="12">
        <v>1007.65700293731</v>
      </c>
      <c r="O146" s="12">
        <v>1112.5289944849001</v>
      </c>
      <c r="P146" s="12">
        <v>1203.16815030527</v>
      </c>
      <c r="Q146" s="12">
        <v>1302.9856274604699</v>
      </c>
      <c r="R146" s="12">
        <v>1369.36691376113</v>
      </c>
      <c r="S146" s="12">
        <v>1406.3690066766701</v>
      </c>
      <c r="T146" s="12">
        <v>1420.7544006595599</v>
      </c>
      <c r="U146" s="12">
        <v>1415.44771385383</v>
      </c>
      <c r="V146" s="12">
        <v>1393.2785036842799</v>
      </c>
      <c r="W146" s="12">
        <v>1392.3726972064901</v>
      </c>
      <c r="X146" s="12">
        <v>1402.05573420262</v>
      </c>
      <c r="Y146" s="12">
        <v>1402.7054374751999</v>
      </c>
      <c r="Z146" s="12">
        <v>1412.0470054206801</v>
      </c>
      <c r="AA146" s="12">
        <v>1421.3399505672401</v>
      </c>
      <c r="AB146" s="12">
        <v>1408.65085404157</v>
      </c>
      <c r="AC146" s="12">
        <v>1395.2273283214499</v>
      </c>
    </row>
    <row r="147" spans="1:29">
      <c r="A147" s="11" t="s">
        <v>113</v>
      </c>
      <c r="B147" s="11" t="s">
        <v>119</v>
      </c>
      <c r="C147" s="12">
        <v>167.12596663856499</v>
      </c>
      <c r="D147" s="12">
        <v>296.54659991073601</v>
      </c>
      <c r="E147" s="12">
        <v>411.35662037467898</v>
      </c>
      <c r="F147" s="12">
        <v>509.48639842855903</v>
      </c>
      <c r="G147" s="12">
        <v>595.034564316809</v>
      </c>
      <c r="H147" s="12">
        <v>631.10019745063698</v>
      </c>
      <c r="I147" s="12">
        <v>707.12056424140906</v>
      </c>
      <c r="J147" s="12">
        <v>811.87373325204805</v>
      </c>
      <c r="K147" s="12">
        <v>875.53971683759903</v>
      </c>
      <c r="L147" s="12">
        <v>936.81519549012103</v>
      </c>
      <c r="M147" s="12">
        <v>1052.3272329435299</v>
      </c>
      <c r="N147" s="12">
        <v>1185.55592673254</v>
      </c>
      <c r="O147" s="12">
        <v>1309.2416772501399</v>
      </c>
      <c r="P147" s="12">
        <v>1416.0458526341199</v>
      </c>
      <c r="Q147" s="12">
        <v>1533.21296695756</v>
      </c>
      <c r="R147" s="12">
        <v>1611.7066859302499</v>
      </c>
      <c r="S147" s="12">
        <v>1654.76806527137</v>
      </c>
      <c r="T147" s="12">
        <v>1671.7195649576099</v>
      </c>
      <c r="U147" s="12">
        <v>1665.6275645093899</v>
      </c>
      <c r="V147" s="12">
        <v>1639.91117206525</v>
      </c>
      <c r="W147" s="12">
        <v>1638.59082946588</v>
      </c>
      <c r="X147" s="12">
        <v>1650.7579116480699</v>
      </c>
      <c r="Y147" s="12">
        <v>1651.3687338085099</v>
      </c>
      <c r="Z147" s="12">
        <v>1662.74031361368</v>
      </c>
      <c r="AA147" s="12">
        <v>1672.92680188751</v>
      </c>
      <c r="AB147" s="12">
        <v>1657.3661502663999</v>
      </c>
      <c r="AC147" s="12">
        <v>1642.2269318389799</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3873.5903698624552</v>
      </c>
      <c r="D150" s="12">
        <v>4218.2084265034591</v>
      </c>
      <c r="E150" s="12">
        <v>4407.0308024310571</v>
      </c>
      <c r="F150" s="12">
        <v>4974.9388376921306</v>
      </c>
      <c r="G150" s="12">
        <v>5540.7273381229797</v>
      </c>
      <c r="H150" s="12">
        <v>5653.8684316795398</v>
      </c>
      <c r="I150" s="12">
        <v>6291.3901231542204</v>
      </c>
      <c r="J150" s="12">
        <v>6760.89868653134</v>
      </c>
      <c r="K150" s="12">
        <v>7126.3577710036798</v>
      </c>
      <c r="L150" s="12">
        <v>7683.9802340133801</v>
      </c>
      <c r="M150" s="12">
        <v>7787.5308979186584</v>
      </c>
      <c r="N150" s="12">
        <v>7731.1002432580399</v>
      </c>
      <c r="O150" s="12">
        <v>8378.4883561660317</v>
      </c>
      <c r="P150" s="12">
        <v>8978.4739458524491</v>
      </c>
      <c r="Q150" s="12">
        <v>8818.9159839724816</v>
      </c>
      <c r="R150" s="12">
        <v>9525.6124159736592</v>
      </c>
      <c r="S150" s="12">
        <v>9972.7634805300495</v>
      </c>
      <c r="T150" s="12">
        <v>10249.402444868459</v>
      </c>
      <c r="U150" s="12">
        <v>10783.346807843511</v>
      </c>
      <c r="V150" s="12">
        <v>10690.4943593638</v>
      </c>
      <c r="W150" s="12">
        <v>10400.61045088372</v>
      </c>
      <c r="X150" s="12">
        <v>11079.610991205102</v>
      </c>
      <c r="Y150" s="12">
        <v>11682.29759078775</v>
      </c>
      <c r="Z150" s="12">
        <v>11341.029977043601</v>
      </c>
      <c r="AA150" s="12">
        <v>12145.60315920448</v>
      </c>
      <c r="AB150" s="12">
        <v>12590.349771146761</v>
      </c>
      <c r="AC150" s="12">
        <v>12817.707685538649</v>
      </c>
    </row>
    <row r="151" spans="1:29">
      <c r="A151" s="11" t="s">
        <v>114</v>
      </c>
      <c r="B151" s="11" t="s">
        <v>118</v>
      </c>
      <c r="C151" s="12">
        <v>99.706663205146796</v>
      </c>
      <c r="D151" s="12">
        <v>131.47909748843301</v>
      </c>
      <c r="E151" s="12">
        <v>158.103492363691</v>
      </c>
      <c r="F151" s="12">
        <v>180.12461323428099</v>
      </c>
      <c r="G151" s="12">
        <v>200.93194328117301</v>
      </c>
      <c r="H151" s="12">
        <v>218.74779930686901</v>
      </c>
      <c r="I151" s="12">
        <v>256.29907823657902</v>
      </c>
      <c r="J151" s="12">
        <v>295.46417914008998</v>
      </c>
      <c r="K151" s="12">
        <v>336.069984787941</v>
      </c>
      <c r="L151" s="12">
        <v>385.40732079672802</v>
      </c>
      <c r="M151" s="12">
        <v>442.45716229438699</v>
      </c>
      <c r="N151" s="12">
        <v>496.03100731253602</v>
      </c>
      <c r="O151" s="12">
        <v>540.51160971069305</v>
      </c>
      <c r="P151" s="12">
        <v>576.00296832466097</v>
      </c>
      <c r="Q151" s="12">
        <v>599.55961566352801</v>
      </c>
      <c r="R151" s="12">
        <v>622.02844484233799</v>
      </c>
      <c r="S151" s="12">
        <v>624.13238504981996</v>
      </c>
      <c r="T151" s="12">
        <v>618.76565692806196</v>
      </c>
      <c r="U151" s="12">
        <v>609.67691719055097</v>
      </c>
      <c r="V151" s="12">
        <v>606.42072118663702</v>
      </c>
      <c r="W151" s="12">
        <v>608.18413759517603</v>
      </c>
      <c r="X151" s="12">
        <v>604.834234844207</v>
      </c>
      <c r="Y151" s="12">
        <v>602.99233835625603</v>
      </c>
      <c r="Z151" s="12">
        <v>594.50053252792304</v>
      </c>
      <c r="AA151" s="12">
        <v>591.46006603717797</v>
      </c>
      <c r="AB151" s="12">
        <v>578.61945428728995</v>
      </c>
      <c r="AC151" s="12">
        <v>569.25758440351399</v>
      </c>
    </row>
    <row r="152" spans="1:29">
      <c r="A152" s="11" t="s">
        <v>114</v>
      </c>
      <c r="B152" s="11" t="s">
        <v>119</v>
      </c>
      <c r="C152" s="12">
        <v>117.392999077081</v>
      </c>
      <c r="D152" s="12">
        <v>154.80133226966799</v>
      </c>
      <c r="E152" s="12">
        <v>186.09701296710901</v>
      </c>
      <c r="F152" s="12">
        <v>212.030207352638</v>
      </c>
      <c r="G152" s="12">
        <v>236.482259296417</v>
      </c>
      <c r="H152" s="12">
        <v>257.38044278728898</v>
      </c>
      <c r="I152" s="12">
        <v>301.71693541526702</v>
      </c>
      <c r="J152" s="12">
        <v>347.87463167095098</v>
      </c>
      <c r="K152" s="12">
        <v>395.60489195632903</v>
      </c>
      <c r="L152" s="12">
        <v>453.83853794860801</v>
      </c>
      <c r="M152" s="12">
        <v>520.53841298699297</v>
      </c>
      <c r="N152" s="12">
        <v>583.96823093986495</v>
      </c>
      <c r="O152" s="12">
        <v>636.02001716029599</v>
      </c>
      <c r="P152" s="12">
        <v>678.10837115097002</v>
      </c>
      <c r="Q152" s="12">
        <v>705.66546138381898</v>
      </c>
      <c r="R152" s="12">
        <v>732.01130599689395</v>
      </c>
      <c r="S152" s="12">
        <v>734.50576897990697</v>
      </c>
      <c r="T152" s="12">
        <v>728.34758531761099</v>
      </c>
      <c r="U152" s="12">
        <v>717.58344187545697</v>
      </c>
      <c r="V152" s="12">
        <v>714.14168636941895</v>
      </c>
      <c r="W152" s="12">
        <v>716.01068667507104</v>
      </c>
      <c r="X152" s="12">
        <v>711.61247820973301</v>
      </c>
      <c r="Y152" s="12">
        <v>709.71871619415197</v>
      </c>
      <c r="Z152" s="12">
        <v>699.97105575156195</v>
      </c>
      <c r="AA152" s="12">
        <v>696.42967842483495</v>
      </c>
      <c r="AB152" s="12">
        <v>680.90728717040997</v>
      </c>
      <c r="AC152" s="12">
        <v>669.83436172914503</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373.30927907642842</v>
      </c>
      <c r="D155" s="12">
        <v>434.09577386144809</v>
      </c>
      <c r="E155" s="12">
        <v>471.35885078122965</v>
      </c>
      <c r="F155" s="12">
        <v>560.99864319779647</v>
      </c>
      <c r="G155" s="12">
        <v>616.37386036661849</v>
      </c>
      <c r="H155" s="12">
        <v>657.69464685589298</v>
      </c>
      <c r="I155" s="12">
        <v>715.62534697249907</v>
      </c>
      <c r="J155" s="12">
        <v>785.15483824827197</v>
      </c>
      <c r="K155" s="12">
        <v>826.35890983495494</v>
      </c>
      <c r="L155" s="12">
        <v>902.80572702683003</v>
      </c>
      <c r="M155" s="12">
        <v>950.59495591197697</v>
      </c>
      <c r="N155" s="12">
        <v>953.928094374789</v>
      </c>
      <c r="O155" s="12">
        <v>1061.6724828729268</v>
      </c>
      <c r="P155" s="12">
        <v>1103.9787131210351</v>
      </c>
      <c r="Q155" s="12">
        <v>1119.217785367209</v>
      </c>
      <c r="R155" s="12">
        <v>1168.6532233700011</v>
      </c>
      <c r="S155" s="12">
        <v>1242.8753571282689</v>
      </c>
      <c r="T155" s="12">
        <v>1273.3211055888389</v>
      </c>
      <c r="U155" s="12">
        <v>1353.551256886552</v>
      </c>
      <c r="V155" s="12">
        <v>1397.1259815429983</v>
      </c>
      <c r="W155" s="12">
        <v>1374.7711787076908</v>
      </c>
      <c r="X155" s="12">
        <v>1507.5233266677374</v>
      </c>
      <c r="Y155" s="12">
        <v>1543.1108542393961</v>
      </c>
      <c r="Z155" s="12">
        <v>1547.7002271470428</v>
      </c>
      <c r="AA155" s="12">
        <v>1597.1424726425428</v>
      </c>
      <c r="AB155" s="12">
        <v>1678.0139877722272</v>
      </c>
      <c r="AC155" s="12">
        <v>1691.526604230854</v>
      </c>
    </row>
    <row r="156" spans="1:29">
      <c r="A156" s="11" t="s">
        <v>115</v>
      </c>
      <c r="B156" s="11" t="s">
        <v>118</v>
      </c>
      <c r="C156" s="12">
        <v>19.609794786929999</v>
      </c>
      <c r="D156" s="12">
        <v>27.716409499049099</v>
      </c>
      <c r="E156" s="12">
        <v>34.326423732042301</v>
      </c>
      <c r="F156" s="12">
        <v>39.208821023583397</v>
      </c>
      <c r="G156" s="12">
        <v>43.157265479683801</v>
      </c>
      <c r="H156" s="12">
        <v>45.953103689551298</v>
      </c>
      <c r="I156" s="12">
        <v>51.519749033450999</v>
      </c>
      <c r="J156" s="12">
        <v>59.034040994286499</v>
      </c>
      <c r="K156" s="12">
        <v>66.529651343822394</v>
      </c>
      <c r="L156" s="12">
        <v>76.038216407120203</v>
      </c>
      <c r="M156" s="12">
        <v>87.197649551391606</v>
      </c>
      <c r="N156" s="12">
        <v>98.277853754043505</v>
      </c>
      <c r="O156" s="12">
        <v>107.874454915404</v>
      </c>
      <c r="P156" s="12">
        <v>115.83572446453501</v>
      </c>
      <c r="Q156" s="12">
        <v>121.99858082628199</v>
      </c>
      <c r="R156" s="12">
        <v>127.030005081176</v>
      </c>
      <c r="S156" s="12">
        <v>128.71656755399701</v>
      </c>
      <c r="T156" s="12">
        <v>128.444433970928</v>
      </c>
      <c r="U156" s="12">
        <v>126.95592065501199</v>
      </c>
      <c r="V156" s="12">
        <v>127.370004595994</v>
      </c>
      <c r="W156" s="12">
        <v>128.56862865364499</v>
      </c>
      <c r="X156" s="12">
        <v>128.61760852313</v>
      </c>
      <c r="Y156" s="12">
        <v>129.39252487725</v>
      </c>
      <c r="Z156" s="12">
        <v>128.64698268604201</v>
      </c>
      <c r="AA156" s="12">
        <v>128.21401963663101</v>
      </c>
      <c r="AB156" s="12">
        <v>126.742607121109</v>
      </c>
      <c r="AC156" s="12">
        <v>124.582859307527</v>
      </c>
    </row>
    <row r="157" spans="1:29">
      <c r="A157" s="11" t="s">
        <v>115</v>
      </c>
      <c r="B157" s="11" t="s">
        <v>119</v>
      </c>
      <c r="C157" s="12">
        <v>23.0788347939252</v>
      </c>
      <c r="D157" s="12">
        <v>32.630334424078399</v>
      </c>
      <c r="E157" s="12">
        <v>40.390923667848099</v>
      </c>
      <c r="F157" s="12">
        <v>46.131835889667201</v>
      </c>
      <c r="G157" s="12">
        <v>50.775765371382199</v>
      </c>
      <c r="H157" s="12">
        <v>54.096539022356197</v>
      </c>
      <c r="I157" s="12">
        <v>60.654349083006302</v>
      </c>
      <c r="J157" s="12">
        <v>69.471005775928504</v>
      </c>
      <c r="K157" s="12">
        <v>78.328106522917693</v>
      </c>
      <c r="L157" s="12">
        <v>89.522071232080407</v>
      </c>
      <c r="M157" s="12">
        <v>102.595754876792</v>
      </c>
      <c r="N157" s="12">
        <v>115.694704541444</v>
      </c>
      <c r="O157" s="12">
        <v>126.953029128998</v>
      </c>
      <c r="P157" s="12">
        <v>136.324470550537</v>
      </c>
      <c r="Q157" s="12">
        <v>143.58762505984299</v>
      </c>
      <c r="R157" s="12">
        <v>149.53941896247801</v>
      </c>
      <c r="S157" s="12">
        <v>151.551295681357</v>
      </c>
      <c r="T157" s="12">
        <v>151.16946008229201</v>
      </c>
      <c r="U157" s="12">
        <v>149.43547232818599</v>
      </c>
      <c r="V157" s="12">
        <v>149.848692838788</v>
      </c>
      <c r="W157" s="12">
        <v>151.31313051310099</v>
      </c>
      <c r="X157" s="12">
        <v>151.373326480239</v>
      </c>
      <c r="Y157" s="12">
        <v>152.30726094281599</v>
      </c>
      <c r="Z157" s="12">
        <v>151.403298003196</v>
      </c>
      <c r="AA157" s="12">
        <v>150.91287470493401</v>
      </c>
      <c r="AB157" s="12">
        <v>149.16051196813501</v>
      </c>
      <c r="AC157" s="12">
        <v>146.57135459786599</v>
      </c>
    </row>
  </sheetData>
  <sheetProtection algorithmName="SHA-512" hashValue="CjpB5Bp05EthTIfPyLE/vJ1TPDroOJ3FmbClAQjGZHPFD8Hiy6ArYw+jxGEWdAaooY8/sd00WEkJvY741mKnFQ==" saltValue="2kucoR0yRiOsO31af77OS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B24"/>
  <sheetViews>
    <sheetView showGridLines="0" zoomScale="85" zoomScaleNormal="85" workbookViewId="0"/>
  </sheetViews>
  <sheetFormatPr defaultColWidth="9.42578125" defaultRowHeight="15"/>
  <cols>
    <col min="1" max="1" width="9.42578125" customWidth="1"/>
    <col min="2" max="2" width="100.5703125" customWidth="1"/>
    <col min="3" max="3" width="9.42578125" customWidth="1"/>
  </cols>
  <sheetData>
    <row r="1" spans="1:2">
      <c r="A1" s="2" t="s">
        <v>1</v>
      </c>
    </row>
    <row r="3" spans="1:2" ht="75" customHeight="1">
      <c r="A3" s="3"/>
      <c r="B3" s="36" t="s">
        <v>2</v>
      </c>
    </row>
    <row r="4" spans="1:2" ht="90" customHeight="1">
      <c r="A4" s="3"/>
      <c r="B4" s="36"/>
    </row>
    <row r="5" spans="1:2" ht="60" customHeight="1">
      <c r="A5" s="3"/>
      <c r="B5" s="36"/>
    </row>
    <row r="6" spans="1:2" ht="75" customHeight="1">
      <c r="A6" s="3"/>
      <c r="B6" s="36"/>
    </row>
    <row r="7" spans="1:2" ht="60" customHeight="1">
      <c r="A7" s="3"/>
      <c r="B7" s="36"/>
    </row>
    <row r="8" spans="1:2" ht="60" customHeight="1">
      <c r="A8" s="3"/>
      <c r="B8" s="36"/>
    </row>
    <row r="9" spans="1:2" ht="60" customHeight="1">
      <c r="A9" s="3"/>
      <c r="B9" s="36"/>
    </row>
    <row r="10" spans="1:2" ht="75" customHeight="1">
      <c r="A10" s="3"/>
      <c r="B10" s="36"/>
    </row>
    <row r="11" spans="1:2" ht="120" customHeight="1">
      <c r="A11" s="3"/>
      <c r="B11" s="36"/>
    </row>
    <row r="12" spans="1:2" ht="60" customHeight="1">
      <c r="A12" s="3"/>
      <c r="B12" s="36"/>
    </row>
    <row r="13" spans="1:2" ht="119.25" customHeight="1">
      <c r="A13" s="3"/>
      <c r="B13" s="36"/>
    </row>
    <row r="14" spans="1:2" ht="90" customHeight="1">
      <c r="A14" s="3"/>
      <c r="B14" s="36"/>
    </row>
    <row r="15" spans="1:2" ht="130.5" customHeight="1">
      <c r="A15" s="3"/>
      <c r="B15" s="36"/>
    </row>
    <row r="16" spans="1:2">
      <c r="A16" s="3"/>
      <c r="B16" s="15"/>
    </row>
    <row r="17" spans="1:2">
      <c r="A17" s="3"/>
      <c r="B17" s="15"/>
    </row>
    <row r="18" spans="1:2">
      <c r="A18" s="3"/>
      <c r="B18" s="15"/>
    </row>
    <row r="19" spans="1:2">
      <c r="A19" s="3"/>
      <c r="B19" s="15"/>
    </row>
    <row r="20" spans="1:2">
      <c r="A20" s="3"/>
      <c r="B20" s="15"/>
    </row>
    <row r="21" spans="1:2">
      <c r="A21" s="3"/>
      <c r="B21" s="4"/>
    </row>
    <row r="22" spans="1:2">
      <c r="A22" s="3"/>
      <c r="B22" s="4"/>
    </row>
    <row r="23" spans="1:2">
      <c r="A23" s="3"/>
      <c r="B23" s="4"/>
    </row>
    <row r="24" spans="1:2">
      <c r="A24" s="3"/>
      <c r="B24" s="4"/>
    </row>
  </sheetData>
  <sheetProtection algorithmName="SHA-512" hashValue="07cNAAJCTmdlNhY14zz4LZmnJGVtK2gepLCLYB4t9PebhgzFLvjL+ZpMuYofgMmbD/lo4W061SUxiFTa7ZX3zA==" saltValue="ESaVG8oqS0+E+R94t4Ma6g==" spinCount="100000" sheet="1" objects="1" scenarios="1"/>
  <mergeCells count="1">
    <mergeCell ref="B3:B1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6">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13162</v>
      </c>
      <c r="F6" s="12">
        <v>7547</v>
      </c>
      <c r="G6" s="12">
        <v>4202</v>
      </c>
      <c r="H6" s="12">
        <v>3082</v>
      </c>
      <c r="I6" s="12">
        <v>2242</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34">
      <c r="A7" s="11" t="s">
        <v>28</v>
      </c>
      <c r="B7" s="11" t="s">
        <v>94</v>
      </c>
      <c r="C7" s="12">
        <v>4820</v>
      </c>
      <c r="D7" s="12">
        <v>4820</v>
      </c>
      <c r="E7" s="12">
        <v>3370</v>
      </c>
      <c r="F7" s="12">
        <v>2810</v>
      </c>
      <c r="G7" s="12">
        <v>1720</v>
      </c>
      <c r="H7" s="12">
        <v>1160</v>
      </c>
      <c r="I7" s="12">
        <v>1160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8132.1602087766441</v>
      </c>
      <c r="E10" s="12">
        <v>8132.1605594938628</v>
      </c>
      <c r="F10" s="12">
        <v>8132.1607431951834</v>
      </c>
      <c r="G10" s="12">
        <v>8132.1607436566028</v>
      </c>
      <c r="H10" s="12">
        <v>8132.1607504251042</v>
      </c>
      <c r="I10" s="12">
        <v>8132.1607505262946</v>
      </c>
      <c r="J10" s="12">
        <v>7749.6607508373636</v>
      </c>
      <c r="K10" s="12">
        <v>7749.6607509185305</v>
      </c>
      <c r="L10" s="12">
        <v>7472.8007656569616</v>
      </c>
      <c r="M10" s="12">
        <v>6879.3007657809212</v>
      </c>
      <c r="N10" s="12">
        <v>6762.3007659168015</v>
      </c>
      <c r="O10" s="12">
        <v>6682.3007660534313</v>
      </c>
      <c r="P10" s="12">
        <v>6682.3007662196069</v>
      </c>
      <c r="Q10" s="12">
        <v>6682.3009698574815</v>
      </c>
      <c r="R10" s="12">
        <v>6682.3009767525764</v>
      </c>
      <c r="S10" s="12">
        <v>6242.3009910753917</v>
      </c>
      <c r="T10" s="12">
        <v>6122.3011437651612</v>
      </c>
      <c r="U10" s="12">
        <v>6122.3011633687411</v>
      </c>
      <c r="V10" s="12">
        <v>6028.3012810769114</v>
      </c>
      <c r="W10" s="12">
        <v>6028.3014590631747</v>
      </c>
      <c r="X10" s="12">
        <v>4969.3025884836761</v>
      </c>
      <c r="Y10" s="12">
        <v>4969.3026311187796</v>
      </c>
      <c r="Z10" s="12">
        <v>4266.3027133974711</v>
      </c>
      <c r="AA10" s="12">
        <v>3682.3027316194498</v>
      </c>
      <c r="AB10" s="12">
        <v>3682.3027771501802</v>
      </c>
      <c r="AC10" s="12">
        <v>3163.3028216442203</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158.29487617852999</v>
      </c>
      <c r="K12" s="12">
        <v>158.29487619988998</v>
      </c>
      <c r="L12" s="12">
        <v>158.29487622395999</v>
      </c>
      <c r="M12" s="12">
        <v>158.29487625614999</v>
      </c>
      <c r="N12" s="12">
        <v>158.29487631984998</v>
      </c>
      <c r="O12" s="12">
        <v>158.29501948394</v>
      </c>
      <c r="P12" s="12">
        <v>158.29513203626499</v>
      </c>
      <c r="Q12" s="12">
        <v>310.33226308911003</v>
      </c>
      <c r="R12" s="12">
        <v>310.33227904645997</v>
      </c>
      <c r="S12" s="12">
        <v>412.05533836129001</v>
      </c>
      <c r="T12" s="12">
        <v>412.05533873315994</v>
      </c>
      <c r="U12" s="12">
        <v>412.05533924898003</v>
      </c>
      <c r="V12" s="12">
        <v>412.05540529609993</v>
      </c>
      <c r="W12" s="12">
        <v>1346.6621696806399</v>
      </c>
      <c r="X12" s="12">
        <v>1730.8374753283699</v>
      </c>
      <c r="Y12" s="12">
        <v>1732.8691696004</v>
      </c>
      <c r="Z12" s="12">
        <v>2133.8673658812704</v>
      </c>
      <c r="AA12" s="12">
        <v>2241.7932660771003</v>
      </c>
      <c r="AB12" s="12">
        <v>2497.83219678666</v>
      </c>
      <c r="AC12" s="12">
        <v>2687.0788909338798</v>
      </c>
    </row>
    <row r="13" spans="1:34">
      <c r="A13" s="11" t="s">
        <v>28</v>
      </c>
      <c r="B13" s="11" t="s">
        <v>98</v>
      </c>
      <c r="C13" s="12">
        <v>10055.738010406483</v>
      </c>
      <c r="D13" s="12">
        <v>25457.776605645431</v>
      </c>
      <c r="E13" s="12">
        <v>27825.028288068268</v>
      </c>
      <c r="F13" s="12">
        <v>33506.957752369533</v>
      </c>
      <c r="G13" s="12">
        <v>41769.834492916831</v>
      </c>
      <c r="H13" s="12">
        <v>48201.297764905656</v>
      </c>
      <c r="I13" s="12">
        <v>52512.784384805098</v>
      </c>
      <c r="J13" s="12">
        <v>55963.423427351197</v>
      </c>
      <c r="K13" s="12">
        <v>58417.133933153556</v>
      </c>
      <c r="L13" s="12">
        <v>61917.506714539617</v>
      </c>
      <c r="M13" s="12">
        <v>68892.419761928861</v>
      </c>
      <c r="N13" s="12">
        <v>80233.725794545579</v>
      </c>
      <c r="O13" s="12">
        <v>84366.260324691597</v>
      </c>
      <c r="P13" s="12">
        <v>92039.26861051879</v>
      </c>
      <c r="Q13" s="12">
        <v>107423.97197733098</v>
      </c>
      <c r="R13" s="12">
        <v>112504.17290289863</v>
      </c>
      <c r="S13" s="12">
        <v>112346.07796059843</v>
      </c>
      <c r="T13" s="12">
        <v>116868.94863308355</v>
      </c>
      <c r="U13" s="12">
        <v>128786.84701650804</v>
      </c>
      <c r="V13" s="12">
        <v>145696.45209762588</v>
      </c>
      <c r="W13" s="12">
        <v>153531.32459003665</v>
      </c>
      <c r="X13" s="12">
        <v>157329.53553174669</v>
      </c>
      <c r="Y13" s="12">
        <v>169101.26351350022</v>
      </c>
      <c r="Z13" s="12">
        <v>204752.1696125911</v>
      </c>
      <c r="AA13" s="12">
        <v>216934.97982005315</v>
      </c>
      <c r="AB13" s="12">
        <v>222642.68314104574</v>
      </c>
      <c r="AC13" s="12">
        <v>231824.82638337027</v>
      </c>
    </row>
    <row r="14" spans="1:34">
      <c r="A14" s="11" t="s">
        <v>28</v>
      </c>
      <c r="B14" s="11" t="s">
        <v>99</v>
      </c>
      <c r="C14" s="12">
        <v>9052.8289995193372</v>
      </c>
      <c r="D14" s="12">
        <v>9912.9297370894892</v>
      </c>
      <c r="E14" s="12">
        <v>11731.8613480894</v>
      </c>
      <c r="F14" s="12">
        <v>14029.049615337164</v>
      </c>
      <c r="G14" s="12">
        <v>17402.104172356681</v>
      </c>
      <c r="H14" s="12">
        <v>25648.829466408508</v>
      </c>
      <c r="I14" s="12">
        <v>26796.277836322293</v>
      </c>
      <c r="J14" s="12">
        <v>35916.668881843972</v>
      </c>
      <c r="K14" s="12">
        <v>37937.666895407863</v>
      </c>
      <c r="L14" s="12">
        <v>43648.125740529431</v>
      </c>
      <c r="M14" s="12">
        <v>57899.676309853297</v>
      </c>
      <c r="N14" s="12">
        <v>78704.490873505085</v>
      </c>
      <c r="O14" s="12">
        <v>80196.189988873157</v>
      </c>
      <c r="P14" s="12">
        <v>88041.984206432899</v>
      </c>
      <c r="Q14" s="12">
        <v>100311.1775202116</v>
      </c>
      <c r="R14" s="12">
        <v>101495.71250504135</v>
      </c>
      <c r="S14" s="12">
        <v>104382.45858534225</v>
      </c>
      <c r="T14" s="12">
        <v>111200.40707769534</v>
      </c>
      <c r="U14" s="12">
        <v>133859.0741582959</v>
      </c>
      <c r="V14" s="12">
        <v>154474.16047677002</v>
      </c>
      <c r="W14" s="12">
        <v>174161.04622677001</v>
      </c>
      <c r="X14" s="12">
        <v>182808.74163493895</v>
      </c>
      <c r="Y14" s="12">
        <v>191110.94284409209</v>
      </c>
      <c r="Z14" s="12">
        <v>212227.85963247466</v>
      </c>
      <c r="AA14" s="12">
        <v>217803.65172235749</v>
      </c>
      <c r="AB14" s="12">
        <v>227008.46903747466</v>
      </c>
      <c r="AC14" s="12">
        <v>277835.67093475861</v>
      </c>
      <c r="AE14" s="10"/>
      <c r="AF14" s="10"/>
      <c r="AG14" s="10"/>
      <c r="AH14" s="10"/>
    </row>
    <row r="15" spans="1:34">
      <c r="A15" s="11" t="s">
        <v>28</v>
      </c>
      <c r="B15" s="11" t="s">
        <v>24</v>
      </c>
      <c r="C15" s="12">
        <v>1004.9299998283386</v>
      </c>
      <c r="D15" s="12">
        <v>1004.9335320230745</v>
      </c>
      <c r="E15" s="12">
        <v>1899.9320766260687</v>
      </c>
      <c r="F15" s="12">
        <v>2598.8869068801087</v>
      </c>
      <c r="G15" s="12">
        <v>3422.2045804900381</v>
      </c>
      <c r="H15" s="12">
        <v>5499.4071404993783</v>
      </c>
      <c r="I15" s="12">
        <v>5523.7822694943388</v>
      </c>
      <c r="J15" s="12">
        <v>8387.3298297507299</v>
      </c>
      <c r="K15" s="12">
        <v>8798.1674879108377</v>
      </c>
      <c r="L15" s="12">
        <v>11689.501682375769</v>
      </c>
      <c r="M15" s="12">
        <v>15162.964356891072</v>
      </c>
      <c r="N15" s="12">
        <v>19042.152431821163</v>
      </c>
      <c r="O15" s="12">
        <v>20712.497422774632</v>
      </c>
      <c r="P15" s="12">
        <v>22031.516346823631</v>
      </c>
      <c r="Q15" s="12">
        <v>23656.96910605843</v>
      </c>
      <c r="R15" s="12">
        <v>23732.868719121932</v>
      </c>
      <c r="S15" s="12">
        <v>24459.522786006237</v>
      </c>
      <c r="T15" s="12">
        <v>26332.715543752132</v>
      </c>
      <c r="U15" s="12">
        <v>33647.043151544829</v>
      </c>
      <c r="V15" s="12">
        <v>41107.063208760337</v>
      </c>
      <c r="W15" s="12">
        <v>46876.343820982504</v>
      </c>
      <c r="X15" s="12">
        <v>51573.231217943699</v>
      </c>
      <c r="Y15" s="12">
        <v>50668.249974751699</v>
      </c>
      <c r="Z15" s="12">
        <v>52710.478279043004</v>
      </c>
      <c r="AA15" s="12">
        <v>54977.292954988603</v>
      </c>
      <c r="AB15" s="12">
        <v>59370.033435179401</v>
      </c>
      <c r="AC15" s="12">
        <v>81327.046370960496</v>
      </c>
      <c r="AE15" s="10"/>
      <c r="AF15" s="10"/>
      <c r="AG15" s="10"/>
      <c r="AH15" s="10"/>
    </row>
    <row r="16" spans="1:34">
      <c r="A16" s="11" t="s">
        <v>28</v>
      </c>
      <c r="B16" s="11" t="s">
        <v>100</v>
      </c>
      <c r="C16" s="12">
        <v>810</v>
      </c>
      <c r="D16" s="12">
        <v>810</v>
      </c>
      <c r="E16" s="12">
        <v>2243.2307875585102</v>
      </c>
      <c r="F16" s="12">
        <v>2801.5318620662897</v>
      </c>
      <c r="G16" s="12">
        <v>4990.9067136671592</v>
      </c>
      <c r="H16" s="12">
        <v>5379.2576919596895</v>
      </c>
      <c r="I16" s="12">
        <v>5787.017435975341</v>
      </c>
      <c r="J16" s="12">
        <v>5822.2301313458602</v>
      </c>
      <c r="K16" s="12">
        <v>5953.5287533193596</v>
      </c>
      <c r="L16" s="12">
        <v>6200.5002161284101</v>
      </c>
      <c r="M16" s="12">
        <v>6353.0770458308098</v>
      </c>
      <c r="N16" s="12">
        <v>6998.4789784105196</v>
      </c>
      <c r="O16" s="12">
        <v>7461.6412496305202</v>
      </c>
      <c r="P16" s="12">
        <v>7524.5238993617795</v>
      </c>
      <c r="Q16" s="12">
        <v>7524.5252139182994</v>
      </c>
      <c r="R16" s="12">
        <v>7524.5275639793499</v>
      </c>
      <c r="S16" s="12">
        <v>7524.52761763328</v>
      </c>
      <c r="T16" s="12">
        <v>7524.5276216247903</v>
      </c>
      <c r="U16" s="12">
        <v>7524.5276597202592</v>
      </c>
      <c r="V16" s="12">
        <v>7524.5277012063989</v>
      </c>
      <c r="W16" s="12">
        <v>7524.5277886842405</v>
      </c>
      <c r="X16" s="12">
        <v>7524.5277905214498</v>
      </c>
      <c r="Y16" s="12">
        <v>7524.5277914176995</v>
      </c>
      <c r="Z16" s="12">
        <v>7524.5277960397589</v>
      </c>
      <c r="AA16" s="12">
        <v>7524.5278016332995</v>
      </c>
      <c r="AB16" s="12">
        <v>7524.5278910596808</v>
      </c>
      <c r="AC16" s="12">
        <v>7524.5279805507998</v>
      </c>
      <c r="AE16" s="10"/>
      <c r="AF16" s="10"/>
      <c r="AG16" s="10"/>
      <c r="AH16" s="10"/>
    </row>
    <row r="17" spans="1:34">
      <c r="A17" s="11" t="s">
        <v>28</v>
      </c>
      <c r="B17" s="11" t="s">
        <v>46</v>
      </c>
      <c r="C17" s="12">
        <v>366.52000394463505</v>
      </c>
      <c r="D17" s="12">
        <v>731.51998525857653</v>
      </c>
      <c r="E17" s="12">
        <v>1218.9799840450262</v>
      </c>
      <c r="F17" s="12">
        <v>1822.8499896526316</v>
      </c>
      <c r="G17" s="12">
        <v>2558.4300096034985</v>
      </c>
      <c r="H17" s="12">
        <v>3412.0799922943097</v>
      </c>
      <c r="I17" s="12">
        <v>4696.2299833297511</v>
      </c>
      <c r="J17" s="12">
        <v>5734.8699064254661</v>
      </c>
      <c r="K17" s="12">
        <v>6792.649957656844</v>
      </c>
      <c r="L17" s="12">
        <v>7984.1200809478678</v>
      </c>
      <c r="M17" s="12">
        <v>9451.039980888354</v>
      </c>
      <c r="N17" s="12">
        <v>11021.749856948831</v>
      </c>
      <c r="O17" s="12">
        <v>12642.449990272507</v>
      </c>
      <c r="P17" s="12">
        <v>14292.489892959586</v>
      </c>
      <c r="Q17" s="12">
        <v>15915.309854507446</v>
      </c>
      <c r="R17" s="12">
        <v>17494.920051574692</v>
      </c>
      <c r="S17" s="12">
        <v>18665.67985916137</v>
      </c>
      <c r="T17" s="12">
        <v>19737.1498966217</v>
      </c>
      <c r="U17" s="12">
        <v>20682.879482269283</v>
      </c>
      <c r="V17" s="12">
        <v>21556.860076904297</v>
      </c>
      <c r="W17" s="12">
        <v>22491.050649642941</v>
      </c>
      <c r="X17" s="12">
        <v>23437.529623031613</v>
      </c>
      <c r="Y17" s="12">
        <v>24406.790687561028</v>
      </c>
      <c r="Z17" s="12">
        <v>25388.569904327389</v>
      </c>
      <c r="AA17" s="12">
        <v>26393.359870910645</v>
      </c>
      <c r="AB17" s="12">
        <v>27416.550079345699</v>
      </c>
      <c r="AC17" s="12">
        <v>28459.999843597408</v>
      </c>
      <c r="AE17" s="10"/>
      <c r="AF17" s="10"/>
      <c r="AG17" s="10"/>
      <c r="AH17" s="10"/>
    </row>
    <row r="18" spans="1:34">
      <c r="A18" s="37" t="s">
        <v>121</v>
      </c>
      <c r="B18" s="37"/>
      <c r="C18" s="30">
        <v>61695.495975643367</v>
      </c>
      <c r="D18" s="30">
        <v>78892.640053229261</v>
      </c>
      <c r="E18" s="30">
        <v>81150.51302831716</v>
      </c>
      <c r="F18" s="30">
        <v>84015.756853936953</v>
      </c>
      <c r="G18" s="30">
        <v>94964.960697126851</v>
      </c>
      <c r="H18" s="30">
        <v>111282.35279092868</v>
      </c>
      <c r="I18" s="30">
        <v>117617.57264488915</v>
      </c>
      <c r="J18" s="30">
        <v>130499.79778816915</v>
      </c>
      <c r="K18" s="30">
        <v>136574.42263900291</v>
      </c>
      <c r="L18" s="30">
        <v>149838.17006083808</v>
      </c>
      <c r="M18" s="30">
        <v>175564.09308186552</v>
      </c>
      <c r="N18" s="30">
        <v>213688.51356190385</v>
      </c>
      <c r="O18" s="30">
        <v>222986.95474621584</v>
      </c>
      <c r="P18" s="30">
        <v>241152.69883878858</v>
      </c>
      <c r="Q18" s="30">
        <v>271591.50688788347</v>
      </c>
      <c r="R18" s="30">
        <v>279511.75498132518</v>
      </c>
      <c r="S18" s="30">
        <v>283155.14312719193</v>
      </c>
      <c r="T18" s="30">
        <v>297320.62524428952</v>
      </c>
      <c r="U18" s="30">
        <v>340157.24795996974</v>
      </c>
      <c r="V18" s="30">
        <v>385855.94023665361</v>
      </c>
      <c r="W18" s="30">
        <v>420575.77669387381</v>
      </c>
      <c r="X18" s="30">
        <v>437990.22585100814</v>
      </c>
      <c r="Y18" s="30">
        <v>457485.96660105564</v>
      </c>
      <c r="Z18" s="30">
        <v>516731.79529276834</v>
      </c>
      <c r="AA18" s="30">
        <v>537285.92815665342</v>
      </c>
      <c r="AB18" s="30">
        <v>557870.41854705568</v>
      </c>
      <c r="AC18" s="30">
        <v>640550.47321482934</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3445</v>
      </c>
      <c r="G21" s="12">
        <v>1390</v>
      </c>
      <c r="H21" s="12">
        <v>1390</v>
      </c>
      <c r="I21" s="12">
        <v>1390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2639.0002241880211</v>
      </c>
      <c r="E25" s="12">
        <v>2639.0002402553209</v>
      </c>
      <c r="F25" s="12">
        <v>2639.0002403100907</v>
      </c>
      <c r="G25" s="12">
        <v>2639.0002403432309</v>
      </c>
      <c r="H25" s="12">
        <v>2639.0002404031607</v>
      </c>
      <c r="I25" s="12">
        <v>2639.0002404485213</v>
      </c>
      <c r="J25" s="12">
        <v>2639.000240721391</v>
      </c>
      <c r="K25" s="12">
        <v>2639.0002407531611</v>
      </c>
      <c r="L25" s="12">
        <v>2639.0002407876909</v>
      </c>
      <c r="M25" s="12">
        <v>2639.000240838041</v>
      </c>
      <c r="N25" s="12">
        <v>2639.0002408898308</v>
      </c>
      <c r="O25" s="12">
        <v>2639.0002409437611</v>
      </c>
      <c r="P25" s="12">
        <v>2639.000241012171</v>
      </c>
      <c r="Q25" s="12">
        <v>2639.000241219991</v>
      </c>
      <c r="R25" s="12">
        <v>2639.000241288461</v>
      </c>
      <c r="S25" s="12">
        <v>2639.0002413743809</v>
      </c>
      <c r="T25" s="12">
        <v>2639.0002415226813</v>
      </c>
      <c r="U25" s="12">
        <v>2639.0002416063508</v>
      </c>
      <c r="V25" s="12">
        <v>2639.0002417226206</v>
      </c>
      <c r="W25" s="12">
        <v>2639.0002418811609</v>
      </c>
      <c r="X25" s="12">
        <v>1790.0012490872</v>
      </c>
      <c r="Y25" s="12">
        <v>1790.0012703698701</v>
      </c>
      <c r="Z25" s="12">
        <v>1790.00127102581</v>
      </c>
      <c r="AA25" s="12">
        <v>1790.0012711591698</v>
      </c>
      <c r="AB25" s="12">
        <v>1790.0012712723399</v>
      </c>
      <c r="AC25" s="12">
        <v>1790.00127151488</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158.29473999999999</v>
      </c>
      <c r="K27" s="12">
        <v>158.29473999999999</v>
      </c>
      <c r="L27" s="12">
        <v>158.29473999999999</v>
      </c>
      <c r="M27" s="12">
        <v>158.29473999999999</v>
      </c>
      <c r="N27" s="12">
        <v>158.29473999999999</v>
      </c>
      <c r="O27" s="12">
        <v>158.29473999999999</v>
      </c>
      <c r="P27" s="12">
        <v>158.29473999999999</v>
      </c>
      <c r="Q27" s="12">
        <v>186.89311000000001</v>
      </c>
      <c r="R27" s="12">
        <v>186.89311000000001</v>
      </c>
      <c r="S27" s="12">
        <v>186.89311000000001</v>
      </c>
      <c r="T27" s="12">
        <v>186.89311000000001</v>
      </c>
      <c r="U27" s="12">
        <v>186.89311000000001</v>
      </c>
      <c r="V27" s="12">
        <v>186.89311000000001</v>
      </c>
      <c r="W27" s="12">
        <v>186.89311000000001</v>
      </c>
      <c r="X27" s="12">
        <v>186.89311000000001</v>
      </c>
      <c r="Y27" s="12">
        <v>188.92479</v>
      </c>
      <c r="Z27" s="12">
        <v>526.85735999999997</v>
      </c>
      <c r="AA27" s="12">
        <v>526.85735999999997</v>
      </c>
      <c r="AB27" s="12">
        <v>526.85735999999997</v>
      </c>
      <c r="AC27" s="12">
        <v>526.85735999999997</v>
      </c>
    </row>
    <row r="28" spans="1:34" s="10" customFormat="1">
      <c r="A28" s="11" t="s">
        <v>111</v>
      </c>
      <c r="B28" s="11" t="s">
        <v>98</v>
      </c>
      <c r="C28" s="12">
        <v>1886.9600105285626</v>
      </c>
      <c r="D28" s="12">
        <v>7203.6486278097727</v>
      </c>
      <c r="E28" s="12">
        <v>7203.6515262631119</v>
      </c>
      <c r="F28" s="12">
        <v>9078.6093581898531</v>
      </c>
      <c r="G28" s="12">
        <v>12373.90561780503</v>
      </c>
      <c r="H28" s="12">
        <v>12713.299522342111</v>
      </c>
      <c r="I28" s="12">
        <v>12934.217253905103</v>
      </c>
      <c r="J28" s="12">
        <v>13857.277256329751</v>
      </c>
      <c r="K28" s="12">
        <v>13857.277257692574</v>
      </c>
      <c r="L28" s="12">
        <v>15952.081800985863</v>
      </c>
      <c r="M28" s="12">
        <v>15952.082279931292</v>
      </c>
      <c r="N28" s="12">
        <v>16142.372580462883</v>
      </c>
      <c r="O28" s="12">
        <v>16142.372619707663</v>
      </c>
      <c r="P28" s="12">
        <v>17013.396534905773</v>
      </c>
      <c r="Q28" s="12">
        <v>17879.812805698024</v>
      </c>
      <c r="R28" s="12">
        <v>18264.688608216064</v>
      </c>
      <c r="S28" s="12">
        <v>18264.688611372516</v>
      </c>
      <c r="T28" s="12">
        <v>18892.659611809722</v>
      </c>
      <c r="U28" s="12">
        <v>21876.585694463942</v>
      </c>
      <c r="V28" s="12">
        <v>21876.585729960661</v>
      </c>
      <c r="W28" s="12">
        <v>21695.427732979908</v>
      </c>
      <c r="X28" s="12">
        <v>21695.427735274086</v>
      </c>
      <c r="Y28" s="12">
        <v>22183.57807785214</v>
      </c>
      <c r="Z28" s="12">
        <v>26743.340805071195</v>
      </c>
      <c r="AA28" s="12">
        <v>26743.341814504773</v>
      </c>
      <c r="AB28" s="12">
        <v>26347.341817511264</v>
      </c>
      <c r="AC28" s="12">
        <v>26234.151857241446</v>
      </c>
    </row>
    <row r="29" spans="1:34" s="10" customFormat="1">
      <c r="A29" s="11" t="s">
        <v>111</v>
      </c>
      <c r="B29" s="11" t="s">
        <v>99</v>
      </c>
      <c r="C29" s="12">
        <v>3745.5409965515087</v>
      </c>
      <c r="D29" s="12">
        <v>4459.6413986784237</v>
      </c>
      <c r="E29" s="12">
        <v>5856.0399544604743</v>
      </c>
      <c r="F29" s="12">
        <v>7453.7545301176142</v>
      </c>
      <c r="G29" s="12">
        <v>8448.5814984863719</v>
      </c>
      <c r="H29" s="12">
        <v>11176.483459053494</v>
      </c>
      <c r="I29" s="12">
        <v>11176.484161690923</v>
      </c>
      <c r="J29" s="12">
        <v>14320.103787813823</v>
      </c>
      <c r="K29" s="12">
        <v>14969.129193891524</v>
      </c>
      <c r="L29" s="12">
        <v>16841.080230995722</v>
      </c>
      <c r="M29" s="12">
        <v>17600.323631214524</v>
      </c>
      <c r="N29" s="12">
        <v>18476.068232655023</v>
      </c>
      <c r="O29" s="12">
        <v>18476.068232655023</v>
      </c>
      <c r="P29" s="12">
        <v>19559.991952655022</v>
      </c>
      <c r="Q29" s="12">
        <v>24001.888182655028</v>
      </c>
      <c r="R29" s="12">
        <v>23851.58817960327</v>
      </c>
      <c r="S29" s="12">
        <v>23851.58817960327</v>
      </c>
      <c r="T29" s="12">
        <v>25727.152579603269</v>
      </c>
      <c r="U29" s="12">
        <v>25743.999679603268</v>
      </c>
      <c r="V29" s="12">
        <v>27243.714098077391</v>
      </c>
      <c r="W29" s="12">
        <v>29287.459198077391</v>
      </c>
      <c r="X29" s="12">
        <v>29287.459198077391</v>
      </c>
      <c r="Y29" s="12">
        <v>29287.459198077391</v>
      </c>
      <c r="Z29" s="12">
        <v>33609.701796551512</v>
      </c>
      <c r="AA29" s="12">
        <v>33504.431799908445</v>
      </c>
      <c r="AB29" s="12">
        <v>33454.431799908445</v>
      </c>
      <c r="AC29" s="12">
        <v>33391.938495330804</v>
      </c>
    </row>
    <row r="30" spans="1:34" s="10" customFormat="1">
      <c r="A30" s="11" t="s">
        <v>111</v>
      </c>
      <c r="B30" s="11" t="s">
        <v>24</v>
      </c>
      <c r="C30" s="12">
        <v>50</v>
      </c>
      <c r="D30" s="12">
        <v>50.002370279235997</v>
      </c>
      <c r="E30" s="12">
        <v>944.99664412139998</v>
      </c>
      <c r="F30" s="12">
        <v>1270.8598370238401</v>
      </c>
      <c r="G30" s="12">
        <v>1571.4849810754599</v>
      </c>
      <c r="H30" s="12">
        <v>1865.6330565408898</v>
      </c>
      <c r="I30" s="12">
        <v>1890.0080662576199</v>
      </c>
      <c r="J30" s="12">
        <v>4327.0580125582601</v>
      </c>
      <c r="K30" s="12">
        <v>4327.0580950729</v>
      </c>
      <c r="L30" s="12">
        <v>4529.2961045842003</v>
      </c>
      <c r="M30" s="12">
        <v>4529.2967836161997</v>
      </c>
      <c r="N30" s="12">
        <v>4529.2967863336999</v>
      </c>
      <c r="O30" s="12">
        <v>5308.9303138402993</v>
      </c>
      <c r="P30" s="12">
        <v>5382.5790790596002</v>
      </c>
      <c r="Q30" s="12">
        <v>7008.0303578104003</v>
      </c>
      <c r="R30" s="12">
        <v>7008.0303971051007</v>
      </c>
      <c r="S30" s="12">
        <v>7008.0305574821004</v>
      </c>
      <c r="T30" s="12">
        <v>7008.0313099839004</v>
      </c>
      <c r="U30" s="12">
        <v>7171.5175296138004</v>
      </c>
      <c r="V30" s="12">
        <v>7911.7167791965003</v>
      </c>
      <c r="W30" s="12">
        <v>8204.8082328433993</v>
      </c>
      <c r="X30" s="12">
        <v>8744.826867713</v>
      </c>
      <c r="Y30" s="12">
        <v>7849.8461699872005</v>
      </c>
      <c r="Z30" s="12">
        <v>7639.5227953465001</v>
      </c>
      <c r="AA30" s="12">
        <v>7406.8829958492006</v>
      </c>
      <c r="AB30" s="12">
        <v>8099.4192945146997</v>
      </c>
      <c r="AC30" s="12">
        <v>8500.6122841004999</v>
      </c>
    </row>
    <row r="31" spans="1:34" s="10" customFormat="1">
      <c r="A31" s="11" t="s">
        <v>111</v>
      </c>
      <c r="B31" s="11" t="s">
        <v>100</v>
      </c>
      <c r="C31" s="12">
        <v>240</v>
      </c>
      <c r="D31" s="12">
        <v>240</v>
      </c>
      <c r="E31" s="12">
        <v>735.63381583749992</v>
      </c>
      <c r="F31" s="12">
        <v>735.63382041530008</v>
      </c>
      <c r="G31" s="12">
        <v>2775.6338314805002</v>
      </c>
      <c r="H31" s="12">
        <v>2929.9990220945997</v>
      </c>
      <c r="I31" s="12">
        <v>2929.9990225155998</v>
      </c>
      <c r="J31" s="12">
        <v>2929.9990248638996</v>
      </c>
      <c r="K31" s="12">
        <v>2929.9990249622997</v>
      </c>
      <c r="L31" s="12">
        <v>2929.9990251841996</v>
      </c>
      <c r="M31" s="12">
        <v>2929.999025564</v>
      </c>
      <c r="N31" s="12">
        <v>2929.9990263126001</v>
      </c>
      <c r="O31" s="12">
        <v>2929.9990267737999</v>
      </c>
      <c r="P31" s="12">
        <v>2929.999027029</v>
      </c>
      <c r="Q31" s="12">
        <v>2929.9990278838</v>
      </c>
      <c r="R31" s="12">
        <v>2929.9990281886999</v>
      </c>
      <c r="S31" s="12">
        <v>2929.9990286938</v>
      </c>
      <c r="T31" s="12">
        <v>2929.9990295820003</v>
      </c>
      <c r="U31" s="12">
        <v>2929.9990301430994</v>
      </c>
      <c r="V31" s="12">
        <v>2929.9990308621</v>
      </c>
      <c r="W31" s="12">
        <v>2929.9990316778003</v>
      </c>
      <c r="X31" s="12">
        <v>2929.9990323735997</v>
      </c>
      <c r="Y31" s="12">
        <v>2929.9990326785</v>
      </c>
      <c r="Z31" s="12">
        <v>2929.9990338759994</v>
      </c>
      <c r="AA31" s="12">
        <v>2929.9990342781998</v>
      </c>
      <c r="AB31" s="12">
        <v>2929.9990350356998</v>
      </c>
      <c r="AC31" s="12">
        <v>2929.9990360513998</v>
      </c>
    </row>
    <row r="32" spans="1:34" s="10" customFormat="1">
      <c r="A32" s="11" t="s">
        <v>111</v>
      </c>
      <c r="B32" s="11" t="s">
        <v>46</v>
      </c>
      <c r="C32" s="12">
        <v>113.45000207424151</v>
      </c>
      <c r="D32" s="12">
        <v>234.46999347209876</v>
      </c>
      <c r="E32" s="12">
        <v>391.14999246597228</v>
      </c>
      <c r="F32" s="12">
        <v>583.15000176429703</v>
      </c>
      <c r="G32" s="12">
        <v>817.87000846862759</v>
      </c>
      <c r="H32" s="12">
        <v>1099.6399989128104</v>
      </c>
      <c r="I32" s="12">
        <v>1524.3700532913122</v>
      </c>
      <c r="J32" s="12">
        <v>1863.2299547195371</v>
      </c>
      <c r="K32" s="12">
        <v>2229.8099527358963</v>
      </c>
      <c r="L32" s="12">
        <v>2645.930051803582</v>
      </c>
      <c r="M32" s="12">
        <v>3161.7198905944806</v>
      </c>
      <c r="N32" s="12">
        <v>3706.3599605560235</v>
      </c>
      <c r="O32" s="12">
        <v>4261.7100086212131</v>
      </c>
      <c r="P32" s="12">
        <v>4832.2199878692609</v>
      </c>
      <c r="Q32" s="12">
        <v>5385.0599288940421</v>
      </c>
      <c r="R32" s="12">
        <v>5923.2398834228497</v>
      </c>
      <c r="S32" s="12">
        <v>6317.1401023864728</v>
      </c>
      <c r="T32" s="12">
        <v>6670.319721221922</v>
      </c>
      <c r="U32" s="12">
        <v>6979.9097404479962</v>
      </c>
      <c r="V32" s="12">
        <v>7280.8598442077628</v>
      </c>
      <c r="W32" s="12">
        <v>7600.3301734924298</v>
      </c>
      <c r="X32" s="12">
        <v>7924.3899307250958</v>
      </c>
      <c r="Y32" s="12">
        <v>8255.8702621459943</v>
      </c>
      <c r="Z32" s="12">
        <v>8588.3700218200665</v>
      </c>
      <c r="AA32" s="12">
        <v>8928.2397499084473</v>
      </c>
      <c r="AB32" s="12">
        <v>9272.9101295471191</v>
      </c>
      <c r="AC32" s="12">
        <v>9620.7898483276367</v>
      </c>
    </row>
    <row r="33" spans="1:29" s="10" customFormat="1">
      <c r="A33" s="37" t="s">
        <v>121</v>
      </c>
      <c r="B33" s="37"/>
      <c r="C33" s="30">
        <v>19219.950002074234</v>
      </c>
      <c r="D33" s="30">
        <v>26121.762614427553</v>
      </c>
      <c r="E33" s="30">
        <v>29065.472173403778</v>
      </c>
      <c r="F33" s="30">
        <v>28171.007787820996</v>
      </c>
      <c r="G33" s="30">
        <v>32981.47617765922</v>
      </c>
      <c r="H33" s="30">
        <v>36779.05529934707</v>
      </c>
      <c r="I33" s="30">
        <v>37449.078798109083</v>
      </c>
      <c r="J33" s="30">
        <v>43059.963017006667</v>
      </c>
      <c r="K33" s="30">
        <v>44075.568505108349</v>
      </c>
      <c r="L33" s="30">
        <v>48660.682194341258</v>
      </c>
      <c r="M33" s="30">
        <v>49935.716591758537</v>
      </c>
      <c r="N33" s="30">
        <v>51546.391567210056</v>
      </c>
      <c r="O33" s="30">
        <v>52881.375182541764</v>
      </c>
      <c r="P33" s="30">
        <v>55480.481562530833</v>
      </c>
      <c r="Q33" s="30">
        <v>62995.683654161287</v>
      </c>
      <c r="R33" s="30">
        <v>63768.43944782445</v>
      </c>
      <c r="S33" s="30">
        <v>64162.33983091254</v>
      </c>
      <c r="T33" s="30">
        <v>67019.055603723493</v>
      </c>
      <c r="U33" s="30">
        <v>70492.905025878455</v>
      </c>
      <c r="V33" s="30">
        <v>73033.76883402704</v>
      </c>
      <c r="W33" s="30">
        <v>75068.917720952086</v>
      </c>
      <c r="X33" s="30">
        <v>75083.997123250374</v>
      </c>
      <c r="Y33" s="30">
        <v>75010.678801111106</v>
      </c>
      <c r="Z33" s="30">
        <v>84352.793083691082</v>
      </c>
      <c r="AA33" s="30">
        <v>84354.754025608228</v>
      </c>
      <c r="AB33" s="30">
        <v>84945.960707789563</v>
      </c>
      <c r="AC33" s="30">
        <v>85519.35015256668</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4832</v>
      </c>
      <c r="F36" s="12">
        <v>4102</v>
      </c>
      <c r="G36" s="12">
        <v>2812</v>
      </c>
      <c r="H36" s="12">
        <v>1692</v>
      </c>
      <c r="I36" s="12">
        <v>852</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1954.50033464992</v>
      </c>
      <c r="F40" s="12">
        <v>1954.50033489411</v>
      </c>
      <c r="G40" s="12">
        <v>1954.5003351497301</v>
      </c>
      <c r="H40" s="12">
        <v>1954.5003417668302</v>
      </c>
      <c r="I40" s="12">
        <v>1954.5003418060301</v>
      </c>
      <c r="J40" s="12">
        <v>1954.50034183398</v>
      </c>
      <c r="K40" s="12">
        <v>1954.500341865406</v>
      </c>
      <c r="L40" s="12">
        <v>1954.50034190367</v>
      </c>
      <c r="M40" s="12">
        <v>1531.0003419479999</v>
      </c>
      <c r="N40" s="12">
        <v>1414.0003419959501</v>
      </c>
      <c r="O40" s="12">
        <v>1414.00034204031</v>
      </c>
      <c r="P40" s="12">
        <v>1414.000342099416</v>
      </c>
      <c r="Q40" s="12">
        <v>1414.00034215652</v>
      </c>
      <c r="R40" s="12">
        <v>1414.0003422237651</v>
      </c>
      <c r="S40" s="12">
        <v>1414.00034231517</v>
      </c>
      <c r="T40" s="12">
        <v>1414.0003472338499</v>
      </c>
      <c r="U40" s="12">
        <v>1414.0003474319601</v>
      </c>
      <c r="V40" s="12">
        <v>1414.0003495716601</v>
      </c>
      <c r="W40" s="12">
        <v>1414.00035524227</v>
      </c>
      <c r="X40" s="12">
        <v>1414.0003567933102</v>
      </c>
      <c r="Y40" s="12">
        <v>1414.0003636614199</v>
      </c>
      <c r="Z40" s="12">
        <v>865.00041169016993</v>
      </c>
      <c r="AA40" s="12">
        <v>865.00041199272994</v>
      </c>
      <c r="AB40" s="12">
        <v>865.00041238092001</v>
      </c>
      <c r="AC40" s="12">
        <v>346.00041358631</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1.3617853000000001E-4</v>
      </c>
      <c r="K42" s="12">
        <v>1.3619989000000001E-4</v>
      </c>
      <c r="L42" s="12">
        <v>1.3622396E-4</v>
      </c>
      <c r="M42" s="12">
        <v>1.3625614999999999E-4</v>
      </c>
      <c r="N42" s="12">
        <v>1.3631985E-4</v>
      </c>
      <c r="O42" s="12">
        <v>1.3636586999999999E-4</v>
      </c>
      <c r="P42" s="12">
        <v>1.3643777000000001E-4</v>
      </c>
      <c r="Q42" s="12">
        <v>1.3659400999999999E-4</v>
      </c>
      <c r="R42" s="12">
        <v>1.3666781999999999E-4</v>
      </c>
      <c r="S42" s="12">
        <v>1.3678729000000001E-4</v>
      </c>
      <c r="T42" s="12">
        <v>1.3693717000000001E-4</v>
      </c>
      <c r="U42" s="12">
        <v>1.371147E-4</v>
      </c>
      <c r="V42" s="12">
        <v>1.3907312000000001E-4</v>
      </c>
      <c r="W42" s="12">
        <v>1.4818384000000001E-4</v>
      </c>
      <c r="X42" s="12">
        <v>1.5370849999999999E-4</v>
      </c>
      <c r="Y42" s="12">
        <v>1.6780948E-4</v>
      </c>
      <c r="Z42" s="12">
        <v>2.427989E-4</v>
      </c>
      <c r="AA42" s="12">
        <v>2.428636E-4</v>
      </c>
      <c r="AB42" s="12">
        <v>2.4297332999999999E-4</v>
      </c>
      <c r="AC42" s="12">
        <v>2.4336523999999999E-4</v>
      </c>
    </row>
    <row r="43" spans="1:29" s="10" customFormat="1">
      <c r="A43" s="11" t="s">
        <v>112</v>
      </c>
      <c r="B43" s="11" t="s">
        <v>98</v>
      </c>
      <c r="C43" s="12">
        <v>1133.5180091857894</v>
      </c>
      <c r="D43" s="12">
        <v>6116.7730184160364</v>
      </c>
      <c r="E43" s="12">
        <v>8024.6635610731455</v>
      </c>
      <c r="F43" s="12">
        <v>9392.8721597213371</v>
      </c>
      <c r="G43" s="12">
        <v>11105.292846440165</v>
      </c>
      <c r="H43" s="12">
        <v>11799.839997012537</v>
      </c>
      <c r="I43" s="12">
        <v>14085.180605369658</v>
      </c>
      <c r="J43" s="12">
        <v>15452.506317813406</v>
      </c>
      <c r="K43" s="12">
        <v>16270.541420831674</v>
      </c>
      <c r="L43" s="12">
        <v>17120.55554186325</v>
      </c>
      <c r="M43" s="12">
        <v>20334.568379595763</v>
      </c>
      <c r="N43" s="12">
        <v>28976.444811067508</v>
      </c>
      <c r="O43" s="12">
        <v>31181.543816980509</v>
      </c>
      <c r="P43" s="12">
        <v>33641.336905862729</v>
      </c>
      <c r="Q43" s="12">
        <v>39074.577415734675</v>
      </c>
      <c r="R43" s="12">
        <v>40252.118416456709</v>
      </c>
      <c r="S43" s="12">
        <v>40252.118416746198</v>
      </c>
      <c r="T43" s="12">
        <v>40252.11882372517</v>
      </c>
      <c r="U43" s="12">
        <v>43084.496211704201</v>
      </c>
      <c r="V43" s="12">
        <v>55733.955223689802</v>
      </c>
      <c r="W43" s="12">
        <v>58538.917626988492</v>
      </c>
      <c r="X43" s="12">
        <v>62793.128565992469</v>
      </c>
      <c r="Y43" s="12">
        <v>74672.527006853343</v>
      </c>
      <c r="Z43" s="12">
        <v>93109.526556248078</v>
      </c>
      <c r="AA43" s="12">
        <v>93388.571556849405</v>
      </c>
      <c r="AB43" s="12">
        <v>94704.635554191613</v>
      </c>
      <c r="AC43" s="12">
        <v>97504.633603590119</v>
      </c>
    </row>
    <row r="44" spans="1:29" s="10" customFormat="1">
      <c r="A44" s="11" t="s">
        <v>112</v>
      </c>
      <c r="B44" s="11" t="s">
        <v>99</v>
      </c>
      <c r="C44" s="12">
        <v>3646.9850044250452</v>
      </c>
      <c r="D44" s="12">
        <v>3792.9850044250456</v>
      </c>
      <c r="E44" s="12">
        <v>4019.9177769631056</v>
      </c>
      <c r="F44" s="12">
        <v>4427.0934675228964</v>
      </c>
      <c r="G44" s="12">
        <v>5206.1982167915457</v>
      </c>
      <c r="H44" s="12">
        <v>9053.3666160725079</v>
      </c>
      <c r="I44" s="12">
        <v>9947.4030122251461</v>
      </c>
      <c r="J44" s="12">
        <v>12052.959703678747</v>
      </c>
      <c r="K44" s="12">
        <v>13431.052309841085</v>
      </c>
      <c r="L44" s="12">
        <v>15236.794870548945</v>
      </c>
      <c r="M44" s="12">
        <v>21582.312351010147</v>
      </c>
      <c r="N44" s="12">
        <v>33924.51216974725</v>
      </c>
      <c r="O44" s="12">
        <v>34240.090184425047</v>
      </c>
      <c r="P44" s="12">
        <v>35790.302464425047</v>
      </c>
      <c r="Q44" s="12">
        <v>39748.560864425046</v>
      </c>
      <c r="R44" s="12">
        <v>39748.560864425046</v>
      </c>
      <c r="S44" s="12">
        <v>39748.560864425046</v>
      </c>
      <c r="T44" s="12">
        <v>44192.715564425045</v>
      </c>
      <c r="U44" s="12">
        <v>47822.279864425051</v>
      </c>
      <c r="V44" s="12">
        <v>64149.772864425046</v>
      </c>
      <c r="W44" s="12">
        <v>69039.503874425049</v>
      </c>
      <c r="X44" s="12">
        <v>78067.67928595093</v>
      </c>
      <c r="Y44" s="12">
        <v>86408.363495859361</v>
      </c>
      <c r="Z44" s="12">
        <v>94255.85968576782</v>
      </c>
      <c r="AA44" s="12">
        <v>93522.959684241941</v>
      </c>
      <c r="AB44" s="12">
        <v>93011.559682716063</v>
      </c>
      <c r="AC44" s="12">
        <v>137285.35568152589</v>
      </c>
    </row>
    <row r="45" spans="1:29" s="10" customFormat="1">
      <c r="A45" s="11" t="s">
        <v>112</v>
      </c>
      <c r="B45" s="11" t="s">
        <v>24</v>
      </c>
      <c r="C45" s="12">
        <v>100</v>
      </c>
      <c r="D45" s="12">
        <v>100.00034170362001</v>
      </c>
      <c r="E45" s="12">
        <v>100.0044721507</v>
      </c>
      <c r="F45" s="12">
        <v>100.00456928065</v>
      </c>
      <c r="G45" s="12">
        <v>100.0058458434</v>
      </c>
      <c r="H45" s="12">
        <v>1883.0603899574</v>
      </c>
      <c r="I45" s="12">
        <v>1883.0603899739999</v>
      </c>
      <c r="J45" s="12">
        <v>1883.0603907406</v>
      </c>
      <c r="K45" s="12">
        <v>1883.060391985</v>
      </c>
      <c r="L45" s="12">
        <v>2774.0458924883001</v>
      </c>
      <c r="M45" s="12">
        <v>5117.4704940459997</v>
      </c>
      <c r="N45" s="12">
        <v>7876.0881950479998</v>
      </c>
      <c r="O45" s="12">
        <v>8095.4108955676993</v>
      </c>
      <c r="P45" s="12">
        <v>8095.4108962499995</v>
      </c>
      <c r="Q45" s="12">
        <v>8095.4108964939996</v>
      </c>
      <c r="R45" s="12">
        <v>8140.3054970536004</v>
      </c>
      <c r="S45" s="12">
        <v>8140.3061973166996</v>
      </c>
      <c r="T45" s="12">
        <v>10013.498198307001</v>
      </c>
      <c r="U45" s="12">
        <v>10105.0211988385</v>
      </c>
      <c r="V45" s="12">
        <v>16049.503199852699</v>
      </c>
      <c r="W45" s="12">
        <v>17493.168233708602</v>
      </c>
      <c r="X45" s="12">
        <v>21021.093096761</v>
      </c>
      <c r="Y45" s="12">
        <v>21021.0932393605</v>
      </c>
      <c r="Z45" s="12">
        <v>21021.0943205105</v>
      </c>
      <c r="AA45" s="12">
        <v>21021.092321388798</v>
      </c>
      <c r="AB45" s="12">
        <v>21153.665257515</v>
      </c>
      <c r="AC45" s="12">
        <v>41621.325295577</v>
      </c>
    </row>
    <row r="46" spans="1:29" s="10" customFormat="1">
      <c r="A46" s="11" t="s">
        <v>112</v>
      </c>
      <c r="B46" s="11" t="s">
        <v>100</v>
      </c>
      <c r="C46" s="12">
        <v>570</v>
      </c>
      <c r="D46" s="12">
        <v>570</v>
      </c>
      <c r="E46" s="12">
        <v>1507.5955574734999</v>
      </c>
      <c r="F46" s="12">
        <v>2033.8497600983999</v>
      </c>
      <c r="G46" s="12">
        <v>2183.2235603015001</v>
      </c>
      <c r="H46" s="12">
        <v>2241.4763623959998</v>
      </c>
      <c r="I46" s="12">
        <v>2241.4763626937997</v>
      </c>
      <c r="J46" s="12">
        <v>2241.4763631717997</v>
      </c>
      <c r="K46" s="12">
        <v>2241.4763632113995</v>
      </c>
      <c r="L46" s="12">
        <v>2241.4763633829998</v>
      </c>
      <c r="M46" s="12">
        <v>2241.4763640399997</v>
      </c>
      <c r="N46" s="12">
        <v>2241.4763651435997</v>
      </c>
      <c r="O46" s="12">
        <v>2241.4763652136999</v>
      </c>
      <c r="P46" s="12">
        <v>2241.4763652319998</v>
      </c>
      <c r="Q46" s="12">
        <v>2241.4763652553997</v>
      </c>
      <c r="R46" s="12">
        <v>2241.476365304</v>
      </c>
      <c r="S46" s="12">
        <v>2241.476365346</v>
      </c>
      <c r="T46" s="12">
        <v>2241.4763659854998</v>
      </c>
      <c r="U46" s="12">
        <v>2241.476366248</v>
      </c>
      <c r="V46" s="12">
        <v>2241.4763668532996</v>
      </c>
      <c r="W46" s="12">
        <v>2241.4763670923999</v>
      </c>
      <c r="X46" s="12">
        <v>2241.4763674197998</v>
      </c>
      <c r="Y46" s="12">
        <v>2241.4763674551996</v>
      </c>
      <c r="Z46" s="12">
        <v>2241.4763674977999</v>
      </c>
      <c r="AA46" s="12">
        <v>2241.4763675179997</v>
      </c>
      <c r="AB46" s="12">
        <v>2241.4763675787999</v>
      </c>
      <c r="AC46" s="12">
        <v>2241.4763686629999</v>
      </c>
    </row>
    <row r="47" spans="1:29" s="10" customFormat="1">
      <c r="A47" s="11" t="s">
        <v>112</v>
      </c>
      <c r="B47" s="11" t="s">
        <v>46</v>
      </c>
      <c r="C47" s="12">
        <v>81.309997558593693</v>
      </c>
      <c r="D47" s="12">
        <v>177.509994506835</v>
      </c>
      <c r="E47" s="12">
        <v>314.989990234375</v>
      </c>
      <c r="F47" s="12">
        <v>485.20999145507801</v>
      </c>
      <c r="G47" s="12">
        <v>690.75</v>
      </c>
      <c r="H47" s="12">
        <v>942.36999511718705</v>
      </c>
      <c r="I47" s="12">
        <v>1319.32995605468</v>
      </c>
      <c r="J47" s="12">
        <v>1624.08996582031</v>
      </c>
      <c r="K47" s="12">
        <v>1944.03002929687</v>
      </c>
      <c r="L47" s="12">
        <v>2302.22998046875</v>
      </c>
      <c r="M47" s="12">
        <v>2742.35009765625</v>
      </c>
      <c r="N47" s="12">
        <v>3210.76000976562</v>
      </c>
      <c r="O47" s="12">
        <v>3693.73999023437</v>
      </c>
      <c r="P47" s="12">
        <v>4164.27978515625</v>
      </c>
      <c r="Q47" s="12">
        <v>4602.43994140625</v>
      </c>
      <c r="R47" s="12">
        <v>5027.89013671875</v>
      </c>
      <c r="S47" s="12">
        <v>5334.1298828125</v>
      </c>
      <c r="T47" s="12">
        <v>5614.2900390625</v>
      </c>
      <c r="U47" s="12">
        <v>5855.81982421875</v>
      </c>
      <c r="V47" s="12">
        <v>6089.35009765625</v>
      </c>
      <c r="W47" s="12">
        <v>6341.7001953125</v>
      </c>
      <c r="X47" s="12">
        <v>6594.7099609375</v>
      </c>
      <c r="Y47" s="12">
        <v>6854.740234375</v>
      </c>
      <c r="Z47" s="12">
        <v>7119.5400390625</v>
      </c>
      <c r="AA47" s="12">
        <v>7388.35009765625</v>
      </c>
      <c r="AB47" s="12">
        <v>7663.8701171875</v>
      </c>
      <c r="AC47" s="12">
        <v>7944.35009765625</v>
      </c>
    </row>
    <row r="48" spans="1:29" s="10" customFormat="1">
      <c r="A48" s="37" t="s">
        <v>121</v>
      </c>
      <c r="B48" s="37"/>
      <c r="C48" s="30">
        <v>17362.61300659179</v>
      </c>
      <c r="D48" s="30">
        <v>22588.0683544739</v>
      </c>
      <c r="E48" s="30">
        <v>22503.97168796711</v>
      </c>
      <c r="F48" s="30">
        <v>24245.830278394835</v>
      </c>
      <c r="G48" s="30">
        <v>25802.270799948703</v>
      </c>
      <c r="H48" s="30">
        <v>31316.913697744825</v>
      </c>
      <c r="I48" s="30">
        <v>34033.250663545674</v>
      </c>
      <c r="J48" s="30">
        <v>36958.893214659736</v>
      </c>
      <c r="K48" s="30">
        <v>39474.960988653678</v>
      </c>
      <c r="L48" s="30">
        <v>43379.903122302239</v>
      </c>
      <c r="M48" s="30">
        <v>55299.478159974671</v>
      </c>
      <c r="N48" s="30">
        <v>79393.582024510135</v>
      </c>
      <c r="O48" s="30">
        <v>82616.561726249871</v>
      </c>
      <c r="P48" s="30">
        <v>86712.106890885581</v>
      </c>
      <c r="Q48" s="30">
        <v>96455.365955962377</v>
      </c>
      <c r="R48" s="30">
        <v>98103.251752746175</v>
      </c>
      <c r="S48" s="30">
        <v>98265.092205748908</v>
      </c>
      <c r="T48" s="30">
        <v>104862.59947567622</v>
      </c>
      <c r="U48" s="30">
        <v>111657.59394998115</v>
      </c>
      <c r="V48" s="30">
        <v>146746.55824112191</v>
      </c>
      <c r="W48" s="30">
        <v>156137.26680095316</v>
      </c>
      <c r="X48" s="30">
        <v>173200.58778756351</v>
      </c>
      <c r="Y48" s="30">
        <v>193036.20087537431</v>
      </c>
      <c r="Z48" s="30">
        <v>218792.49762357576</v>
      </c>
      <c r="AA48" s="30">
        <v>218607.45068251071</v>
      </c>
      <c r="AB48" s="30">
        <v>219820.20763454324</v>
      </c>
      <c r="AC48" s="30">
        <v>287123.14170396386</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3370</v>
      </c>
      <c r="F52" s="12">
        <v>2810</v>
      </c>
      <c r="G52" s="12">
        <v>1720</v>
      </c>
      <c r="H52" s="12">
        <v>1160</v>
      </c>
      <c r="I52" s="12">
        <v>1160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v>
      </c>
      <c r="E55" s="12">
        <v>1900</v>
      </c>
      <c r="F55" s="12">
        <v>1900.0001834023601</v>
      </c>
      <c r="G55" s="12">
        <v>1900.0001835750199</v>
      </c>
      <c r="H55" s="12">
        <v>1900.0001836664901</v>
      </c>
      <c r="I55" s="12">
        <v>1900.00018368312</v>
      </c>
      <c r="J55" s="12">
        <v>1900.00018369337</v>
      </c>
      <c r="K55" s="12">
        <v>1900.00018371134</v>
      </c>
      <c r="L55" s="12">
        <v>1900.0001837285399</v>
      </c>
      <c r="M55" s="12">
        <v>1730.00018375782</v>
      </c>
      <c r="N55" s="12">
        <v>1730.0001837939601</v>
      </c>
      <c r="O55" s="12">
        <v>1730.0001838323001</v>
      </c>
      <c r="P55" s="12">
        <v>1730.00018387096</v>
      </c>
      <c r="Q55" s="12">
        <v>1730.0001839136</v>
      </c>
      <c r="R55" s="12">
        <v>1730.0001839589099</v>
      </c>
      <c r="S55" s="12">
        <v>1290.00018401937</v>
      </c>
      <c r="T55" s="12">
        <v>1290.0002955037401</v>
      </c>
      <c r="U55" s="12">
        <v>1290.00030286937</v>
      </c>
      <c r="V55" s="12">
        <v>1196.0003031067199</v>
      </c>
      <c r="W55" s="12">
        <v>1196.0003169773599</v>
      </c>
      <c r="X55" s="12">
        <v>1196.0004340434</v>
      </c>
      <c r="Y55" s="12">
        <v>1196.00043417508</v>
      </c>
      <c r="Z55" s="12">
        <v>1196.00043433122</v>
      </c>
      <c r="AA55" s="12">
        <v>612.00043449796999</v>
      </c>
      <c r="AB55" s="12">
        <v>612.00043464656005</v>
      </c>
      <c r="AC55" s="12">
        <v>612.00043501417997</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1.4311807000000001E-4</v>
      </c>
      <c r="P57" s="12">
        <v>1.5138029000000001E-4</v>
      </c>
      <c r="Q57" s="12">
        <v>123.43871</v>
      </c>
      <c r="R57" s="12">
        <v>123.43871</v>
      </c>
      <c r="S57" s="12">
        <v>225.16167999999999</v>
      </c>
      <c r="T57" s="12">
        <v>225.16167999999999</v>
      </c>
      <c r="U57" s="12">
        <v>225.16167999999999</v>
      </c>
      <c r="V57" s="12">
        <v>225.16167999999999</v>
      </c>
      <c r="W57" s="12">
        <v>1159.7683</v>
      </c>
      <c r="X57" s="12">
        <v>1543.9436000000001</v>
      </c>
      <c r="Y57" s="12">
        <v>1543.9436000000001</v>
      </c>
      <c r="Z57" s="12">
        <v>1558.1124</v>
      </c>
      <c r="AA57" s="12">
        <v>1666.0382999999999</v>
      </c>
      <c r="AB57" s="12">
        <v>1872.2854</v>
      </c>
      <c r="AC57" s="12">
        <v>2053.1943000000001</v>
      </c>
    </row>
    <row r="58" spans="1:29" s="10" customFormat="1">
      <c r="A58" s="11" t="s">
        <v>113</v>
      </c>
      <c r="B58" s="11" t="s">
        <v>98</v>
      </c>
      <c r="C58" s="12">
        <v>4121.9099807739231</v>
      </c>
      <c r="D58" s="12">
        <v>6379.456827533164</v>
      </c>
      <c r="E58" s="12">
        <v>6556.7717275848536</v>
      </c>
      <c r="F58" s="12">
        <v>7581.8841896098929</v>
      </c>
      <c r="G58" s="12">
        <v>9042.4713479014827</v>
      </c>
      <c r="H58" s="12">
        <v>10587.169400453224</v>
      </c>
      <c r="I58" s="12">
        <v>10587.169400507122</v>
      </c>
      <c r="J58" s="12">
        <v>10664.444400630922</v>
      </c>
      <c r="K58" s="12">
        <v>10664.444400687322</v>
      </c>
      <c r="L58" s="12">
        <v>10664.444400758723</v>
      </c>
      <c r="M58" s="12">
        <v>11628.138400858423</v>
      </c>
      <c r="N58" s="12">
        <v>11436.138700982723</v>
      </c>
      <c r="O58" s="12">
        <v>11436.138701143622</v>
      </c>
      <c r="P58" s="12">
        <v>12152.899075677924</v>
      </c>
      <c r="Q58" s="12">
        <v>13086.719551565679</v>
      </c>
      <c r="R58" s="12">
        <v>15070.32375163568</v>
      </c>
      <c r="S58" s="12">
        <v>15238.92857167568</v>
      </c>
      <c r="T58" s="12">
        <v>15627.85703324156</v>
      </c>
      <c r="U58" s="12">
        <v>15709.859253271559</v>
      </c>
      <c r="V58" s="12">
        <v>17439.541254064497</v>
      </c>
      <c r="W58" s="12">
        <v>19313.07625107274</v>
      </c>
      <c r="X58" s="12">
        <v>19001.076251142738</v>
      </c>
      <c r="Y58" s="12">
        <v>18748.455453814146</v>
      </c>
      <c r="Z58" s="12">
        <v>21110.200375504148</v>
      </c>
      <c r="AA58" s="12">
        <v>25462.557035552771</v>
      </c>
      <c r="AB58" s="12">
        <v>25500.2287372871</v>
      </c>
      <c r="AC58" s="12">
        <v>25092.700275326697</v>
      </c>
    </row>
    <row r="59" spans="1:29" s="10" customFormat="1">
      <c r="A59" s="11" t="s">
        <v>113</v>
      </c>
      <c r="B59" s="11" t="s">
        <v>99</v>
      </c>
      <c r="C59" s="12">
        <v>1081.5730018615709</v>
      </c>
      <c r="D59" s="12">
        <v>1081.573116659426</v>
      </c>
      <c r="E59" s="12">
        <v>1081.5735735381668</v>
      </c>
      <c r="F59" s="12">
        <v>1373.8711962766909</v>
      </c>
      <c r="G59" s="12">
        <v>2313.2980660375911</v>
      </c>
      <c r="H59" s="12">
        <v>2313.2981212101608</v>
      </c>
      <c r="I59" s="12">
        <v>2313.2981213598709</v>
      </c>
      <c r="J59" s="12">
        <v>3550.0075567155709</v>
      </c>
      <c r="K59" s="12">
        <v>3550.0075567521708</v>
      </c>
      <c r="L59" s="12">
        <v>3833.7978484378714</v>
      </c>
      <c r="M59" s="12">
        <v>3888.8763085775713</v>
      </c>
      <c r="N59" s="12">
        <v>5114.0215905249715</v>
      </c>
      <c r="O59" s="12">
        <v>5114.021590941572</v>
      </c>
      <c r="P59" s="12">
        <v>5400.8419115191709</v>
      </c>
      <c r="Q59" s="12">
        <v>5917.7367546845708</v>
      </c>
      <c r="R59" s="12">
        <v>5917.7482411915717</v>
      </c>
      <c r="S59" s="12">
        <v>6501.014316334571</v>
      </c>
      <c r="T59" s="12">
        <v>6733.182688391571</v>
      </c>
      <c r="U59" s="12">
        <v>10782.720781861572</v>
      </c>
      <c r="V59" s="12">
        <v>10782.720781861572</v>
      </c>
      <c r="W59" s="12">
        <v>13633.030621861571</v>
      </c>
      <c r="X59" s="12">
        <v>13522.55061850464</v>
      </c>
      <c r="Y59" s="12">
        <v>13491.447617863771</v>
      </c>
      <c r="Z59" s="12">
        <v>14067.009517863769</v>
      </c>
      <c r="AA59" s="12">
        <v>14819.687597863769</v>
      </c>
      <c r="AB59" s="12">
        <v>15944.533494506837</v>
      </c>
      <c r="AC59" s="12">
        <v>16223.363297558595</v>
      </c>
    </row>
    <row r="60" spans="1:29" s="10" customFormat="1">
      <c r="A60" s="11" t="s">
        <v>113</v>
      </c>
      <c r="B60" s="11" t="s">
        <v>24</v>
      </c>
      <c r="C60" s="12">
        <v>375.329999923706</v>
      </c>
      <c r="D60" s="12">
        <v>375.33037142752602</v>
      </c>
      <c r="E60" s="12">
        <v>375.33038160345603</v>
      </c>
      <c r="F60" s="12">
        <v>748.42106787670605</v>
      </c>
      <c r="G60" s="12">
        <v>1271.1122299197059</v>
      </c>
      <c r="H60" s="12">
        <v>1271.1121700350059</v>
      </c>
      <c r="I60" s="12">
        <v>1271.112230188706</v>
      </c>
      <c r="J60" s="12">
        <v>1271.1122314995059</v>
      </c>
      <c r="K60" s="12">
        <v>1271.112231810306</v>
      </c>
      <c r="L60" s="12">
        <v>1593.9196721684061</v>
      </c>
      <c r="M60" s="12">
        <v>1689.6522731089999</v>
      </c>
      <c r="N60" s="12">
        <v>1689.6522734967</v>
      </c>
      <c r="O60" s="12">
        <v>1996.7628736719998</v>
      </c>
      <c r="P60" s="12">
        <v>2362.7985744194002</v>
      </c>
      <c r="Q60" s="12">
        <v>2362.7985747465</v>
      </c>
      <c r="R60" s="12">
        <v>2390.6911750232998</v>
      </c>
      <c r="S60" s="12">
        <v>2745.5116752225999</v>
      </c>
      <c r="T60" s="12">
        <v>2745.5116753655998</v>
      </c>
      <c r="U60" s="12">
        <v>3750.0297755605002</v>
      </c>
      <c r="V60" s="12">
        <v>3750.029775902</v>
      </c>
      <c r="W60" s="12">
        <v>3911.0756606015002</v>
      </c>
      <c r="X60" s="12">
        <v>4540.0209877847001</v>
      </c>
      <c r="Y60" s="12">
        <v>4540.0203895639997</v>
      </c>
      <c r="Z60" s="12">
        <v>4664.8126560179999</v>
      </c>
      <c r="AA60" s="12">
        <v>4277.4882484746004</v>
      </c>
      <c r="AB60" s="12">
        <v>5466.4279998837001</v>
      </c>
      <c r="AC60" s="12">
        <v>5466.4280003289996</v>
      </c>
    </row>
    <row r="61" spans="1:29" s="10" customFormat="1">
      <c r="A61" s="11" t="s">
        <v>113</v>
      </c>
      <c r="B61" s="11" t="s">
        <v>100</v>
      </c>
      <c r="C61" s="12">
        <v>0</v>
      </c>
      <c r="D61" s="12">
        <v>0</v>
      </c>
      <c r="E61" s="12">
        <v>4.3869524999999999E-4</v>
      </c>
      <c r="F61" s="12">
        <v>32.046646729999999</v>
      </c>
      <c r="G61" s="12">
        <v>32.046650895600003</v>
      </c>
      <c r="H61" s="12">
        <v>32.046651032500002</v>
      </c>
      <c r="I61" s="12">
        <v>32.046651079500002</v>
      </c>
      <c r="J61" s="12">
        <v>32.046651189400002</v>
      </c>
      <c r="K61" s="12">
        <v>32.046651233700004</v>
      </c>
      <c r="L61" s="12">
        <v>32.046651310500003</v>
      </c>
      <c r="M61" s="12">
        <v>32.046651427</v>
      </c>
      <c r="N61" s="12">
        <v>32.046651559600001</v>
      </c>
      <c r="O61" s="12">
        <v>32.046651686000004</v>
      </c>
      <c r="P61" s="12">
        <v>32.046651805000003</v>
      </c>
      <c r="Q61" s="12">
        <v>32.046656965699995</v>
      </c>
      <c r="R61" s="12">
        <v>32.046657131499998</v>
      </c>
      <c r="S61" s="12">
        <v>32.046657454599995</v>
      </c>
      <c r="T61" s="12">
        <v>32.046657644999996</v>
      </c>
      <c r="U61" s="12">
        <v>32.046657975199999</v>
      </c>
      <c r="V61" s="12">
        <v>32.046658293999997</v>
      </c>
      <c r="W61" s="12">
        <v>32.046658558200001</v>
      </c>
      <c r="X61" s="12">
        <v>32.046658812499999</v>
      </c>
      <c r="Y61" s="12">
        <v>32.046659045999995</v>
      </c>
      <c r="Z61" s="12">
        <v>32.046659407999996</v>
      </c>
      <c r="AA61" s="12">
        <v>32.046659798299999</v>
      </c>
      <c r="AB61" s="12">
        <v>32.046660435999996</v>
      </c>
      <c r="AC61" s="12">
        <v>32.046660760399995</v>
      </c>
    </row>
    <row r="62" spans="1:29" s="10" customFormat="1">
      <c r="A62" s="11" t="s">
        <v>113</v>
      </c>
      <c r="B62" s="11" t="s">
        <v>46</v>
      </c>
      <c r="C62" s="12">
        <v>60.480001717805763</v>
      </c>
      <c r="D62" s="12">
        <v>148.64999407529791</v>
      </c>
      <c r="E62" s="12">
        <v>275.33999752998267</v>
      </c>
      <c r="F62" s="12">
        <v>442.26999902725129</v>
      </c>
      <c r="G62" s="12">
        <v>652.40999197959854</v>
      </c>
      <c r="H62" s="12">
        <v>876.18998575210514</v>
      </c>
      <c r="I62" s="12">
        <v>1210.519971847529</v>
      </c>
      <c r="J62" s="12">
        <v>1471.3899974822996</v>
      </c>
      <c r="K62" s="12">
        <v>1695.2299890518136</v>
      </c>
      <c r="L62" s="12">
        <v>1937.3400382995601</v>
      </c>
      <c r="M62" s="12">
        <v>2247.5500249862616</v>
      </c>
      <c r="N62" s="12">
        <v>2595.7899360656734</v>
      </c>
      <c r="O62" s="12">
        <v>2964.9899816513052</v>
      </c>
      <c r="P62" s="12">
        <v>3357.3600845336855</v>
      </c>
      <c r="Q62" s="12">
        <v>3781.5199451446529</v>
      </c>
      <c r="R62" s="12">
        <v>4194.8899765014594</v>
      </c>
      <c r="S62" s="12">
        <v>4521.8399276733389</v>
      </c>
      <c r="T62" s="12">
        <v>4833.0600643157941</v>
      </c>
      <c r="U62" s="12">
        <v>5118.2999420165997</v>
      </c>
      <c r="V62" s="12">
        <v>5352.5801887512189</v>
      </c>
      <c r="W62" s="12">
        <v>5602.9701709747287</v>
      </c>
      <c r="X62" s="12">
        <v>5858.419782638548</v>
      </c>
      <c r="Y62" s="12">
        <v>6119.3200836181622</v>
      </c>
      <c r="Z62" s="12">
        <v>6385.4199142456036</v>
      </c>
      <c r="AA62" s="12">
        <v>6659.9400062561017</v>
      </c>
      <c r="AB62" s="12">
        <v>6939.4598960876438</v>
      </c>
      <c r="AC62" s="12">
        <v>7228.1297950744611</v>
      </c>
    </row>
    <row r="63" spans="1:29" s="10" customFormat="1">
      <c r="A63" s="37" t="s">
        <v>121</v>
      </c>
      <c r="B63" s="37"/>
      <c r="C63" s="30">
        <v>15123.312973290676</v>
      </c>
      <c r="D63" s="30">
        <v>17469.030298709084</v>
      </c>
      <c r="E63" s="30">
        <v>16323.036107965381</v>
      </c>
      <c r="F63" s="30">
        <v>17652.513271936572</v>
      </c>
      <c r="G63" s="30">
        <v>19695.35845932267</v>
      </c>
      <c r="H63" s="30">
        <v>20903.836501163158</v>
      </c>
      <c r="I63" s="30">
        <v>21238.166547679521</v>
      </c>
      <c r="J63" s="30">
        <v>21653.021010224737</v>
      </c>
      <c r="K63" s="30">
        <v>21876.861002260324</v>
      </c>
      <c r="L63" s="30">
        <v>22725.56878371727</v>
      </c>
      <c r="M63" s="30">
        <v>23980.28383172975</v>
      </c>
      <c r="N63" s="30">
        <v>25361.669325437302</v>
      </c>
      <c r="O63" s="30">
        <v>26037.980115058541</v>
      </c>
      <c r="P63" s="30">
        <v>27799.966622220105</v>
      </c>
      <c r="Q63" s="30">
        <v>29798.280366034374</v>
      </c>
      <c r="R63" s="30">
        <v>32223.158684456095</v>
      </c>
      <c r="S63" s="30">
        <v>32818.523001393827</v>
      </c>
      <c r="T63" s="30">
        <v>33750.840083476942</v>
      </c>
      <c r="U63" s="30">
        <v>39172.138382568475</v>
      </c>
      <c r="V63" s="30">
        <v>41042.100630993678</v>
      </c>
      <c r="W63" s="30">
        <v>47111.987969059774</v>
      </c>
      <c r="X63" s="30">
        <v>47958.0783219402</v>
      </c>
      <c r="Y63" s="30">
        <v>47935.254227094832</v>
      </c>
      <c r="Z63" s="30">
        <v>51277.621946384417</v>
      </c>
      <c r="AA63" s="30">
        <v>55793.778271457188</v>
      </c>
      <c r="AB63" s="30">
        <v>58631.002611861513</v>
      </c>
      <c r="AC63" s="30">
        <v>58971.882753077007</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801.29999923706032</v>
      </c>
      <c r="M70" s="12">
        <v>801.29999923706032</v>
      </c>
      <c r="N70" s="12">
        <v>801.29999923706032</v>
      </c>
      <c r="O70" s="12">
        <v>721.29999923706032</v>
      </c>
      <c r="P70" s="12">
        <v>721.29999923706032</v>
      </c>
      <c r="Q70" s="12">
        <v>721.3001025636803</v>
      </c>
      <c r="R70" s="12">
        <v>721.30010486977028</v>
      </c>
      <c r="S70" s="12">
        <v>721.30011191596031</v>
      </c>
      <c r="T70" s="12">
        <v>721.30013018963029</v>
      </c>
      <c r="U70" s="12">
        <v>721.30013429246037</v>
      </c>
      <c r="V70" s="12">
        <v>721.30024564997029</v>
      </c>
      <c r="W70" s="12">
        <v>721.30029147771029</v>
      </c>
      <c r="X70" s="12">
        <v>511.30029189131642</v>
      </c>
      <c r="Y70" s="12">
        <v>511.30029284221041</v>
      </c>
      <c r="Z70" s="12">
        <v>357.30029944255045</v>
      </c>
      <c r="AA70" s="12">
        <v>357.30030961750043</v>
      </c>
      <c r="AB70" s="12">
        <v>357.30033238509043</v>
      </c>
      <c r="AC70" s="12">
        <v>357.30035294946043</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1.04218205E-4</v>
      </c>
      <c r="Q72" s="12">
        <v>1.4759961E-4</v>
      </c>
      <c r="R72" s="12">
        <v>1.4791161999999999E-4</v>
      </c>
      <c r="S72" s="12">
        <v>1.5956063999999999E-4</v>
      </c>
      <c r="T72" s="12">
        <v>1.5965751999999999E-4</v>
      </c>
      <c r="U72" s="12">
        <v>1.5987548E-4</v>
      </c>
      <c r="V72" s="12">
        <v>1.9555557999999999E-4</v>
      </c>
      <c r="W72" s="12">
        <v>2.8281070000000001E-4</v>
      </c>
      <c r="X72" s="12">
        <v>2.8285039999999999E-4</v>
      </c>
      <c r="Y72" s="12">
        <v>2.8289892000000002E-4</v>
      </c>
      <c r="Z72" s="12">
        <v>2.8308237000000002E-4</v>
      </c>
      <c r="AA72" s="12">
        <v>2.8321349999999999E-4</v>
      </c>
      <c r="AB72" s="12">
        <v>3.4381332999999998E-4</v>
      </c>
      <c r="AC72" s="12">
        <v>3.5756863999999999E-4</v>
      </c>
    </row>
    <row r="73" spans="1:29" s="10" customFormat="1">
      <c r="A73" s="11" t="s">
        <v>114</v>
      </c>
      <c r="B73" s="11" t="s">
        <v>98</v>
      </c>
      <c r="C73" s="12">
        <v>2349.7500114440872</v>
      </c>
      <c r="D73" s="12">
        <v>3648.3168851189366</v>
      </c>
      <c r="E73" s="12">
        <v>3648.3168855622966</v>
      </c>
      <c r="F73" s="12">
        <v>4829.4736773852965</v>
      </c>
      <c r="G73" s="12">
        <v>4796.4748015202949</v>
      </c>
      <c r="H73" s="12">
        <v>8139.4839436840657</v>
      </c>
      <c r="I73" s="12">
        <v>8182.240611207767</v>
      </c>
      <c r="J73" s="12">
        <v>9105.0949385139993</v>
      </c>
      <c r="K73" s="12">
        <v>9105.0949388845984</v>
      </c>
      <c r="L73" s="12">
        <v>9105.0949391127579</v>
      </c>
      <c r="M73" s="12">
        <v>10840.482052793264</v>
      </c>
      <c r="N73" s="12">
        <v>10840.482053062535</v>
      </c>
      <c r="O73" s="12">
        <v>12418.307536741166</v>
      </c>
      <c r="P73" s="12">
        <v>14485.458704964251</v>
      </c>
      <c r="Q73" s="12">
        <v>18832.093205858469</v>
      </c>
      <c r="R73" s="12">
        <v>20346.130728116052</v>
      </c>
      <c r="S73" s="12">
        <v>20019.430962329923</v>
      </c>
      <c r="T73" s="12">
        <v>21744.318365832973</v>
      </c>
      <c r="U73" s="12">
        <v>26650.160358594214</v>
      </c>
      <c r="V73" s="12">
        <v>29180.624391436773</v>
      </c>
      <c r="W73" s="12">
        <v>31099.243880521393</v>
      </c>
      <c r="X73" s="12">
        <v>31099.243880863294</v>
      </c>
      <c r="Y73" s="12">
        <v>30756.043876506461</v>
      </c>
      <c r="Z73" s="12">
        <v>35932.628877293559</v>
      </c>
      <c r="AA73" s="12">
        <v>41011.954414672058</v>
      </c>
      <c r="AB73" s="12">
        <v>43064.818033581643</v>
      </c>
      <c r="AC73" s="12">
        <v>49967.681535272248</v>
      </c>
    </row>
    <row r="74" spans="1:29" s="10" customFormat="1">
      <c r="A74" s="11" t="s">
        <v>114</v>
      </c>
      <c r="B74" s="11" t="s">
        <v>99</v>
      </c>
      <c r="C74" s="12">
        <v>578.72999668121304</v>
      </c>
      <c r="D74" s="12">
        <v>578.73021732659311</v>
      </c>
      <c r="E74" s="12">
        <v>774.3300431276532</v>
      </c>
      <c r="F74" s="12">
        <v>774.33004610073306</v>
      </c>
      <c r="G74" s="12">
        <v>1252.6061668803532</v>
      </c>
      <c r="H74" s="12">
        <v>2805.6779860264128</v>
      </c>
      <c r="I74" s="12">
        <v>2805.6834315039528</v>
      </c>
      <c r="J74" s="12">
        <v>5022.1705836358324</v>
      </c>
      <c r="K74" s="12">
        <v>5016.0505849230849</v>
      </c>
      <c r="L74" s="12">
        <v>6765.0255405468934</v>
      </c>
      <c r="M74" s="12">
        <v>11135.931019051053</v>
      </c>
      <c r="N74" s="12">
        <v>14481.321880577852</v>
      </c>
      <c r="O74" s="12">
        <v>14741.477280851514</v>
      </c>
      <c r="P74" s="12">
        <v>18507.692877833655</v>
      </c>
      <c r="Q74" s="12">
        <v>20787.471218446954</v>
      </c>
      <c r="R74" s="12">
        <v>20787.471219821455</v>
      </c>
      <c r="S74" s="12">
        <v>22066.831224979356</v>
      </c>
      <c r="T74" s="12">
        <v>22066.831225275455</v>
      </c>
      <c r="U74" s="12">
        <v>37029.548812406007</v>
      </c>
      <c r="V74" s="12">
        <v>37135.606712406006</v>
      </c>
      <c r="W74" s="12">
        <v>46298.282012406002</v>
      </c>
      <c r="X74" s="12">
        <v>46028.282012406002</v>
      </c>
      <c r="Y74" s="12">
        <v>46020.902012291561</v>
      </c>
      <c r="Z74" s="12">
        <v>48713.026612291571</v>
      </c>
      <c r="AA74" s="12">
        <v>50213.588620343326</v>
      </c>
      <c r="AB74" s="12">
        <v>52428.45002034332</v>
      </c>
      <c r="AC74" s="12">
        <v>57588.093420343321</v>
      </c>
    </row>
    <row r="75" spans="1:29" s="10" customFormat="1">
      <c r="A75" s="11" t="s">
        <v>114</v>
      </c>
      <c r="B75" s="11" t="s">
        <v>24</v>
      </c>
      <c r="C75" s="12">
        <v>479.59999990463257</v>
      </c>
      <c r="D75" s="12">
        <v>479.60031308990256</v>
      </c>
      <c r="E75" s="12">
        <v>479.60041855344258</v>
      </c>
      <c r="F75" s="12">
        <v>479.60112294866258</v>
      </c>
      <c r="G75" s="12">
        <v>479.60112482695257</v>
      </c>
      <c r="H75" s="12">
        <v>479.60112494428256</v>
      </c>
      <c r="I75" s="12">
        <v>479.6011259738026</v>
      </c>
      <c r="J75" s="12">
        <v>906.09858916093253</v>
      </c>
      <c r="K75" s="12">
        <v>1316.9357400694325</v>
      </c>
      <c r="L75" s="12">
        <v>2792.238690770133</v>
      </c>
      <c r="M75" s="12">
        <v>3826.5431033544328</v>
      </c>
      <c r="N75" s="12">
        <v>4947.1134343218328</v>
      </c>
      <c r="O75" s="12">
        <v>5311.3913359350327</v>
      </c>
      <c r="P75" s="12">
        <v>6190.7249981652321</v>
      </c>
      <c r="Q75" s="12">
        <v>6190.724998687032</v>
      </c>
      <c r="R75" s="12">
        <v>6190.7250000336326</v>
      </c>
      <c r="S75" s="12">
        <v>6562.555795430033</v>
      </c>
      <c r="T75" s="12">
        <v>6562.5557969736328</v>
      </c>
      <c r="U75" s="12">
        <v>12291.110327245633</v>
      </c>
      <c r="V75" s="12">
        <v>12291.110329100833</v>
      </c>
      <c r="W75" s="12">
        <v>16162.585412709001</v>
      </c>
      <c r="X75" s="12">
        <v>16162.584217227</v>
      </c>
      <c r="Y75" s="12">
        <v>16152.584150924</v>
      </c>
      <c r="Z75" s="12">
        <v>16152.583755109999</v>
      </c>
      <c r="AA75" s="12">
        <v>16152.584681484001</v>
      </c>
      <c r="AB75" s="12">
        <v>17265.063059904001</v>
      </c>
      <c r="AC75" s="12">
        <v>18353.222999991001</v>
      </c>
    </row>
    <row r="76" spans="1:29" s="10" customFormat="1">
      <c r="A76" s="11" t="s">
        <v>114</v>
      </c>
      <c r="B76" s="11" t="s">
        <v>100</v>
      </c>
      <c r="C76" s="12">
        <v>0</v>
      </c>
      <c r="D76" s="12">
        <v>0</v>
      </c>
      <c r="E76" s="12">
        <v>2.2242915E-4</v>
      </c>
      <c r="F76" s="12">
        <v>5.6609675000000002E-4</v>
      </c>
      <c r="G76" s="12">
        <v>5.7301070000000001E-4</v>
      </c>
      <c r="H76" s="12">
        <v>5.9476281E-4</v>
      </c>
      <c r="I76" s="12">
        <v>5.9505260999999994E-4</v>
      </c>
      <c r="J76" s="12">
        <v>6.0508840000000007E-4</v>
      </c>
      <c r="K76" s="12">
        <v>6.0516341999999998E-4</v>
      </c>
      <c r="L76" s="12">
        <v>6.0559575000000004E-4</v>
      </c>
      <c r="M76" s="12">
        <v>6.0950544999999992E-4</v>
      </c>
      <c r="N76" s="12">
        <v>6.2085801999999999E-4</v>
      </c>
      <c r="O76" s="12">
        <v>6.2676371999999996E-4</v>
      </c>
      <c r="P76" s="12">
        <v>6.5885927999999999E-4</v>
      </c>
      <c r="Q76" s="12">
        <v>6.6052190000000005E-4</v>
      </c>
      <c r="R76" s="12">
        <v>6.6111115000000008E-4</v>
      </c>
      <c r="S76" s="12">
        <v>7.1360317999999998E-4</v>
      </c>
      <c r="T76" s="12">
        <v>7.1567329000000004E-4</v>
      </c>
      <c r="U76" s="12">
        <v>7.501739600000001E-4</v>
      </c>
      <c r="V76" s="12">
        <v>7.8817899999999996E-4</v>
      </c>
      <c r="W76" s="12">
        <v>8.7393384000000003E-4</v>
      </c>
      <c r="X76" s="12">
        <v>8.7407155E-4</v>
      </c>
      <c r="Y76" s="12">
        <v>8.7432070000000007E-4</v>
      </c>
      <c r="Z76" s="12">
        <v>8.7477296000000007E-4</v>
      </c>
      <c r="AA76" s="12">
        <v>8.7772939999999997E-4</v>
      </c>
      <c r="AB76" s="12">
        <v>9.6531747999999997E-4</v>
      </c>
      <c r="AC76" s="12">
        <v>1.0522490000000001E-3</v>
      </c>
    </row>
    <row r="77" spans="1:29" s="10" customFormat="1">
      <c r="A77" s="11" t="s">
        <v>114</v>
      </c>
      <c r="B77" s="11" t="s">
        <v>46</v>
      </c>
      <c r="C77" s="12">
        <v>103.370002746582</v>
      </c>
      <c r="D77" s="12">
        <v>155.05000305175699</v>
      </c>
      <c r="E77" s="12">
        <v>211.02000427246</v>
      </c>
      <c r="F77" s="12">
        <v>272.83999633789</v>
      </c>
      <c r="G77" s="12">
        <v>342.29000854492102</v>
      </c>
      <c r="H77" s="12">
        <v>420.23001098632801</v>
      </c>
      <c r="I77" s="12">
        <v>540.44000244140602</v>
      </c>
      <c r="J77" s="12">
        <v>653.10998535156205</v>
      </c>
      <c r="K77" s="12">
        <v>777.04998779296795</v>
      </c>
      <c r="L77" s="12">
        <v>924.010009765625</v>
      </c>
      <c r="M77" s="12">
        <v>1092.46997070312</v>
      </c>
      <c r="N77" s="12">
        <v>1267.57995605468</v>
      </c>
      <c r="O77" s="12">
        <v>1445.14001464843</v>
      </c>
      <c r="P77" s="12">
        <v>1625.65002441406</v>
      </c>
      <c r="Q77" s="12">
        <v>1798.0400390625</v>
      </c>
      <c r="R77" s="12">
        <v>1965.93005371093</v>
      </c>
      <c r="S77" s="12">
        <v>2084.17993164062</v>
      </c>
      <c r="T77" s="12">
        <v>2187.81005859375</v>
      </c>
      <c r="U77" s="12">
        <v>2276.2099609375</v>
      </c>
      <c r="V77" s="12">
        <v>2360.9599609375</v>
      </c>
      <c r="W77" s="12">
        <v>2451.35009765625</v>
      </c>
      <c r="X77" s="12">
        <v>2543.4599609375</v>
      </c>
      <c r="Y77" s="12">
        <v>2638.11010742187</v>
      </c>
      <c r="Z77" s="12">
        <v>2734.43994140625</v>
      </c>
      <c r="AA77" s="12">
        <v>2833.77001953125</v>
      </c>
      <c r="AB77" s="12">
        <v>2934.919921875</v>
      </c>
      <c r="AC77" s="12">
        <v>3038.84008789062</v>
      </c>
    </row>
    <row r="78" spans="1:29" s="10" customFormat="1">
      <c r="A78" s="37" t="s">
        <v>121</v>
      </c>
      <c r="B78" s="37"/>
      <c r="C78" s="30">
        <v>6481.1099953651374</v>
      </c>
      <c r="D78" s="30">
        <v>7651.3574031758126</v>
      </c>
      <c r="E78" s="30">
        <v>7902.9275585336254</v>
      </c>
      <c r="F78" s="30">
        <v>8345.9053934579551</v>
      </c>
      <c r="G78" s="30">
        <v>8860.6326593718459</v>
      </c>
      <c r="H78" s="30">
        <v>13834.653644992521</v>
      </c>
      <c r="I78" s="30">
        <v>13997.62575076816</v>
      </c>
      <c r="J78" s="30">
        <v>17293.634686339352</v>
      </c>
      <c r="K78" s="30">
        <v>17822.291841422128</v>
      </c>
      <c r="L78" s="30">
        <v>20916.669785028218</v>
      </c>
      <c r="M78" s="30">
        <v>28225.726754644384</v>
      </c>
      <c r="N78" s="30">
        <v>32866.797944111982</v>
      </c>
      <c r="O78" s="30">
        <v>35166.616794176924</v>
      </c>
      <c r="P78" s="30">
        <v>42059.827367691752</v>
      </c>
      <c r="Q78" s="30">
        <v>48329.630372740146</v>
      </c>
      <c r="R78" s="30">
        <v>50011.557915574616</v>
      </c>
      <c r="S78" s="30">
        <v>51454.298899459704</v>
      </c>
      <c r="T78" s="30">
        <v>53282.816452196254</v>
      </c>
      <c r="U78" s="30">
        <v>78968.330503525256</v>
      </c>
      <c r="V78" s="30">
        <v>81689.602623265659</v>
      </c>
      <c r="W78" s="30">
        <v>96732.762851514897</v>
      </c>
      <c r="X78" s="30">
        <v>96344.871520247078</v>
      </c>
      <c r="Y78" s="30">
        <v>96078.941597205718</v>
      </c>
      <c r="Z78" s="30">
        <v>103889.98064339925</v>
      </c>
      <c r="AA78" s="30">
        <v>110569.19920659105</v>
      </c>
      <c r="AB78" s="30">
        <v>116050.55267721986</v>
      </c>
      <c r="AC78" s="30">
        <v>129305.1398062643</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v>
      </c>
      <c r="N85" s="12">
        <v>178</v>
      </c>
      <c r="O85" s="12">
        <v>178</v>
      </c>
      <c r="P85" s="12">
        <v>178</v>
      </c>
      <c r="Q85" s="12">
        <v>178.00010000368999</v>
      </c>
      <c r="R85" s="12">
        <v>178.00010441167001</v>
      </c>
      <c r="S85" s="12">
        <v>178.00011145050999</v>
      </c>
      <c r="T85" s="12">
        <v>58.000129315259997</v>
      </c>
      <c r="U85" s="12">
        <v>58.000137168599998</v>
      </c>
      <c r="V85" s="12">
        <v>58.000141025940003</v>
      </c>
      <c r="W85" s="12">
        <v>58.000253484673998</v>
      </c>
      <c r="X85" s="12">
        <v>58.00025666845</v>
      </c>
      <c r="Y85" s="12">
        <v>58.000270070200003</v>
      </c>
      <c r="Z85" s="12">
        <v>58.000296907719999</v>
      </c>
      <c r="AA85" s="12">
        <v>58.000304352080001</v>
      </c>
      <c r="AB85" s="12">
        <v>58.00032646527</v>
      </c>
      <c r="AC85" s="12">
        <v>58.00034857939</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1.5889549000000001E-4</v>
      </c>
      <c r="R87" s="12">
        <v>1.7446702000000001E-4</v>
      </c>
      <c r="S87" s="12">
        <v>2.5201336000000001E-4</v>
      </c>
      <c r="T87" s="12">
        <v>2.5213847000000002E-4</v>
      </c>
      <c r="U87" s="12">
        <v>2.522588E-4</v>
      </c>
      <c r="V87" s="12">
        <v>2.8066739999999999E-4</v>
      </c>
      <c r="W87" s="12">
        <v>3.286861E-4</v>
      </c>
      <c r="X87" s="12">
        <v>3.2876946999999999E-4</v>
      </c>
      <c r="Y87" s="12">
        <v>3.2889200000000001E-4</v>
      </c>
      <c r="Z87" s="12">
        <v>48.897080000000003</v>
      </c>
      <c r="AA87" s="12">
        <v>48.897080000000003</v>
      </c>
      <c r="AB87" s="12">
        <v>98.688850000000002</v>
      </c>
      <c r="AC87" s="12">
        <v>107.02663</v>
      </c>
    </row>
    <row r="88" spans="1:34" s="10" customFormat="1">
      <c r="A88" s="11" t="s">
        <v>115</v>
      </c>
      <c r="B88" s="11" t="s">
        <v>98</v>
      </c>
      <c r="C88" s="12">
        <v>563.59999847412098</v>
      </c>
      <c r="D88" s="12">
        <v>2109.581246767521</v>
      </c>
      <c r="E88" s="12">
        <v>2391.6245875848613</v>
      </c>
      <c r="F88" s="12">
        <v>2624.1183674631511</v>
      </c>
      <c r="G88" s="12">
        <v>4451.6898792498614</v>
      </c>
      <c r="H88" s="12">
        <v>4961.5049014137212</v>
      </c>
      <c r="I88" s="12">
        <v>6723.9765138154507</v>
      </c>
      <c r="J88" s="12">
        <v>6884.1005140631214</v>
      </c>
      <c r="K88" s="12">
        <v>8519.7759150573802</v>
      </c>
      <c r="L88" s="12">
        <v>9075.3300318190213</v>
      </c>
      <c r="M88" s="12">
        <v>10137.148648750121</v>
      </c>
      <c r="N88" s="12">
        <v>12838.287648969921</v>
      </c>
      <c r="O88" s="12">
        <v>13187.897650118623</v>
      </c>
      <c r="P88" s="12">
        <v>14746.177389108121</v>
      </c>
      <c r="Q88" s="12">
        <v>18550.768998474123</v>
      </c>
      <c r="R88" s="12">
        <v>18570.91139847412</v>
      </c>
      <c r="S88" s="12">
        <v>18570.91139847412</v>
      </c>
      <c r="T88" s="12">
        <v>20351.994798474123</v>
      </c>
      <c r="U88" s="12">
        <v>21465.74549847412</v>
      </c>
      <c r="V88" s="12">
        <v>21465.74549847412</v>
      </c>
      <c r="W88" s="12">
        <v>22884.65909847412</v>
      </c>
      <c r="X88" s="12">
        <v>22740.65909847412</v>
      </c>
      <c r="Y88" s="12">
        <v>22740.65909847412</v>
      </c>
      <c r="Z88" s="12">
        <v>27856.472998474121</v>
      </c>
      <c r="AA88" s="12">
        <v>30328.554998474123</v>
      </c>
      <c r="AB88" s="12">
        <v>33025.658998474122</v>
      </c>
      <c r="AC88" s="12">
        <v>33025.659111939764</v>
      </c>
    </row>
    <row r="89" spans="1:34" s="10" customFormat="1">
      <c r="A89" s="11" t="s">
        <v>115</v>
      </c>
      <c r="B89" s="11" t="s">
        <v>99</v>
      </c>
      <c r="C89" s="12">
        <v>0</v>
      </c>
      <c r="D89" s="12">
        <v>0</v>
      </c>
      <c r="E89" s="12">
        <v>0</v>
      </c>
      <c r="F89" s="12">
        <v>3.7531922999999999E-4</v>
      </c>
      <c r="G89" s="12">
        <v>181.42022416082003</v>
      </c>
      <c r="H89" s="12">
        <v>300.00328404593</v>
      </c>
      <c r="I89" s="12">
        <v>553.40910954240007</v>
      </c>
      <c r="J89" s="12">
        <v>971.42724999999996</v>
      </c>
      <c r="K89" s="12">
        <v>971.42724999999996</v>
      </c>
      <c r="L89" s="12">
        <v>971.42724999999996</v>
      </c>
      <c r="M89" s="12">
        <v>3692.2330000000002</v>
      </c>
      <c r="N89" s="12">
        <v>6708.567</v>
      </c>
      <c r="O89" s="12">
        <v>7624.5326999999997</v>
      </c>
      <c r="P89" s="12">
        <v>8783.1550000000007</v>
      </c>
      <c r="Q89" s="12">
        <v>9855.5205000000005</v>
      </c>
      <c r="R89" s="12">
        <v>11190.343999999999</v>
      </c>
      <c r="S89" s="12">
        <v>12214.464</v>
      </c>
      <c r="T89" s="12">
        <v>12480.525019999999</v>
      </c>
      <c r="U89" s="12">
        <v>12480.525019999999</v>
      </c>
      <c r="V89" s="12">
        <v>15162.346019999999</v>
      </c>
      <c r="W89" s="12">
        <v>15902.77052</v>
      </c>
      <c r="X89" s="12">
        <v>15902.77052</v>
      </c>
      <c r="Y89" s="12">
        <v>15902.77052</v>
      </c>
      <c r="Z89" s="12">
        <v>21582.262019999998</v>
      </c>
      <c r="AA89" s="12">
        <v>25742.98402</v>
      </c>
      <c r="AB89" s="12">
        <v>32169.494039999998</v>
      </c>
      <c r="AC89" s="12">
        <v>33346.920039999997</v>
      </c>
    </row>
    <row r="90" spans="1:34" s="10" customFormat="1">
      <c r="A90" s="11" t="s">
        <v>115</v>
      </c>
      <c r="B90" s="11" t="s">
        <v>24</v>
      </c>
      <c r="C90" s="12">
        <v>0</v>
      </c>
      <c r="D90" s="12">
        <v>1.3552279E-4</v>
      </c>
      <c r="E90" s="12">
        <v>1.6019706999999999E-4</v>
      </c>
      <c r="F90" s="12">
        <v>3.0975025E-4</v>
      </c>
      <c r="G90" s="12">
        <v>3.9882451999999997E-4</v>
      </c>
      <c r="H90" s="12">
        <v>3.990218E-4</v>
      </c>
      <c r="I90" s="12">
        <v>4.5710021000000003E-4</v>
      </c>
      <c r="J90" s="12">
        <v>6.0579142999999996E-4</v>
      </c>
      <c r="K90" s="12">
        <v>1.0289731999999999E-3</v>
      </c>
      <c r="L90" s="12">
        <v>1.32236473E-3</v>
      </c>
      <c r="M90" s="12">
        <v>1.7027654399999999E-3</v>
      </c>
      <c r="N90" s="12">
        <v>1.74262093E-3</v>
      </c>
      <c r="O90" s="12">
        <v>2.0037596000000001E-3</v>
      </c>
      <c r="P90" s="12">
        <v>2.7989293999999996E-3</v>
      </c>
      <c r="Q90" s="12">
        <v>4.2783205000000001E-3</v>
      </c>
      <c r="R90" s="12">
        <v>3.1166499063000002</v>
      </c>
      <c r="S90" s="12">
        <v>3.1185605548000002</v>
      </c>
      <c r="T90" s="12">
        <v>3.1185631219999999</v>
      </c>
      <c r="U90" s="12">
        <v>329.36432028640002</v>
      </c>
      <c r="V90" s="12">
        <v>1104.7031247083</v>
      </c>
      <c r="W90" s="12">
        <v>1104.7062811199999</v>
      </c>
      <c r="X90" s="12">
        <v>1104.7060484579999</v>
      </c>
      <c r="Y90" s="12">
        <v>1104.7060249159999</v>
      </c>
      <c r="Z90" s="12">
        <v>3232.4647520580002</v>
      </c>
      <c r="AA90" s="12">
        <v>6119.2447077919996</v>
      </c>
      <c r="AB90" s="12">
        <v>7385.4578233620005</v>
      </c>
      <c r="AC90" s="12">
        <v>7385.4577909630007</v>
      </c>
    </row>
    <row r="91" spans="1:34" s="10" customFormat="1">
      <c r="A91" s="11" t="s">
        <v>115</v>
      </c>
      <c r="B91" s="11" t="s">
        <v>100</v>
      </c>
      <c r="C91" s="12">
        <v>0</v>
      </c>
      <c r="D91" s="12">
        <v>0</v>
      </c>
      <c r="E91" s="12">
        <v>7.5312310999999996E-4</v>
      </c>
      <c r="F91" s="12">
        <v>1.0687258400000001E-3</v>
      </c>
      <c r="G91" s="12">
        <v>2.0979788599999999E-3</v>
      </c>
      <c r="H91" s="12">
        <v>175.73506167378</v>
      </c>
      <c r="I91" s="12">
        <v>583.49480463383009</v>
      </c>
      <c r="J91" s="12">
        <v>618.70748703236006</v>
      </c>
      <c r="K91" s="12">
        <v>750.00610874853999</v>
      </c>
      <c r="L91" s="12">
        <v>996.97757065496</v>
      </c>
      <c r="M91" s="12">
        <v>1149.5543952943599</v>
      </c>
      <c r="N91" s="12">
        <v>1794.9563145367001</v>
      </c>
      <c r="O91" s="12">
        <v>2258.1185791933003</v>
      </c>
      <c r="P91" s="12">
        <v>2321.0011964365003</v>
      </c>
      <c r="Q91" s="12">
        <v>2321.0025032915</v>
      </c>
      <c r="R91" s="12">
        <v>2321.0048522440002</v>
      </c>
      <c r="S91" s="12">
        <v>2321.0048525356997</v>
      </c>
      <c r="T91" s="12">
        <v>2321.0048527389999</v>
      </c>
      <c r="U91" s="12">
        <v>2321.00485518</v>
      </c>
      <c r="V91" s="12">
        <v>2321.0048570179997</v>
      </c>
      <c r="W91" s="12">
        <v>2321.004857422</v>
      </c>
      <c r="X91" s="12">
        <v>2321.0048578440001</v>
      </c>
      <c r="Y91" s="12">
        <v>2321.0048579172999</v>
      </c>
      <c r="Z91" s="12">
        <v>2321.0048604849999</v>
      </c>
      <c r="AA91" s="12">
        <v>2321.0048623093999</v>
      </c>
      <c r="AB91" s="12">
        <v>2321.0048626917001</v>
      </c>
      <c r="AC91" s="12">
        <v>2321.0048628269997</v>
      </c>
      <c r="AE91" s="6"/>
      <c r="AF91" s="6"/>
      <c r="AG91" s="6"/>
      <c r="AH91" s="6"/>
    </row>
    <row r="92" spans="1:34" s="10" customFormat="1">
      <c r="A92" s="11" t="s">
        <v>115</v>
      </c>
      <c r="B92" s="11" t="s">
        <v>46</v>
      </c>
      <c r="C92" s="12">
        <v>7.9099998474120996</v>
      </c>
      <c r="D92" s="12">
        <v>15.8400001525878</v>
      </c>
      <c r="E92" s="12">
        <v>26.4799995422363</v>
      </c>
      <c r="F92" s="12">
        <v>39.380001068115199</v>
      </c>
      <c r="G92" s="12">
        <v>55.110000610351499</v>
      </c>
      <c r="H92" s="12">
        <v>73.650001525878906</v>
      </c>
      <c r="I92" s="12">
        <v>101.56999969482401</v>
      </c>
      <c r="J92" s="12">
        <v>123.050003051757</v>
      </c>
      <c r="K92" s="12">
        <v>146.52999877929599</v>
      </c>
      <c r="L92" s="12">
        <v>174.61000061035099</v>
      </c>
      <c r="M92" s="12">
        <v>206.94999694824199</v>
      </c>
      <c r="N92" s="12">
        <v>241.259994506835</v>
      </c>
      <c r="O92" s="12">
        <v>276.86999511718699</v>
      </c>
      <c r="P92" s="12">
        <v>312.98001098632801</v>
      </c>
      <c r="Q92" s="12">
        <v>348.25</v>
      </c>
      <c r="R92" s="12">
        <v>382.97000122070301</v>
      </c>
      <c r="S92" s="12">
        <v>408.39001464843699</v>
      </c>
      <c r="T92" s="12">
        <v>431.67001342773398</v>
      </c>
      <c r="U92" s="12">
        <v>452.64001464843699</v>
      </c>
      <c r="V92" s="12">
        <v>473.10998535156199</v>
      </c>
      <c r="W92" s="12">
        <v>494.70001220703102</v>
      </c>
      <c r="X92" s="12">
        <v>516.54998779296795</v>
      </c>
      <c r="Y92" s="12">
        <v>538.75</v>
      </c>
      <c r="Z92" s="12">
        <v>560.79998779296795</v>
      </c>
      <c r="AA92" s="12">
        <v>583.05999755859295</v>
      </c>
      <c r="AB92" s="12">
        <v>605.39001464843705</v>
      </c>
      <c r="AC92" s="12">
        <v>627.89001464843705</v>
      </c>
      <c r="AE92" s="6"/>
      <c r="AF92" s="6"/>
      <c r="AG92" s="6"/>
      <c r="AH92" s="6"/>
    </row>
    <row r="93" spans="1:34" s="10" customFormat="1">
      <c r="A93" s="37" t="s">
        <v>121</v>
      </c>
      <c r="B93" s="37"/>
      <c r="C93" s="30">
        <v>3508.5099983215332</v>
      </c>
      <c r="D93" s="30">
        <v>5062.421382442898</v>
      </c>
      <c r="E93" s="30">
        <v>5355.1055004472782</v>
      </c>
      <c r="F93" s="30">
        <v>5600.5001223265872</v>
      </c>
      <c r="G93" s="30">
        <v>7625.2226008244124</v>
      </c>
      <c r="H93" s="30">
        <v>8447.8936476811105</v>
      </c>
      <c r="I93" s="30">
        <v>10899.450884786716</v>
      </c>
      <c r="J93" s="30">
        <v>11534.285859938669</v>
      </c>
      <c r="K93" s="30">
        <v>13324.740301558417</v>
      </c>
      <c r="L93" s="30">
        <v>14155.346175449064</v>
      </c>
      <c r="M93" s="30">
        <v>18122.887743758161</v>
      </c>
      <c r="N93" s="30">
        <v>24520.072700634388</v>
      </c>
      <c r="O93" s="30">
        <v>26284.420928188709</v>
      </c>
      <c r="P93" s="30">
        <v>29100.316395460351</v>
      </c>
      <c r="Q93" s="30">
        <v>34012.546538985305</v>
      </c>
      <c r="R93" s="30">
        <v>35405.347180723809</v>
      </c>
      <c r="S93" s="30">
        <v>36454.889189676927</v>
      </c>
      <c r="T93" s="30">
        <v>38405.313629216587</v>
      </c>
      <c r="U93" s="30">
        <v>39866.280098016352</v>
      </c>
      <c r="V93" s="30">
        <v>43343.909907245325</v>
      </c>
      <c r="W93" s="30">
        <v>45524.841351393923</v>
      </c>
      <c r="X93" s="30">
        <v>45402.69109800701</v>
      </c>
      <c r="Y93" s="30">
        <v>45424.891100269619</v>
      </c>
      <c r="Z93" s="30">
        <v>58418.90199571781</v>
      </c>
      <c r="AA93" s="30">
        <v>67960.745970486198</v>
      </c>
      <c r="AB93" s="30">
        <v>78422.694915641521</v>
      </c>
      <c r="AC93" s="30">
        <v>79630.958798957596</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954.93353202307446</v>
      </c>
      <c r="E98" s="12">
        <v>1849.9320766260687</v>
      </c>
      <c r="F98" s="12">
        <v>2548.8869068801087</v>
      </c>
      <c r="G98" s="12">
        <v>3372.2045804900381</v>
      </c>
      <c r="H98" s="12">
        <v>5449.4071404993783</v>
      </c>
      <c r="I98" s="12">
        <v>5473.7822694943388</v>
      </c>
      <c r="J98" s="12">
        <v>8337.3298297507299</v>
      </c>
      <c r="K98" s="12">
        <v>8748.1674879108377</v>
      </c>
      <c r="L98" s="12">
        <v>11639.501682375769</v>
      </c>
      <c r="M98" s="12">
        <v>15112.964356891072</v>
      </c>
      <c r="N98" s="12">
        <v>18992.152431821163</v>
      </c>
      <c r="O98" s="12">
        <v>20662.497422774632</v>
      </c>
      <c r="P98" s="12">
        <v>21981.516346823631</v>
      </c>
      <c r="Q98" s="12">
        <v>23606.96910605843</v>
      </c>
      <c r="R98" s="12">
        <v>23682.868719121932</v>
      </c>
      <c r="S98" s="12">
        <v>24409.522786006237</v>
      </c>
      <c r="T98" s="12">
        <v>26282.715543752132</v>
      </c>
      <c r="U98" s="12">
        <v>33597.043151544829</v>
      </c>
      <c r="V98" s="12">
        <v>41057.063208760337</v>
      </c>
      <c r="W98" s="12">
        <v>46826.343820982504</v>
      </c>
      <c r="X98" s="12">
        <v>51523.231217943699</v>
      </c>
      <c r="Y98" s="12">
        <v>50618.249974751699</v>
      </c>
      <c r="Z98" s="12">
        <v>52660.478279043004</v>
      </c>
      <c r="AA98" s="12">
        <v>54927.292954988603</v>
      </c>
      <c r="AB98" s="12">
        <v>59320.033435179401</v>
      </c>
      <c r="AC98" s="12">
        <v>81277.046370960496</v>
      </c>
      <c r="AE98" s="6"/>
      <c r="AF98" s="6"/>
      <c r="AG98" s="6"/>
      <c r="AH98" s="6"/>
    </row>
    <row r="99" spans="1:34" collapsed="1">
      <c r="A99" s="11" t="s">
        <v>28</v>
      </c>
      <c r="B99" s="11" t="s">
        <v>102</v>
      </c>
      <c r="C99" s="12">
        <v>1310</v>
      </c>
      <c r="D99" s="12">
        <v>1310</v>
      </c>
      <c r="E99" s="12">
        <v>2743.2307875585102</v>
      </c>
      <c r="F99" s="12">
        <v>3301.5318620662897</v>
      </c>
      <c r="G99" s="12">
        <v>5490.9067136671583</v>
      </c>
      <c r="H99" s="12">
        <v>5879.2576919596904</v>
      </c>
      <c r="I99" s="12">
        <v>6287.017435975341</v>
      </c>
      <c r="J99" s="12">
        <v>6322.2301313458611</v>
      </c>
      <c r="K99" s="12">
        <v>6453.5287533193596</v>
      </c>
      <c r="L99" s="12">
        <v>6700.5002161284101</v>
      </c>
      <c r="M99" s="12">
        <v>6853.0770458308098</v>
      </c>
      <c r="N99" s="12">
        <v>7498.4789784105196</v>
      </c>
      <c r="O99" s="12">
        <v>7961.6412496305202</v>
      </c>
      <c r="P99" s="12">
        <v>8024.5238993617795</v>
      </c>
      <c r="Q99" s="12">
        <v>8024.5252139183003</v>
      </c>
      <c r="R99" s="12">
        <v>8024.5275639793508</v>
      </c>
      <c r="S99" s="12">
        <v>8024.52761763328</v>
      </c>
      <c r="T99" s="12">
        <v>8024.5276216247894</v>
      </c>
      <c r="U99" s="12">
        <v>8024.5276597202601</v>
      </c>
      <c r="V99" s="12">
        <v>8024.5277012063989</v>
      </c>
      <c r="W99" s="12">
        <v>8024.5277886842405</v>
      </c>
      <c r="X99" s="12">
        <v>8024.5277905214507</v>
      </c>
      <c r="Y99" s="12">
        <v>8024.5277914177004</v>
      </c>
      <c r="Z99" s="12">
        <v>8024.5277960397598</v>
      </c>
      <c r="AA99" s="12">
        <v>8024.5278016333004</v>
      </c>
      <c r="AB99" s="12">
        <v>8024.5278910596808</v>
      </c>
      <c r="AC99" s="12">
        <v>8024.5279805507998</v>
      </c>
    </row>
    <row r="100" spans="1:34">
      <c r="A100" s="11" t="s">
        <v>28</v>
      </c>
      <c r="B100" s="11" t="s">
        <v>103</v>
      </c>
      <c r="C100" s="12">
        <v>366.52000394463505</v>
      </c>
      <c r="D100" s="12">
        <v>731.51998525857653</v>
      </c>
      <c r="E100" s="12">
        <v>1218.9799840450262</v>
      </c>
      <c r="F100" s="12">
        <v>1822.8499896526316</v>
      </c>
      <c r="G100" s="12">
        <v>2558.4300096034985</v>
      </c>
      <c r="H100" s="12">
        <v>3412.0799922943097</v>
      </c>
      <c r="I100" s="12">
        <v>4696.2299833297511</v>
      </c>
      <c r="J100" s="12">
        <v>5734.8699064254661</v>
      </c>
      <c r="K100" s="12">
        <v>6792.649957656844</v>
      </c>
      <c r="L100" s="12">
        <v>7984.1200809478678</v>
      </c>
      <c r="M100" s="12">
        <v>9451.039980888354</v>
      </c>
      <c r="N100" s="12">
        <v>11021.749856948831</v>
      </c>
      <c r="O100" s="12">
        <v>12642.449990272507</v>
      </c>
      <c r="P100" s="12">
        <v>14292.489892959586</v>
      </c>
      <c r="Q100" s="12">
        <v>15915.309854507446</v>
      </c>
      <c r="R100" s="12">
        <v>17494.920051574692</v>
      </c>
      <c r="S100" s="12">
        <v>18665.67985916137</v>
      </c>
      <c r="T100" s="12">
        <v>19737.1498966217</v>
      </c>
      <c r="U100" s="12">
        <v>20682.879482269283</v>
      </c>
      <c r="V100" s="12">
        <v>21556.860076904297</v>
      </c>
      <c r="W100" s="12">
        <v>22491.050649642941</v>
      </c>
      <c r="X100" s="12">
        <v>23437.529623031613</v>
      </c>
      <c r="Y100" s="12">
        <v>24406.790687561028</v>
      </c>
      <c r="Z100" s="12">
        <v>25388.569904327389</v>
      </c>
      <c r="AA100" s="12">
        <v>26393.359870910645</v>
      </c>
      <c r="AB100" s="12">
        <v>27416.550079345699</v>
      </c>
      <c r="AC100" s="12">
        <v>28459.999843597408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50.002370279235997</v>
      </c>
      <c r="E103" s="12">
        <v>944.99664412139998</v>
      </c>
      <c r="F103" s="12">
        <v>1270.8598370238399</v>
      </c>
      <c r="G103" s="12">
        <v>1571.4849810754599</v>
      </c>
      <c r="H103" s="12">
        <v>1865.6330565408898</v>
      </c>
      <c r="I103" s="12">
        <v>1890.0080662576199</v>
      </c>
      <c r="J103" s="12">
        <v>4327.0580125582601</v>
      </c>
      <c r="K103" s="12">
        <v>4327.0580950729</v>
      </c>
      <c r="L103" s="12">
        <v>4529.2961045842003</v>
      </c>
      <c r="M103" s="12">
        <v>4529.2967836161997</v>
      </c>
      <c r="N103" s="12">
        <v>4529.2967863337008</v>
      </c>
      <c r="O103" s="12">
        <v>5308.9303138402993</v>
      </c>
      <c r="P103" s="12">
        <v>5382.5790790596002</v>
      </c>
      <c r="Q103" s="12">
        <v>7008.0303578104003</v>
      </c>
      <c r="R103" s="12">
        <v>7008.0303971051007</v>
      </c>
      <c r="S103" s="12">
        <v>7008.0305574821004</v>
      </c>
      <c r="T103" s="12">
        <v>7008.0313099839004</v>
      </c>
      <c r="U103" s="12">
        <v>7171.5175296138004</v>
      </c>
      <c r="V103" s="12">
        <v>7911.7167791965003</v>
      </c>
      <c r="W103" s="12">
        <v>8204.8082328433993</v>
      </c>
      <c r="X103" s="12">
        <v>8744.826867713</v>
      </c>
      <c r="Y103" s="12">
        <v>7849.8461699872005</v>
      </c>
      <c r="Z103" s="12">
        <v>7639.5227953465001</v>
      </c>
      <c r="AA103" s="12">
        <v>7406.8829958492006</v>
      </c>
      <c r="AB103" s="12">
        <v>8099.4192945146997</v>
      </c>
      <c r="AC103" s="12">
        <v>8500.6122841004999</v>
      </c>
    </row>
    <row r="104" spans="1:34">
      <c r="A104" s="11" t="s">
        <v>111</v>
      </c>
      <c r="B104" s="11" t="s">
        <v>102</v>
      </c>
      <c r="C104" s="12">
        <v>840</v>
      </c>
      <c r="D104" s="12">
        <v>840</v>
      </c>
      <c r="E104" s="12">
        <v>1335.6338158375002</v>
      </c>
      <c r="F104" s="12">
        <v>1335.6338204153001</v>
      </c>
      <c r="G104" s="12">
        <v>3375.6338314804998</v>
      </c>
      <c r="H104" s="12">
        <v>3529.9990220946002</v>
      </c>
      <c r="I104" s="12">
        <v>3529.9990225155998</v>
      </c>
      <c r="J104" s="12">
        <v>3529.9990248639001</v>
      </c>
      <c r="K104" s="12">
        <v>3529.9990249623002</v>
      </c>
      <c r="L104" s="12">
        <v>3529.9990251842</v>
      </c>
      <c r="M104" s="12">
        <v>3529.999025564</v>
      </c>
      <c r="N104" s="12">
        <v>3529.9990263126001</v>
      </c>
      <c r="O104" s="12">
        <v>3529.9990267737999</v>
      </c>
      <c r="P104" s="12">
        <v>3529.999027029</v>
      </c>
      <c r="Q104" s="12">
        <v>3529.9990278838</v>
      </c>
      <c r="R104" s="12">
        <v>3529.9990281887003</v>
      </c>
      <c r="S104" s="12">
        <v>3529.9990286938</v>
      </c>
      <c r="T104" s="12">
        <v>3529.9990295819998</v>
      </c>
      <c r="U104" s="12">
        <v>3529.9990301430998</v>
      </c>
      <c r="V104" s="12">
        <v>3529.9990308621</v>
      </c>
      <c r="W104" s="12">
        <v>3529.9990316778003</v>
      </c>
      <c r="X104" s="12">
        <v>3529.9990323736001</v>
      </c>
      <c r="Y104" s="12">
        <v>3529.9990326785</v>
      </c>
      <c r="Z104" s="12">
        <v>3529.9990338759999</v>
      </c>
      <c r="AA104" s="12">
        <v>3529.9990342782003</v>
      </c>
      <c r="AB104" s="12">
        <v>3529.9990350357002</v>
      </c>
      <c r="AC104" s="12">
        <v>3529.9990360514003</v>
      </c>
    </row>
    <row r="105" spans="1:34">
      <c r="A105" s="11" t="s">
        <v>111</v>
      </c>
      <c r="B105" s="11" t="s">
        <v>103</v>
      </c>
      <c r="C105" s="12">
        <v>113.45000207424151</v>
      </c>
      <c r="D105" s="12">
        <v>234.46999347209876</v>
      </c>
      <c r="E105" s="12">
        <v>391.14999246597228</v>
      </c>
      <c r="F105" s="12">
        <v>583.15000176429703</v>
      </c>
      <c r="G105" s="12">
        <v>817.87000846862759</v>
      </c>
      <c r="H105" s="12">
        <v>1099.6399989128104</v>
      </c>
      <c r="I105" s="12">
        <v>1524.3700532913122</v>
      </c>
      <c r="J105" s="12">
        <v>1863.2299547195371</v>
      </c>
      <c r="K105" s="12">
        <v>2229.8099527358963</v>
      </c>
      <c r="L105" s="12">
        <v>2645.930051803582</v>
      </c>
      <c r="M105" s="12">
        <v>3161.7198905944806</v>
      </c>
      <c r="N105" s="12">
        <v>3706.3599605560235</v>
      </c>
      <c r="O105" s="12">
        <v>4261.7100086212131</v>
      </c>
      <c r="P105" s="12">
        <v>4832.2199878692609</v>
      </c>
      <c r="Q105" s="12">
        <v>5385.0599288940421</v>
      </c>
      <c r="R105" s="12">
        <v>5923.2398834228497</v>
      </c>
      <c r="S105" s="12">
        <v>6317.1401023864728</v>
      </c>
      <c r="T105" s="12">
        <v>6670.319721221922</v>
      </c>
      <c r="U105" s="12">
        <v>6979.9097404479962</v>
      </c>
      <c r="V105" s="12">
        <v>7280.8598442077628</v>
      </c>
      <c r="W105" s="12">
        <v>7600.3301734924298</v>
      </c>
      <c r="X105" s="12">
        <v>7924.3899307250958</v>
      </c>
      <c r="Y105" s="12">
        <v>8255.8702621459943</v>
      </c>
      <c r="Z105" s="12">
        <v>8588.3700218200665</v>
      </c>
      <c r="AA105" s="12">
        <v>8928.2397499084473</v>
      </c>
      <c r="AB105" s="12">
        <v>9272.9101295471191</v>
      </c>
      <c r="AC105" s="12">
        <v>9620.7898483276367</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100.00034170361999</v>
      </c>
      <c r="E108" s="12">
        <v>100.0044721507</v>
      </c>
      <c r="F108" s="12">
        <v>100.00456928065</v>
      </c>
      <c r="G108" s="12">
        <v>100.0058458434</v>
      </c>
      <c r="H108" s="12">
        <v>1883.0603899574</v>
      </c>
      <c r="I108" s="12">
        <v>1883.0603899739999</v>
      </c>
      <c r="J108" s="12">
        <v>1883.0603907406</v>
      </c>
      <c r="K108" s="12">
        <v>1883.060391985</v>
      </c>
      <c r="L108" s="12">
        <v>2774.0458924883001</v>
      </c>
      <c r="M108" s="12">
        <v>5117.4704940459997</v>
      </c>
      <c r="N108" s="12">
        <v>7876.0881950479998</v>
      </c>
      <c r="O108" s="12">
        <v>8095.4108955676993</v>
      </c>
      <c r="P108" s="12">
        <v>8095.4108962499995</v>
      </c>
      <c r="Q108" s="12">
        <v>8095.4108964939996</v>
      </c>
      <c r="R108" s="12">
        <v>8140.3054970536004</v>
      </c>
      <c r="S108" s="12">
        <v>8140.3061973166996</v>
      </c>
      <c r="T108" s="12">
        <v>10013.498198307001</v>
      </c>
      <c r="U108" s="12">
        <v>10105.0211988385</v>
      </c>
      <c r="V108" s="12">
        <v>16049.503199852699</v>
      </c>
      <c r="W108" s="12">
        <v>17493.168233708602</v>
      </c>
      <c r="X108" s="12">
        <v>21021.093096761</v>
      </c>
      <c r="Y108" s="12">
        <v>21021.0932393605</v>
      </c>
      <c r="Z108" s="12">
        <v>21021.0943205105</v>
      </c>
      <c r="AA108" s="12">
        <v>21021.092321388798</v>
      </c>
      <c r="AB108" s="12">
        <v>21153.665257515</v>
      </c>
      <c r="AC108" s="12">
        <v>41621.325295577</v>
      </c>
    </row>
    <row r="109" spans="1:34">
      <c r="A109" s="11" t="s">
        <v>112</v>
      </c>
      <c r="B109" s="11" t="s">
        <v>102</v>
      </c>
      <c r="C109" s="12">
        <v>470</v>
      </c>
      <c r="D109" s="12">
        <v>470</v>
      </c>
      <c r="E109" s="12">
        <v>1407.5955574734999</v>
      </c>
      <c r="F109" s="12">
        <v>1933.8497600983999</v>
      </c>
      <c r="G109" s="12">
        <v>2083.2235603014997</v>
      </c>
      <c r="H109" s="12">
        <v>2141.4763623959998</v>
      </c>
      <c r="I109" s="12">
        <v>2141.4763626938002</v>
      </c>
      <c r="J109" s="12">
        <v>2141.4763631717997</v>
      </c>
      <c r="K109" s="12">
        <v>2141.4763632114</v>
      </c>
      <c r="L109" s="12">
        <v>2141.4763633829998</v>
      </c>
      <c r="M109" s="12">
        <v>2141.4763640399997</v>
      </c>
      <c r="N109" s="12">
        <v>2141.4763651435997</v>
      </c>
      <c r="O109" s="12">
        <v>2141.4763652136999</v>
      </c>
      <c r="P109" s="12">
        <v>2141.4763652319998</v>
      </c>
      <c r="Q109" s="12">
        <v>2141.4763652554002</v>
      </c>
      <c r="R109" s="12">
        <v>2141.476365304</v>
      </c>
      <c r="S109" s="12">
        <v>2141.476365346</v>
      </c>
      <c r="T109" s="12">
        <v>2141.4763659854998</v>
      </c>
      <c r="U109" s="12">
        <v>2141.476366248</v>
      </c>
      <c r="V109" s="12">
        <v>2141.4763668533001</v>
      </c>
      <c r="W109" s="12">
        <v>2141.4763670924003</v>
      </c>
      <c r="X109" s="12">
        <v>2141.4763674198002</v>
      </c>
      <c r="Y109" s="12">
        <v>2141.4763674552</v>
      </c>
      <c r="Z109" s="12">
        <v>2141.4763674978003</v>
      </c>
      <c r="AA109" s="12">
        <v>2141.4763675180002</v>
      </c>
      <c r="AB109" s="12">
        <v>2141.4763675787999</v>
      </c>
      <c r="AC109" s="12">
        <v>2141.4763686629999</v>
      </c>
    </row>
    <row r="110" spans="1:34">
      <c r="A110" s="11" t="s">
        <v>112</v>
      </c>
      <c r="B110" s="11" t="s">
        <v>103</v>
      </c>
      <c r="C110" s="12">
        <v>81.309997558593693</v>
      </c>
      <c r="D110" s="12">
        <v>177.509994506835</v>
      </c>
      <c r="E110" s="12">
        <v>314.989990234375</v>
      </c>
      <c r="F110" s="12">
        <v>485.20999145507801</v>
      </c>
      <c r="G110" s="12">
        <v>690.75</v>
      </c>
      <c r="H110" s="12">
        <v>942.36999511718705</v>
      </c>
      <c r="I110" s="12">
        <v>1319.32995605468</v>
      </c>
      <c r="J110" s="12">
        <v>1624.08996582031</v>
      </c>
      <c r="K110" s="12">
        <v>1944.03002929687</v>
      </c>
      <c r="L110" s="12">
        <v>2302.22998046875</v>
      </c>
      <c r="M110" s="12">
        <v>2742.35009765625</v>
      </c>
      <c r="N110" s="12">
        <v>3210.76000976562</v>
      </c>
      <c r="O110" s="12">
        <v>3693.73999023437</v>
      </c>
      <c r="P110" s="12">
        <v>4164.27978515625</v>
      </c>
      <c r="Q110" s="12">
        <v>4602.43994140625</v>
      </c>
      <c r="R110" s="12">
        <v>5027.89013671875</v>
      </c>
      <c r="S110" s="12">
        <v>5334.1298828125</v>
      </c>
      <c r="T110" s="12">
        <v>5614.2900390625</v>
      </c>
      <c r="U110" s="12">
        <v>5855.81982421875</v>
      </c>
      <c r="V110" s="12">
        <v>6089.35009765625</v>
      </c>
      <c r="W110" s="12">
        <v>6341.7001953125</v>
      </c>
      <c r="X110" s="12">
        <v>6594.7099609375</v>
      </c>
      <c r="Y110" s="12">
        <v>6854.740234375</v>
      </c>
      <c r="Z110" s="12">
        <v>7119.5400390625</v>
      </c>
      <c r="AA110" s="12">
        <v>7388.35009765625</v>
      </c>
      <c r="AB110" s="12">
        <v>7663.8701171875</v>
      </c>
      <c r="AC110" s="12">
        <v>7944.35009765625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375.33037142752602</v>
      </c>
      <c r="E113" s="12">
        <v>375.33038160345598</v>
      </c>
      <c r="F113" s="12">
        <v>748.42106787670605</v>
      </c>
      <c r="G113" s="12">
        <v>1271.1122299197059</v>
      </c>
      <c r="H113" s="12">
        <v>1271.1121700350061</v>
      </c>
      <c r="I113" s="12">
        <v>1271.112230188706</v>
      </c>
      <c r="J113" s="12">
        <v>1271.1122314995059</v>
      </c>
      <c r="K113" s="12">
        <v>1271.112231810306</v>
      </c>
      <c r="L113" s="12">
        <v>1593.9196721684061</v>
      </c>
      <c r="M113" s="12">
        <v>1689.6522731089999</v>
      </c>
      <c r="N113" s="12">
        <v>1689.6522734967</v>
      </c>
      <c r="O113" s="12">
        <v>1996.7628736720001</v>
      </c>
      <c r="P113" s="12">
        <v>2362.7985744194002</v>
      </c>
      <c r="Q113" s="12">
        <v>2362.7985747465</v>
      </c>
      <c r="R113" s="12">
        <v>2390.6911750232998</v>
      </c>
      <c r="S113" s="12">
        <v>2745.5116752225999</v>
      </c>
      <c r="T113" s="12">
        <v>2745.5116753655998</v>
      </c>
      <c r="U113" s="12">
        <v>3750.0297755605002</v>
      </c>
      <c r="V113" s="12">
        <v>3750.029775902</v>
      </c>
      <c r="W113" s="12">
        <v>3911.0756606015002</v>
      </c>
      <c r="X113" s="12">
        <v>4540.0209877847001</v>
      </c>
      <c r="Y113" s="12">
        <v>4540.0203895639997</v>
      </c>
      <c r="Z113" s="12">
        <v>4664.8126560179999</v>
      </c>
      <c r="AA113" s="12">
        <v>4277.4882484746004</v>
      </c>
      <c r="AB113" s="12">
        <v>5466.4279998837001</v>
      </c>
      <c r="AC113" s="12">
        <v>5466.4280003289996</v>
      </c>
    </row>
    <row r="114" spans="1:29">
      <c r="A114" s="11" t="s">
        <v>113</v>
      </c>
      <c r="B114" s="11" t="s">
        <v>102</v>
      </c>
      <c r="C114" s="12">
        <v>0</v>
      </c>
      <c r="D114" s="12">
        <v>0</v>
      </c>
      <c r="E114" s="12">
        <v>4.3869524999999999E-4</v>
      </c>
      <c r="F114" s="12">
        <v>32.046646729999999</v>
      </c>
      <c r="G114" s="12">
        <v>32.046650895600003</v>
      </c>
      <c r="H114" s="12">
        <v>32.046651032500002</v>
      </c>
      <c r="I114" s="12">
        <v>32.046651079500002</v>
      </c>
      <c r="J114" s="12">
        <v>32.046651189400002</v>
      </c>
      <c r="K114" s="12">
        <v>32.046651233700004</v>
      </c>
      <c r="L114" s="12">
        <v>32.046651310500003</v>
      </c>
      <c r="M114" s="12">
        <v>32.046651427</v>
      </c>
      <c r="N114" s="12">
        <v>32.046651559600001</v>
      </c>
      <c r="O114" s="12">
        <v>32.046651686000004</v>
      </c>
      <c r="P114" s="12">
        <v>32.046651805000003</v>
      </c>
      <c r="Q114" s="12">
        <v>32.046656965699995</v>
      </c>
      <c r="R114" s="12">
        <v>32.046657131499998</v>
      </c>
      <c r="S114" s="12">
        <v>32.046657454599995</v>
      </c>
      <c r="T114" s="12">
        <v>32.046657644999996</v>
      </c>
      <c r="U114" s="12">
        <v>32.046657975199999</v>
      </c>
      <c r="V114" s="12">
        <v>32.046658293999997</v>
      </c>
      <c r="W114" s="12">
        <v>32.046658558200001</v>
      </c>
      <c r="X114" s="12">
        <v>32.046658812499999</v>
      </c>
      <c r="Y114" s="12">
        <v>32.046659045999995</v>
      </c>
      <c r="Z114" s="12">
        <v>32.046659407999996</v>
      </c>
      <c r="AA114" s="12">
        <v>32.046659798299999</v>
      </c>
      <c r="AB114" s="12">
        <v>32.046660435999996</v>
      </c>
      <c r="AC114" s="12">
        <v>32.046660760399995</v>
      </c>
    </row>
    <row r="115" spans="1:29">
      <c r="A115" s="11" t="s">
        <v>113</v>
      </c>
      <c r="B115" s="11" t="s">
        <v>103</v>
      </c>
      <c r="C115" s="12">
        <v>60.480001717805763</v>
      </c>
      <c r="D115" s="12">
        <v>148.64999407529791</v>
      </c>
      <c r="E115" s="12">
        <v>275.33999752998267</v>
      </c>
      <c r="F115" s="12">
        <v>442.26999902725129</v>
      </c>
      <c r="G115" s="12">
        <v>652.40999197959854</v>
      </c>
      <c r="H115" s="12">
        <v>876.18998575210514</v>
      </c>
      <c r="I115" s="12">
        <v>1210.519971847529</v>
      </c>
      <c r="J115" s="12">
        <v>1471.3899974822996</v>
      </c>
      <c r="K115" s="12">
        <v>1695.2299890518136</v>
      </c>
      <c r="L115" s="12">
        <v>1937.3400382995601</v>
      </c>
      <c r="M115" s="12">
        <v>2247.5500249862616</v>
      </c>
      <c r="N115" s="12">
        <v>2595.7899360656734</v>
      </c>
      <c r="O115" s="12">
        <v>2964.9899816513052</v>
      </c>
      <c r="P115" s="12">
        <v>3357.3600845336855</v>
      </c>
      <c r="Q115" s="12">
        <v>3781.5199451446529</v>
      </c>
      <c r="R115" s="12">
        <v>4194.8899765014594</v>
      </c>
      <c r="S115" s="12">
        <v>4521.8399276733389</v>
      </c>
      <c r="T115" s="12">
        <v>4833.0600643157941</v>
      </c>
      <c r="U115" s="12">
        <v>5118.2999420165997</v>
      </c>
      <c r="V115" s="12">
        <v>5352.5801887512189</v>
      </c>
      <c r="W115" s="12">
        <v>5602.9701709747287</v>
      </c>
      <c r="X115" s="12">
        <v>5858.419782638548</v>
      </c>
      <c r="Y115" s="12">
        <v>6119.3200836181622</v>
      </c>
      <c r="Z115" s="12">
        <v>6385.4199142456036</v>
      </c>
      <c r="AA115" s="12">
        <v>6659.9400062561017</v>
      </c>
      <c r="AB115" s="12">
        <v>6939.4598960876438</v>
      </c>
      <c r="AC115" s="12">
        <v>7228.1297950744611</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429.60031308990256</v>
      </c>
      <c r="E118" s="12">
        <v>429.60041855344258</v>
      </c>
      <c r="F118" s="12">
        <v>429.60112294866258</v>
      </c>
      <c r="G118" s="12">
        <v>429.60112482695257</v>
      </c>
      <c r="H118" s="12">
        <v>429.60112494428256</v>
      </c>
      <c r="I118" s="12">
        <v>429.6011259738026</v>
      </c>
      <c r="J118" s="12">
        <v>856.09858916093253</v>
      </c>
      <c r="K118" s="12">
        <v>1266.9357400694325</v>
      </c>
      <c r="L118" s="12">
        <v>2742.238690770133</v>
      </c>
      <c r="M118" s="12">
        <v>3776.5431033544328</v>
      </c>
      <c r="N118" s="12">
        <v>4897.1134343218328</v>
      </c>
      <c r="O118" s="12">
        <v>5261.3913359350327</v>
      </c>
      <c r="P118" s="12">
        <v>6140.7249981652321</v>
      </c>
      <c r="Q118" s="12">
        <v>6140.724998687032</v>
      </c>
      <c r="R118" s="12">
        <v>6140.7250000336326</v>
      </c>
      <c r="S118" s="12">
        <v>6512.555795430033</v>
      </c>
      <c r="T118" s="12">
        <v>6512.5557969736328</v>
      </c>
      <c r="U118" s="12">
        <v>12241.110327245633</v>
      </c>
      <c r="V118" s="12">
        <v>12241.110329100833</v>
      </c>
      <c r="W118" s="12">
        <v>16112.585412709001</v>
      </c>
      <c r="X118" s="12">
        <v>16112.584217227</v>
      </c>
      <c r="Y118" s="12">
        <v>16102.584150924</v>
      </c>
      <c r="Z118" s="12">
        <v>16102.583755109999</v>
      </c>
      <c r="AA118" s="12">
        <v>16102.584681484001</v>
      </c>
      <c r="AB118" s="12">
        <v>17215.063059904001</v>
      </c>
      <c r="AC118" s="12">
        <v>18303.222999991001</v>
      </c>
    </row>
    <row r="119" spans="1:29">
      <c r="A119" s="11" t="s">
        <v>114</v>
      </c>
      <c r="B119" s="11" t="s">
        <v>102</v>
      </c>
      <c r="C119" s="12">
        <v>0</v>
      </c>
      <c r="D119" s="12">
        <v>0</v>
      </c>
      <c r="E119" s="12">
        <v>2.2242915E-4</v>
      </c>
      <c r="F119" s="12">
        <v>5.6609675000000002E-4</v>
      </c>
      <c r="G119" s="12">
        <v>5.7301070000000001E-4</v>
      </c>
      <c r="H119" s="12">
        <v>5.9476281E-4</v>
      </c>
      <c r="I119" s="12">
        <v>5.9505260999999994E-4</v>
      </c>
      <c r="J119" s="12">
        <v>6.0508840000000007E-4</v>
      </c>
      <c r="K119" s="12">
        <v>6.0516341999999998E-4</v>
      </c>
      <c r="L119" s="12">
        <v>6.0559575000000004E-4</v>
      </c>
      <c r="M119" s="12">
        <v>6.0950544999999992E-4</v>
      </c>
      <c r="N119" s="12">
        <v>6.2085801999999999E-4</v>
      </c>
      <c r="O119" s="12">
        <v>6.2676371999999996E-4</v>
      </c>
      <c r="P119" s="12">
        <v>6.5885927999999999E-4</v>
      </c>
      <c r="Q119" s="12">
        <v>6.6052190000000005E-4</v>
      </c>
      <c r="R119" s="12">
        <v>6.6111115000000008E-4</v>
      </c>
      <c r="S119" s="12">
        <v>7.1360317999999998E-4</v>
      </c>
      <c r="T119" s="12">
        <v>7.1567329000000004E-4</v>
      </c>
      <c r="U119" s="12">
        <v>7.501739600000001E-4</v>
      </c>
      <c r="V119" s="12">
        <v>7.8817899999999996E-4</v>
      </c>
      <c r="W119" s="12">
        <v>8.7393384000000003E-4</v>
      </c>
      <c r="X119" s="12">
        <v>8.7407155E-4</v>
      </c>
      <c r="Y119" s="12">
        <v>8.7432070000000007E-4</v>
      </c>
      <c r="Z119" s="12">
        <v>8.7477296000000007E-4</v>
      </c>
      <c r="AA119" s="12">
        <v>8.7772939999999997E-4</v>
      </c>
      <c r="AB119" s="12">
        <v>9.6531747999999997E-4</v>
      </c>
      <c r="AC119" s="12">
        <v>1.0522490000000001E-3</v>
      </c>
    </row>
    <row r="120" spans="1:29">
      <c r="A120" s="11" t="s">
        <v>114</v>
      </c>
      <c r="B120" s="11" t="s">
        <v>103</v>
      </c>
      <c r="C120" s="12">
        <v>103.370002746582</v>
      </c>
      <c r="D120" s="12">
        <v>155.05000305175699</v>
      </c>
      <c r="E120" s="12">
        <v>211.02000427246</v>
      </c>
      <c r="F120" s="12">
        <v>272.83999633789</v>
      </c>
      <c r="G120" s="12">
        <v>342.29000854492102</v>
      </c>
      <c r="H120" s="12">
        <v>420.23001098632801</v>
      </c>
      <c r="I120" s="12">
        <v>540.44000244140602</v>
      </c>
      <c r="J120" s="12">
        <v>653.10998535156205</v>
      </c>
      <c r="K120" s="12">
        <v>777.04998779296795</v>
      </c>
      <c r="L120" s="12">
        <v>924.010009765625</v>
      </c>
      <c r="M120" s="12">
        <v>1092.46997070312</v>
      </c>
      <c r="N120" s="12">
        <v>1267.57995605468</v>
      </c>
      <c r="O120" s="12">
        <v>1445.14001464843</v>
      </c>
      <c r="P120" s="12">
        <v>1625.65002441406</v>
      </c>
      <c r="Q120" s="12">
        <v>1798.0400390625</v>
      </c>
      <c r="R120" s="12">
        <v>1965.93005371093</v>
      </c>
      <c r="S120" s="12">
        <v>2084.17993164062</v>
      </c>
      <c r="T120" s="12">
        <v>2187.81005859375</v>
      </c>
      <c r="U120" s="12">
        <v>2276.2099609375</v>
      </c>
      <c r="V120" s="12">
        <v>2360.9599609375</v>
      </c>
      <c r="W120" s="12">
        <v>2451.35009765625</v>
      </c>
      <c r="X120" s="12">
        <v>2543.4599609375</v>
      </c>
      <c r="Y120" s="12">
        <v>2638.11010742187</v>
      </c>
      <c r="Z120" s="12">
        <v>2734.43994140625</v>
      </c>
      <c r="AA120" s="12">
        <v>2833.77001953125</v>
      </c>
      <c r="AB120" s="12">
        <v>2934.919921875</v>
      </c>
      <c r="AC120" s="12">
        <v>3038.84008789062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1.3552279E-4</v>
      </c>
      <c r="E123" s="12">
        <v>1.6019706999999999E-4</v>
      </c>
      <c r="F123" s="12">
        <v>3.0975025E-4</v>
      </c>
      <c r="G123" s="12">
        <v>3.9882451999999997E-4</v>
      </c>
      <c r="H123" s="12">
        <v>3.990218E-4</v>
      </c>
      <c r="I123" s="12">
        <v>4.5710021000000003E-4</v>
      </c>
      <c r="J123" s="12">
        <v>6.0579142999999996E-4</v>
      </c>
      <c r="K123" s="12">
        <v>1.0289731999999999E-3</v>
      </c>
      <c r="L123" s="12">
        <v>1.32236473E-3</v>
      </c>
      <c r="M123" s="12">
        <v>1.7027654399999999E-3</v>
      </c>
      <c r="N123" s="12">
        <v>1.74262093E-3</v>
      </c>
      <c r="O123" s="12">
        <v>2.0037596000000001E-3</v>
      </c>
      <c r="P123" s="12">
        <v>2.7989293999999996E-3</v>
      </c>
      <c r="Q123" s="12">
        <v>4.2783205000000001E-3</v>
      </c>
      <c r="R123" s="12">
        <v>3.1166499063000002</v>
      </c>
      <c r="S123" s="12">
        <v>3.1185605548000002</v>
      </c>
      <c r="T123" s="12">
        <v>3.1185631219999999</v>
      </c>
      <c r="U123" s="12">
        <v>329.36432028640002</v>
      </c>
      <c r="V123" s="12">
        <v>1104.7031247083</v>
      </c>
      <c r="W123" s="12">
        <v>1104.7062811199999</v>
      </c>
      <c r="X123" s="12">
        <v>1104.7060484579999</v>
      </c>
      <c r="Y123" s="12">
        <v>1104.7060249159999</v>
      </c>
      <c r="Z123" s="12">
        <v>3232.4647520580002</v>
      </c>
      <c r="AA123" s="12">
        <v>6119.2447077919996</v>
      </c>
      <c r="AB123" s="12">
        <v>7385.4578233620005</v>
      </c>
      <c r="AC123" s="12">
        <v>7385.4577909630007</v>
      </c>
    </row>
    <row r="124" spans="1:29">
      <c r="A124" s="11" t="s">
        <v>115</v>
      </c>
      <c r="B124" s="11" t="s">
        <v>102</v>
      </c>
      <c r="C124" s="12">
        <v>0</v>
      </c>
      <c r="D124" s="12">
        <v>0</v>
      </c>
      <c r="E124" s="12">
        <v>7.5312310999999996E-4</v>
      </c>
      <c r="F124" s="12">
        <v>1.0687258400000001E-3</v>
      </c>
      <c r="G124" s="12">
        <v>2.0979788599999999E-3</v>
      </c>
      <c r="H124" s="12">
        <v>175.73506167378</v>
      </c>
      <c r="I124" s="12">
        <v>583.49480463383009</v>
      </c>
      <c r="J124" s="12">
        <v>618.70748703236006</v>
      </c>
      <c r="K124" s="12">
        <v>750.00610874853999</v>
      </c>
      <c r="L124" s="12">
        <v>996.97757065496</v>
      </c>
      <c r="M124" s="12">
        <v>1149.5543952943599</v>
      </c>
      <c r="N124" s="12">
        <v>1794.9563145367001</v>
      </c>
      <c r="O124" s="12">
        <v>2258.1185791933003</v>
      </c>
      <c r="P124" s="12">
        <v>2321.0011964365003</v>
      </c>
      <c r="Q124" s="12">
        <v>2321.0025032915</v>
      </c>
      <c r="R124" s="12">
        <v>2321.0048522440002</v>
      </c>
      <c r="S124" s="12">
        <v>2321.0048525356997</v>
      </c>
      <c r="T124" s="12">
        <v>2321.0048527389999</v>
      </c>
      <c r="U124" s="12">
        <v>2321.00485518</v>
      </c>
      <c r="V124" s="12">
        <v>2321.0048570179997</v>
      </c>
      <c r="W124" s="12">
        <v>2321.004857422</v>
      </c>
      <c r="X124" s="12">
        <v>2321.0048578440001</v>
      </c>
      <c r="Y124" s="12">
        <v>2321.0048579172999</v>
      </c>
      <c r="Z124" s="12">
        <v>2321.0048604849999</v>
      </c>
      <c r="AA124" s="12">
        <v>2321.0048623093999</v>
      </c>
      <c r="AB124" s="12">
        <v>2321.0048626917001</v>
      </c>
      <c r="AC124" s="12">
        <v>2321.0048628269997</v>
      </c>
    </row>
    <row r="125" spans="1:29">
      <c r="A125" s="11" t="s">
        <v>115</v>
      </c>
      <c r="B125" s="11" t="s">
        <v>103</v>
      </c>
      <c r="C125" s="12">
        <v>7.9099998474120996</v>
      </c>
      <c r="D125" s="12">
        <v>15.8400001525878</v>
      </c>
      <c r="E125" s="12">
        <v>26.4799995422363</v>
      </c>
      <c r="F125" s="12">
        <v>39.380001068115199</v>
      </c>
      <c r="G125" s="12">
        <v>55.110000610351499</v>
      </c>
      <c r="H125" s="12">
        <v>73.650001525878906</v>
      </c>
      <c r="I125" s="12">
        <v>101.56999969482401</v>
      </c>
      <c r="J125" s="12">
        <v>123.050003051757</v>
      </c>
      <c r="K125" s="12">
        <v>146.52999877929599</v>
      </c>
      <c r="L125" s="12">
        <v>174.61000061035099</v>
      </c>
      <c r="M125" s="12">
        <v>206.94999694824199</v>
      </c>
      <c r="N125" s="12">
        <v>241.259994506835</v>
      </c>
      <c r="O125" s="12">
        <v>276.86999511718699</v>
      </c>
      <c r="P125" s="12">
        <v>312.98001098632801</v>
      </c>
      <c r="Q125" s="12">
        <v>348.25</v>
      </c>
      <c r="R125" s="12">
        <v>382.97000122070301</v>
      </c>
      <c r="S125" s="12">
        <v>408.39001464843699</v>
      </c>
      <c r="T125" s="12">
        <v>431.67001342773398</v>
      </c>
      <c r="U125" s="12">
        <v>452.64001464843699</v>
      </c>
      <c r="V125" s="12">
        <v>473.10998535156199</v>
      </c>
      <c r="W125" s="12">
        <v>494.70001220703102</v>
      </c>
      <c r="X125" s="12">
        <v>516.54998779296795</v>
      </c>
      <c r="Y125" s="12">
        <v>538.75</v>
      </c>
      <c r="Z125" s="12">
        <v>560.79998779296795</v>
      </c>
      <c r="AA125" s="12">
        <v>583.05999755859295</v>
      </c>
      <c r="AB125" s="12">
        <v>605.39001464843705</v>
      </c>
      <c r="AC125" s="12">
        <v>627.89001464843705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22580.879172709134</v>
      </c>
      <c r="D130" s="12">
        <v>25525.235682117731</v>
      </c>
      <c r="E130" s="12">
        <v>28511.227781580099</v>
      </c>
      <c r="F130" s="12">
        <v>31371.06822311235</v>
      </c>
      <c r="G130" s="12">
        <v>34250.878570558583</v>
      </c>
      <c r="H130" s="12">
        <v>36995.189903219893</v>
      </c>
      <c r="I130" s="12">
        <v>39671.427383058581</v>
      </c>
      <c r="J130" s="12">
        <v>42224.097025531701</v>
      </c>
      <c r="K130" s="12">
        <v>44602.897888434927</v>
      </c>
      <c r="L130" s="12">
        <v>46967.917184133854</v>
      </c>
      <c r="M130" s="12">
        <v>49314.529612897277</v>
      </c>
      <c r="N130" s="12">
        <v>51629.561856848944</v>
      </c>
      <c r="O130" s="12">
        <v>53792.152722440354</v>
      </c>
      <c r="P130" s="12">
        <v>55825.532961015597</v>
      </c>
      <c r="Q130" s="12">
        <v>57761.441475800581</v>
      </c>
      <c r="R130" s="12">
        <v>59706.340464375768</v>
      </c>
      <c r="S130" s="12">
        <v>61699.200887090832</v>
      </c>
      <c r="T130" s="12">
        <v>63698.761437494097</v>
      </c>
      <c r="U130" s="12">
        <v>65697.666779563995</v>
      </c>
      <c r="V130" s="12">
        <v>67668.602670021064</v>
      </c>
      <c r="W130" s="12">
        <v>69644.035498649959</v>
      </c>
      <c r="X130" s="12">
        <v>71609.24344219832</v>
      </c>
      <c r="Y130" s="12">
        <v>73546.328149187568</v>
      </c>
      <c r="Z130" s="12">
        <v>75464.244680773569</v>
      </c>
      <c r="AA130" s="12">
        <v>77368.608987897271</v>
      </c>
      <c r="AB130" s="12">
        <v>79270.832561150033</v>
      </c>
      <c r="AC130" s="12">
        <v>81161.107837359596</v>
      </c>
    </row>
    <row r="131" spans="1:29" collapsed="1">
      <c r="A131" s="11" t="s">
        <v>28</v>
      </c>
      <c r="B131" s="11" t="s">
        <v>118</v>
      </c>
      <c r="C131" s="12">
        <v>1615.6870000000001</v>
      </c>
      <c r="D131" s="12">
        <v>2523.8579999999997</v>
      </c>
      <c r="E131" s="12">
        <v>3346.1180000000004</v>
      </c>
      <c r="F131" s="12">
        <v>4039.7359999999999</v>
      </c>
      <c r="G131" s="12">
        <v>4643.7310000000007</v>
      </c>
      <c r="H131" s="12">
        <v>5111.6849999999995</v>
      </c>
      <c r="I131" s="12">
        <v>5870.22</v>
      </c>
      <c r="J131" s="12">
        <v>6883.9139999999998</v>
      </c>
      <c r="K131" s="12">
        <v>7823.7409999999991</v>
      </c>
      <c r="L131" s="12">
        <v>8822.0210000000006</v>
      </c>
      <c r="M131" s="12">
        <v>10032.985999999999</v>
      </c>
      <c r="N131" s="12">
        <v>11279.351999999999</v>
      </c>
      <c r="O131" s="12">
        <v>12411.971</v>
      </c>
      <c r="P131" s="12">
        <v>13450.545</v>
      </c>
      <c r="Q131" s="12">
        <v>14351.891000000001</v>
      </c>
      <c r="R131" s="12">
        <v>15102.709000000001</v>
      </c>
      <c r="S131" s="12">
        <v>15417.928999999998</v>
      </c>
      <c r="T131" s="12">
        <v>15594.936</v>
      </c>
      <c r="U131" s="12">
        <v>15616.079</v>
      </c>
      <c r="V131" s="12">
        <v>15610.974</v>
      </c>
      <c r="W131" s="12">
        <v>15555.227000000001</v>
      </c>
      <c r="X131" s="12">
        <v>15481.948999999999</v>
      </c>
      <c r="Y131" s="12">
        <v>15387.778</v>
      </c>
      <c r="Z131" s="12">
        <v>15277.057999999999</v>
      </c>
      <c r="AA131" s="12">
        <v>15144.979000000001</v>
      </c>
      <c r="AB131" s="12">
        <v>15000.321000000002</v>
      </c>
      <c r="AC131" s="12">
        <v>14832.36</v>
      </c>
    </row>
    <row r="132" spans="1:29" collapsed="1">
      <c r="A132" s="11" t="s">
        <v>28</v>
      </c>
      <c r="B132" s="11" t="s">
        <v>119</v>
      </c>
      <c r="C132" s="12">
        <v>1615.6870000000001</v>
      </c>
      <c r="D132" s="12">
        <v>2523.8579999999997</v>
      </c>
      <c r="E132" s="12">
        <v>3346.1180000000004</v>
      </c>
      <c r="F132" s="12">
        <v>4039.7359999999999</v>
      </c>
      <c r="G132" s="12">
        <v>4643.7310000000007</v>
      </c>
      <c r="H132" s="12">
        <v>5111.6849999999995</v>
      </c>
      <c r="I132" s="12">
        <v>5870.22</v>
      </c>
      <c r="J132" s="12">
        <v>6883.9139999999998</v>
      </c>
      <c r="K132" s="12">
        <v>7823.7409999999991</v>
      </c>
      <c r="L132" s="12">
        <v>8822.0210000000006</v>
      </c>
      <c r="M132" s="12">
        <v>10032.985999999999</v>
      </c>
      <c r="N132" s="12">
        <v>11279.351999999999</v>
      </c>
      <c r="O132" s="12">
        <v>12411.971</v>
      </c>
      <c r="P132" s="12">
        <v>13450.545</v>
      </c>
      <c r="Q132" s="12">
        <v>14351.891000000001</v>
      </c>
      <c r="R132" s="12">
        <v>15102.709000000001</v>
      </c>
      <c r="S132" s="12">
        <v>15417.928999999998</v>
      </c>
      <c r="T132" s="12">
        <v>15594.936</v>
      </c>
      <c r="U132" s="12">
        <v>15616.079</v>
      </c>
      <c r="V132" s="12">
        <v>15610.974</v>
      </c>
      <c r="W132" s="12">
        <v>15555.227000000001</v>
      </c>
      <c r="X132" s="12">
        <v>15481.948999999999</v>
      </c>
      <c r="Y132" s="12">
        <v>15387.778</v>
      </c>
      <c r="Z132" s="12">
        <v>15277.057999999999</v>
      </c>
      <c r="AA132" s="12">
        <v>15144.979000000001</v>
      </c>
      <c r="AB132" s="12">
        <v>15000.321000000002</v>
      </c>
      <c r="AC132" s="12">
        <v>14832.36</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7493.2512583151492</v>
      </c>
      <c r="D135" s="12">
        <v>8506.6815412452597</v>
      </c>
      <c r="E135" s="12">
        <v>9484.7640587183814</v>
      </c>
      <c r="F135" s="12">
        <v>10408.619113153851</v>
      </c>
      <c r="G135" s="12">
        <v>11341.636621890422</v>
      </c>
      <c r="H135" s="12">
        <v>12278.82876033128</v>
      </c>
      <c r="I135" s="12">
        <v>13198.536537885029</v>
      </c>
      <c r="J135" s="12">
        <v>14078.069576863531</v>
      </c>
      <c r="K135" s="12">
        <v>14943.29040952482</v>
      </c>
      <c r="L135" s="12">
        <v>15804.026511675362</v>
      </c>
      <c r="M135" s="12">
        <v>16656.378552669979</v>
      </c>
      <c r="N135" s="12">
        <v>17499.933418933433</v>
      </c>
      <c r="O135" s="12">
        <v>18299.216312078599</v>
      </c>
      <c r="P135" s="12">
        <v>19061.534188422651</v>
      </c>
      <c r="Q135" s="12">
        <v>19791.61430737429</v>
      </c>
      <c r="R135" s="12">
        <v>20520.721532508658</v>
      </c>
      <c r="S135" s="12">
        <v>21244.162922965697</v>
      </c>
      <c r="T135" s="12">
        <v>21954.814418261398</v>
      </c>
      <c r="U135" s="12">
        <v>22664.486510331262</v>
      </c>
      <c r="V135" s="12">
        <v>23368.825902804438</v>
      </c>
      <c r="W135" s="12">
        <v>24076.073472696818</v>
      </c>
      <c r="X135" s="12">
        <v>24783.725624578539</v>
      </c>
      <c r="Y135" s="12">
        <v>25480.079901460289</v>
      </c>
      <c r="Z135" s="12">
        <v>26162.985920949512</v>
      </c>
      <c r="AA135" s="12">
        <v>26840.883382643111</v>
      </c>
      <c r="AB135" s="12">
        <v>27514.694607777543</v>
      </c>
      <c r="AC135" s="12">
        <v>28177.25804057319</v>
      </c>
    </row>
    <row r="136" spans="1:29">
      <c r="A136" s="11" t="s">
        <v>111</v>
      </c>
      <c r="B136" s="11" t="s">
        <v>118</v>
      </c>
      <c r="C136" s="12">
        <v>588.70600000000002</v>
      </c>
      <c r="D136" s="12">
        <v>887.91499999999996</v>
      </c>
      <c r="E136" s="12">
        <v>1132.692</v>
      </c>
      <c r="F136" s="12">
        <v>1330.7860000000001</v>
      </c>
      <c r="G136" s="12">
        <v>1501.1099999999997</v>
      </c>
      <c r="H136" s="12">
        <v>1644.835</v>
      </c>
      <c r="I136" s="12">
        <v>1879.2280000000001</v>
      </c>
      <c r="J136" s="12">
        <v>2206.7310000000002</v>
      </c>
      <c r="K136" s="12">
        <v>2538.018</v>
      </c>
      <c r="L136" s="12">
        <v>2892.1369999999997</v>
      </c>
      <c r="M136" s="12">
        <v>3323.8410000000003</v>
      </c>
      <c r="N136" s="12">
        <v>3759.1100000000006</v>
      </c>
      <c r="O136" s="12">
        <v>4148.139000000001</v>
      </c>
      <c r="P136" s="12">
        <v>4509.9309999999996</v>
      </c>
      <c r="Q136" s="12">
        <v>4816.4500000000007</v>
      </c>
      <c r="R136" s="12">
        <v>5071.3830000000007</v>
      </c>
      <c r="S136" s="12">
        <v>5175.4100000000008</v>
      </c>
      <c r="T136" s="12">
        <v>5227.704999999999</v>
      </c>
      <c r="U136" s="12">
        <v>5227.0620000000017</v>
      </c>
      <c r="V136" s="12">
        <v>5230.3869999999988</v>
      </c>
      <c r="W136" s="12">
        <v>5215.023000000001</v>
      </c>
      <c r="X136" s="12">
        <v>5193.7550000000001</v>
      </c>
      <c r="Y136" s="12">
        <v>5164.8889999999992</v>
      </c>
      <c r="Z136" s="12">
        <v>5128.3240000000005</v>
      </c>
      <c r="AA136" s="12">
        <v>5084.2170000000024</v>
      </c>
      <c r="AB136" s="12">
        <v>5035.3010000000013</v>
      </c>
      <c r="AC136" s="12">
        <v>4976.3359999999993</v>
      </c>
    </row>
    <row r="137" spans="1:29">
      <c r="A137" s="11" t="s">
        <v>111</v>
      </c>
      <c r="B137" s="11" t="s">
        <v>119</v>
      </c>
      <c r="C137" s="12">
        <v>588.70600000000002</v>
      </c>
      <c r="D137" s="12">
        <v>887.91499999999996</v>
      </c>
      <c r="E137" s="12">
        <v>1132.692</v>
      </c>
      <c r="F137" s="12">
        <v>1330.7860000000001</v>
      </c>
      <c r="G137" s="12">
        <v>1501.1099999999997</v>
      </c>
      <c r="H137" s="12">
        <v>1644.835</v>
      </c>
      <c r="I137" s="12">
        <v>1879.2280000000001</v>
      </c>
      <c r="J137" s="12">
        <v>2206.7310000000002</v>
      </c>
      <c r="K137" s="12">
        <v>2538.018</v>
      </c>
      <c r="L137" s="12">
        <v>2892.1369999999997</v>
      </c>
      <c r="M137" s="12">
        <v>3323.8410000000003</v>
      </c>
      <c r="N137" s="12">
        <v>3759.1100000000006</v>
      </c>
      <c r="O137" s="12">
        <v>4148.139000000001</v>
      </c>
      <c r="P137" s="12">
        <v>4509.9309999999996</v>
      </c>
      <c r="Q137" s="12">
        <v>4816.4500000000007</v>
      </c>
      <c r="R137" s="12">
        <v>5071.3830000000007</v>
      </c>
      <c r="S137" s="12">
        <v>5175.4100000000008</v>
      </c>
      <c r="T137" s="12">
        <v>5227.704999999999</v>
      </c>
      <c r="U137" s="12">
        <v>5227.0620000000017</v>
      </c>
      <c r="V137" s="12">
        <v>5230.3869999999988</v>
      </c>
      <c r="W137" s="12">
        <v>5215.023000000001</v>
      </c>
      <c r="X137" s="12">
        <v>5193.7550000000001</v>
      </c>
      <c r="Y137" s="12">
        <v>5164.8889999999992</v>
      </c>
      <c r="Z137" s="12">
        <v>5128.3240000000005</v>
      </c>
      <c r="AA137" s="12">
        <v>5084.2170000000024</v>
      </c>
      <c r="AB137" s="12">
        <v>5035.3010000000013</v>
      </c>
      <c r="AC137" s="12">
        <v>4976.3359999999993</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6647.3450408321296</v>
      </c>
      <c r="D140" s="12">
        <v>7457.5624165041691</v>
      </c>
      <c r="E140" s="12">
        <v>8316.3926066923414</v>
      </c>
      <c r="F140" s="12">
        <v>9119.7865905633098</v>
      </c>
      <c r="G140" s="12">
        <v>9916.6116187891093</v>
      </c>
      <c r="H140" s="12">
        <v>10724.7092027945</v>
      </c>
      <c r="I140" s="12">
        <v>11503.51048975686</v>
      </c>
      <c r="J140" s="12">
        <v>12250.042053600941</v>
      </c>
      <c r="K140" s="12">
        <v>12949.55832577836</v>
      </c>
      <c r="L140" s="12">
        <v>13650.395121477291</v>
      </c>
      <c r="M140" s="12">
        <v>14343.140634918131</v>
      </c>
      <c r="N140" s="12">
        <v>15012.60091986441</v>
      </c>
      <c r="O140" s="12">
        <v>15614.250846611729</v>
      </c>
      <c r="P140" s="12">
        <v>16150.00030158486</v>
      </c>
      <c r="Q140" s="12">
        <v>16639.47316650422</v>
      </c>
      <c r="R140" s="12">
        <v>17118.148214219229</v>
      </c>
      <c r="S140" s="12">
        <v>17629.703043520283</v>
      </c>
      <c r="T140" s="12">
        <v>18153.173484380528</v>
      </c>
      <c r="U140" s="12">
        <v>18673.432445402072</v>
      </c>
      <c r="V140" s="12">
        <v>19181.12438155798</v>
      </c>
      <c r="W140" s="12">
        <v>19686.48167792891</v>
      </c>
      <c r="X140" s="12">
        <v>20176.491097955779</v>
      </c>
      <c r="Y140" s="12">
        <v>20663.766655079402</v>
      </c>
      <c r="Z140" s="12">
        <v>21148.663009246076</v>
      </c>
      <c r="AA140" s="12">
        <v>21626.50800185365</v>
      </c>
      <c r="AB140" s="12">
        <v>22108.20505158486</v>
      </c>
      <c r="AC140" s="12">
        <v>22584.205253197681</v>
      </c>
    </row>
    <row r="141" spans="1:29">
      <c r="A141" s="11" t="s">
        <v>112</v>
      </c>
      <c r="B141" s="11" t="s">
        <v>118</v>
      </c>
      <c r="C141" s="12">
        <v>417.096</v>
      </c>
      <c r="D141" s="12">
        <v>671.0329999999999</v>
      </c>
      <c r="E141" s="12">
        <v>922.27100000000007</v>
      </c>
      <c r="F141" s="12">
        <v>1125.8689999999999</v>
      </c>
      <c r="G141" s="12">
        <v>1299.7470000000001</v>
      </c>
      <c r="H141" s="12">
        <v>1450.7080000000001</v>
      </c>
      <c r="I141" s="12">
        <v>1685.1630000000005</v>
      </c>
      <c r="J141" s="12">
        <v>1990.6479999999999</v>
      </c>
      <c r="K141" s="12">
        <v>2286.2459999999996</v>
      </c>
      <c r="L141" s="12">
        <v>2596.1640000000002</v>
      </c>
      <c r="M141" s="12">
        <v>2968.3380000000002</v>
      </c>
      <c r="N141" s="12">
        <v>3348.63</v>
      </c>
      <c r="O141" s="12">
        <v>3694.0590000000002</v>
      </c>
      <c r="P141" s="12">
        <v>3989.7470000000003</v>
      </c>
      <c r="Q141" s="12">
        <v>4221.7790000000014</v>
      </c>
      <c r="R141" s="12">
        <v>4413.009</v>
      </c>
      <c r="S141" s="12">
        <v>4478</v>
      </c>
      <c r="T141" s="12">
        <v>4506.9669999999996</v>
      </c>
      <c r="U141" s="12">
        <v>4491.2079999999996</v>
      </c>
      <c r="V141" s="12">
        <v>4479.3630000000012</v>
      </c>
      <c r="W141" s="12">
        <v>4455.174</v>
      </c>
      <c r="X141" s="12">
        <v>4424.643</v>
      </c>
      <c r="Y141" s="12">
        <v>4389.6200000000008</v>
      </c>
      <c r="Z141" s="12">
        <v>4351.1210000000001</v>
      </c>
      <c r="AA141" s="12">
        <v>4305.9329999999991</v>
      </c>
      <c r="AB141" s="12">
        <v>4258.4330000000009</v>
      </c>
      <c r="AC141" s="12">
        <v>4204.9129999999996</v>
      </c>
    </row>
    <row r="142" spans="1:29">
      <c r="A142" s="11" t="s">
        <v>112</v>
      </c>
      <c r="B142" s="11" t="s">
        <v>119</v>
      </c>
      <c r="C142" s="12">
        <v>417.096</v>
      </c>
      <c r="D142" s="12">
        <v>671.0329999999999</v>
      </c>
      <c r="E142" s="12">
        <v>922.27100000000007</v>
      </c>
      <c r="F142" s="12">
        <v>1125.8689999999999</v>
      </c>
      <c r="G142" s="12">
        <v>1299.7470000000001</v>
      </c>
      <c r="H142" s="12">
        <v>1450.7080000000001</v>
      </c>
      <c r="I142" s="12">
        <v>1685.1630000000005</v>
      </c>
      <c r="J142" s="12">
        <v>1990.6479999999999</v>
      </c>
      <c r="K142" s="12">
        <v>2286.2459999999996</v>
      </c>
      <c r="L142" s="12">
        <v>2596.1640000000002</v>
      </c>
      <c r="M142" s="12">
        <v>2968.3380000000002</v>
      </c>
      <c r="N142" s="12">
        <v>3348.63</v>
      </c>
      <c r="O142" s="12">
        <v>3694.0590000000002</v>
      </c>
      <c r="P142" s="12">
        <v>3989.7470000000003</v>
      </c>
      <c r="Q142" s="12">
        <v>4221.7790000000014</v>
      </c>
      <c r="R142" s="12">
        <v>4413.009</v>
      </c>
      <c r="S142" s="12">
        <v>4478</v>
      </c>
      <c r="T142" s="12">
        <v>4506.9669999999996</v>
      </c>
      <c r="U142" s="12">
        <v>4491.2079999999996</v>
      </c>
      <c r="V142" s="12">
        <v>4479.3630000000012</v>
      </c>
      <c r="W142" s="12">
        <v>4455.174</v>
      </c>
      <c r="X142" s="12">
        <v>4424.643</v>
      </c>
      <c r="Y142" s="12">
        <v>4389.6200000000008</v>
      </c>
      <c r="Z142" s="12">
        <v>4351.1210000000001</v>
      </c>
      <c r="AA142" s="12">
        <v>4305.9329999999991</v>
      </c>
      <c r="AB142" s="12">
        <v>4258.4330000000009</v>
      </c>
      <c r="AC142" s="12">
        <v>4204.9129999999996</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5136.4157259406657</v>
      </c>
      <c r="D145" s="12">
        <v>5889.8776950266856</v>
      </c>
      <c r="E145" s="12">
        <v>6693.2138435481902</v>
      </c>
      <c r="F145" s="12">
        <v>7497.1406358869099</v>
      </c>
      <c r="G145" s="12">
        <v>8318.22433212346</v>
      </c>
      <c r="H145" s="12">
        <v>8991.6680081987306</v>
      </c>
      <c r="I145" s="12">
        <v>9649.2003361557199</v>
      </c>
      <c r="J145" s="12">
        <v>10271.38193292992</v>
      </c>
      <c r="K145" s="12">
        <v>10783.47234489228</v>
      </c>
      <c r="L145" s="12">
        <v>11286.004215860019</v>
      </c>
      <c r="M145" s="12">
        <v>11783.633274999811</v>
      </c>
      <c r="N145" s="12">
        <v>12291.02288588691</v>
      </c>
      <c r="O145" s="12">
        <v>12778.52299408583</v>
      </c>
      <c r="P145" s="12">
        <v>13252.910550537441</v>
      </c>
      <c r="Q145" s="12">
        <v>13722.791832123461</v>
      </c>
      <c r="R145" s="12">
        <v>14215.598184274009</v>
      </c>
      <c r="S145" s="12">
        <v>14737.04565403207</v>
      </c>
      <c r="T145" s="12">
        <v>15272.297668817009</v>
      </c>
      <c r="U145" s="12">
        <v>15812.58788521486</v>
      </c>
      <c r="V145" s="12">
        <v>16345.17250013422</v>
      </c>
      <c r="W145" s="12">
        <v>16883.050681585832</v>
      </c>
      <c r="X145" s="12">
        <v>17423.179352284758</v>
      </c>
      <c r="Y145" s="12">
        <v>17956.912131854653</v>
      </c>
      <c r="Z145" s="12">
        <v>18489.996271639589</v>
      </c>
      <c r="AA145" s="12">
        <v>19024.729777687928</v>
      </c>
      <c r="AB145" s="12">
        <v>19559.099971236319</v>
      </c>
      <c r="AC145" s="12">
        <v>20099.742068010561</v>
      </c>
    </row>
    <row r="146" spans="1:29">
      <c r="A146" s="11" t="s">
        <v>113</v>
      </c>
      <c r="B146" s="11" t="s">
        <v>118</v>
      </c>
      <c r="C146" s="12">
        <v>329.29</v>
      </c>
      <c r="D146" s="12">
        <v>584.38700000000006</v>
      </c>
      <c r="E146" s="12">
        <v>822.70399999999995</v>
      </c>
      <c r="F146" s="12">
        <v>1038.2350000000001</v>
      </c>
      <c r="G146" s="12">
        <v>1227.8490000000002</v>
      </c>
      <c r="H146" s="12">
        <v>1335.8109999999997</v>
      </c>
      <c r="I146" s="12">
        <v>1514.9060000000002</v>
      </c>
      <c r="J146" s="12">
        <v>1768.1690000000001</v>
      </c>
      <c r="K146" s="12">
        <v>1950.5929999999998</v>
      </c>
      <c r="L146" s="12">
        <v>2135.6660000000002</v>
      </c>
      <c r="M146" s="12">
        <v>2379.1839999999997</v>
      </c>
      <c r="N146" s="12">
        <v>2646.8049999999998</v>
      </c>
      <c r="O146" s="12">
        <v>2900.1779999999994</v>
      </c>
      <c r="P146" s="12">
        <v>3149.181</v>
      </c>
      <c r="Q146" s="12">
        <v>3402.6410000000005</v>
      </c>
      <c r="R146" s="12">
        <v>3615.8820000000005</v>
      </c>
      <c r="S146" s="12">
        <v>3731.2449999999999</v>
      </c>
      <c r="T146" s="12">
        <v>3816.4100000000008</v>
      </c>
      <c r="U146" s="12">
        <v>3863.6839999999993</v>
      </c>
      <c r="V146" s="12">
        <v>3875.1059999999998</v>
      </c>
      <c r="W146" s="12">
        <v>3873.7390000000014</v>
      </c>
      <c r="X146" s="12">
        <v>3868.3439999999982</v>
      </c>
      <c r="Y146" s="12">
        <v>3856.3990000000003</v>
      </c>
      <c r="Z146" s="12">
        <v>3840.6070000000009</v>
      </c>
      <c r="AA146" s="12">
        <v>3820.0049999999992</v>
      </c>
      <c r="AB146" s="12">
        <v>3795.2550000000001</v>
      </c>
      <c r="AC146" s="12">
        <v>3765.7250000000004</v>
      </c>
    </row>
    <row r="147" spans="1:29">
      <c r="A147" s="11" t="s">
        <v>113</v>
      </c>
      <c r="B147" s="11" t="s">
        <v>119</v>
      </c>
      <c r="C147" s="12">
        <v>329.29</v>
      </c>
      <c r="D147" s="12">
        <v>584.38700000000006</v>
      </c>
      <c r="E147" s="12">
        <v>822.70399999999995</v>
      </c>
      <c r="F147" s="12">
        <v>1038.2350000000001</v>
      </c>
      <c r="G147" s="12">
        <v>1227.8490000000002</v>
      </c>
      <c r="H147" s="12">
        <v>1335.8109999999997</v>
      </c>
      <c r="I147" s="12">
        <v>1514.9060000000002</v>
      </c>
      <c r="J147" s="12">
        <v>1768.1690000000001</v>
      </c>
      <c r="K147" s="12">
        <v>1950.5929999999998</v>
      </c>
      <c r="L147" s="12">
        <v>2135.6660000000002</v>
      </c>
      <c r="M147" s="12">
        <v>2379.1839999999997</v>
      </c>
      <c r="N147" s="12">
        <v>2646.8049999999998</v>
      </c>
      <c r="O147" s="12">
        <v>2900.1779999999994</v>
      </c>
      <c r="P147" s="12">
        <v>3149.181</v>
      </c>
      <c r="Q147" s="12">
        <v>3402.6410000000005</v>
      </c>
      <c r="R147" s="12">
        <v>3615.8820000000005</v>
      </c>
      <c r="S147" s="12">
        <v>3731.2449999999999</v>
      </c>
      <c r="T147" s="12">
        <v>3816.4100000000008</v>
      </c>
      <c r="U147" s="12">
        <v>3863.6839999999993</v>
      </c>
      <c r="V147" s="12">
        <v>3875.1059999999998</v>
      </c>
      <c r="W147" s="12">
        <v>3873.7390000000014</v>
      </c>
      <c r="X147" s="12">
        <v>3868.3439999999982</v>
      </c>
      <c r="Y147" s="12">
        <v>3856.3990000000003</v>
      </c>
      <c r="Z147" s="12">
        <v>3840.6070000000009</v>
      </c>
      <c r="AA147" s="12">
        <v>3820.0049999999992</v>
      </c>
      <c r="AB147" s="12">
        <v>3795.2550000000001</v>
      </c>
      <c r="AC147" s="12">
        <v>3765.7250000000004</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2946.7715111393909</v>
      </c>
      <c r="D150" s="12">
        <v>3259.2513095264881</v>
      </c>
      <c r="E150" s="12">
        <v>3551.8547544189619</v>
      </c>
      <c r="F150" s="12">
        <v>3830.2979654404667</v>
      </c>
      <c r="G150" s="12">
        <v>4109.0806482361595</v>
      </c>
      <c r="H150" s="12">
        <v>4384.8510568383172</v>
      </c>
      <c r="I150" s="12">
        <v>4656.6886717576681</v>
      </c>
      <c r="J150" s="12">
        <v>4915.1873337200323</v>
      </c>
      <c r="K150" s="12">
        <v>5171.4598377522907</v>
      </c>
      <c r="L150" s="12">
        <v>5426.7649331823905</v>
      </c>
      <c r="M150" s="12">
        <v>5685.2021388275598</v>
      </c>
      <c r="N150" s="12">
        <v>5936.1716858705695</v>
      </c>
      <c r="O150" s="12">
        <v>6169.7477288813297</v>
      </c>
      <c r="P150" s="12">
        <v>6390.0547745802496</v>
      </c>
      <c r="Q150" s="12">
        <v>6596.2277396340196</v>
      </c>
      <c r="R150" s="12">
        <v>6800.1936610049806</v>
      </c>
      <c r="S150" s="12">
        <v>6995.6816784780895</v>
      </c>
      <c r="T150" s="12">
        <v>7185.1167725641208</v>
      </c>
      <c r="U150" s="12">
        <v>7372.9582134243301</v>
      </c>
      <c r="V150" s="12">
        <v>7558.2638653060603</v>
      </c>
      <c r="W150" s="12">
        <v>7741.8257302254096</v>
      </c>
      <c r="X150" s="12">
        <v>7927.6186213544397</v>
      </c>
      <c r="Y150" s="12">
        <v>8106.9556946071298</v>
      </c>
      <c r="Z150" s="12">
        <v>8285.085208047989</v>
      </c>
      <c r="AA150" s="12">
        <v>8461.0380185318609</v>
      </c>
      <c r="AB150" s="12">
        <v>8636.4027658436898</v>
      </c>
      <c r="AC150" s="12">
        <v>8811.1499217576693</v>
      </c>
    </row>
    <row r="151" spans="1:29">
      <c r="A151" s="11" t="s">
        <v>114</v>
      </c>
      <c r="B151" s="11" t="s">
        <v>118</v>
      </c>
      <c r="C151" s="12">
        <v>234.97200000000001</v>
      </c>
      <c r="D151" s="12">
        <v>315.15100000000001</v>
      </c>
      <c r="E151" s="12">
        <v>386.09899999999999</v>
      </c>
      <c r="F151" s="12">
        <v>448.88200000000001</v>
      </c>
      <c r="G151" s="12">
        <v>507.89399999999995</v>
      </c>
      <c r="H151" s="12">
        <v>563.8309999999999</v>
      </c>
      <c r="I151" s="12">
        <v>659.38799999999992</v>
      </c>
      <c r="J151" s="12">
        <v>765.72799999999984</v>
      </c>
      <c r="K151" s="12">
        <v>874.94299999999998</v>
      </c>
      <c r="L151" s="12">
        <v>999.57100000000003</v>
      </c>
      <c r="M151" s="12">
        <v>1136.2789999999998</v>
      </c>
      <c r="N151" s="12">
        <v>1272.079</v>
      </c>
      <c r="O151" s="12">
        <v>1391.741</v>
      </c>
      <c r="P151" s="12">
        <v>1500.8809999999999</v>
      </c>
      <c r="Q151" s="12">
        <v>1590.4769999999999</v>
      </c>
      <c r="R151" s="12">
        <v>1664.9549999999999</v>
      </c>
      <c r="S151" s="12">
        <v>1688.7670000000003</v>
      </c>
      <c r="T151" s="12">
        <v>1695.3049999999998</v>
      </c>
      <c r="U151" s="12">
        <v>1684.5590000000002</v>
      </c>
      <c r="V151" s="12">
        <v>1675.3009999999999</v>
      </c>
      <c r="W151" s="12">
        <v>1660.6060000000007</v>
      </c>
      <c r="X151" s="12">
        <v>1645.1769999999997</v>
      </c>
      <c r="Y151" s="12">
        <v>1628.1010000000001</v>
      </c>
      <c r="Z151" s="12">
        <v>1610.2549999999997</v>
      </c>
      <c r="AA151" s="12">
        <v>1590.7479999999996</v>
      </c>
      <c r="AB151" s="12">
        <v>1570.4659999999999</v>
      </c>
      <c r="AC151" s="12">
        <v>1548.3600000000006</v>
      </c>
    </row>
    <row r="152" spans="1:29">
      <c r="A152" s="11" t="s">
        <v>114</v>
      </c>
      <c r="B152" s="11" t="s">
        <v>119</v>
      </c>
      <c r="C152" s="12">
        <v>234.97200000000001</v>
      </c>
      <c r="D152" s="12">
        <v>315.15100000000001</v>
      </c>
      <c r="E152" s="12">
        <v>386.09899999999999</v>
      </c>
      <c r="F152" s="12">
        <v>448.88200000000001</v>
      </c>
      <c r="G152" s="12">
        <v>507.89399999999995</v>
      </c>
      <c r="H152" s="12">
        <v>563.8309999999999</v>
      </c>
      <c r="I152" s="12">
        <v>659.38799999999992</v>
      </c>
      <c r="J152" s="12">
        <v>765.72799999999984</v>
      </c>
      <c r="K152" s="12">
        <v>874.94299999999998</v>
      </c>
      <c r="L152" s="12">
        <v>999.57100000000003</v>
      </c>
      <c r="M152" s="12">
        <v>1136.2789999999998</v>
      </c>
      <c r="N152" s="12">
        <v>1272.079</v>
      </c>
      <c r="O152" s="12">
        <v>1391.741</v>
      </c>
      <c r="P152" s="12">
        <v>1500.8809999999999</v>
      </c>
      <c r="Q152" s="12">
        <v>1590.4769999999999</v>
      </c>
      <c r="R152" s="12">
        <v>1664.9549999999999</v>
      </c>
      <c r="S152" s="12">
        <v>1688.7670000000003</v>
      </c>
      <c r="T152" s="12">
        <v>1695.3049999999998</v>
      </c>
      <c r="U152" s="12">
        <v>1684.5590000000002</v>
      </c>
      <c r="V152" s="12">
        <v>1675.3009999999999</v>
      </c>
      <c r="W152" s="12">
        <v>1660.6060000000007</v>
      </c>
      <c r="X152" s="12">
        <v>1645.1769999999997</v>
      </c>
      <c r="Y152" s="12">
        <v>1628.1010000000001</v>
      </c>
      <c r="Z152" s="12">
        <v>1610.2549999999997</v>
      </c>
      <c r="AA152" s="12">
        <v>1590.7479999999996</v>
      </c>
      <c r="AB152" s="12">
        <v>1570.4659999999999</v>
      </c>
      <c r="AC152" s="12">
        <v>1548.3600000000006</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357.09563648179591</v>
      </c>
      <c r="D155" s="12">
        <v>411.86271981512846</v>
      </c>
      <c r="E155" s="12">
        <v>465.00251820222485</v>
      </c>
      <c r="F155" s="12">
        <v>515.22391806781638</v>
      </c>
      <c r="G155" s="12">
        <v>565.32534951942898</v>
      </c>
      <c r="H155" s="12">
        <v>615.13287505706398</v>
      </c>
      <c r="I155" s="12">
        <v>663.49134750330109</v>
      </c>
      <c r="J155" s="12">
        <v>709.41612841727897</v>
      </c>
      <c r="K155" s="12">
        <v>755.11697048717201</v>
      </c>
      <c r="L155" s="12">
        <v>800.72640193878499</v>
      </c>
      <c r="M155" s="12">
        <v>846.17501148179497</v>
      </c>
      <c r="N155" s="12">
        <v>889.83294629362297</v>
      </c>
      <c r="O155" s="12">
        <v>930.41484078286999</v>
      </c>
      <c r="P155" s="12">
        <v>971.03314589039792</v>
      </c>
      <c r="Q155" s="12">
        <v>1011.334430164591</v>
      </c>
      <c r="R155" s="12">
        <v>1051.6788723688919</v>
      </c>
      <c r="S155" s="12">
        <v>1092.607588094698</v>
      </c>
      <c r="T155" s="12">
        <v>1133.359093471043</v>
      </c>
      <c r="U155" s="12">
        <v>1174.2017251914731</v>
      </c>
      <c r="V155" s="12">
        <v>1215.2160202183538</v>
      </c>
      <c r="W155" s="12">
        <v>1256.6039362129779</v>
      </c>
      <c r="X155" s="12">
        <v>1298.2287460248058</v>
      </c>
      <c r="Y155" s="12">
        <v>1338.6137661860969</v>
      </c>
      <c r="Z155" s="12">
        <v>1377.514270890397</v>
      </c>
      <c r="AA155" s="12">
        <v>1415.44980718072</v>
      </c>
      <c r="AB155" s="12">
        <v>1452.4301647076009</v>
      </c>
      <c r="AC155" s="12">
        <v>1488.752553820505</v>
      </c>
    </row>
    <row r="156" spans="1:29">
      <c r="A156" s="11" t="s">
        <v>115</v>
      </c>
      <c r="B156" s="11" t="s">
        <v>118</v>
      </c>
      <c r="C156" s="12">
        <v>45.622999999999998</v>
      </c>
      <c r="D156" s="12">
        <v>65.371999999999986</v>
      </c>
      <c r="E156" s="12">
        <v>82.352000000000004</v>
      </c>
      <c r="F156" s="12">
        <v>95.963999999999999</v>
      </c>
      <c r="G156" s="12">
        <v>107.131</v>
      </c>
      <c r="H156" s="12">
        <v>116.5</v>
      </c>
      <c r="I156" s="12">
        <v>131.535</v>
      </c>
      <c r="J156" s="12">
        <v>152.63800000000001</v>
      </c>
      <c r="K156" s="12">
        <v>173.94100000000003</v>
      </c>
      <c r="L156" s="12">
        <v>198.483</v>
      </c>
      <c r="M156" s="12">
        <v>225.34400000000002</v>
      </c>
      <c r="N156" s="12">
        <v>252.72799999999995</v>
      </c>
      <c r="O156" s="12">
        <v>277.85400000000004</v>
      </c>
      <c r="P156" s="12">
        <v>300.80500000000006</v>
      </c>
      <c r="Q156" s="12">
        <v>320.54400000000004</v>
      </c>
      <c r="R156" s="12">
        <v>337.47999999999996</v>
      </c>
      <c r="S156" s="12">
        <v>344.50700000000001</v>
      </c>
      <c r="T156" s="12">
        <v>348.54900000000009</v>
      </c>
      <c r="U156" s="12">
        <v>349.56599999999992</v>
      </c>
      <c r="V156" s="12">
        <v>350.81700000000012</v>
      </c>
      <c r="W156" s="12">
        <v>350.685</v>
      </c>
      <c r="X156" s="12">
        <v>350.02999999999986</v>
      </c>
      <c r="Y156" s="12">
        <v>348.76900000000012</v>
      </c>
      <c r="Z156" s="12">
        <v>346.75099999999986</v>
      </c>
      <c r="AA156" s="12">
        <v>344.07600000000014</v>
      </c>
      <c r="AB156" s="12">
        <v>340.86599999999999</v>
      </c>
      <c r="AC156" s="12">
        <v>337.02599999999995</v>
      </c>
    </row>
    <row r="157" spans="1:29">
      <c r="A157" s="11" t="s">
        <v>115</v>
      </c>
      <c r="B157" s="11" t="s">
        <v>119</v>
      </c>
      <c r="C157" s="12">
        <v>45.622999999999998</v>
      </c>
      <c r="D157" s="12">
        <v>65.371999999999986</v>
      </c>
      <c r="E157" s="12">
        <v>82.352000000000004</v>
      </c>
      <c r="F157" s="12">
        <v>95.963999999999999</v>
      </c>
      <c r="G157" s="12">
        <v>107.131</v>
      </c>
      <c r="H157" s="12">
        <v>116.5</v>
      </c>
      <c r="I157" s="12">
        <v>131.535</v>
      </c>
      <c r="J157" s="12">
        <v>152.63800000000001</v>
      </c>
      <c r="K157" s="12">
        <v>173.94100000000003</v>
      </c>
      <c r="L157" s="12">
        <v>198.483</v>
      </c>
      <c r="M157" s="12">
        <v>225.34400000000002</v>
      </c>
      <c r="N157" s="12">
        <v>252.72799999999995</v>
      </c>
      <c r="O157" s="12">
        <v>277.85400000000004</v>
      </c>
      <c r="P157" s="12">
        <v>300.80500000000006</v>
      </c>
      <c r="Q157" s="12">
        <v>320.54400000000004</v>
      </c>
      <c r="R157" s="12">
        <v>337.47999999999996</v>
      </c>
      <c r="S157" s="12">
        <v>344.50700000000001</v>
      </c>
      <c r="T157" s="12">
        <v>348.54900000000009</v>
      </c>
      <c r="U157" s="12">
        <v>349.56599999999992</v>
      </c>
      <c r="V157" s="12">
        <v>350.81700000000012</v>
      </c>
      <c r="W157" s="12">
        <v>350.685</v>
      </c>
      <c r="X157" s="12">
        <v>350.02999999999986</v>
      </c>
      <c r="Y157" s="12">
        <v>348.76900000000012</v>
      </c>
      <c r="Z157" s="12">
        <v>346.75099999999986</v>
      </c>
      <c r="AA157" s="12">
        <v>344.07600000000014</v>
      </c>
      <c r="AB157" s="12">
        <v>340.86599999999999</v>
      </c>
      <c r="AC157" s="12">
        <v>337.02599999999995</v>
      </c>
    </row>
  </sheetData>
  <sheetProtection algorithmName="SHA-512" hashValue="il89eMAL4CzkYuexYW6+VL/pZ71/WB1edOroi/HzzrRR0qw1SowyHqlJDf6H/56E4aiDgYuZPUL8N3S8/3pVqw==" saltValue="HdW7l4L018emrgevrZApH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235</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7.0643379999999994E-5</v>
      </c>
      <c r="G6" s="12">
        <v>2.6310945000000002E-4</v>
      </c>
      <c r="H6" s="12">
        <v>3.2748436000000001E-3</v>
      </c>
      <c r="I6" s="12">
        <v>3.1312986E-3</v>
      </c>
      <c r="J6" s="12">
        <v>720.42290000000003</v>
      </c>
      <c r="K6" s="12">
        <v>817.21624999999995</v>
      </c>
      <c r="L6" s="12">
        <v>1811.7188000000001</v>
      </c>
      <c r="M6" s="12">
        <v>1767.8737000000001</v>
      </c>
      <c r="N6" s="12">
        <v>1912.825</v>
      </c>
      <c r="O6" s="12">
        <v>1886.0047999999999</v>
      </c>
      <c r="P6" s="12">
        <v>2117.9495000000002</v>
      </c>
      <c r="Q6" s="12">
        <v>2175.4639000000002</v>
      </c>
      <c r="R6" s="12">
        <v>2073.0369999999998</v>
      </c>
      <c r="S6" s="12">
        <v>1754.0632000000001</v>
      </c>
      <c r="T6" s="12">
        <v>1954.8776</v>
      </c>
      <c r="U6" s="12">
        <v>2038.5338999999999</v>
      </c>
      <c r="V6" s="12">
        <v>1974.6702</v>
      </c>
      <c r="W6" s="12">
        <v>2133.8944999999999</v>
      </c>
      <c r="X6" s="12">
        <v>2091.2489999999998</v>
      </c>
      <c r="Y6" s="12">
        <v>2041.1715999999999</v>
      </c>
      <c r="Z6" s="12">
        <v>2068.337</v>
      </c>
      <c r="AA6" s="12">
        <v>1958.8085000000001</v>
      </c>
      <c r="AB6" s="12">
        <v>5691.3877000000002</v>
      </c>
      <c r="AC6" s="12">
        <v>6500.7227000000003</v>
      </c>
      <c r="AD6" s="12">
        <v>6884.2934999999998</v>
      </c>
      <c r="AE6" s="12">
        <v>6504.9380000000001</v>
      </c>
    </row>
    <row r="7" spans="1:31">
      <c r="A7" s="11" t="s">
        <v>127</v>
      </c>
      <c r="B7" s="11" t="s">
        <v>131</v>
      </c>
      <c r="C7" s="11" t="s">
        <v>132</v>
      </c>
      <c r="D7" s="11" t="s">
        <v>130</v>
      </c>
      <c r="E7" s="12">
        <v>221.042011</v>
      </c>
      <c r="F7" s="12">
        <v>166.24186644985599</v>
      </c>
      <c r="G7" s="12">
        <v>198.69458331620001</v>
      </c>
      <c r="H7" s="12">
        <v>201.72725213400003</v>
      </c>
      <c r="I7" s="12">
        <v>1984.389445</v>
      </c>
      <c r="J7" s="12">
        <v>5554.7890530000004</v>
      </c>
      <c r="K7" s="12">
        <v>6240.1413620000003</v>
      </c>
      <c r="L7" s="12">
        <v>5930.3960809999999</v>
      </c>
      <c r="M7" s="12">
        <v>6031.5893040000001</v>
      </c>
      <c r="N7" s="12">
        <v>6346.0909490000004</v>
      </c>
      <c r="O7" s="12">
        <v>6201.1694189999998</v>
      </c>
      <c r="P7" s="12">
        <v>6026.2217039999996</v>
      </c>
      <c r="Q7" s="12">
        <v>6021.3697830000001</v>
      </c>
      <c r="R7" s="12">
        <v>7261.6573150000004</v>
      </c>
      <c r="S7" s="12">
        <v>6324.3547469999994</v>
      </c>
      <c r="T7" s="12">
        <v>7018.5799339999994</v>
      </c>
      <c r="U7" s="12">
        <v>7096.8046359999998</v>
      </c>
      <c r="V7" s="12">
        <v>7226.3344070000003</v>
      </c>
      <c r="W7" s="12">
        <v>7471.3666010000006</v>
      </c>
      <c r="X7" s="12">
        <v>7264.7640330000004</v>
      </c>
      <c r="Y7" s="12">
        <v>7175.1748520000001</v>
      </c>
      <c r="Z7" s="12">
        <v>7235.5261229999996</v>
      </c>
      <c r="AA7" s="12">
        <v>8667.9535570000007</v>
      </c>
      <c r="AB7" s="12">
        <v>11252.222804999999</v>
      </c>
      <c r="AC7" s="12">
        <v>12584.239823</v>
      </c>
      <c r="AD7" s="12">
        <v>12954.359</v>
      </c>
      <c r="AE7" s="12">
        <v>12859.298000000001</v>
      </c>
    </row>
    <row r="8" spans="1:31">
      <c r="A8" s="11" t="s">
        <v>127</v>
      </c>
      <c r="B8" s="11" t="s">
        <v>133</v>
      </c>
      <c r="C8" s="11" t="s">
        <v>134</v>
      </c>
      <c r="D8" s="11" t="s">
        <v>130</v>
      </c>
      <c r="E8" s="12">
        <v>1164.2889300000002</v>
      </c>
      <c r="F8" s="12">
        <v>841.8989470196401</v>
      </c>
      <c r="G8" s="12">
        <v>1084.6101068461001</v>
      </c>
      <c r="H8" s="12">
        <v>1090.2423152499998</v>
      </c>
      <c r="I8" s="12">
        <v>1044.8406674754999</v>
      </c>
      <c r="J8" s="12">
        <v>909.37635102059994</v>
      </c>
      <c r="K8" s="12">
        <v>999.17073299320009</v>
      </c>
      <c r="L8" s="12">
        <v>921.70367894079993</v>
      </c>
      <c r="M8" s="12">
        <v>931.82290826830001</v>
      </c>
      <c r="N8" s="12">
        <v>965.37425906900012</v>
      </c>
      <c r="O8" s="12">
        <v>921.36188393400005</v>
      </c>
      <c r="P8" s="12">
        <v>8031.0149900000006</v>
      </c>
      <c r="Q8" s="12">
        <v>8072.7242400000005</v>
      </c>
      <c r="R8" s="12">
        <v>7814.0956100000003</v>
      </c>
      <c r="S8" s="12">
        <v>6233.6391899999999</v>
      </c>
      <c r="T8" s="12">
        <v>7134.4475199999997</v>
      </c>
      <c r="U8" s="12">
        <v>7516.6329699999997</v>
      </c>
      <c r="V8" s="12">
        <v>7491.46958</v>
      </c>
      <c r="W8" s="12">
        <v>7806.7388300000002</v>
      </c>
      <c r="X8" s="12">
        <v>7499.8932999999997</v>
      </c>
      <c r="Y8" s="12">
        <v>7045.7509700000001</v>
      </c>
      <c r="Z8" s="12">
        <v>7006.9453300000005</v>
      </c>
      <c r="AA8" s="12">
        <v>6705.8229600000004</v>
      </c>
      <c r="AB8" s="12">
        <v>5502.2189600000002</v>
      </c>
      <c r="AC8" s="12">
        <v>6173.0202100000006</v>
      </c>
      <c r="AD8" s="12">
        <v>6686.2659700000004</v>
      </c>
      <c r="AE8" s="12">
        <v>6216.8964999999998</v>
      </c>
    </row>
    <row r="9" spans="1:31">
      <c r="A9" s="11" t="s">
        <v>127</v>
      </c>
      <c r="B9" s="11" t="s">
        <v>135</v>
      </c>
      <c r="C9" s="11" t="s">
        <v>136</v>
      </c>
      <c r="D9" s="11" t="s">
        <v>130</v>
      </c>
      <c r="E9" s="12">
        <v>1565.7501650000002</v>
      </c>
      <c r="F9" s="12">
        <v>1143.7182107854298</v>
      </c>
      <c r="G9" s="12">
        <v>1449.059393837</v>
      </c>
      <c r="H9" s="12">
        <v>1508.9594197363001</v>
      </c>
      <c r="I9" s="12">
        <v>1441.4132026262998</v>
      </c>
      <c r="J9" s="12">
        <v>1272.4881335934001</v>
      </c>
      <c r="K9" s="12">
        <v>1407.8530907322997</v>
      </c>
      <c r="L9" s="12">
        <v>1269.4990356860001</v>
      </c>
      <c r="M9" s="12">
        <v>1332.2558867574996</v>
      </c>
      <c r="N9" s="12">
        <v>1344.9207296883001</v>
      </c>
      <c r="O9" s="12">
        <v>1274.2176475884999</v>
      </c>
      <c r="P9" s="12">
        <v>1158.2094326966001</v>
      </c>
      <c r="Q9" s="12">
        <v>1835.3913639999998</v>
      </c>
      <c r="R9" s="12">
        <v>3758.14777</v>
      </c>
      <c r="S9" s="12">
        <v>10022.490428999999</v>
      </c>
      <c r="T9" s="12">
        <v>11520.216551</v>
      </c>
      <c r="U9" s="12">
        <v>11734.856607999998</v>
      </c>
      <c r="V9" s="12">
        <v>12378.968487</v>
      </c>
      <c r="W9" s="12">
        <v>14524.910502999999</v>
      </c>
      <c r="X9" s="12">
        <v>14493.059956000001</v>
      </c>
      <c r="Y9" s="12">
        <v>13991.20831</v>
      </c>
      <c r="Z9" s="12">
        <v>15707.109750000001</v>
      </c>
      <c r="AA9" s="12">
        <v>15103.381506999998</v>
      </c>
      <c r="AB9" s="12">
        <v>12444.774062</v>
      </c>
      <c r="AC9" s="12">
        <v>14501.116507000001</v>
      </c>
      <c r="AD9" s="12">
        <v>14267.911698</v>
      </c>
      <c r="AE9" s="12">
        <v>14361.519543999999</v>
      </c>
    </row>
    <row r="10" spans="1:31">
      <c r="A10" s="11" t="s">
        <v>127</v>
      </c>
      <c r="B10" s="11" t="s">
        <v>137</v>
      </c>
      <c r="C10" s="11" t="s">
        <v>138</v>
      </c>
      <c r="D10" s="11" t="s">
        <v>130</v>
      </c>
      <c r="E10" s="12">
        <v>35.551029999999997</v>
      </c>
      <c r="F10" s="12">
        <v>26.358041719719999</v>
      </c>
      <c r="G10" s="12">
        <v>186.73073600000001</v>
      </c>
      <c r="H10" s="12">
        <v>190.908793</v>
      </c>
      <c r="I10" s="12">
        <v>189.24889999999999</v>
      </c>
      <c r="J10" s="12">
        <v>161.264565</v>
      </c>
      <c r="K10" s="12">
        <v>169.52626599999999</v>
      </c>
      <c r="L10" s="12">
        <v>159.22692800000002</v>
      </c>
      <c r="M10" s="12">
        <v>165.09931999999998</v>
      </c>
      <c r="N10" s="12">
        <v>165.381685</v>
      </c>
      <c r="O10" s="12">
        <v>159.10400199999998</v>
      </c>
      <c r="P10" s="12">
        <v>142.87717800000001</v>
      </c>
      <c r="Q10" s="12">
        <v>152.06572399999999</v>
      </c>
      <c r="R10" s="12">
        <v>150.55946500000002</v>
      </c>
      <c r="S10" s="12">
        <v>134.80384599999999</v>
      </c>
      <c r="T10" s="12">
        <v>137.091857</v>
      </c>
      <c r="U10" s="12">
        <v>140.76423</v>
      </c>
      <c r="V10" s="12">
        <v>148.08422000000002</v>
      </c>
      <c r="W10" s="12">
        <v>151.46313899999998</v>
      </c>
      <c r="X10" s="12">
        <v>145.978995</v>
      </c>
      <c r="Y10" s="12">
        <v>116.66217</v>
      </c>
      <c r="Z10" s="12">
        <v>121.40823</v>
      </c>
      <c r="AA10" s="12">
        <v>129.00237999999999</v>
      </c>
      <c r="AB10" s="12">
        <v>133.44424000000001</v>
      </c>
      <c r="AC10" s="12">
        <v>138.69784999999999</v>
      </c>
      <c r="AD10" s="12">
        <v>149.23915</v>
      </c>
      <c r="AE10" s="12">
        <v>150.79639</v>
      </c>
    </row>
    <row r="11" spans="1:31">
      <c r="A11" s="11" t="s">
        <v>127</v>
      </c>
      <c r="B11" s="11" t="s">
        <v>139</v>
      </c>
      <c r="C11" s="11" t="s">
        <v>140</v>
      </c>
      <c r="D11" s="11" t="s">
        <v>130</v>
      </c>
      <c r="E11" s="12">
        <v>839.49122</v>
      </c>
      <c r="F11" s="12">
        <v>712.59402324625012</v>
      </c>
      <c r="G11" s="12">
        <v>881.57905162980012</v>
      </c>
      <c r="H11" s="12">
        <v>1774.03658</v>
      </c>
      <c r="I11" s="12">
        <v>1731.4564700000001</v>
      </c>
      <c r="J11" s="12">
        <v>1420.1433500000001</v>
      </c>
      <c r="K11" s="12">
        <v>2855.6909699999997</v>
      </c>
      <c r="L11" s="12">
        <v>2631.641654</v>
      </c>
      <c r="M11" s="12">
        <v>2878.0527999999999</v>
      </c>
      <c r="N11" s="12">
        <v>5234.9703100000006</v>
      </c>
      <c r="O11" s="12">
        <v>15349.32971</v>
      </c>
      <c r="P11" s="12">
        <v>17993.23731</v>
      </c>
      <c r="Q11" s="12">
        <v>18322.07143</v>
      </c>
      <c r="R11" s="12">
        <v>18066.883084000001</v>
      </c>
      <c r="S11" s="12">
        <v>14458.345740000001</v>
      </c>
      <c r="T11" s="12">
        <v>16763.667949999999</v>
      </c>
      <c r="U11" s="12">
        <v>16934.983680000001</v>
      </c>
      <c r="V11" s="12">
        <v>18166.105885999998</v>
      </c>
      <c r="W11" s="12">
        <v>18147.973840000002</v>
      </c>
      <c r="X11" s="12">
        <v>18027.646679999998</v>
      </c>
      <c r="Y11" s="12">
        <v>17393.39588</v>
      </c>
      <c r="Z11" s="12">
        <v>17709.904955000002</v>
      </c>
      <c r="AA11" s="12">
        <v>17036.974630000001</v>
      </c>
      <c r="AB11" s="12">
        <v>17376.236360000003</v>
      </c>
      <c r="AC11" s="12">
        <v>20533.52348</v>
      </c>
      <c r="AD11" s="12">
        <v>21098.772119999998</v>
      </c>
      <c r="AE11" s="12">
        <v>55879.02405</v>
      </c>
    </row>
    <row r="12" spans="1:31">
      <c r="A12" s="11" t="s">
        <v>127</v>
      </c>
      <c r="B12" s="11" t="s">
        <v>141</v>
      </c>
      <c r="C12" s="11" t="s">
        <v>142</v>
      </c>
      <c r="D12" s="11" t="s">
        <v>130</v>
      </c>
      <c r="E12" s="12">
        <v>1360.5115500000002</v>
      </c>
      <c r="F12" s="12">
        <v>1015.274656115485</v>
      </c>
      <c r="G12" s="12">
        <v>1321.98125703294</v>
      </c>
      <c r="H12" s="12">
        <v>1310.5623548470001</v>
      </c>
      <c r="I12" s="12">
        <v>1284.0532269496998</v>
      </c>
      <c r="J12" s="12">
        <v>1200.2068100000001</v>
      </c>
      <c r="K12" s="12">
        <v>1327.3047140000001</v>
      </c>
      <c r="L12" s="12">
        <v>1217.319765</v>
      </c>
      <c r="M12" s="12">
        <v>4254.9973659999996</v>
      </c>
      <c r="N12" s="12">
        <v>5713.4728000000005</v>
      </c>
      <c r="O12" s="12">
        <v>5685.5519400000003</v>
      </c>
      <c r="P12" s="12">
        <v>5636.0128100000002</v>
      </c>
      <c r="Q12" s="12">
        <v>5665.6361200000001</v>
      </c>
      <c r="R12" s="12">
        <v>5619.7534649999998</v>
      </c>
      <c r="S12" s="12">
        <v>4589.2632000000003</v>
      </c>
      <c r="T12" s="12">
        <v>5140.1276749999997</v>
      </c>
      <c r="U12" s="12">
        <v>5197.7568300000003</v>
      </c>
      <c r="V12" s="12">
        <v>9328.6712100000004</v>
      </c>
      <c r="W12" s="12">
        <v>15385.438460000001</v>
      </c>
      <c r="X12" s="12">
        <v>28623.202289999997</v>
      </c>
      <c r="Y12" s="12">
        <v>28430.079126000001</v>
      </c>
      <c r="Z12" s="12">
        <v>31149.7932</v>
      </c>
      <c r="AA12" s="12">
        <v>39309.669900000001</v>
      </c>
      <c r="AB12" s="12">
        <v>33514.162199999999</v>
      </c>
      <c r="AC12" s="12">
        <v>38154.725460000001</v>
      </c>
      <c r="AD12" s="12">
        <v>39696.719130000005</v>
      </c>
      <c r="AE12" s="12">
        <v>78732.946389999997</v>
      </c>
    </row>
    <row r="13" spans="1:31">
      <c r="A13" s="11" t="s">
        <v>127</v>
      </c>
      <c r="B13" s="11" t="s">
        <v>143</v>
      </c>
      <c r="C13" s="11" t="s">
        <v>144</v>
      </c>
      <c r="D13" s="11" t="s">
        <v>130</v>
      </c>
      <c r="E13" s="12">
        <v>3381.6600699999999</v>
      </c>
      <c r="F13" s="12">
        <v>2803.7948701875248</v>
      </c>
      <c r="G13" s="12">
        <v>3408.1880282339998</v>
      </c>
      <c r="H13" s="12">
        <v>3542.0631646599995</v>
      </c>
      <c r="I13" s="12">
        <v>3494.315955776</v>
      </c>
      <c r="J13" s="12">
        <v>5534.2712240000001</v>
      </c>
      <c r="K13" s="12">
        <v>6768.4917720000003</v>
      </c>
      <c r="L13" s="12">
        <v>9929.2156679999989</v>
      </c>
      <c r="M13" s="12">
        <v>10681.772328999999</v>
      </c>
      <c r="N13" s="12">
        <v>10409.255627</v>
      </c>
      <c r="O13" s="12">
        <v>15353.63495</v>
      </c>
      <c r="P13" s="12">
        <v>19183.571935</v>
      </c>
      <c r="Q13" s="12">
        <v>19743.591612</v>
      </c>
      <c r="R13" s="12">
        <v>19317.238941</v>
      </c>
      <c r="S13" s="12">
        <v>15232.796978999999</v>
      </c>
      <c r="T13" s="12">
        <v>17175.526461000001</v>
      </c>
      <c r="U13" s="12">
        <v>17931.408482999999</v>
      </c>
      <c r="V13" s="12">
        <v>25443.26298</v>
      </c>
      <c r="W13" s="12">
        <v>24854.299561</v>
      </c>
      <c r="X13" s="12">
        <v>49350.416553999996</v>
      </c>
      <c r="Y13" s="12">
        <v>61196.696851000001</v>
      </c>
      <c r="Z13" s="12">
        <v>80353.435153999992</v>
      </c>
      <c r="AA13" s="12">
        <v>87359.376560000004</v>
      </c>
      <c r="AB13" s="12">
        <v>67933.574279999986</v>
      </c>
      <c r="AC13" s="12">
        <v>76887.920587000001</v>
      </c>
      <c r="AD13" s="12">
        <v>81426.632660000003</v>
      </c>
      <c r="AE13" s="12">
        <v>116372.89283999999</v>
      </c>
    </row>
    <row r="14" spans="1:31">
      <c r="A14" s="11" t="s">
        <v>127</v>
      </c>
      <c r="B14" s="11" t="s">
        <v>145</v>
      </c>
      <c r="C14" s="11" t="s">
        <v>146</v>
      </c>
      <c r="D14" s="11" t="s">
        <v>130</v>
      </c>
      <c r="E14" s="12">
        <v>0</v>
      </c>
      <c r="F14" s="12">
        <v>7.1815025999999994E-5</v>
      </c>
      <c r="G14" s="12">
        <v>335.52505000000002</v>
      </c>
      <c r="H14" s="12">
        <v>333.43558000000002</v>
      </c>
      <c r="I14" s="12">
        <v>319.83519999999999</v>
      </c>
      <c r="J14" s="12">
        <v>258.58640000000003</v>
      </c>
      <c r="K14" s="12">
        <v>291.50963999999999</v>
      </c>
      <c r="L14" s="12">
        <v>257.0831</v>
      </c>
      <c r="M14" s="12">
        <v>287.85318000000001</v>
      </c>
      <c r="N14" s="12">
        <v>280.44677999999999</v>
      </c>
      <c r="O14" s="12">
        <v>279.93792999999999</v>
      </c>
      <c r="P14" s="12">
        <v>13662.348</v>
      </c>
      <c r="Q14" s="12">
        <v>14075.598</v>
      </c>
      <c r="R14" s="12">
        <v>13851.897000000001</v>
      </c>
      <c r="S14" s="12">
        <v>11379.376</v>
      </c>
      <c r="T14" s="12">
        <v>12892.835999999999</v>
      </c>
      <c r="U14" s="12">
        <v>13008.736000000001</v>
      </c>
      <c r="V14" s="12">
        <v>14182.833000000001</v>
      </c>
      <c r="W14" s="12">
        <v>14054.808000000001</v>
      </c>
      <c r="X14" s="12">
        <v>13419.062</v>
      </c>
      <c r="Y14" s="12">
        <v>13201.793</v>
      </c>
      <c r="Z14" s="12">
        <v>13594.864</v>
      </c>
      <c r="AA14" s="12">
        <v>13084.385</v>
      </c>
      <c r="AB14" s="12">
        <v>10568.342000000001</v>
      </c>
      <c r="AC14" s="12">
        <v>12154.459000000001</v>
      </c>
      <c r="AD14" s="12">
        <v>12577.338</v>
      </c>
      <c r="AE14" s="12">
        <v>13297.948</v>
      </c>
    </row>
    <row r="15" spans="1:31">
      <c r="A15" s="11" t="s">
        <v>147</v>
      </c>
      <c r="B15" s="11" t="s">
        <v>148</v>
      </c>
      <c r="C15" s="11" t="s">
        <v>149</v>
      </c>
      <c r="D15" s="11" t="s">
        <v>130</v>
      </c>
      <c r="E15" s="12">
        <v>432.74941999999999</v>
      </c>
      <c r="F15" s="12">
        <v>352.95384946040002</v>
      </c>
      <c r="G15" s="12">
        <v>396.3640718913</v>
      </c>
      <c r="H15" s="12">
        <v>410.29990380509997</v>
      </c>
      <c r="I15" s="12">
        <v>399.10740600000003</v>
      </c>
      <c r="J15" s="12">
        <v>393.85432500000002</v>
      </c>
      <c r="K15" s="12">
        <v>400.18574000000001</v>
      </c>
      <c r="L15" s="12">
        <v>414.30976599999997</v>
      </c>
      <c r="M15" s="12">
        <v>419.63169000000005</v>
      </c>
      <c r="N15" s="12">
        <v>405.49964</v>
      </c>
      <c r="O15" s="12">
        <v>397.89353499999999</v>
      </c>
      <c r="P15" s="12">
        <v>409.42876000000001</v>
      </c>
      <c r="Q15" s="12">
        <v>459.18556999999998</v>
      </c>
      <c r="R15" s="12">
        <v>1089.6806200000001</v>
      </c>
      <c r="S15" s="12">
        <v>2149.5782600000002</v>
      </c>
      <c r="T15" s="12">
        <v>2211.636</v>
      </c>
      <c r="U15" s="12">
        <v>2296.2684600000002</v>
      </c>
      <c r="V15" s="12">
        <v>4363.7911199999999</v>
      </c>
      <c r="W15" s="12">
        <v>4512.9724799999995</v>
      </c>
      <c r="X15" s="12">
        <v>6693.7228400000004</v>
      </c>
      <c r="Y15" s="12">
        <v>6618.0334199999998</v>
      </c>
      <c r="Z15" s="12">
        <v>7021.5315300000002</v>
      </c>
      <c r="AA15" s="12">
        <v>6835.9784900000004</v>
      </c>
      <c r="AB15" s="12">
        <v>6614.1976199999999</v>
      </c>
      <c r="AC15" s="12">
        <v>6780.3497900000002</v>
      </c>
      <c r="AD15" s="12">
        <v>7055.0167299999994</v>
      </c>
      <c r="AE15" s="12">
        <v>7760.2948999999999</v>
      </c>
    </row>
    <row r="16" spans="1:31">
      <c r="A16" s="11" t="s">
        <v>147</v>
      </c>
      <c r="B16" s="11" t="s">
        <v>150</v>
      </c>
      <c r="C16" s="11" t="s">
        <v>151</v>
      </c>
      <c r="D16" s="11" t="s">
        <v>130</v>
      </c>
      <c r="E16" s="12">
        <v>1201.4051899999999</v>
      </c>
      <c r="F16" s="12">
        <v>1024.2465769484502</v>
      </c>
      <c r="G16" s="12">
        <v>1142.2937981759201</v>
      </c>
      <c r="H16" s="12">
        <v>1172.8950305742601</v>
      </c>
      <c r="I16" s="12">
        <v>1513.3047920000001</v>
      </c>
      <c r="J16" s="12">
        <v>2963.8107049999999</v>
      </c>
      <c r="K16" s="12">
        <v>3043.08448</v>
      </c>
      <c r="L16" s="12">
        <v>3181.4280020000001</v>
      </c>
      <c r="M16" s="12">
        <v>4603.2233139999998</v>
      </c>
      <c r="N16" s="12">
        <v>4312.0866980000001</v>
      </c>
      <c r="O16" s="12">
        <v>5884.7538220000006</v>
      </c>
      <c r="P16" s="12">
        <v>6069.9270129999995</v>
      </c>
      <c r="Q16" s="12">
        <v>6730.0277430000006</v>
      </c>
      <c r="R16" s="12">
        <v>6517.6951799999997</v>
      </c>
      <c r="S16" s="12">
        <v>5317.956228</v>
      </c>
      <c r="T16" s="12">
        <v>5542.8474399999996</v>
      </c>
      <c r="U16" s="12">
        <v>5872.7455959999998</v>
      </c>
      <c r="V16" s="12">
        <v>6451.9399400000002</v>
      </c>
      <c r="W16" s="12">
        <v>6184.3633499999996</v>
      </c>
      <c r="X16" s="12">
        <v>6350.6872670000002</v>
      </c>
      <c r="Y16" s="12">
        <v>5861.40852</v>
      </c>
      <c r="Z16" s="12">
        <v>6384.6847600000001</v>
      </c>
      <c r="AA16" s="12">
        <v>6059.6414800000002</v>
      </c>
      <c r="AB16" s="12">
        <v>5059.3077299999995</v>
      </c>
      <c r="AC16" s="12">
        <v>5211.3302399999993</v>
      </c>
      <c r="AD16" s="12">
        <v>5468.0507199999993</v>
      </c>
      <c r="AE16" s="12">
        <v>5696.3485300000002</v>
      </c>
    </row>
    <row r="17" spans="1:31">
      <c r="A17" s="11" t="s">
        <v>147</v>
      </c>
      <c r="B17" s="11" t="s">
        <v>152</v>
      </c>
      <c r="C17" s="11" t="s">
        <v>153</v>
      </c>
      <c r="D17" s="11" t="s">
        <v>130</v>
      </c>
      <c r="E17" s="12">
        <v>2198.2827399999996</v>
      </c>
      <c r="F17" s="12">
        <v>2068.5040208097998</v>
      </c>
      <c r="G17" s="12">
        <v>5168.3925600000002</v>
      </c>
      <c r="H17" s="12">
        <v>9093.6558199999999</v>
      </c>
      <c r="I17" s="12">
        <v>10992.86634</v>
      </c>
      <c r="J17" s="12">
        <v>10079.134889999999</v>
      </c>
      <c r="K17" s="12">
        <v>10448.116399999999</v>
      </c>
      <c r="L17" s="12">
        <v>17363.018510000002</v>
      </c>
      <c r="M17" s="12">
        <v>17576.149550000002</v>
      </c>
      <c r="N17" s="12">
        <v>17383.945190000002</v>
      </c>
      <c r="O17" s="12">
        <v>17200.381475999999</v>
      </c>
      <c r="P17" s="12">
        <v>17193.128545</v>
      </c>
      <c r="Q17" s="12">
        <v>18484.518950000001</v>
      </c>
      <c r="R17" s="12">
        <v>19845.994344999999</v>
      </c>
      <c r="S17" s="12">
        <v>23028.765115999999</v>
      </c>
      <c r="T17" s="12">
        <v>24041.122294000001</v>
      </c>
      <c r="U17" s="12">
        <v>26826.807209999999</v>
      </c>
      <c r="V17" s="12">
        <v>28979.015370000001</v>
      </c>
      <c r="W17" s="12">
        <v>28510.59836</v>
      </c>
      <c r="X17" s="12">
        <v>28672.039939999999</v>
      </c>
      <c r="Y17" s="12">
        <v>32899.346129999998</v>
      </c>
      <c r="Z17" s="12">
        <v>35004.023406</v>
      </c>
      <c r="AA17" s="12">
        <v>34614.542144999999</v>
      </c>
      <c r="AB17" s="12">
        <v>35575.52605</v>
      </c>
      <c r="AC17" s="12">
        <v>37026.137349999997</v>
      </c>
      <c r="AD17" s="12">
        <v>41319.680064</v>
      </c>
      <c r="AE17" s="12">
        <v>40974.413645000001</v>
      </c>
    </row>
    <row r="18" spans="1:31">
      <c r="A18" s="11" t="s">
        <v>147</v>
      </c>
      <c r="B18" s="11" t="s">
        <v>154</v>
      </c>
      <c r="C18" s="11" t="s">
        <v>155</v>
      </c>
      <c r="D18" s="11" t="s">
        <v>130</v>
      </c>
      <c r="E18" s="12">
        <v>109.06749000000001</v>
      </c>
      <c r="F18" s="12">
        <v>66.046536261844992</v>
      </c>
      <c r="G18" s="12">
        <v>79.115358122109996</v>
      </c>
      <c r="H18" s="12">
        <v>90.560540705359998</v>
      </c>
      <c r="I18" s="12">
        <v>103.9427241309</v>
      </c>
      <c r="J18" s="12">
        <v>94.686501694</v>
      </c>
      <c r="K18" s="12">
        <v>97.784922227999999</v>
      </c>
      <c r="L18" s="12">
        <v>87.131402355299997</v>
      </c>
      <c r="M18" s="12">
        <v>94.822995403799993</v>
      </c>
      <c r="N18" s="12">
        <v>81.616891451299992</v>
      </c>
      <c r="O18" s="12">
        <v>80.263967814200001</v>
      </c>
      <c r="P18" s="12">
        <v>267.32279</v>
      </c>
      <c r="Q18" s="12">
        <v>287.04074000000003</v>
      </c>
      <c r="R18" s="12">
        <v>345.42586</v>
      </c>
      <c r="S18" s="12">
        <v>379.86063000000001</v>
      </c>
      <c r="T18" s="12">
        <v>404.13632000000001</v>
      </c>
      <c r="U18" s="12">
        <v>370.17924000000005</v>
      </c>
      <c r="V18" s="12">
        <v>410.18680999999998</v>
      </c>
      <c r="W18" s="12">
        <v>427.54097000000002</v>
      </c>
      <c r="X18" s="12">
        <v>417.86787000000004</v>
      </c>
      <c r="Y18" s="12">
        <v>510.09894000000003</v>
      </c>
      <c r="Z18" s="12">
        <v>541.71594000000005</v>
      </c>
      <c r="AA18" s="12">
        <v>552.61320000000001</v>
      </c>
      <c r="AB18" s="12">
        <v>491.32580000000002</v>
      </c>
      <c r="AC18" s="12">
        <v>514.00915999999995</v>
      </c>
      <c r="AD18" s="12">
        <v>494.33030000000002</v>
      </c>
      <c r="AE18" s="12">
        <v>587.41880000000003</v>
      </c>
    </row>
    <row r="19" spans="1:31">
      <c r="A19" s="11" t="s">
        <v>147</v>
      </c>
      <c r="B19" s="11" t="s">
        <v>156</v>
      </c>
      <c r="C19" s="11" t="s">
        <v>157</v>
      </c>
      <c r="D19" s="11" t="s">
        <v>130</v>
      </c>
      <c r="E19" s="12">
        <v>1876.0666159999998</v>
      </c>
      <c r="F19" s="12">
        <v>1340.9930020326881</v>
      </c>
      <c r="G19" s="12">
        <v>1489.4224284999998</v>
      </c>
      <c r="H19" s="12">
        <v>2013.3523637000001</v>
      </c>
      <c r="I19" s="12">
        <v>2342.1393084000001</v>
      </c>
      <c r="J19" s="12">
        <v>2296.3602229999997</v>
      </c>
      <c r="K19" s="12">
        <v>2354.440137</v>
      </c>
      <c r="L19" s="12">
        <v>3400.2252600000002</v>
      </c>
      <c r="M19" s="12">
        <v>3395.9133869999996</v>
      </c>
      <c r="N19" s="12">
        <v>6934.0846359999996</v>
      </c>
      <c r="O19" s="12">
        <v>6799.6443120000004</v>
      </c>
      <c r="P19" s="12">
        <v>7200.9178839999995</v>
      </c>
      <c r="Q19" s="12">
        <v>7832.91903</v>
      </c>
      <c r="R19" s="12">
        <v>7985.2581499999997</v>
      </c>
      <c r="S19" s="12">
        <v>7721.4186</v>
      </c>
      <c r="T19" s="12">
        <v>7626.0014030000002</v>
      </c>
      <c r="U19" s="12">
        <v>7706.3771200000001</v>
      </c>
      <c r="V19" s="12">
        <v>7931.8316990000003</v>
      </c>
      <c r="W19" s="12">
        <v>9005.9196630000006</v>
      </c>
      <c r="X19" s="12">
        <v>8488.2832300000009</v>
      </c>
      <c r="Y19" s="12">
        <v>8157.3066400000007</v>
      </c>
      <c r="Z19" s="12">
        <v>8748.6713199999995</v>
      </c>
      <c r="AA19" s="12">
        <v>8682.2016530000001</v>
      </c>
      <c r="AB19" s="12">
        <v>8334.0026340000004</v>
      </c>
      <c r="AC19" s="12">
        <v>8331.2816029999994</v>
      </c>
      <c r="AD19" s="12">
        <v>8459.6184900000007</v>
      </c>
      <c r="AE19" s="12">
        <v>8060.7150460000003</v>
      </c>
    </row>
    <row r="20" spans="1:31">
      <c r="A20" s="11" t="s">
        <v>147</v>
      </c>
      <c r="B20" s="11" t="s">
        <v>158</v>
      </c>
      <c r="C20" s="11" t="s">
        <v>159</v>
      </c>
      <c r="D20" s="11" t="s">
        <v>130</v>
      </c>
      <c r="E20" s="12">
        <v>1566.04971</v>
      </c>
      <c r="F20" s="12">
        <v>1415.6304354486349</v>
      </c>
      <c r="G20" s="12">
        <v>1381.8481435871001</v>
      </c>
      <c r="H20" s="12">
        <v>1529.2609003267603</v>
      </c>
      <c r="I20" s="12">
        <v>1587.2679090640002</v>
      </c>
      <c r="J20" s="12">
        <v>3508.2618640000001</v>
      </c>
      <c r="K20" s="12">
        <v>3725.20615</v>
      </c>
      <c r="L20" s="12">
        <v>3826.57008</v>
      </c>
      <c r="M20" s="12">
        <v>3670.5252900000005</v>
      </c>
      <c r="N20" s="12">
        <v>3934.2631299999998</v>
      </c>
      <c r="O20" s="12">
        <v>3847.803026</v>
      </c>
      <c r="P20" s="12">
        <v>3653.149934</v>
      </c>
      <c r="Q20" s="12">
        <v>3953.7215999999999</v>
      </c>
      <c r="R20" s="12">
        <v>3975.8262539999996</v>
      </c>
      <c r="S20" s="12">
        <v>3513.8688539999998</v>
      </c>
      <c r="T20" s="12">
        <v>3666.2466300000001</v>
      </c>
      <c r="U20" s="12">
        <v>3862.21353</v>
      </c>
      <c r="V20" s="12">
        <v>3783.2287899999997</v>
      </c>
      <c r="W20" s="12">
        <v>3999.0999000000002</v>
      </c>
      <c r="X20" s="12">
        <v>3834.8405350000003</v>
      </c>
      <c r="Y20" s="12">
        <v>3686.0365860000002</v>
      </c>
      <c r="Z20" s="12">
        <v>3903.4026260000001</v>
      </c>
      <c r="AA20" s="12">
        <v>3938.992565</v>
      </c>
      <c r="AB20" s="12">
        <v>3519.1613200000002</v>
      </c>
      <c r="AC20" s="12">
        <v>3725.4285150000001</v>
      </c>
      <c r="AD20" s="12">
        <v>3951.6912599999996</v>
      </c>
      <c r="AE20" s="12">
        <v>3835.5805100000002</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1.7127748000000001E-4</v>
      </c>
      <c r="G23" s="12">
        <v>2.0446875999999999E-4</v>
      </c>
      <c r="H23" s="12">
        <v>2.2448149999999998E-3</v>
      </c>
      <c r="I23" s="12">
        <v>948.36490000000003</v>
      </c>
      <c r="J23" s="12">
        <v>822.28959999999995</v>
      </c>
      <c r="K23" s="12">
        <v>884.23940000000005</v>
      </c>
      <c r="L23" s="12">
        <v>882.59550000000002</v>
      </c>
      <c r="M23" s="12">
        <v>781.43409999999994</v>
      </c>
      <c r="N23" s="12">
        <v>886.01250000000005</v>
      </c>
      <c r="O23" s="12">
        <v>894.92759999999998</v>
      </c>
      <c r="P23" s="12">
        <v>927.80859999999996</v>
      </c>
      <c r="Q23" s="12">
        <v>1009.99066</v>
      </c>
      <c r="R23" s="12">
        <v>1420.2881</v>
      </c>
      <c r="S23" s="12">
        <v>1653.4947999999999</v>
      </c>
      <c r="T23" s="12">
        <v>1626.1404</v>
      </c>
      <c r="U23" s="12">
        <v>1789.5986</v>
      </c>
      <c r="V23" s="12">
        <v>1738.7181</v>
      </c>
      <c r="W23" s="12">
        <v>1938.0488</v>
      </c>
      <c r="X23" s="12">
        <v>1838.9179999999999</v>
      </c>
      <c r="Y23" s="12">
        <v>1687.7650000000001</v>
      </c>
      <c r="Z23" s="12">
        <v>1898.2686000000001</v>
      </c>
      <c r="AA23" s="12">
        <v>1844.6172999999999</v>
      </c>
      <c r="AB23" s="12">
        <v>1656.2262000000001</v>
      </c>
      <c r="AC23" s="12">
        <v>1644.7233000000001</v>
      </c>
      <c r="AD23" s="12">
        <v>1825.5162</v>
      </c>
      <c r="AE23" s="12">
        <v>1654.9574</v>
      </c>
    </row>
    <row r="24" spans="1:31">
      <c r="A24" s="11" t="s">
        <v>164</v>
      </c>
      <c r="B24" s="11" t="s">
        <v>167</v>
      </c>
      <c r="C24" s="11" t="s">
        <v>168</v>
      </c>
      <c r="D24" s="11" t="s">
        <v>130</v>
      </c>
      <c r="E24" s="12">
        <v>1265.9406450000001</v>
      </c>
      <c r="F24" s="12">
        <v>865.21997331689988</v>
      </c>
      <c r="G24" s="12">
        <v>958.06557669144001</v>
      </c>
      <c r="H24" s="12">
        <v>1000.5414241250401</v>
      </c>
      <c r="I24" s="12">
        <v>968.18915019658994</v>
      </c>
      <c r="J24" s="12">
        <v>937.65514188991995</v>
      </c>
      <c r="K24" s="12">
        <v>909.76713917357006</v>
      </c>
      <c r="L24" s="12">
        <v>3202.882791</v>
      </c>
      <c r="M24" s="12">
        <v>3166.4033630000004</v>
      </c>
      <c r="N24" s="12">
        <v>3103.519515</v>
      </c>
      <c r="O24" s="12">
        <v>3070.1037180000003</v>
      </c>
      <c r="P24" s="12">
        <v>3223.5207230000001</v>
      </c>
      <c r="Q24" s="12">
        <v>3401.29279</v>
      </c>
      <c r="R24" s="12">
        <v>3635.0028899999998</v>
      </c>
      <c r="S24" s="12">
        <v>3303.7984740000002</v>
      </c>
      <c r="T24" s="12">
        <v>3356.1744229999999</v>
      </c>
      <c r="U24" s="12">
        <v>3347.0181509999998</v>
      </c>
      <c r="V24" s="12">
        <v>3490.1186619999999</v>
      </c>
      <c r="W24" s="12">
        <v>3656.1047849999995</v>
      </c>
      <c r="X24" s="12">
        <v>3511.3183730000001</v>
      </c>
      <c r="Y24" s="12">
        <v>3514.6726440000002</v>
      </c>
      <c r="Z24" s="12">
        <v>3630.696715</v>
      </c>
      <c r="AA24" s="12">
        <v>3848.8771550000001</v>
      </c>
      <c r="AB24" s="12">
        <v>3621.6610500000002</v>
      </c>
      <c r="AC24" s="12">
        <v>3789.931799</v>
      </c>
      <c r="AD24" s="12">
        <v>3799.4270900000001</v>
      </c>
      <c r="AE24" s="12">
        <v>3461.6138499999997</v>
      </c>
    </row>
    <row r="25" spans="1:31">
      <c r="A25" s="11" t="s">
        <v>164</v>
      </c>
      <c r="B25" s="11" t="s">
        <v>169</v>
      </c>
      <c r="C25" s="11" t="s">
        <v>170</v>
      </c>
      <c r="D25" s="11" t="s">
        <v>130</v>
      </c>
      <c r="E25" s="12">
        <v>0</v>
      </c>
      <c r="F25" s="12">
        <v>1.5640861400000001E-4</v>
      </c>
      <c r="G25" s="12">
        <v>2.8193114E-4</v>
      </c>
      <c r="H25" s="12">
        <v>1.0850706E-3</v>
      </c>
      <c r="I25" s="12">
        <v>670.12104055300006</v>
      </c>
      <c r="J25" s="12">
        <v>514.82682230599994</v>
      </c>
      <c r="K25" s="12">
        <v>544.97546926769996</v>
      </c>
      <c r="L25" s="12">
        <v>601.80582324269994</v>
      </c>
      <c r="M25" s="12">
        <v>565.22467752659998</v>
      </c>
      <c r="N25" s="12">
        <v>753.129156954</v>
      </c>
      <c r="O25" s="12">
        <v>745.29394122639997</v>
      </c>
      <c r="P25" s="12">
        <v>1839.5290300840002</v>
      </c>
      <c r="Q25" s="12">
        <v>1958.8412551219999</v>
      </c>
      <c r="R25" s="12">
        <v>2184.3912050260001</v>
      </c>
      <c r="S25" s="12">
        <v>1998.014032174</v>
      </c>
      <c r="T25" s="12">
        <v>2106.0709342549999</v>
      </c>
      <c r="U25" s="12">
        <v>2102.4997823419999</v>
      </c>
      <c r="V25" s="12">
        <v>2116.3158441650003</v>
      </c>
      <c r="W25" s="12">
        <v>3279.0969</v>
      </c>
      <c r="X25" s="12">
        <v>3081.9937</v>
      </c>
      <c r="Y25" s="12">
        <v>2944.4394000000002</v>
      </c>
      <c r="Z25" s="12">
        <v>3104.3498</v>
      </c>
      <c r="AA25" s="12">
        <v>3404.0584500000004</v>
      </c>
      <c r="AB25" s="12">
        <v>2665.8032000000003</v>
      </c>
      <c r="AC25" s="12">
        <v>3033.6572000000001</v>
      </c>
      <c r="AD25" s="12">
        <v>3116.1636000000003</v>
      </c>
      <c r="AE25" s="12">
        <v>3008.0333999999998</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8.1036850000000007E-5</v>
      </c>
      <c r="G27" s="12">
        <v>1.9688757E-4</v>
      </c>
      <c r="H27" s="12">
        <v>232.22409999999999</v>
      </c>
      <c r="I27" s="12">
        <v>419.29617000000002</v>
      </c>
      <c r="J27" s="12">
        <v>326.57506999999998</v>
      </c>
      <c r="K27" s="12">
        <v>342.93927000000002</v>
      </c>
      <c r="L27" s="12">
        <v>383.30849999999998</v>
      </c>
      <c r="M27" s="12">
        <v>361.73056000000003</v>
      </c>
      <c r="N27" s="12">
        <v>725.07366999999999</v>
      </c>
      <c r="O27" s="12">
        <v>830.29803000000004</v>
      </c>
      <c r="P27" s="12">
        <v>864.94680000000005</v>
      </c>
      <c r="Q27" s="12">
        <v>902.44970000000001</v>
      </c>
      <c r="R27" s="12">
        <v>912.97190000000001</v>
      </c>
      <c r="S27" s="12">
        <v>732.56975999999997</v>
      </c>
      <c r="T27" s="12">
        <v>731.89800000000002</v>
      </c>
      <c r="U27" s="12">
        <v>1806.845</v>
      </c>
      <c r="V27" s="12">
        <v>1864.7802999999999</v>
      </c>
      <c r="W27" s="12">
        <v>7656.1323000000002</v>
      </c>
      <c r="X27" s="12">
        <v>7693.5806000000002</v>
      </c>
      <c r="Y27" s="12">
        <v>11935.744000000001</v>
      </c>
      <c r="Z27" s="12">
        <v>12502.708000000001</v>
      </c>
      <c r="AA27" s="12">
        <v>12829.759</v>
      </c>
      <c r="AB27" s="12">
        <v>10214.715</v>
      </c>
      <c r="AC27" s="12">
        <v>11557.696</v>
      </c>
      <c r="AD27" s="12">
        <v>14619.576999999999</v>
      </c>
      <c r="AE27" s="12">
        <v>14067.397000000001</v>
      </c>
    </row>
    <row r="28" spans="1:31">
      <c r="A28" s="11" t="s">
        <v>164</v>
      </c>
      <c r="B28" s="11" t="s">
        <v>175</v>
      </c>
      <c r="C28" s="11" t="s">
        <v>176</v>
      </c>
      <c r="D28" s="11" t="s">
        <v>130</v>
      </c>
      <c r="E28" s="12">
        <v>949.60368000000005</v>
      </c>
      <c r="F28" s="12">
        <v>779.16863222774009</v>
      </c>
      <c r="G28" s="12">
        <v>762.25884615713005</v>
      </c>
      <c r="H28" s="12">
        <v>1009.85469</v>
      </c>
      <c r="I28" s="12">
        <v>1067.9914100000001</v>
      </c>
      <c r="J28" s="12">
        <v>970.14243999999997</v>
      </c>
      <c r="K28" s="12">
        <v>970.36969999999997</v>
      </c>
      <c r="L28" s="12">
        <v>925.81763000000001</v>
      </c>
      <c r="M28" s="12">
        <v>926.27140999999995</v>
      </c>
      <c r="N28" s="12">
        <v>974.34063000000015</v>
      </c>
      <c r="O28" s="12">
        <v>952.64016000000015</v>
      </c>
      <c r="P28" s="12">
        <v>1011.00838</v>
      </c>
      <c r="Q28" s="12">
        <v>1087.22099</v>
      </c>
      <c r="R28" s="12">
        <v>1057.5220400000001</v>
      </c>
      <c r="S28" s="12">
        <v>960.262654</v>
      </c>
      <c r="T28" s="12">
        <v>1005.9763</v>
      </c>
      <c r="U28" s="12">
        <v>1017.12355</v>
      </c>
      <c r="V28" s="12">
        <v>1150.0930800000001</v>
      </c>
      <c r="W28" s="12">
        <v>1293.1757</v>
      </c>
      <c r="X28" s="12">
        <v>1253.574055</v>
      </c>
      <c r="Y28" s="12">
        <v>1566.350404</v>
      </c>
      <c r="Z28" s="12">
        <v>1506.316325</v>
      </c>
      <c r="AA28" s="12">
        <v>1572.4810699999998</v>
      </c>
      <c r="AB28" s="12">
        <v>1920.187046</v>
      </c>
      <c r="AC28" s="12">
        <v>2104.3548900000001</v>
      </c>
      <c r="AD28" s="12">
        <v>2031.674456</v>
      </c>
      <c r="AE28" s="12">
        <v>2090.2953849999999</v>
      </c>
    </row>
    <row r="29" spans="1:31">
      <c r="A29" s="11" t="s">
        <v>177</v>
      </c>
      <c r="B29" s="11" t="s">
        <v>178</v>
      </c>
      <c r="C29" s="11" t="s">
        <v>179</v>
      </c>
      <c r="D29" s="11" t="s">
        <v>130</v>
      </c>
      <c r="E29" s="12">
        <v>334.58266600000002</v>
      </c>
      <c r="F29" s="12">
        <v>254.00273385215002</v>
      </c>
      <c r="G29" s="12">
        <v>256.17013466738001</v>
      </c>
      <c r="H29" s="12">
        <v>273.85473812943002</v>
      </c>
      <c r="I29" s="12">
        <v>277.49582133398002</v>
      </c>
      <c r="J29" s="12">
        <v>254.13717252769999</v>
      </c>
      <c r="K29" s="12">
        <v>265.7470714543</v>
      </c>
      <c r="L29" s="12">
        <v>268.12696930466007</v>
      </c>
      <c r="M29" s="12">
        <v>274.0579590685</v>
      </c>
      <c r="N29" s="12">
        <v>372.03972399999998</v>
      </c>
      <c r="O29" s="12">
        <v>433.123245</v>
      </c>
      <c r="P29" s="12">
        <v>392.54064199999999</v>
      </c>
      <c r="Q29" s="12">
        <v>414.73992099999998</v>
      </c>
      <c r="R29" s="12">
        <v>412.68042400000002</v>
      </c>
      <c r="S29" s="12">
        <v>368.13579800000002</v>
      </c>
      <c r="T29" s="12">
        <v>418.49757550000004</v>
      </c>
      <c r="U29" s="12">
        <v>405.36454749999996</v>
      </c>
      <c r="V29" s="12">
        <v>395.25210500000003</v>
      </c>
      <c r="W29" s="12">
        <v>345.18614000000002</v>
      </c>
      <c r="X29" s="12">
        <v>327.81642999999997</v>
      </c>
      <c r="Y29" s="12">
        <v>318.52699000000001</v>
      </c>
      <c r="Z29" s="12">
        <v>328.82858999999996</v>
      </c>
      <c r="AA29" s="12">
        <v>333.38472000000002</v>
      </c>
      <c r="AB29" s="12">
        <v>298.46056999999996</v>
      </c>
      <c r="AC29" s="12">
        <v>333.17261999999999</v>
      </c>
      <c r="AD29" s="12">
        <v>322.27208999999999</v>
      </c>
      <c r="AE29" s="12">
        <v>139.82543999999999</v>
      </c>
    </row>
    <row r="30" spans="1:31">
      <c r="A30" s="11" t="s">
        <v>177</v>
      </c>
      <c r="B30" s="11" t="s">
        <v>180</v>
      </c>
      <c r="C30" s="11" t="s">
        <v>181</v>
      </c>
      <c r="D30" s="11" t="s">
        <v>130</v>
      </c>
      <c r="E30" s="12">
        <v>48.104017499999998</v>
      </c>
      <c r="F30" s="12">
        <v>40.939838081800005</v>
      </c>
      <c r="G30" s="12">
        <v>43.317352495999998</v>
      </c>
      <c r="H30" s="12">
        <v>43.961368227299999</v>
      </c>
      <c r="I30" s="12">
        <v>45.395319034500005</v>
      </c>
      <c r="J30" s="12">
        <v>35.729314650200003</v>
      </c>
      <c r="K30" s="12">
        <v>38.840926356000004</v>
      </c>
      <c r="L30" s="12">
        <v>2140.451309</v>
      </c>
      <c r="M30" s="12">
        <v>2245.6403650000002</v>
      </c>
      <c r="N30" s="12">
        <v>2551.4826309999999</v>
      </c>
      <c r="O30" s="12">
        <v>2356.4777629999999</v>
      </c>
      <c r="P30" s="12">
        <v>2238.0662009999996</v>
      </c>
      <c r="Q30" s="12">
        <v>2348.5035425000001</v>
      </c>
      <c r="R30" s="12">
        <v>7561.7627389999998</v>
      </c>
      <c r="S30" s="12">
        <v>7019.1759099999999</v>
      </c>
      <c r="T30" s="12">
        <v>7526.5490507000004</v>
      </c>
      <c r="U30" s="12">
        <v>7688.2194769999996</v>
      </c>
      <c r="V30" s="12">
        <v>7782.1984632000003</v>
      </c>
      <c r="W30" s="12">
        <v>8720.666835</v>
      </c>
      <c r="X30" s="12">
        <v>7836.8408509999999</v>
      </c>
      <c r="Y30" s="12">
        <v>7744.506942</v>
      </c>
      <c r="Z30" s="12">
        <v>7957.8110580000002</v>
      </c>
      <c r="AA30" s="12">
        <v>8266.652</v>
      </c>
      <c r="AB30" s="12">
        <v>6928.8945000000003</v>
      </c>
      <c r="AC30" s="12">
        <v>7432.6826000000001</v>
      </c>
      <c r="AD30" s="12">
        <v>7530.8114999999998</v>
      </c>
      <c r="AE30" s="12">
        <v>7349.3525</v>
      </c>
    </row>
    <row r="31" spans="1:31">
      <c r="A31" s="11" t="s">
        <v>177</v>
      </c>
      <c r="B31" s="11" t="s">
        <v>182</v>
      </c>
      <c r="C31" s="11" t="s">
        <v>183</v>
      </c>
      <c r="D31" s="11" t="s">
        <v>130</v>
      </c>
      <c r="E31" s="12">
        <v>0</v>
      </c>
      <c r="F31" s="12">
        <v>1.3614561999999999E-4</v>
      </c>
      <c r="G31" s="12">
        <v>4.0779687999999999E-4</v>
      </c>
      <c r="H31" s="12">
        <v>3.9610185000000001E-4</v>
      </c>
      <c r="I31" s="12">
        <v>6.022658E-4</v>
      </c>
      <c r="J31" s="12">
        <v>5.1965050000000004E-4</v>
      </c>
      <c r="K31" s="12">
        <v>5.782319E-4</v>
      </c>
      <c r="L31" s="12">
        <v>2.3360795000000002E-3</v>
      </c>
      <c r="M31" s="12">
        <v>2.3320991999999999E-3</v>
      </c>
      <c r="N31" s="12">
        <v>2.4038713999999998E-3</v>
      </c>
      <c r="O31" s="12">
        <v>2602.1257000000001</v>
      </c>
      <c r="P31" s="12">
        <v>2445.7727</v>
      </c>
      <c r="Q31" s="12">
        <v>2537.2130999999999</v>
      </c>
      <c r="R31" s="12">
        <v>2629.3462</v>
      </c>
      <c r="S31" s="12">
        <v>2166.9187000000002</v>
      </c>
      <c r="T31" s="12">
        <v>2339.7177999999999</v>
      </c>
      <c r="U31" s="12">
        <v>2412.7817</v>
      </c>
      <c r="V31" s="12">
        <v>2370.5421999999999</v>
      </c>
      <c r="W31" s="12">
        <v>2558.9083999999998</v>
      </c>
      <c r="X31" s="12">
        <v>2424.5812999999998</v>
      </c>
      <c r="Y31" s="12">
        <v>2409.4265</v>
      </c>
      <c r="Z31" s="12">
        <v>2435.5963999999999</v>
      </c>
      <c r="AA31" s="12">
        <v>2543.0864000000001</v>
      </c>
      <c r="AB31" s="12">
        <v>2092.4204</v>
      </c>
      <c r="AC31" s="12">
        <v>2288.2080000000001</v>
      </c>
      <c r="AD31" s="12">
        <v>2346.4760000000001</v>
      </c>
      <c r="AE31" s="12">
        <v>2966.7177999999999</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840.05790000000002</v>
      </c>
      <c r="F33" s="12">
        <v>631.29332666356004</v>
      </c>
      <c r="G33" s="12">
        <v>657.97338950770006</v>
      </c>
      <c r="H33" s="12">
        <v>705.79767681689998</v>
      </c>
      <c r="I33" s="12">
        <v>707.54587760180004</v>
      </c>
      <c r="J33" s="12">
        <v>687.37283104405014</v>
      </c>
      <c r="K33" s="12">
        <v>694.50507787319998</v>
      </c>
      <c r="L33" s="12">
        <v>689.6284380300001</v>
      </c>
      <c r="M33" s="12">
        <v>738.97811435000006</v>
      </c>
      <c r="N33" s="12">
        <v>3784.6711700000001</v>
      </c>
      <c r="O33" s="12">
        <v>6087.3453799999997</v>
      </c>
      <c r="P33" s="12">
        <v>6149.7420700000002</v>
      </c>
      <c r="Q33" s="12">
        <v>6507.6719699999994</v>
      </c>
      <c r="R33" s="12">
        <v>6807.6894400000001</v>
      </c>
      <c r="S33" s="12">
        <v>6025.9498600000006</v>
      </c>
      <c r="T33" s="12">
        <v>6362.6196600000003</v>
      </c>
      <c r="U33" s="12">
        <v>6395.3607999999995</v>
      </c>
      <c r="V33" s="12">
        <v>6381.6430799999998</v>
      </c>
      <c r="W33" s="12">
        <v>9555.957989999999</v>
      </c>
      <c r="X33" s="12">
        <v>8730.0868200000004</v>
      </c>
      <c r="Y33" s="12">
        <v>9003.3784300000007</v>
      </c>
      <c r="Z33" s="12">
        <v>8698.5743500000008</v>
      </c>
      <c r="AA33" s="12">
        <v>8912.9362400000009</v>
      </c>
      <c r="AB33" s="12">
        <v>7785.1885199999997</v>
      </c>
      <c r="AC33" s="12">
        <v>8429.7440000000006</v>
      </c>
      <c r="AD33" s="12">
        <v>8736.3979999999992</v>
      </c>
      <c r="AE33" s="12">
        <v>8363.3140000000003</v>
      </c>
    </row>
    <row r="34" spans="1:31">
      <c r="A34" s="11" t="s">
        <v>177</v>
      </c>
      <c r="B34" s="11" t="s">
        <v>188</v>
      </c>
      <c r="C34" s="11" t="s">
        <v>189</v>
      </c>
      <c r="D34" s="11" t="s">
        <v>130</v>
      </c>
      <c r="E34" s="12">
        <v>0</v>
      </c>
      <c r="F34" s="12">
        <v>1.9354948000000001E-4</v>
      </c>
      <c r="G34" s="12">
        <v>200.733</v>
      </c>
      <c r="H34" s="12">
        <v>213.97570999999999</v>
      </c>
      <c r="I34" s="12">
        <v>366.97214000000002</v>
      </c>
      <c r="J34" s="12">
        <v>3347.2287999999999</v>
      </c>
      <c r="K34" s="12">
        <v>3469.4059999999999</v>
      </c>
      <c r="L34" s="12">
        <v>4416.4125999999997</v>
      </c>
      <c r="M34" s="12">
        <v>4800.4853999999996</v>
      </c>
      <c r="N34" s="12">
        <v>4932.8306000000002</v>
      </c>
      <c r="O34" s="12">
        <v>7137.4155000000001</v>
      </c>
      <c r="P34" s="12">
        <v>13227.401</v>
      </c>
      <c r="Q34" s="12">
        <v>14747.359</v>
      </c>
      <c r="R34" s="12">
        <v>16146.517</v>
      </c>
      <c r="S34" s="12">
        <v>13616.694</v>
      </c>
      <c r="T34" s="12">
        <v>14505.726000000001</v>
      </c>
      <c r="U34" s="12">
        <v>14587.855</v>
      </c>
      <c r="V34" s="12">
        <v>15192.636</v>
      </c>
      <c r="W34" s="12">
        <v>36530.355000000003</v>
      </c>
      <c r="X34" s="12">
        <v>33500.300000000003</v>
      </c>
      <c r="Y34" s="12">
        <v>56645.78</v>
      </c>
      <c r="Z34" s="12">
        <v>57997.402000000002</v>
      </c>
      <c r="AA34" s="12">
        <v>60518.85</v>
      </c>
      <c r="AB34" s="12">
        <v>57220.425999999999</v>
      </c>
      <c r="AC34" s="12">
        <v>64925.527000000002</v>
      </c>
      <c r="AD34" s="12">
        <v>69931.63</v>
      </c>
      <c r="AE34" s="12">
        <v>83446.05</v>
      </c>
    </row>
    <row r="35" spans="1:31">
      <c r="A35" s="11" t="s">
        <v>177</v>
      </c>
      <c r="B35" s="11" t="s">
        <v>190</v>
      </c>
      <c r="C35" s="11" t="s">
        <v>191</v>
      </c>
      <c r="D35" s="11" t="s">
        <v>130</v>
      </c>
      <c r="E35" s="12">
        <v>0</v>
      </c>
      <c r="F35" s="12">
        <v>1.7586640999999999E-4</v>
      </c>
      <c r="G35" s="12">
        <v>202.65431000000001</v>
      </c>
      <c r="H35" s="12">
        <v>212.63693000000001</v>
      </c>
      <c r="I35" s="12">
        <v>1114.0703000000001</v>
      </c>
      <c r="J35" s="12">
        <v>1087.6812</v>
      </c>
      <c r="K35" s="12">
        <v>1110.1993</v>
      </c>
      <c r="L35" s="12">
        <v>1196.2589</v>
      </c>
      <c r="M35" s="12">
        <v>1284.9702</v>
      </c>
      <c r="N35" s="12">
        <v>1301.7909</v>
      </c>
      <c r="O35" s="12">
        <v>1256.5503000000001</v>
      </c>
      <c r="P35" s="12">
        <v>1199.07</v>
      </c>
      <c r="Q35" s="12">
        <v>1253.3466000000001</v>
      </c>
      <c r="R35" s="12">
        <v>1273.7460000000001</v>
      </c>
      <c r="S35" s="12">
        <v>2589.672</v>
      </c>
      <c r="T35" s="12">
        <v>2726.3620000000001</v>
      </c>
      <c r="U35" s="12">
        <v>5483.2974000000004</v>
      </c>
      <c r="V35" s="12">
        <v>5645.0929999999998</v>
      </c>
      <c r="W35" s="12">
        <v>7494.0789999999997</v>
      </c>
      <c r="X35" s="12">
        <v>7084.1149999999998</v>
      </c>
      <c r="Y35" s="12">
        <v>7227.1714000000002</v>
      </c>
      <c r="Z35" s="12">
        <v>7283.7103999999999</v>
      </c>
      <c r="AA35" s="12">
        <v>7543.57</v>
      </c>
      <c r="AB35" s="12">
        <v>6569.3130000000001</v>
      </c>
      <c r="AC35" s="12">
        <v>6947.8609999999999</v>
      </c>
      <c r="AD35" s="12">
        <v>6947.7686000000003</v>
      </c>
      <c r="AE35" s="12">
        <v>6851.0069999999996</v>
      </c>
    </row>
    <row r="36" spans="1:31">
      <c r="A36" s="11" t="s">
        <v>177</v>
      </c>
      <c r="B36" s="11" t="s">
        <v>192</v>
      </c>
      <c r="C36" s="11" t="s">
        <v>193</v>
      </c>
      <c r="D36" s="11" t="s">
        <v>130</v>
      </c>
      <c r="E36" s="12">
        <v>0</v>
      </c>
      <c r="F36" s="12">
        <v>9.2978655000000002E-5</v>
      </c>
      <c r="G36" s="12">
        <v>1.9484468999999999E-4</v>
      </c>
      <c r="H36" s="12">
        <v>1.8451017999999999E-4</v>
      </c>
      <c r="I36" s="12">
        <v>2.6066802000000001E-4</v>
      </c>
      <c r="J36" s="12">
        <v>2.0778493E-4</v>
      </c>
      <c r="K36" s="12">
        <v>2.4309852000000001E-4</v>
      </c>
      <c r="L36" s="12">
        <v>4.5742915000000002E-4</v>
      </c>
      <c r="M36" s="12">
        <v>4.4251232999999998E-4</v>
      </c>
      <c r="N36" s="12">
        <v>4.552437E-4</v>
      </c>
      <c r="O36" s="12">
        <v>1.0535290000000001E-3</v>
      </c>
      <c r="P36" s="12">
        <v>1.0228691000000001E-3</v>
      </c>
      <c r="Q36" s="12">
        <v>1.0323385E-3</v>
      </c>
      <c r="R36" s="12">
        <v>2.3258074999999998E-3</v>
      </c>
      <c r="S36" s="12">
        <v>1.8991353E-3</v>
      </c>
      <c r="T36" s="12">
        <v>2.0947428E-3</v>
      </c>
      <c r="U36" s="12">
        <v>3.2176982999999998E-3</v>
      </c>
      <c r="V36" s="12">
        <v>3.083704E-3</v>
      </c>
      <c r="W36" s="12">
        <v>9699.7139999999999</v>
      </c>
      <c r="X36" s="12">
        <v>9219.7610000000004</v>
      </c>
      <c r="Y36" s="12">
        <v>9346.3790000000008</v>
      </c>
      <c r="Z36" s="12">
        <v>9281.0329999999994</v>
      </c>
      <c r="AA36" s="12">
        <v>9812.2240000000002</v>
      </c>
      <c r="AB36" s="12">
        <v>7825.9160000000002</v>
      </c>
      <c r="AC36" s="12">
        <v>8800.0159999999996</v>
      </c>
      <c r="AD36" s="12">
        <v>9301.3359999999993</v>
      </c>
      <c r="AE36" s="12">
        <v>8633.8989999999994</v>
      </c>
    </row>
    <row r="37" spans="1:31">
      <c r="A37" s="11" t="s">
        <v>177</v>
      </c>
      <c r="B37" s="11" t="s">
        <v>194</v>
      </c>
      <c r="C37" s="11" t="s">
        <v>195</v>
      </c>
      <c r="D37" s="11" t="s">
        <v>130</v>
      </c>
      <c r="E37" s="12">
        <v>0</v>
      </c>
      <c r="F37" s="12">
        <v>1.5662582999999999E-4</v>
      </c>
      <c r="G37" s="12">
        <v>1.2023565000000001E-3</v>
      </c>
      <c r="H37" s="12">
        <v>1.1555479999999999E-3</v>
      </c>
      <c r="I37" s="12">
        <v>1.7232585E-3</v>
      </c>
      <c r="J37" s="12">
        <v>1.4240324999999999E-3</v>
      </c>
      <c r="K37" s="12">
        <v>1.8203808E-3</v>
      </c>
      <c r="L37" s="12">
        <v>1040.107</v>
      </c>
      <c r="M37" s="12">
        <v>1087.4158</v>
      </c>
      <c r="N37" s="12">
        <v>1541.1251</v>
      </c>
      <c r="O37" s="12">
        <v>3015.3539999999998</v>
      </c>
      <c r="P37" s="12">
        <v>3412.3407999999999</v>
      </c>
      <c r="Q37" s="12">
        <v>3675.9216000000001</v>
      </c>
      <c r="R37" s="12">
        <v>6176.6405999999997</v>
      </c>
      <c r="S37" s="12">
        <v>6929.4966000000004</v>
      </c>
      <c r="T37" s="12">
        <v>7330.7560000000003</v>
      </c>
      <c r="U37" s="12">
        <v>7560.98</v>
      </c>
      <c r="V37" s="12">
        <v>7640.5280000000002</v>
      </c>
      <c r="W37" s="12">
        <v>8570.3889999999992</v>
      </c>
      <c r="X37" s="12">
        <v>7786.0502999999999</v>
      </c>
      <c r="Y37" s="12">
        <v>7982.8433000000005</v>
      </c>
      <c r="Z37" s="12">
        <v>8021.5703000000003</v>
      </c>
      <c r="AA37" s="12">
        <v>8210.0969999999998</v>
      </c>
      <c r="AB37" s="12">
        <v>6861.4920000000002</v>
      </c>
      <c r="AC37" s="12">
        <v>7419.1030000000001</v>
      </c>
      <c r="AD37" s="12">
        <v>7685.2579999999998</v>
      </c>
      <c r="AE37" s="12">
        <v>7383.7714999999998</v>
      </c>
    </row>
    <row r="38" spans="1:31">
      <c r="A38" s="11" t="s">
        <v>196</v>
      </c>
      <c r="B38" s="11" t="s">
        <v>197</v>
      </c>
      <c r="C38" s="11" t="s">
        <v>198</v>
      </c>
      <c r="D38" s="11" t="s">
        <v>130</v>
      </c>
      <c r="E38" s="12">
        <v>0</v>
      </c>
      <c r="F38" s="12">
        <v>1.0113316999999999E-4</v>
      </c>
      <c r="G38" s="12">
        <v>1.5243982000000001E-4</v>
      </c>
      <c r="H38" s="12">
        <v>4.4462576999999999E-4</v>
      </c>
      <c r="I38" s="12">
        <v>331.68203999999997</v>
      </c>
      <c r="J38" s="12">
        <v>468.04430000000002</v>
      </c>
      <c r="K38" s="12">
        <v>647.96209999999996</v>
      </c>
      <c r="L38" s="12">
        <v>1089.9495999999999</v>
      </c>
      <c r="M38" s="12">
        <v>1002.58</v>
      </c>
      <c r="N38" s="12">
        <v>1080.9126000000001</v>
      </c>
      <c r="O38" s="12">
        <v>5891.9696999999996</v>
      </c>
      <c r="P38" s="12">
        <v>11085.04</v>
      </c>
      <c r="Q38" s="12">
        <v>13511.066999999999</v>
      </c>
      <c r="R38" s="12">
        <v>15156.038</v>
      </c>
      <c r="S38" s="12">
        <v>14686.368</v>
      </c>
      <c r="T38" s="12">
        <v>17614.728999999999</v>
      </c>
      <c r="U38" s="12">
        <v>19737.555</v>
      </c>
      <c r="V38" s="12">
        <v>19050.48</v>
      </c>
      <c r="W38" s="12">
        <v>20122.055</v>
      </c>
      <c r="X38" s="12">
        <v>25758.35</v>
      </c>
      <c r="Y38" s="12">
        <v>27155.559000000001</v>
      </c>
      <c r="Z38" s="12">
        <v>28698.155999999999</v>
      </c>
      <c r="AA38" s="12">
        <v>27634.567999999999</v>
      </c>
      <c r="AB38" s="12">
        <v>33081.065999999999</v>
      </c>
      <c r="AC38" s="12">
        <v>41798.957000000002</v>
      </c>
      <c r="AD38" s="12">
        <v>53204.3</v>
      </c>
      <c r="AE38" s="12">
        <v>51515.093999999997</v>
      </c>
    </row>
    <row r="39" spans="1:31">
      <c r="A39" s="11" t="s">
        <v>196</v>
      </c>
      <c r="B39" s="11" t="s">
        <v>199</v>
      </c>
      <c r="C39" s="11" t="s">
        <v>200</v>
      </c>
      <c r="D39" s="11" t="s">
        <v>130</v>
      </c>
      <c r="E39" s="12">
        <v>0</v>
      </c>
      <c r="F39" s="12">
        <v>6.2892029999999996E-5</v>
      </c>
      <c r="G39" s="12">
        <v>6.9424330000000001E-5</v>
      </c>
      <c r="H39" s="12">
        <v>1.1269616E-4</v>
      </c>
      <c r="I39" s="12">
        <v>2.3659728999999999E-4</v>
      </c>
      <c r="J39" s="12">
        <v>2.8342154000000002E-4</v>
      </c>
      <c r="K39" s="12">
        <v>6.8215322999999996E-3</v>
      </c>
      <c r="L39" s="12">
        <v>215.74428</v>
      </c>
      <c r="M39" s="12">
        <v>202.68396000000001</v>
      </c>
      <c r="N39" s="12">
        <v>208.73624000000001</v>
      </c>
      <c r="O39" s="12">
        <v>226.45043999999999</v>
      </c>
      <c r="P39" s="12">
        <v>204.13942</v>
      </c>
      <c r="Q39" s="12">
        <v>211.59790000000001</v>
      </c>
      <c r="R39" s="12">
        <v>207.60165000000001</v>
      </c>
      <c r="S39" s="12">
        <v>175.62282999999999</v>
      </c>
      <c r="T39" s="12">
        <v>189.08301</v>
      </c>
      <c r="U39" s="12">
        <v>193.59682000000001</v>
      </c>
      <c r="V39" s="12">
        <v>182.93527</v>
      </c>
      <c r="W39" s="12">
        <v>189.49396999999999</v>
      </c>
      <c r="X39" s="12">
        <v>208.81856999999999</v>
      </c>
      <c r="Y39" s="12">
        <v>199.31807000000001</v>
      </c>
      <c r="Z39" s="12">
        <v>203.65264999999999</v>
      </c>
      <c r="AA39" s="12">
        <v>201.4194</v>
      </c>
      <c r="AB39" s="12">
        <v>172.75702999999999</v>
      </c>
      <c r="AC39" s="12">
        <v>187.60263</v>
      </c>
      <c r="AD39" s="12">
        <v>188.29660000000001</v>
      </c>
      <c r="AE39" s="12">
        <v>181.15332000000001</v>
      </c>
    </row>
    <row r="40" spans="1:31">
      <c r="A40" s="11" t="s">
        <v>196</v>
      </c>
      <c r="B40" s="11" t="s">
        <v>201</v>
      </c>
      <c r="C40" s="11" t="s">
        <v>202</v>
      </c>
      <c r="D40" s="11" t="s">
        <v>130</v>
      </c>
      <c r="E40" s="12">
        <v>0</v>
      </c>
      <c r="F40" s="12">
        <v>7.9609760000000002E-5</v>
      </c>
      <c r="G40" s="12">
        <v>9.2099645999999994E-5</v>
      </c>
      <c r="H40" s="12">
        <v>1.6117072999999999E-4</v>
      </c>
      <c r="I40" s="12">
        <v>7.1034156000000001E-4</v>
      </c>
      <c r="J40" s="12">
        <v>4.1084136000000002E-3</v>
      </c>
      <c r="K40" s="12">
        <v>220.84692000000001</v>
      </c>
      <c r="L40" s="12">
        <v>229.24905000000001</v>
      </c>
      <c r="M40" s="12">
        <v>218.87091000000001</v>
      </c>
      <c r="N40" s="12">
        <v>230.77708000000001</v>
      </c>
      <c r="O40" s="12">
        <v>236.92702</v>
      </c>
      <c r="P40" s="12">
        <v>217.47077999999999</v>
      </c>
      <c r="Q40" s="12">
        <v>225.18906000000001</v>
      </c>
      <c r="R40" s="12">
        <v>226.3407</v>
      </c>
      <c r="S40" s="12">
        <v>188.95123000000001</v>
      </c>
      <c r="T40" s="12">
        <v>189.1551</v>
      </c>
      <c r="U40" s="12">
        <v>201.95013</v>
      </c>
      <c r="V40" s="12">
        <v>193.47539</v>
      </c>
      <c r="W40" s="12">
        <v>200.70052999999999</v>
      </c>
      <c r="X40" s="12">
        <v>215.61536000000001</v>
      </c>
      <c r="Y40" s="12">
        <v>209.82458</v>
      </c>
      <c r="Z40" s="12">
        <v>214.57309000000001</v>
      </c>
      <c r="AA40" s="12">
        <v>217.62066999999999</v>
      </c>
      <c r="AB40" s="12">
        <v>185.50353999999999</v>
      </c>
      <c r="AC40" s="12">
        <v>186.88813999999999</v>
      </c>
      <c r="AD40" s="12">
        <v>196.02571</v>
      </c>
      <c r="AE40" s="12">
        <v>190.02168</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1301.36734</v>
      </c>
      <c r="F43" s="12">
        <v>3585.6158399999999</v>
      </c>
      <c r="G43" s="12">
        <v>4000.0701199999999</v>
      </c>
      <c r="H43" s="12">
        <v>6512.2083999999995</v>
      </c>
      <c r="I43" s="12">
        <v>9055.8118099999992</v>
      </c>
      <c r="J43" s="12">
        <v>8573.39365</v>
      </c>
      <c r="K43" s="12">
        <v>13464.296900000001</v>
      </c>
      <c r="L43" s="12">
        <v>17309.00347</v>
      </c>
      <c r="M43" s="12">
        <v>17515.858039999999</v>
      </c>
      <c r="N43" s="12">
        <v>17721.967249999998</v>
      </c>
      <c r="O43" s="12">
        <v>15207.41172</v>
      </c>
      <c r="P43" s="12">
        <v>27312.299570000003</v>
      </c>
      <c r="Q43" s="12">
        <v>37455.670869999994</v>
      </c>
      <c r="R43" s="12">
        <v>45645.405550000003</v>
      </c>
      <c r="S43" s="12">
        <v>52664.46256</v>
      </c>
      <c r="T43" s="12">
        <v>60625.418379999996</v>
      </c>
      <c r="U43" s="12">
        <v>61429.265999999996</v>
      </c>
      <c r="V43" s="12">
        <v>60548.498650000001</v>
      </c>
      <c r="W43" s="12">
        <v>62054.605129999996</v>
      </c>
      <c r="X43" s="12">
        <v>52893.142720000003</v>
      </c>
      <c r="Y43" s="12">
        <v>54865.962440000003</v>
      </c>
      <c r="Z43" s="12">
        <v>63873.089639999998</v>
      </c>
      <c r="AA43" s="12">
        <v>68146.074670000002</v>
      </c>
      <c r="AB43" s="12">
        <v>121857.11434</v>
      </c>
      <c r="AC43" s="12">
        <v>132321.652</v>
      </c>
      <c r="AD43" s="12">
        <v>136063.0245</v>
      </c>
      <c r="AE43" s="12">
        <v>131964.50200000001</v>
      </c>
    </row>
    <row r="44" spans="1:31">
      <c r="A44" s="11" t="s">
        <v>127</v>
      </c>
      <c r="B44" s="11" t="s">
        <v>131</v>
      </c>
      <c r="C44" s="11" t="s">
        <v>132</v>
      </c>
      <c r="D44" s="11" t="s">
        <v>98</v>
      </c>
      <c r="E44" s="12">
        <v>132.09537</v>
      </c>
      <c r="F44" s="12">
        <v>2518.3673039247001</v>
      </c>
      <c r="G44" s="12">
        <v>8603.5996914812313</v>
      </c>
      <c r="H44" s="12">
        <v>11357.491475344568</v>
      </c>
      <c r="I44" s="12">
        <v>14899.511078146539</v>
      </c>
      <c r="J44" s="12">
        <v>17438.826358066799</v>
      </c>
      <c r="K44" s="12">
        <v>17087.330221313503</v>
      </c>
      <c r="L44" s="12">
        <v>16356.5975075885</v>
      </c>
      <c r="M44" s="12">
        <v>16890.682410335598</v>
      </c>
      <c r="N44" s="12">
        <v>16053.244473032499</v>
      </c>
      <c r="O44" s="12">
        <v>14322.0632557679</v>
      </c>
      <c r="P44" s="12">
        <v>15736.115105871299</v>
      </c>
      <c r="Q44" s="12">
        <v>16187.231784310701</v>
      </c>
      <c r="R44" s="12">
        <v>16350.3673923477</v>
      </c>
      <c r="S44" s="12">
        <v>16612.402956122998</v>
      </c>
      <c r="T44" s="12">
        <v>16238.021300693999</v>
      </c>
      <c r="U44" s="12">
        <v>15928.580470175299</v>
      </c>
      <c r="V44" s="12">
        <v>16221.975898278401</v>
      </c>
      <c r="W44" s="12">
        <v>15405.609258399998</v>
      </c>
      <c r="X44" s="12">
        <v>13810.170714915999</v>
      </c>
      <c r="Y44" s="12">
        <v>15326.102120078001</v>
      </c>
      <c r="Z44" s="12">
        <v>18434.497750000002</v>
      </c>
      <c r="AA44" s="12">
        <v>18594.864799999999</v>
      </c>
      <c r="AB44" s="12">
        <v>18591.899799999999</v>
      </c>
      <c r="AC44" s="12">
        <v>18476.719000000001</v>
      </c>
      <c r="AD44" s="12">
        <v>18325.634599999998</v>
      </c>
      <c r="AE44" s="12">
        <v>18563.456999999999</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219.44165102229999</v>
      </c>
      <c r="G46" s="12">
        <v>338.39134424829996</v>
      </c>
      <c r="H46" s="12">
        <v>311.9682833791</v>
      </c>
      <c r="I46" s="12">
        <v>351.33028715620003</v>
      </c>
      <c r="J46" s="12">
        <v>333.12566444179998</v>
      </c>
      <c r="K46" s="12">
        <v>337.40367418390002</v>
      </c>
      <c r="L46" s="12">
        <v>343.00485711340002</v>
      </c>
      <c r="M46" s="12">
        <v>353.05509248200002</v>
      </c>
      <c r="N46" s="12">
        <v>330.18428583320002</v>
      </c>
      <c r="O46" s="12">
        <v>317.32875156819995</v>
      </c>
      <c r="P46" s="12">
        <v>308.85813564720002</v>
      </c>
      <c r="Q46" s="12">
        <v>292.94818507280002</v>
      </c>
      <c r="R46" s="12">
        <v>335.37069502949998</v>
      </c>
      <c r="S46" s="12">
        <v>2588.0260572242</v>
      </c>
      <c r="T46" s="12">
        <v>2582.3284717199999</v>
      </c>
      <c r="U46" s="12">
        <v>2734.9117529634</v>
      </c>
      <c r="V46" s="12">
        <v>2782.8605927040003</v>
      </c>
      <c r="W46" s="12">
        <v>2607.8499746287998</v>
      </c>
      <c r="X46" s="12">
        <v>2474.4389082093999</v>
      </c>
      <c r="Y46" s="12">
        <v>2469.6339159571003</v>
      </c>
      <c r="Z46" s="12">
        <v>2348.4339610068</v>
      </c>
      <c r="AA46" s="12">
        <v>2649.5992732025002</v>
      </c>
      <c r="AB46" s="12">
        <v>2654.9124012994002</v>
      </c>
      <c r="AC46" s="12">
        <v>2707.4728578324002</v>
      </c>
      <c r="AD46" s="12">
        <v>2879.6561806729997</v>
      </c>
      <c r="AE46" s="12">
        <v>10439.9692</v>
      </c>
    </row>
    <row r="47" spans="1:31">
      <c r="A47" s="11" t="s">
        <v>127</v>
      </c>
      <c r="B47" s="11" t="s">
        <v>137</v>
      </c>
      <c r="C47" s="11" t="s">
        <v>138</v>
      </c>
      <c r="D47" s="11" t="s">
        <v>98</v>
      </c>
      <c r="E47" s="12">
        <v>0</v>
      </c>
      <c r="F47" s="12">
        <v>4.2768932000000004E-3</v>
      </c>
      <c r="G47" s="12">
        <v>4.5374016999999997E-3</v>
      </c>
      <c r="H47" s="12">
        <v>6.0455604400000001E-3</v>
      </c>
      <c r="I47" s="12">
        <v>6.4582697400000005E-3</v>
      </c>
      <c r="J47" s="12">
        <v>5.6920533600000002E-3</v>
      </c>
      <c r="K47" s="12">
        <v>5.8358223399999996E-3</v>
      </c>
      <c r="L47" s="12">
        <v>5.6128515E-3</v>
      </c>
      <c r="M47" s="12">
        <v>6.0789937999999998E-3</v>
      </c>
      <c r="N47" s="12">
        <v>81.941896924000005</v>
      </c>
      <c r="O47" s="12">
        <v>174.02796831383</v>
      </c>
      <c r="P47" s="12">
        <v>246.03966295179998</v>
      </c>
      <c r="Q47" s="12">
        <v>244.42391415980001</v>
      </c>
      <c r="R47" s="12">
        <v>253.81524379459998</v>
      </c>
      <c r="S47" s="12">
        <v>219.41585596229999</v>
      </c>
      <c r="T47" s="12">
        <v>218.12466645290002</v>
      </c>
      <c r="U47" s="12">
        <v>227.01371404400001</v>
      </c>
      <c r="V47" s="12">
        <v>242.9309342482</v>
      </c>
      <c r="W47" s="12">
        <v>250.7880484744</v>
      </c>
      <c r="X47" s="12">
        <v>233.8738727178</v>
      </c>
      <c r="Y47" s="12">
        <v>246.61860224080002</v>
      </c>
      <c r="Z47" s="12">
        <v>248.1842373234</v>
      </c>
      <c r="AA47" s="12">
        <v>251.8475803069</v>
      </c>
      <c r="AB47" s="12">
        <v>211.64567102359999</v>
      </c>
      <c r="AC47" s="12">
        <v>215.3303381218</v>
      </c>
      <c r="AD47" s="12">
        <v>225.15450665329999</v>
      </c>
      <c r="AE47" s="12">
        <v>237.97433937529999</v>
      </c>
    </row>
    <row r="48" spans="1:31">
      <c r="A48" s="11" t="s">
        <v>127</v>
      </c>
      <c r="B48" s="11" t="s">
        <v>139</v>
      </c>
      <c r="C48" s="11" t="s">
        <v>140</v>
      </c>
      <c r="D48" s="11" t="s">
        <v>98</v>
      </c>
      <c r="E48" s="12">
        <v>0</v>
      </c>
      <c r="F48" s="12">
        <v>2494.3557062735999</v>
      </c>
      <c r="G48" s="12">
        <v>2720.4700825074001</v>
      </c>
      <c r="H48" s="12">
        <v>2631.2451638606003</v>
      </c>
      <c r="I48" s="12">
        <v>2905.4848426418002</v>
      </c>
      <c r="J48" s="12">
        <v>2853.7967472876999</v>
      </c>
      <c r="K48" s="12">
        <v>2932.0292606440003</v>
      </c>
      <c r="L48" s="12">
        <v>2875.4886222329997</v>
      </c>
      <c r="M48" s="12">
        <v>2875.1938615069998</v>
      </c>
      <c r="N48" s="12">
        <v>2739.0495158220001</v>
      </c>
      <c r="O48" s="12">
        <v>2655.9500930429999</v>
      </c>
      <c r="P48" s="12">
        <v>2617.7257531</v>
      </c>
      <c r="Q48" s="12">
        <v>2555.9815435</v>
      </c>
      <c r="R48" s="12">
        <v>2816.1910591999999</v>
      </c>
      <c r="S48" s="12">
        <v>7902.3062000000009</v>
      </c>
      <c r="T48" s="12">
        <v>7872.3911000000007</v>
      </c>
      <c r="U48" s="12">
        <v>7919.1095000000005</v>
      </c>
      <c r="V48" s="12">
        <v>7631.6242999999995</v>
      </c>
      <c r="W48" s="12">
        <v>7531.8088000000007</v>
      </c>
      <c r="X48" s="12">
        <v>7095.3407999999999</v>
      </c>
      <c r="Y48" s="12">
        <v>7235.7878000000001</v>
      </c>
      <c r="Z48" s="12">
        <v>6974.0393000000004</v>
      </c>
      <c r="AA48" s="12">
        <v>7415.4188999999997</v>
      </c>
      <c r="AB48" s="12">
        <v>9564.7242999999999</v>
      </c>
      <c r="AC48" s="12">
        <v>9704.7089999999989</v>
      </c>
      <c r="AD48" s="12">
        <v>9798.3256999999994</v>
      </c>
      <c r="AE48" s="12">
        <v>9411.3194000000003</v>
      </c>
    </row>
    <row r="49" spans="1:31">
      <c r="A49" s="11" t="s">
        <v>127</v>
      </c>
      <c r="B49" s="11" t="s">
        <v>141</v>
      </c>
      <c r="C49" s="11" t="s">
        <v>142</v>
      </c>
      <c r="D49" s="11" t="s">
        <v>98</v>
      </c>
      <c r="E49" s="12">
        <v>0</v>
      </c>
      <c r="F49" s="12">
        <v>8.7149346999999995E-4</v>
      </c>
      <c r="G49" s="12">
        <v>689.01081806019999</v>
      </c>
      <c r="H49" s="12">
        <v>671.88223356779997</v>
      </c>
      <c r="I49" s="12">
        <v>686.92530428780003</v>
      </c>
      <c r="J49" s="12">
        <v>745.54136653799992</v>
      </c>
      <c r="K49" s="12">
        <v>741.85212533399999</v>
      </c>
      <c r="L49" s="12">
        <v>710.54939970400005</v>
      </c>
      <c r="M49" s="12">
        <v>636.39733067099996</v>
      </c>
      <c r="N49" s="12">
        <v>693.26962257000002</v>
      </c>
      <c r="O49" s="12">
        <v>660.76058254199995</v>
      </c>
      <c r="P49" s="12">
        <v>646.37399279500005</v>
      </c>
      <c r="Q49" s="12">
        <v>638.87846237500003</v>
      </c>
      <c r="R49" s="12">
        <v>654.53272826199998</v>
      </c>
      <c r="S49" s="12">
        <v>705.58491911900001</v>
      </c>
      <c r="T49" s="12">
        <v>706.18683413199994</v>
      </c>
      <c r="U49" s="12">
        <v>700.20024008300004</v>
      </c>
      <c r="V49" s="12">
        <v>618.51652559899992</v>
      </c>
      <c r="W49" s="12">
        <v>679.00917162400003</v>
      </c>
      <c r="X49" s="12">
        <v>641.80586753900002</v>
      </c>
      <c r="Y49" s="12">
        <v>638.71370402599996</v>
      </c>
      <c r="Z49" s="12">
        <v>635.537306113</v>
      </c>
      <c r="AA49" s="12">
        <v>640.06102308000004</v>
      </c>
      <c r="AB49" s="12">
        <v>2616.0598300000001</v>
      </c>
      <c r="AC49" s="12">
        <v>2712.1351999999997</v>
      </c>
      <c r="AD49" s="12">
        <v>2769.3606</v>
      </c>
      <c r="AE49" s="12">
        <v>2524.0137999999997</v>
      </c>
    </row>
    <row r="50" spans="1:31">
      <c r="A50" s="11" t="s">
        <v>127</v>
      </c>
      <c r="B50" s="11" t="s">
        <v>143</v>
      </c>
      <c r="C50" s="11" t="s">
        <v>144</v>
      </c>
      <c r="D50" s="11" t="s">
        <v>98</v>
      </c>
      <c r="E50" s="12">
        <v>2606.1531599999998</v>
      </c>
      <c r="F50" s="12">
        <v>9080.5154700000003</v>
      </c>
      <c r="G50" s="12">
        <v>9515.6860899999992</v>
      </c>
      <c r="H50" s="12">
        <v>9529.3390400000008</v>
      </c>
      <c r="I50" s="12">
        <v>10438.3676</v>
      </c>
      <c r="J50" s="12">
        <v>10158.690979999999</v>
      </c>
      <c r="K50" s="12">
        <v>13313.34252</v>
      </c>
      <c r="L50" s="12">
        <v>14327.366460000001</v>
      </c>
      <c r="M50" s="12">
        <v>16148.9123</v>
      </c>
      <c r="N50" s="12">
        <v>18956.342400000001</v>
      </c>
      <c r="O50" s="12">
        <v>27866.206359999996</v>
      </c>
      <c r="P50" s="12">
        <v>40275.2575</v>
      </c>
      <c r="Q50" s="12">
        <v>40506.590510000002</v>
      </c>
      <c r="R50" s="12">
        <v>44701.215900000003</v>
      </c>
      <c r="S50" s="12">
        <v>43973.95478</v>
      </c>
      <c r="T50" s="12">
        <v>42817.154499999997</v>
      </c>
      <c r="U50" s="12">
        <v>44734.810109999999</v>
      </c>
      <c r="V50" s="12">
        <v>42638.592279999997</v>
      </c>
      <c r="W50" s="12">
        <v>52394.476929999997</v>
      </c>
      <c r="X50" s="12">
        <v>88406.992369999993</v>
      </c>
      <c r="Y50" s="12">
        <v>93181.456940000004</v>
      </c>
      <c r="Z50" s="12">
        <v>97517.119680000003</v>
      </c>
      <c r="AA50" s="12">
        <v>133740.98677000002</v>
      </c>
      <c r="AB50" s="12">
        <v>134205.70689999999</v>
      </c>
      <c r="AC50" s="12">
        <v>130912.67053</v>
      </c>
      <c r="AD50" s="12">
        <v>140883.88988</v>
      </c>
      <c r="AE50" s="12">
        <v>133657.80074999999</v>
      </c>
    </row>
    <row r="51" spans="1:31">
      <c r="A51" s="11" t="s">
        <v>127</v>
      </c>
      <c r="B51" s="11" t="s">
        <v>145</v>
      </c>
      <c r="C51" s="11" t="s">
        <v>146</v>
      </c>
      <c r="D51" s="11" t="s">
        <v>98</v>
      </c>
      <c r="E51" s="12">
        <v>0</v>
      </c>
      <c r="F51" s="12">
        <v>1.2508827500000001E-3</v>
      </c>
      <c r="G51" s="12">
        <v>1.467409056E-2</v>
      </c>
      <c r="H51" s="12">
        <v>1.45148767E-2</v>
      </c>
      <c r="I51" s="12">
        <v>164.3571775881</v>
      </c>
      <c r="J51" s="12">
        <v>342.11998116469999</v>
      </c>
      <c r="K51" s="12">
        <v>337.05590857230004</v>
      </c>
      <c r="L51" s="12">
        <v>340.07840221909998</v>
      </c>
      <c r="M51" s="12">
        <v>329.49592741984003</v>
      </c>
      <c r="N51" s="12">
        <v>331.24735390299998</v>
      </c>
      <c r="O51" s="12">
        <v>313.99389263274998</v>
      </c>
      <c r="P51" s="12">
        <v>2136.5574430304</v>
      </c>
      <c r="Q51" s="12">
        <v>2182.870807192</v>
      </c>
      <c r="R51" s="12">
        <v>2302.7152990517002</v>
      </c>
      <c r="S51" s="12">
        <v>2324.0198850723</v>
      </c>
      <c r="T51" s="12">
        <v>2250.1245573376</v>
      </c>
      <c r="U51" s="12">
        <v>2332.509301955</v>
      </c>
      <c r="V51" s="12">
        <v>2243.8607166070001</v>
      </c>
      <c r="W51" s="12">
        <v>2252.8457031079997</v>
      </c>
      <c r="X51" s="12">
        <v>2119.0215235255996</v>
      </c>
      <c r="Y51" s="12">
        <v>2117.2162562208</v>
      </c>
      <c r="Z51" s="12">
        <v>2167.6406403212</v>
      </c>
      <c r="AA51" s="12">
        <v>2265.8871292160998</v>
      </c>
      <c r="AB51" s="12">
        <v>2222.8666440390002</v>
      </c>
      <c r="AC51" s="12">
        <v>2206.7558388090001</v>
      </c>
      <c r="AD51" s="12">
        <v>2295.0549180170001</v>
      </c>
      <c r="AE51" s="12">
        <v>2221.3925373733996</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1497.7904000000001</v>
      </c>
      <c r="F53" s="12">
        <v>1682.5104289016001</v>
      </c>
      <c r="G53" s="12">
        <v>1772.1505435399997</v>
      </c>
      <c r="H53" s="12">
        <v>1854.9553559219999</v>
      </c>
      <c r="I53" s="12">
        <v>11739.729179999998</v>
      </c>
      <c r="J53" s="12">
        <v>12891.09562</v>
      </c>
      <c r="K53" s="12">
        <v>12167.555700000001</v>
      </c>
      <c r="L53" s="12">
        <v>12156.0605</v>
      </c>
      <c r="M53" s="12">
        <v>11682.998659999999</v>
      </c>
      <c r="N53" s="12">
        <v>18021.199399999998</v>
      </c>
      <c r="O53" s="12">
        <v>17037.930370000002</v>
      </c>
      <c r="P53" s="12">
        <v>17289.03082</v>
      </c>
      <c r="Q53" s="12">
        <v>18325.20175</v>
      </c>
      <c r="R53" s="12">
        <v>18184.112980000002</v>
      </c>
      <c r="S53" s="12">
        <v>21137.56019</v>
      </c>
      <c r="T53" s="12">
        <v>19436.784939999998</v>
      </c>
      <c r="U53" s="12">
        <v>19661.272000000001</v>
      </c>
      <c r="V53" s="12">
        <v>18405.109949999998</v>
      </c>
      <c r="W53" s="12">
        <v>19733.274969999999</v>
      </c>
      <c r="X53" s="12">
        <v>18551.0124</v>
      </c>
      <c r="Y53" s="12">
        <v>18750.503000000001</v>
      </c>
      <c r="Z53" s="12">
        <v>19631.902600000001</v>
      </c>
      <c r="AA53" s="12">
        <v>19230.8197</v>
      </c>
      <c r="AB53" s="12">
        <v>21185.245000000003</v>
      </c>
      <c r="AC53" s="12">
        <v>19946.119500000001</v>
      </c>
      <c r="AD53" s="12">
        <v>19959.834000000003</v>
      </c>
      <c r="AE53" s="12">
        <v>18185.147400000002</v>
      </c>
    </row>
    <row r="54" spans="1:31">
      <c r="A54" s="11" t="s">
        <v>147</v>
      </c>
      <c r="B54" s="11" t="s">
        <v>152</v>
      </c>
      <c r="C54" s="11" t="s">
        <v>153</v>
      </c>
      <c r="D54" s="11" t="s">
        <v>98</v>
      </c>
      <c r="E54" s="12">
        <v>382.83846999999997</v>
      </c>
      <c r="F54" s="12">
        <v>12290.012149999999</v>
      </c>
      <c r="G54" s="12">
        <v>11893.2677</v>
      </c>
      <c r="H54" s="12">
        <v>17425.127379999998</v>
      </c>
      <c r="I54" s="12">
        <v>18100.568030000002</v>
      </c>
      <c r="J54" s="12">
        <v>18729.659060000002</v>
      </c>
      <c r="K54" s="12">
        <v>19219.352269999999</v>
      </c>
      <c r="L54" s="12">
        <v>21130.167079999999</v>
      </c>
      <c r="M54" s="12">
        <v>20421.448649999998</v>
      </c>
      <c r="N54" s="12">
        <v>20858.5056</v>
      </c>
      <c r="O54" s="12">
        <v>20762.9728</v>
      </c>
      <c r="P54" s="12">
        <v>20833.27982</v>
      </c>
      <c r="Q54" s="12">
        <v>21787.202160000001</v>
      </c>
      <c r="R54" s="12">
        <v>25096.732120000001</v>
      </c>
      <c r="S54" s="12">
        <v>25385.798700000003</v>
      </c>
      <c r="T54" s="12">
        <v>25203.203320000001</v>
      </c>
      <c r="U54" s="12">
        <v>24471.575400000002</v>
      </c>
      <c r="V54" s="12">
        <v>26009.942069999997</v>
      </c>
      <c r="W54" s="12">
        <v>35486.111700000001</v>
      </c>
      <c r="X54" s="12">
        <v>34968.227379999997</v>
      </c>
      <c r="Y54" s="12">
        <v>34712.3802</v>
      </c>
      <c r="Z54" s="12">
        <v>35902.684799999995</v>
      </c>
      <c r="AA54" s="12">
        <v>38608.199639999999</v>
      </c>
      <c r="AB54" s="12">
        <v>47010.726479999998</v>
      </c>
      <c r="AC54" s="12">
        <v>46745.802439999999</v>
      </c>
      <c r="AD54" s="12">
        <v>45214.941149999999</v>
      </c>
      <c r="AE54" s="12">
        <v>43197.064599999998</v>
      </c>
    </row>
    <row r="55" spans="1:31">
      <c r="A55" s="11" t="s">
        <v>147</v>
      </c>
      <c r="B55" s="11" t="s">
        <v>154</v>
      </c>
      <c r="C55" s="11" t="s">
        <v>155</v>
      </c>
      <c r="D55" s="11" t="s">
        <v>98</v>
      </c>
      <c r="E55" s="12">
        <v>634.17957000000001</v>
      </c>
      <c r="F55" s="12">
        <v>515.1083228425</v>
      </c>
      <c r="G55" s="12">
        <v>550.83108729432001</v>
      </c>
      <c r="H55" s="12">
        <v>597.13137679325996</v>
      </c>
      <c r="I55" s="12">
        <v>632.91008689452997</v>
      </c>
      <c r="J55" s="12">
        <v>586.26052799876004</v>
      </c>
      <c r="K55" s="12">
        <v>607.27396900453994</v>
      </c>
      <c r="L55" s="12">
        <v>596.85392659980005</v>
      </c>
      <c r="M55" s="12">
        <v>612.89424789934003</v>
      </c>
      <c r="N55" s="12">
        <v>565.30596190153994</v>
      </c>
      <c r="O55" s="12">
        <v>540.19495397277001</v>
      </c>
      <c r="P55" s="12">
        <v>532.38759676245002</v>
      </c>
      <c r="Q55" s="12">
        <v>579.57386305480009</v>
      </c>
      <c r="R55" s="12">
        <v>581.76044210090004</v>
      </c>
      <c r="S55" s="12">
        <v>547.12516692559996</v>
      </c>
      <c r="T55" s="12">
        <v>565.40117047847002</v>
      </c>
      <c r="U55" s="12">
        <v>568.98110391464002</v>
      </c>
      <c r="V55" s="12">
        <v>594.41953626136012</v>
      </c>
      <c r="W55" s="12">
        <v>570.6660230862999</v>
      </c>
      <c r="X55" s="12">
        <v>546.05724140640007</v>
      </c>
      <c r="Y55" s="12">
        <v>0.13461374029999998</v>
      </c>
      <c r="Z55" s="12">
        <v>0.1486987645</v>
      </c>
      <c r="AA55" s="12">
        <v>0.146310737</v>
      </c>
      <c r="AB55" s="12">
        <v>489.68362662249996</v>
      </c>
      <c r="AC55" s="12">
        <v>497.36964663660001</v>
      </c>
      <c r="AD55" s="12">
        <v>483.35730253509996</v>
      </c>
      <c r="AE55" s="12">
        <v>520.0532136091</v>
      </c>
    </row>
    <row r="56" spans="1:31">
      <c r="A56" s="11" t="s">
        <v>147</v>
      </c>
      <c r="B56" s="11" t="s">
        <v>156</v>
      </c>
      <c r="C56" s="11" t="s">
        <v>157</v>
      </c>
      <c r="D56" s="11" t="s">
        <v>98</v>
      </c>
      <c r="E56" s="12">
        <v>0</v>
      </c>
      <c r="F56" s="12">
        <v>9.1582410000000007E-5</v>
      </c>
      <c r="G56" s="12">
        <v>8.6434496999999999E-4</v>
      </c>
      <c r="H56" s="12">
        <v>8.2175564000000001E-4</v>
      </c>
      <c r="I56" s="12">
        <v>8.3779404000000005E-4</v>
      </c>
      <c r="J56" s="12">
        <v>7.5934343999999997E-4</v>
      </c>
      <c r="K56" s="12">
        <v>8.2271674999999996E-4</v>
      </c>
      <c r="L56" s="12">
        <v>7.4466397000000004E-4</v>
      </c>
      <c r="M56" s="12">
        <v>7.7532924000000007E-4</v>
      </c>
      <c r="N56" s="12">
        <v>7.6535030000000003E-4</v>
      </c>
      <c r="O56" s="12">
        <v>9.9481556999999991E-4</v>
      </c>
      <c r="P56" s="12">
        <v>8.8629659999999995E-4</v>
      </c>
      <c r="Q56" s="12">
        <v>1.0388662999999999E-3</v>
      </c>
      <c r="R56" s="12">
        <v>1.2747710000000001E-3</v>
      </c>
      <c r="S56" s="12">
        <v>1.1477986699999999E-3</v>
      </c>
      <c r="T56" s="12">
        <v>1.2229644499999999E-3</v>
      </c>
      <c r="U56" s="12">
        <v>1.18260277E-3</v>
      </c>
      <c r="V56" s="12">
        <v>1.8351744999999999E-3</v>
      </c>
      <c r="W56" s="12">
        <v>2.1771900999999999E-3</v>
      </c>
      <c r="X56" s="12">
        <v>2.2078693E-3</v>
      </c>
      <c r="Y56" s="12">
        <v>1.9698488E-3</v>
      </c>
      <c r="Z56" s="12">
        <v>2.1779649E-3</v>
      </c>
      <c r="AA56" s="12">
        <v>2.5370729999999999E-3</v>
      </c>
      <c r="AB56" s="12">
        <v>2.7381165999999998E-3</v>
      </c>
      <c r="AC56" s="12">
        <v>3.9859022000000004E-3</v>
      </c>
      <c r="AD56" s="12">
        <v>3.8185976000000002E-3</v>
      </c>
      <c r="AE56" s="12">
        <v>3.9214039999999999E-3</v>
      </c>
    </row>
    <row r="57" spans="1:31">
      <c r="A57" s="11" t="s">
        <v>147</v>
      </c>
      <c r="B57" s="11" t="s">
        <v>158</v>
      </c>
      <c r="C57" s="11" t="s">
        <v>159</v>
      </c>
      <c r="D57" s="11" t="s">
        <v>98</v>
      </c>
      <c r="E57" s="12">
        <v>0</v>
      </c>
      <c r="F57" s="12">
        <v>5.0423451999999998E-4</v>
      </c>
      <c r="G57" s="12">
        <v>4.7345918999999997E-4</v>
      </c>
      <c r="H57" s="12">
        <v>4.8118474999999999E-4</v>
      </c>
      <c r="I57" s="12">
        <v>5.390073500000001E-4</v>
      </c>
      <c r="J57" s="12">
        <v>4.8295635E-4</v>
      </c>
      <c r="K57" s="12">
        <v>5.8838757E-4</v>
      </c>
      <c r="L57" s="12">
        <v>5.4000732999999999E-4</v>
      </c>
      <c r="M57" s="12">
        <v>5.4705508999999992E-4</v>
      </c>
      <c r="N57" s="12">
        <v>5.6335437999999996E-4</v>
      </c>
      <c r="O57" s="12">
        <v>6.7780461000000001E-4</v>
      </c>
      <c r="P57" s="12">
        <v>5.9038429000000004E-4</v>
      </c>
      <c r="Q57" s="12">
        <v>6.3689483999999994E-4</v>
      </c>
      <c r="R57" s="12">
        <v>9.1545760000000004E-4</v>
      </c>
      <c r="S57" s="12">
        <v>8.0238083000000004E-4</v>
      </c>
      <c r="T57" s="12">
        <v>9.2591783999999996E-4</v>
      </c>
      <c r="U57" s="12">
        <v>9.1875528000000001E-4</v>
      </c>
      <c r="V57" s="12">
        <v>1.509556E-3</v>
      </c>
      <c r="W57" s="12">
        <v>1.4718992100000001E-3</v>
      </c>
      <c r="X57" s="12">
        <v>1.5588493400000001E-3</v>
      </c>
      <c r="Y57" s="12">
        <v>1.3445536400000001E-3</v>
      </c>
      <c r="Z57" s="12">
        <v>1.45941573E-3</v>
      </c>
      <c r="AA57" s="12">
        <v>1.9758012999999998E-3</v>
      </c>
      <c r="AB57" s="12">
        <v>1.8366947299999999E-3</v>
      </c>
      <c r="AC57" s="12">
        <v>2.7434590999999998E-3</v>
      </c>
      <c r="AD57" s="12">
        <v>2.6771360000000001E-3</v>
      </c>
      <c r="AE57" s="12">
        <v>2.7361661E-3</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327.4128</v>
      </c>
      <c r="F59" s="12">
        <v>2490.3433100000002</v>
      </c>
      <c r="G59" s="12">
        <v>2509.7443000000003</v>
      </c>
      <c r="H59" s="12">
        <v>2593.8530700000001</v>
      </c>
      <c r="I59" s="12">
        <v>2646.5884599999999</v>
      </c>
      <c r="J59" s="12">
        <v>2554.8783400000002</v>
      </c>
      <c r="K59" s="12">
        <v>2600.4296999999997</v>
      </c>
      <c r="L59" s="12">
        <v>2734.8726399999996</v>
      </c>
      <c r="M59" s="12">
        <v>2730.2377900000001</v>
      </c>
      <c r="N59" s="12">
        <v>2495.6502300000002</v>
      </c>
      <c r="O59" s="12">
        <v>2591.29576</v>
      </c>
      <c r="P59" s="12">
        <v>2555.41426</v>
      </c>
      <c r="Q59" s="12">
        <v>2691.5980799999998</v>
      </c>
      <c r="R59" s="12">
        <v>2612.2250800000002</v>
      </c>
      <c r="S59" s="12">
        <v>3316.9986100000001</v>
      </c>
      <c r="T59" s="12">
        <v>5246.5178599999999</v>
      </c>
      <c r="U59" s="12">
        <v>5536.6206700000002</v>
      </c>
      <c r="V59" s="12">
        <v>5464.3875799999996</v>
      </c>
      <c r="W59" s="12">
        <v>5068.8932299999997</v>
      </c>
      <c r="X59" s="12">
        <v>5257.674</v>
      </c>
      <c r="Y59" s="12">
        <v>5156.2800400000006</v>
      </c>
      <c r="Z59" s="12">
        <v>5353.2612799999997</v>
      </c>
      <c r="AA59" s="12">
        <v>5238.6579400000001</v>
      </c>
      <c r="AB59" s="12">
        <v>9116.2059499999996</v>
      </c>
      <c r="AC59" s="12">
        <v>9363.9451500000014</v>
      </c>
      <c r="AD59" s="12">
        <v>9759.9782799999994</v>
      </c>
      <c r="AE59" s="12">
        <v>9521.9989000000005</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3828.8379799999998</v>
      </c>
      <c r="F62" s="12">
        <v>3358.8675965776897</v>
      </c>
      <c r="G62" s="12">
        <v>3517.5832553513801</v>
      </c>
      <c r="H62" s="12">
        <v>3549.5897538159966</v>
      </c>
      <c r="I62" s="12">
        <v>7149.8276646515997</v>
      </c>
      <c r="J62" s="12">
        <v>6323.190559697</v>
      </c>
      <c r="K62" s="12">
        <v>6755.1818518870004</v>
      </c>
      <c r="L62" s="12">
        <v>7012.3034271849992</v>
      </c>
      <c r="M62" s="12">
        <v>7797.6952282849998</v>
      </c>
      <c r="N62" s="12">
        <v>7138.9770198520018</v>
      </c>
      <c r="O62" s="12">
        <v>7147.0111838739995</v>
      </c>
      <c r="P62" s="12">
        <v>6367.3655490939991</v>
      </c>
      <c r="Q62" s="12">
        <v>6898.3456087020004</v>
      </c>
      <c r="R62" s="12">
        <v>7203.0566684689993</v>
      </c>
      <c r="S62" s="12">
        <v>7406.8917477999994</v>
      </c>
      <c r="T62" s="12">
        <v>7679.4678915500008</v>
      </c>
      <c r="U62" s="12">
        <v>7323.3300593500007</v>
      </c>
      <c r="V62" s="12">
        <v>8250.9277292499992</v>
      </c>
      <c r="W62" s="12">
        <v>7321.5940166199998</v>
      </c>
      <c r="X62" s="12">
        <v>7381.1202942999998</v>
      </c>
      <c r="Y62" s="12">
        <v>6677.5377723800002</v>
      </c>
      <c r="Z62" s="12">
        <v>6354.4230465499995</v>
      </c>
      <c r="AA62" s="12">
        <v>6676.12495984</v>
      </c>
      <c r="AB62" s="12">
        <v>7719.1248039999991</v>
      </c>
      <c r="AC62" s="12">
        <v>8722.1722900000022</v>
      </c>
      <c r="AD62" s="12">
        <v>8023.5417700000007</v>
      </c>
      <c r="AE62" s="12">
        <v>7973.5267400000002</v>
      </c>
    </row>
    <row r="63" spans="1:31">
      <c r="A63" s="11" t="s">
        <v>164</v>
      </c>
      <c r="B63" s="11" t="s">
        <v>171</v>
      </c>
      <c r="C63" s="11" t="s">
        <v>172</v>
      </c>
      <c r="D63" s="11" t="s">
        <v>98</v>
      </c>
      <c r="E63" s="12">
        <v>5854.5894549999985</v>
      </c>
      <c r="F63" s="12">
        <v>10155.644962999999</v>
      </c>
      <c r="G63" s="12">
        <v>11219.507838999998</v>
      </c>
      <c r="H63" s="12">
        <v>13629.535911999999</v>
      </c>
      <c r="I63" s="12">
        <v>14631.936874999999</v>
      </c>
      <c r="J63" s="12">
        <v>15699.663076000001</v>
      </c>
      <c r="K63" s="12">
        <v>16922.058369999999</v>
      </c>
      <c r="L63" s="12">
        <v>16587.132808000002</v>
      </c>
      <c r="M63" s="12">
        <v>18878.132636000002</v>
      </c>
      <c r="N63" s="12">
        <v>16665.110207999998</v>
      </c>
      <c r="O63" s="12">
        <v>20646.768067000001</v>
      </c>
      <c r="P63" s="12">
        <v>20318.532599999999</v>
      </c>
      <c r="Q63" s="12">
        <v>21066.964319999999</v>
      </c>
      <c r="R63" s="12">
        <v>23892.349406000001</v>
      </c>
      <c r="S63" s="12">
        <v>23324.760654999998</v>
      </c>
      <c r="T63" s="12">
        <v>31709.862214000001</v>
      </c>
      <c r="U63" s="12">
        <v>29965.646105</v>
      </c>
      <c r="V63" s="12">
        <v>35310.245052999999</v>
      </c>
      <c r="W63" s="12">
        <v>31495.123117000003</v>
      </c>
      <c r="X63" s="12">
        <v>38668.029110000003</v>
      </c>
      <c r="Y63" s="12">
        <v>43499.128240000005</v>
      </c>
      <c r="Z63" s="12">
        <v>44473.350919999997</v>
      </c>
      <c r="AA63" s="12">
        <v>46282.084430000003</v>
      </c>
      <c r="AB63" s="12">
        <v>43026.317210000001</v>
      </c>
      <c r="AC63" s="12">
        <v>53366.197990000001</v>
      </c>
      <c r="AD63" s="12">
        <v>49578.705040000001</v>
      </c>
      <c r="AE63" s="12">
        <v>55104.134170000005</v>
      </c>
    </row>
    <row r="64" spans="1:31">
      <c r="A64" s="11" t="s">
        <v>164</v>
      </c>
      <c r="B64" s="11" t="s">
        <v>173</v>
      </c>
      <c r="C64" s="11" t="s">
        <v>174</v>
      </c>
      <c r="D64" s="11" t="s">
        <v>98</v>
      </c>
      <c r="E64" s="12">
        <v>0</v>
      </c>
      <c r="F64" s="12">
        <v>2232.97685</v>
      </c>
      <c r="G64" s="12">
        <v>2277.7520999999997</v>
      </c>
      <c r="H64" s="12">
        <v>2602.44184</v>
      </c>
      <c r="I64" s="12">
        <v>4918.3788000000004</v>
      </c>
      <c r="J64" s="12">
        <v>5602.3641000000007</v>
      </c>
      <c r="K64" s="12">
        <v>5962.2214000000004</v>
      </c>
      <c r="L64" s="12">
        <v>5757.4296000000004</v>
      </c>
      <c r="M64" s="12">
        <v>6590.8787000000002</v>
      </c>
      <c r="N64" s="12">
        <v>5918.3082000000004</v>
      </c>
      <c r="O64" s="12">
        <v>6050.5663000000004</v>
      </c>
      <c r="P64" s="12">
        <v>5882.6853000000001</v>
      </c>
      <c r="Q64" s="12">
        <v>6078.0828000000001</v>
      </c>
      <c r="R64" s="12">
        <v>6051.8629000000001</v>
      </c>
      <c r="S64" s="12">
        <v>5757.0733999999993</v>
      </c>
      <c r="T64" s="12">
        <v>5921.1640000000007</v>
      </c>
      <c r="U64" s="12">
        <v>5739.9594999999999</v>
      </c>
      <c r="V64" s="12">
        <v>6509.2270000000008</v>
      </c>
      <c r="W64" s="12">
        <v>5889.2864</v>
      </c>
      <c r="X64" s="12">
        <v>5947.6965</v>
      </c>
      <c r="Y64" s="12">
        <v>5583.1769999999997</v>
      </c>
      <c r="Z64" s="12">
        <v>5764.2231000000002</v>
      </c>
      <c r="AA64" s="12">
        <v>5829.1595000000007</v>
      </c>
      <c r="AB64" s="12">
        <v>8397.990600000001</v>
      </c>
      <c r="AC64" s="12">
        <v>14803.7466</v>
      </c>
      <c r="AD64" s="12">
        <v>13976.8665</v>
      </c>
      <c r="AE64" s="12">
        <v>15766.557700000001</v>
      </c>
    </row>
    <row r="65" spans="1:31">
      <c r="A65" s="11" t="s">
        <v>164</v>
      </c>
      <c r="B65" s="11" t="s">
        <v>175</v>
      </c>
      <c r="C65" s="11" t="s">
        <v>176</v>
      </c>
      <c r="D65" s="11" t="s">
        <v>98</v>
      </c>
      <c r="E65" s="12">
        <v>0</v>
      </c>
      <c r="F65" s="12">
        <v>1.8231256000000001E-3</v>
      </c>
      <c r="G65" s="12">
        <v>1.7473361500000002E-3</v>
      </c>
      <c r="H65" s="12">
        <v>580.77633105965992</v>
      </c>
      <c r="I65" s="12">
        <v>616.94632056865998</v>
      </c>
      <c r="J65" s="12">
        <v>1023.905150696</v>
      </c>
      <c r="K65" s="12">
        <v>994.64431862599997</v>
      </c>
      <c r="L65" s="12">
        <v>991.84529107059996</v>
      </c>
      <c r="M65" s="12">
        <v>1043.923182968</v>
      </c>
      <c r="N65" s="12">
        <v>1052.8569790529998</v>
      </c>
      <c r="O65" s="12">
        <v>1026.4025759763001</v>
      </c>
      <c r="P65" s="12">
        <v>934.93513246199996</v>
      </c>
      <c r="Q65" s="12">
        <v>1031.4320821233</v>
      </c>
      <c r="R65" s="12">
        <v>1551.9974</v>
      </c>
      <c r="S65" s="12">
        <v>1482.6460199999999</v>
      </c>
      <c r="T65" s="12">
        <v>1442.6379299999999</v>
      </c>
      <c r="U65" s="12">
        <v>1851.21066</v>
      </c>
      <c r="V65" s="12">
        <v>2017.5418</v>
      </c>
      <c r="W65" s="12">
        <v>2206.1790999999998</v>
      </c>
      <c r="X65" s="12">
        <v>2176.4547400000001</v>
      </c>
      <c r="Y65" s="12">
        <v>1958.1076</v>
      </c>
      <c r="Z65" s="12">
        <v>2166.9701999999997</v>
      </c>
      <c r="AA65" s="12">
        <v>2714.6432999999997</v>
      </c>
      <c r="AB65" s="12">
        <v>2837.9784</v>
      </c>
      <c r="AC65" s="12">
        <v>3494.6614599999998</v>
      </c>
      <c r="AD65" s="12">
        <v>3664.8058000000001</v>
      </c>
      <c r="AE65" s="12">
        <v>3774.4326499999997</v>
      </c>
    </row>
    <row r="66" spans="1:31">
      <c r="A66" s="11" t="s">
        <v>177</v>
      </c>
      <c r="B66" s="11" t="s">
        <v>178</v>
      </c>
      <c r="C66" s="11" t="s">
        <v>179</v>
      </c>
      <c r="D66" s="11" t="s">
        <v>98</v>
      </c>
      <c r="E66" s="12">
        <v>743.44884999999988</v>
      </c>
      <c r="F66" s="12">
        <v>1293.2288872399001</v>
      </c>
      <c r="G66" s="12">
        <v>1288.5671696389004</v>
      </c>
      <c r="H66" s="12">
        <v>1484.8165179871</v>
      </c>
      <c r="I66" s="12">
        <v>1481.0883799311998</v>
      </c>
      <c r="J66" s="12">
        <v>1448.5384191800001</v>
      </c>
      <c r="K66" s="12">
        <v>1663.3055431730997</v>
      </c>
      <c r="L66" s="12">
        <v>2713.0854619384995</v>
      </c>
      <c r="M66" s="12">
        <v>3263.6914909131997</v>
      </c>
      <c r="N66" s="12">
        <v>2915.6592324219</v>
      </c>
      <c r="O66" s="12">
        <v>3048.602997983</v>
      </c>
      <c r="P66" s="12">
        <v>2773.1931059469998</v>
      </c>
      <c r="Q66" s="12">
        <v>2966.2738351479998</v>
      </c>
      <c r="R66" s="12">
        <v>3622.6070170000003</v>
      </c>
      <c r="S66" s="12">
        <v>3298.0573370000002</v>
      </c>
      <c r="T66" s="12">
        <v>5732.9151600000005</v>
      </c>
      <c r="U66" s="12">
        <v>5267.6962000000003</v>
      </c>
      <c r="V66" s="12">
        <v>10240.862799999999</v>
      </c>
      <c r="W66" s="12">
        <v>9296.1104999999989</v>
      </c>
      <c r="X66" s="12">
        <v>11203.0365</v>
      </c>
      <c r="Y66" s="12">
        <v>10517.722</v>
      </c>
      <c r="Z66" s="12">
        <v>11235.4427</v>
      </c>
      <c r="AA66" s="12">
        <v>11511.639599999999</v>
      </c>
      <c r="AB66" s="12">
        <v>10325.437</v>
      </c>
      <c r="AC66" s="12">
        <v>11615.9537</v>
      </c>
      <c r="AD66" s="12">
        <v>10499.4545</v>
      </c>
      <c r="AE66" s="12">
        <v>14496.2736</v>
      </c>
    </row>
    <row r="67" spans="1:31">
      <c r="A67" s="11" t="s">
        <v>177</v>
      </c>
      <c r="B67" s="11" t="s">
        <v>180</v>
      </c>
      <c r="C67" s="11" t="s">
        <v>181</v>
      </c>
      <c r="D67" s="11" t="s">
        <v>98</v>
      </c>
      <c r="E67" s="12">
        <v>0</v>
      </c>
      <c r="F67" s="12">
        <v>5.0405895000000004E-4</v>
      </c>
      <c r="G67" s="12">
        <v>4.7897106E-4</v>
      </c>
      <c r="H67" s="12">
        <v>7.1022103999999998E-4</v>
      </c>
      <c r="I67" s="12">
        <v>6.5867870999999998E-4</v>
      </c>
      <c r="J67" s="12">
        <v>6.0131046999999994E-4</v>
      </c>
      <c r="K67" s="12">
        <v>6.4623982000000003E-4</v>
      </c>
      <c r="L67" s="12">
        <v>7.971382899999999E-4</v>
      </c>
      <c r="M67" s="12">
        <v>8.5358881999999994E-4</v>
      </c>
      <c r="N67" s="12">
        <v>7.6313024999999997E-4</v>
      </c>
      <c r="O67" s="12">
        <v>1.1070116E-3</v>
      </c>
      <c r="P67" s="12">
        <v>9.8381860999999997E-4</v>
      </c>
      <c r="Q67" s="12">
        <v>1.6413016699999999E-3</v>
      </c>
      <c r="R67" s="12">
        <v>1.6247470000000002E-3</v>
      </c>
      <c r="S67" s="12">
        <v>1.4614632000000002E-3</v>
      </c>
      <c r="T67" s="12">
        <v>1.66889921E-3</v>
      </c>
      <c r="U67" s="12">
        <v>2.0508879000000002E-3</v>
      </c>
      <c r="V67" s="12">
        <v>2.2116770700000002E-3</v>
      </c>
      <c r="W67" s="12">
        <v>2.4323908999999999E-3</v>
      </c>
      <c r="X67" s="12">
        <v>5.2711414000000002E-3</v>
      </c>
      <c r="Y67" s="12">
        <v>4.9589762000000004E-3</v>
      </c>
      <c r="Z67" s="12">
        <v>5.7454833999999993E-3</v>
      </c>
      <c r="AA67" s="12">
        <v>5.5244474999999998E-3</v>
      </c>
      <c r="AB67" s="12">
        <v>5.0522380000000006E-3</v>
      </c>
      <c r="AC67" s="12">
        <v>7.5259511000000008E-3</v>
      </c>
      <c r="AD67" s="12">
        <v>7.1963642999999999E-3</v>
      </c>
      <c r="AE67" s="12">
        <v>7.5895774999999999E-3</v>
      </c>
    </row>
    <row r="68" spans="1:31">
      <c r="A68" s="11" t="s">
        <v>177</v>
      </c>
      <c r="B68" s="11" t="s">
        <v>182</v>
      </c>
      <c r="C68" s="11" t="s">
        <v>183</v>
      </c>
      <c r="D68" s="11" t="s">
        <v>98</v>
      </c>
      <c r="E68" s="12">
        <v>4144.1151100000006</v>
      </c>
      <c r="F68" s="12">
        <v>3785.6688404515003</v>
      </c>
      <c r="G68" s="12">
        <v>3614.8604081412996</v>
      </c>
      <c r="H68" s="12">
        <v>4275.7561102746004</v>
      </c>
      <c r="I68" s="12">
        <v>4274.1103167315996</v>
      </c>
      <c r="J68" s="12">
        <v>7522.1491945472999</v>
      </c>
      <c r="K68" s="12">
        <v>7680.5503533374986</v>
      </c>
      <c r="L68" s="12">
        <v>7614.3451050949998</v>
      </c>
      <c r="M68" s="12">
        <v>8138.654842173999</v>
      </c>
      <c r="N68" s="12">
        <v>7742.33935036</v>
      </c>
      <c r="O68" s="12">
        <v>11942.320459999999</v>
      </c>
      <c r="P68" s="12">
        <v>10691.097379999999</v>
      </c>
      <c r="Q68" s="12">
        <v>13672.343699999999</v>
      </c>
      <c r="R68" s="12">
        <v>15937.368619999999</v>
      </c>
      <c r="S68" s="12">
        <v>16244.737829999998</v>
      </c>
      <c r="T68" s="12">
        <v>16852.613649999999</v>
      </c>
      <c r="U68" s="12">
        <v>15223.598890000001</v>
      </c>
      <c r="V68" s="12">
        <v>16586.628100000002</v>
      </c>
      <c r="W68" s="12">
        <v>15748.86886</v>
      </c>
      <c r="X68" s="12">
        <v>15865.412530000001</v>
      </c>
      <c r="Y68" s="12">
        <v>14064.432920000001</v>
      </c>
      <c r="Z68" s="12">
        <v>15915.976189999999</v>
      </c>
      <c r="AA68" s="12">
        <v>15095.329409999998</v>
      </c>
      <c r="AB68" s="12">
        <v>14559.58646</v>
      </c>
      <c r="AC68" s="12">
        <v>17285.865880000001</v>
      </c>
      <c r="AD68" s="12">
        <v>16139.096300000001</v>
      </c>
      <c r="AE68" s="12">
        <v>17272.884050000001</v>
      </c>
    </row>
    <row r="69" spans="1:31">
      <c r="A69" s="11" t="s">
        <v>177</v>
      </c>
      <c r="B69" s="11" t="s">
        <v>184</v>
      </c>
      <c r="C69" s="11" t="s">
        <v>185</v>
      </c>
      <c r="D69" s="11" t="s">
        <v>98</v>
      </c>
      <c r="E69" s="12">
        <v>244.78644</v>
      </c>
      <c r="F69" s="12">
        <v>955.97250004859995</v>
      </c>
      <c r="G69" s="12">
        <v>908.47613109984002</v>
      </c>
      <c r="H69" s="12">
        <v>1380.5523466156001</v>
      </c>
      <c r="I69" s="12">
        <v>1434.257896246</v>
      </c>
      <c r="J69" s="12">
        <v>1348.94562</v>
      </c>
      <c r="K69" s="12">
        <v>1341.98083</v>
      </c>
      <c r="L69" s="12">
        <v>1268.2412300000001</v>
      </c>
      <c r="M69" s="12">
        <v>1470.00334</v>
      </c>
      <c r="N69" s="12">
        <v>1307.4733200000001</v>
      </c>
      <c r="O69" s="12">
        <v>1400.2163800000001</v>
      </c>
      <c r="P69" s="12">
        <v>1242.80726</v>
      </c>
      <c r="Q69" s="12">
        <v>1379.77637</v>
      </c>
      <c r="R69" s="12">
        <v>4150.3859000000002</v>
      </c>
      <c r="S69" s="12">
        <v>3782.837</v>
      </c>
      <c r="T69" s="12">
        <v>3959.7875000000004</v>
      </c>
      <c r="U69" s="12">
        <v>3663.8909999999996</v>
      </c>
      <c r="V69" s="12">
        <v>4150.7615999999998</v>
      </c>
      <c r="W69" s="12">
        <v>3792.3656000000001</v>
      </c>
      <c r="X69" s="12">
        <v>3872.6013000000003</v>
      </c>
      <c r="Y69" s="12">
        <v>8016.6871999999994</v>
      </c>
      <c r="Z69" s="12">
        <v>8766.5781000000006</v>
      </c>
      <c r="AA69" s="12">
        <v>9039.7530000000006</v>
      </c>
      <c r="AB69" s="12">
        <v>8254.7970999999998</v>
      </c>
      <c r="AC69" s="12">
        <v>9149.2580999999991</v>
      </c>
      <c r="AD69" s="12">
        <v>8365.1827000000012</v>
      </c>
      <c r="AE69" s="12">
        <v>25487.442299999999</v>
      </c>
    </row>
    <row r="70" spans="1:31">
      <c r="A70" s="11" t="s">
        <v>177</v>
      </c>
      <c r="B70" s="11" t="s">
        <v>186</v>
      </c>
      <c r="C70" s="11" t="s">
        <v>187</v>
      </c>
      <c r="D70" s="11" t="s">
        <v>98</v>
      </c>
      <c r="E70" s="12">
        <v>1301.2465999999999</v>
      </c>
      <c r="F70" s="12">
        <v>1167.7473600000001</v>
      </c>
      <c r="G70" s="12">
        <v>1181.7183500000001</v>
      </c>
      <c r="H70" s="12">
        <v>1316.9874</v>
      </c>
      <c r="I70" s="12">
        <v>1340.1253099999999</v>
      </c>
      <c r="J70" s="12">
        <v>1207.68121</v>
      </c>
      <c r="K70" s="12">
        <v>1237.68092</v>
      </c>
      <c r="L70" s="12">
        <v>1270.52521</v>
      </c>
      <c r="M70" s="12">
        <v>1314.47102</v>
      </c>
      <c r="N70" s="12">
        <v>1195.2078900000001</v>
      </c>
      <c r="O70" s="12">
        <v>1246.10078</v>
      </c>
      <c r="P70" s="12">
        <v>1197.7973</v>
      </c>
      <c r="Q70" s="12">
        <v>1311.7321999999999</v>
      </c>
      <c r="R70" s="12">
        <v>1321.8690700000002</v>
      </c>
      <c r="S70" s="12">
        <v>1198.5736299999999</v>
      </c>
      <c r="T70" s="12">
        <v>1238.7803799999999</v>
      </c>
      <c r="U70" s="12">
        <v>1258.2854299999999</v>
      </c>
      <c r="V70" s="12">
        <v>1264.1444200000001</v>
      </c>
      <c r="W70" s="12">
        <v>1194.4734899999999</v>
      </c>
      <c r="X70" s="12">
        <v>1199.40193</v>
      </c>
      <c r="Y70" s="12">
        <v>1192.9820099999999</v>
      </c>
      <c r="Z70" s="12">
        <v>1287.4845</v>
      </c>
      <c r="AA70" s="12">
        <v>603.82249999999999</v>
      </c>
      <c r="AB70" s="12">
        <v>482.95530000000002</v>
      </c>
      <c r="AC70" s="12">
        <v>485.62349999999998</v>
      </c>
      <c r="AD70" s="12">
        <v>499.81240000000003</v>
      </c>
      <c r="AE70" s="12">
        <v>532.67553999999996</v>
      </c>
    </row>
    <row r="71" spans="1:31">
      <c r="A71" s="11" t="s">
        <v>177</v>
      </c>
      <c r="B71" s="11" t="s">
        <v>188</v>
      </c>
      <c r="C71" s="11" t="s">
        <v>189</v>
      </c>
      <c r="D71" s="11" t="s">
        <v>98</v>
      </c>
      <c r="E71" s="12">
        <v>0</v>
      </c>
      <c r="F71" s="12">
        <v>1073.8915333333</v>
      </c>
      <c r="G71" s="12">
        <v>1041.576639054</v>
      </c>
      <c r="H71" s="12">
        <v>1397.1982201195001</v>
      </c>
      <c r="I71" s="12">
        <v>1300.388599938</v>
      </c>
      <c r="J71" s="12">
        <v>7522.4340000000002</v>
      </c>
      <c r="K71" s="12">
        <v>7587.4088000000002</v>
      </c>
      <c r="L71" s="12">
        <v>7333.2829999999994</v>
      </c>
      <c r="M71" s="12">
        <v>7198.5584999999992</v>
      </c>
      <c r="N71" s="12">
        <v>7518.3670999999995</v>
      </c>
      <c r="O71" s="12">
        <v>7306.1890000000003</v>
      </c>
      <c r="P71" s="12">
        <v>6925.2917999999991</v>
      </c>
      <c r="Q71" s="12">
        <v>7452.9211000000005</v>
      </c>
      <c r="R71" s="12">
        <v>7297.8545999999997</v>
      </c>
      <c r="S71" s="12">
        <v>20508.822700000001</v>
      </c>
      <c r="T71" s="12">
        <v>23145.726699999999</v>
      </c>
      <c r="U71" s="12">
        <v>22483.275400000002</v>
      </c>
      <c r="V71" s="12">
        <v>21702.470399999998</v>
      </c>
      <c r="W71" s="12">
        <v>37628.206200000001</v>
      </c>
      <c r="X71" s="12">
        <v>35983.2166</v>
      </c>
      <c r="Y71" s="12">
        <v>34915.278700000003</v>
      </c>
      <c r="Z71" s="12">
        <v>36738.181600000004</v>
      </c>
      <c r="AA71" s="12">
        <v>36319.8897</v>
      </c>
      <c r="AB71" s="12">
        <v>54443.360699999997</v>
      </c>
      <c r="AC71" s="12">
        <v>57233.622100000001</v>
      </c>
      <c r="AD71" s="12">
        <v>55033.196600000003</v>
      </c>
      <c r="AE71" s="12">
        <v>52724.999400000001</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316.79622000000001</v>
      </c>
      <c r="F73" s="12">
        <v>264.08927012919997</v>
      </c>
      <c r="G73" s="12">
        <v>272.84639088119997</v>
      </c>
      <c r="H73" s="12">
        <v>1303.325374901</v>
      </c>
      <c r="I73" s="12">
        <v>1316.0153022640002</v>
      </c>
      <c r="J73" s="12">
        <v>1337.7351809319998</v>
      </c>
      <c r="K73" s="12">
        <v>1529.7929437130001</v>
      </c>
      <c r="L73" s="12">
        <v>3035.1802600000001</v>
      </c>
      <c r="M73" s="12">
        <v>3354.4519700000001</v>
      </c>
      <c r="N73" s="12">
        <v>3085.69812</v>
      </c>
      <c r="O73" s="12">
        <v>3222.0982100000001</v>
      </c>
      <c r="P73" s="12">
        <v>2854.8754300000001</v>
      </c>
      <c r="Q73" s="12">
        <v>7173.2370000000001</v>
      </c>
      <c r="R73" s="12">
        <v>7248.3575000000001</v>
      </c>
      <c r="S73" s="12">
        <v>6537.5667999999996</v>
      </c>
      <c r="T73" s="12">
        <v>6861.4453999999996</v>
      </c>
      <c r="U73" s="12">
        <v>6585.9869999999992</v>
      </c>
      <c r="V73" s="12">
        <v>7202.2664000000004</v>
      </c>
      <c r="W73" s="12">
        <v>7881.4485999999997</v>
      </c>
      <c r="X73" s="12">
        <v>8940.9239999999991</v>
      </c>
      <c r="Y73" s="12">
        <v>8151.8009999999995</v>
      </c>
      <c r="Z73" s="12">
        <v>9250.2271000000001</v>
      </c>
      <c r="AA73" s="12">
        <v>9354.7985000000008</v>
      </c>
      <c r="AB73" s="12">
        <v>8477.7327999999998</v>
      </c>
      <c r="AC73" s="12">
        <v>19673.549200000001</v>
      </c>
      <c r="AD73" s="12">
        <v>24756.503699999997</v>
      </c>
      <c r="AE73" s="12">
        <v>26827.764199999998</v>
      </c>
    </row>
    <row r="74" spans="1:31">
      <c r="A74" s="11" t="s">
        <v>177</v>
      </c>
      <c r="B74" s="11" t="s">
        <v>194</v>
      </c>
      <c r="C74" s="11" t="s">
        <v>195</v>
      </c>
      <c r="D74" s="11" t="s">
        <v>98</v>
      </c>
      <c r="E74" s="12">
        <v>0</v>
      </c>
      <c r="F74" s="12">
        <v>1157.0689792784999</v>
      </c>
      <c r="G74" s="12">
        <v>1091.2127434352001</v>
      </c>
      <c r="H74" s="12">
        <v>3245.2502999999997</v>
      </c>
      <c r="I74" s="12">
        <v>3292.3168000000001</v>
      </c>
      <c r="J74" s="12">
        <v>3098.8197</v>
      </c>
      <c r="K74" s="12">
        <v>3150.9368000000004</v>
      </c>
      <c r="L74" s="12">
        <v>3042.0164</v>
      </c>
      <c r="M74" s="12">
        <v>3433.7588999999998</v>
      </c>
      <c r="N74" s="12">
        <v>3053.5285999999996</v>
      </c>
      <c r="O74" s="12">
        <v>4493.7728999999999</v>
      </c>
      <c r="P74" s="12">
        <v>4010.893</v>
      </c>
      <c r="Q74" s="12">
        <v>4565.5614999999998</v>
      </c>
      <c r="R74" s="12">
        <v>4626.7350000000006</v>
      </c>
      <c r="S74" s="12">
        <v>4292.1106999999993</v>
      </c>
      <c r="T74" s="12">
        <v>4348.9398999999994</v>
      </c>
      <c r="U74" s="12">
        <v>4198.1846999999998</v>
      </c>
      <c r="V74" s="12">
        <v>6228.7782999999999</v>
      </c>
      <c r="W74" s="12">
        <v>5710.7439999999997</v>
      </c>
      <c r="X74" s="12">
        <v>10795.869500000001</v>
      </c>
      <c r="Y74" s="12">
        <v>11655.2572</v>
      </c>
      <c r="Z74" s="12">
        <v>12976.257099999999</v>
      </c>
      <c r="AA74" s="12">
        <v>13121.6829</v>
      </c>
      <c r="AB74" s="12">
        <v>12162.181499999999</v>
      </c>
      <c r="AC74" s="12">
        <v>12392.708200000001</v>
      </c>
      <c r="AD74" s="12">
        <v>11796.887400000001</v>
      </c>
      <c r="AE74" s="12">
        <v>16138.9809</v>
      </c>
    </row>
    <row r="75" spans="1:31">
      <c r="A75" s="11" t="s">
        <v>196</v>
      </c>
      <c r="B75" s="11" t="s">
        <v>197</v>
      </c>
      <c r="C75" s="11" t="s">
        <v>198</v>
      </c>
      <c r="D75" s="11" t="s">
        <v>98</v>
      </c>
      <c r="E75" s="12">
        <v>500.77972</v>
      </c>
      <c r="F75" s="12">
        <v>462.74118769390003</v>
      </c>
      <c r="G75" s="12">
        <v>540.69651047989998</v>
      </c>
      <c r="H75" s="12">
        <v>503.90281167855994</v>
      </c>
      <c r="I75" s="12">
        <v>987.73055129240004</v>
      </c>
      <c r="J75" s="12">
        <v>898.46178627940003</v>
      </c>
      <c r="K75" s="12">
        <v>831.12484082309993</v>
      </c>
      <c r="L75" s="12">
        <v>789.0453808689</v>
      </c>
      <c r="M75" s="12">
        <v>863.50106498370008</v>
      </c>
      <c r="N75" s="12">
        <v>1841.8733831165</v>
      </c>
      <c r="O75" s="12">
        <v>4329.4543199999998</v>
      </c>
      <c r="P75" s="12">
        <v>4457.9746000000005</v>
      </c>
      <c r="Q75" s="12">
        <v>4184.3813799999998</v>
      </c>
      <c r="R75" s="12">
        <v>5560.7410399999999</v>
      </c>
      <c r="S75" s="12">
        <v>4889.5019699999993</v>
      </c>
      <c r="T75" s="12">
        <v>4704.1742800000002</v>
      </c>
      <c r="U75" s="12">
        <v>4674.2892000000002</v>
      </c>
      <c r="V75" s="12">
        <v>9689.2901299999994</v>
      </c>
      <c r="W75" s="12">
        <v>13635.10622</v>
      </c>
      <c r="X75" s="12">
        <v>13703.5309</v>
      </c>
      <c r="Y75" s="12">
        <v>19811.604229999997</v>
      </c>
      <c r="Z75" s="12">
        <v>18174.249629999998</v>
      </c>
      <c r="AA75" s="12">
        <v>19836.050199999998</v>
      </c>
      <c r="AB75" s="12">
        <v>31759.971700000002</v>
      </c>
      <c r="AC75" s="12">
        <v>38251.6852</v>
      </c>
      <c r="AD75" s="12">
        <v>46860.521700000005</v>
      </c>
      <c r="AE75" s="12">
        <v>49223.940569999999</v>
      </c>
    </row>
    <row r="76" spans="1:31">
      <c r="A76" s="11" t="s">
        <v>196</v>
      </c>
      <c r="B76" s="11" t="s">
        <v>199</v>
      </c>
      <c r="C76" s="11" t="s">
        <v>200</v>
      </c>
      <c r="D76" s="11" t="s">
        <v>98</v>
      </c>
      <c r="E76" s="12">
        <v>877.22547999999995</v>
      </c>
      <c r="F76" s="12">
        <v>791.10584591069994</v>
      </c>
      <c r="G76" s="12">
        <v>860.41197970339999</v>
      </c>
      <c r="H76" s="12">
        <v>911.51042693057002</v>
      </c>
      <c r="I76" s="12">
        <v>919.18458124509993</v>
      </c>
      <c r="J76" s="12">
        <v>1253.3996592880001</v>
      </c>
      <c r="K76" s="12">
        <v>3466.4381027049999</v>
      </c>
      <c r="L76" s="12">
        <v>3282.1406693889999</v>
      </c>
      <c r="M76" s="12">
        <v>5459.0434094020002</v>
      </c>
      <c r="N76" s="12">
        <v>5335.7352851989999</v>
      </c>
      <c r="O76" s="12">
        <v>4749.6739128259997</v>
      </c>
      <c r="P76" s="12">
        <v>4651.8496736010002</v>
      </c>
      <c r="Q76" s="12">
        <v>4961.3882857509998</v>
      </c>
      <c r="R76" s="12">
        <v>5534.8986839709996</v>
      </c>
      <c r="S76" s="12">
        <v>18879.887170000002</v>
      </c>
      <c r="T76" s="12">
        <v>18510.811979999999</v>
      </c>
      <c r="U76" s="12">
        <v>17900.323700000001</v>
      </c>
      <c r="V76" s="12">
        <v>21708.683580000001</v>
      </c>
      <c r="W76" s="12">
        <v>21019.798170000002</v>
      </c>
      <c r="X76" s="12">
        <v>19008.109779999999</v>
      </c>
      <c r="Y76" s="12">
        <v>19406.856690000001</v>
      </c>
      <c r="Z76" s="12">
        <v>20204.695080000001</v>
      </c>
      <c r="AA76" s="12">
        <v>20877.690600000002</v>
      </c>
      <c r="AB76" s="12">
        <v>24440.721569999998</v>
      </c>
      <c r="AC76" s="12">
        <v>23886.507000000001</v>
      </c>
      <c r="AD76" s="12">
        <v>23013.61332</v>
      </c>
      <c r="AE76" s="12">
        <v>25714.421490000001</v>
      </c>
    </row>
    <row r="77" spans="1:31">
      <c r="A77" s="11" t="s">
        <v>196</v>
      </c>
      <c r="B77" s="11" t="s">
        <v>201</v>
      </c>
      <c r="C77" s="11" t="s">
        <v>202</v>
      </c>
      <c r="D77" s="11" t="s">
        <v>98</v>
      </c>
      <c r="E77" s="12">
        <v>491.22842000000003</v>
      </c>
      <c r="F77" s="12">
        <v>7404.0017000000007</v>
      </c>
      <c r="G77" s="12">
        <v>9192.5759199999993</v>
      </c>
      <c r="H77" s="12">
        <v>10239.60204</v>
      </c>
      <c r="I77" s="12">
        <v>18916.517930000002</v>
      </c>
      <c r="J77" s="12">
        <v>20144.755120000002</v>
      </c>
      <c r="K77" s="12">
        <v>24224.620170000002</v>
      </c>
      <c r="L77" s="12">
        <v>24821.631219999999</v>
      </c>
      <c r="M77" s="12">
        <v>32344.738549999998</v>
      </c>
      <c r="N77" s="12">
        <v>32902.399100000002</v>
      </c>
      <c r="O77" s="12">
        <v>31893.630100000002</v>
      </c>
      <c r="P77" s="12">
        <v>44949.918130000005</v>
      </c>
      <c r="Q77" s="12">
        <v>46784.683099999995</v>
      </c>
      <c r="R77" s="12">
        <v>53903.338180000006</v>
      </c>
      <c r="S77" s="12">
        <v>52125.005850000001</v>
      </c>
      <c r="T77" s="12">
        <v>49483.70925</v>
      </c>
      <c r="U77" s="12">
        <v>49241.705300000001</v>
      </c>
      <c r="V77" s="12">
        <v>53955.320719999996</v>
      </c>
      <c r="W77" s="12">
        <v>52512.744999999995</v>
      </c>
      <c r="X77" s="12">
        <v>48249.523519999995</v>
      </c>
      <c r="Y77" s="12">
        <v>50695.130420000001</v>
      </c>
      <c r="Z77" s="12">
        <v>50603.725999999995</v>
      </c>
      <c r="AA77" s="12">
        <v>52432.735700000005</v>
      </c>
      <c r="AB77" s="12">
        <v>50631.3946</v>
      </c>
      <c r="AC77" s="12">
        <v>47770.235199999996</v>
      </c>
      <c r="AD77" s="12">
        <v>47290.413</v>
      </c>
      <c r="AE77" s="12">
        <v>51833.2284</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4.794205E-5</v>
      </c>
      <c r="I80" s="12">
        <v>4.6833809999999999E-5</v>
      </c>
      <c r="J80" s="12">
        <v>6.8621629999999996E-5</v>
      </c>
      <c r="K80" s="12">
        <v>6.0053039999999999E-5</v>
      </c>
      <c r="L80" s="12">
        <v>6.4065214000000003E-5</v>
      </c>
      <c r="M80" s="12">
        <v>5.8567886E-5</v>
      </c>
      <c r="N80" s="12">
        <v>6.0386130000000003E-5</v>
      </c>
      <c r="O80" s="12">
        <v>7.5830870000000004E-5</v>
      </c>
      <c r="P80" s="12">
        <v>8.0678525000000005E-5</v>
      </c>
      <c r="Q80" s="12">
        <v>9.1994620000000003E-5</v>
      </c>
      <c r="R80" s="12">
        <v>9.704379E-5</v>
      </c>
      <c r="S80" s="12">
        <v>1.1604692E-4</v>
      </c>
      <c r="T80" s="12">
        <v>9.9644379999999996E-5</v>
      </c>
      <c r="U80" s="12">
        <v>1.2901570000000001E-4</v>
      </c>
      <c r="V80" s="12">
        <v>1.2670239999999999E-4</v>
      </c>
      <c r="W80" s="12">
        <v>1.3716421E-4</v>
      </c>
      <c r="X80" s="12">
        <v>1.6950883000000001E-4</v>
      </c>
      <c r="Y80" s="12">
        <v>1.7900707999999999E-4</v>
      </c>
      <c r="Z80" s="12">
        <v>1.8596667999999999E-4</v>
      </c>
      <c r="AA80" s="12">
        <v>1.8866853000000001E-4</v>
      </c>
      <c r="AB80" s="12">
        <v>2.3820229999999999E-4</v>
      </c>
      <c r="AC80" s="12">
        <v>2.0753541E-4</v>
      </c>
      <c r="AD80" s="12">
        <v>2.3633045E-4</v>
      </c>
      <c r="AE80" s="12">
        <v>2.1852047999999999E-4</v>
      </c>
    </row>
    <row r="81" spans="1:31">
      <c r="A81" s="11" t="s">
        <v>147</v>
      </c>
      <c r="B81" s="11" t="s">
        <v>206</v>
      </c>
      <c r="C81" s="11" t="s">
        <v>207</v>
      </c>
      <c r="D81" s="11" t="s">
        <v>205</v>
      </c>
      <c r="E81" s="12">
        <v>0</v>
      </c>
      <c r="F81" s="12">
        <v>0</v>
      </c>
      <c r="G81" s="12">
        <v>0</v>
      </c>
      <c r="H81" s="12">
        <v>4.5690720000000001E-5</v>
      </c>
      <c r="I81" s="12">
        <v>4.3365339999999999E-5</v>
      </c>
      <c r="J81" s="12">
        <v>6.3068044E-5</v>
      </c>
      <c r="K81" s="12">
        <v>5.8099790000000002E-5</v>
      </c>
      <c r="L81" s="12">
        <v>6.8674315000000002E-5</v>
      </c>
      <c r="M81" s="12">
        <v>6.5556330000000003E-5</v>
      </c>
      <c r="N81" s="12">
        <v>6.3691719999999993E-5</v>
      </c>
      <c r="O81" s="12">
        <v>7.9667949999999993E-5</v>
      </c>
      <c r="P81" s="12">
        <v>7.8077649999999996E-5</v>
      </c>
      <c r="Q81" s="12">
        <v>8.8752575E-5</v>
      </c>
      <c r="R81" s="12">
        <v>8.8666900000000003E-5</v>
      </c>
      <c r="S81" s="12">
        <v>1.10375455E-4</v>
      </c>
      <c r="T81" s="12">
        <v>1.0007129E-4</v>
      </c>
      <c r="U81" s="12">
        <v>1.347861E-4</v>
      </c>
      <c r="V81" s="12">
        <v>1.4226363999999999E-4</v>
      </c>
      <c r="W81" s="12">
        <v>1.4018869999999999E-4</v>
      </c>
      <c r="X81" s="12">
        <v>1.7573092000000001E-4</v>
      </c>
      <c r="Y81" s="12">
        <v>1.6984994E-4</v>
      </c>
      <c r="Z81" s="12">
        <v>1.7610729999999999E-4</v>
      </c>
      <c r="AA81" s="12">
        <v>1.708979E-4</v>
      </c>
      <c r="AB81" s="12">
        <v>2.2967966000000001E-4</v>
      </c>
      <c r="AC81" s="12">
        <v>2.1053954E-4</v>
      </c>
      <c r="AD81" s="12">
        <v>2.5000279999999998E-4</v>
      </c>
      <c r="AE81" s="12">
        <v>2.4469595999999997E-4</v>
      </c>
    </row>
    <row r="82" spans="1:31">
      <c r="A82" s="11" t="s">
        <v>164</v>
      </c>
      <c r="B82" s="11" t="s">
        <v>208</v>
      </c>
      <c r="C82" s="11" t="s">
        <v>209</v>
      </c>
      <c r="D82" s="11" t="s">
        <v>205</v>
      </c>
      <c r="E82" s="12">
        <v>0</v>
      </c>
      <c r="F82" s="12">
        <v>0</v>
      </c>
      <c r="G82" s="12">
        <v>0</v>
      </c>
      <c r="H82" s="12">
        <v>4.9766608000000001E-5</v>
      </c>
      <c r="I82" s="12">
        <v>4.9710645000000001E-5</v>
      </c>
      <c r="J82" s="12">
        <v>6.0007224000000003E-5</v>
      </c>
      <c r="K82" s="12">
        <v>6.0485944999999999E-5</v>
      </c>
      <c r="L82" s="12">
        <v>6.2376400000000001E-5</v>
      </c>
      <c r="M82" s="12">
        <v>7.5701704000000005E-5</v>
      </c>
      <c r="N82" s="12">
        <v>6.9304070000000004E-5</v>
      </c>
      <c r="O82" s="12">
        <v>8.4858219999999995E-5</v>
      </c>
      <c r="P82" s="12">
        <v>9.1662059999999995E-5</v>
      </c>
      <c r="Q82" s="12">
        <v>8.7916849999999995E-5</v>
      </c>
      <c r="R82" s="12">
        <v>9.8972929999999998E-5</v>
      </c>
      <c r="S82" s="12">
        <v>1.1791771E-4</v>
      </c>
      <c r="T82" s="12">
        <v>1.301214E-4</v>
      </c>
      <c r="U82" s="12">
        <v>1.3742805E-4</v>
      </c>
      <c r="V82" s="12">
        <v>1.8587783999999999E-4</v>
      </c>
      <c r="W82" s="12">
        <v>1.6913480000000001E-4</v>
      </c>
      <c r="X82" s="12">
        <v>1.8507960000000001E-4</v>
      </c>
      <c r="Y82" s="12">
        <v>1.9891521E-4</v>
      </c>
      <c r="Z82" s="12">
        <v>1.8772495000000001E-4</v>
      </c>
      <c r="AA82" s="12">
        <v>1.9647444000000001E-4</v>
      </c>
      <c r="AB82" s="12">
        <v>2.4456830000000001E-4</v>
      </c>
      <c r="AC82" s="12">
        <v>3.0625105000000002E-4</v>
      </c>
      <c r="AD82" s="12">
        <v>2.9153970000000002E-4</v>
      </c>
      <c r="AE82" s="12">
        <v>3.6771717999999998E-4</v>
      </c>
    </row>
    <row r="83" spans="1:31">
      <c r="A83" s="11" t="s">
        <v>196</v>
      </c>
      <c r="B83" s="11" t="s">
        <v>210</v>
      </c>
      <c r="C83" s="11" t="s">
        <v>211</v>
      </c>
      <c r="D83" s="11" t="s">
        <v>205</v>
      </c>
      <c r="E83" s="12">
        <v>0</v>
      </c>
      <c r="F83" s="12">
        <v>0</v>
      </c>
      <c r="G83" s="12">
        <v>0</v>
      </c>
      <c r="H83" s="12">
        <v>3.8005705999999997E-5</v>
      </c>
      <c r="I83" s="12">
        <v>4.5187222E-5</v>
      </c>
      <c r="J83" s="12">
        <v>4.8638119999999999E-5</v>
      </c>
      <c r="K83" s="12">
        <v>5.7164509999999999E-5</v>
      </c>
      <c r="L83" s="12">
        <v>5.3214629999999999E-5</v>
      </c>
      <c r="M83" s="12">
        <v>6.7728505999999997E-5</v>
      </c>
      <c r="N83" s="12">
        <v>6.3906239999999998E-5</v>
      </c>
      <c r="O83" s="12">
        <v>7.4806800000000003E-5</v>
      </c>
      <c r="P83" s="12">
        <v>7.8622300000000001E-5</v>
      </c>
      <c r="Q83" s="12">
        <v>8.4150529999999995E-5</v>
      </c>
      <c r="R83" s="12">
        <v>9.5169369999999995E-5</v>
      </c>
      <c r="S83" s="12">
        <v>1.0005252999999999E-4</v>
      </c>
      <c r="T83" s="12">
        <v>1.222838E-4</v>
      </c>
      <c r="U83" s="12">
        <v>1.218468E-4</v>
      </c>
      <c r="V83" s="12">
        <v>1.5618970000000001E-4</v>
      </c>
      <c r="W83" s="12">
        <v>1.4416588000000001E-4</v>
      </c>
      <c r="X83" s="12">
        <v>1.5523834999999999E-4</v>
      </c>
      <c r="Y83" s="12">
        <v>1.7277537E-4</v>
      </c>
      <c r="Z83" s="12">
        <v>1.7365246E-4</v>
      </c>
      <c r="AA83" s="12">
        <v>1.8739118000000001E-4</v>
      </c>
      <c r="AB83" s="12">
        <v>2.2104134E-4</v>
      </c>
      <c r="AC83" s="12">
        <v>2.6902966999999998E-4</v>
      </c>
      <c r="AD83" s="12">
        <v>2.5487976000000001E-4</v>
      </c>
      <c r="AE83" s="12">
        <v>3.3629752999999999E-4</v>
      </c>
    </row>
    <row r="84" spans="1:31">
      <c r="A84" s="11" t="s">
        <v>164</v>
      </c>
      <c r="B84" s="11" t="s">
        <v>212</v>
      </c>
      <c r="C84" s="11" t="s">
        <v>213</v>
      </c>
      <c r="D84" s="11" t="s">
        <v>205</v>
      </c>
      <c r="E84" s="12">
        <v>0</v>
      </c>
      <c r="F84" s="12">
        <v>0</v>
      </c>
      <c r="G84" s="12">
        <v>0</v>
      </c>
      <c r="H84" s="12">
        <v>4.2014132999999998E-5</v>
      </c>
      <c r="I84" s="12">
        <v>4.4059347000000002E-5</v>
      </c>
      <c r="J84" s="12">
        <v>4.6676893999999997E-5</v>
      </c>
      <c r="K84" s="12">
        <v>5.6336157E-5</v>
      </c>
      <c r="L84" s="12">
        <v>6.1682460000000002E-5</v>
      </c>
      <c r="M84" s="12">
        <v>6.9281249999999993E-5</v>
      </c>
      <c r="N84" s="12">
        <v>6.2382250000000004E-5</v>
      </c>
      <c r="O84" s="12">
        <v>7.6328804000000004E-5</v>
      </c>
      <c r="P84" s="12">
        <v>8.2866259999999994E-5</v>
      </c>
      <c r="Q84" s="12">
        <v>7.9699464999999996E-5</v>
      </c>
      <c r="R84" s="12">
        <v>9.7247610000000001E-5</v>
      </c>
      <c r="S84" s="12">
        <v>9.6294369999999995E-5</v>
      </c>
      <c r="T84" s="12">
        <v>1.2423634999999999E-4</v>
      </c>
      <c r="U84" s="12">
        <v>1.3617288E-4</v>
      </c>
      <c r="V84" s="12">
        <v>1.6013856999999999E-4</v>
      </c>
      <c r="W84" s="12">
        <v>1.4328558000000001E-4</v>
      </c>
      <c r="X84" s="12">
        <v>1.5803246000000001E-4</v>
      </c>
      <c r="Y84" s="12">
        <v>1.6983853000000001E-4</v>
      </c>
      <c r="Z84" s="12">
        <v>1.605058E-4</v>
      </c>
      <c r="AA84" s="12">
        <v>1.9265605E-4</v>
      </c>
      <c r="AB84" s="12">
        <v>1.9151182999999999E-4</v>
      </c>
      <c r="AC84" s="12">
        <v>3.2015317000000002E-4</v>
      </c>
      <c r="AD84" s="12">
        <v>3.0196093999999997E-4</v>
      </c>
      <c r="AE84" s="12">
        <v>3.3675715999999999E-4</v>
      </c>
    </row>
    <row r="85" spans="1:31">
      <c r="A85" s="11" t="s">
        <v>177</v>
      </c>
      <c r="B85" s="11" t="s">
        <v>214</v>
      </c>
      <c r="C85" s="11" t="s">
        <v>215</v>
      </c>
      <c r="D85" s="11" t="s">
        <v>205</v>
      </c>
      <c r="E85" s="12">
        <v>0</v>
      </c>
      <c r="F85" s="12">
        <v>0</v>
      </c>
      <c r="G85" s="12">
        <v>0</v>
      </c>
      <c r="H85" s="12">
        <v>3.5294050000000001E-5</v>
      </c>
      <c r="I85" s="12">
        <v>4.0296151999999998E-5</v>
      </c>
      <c r="J85" s="12">
        <v>4.1220300000000002E-5</v>
      </c>
      <c r="K85" s="12">
        <v>5.2854764000000002E-5</v>
      </c>
      <c r="L85" s="12">
        <v>5.2789946E-5</v>
      </c>
      <c r="M85" s="12">
        <v>6.5814129999999999E-5</v>
      </c>
      <c r="N85" s="12">
        <v>5.6656765E-5</v>
      </c>
      <c r="O85" s="12">
        <v>7.3216375000000004E-5</v>
      </c>
      <c r="P85" s="12">
        <v>6.9349309999999998E-5</v>
      </c>
      <c r="Q85" s="12">
        <v>7.6904995000000003E-5</v>
      </c>
      <c r="R85" s="12">
        <v>8.9881380000000002E-5</v>
      </c>
      <c r="S85" s="12">
        <v>8.8699250000000003E-5</v>
      </c>
      <c r="T85" s="12">
        <v>1.0573982E-4</v>
      </c>
      <c r="U85" s="12">
        <v>1.17613934E-4</v>
      </c>
      <c r="V85" s="12">
        <v>1.4672086000000001E-4</v>
      </c>
      <c r="W85" s="12">
        <v>1.3082451E-4</v>
      </c>
      <c r="X85" s="12">
        <v>1.5952216999999999E-4</v>
      </c>
      <c r="Y85" s="12">
        <v>1.6833005E-4</v>
      </c>
      <c r="Z85" s="12">
        <v>1.7247323999999999E-4</v>
      </c>
      <c r="AA85" s="12">
        <v>1.773806E-4</v>
      </c>
      <c r="AB85" s="12">
        <v>1.8196535999999999E-4</v>
      </c>
      <c r="AC85" s="12">
        <v>2.3335249999999999E-4</v>
      </c>
      <c r="AD85" s="12">
        <v>2.2363797E-4</v>
      </c>
      <c r="AE85" s="12">
        <v>2.7506227999999998E-4</v>
      </c>
    </row>
  </sheetData>
  <sheetProtection algorithmName="SHA-512" hashValue="iLAIocYRhS/z87zhmVVhHO4llcEAfGmbmiIStosLM5rs0vu01x0tC0i4nkaLyIyWoeFtYVDuhZC4nzVkXPePRg==" saltValue="np2mHWYYAvBC+kqYlUzE2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3">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236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1.5015787000000001E-4</v>
      </c>
      <c r="H6" s="12">
        <v>1.7855372000000001E-3</v>
      </c>
      <c r="I6" s="12">
        <v>1.7856561999999999E-3</v>
      </c>
      <c r="J6" s="12">
        <v>425.85025000000002</v>
      </c>
      <c r="K6" s="12">
        <v>425.85025000000002</v>
      </c>
      <c r="L6" s="12">
        <v>944.47424000000001</v>
      </c>
      <c r="M6" s="12">
        <v>944.47424000000001</v>
      </c>
      <c r="N6" s="12">
        <v>944.47424000000001</v>
      </c>
      <c r="O6" s="12">
        <v>944.47424000000001</v>
      </c>
      <c r="P6" s="12">
        <v>1100</v>
      </c>
      <c r="Q6" s="12">
        <v>1100</v>
      </c>
      <c r="R6" s="12">
        <v>1100</v>
      </c>
      <c r="S6" s="12">
        <v>1100</v>
      </c>
      <c r="T6" s="12">
        <v>1100</v>
      </c>
      <c r="U6" s="12">
        <v>1100</v>
      </c>
      <c r="V6" s="12">
        <v>1100</v>
      </c>
      <c r="W6" s="12">
        <v>1100</v>
      </c>
      <c r="X6" s="12">
        <v>1100</v>
      </c>
      <c r="Y6" s="12">
        <v>1100</v>
      </c>
      <c r="Z6" s="12">
        <v>1100</v>
      </c>
      <c r="AA6" s="12">
        <v>1100</v>
      </c>
      <c r="AB6" s="12">
        <v>3511.34</v>
      </c>
      <c r="AC6" s="12">
        <v>3511.34</v>
      </c>
      <c r="AD6" s="12">
        <v>3511.34</v>
      </c>
      <c r="AE6" s="12">
        <v>3511.34</v>
      </c>
      <c r="AF6" s="16"/>
      <c r="AG6" s="10"/>
    </row>
    <row r="7" spans="1:33">
      <c r="A7" s="11" t="s">
        <v>127</v>
      </c>
      <c r="B7" s="11" t="s">
        <v>131</v>
      </c>
      <c r="C7" s="11" t="s">
        <v>132</v>
      </c>
      <c r="D7" s="11" t="s">
        <v>130</v>
      </c>
      <c r="E7" s="12">
        <v>83</v>
      </c>
      <c r="F7" s="12">
        <v>83</v>
      </c>
      <c r="G7" s="12">
        <v>83.001052545799993</v>
      </c>
      <c r="H7" s="12">
        <v>83.001054890899994</v>
      </c>
      <c r="I7" s="12">
        <v>862.10580000000004</v>
      </c>
      <c r="J7" s="12">
        <v>2816.9504000000002</v>
      </c>
      <c r="K7" s="12">
        <v>2816.9504000000002</v>
      </c>
      <c r="L7" s="12">
        <v>2816.9504000000002</v>
      </c>
      <c r="M7" s="12">
        <v>2816.9504000000002</v>
      </c>
      <c r="N7" s="12">
        <v>2816.9504000000002</v>
      </c>
      <c r="O7" s="12">
        <v>2816.9504000000002</v>
      </c>
      <c r="P7" s="12">
        <v>2816.9504000000002</v>
      </c>
      <c r="Q7" s="12">
        <v>2816.9504000000002</v>
      </c>
      <c r="R7" s="12">
        <v>3488.8449999999998</v>
      </c>
      <c r="S7" s="12">
        <v>3569.4933999999998</v>
      </c>
      <c r="T7" s="12">
        <v>3569.4933999999998</v>
      </c>
      <c r="U7" s="12">
        <v>3569.4933999999998</v>
      </c>
      <c r="V7" s="12">
        <v>3569.4933999999998</v>
      </c>
      <c r="W7" s="12">
        <v>3569.4933999999998</v>
      </c>
      <c r="X7" s="12">
        <v>3569.4933999999998</v>
      </c>
      <c r="Y7" s="12">
        <v>3569.4933999999998</v>
      </c>
      <c r="Z7" s="12">
        <v>3569.4933999999998</v>
      </c>
      <c r="AA7" s="12">
        <v>4466.3236999999999</v>
      </c>
      <c r="AB7" s="12">
        <v>6648.0576000000001</v>
      </c>
      <c r="AC7" s="12">
        <v>6648.0576000000001</v>
      </c>
      <c r="AD7" s="12">
        <v>6630.0576000000001</v>
      </c>
      <c r="AE7" s="12">
        <v>6630.0576000000001</v>
      </c>
      <c r="AF7" s="10"/>
      <c r="AG7" s="10"/>
    </row>
    <row r="8" spans="1:33">
      <c r="A8" s="11" t="s">
        <v>127</v>
      </c>
      <c r="B8" s="11" t="s">
        <v>133</v>
      </c>
      <c r="C8" s="11" t="s">
        <v>134</v>
      </c>
      <c r="D8" s="11" t="s">
        <v>130</v>
      </c>
      <c r="E8" s="12">
        <v>513.99700164794797</v>
      </c>
      <c r="F8" s="12">
        <v>513.99700164794797</v>
      </c>
      <c r="G8" s="12">
        <v>513.99732990958796</v>
      </c>
      <c r="H8" s="12">
        <v>513.99822400194796</v>
      </c>
      <c r="I8" s="12">
        <v>513.99822449284795</v>
      </c>
      <c r="J8" s="12">
        <v>513.99822510834792</v>
      </c>
      <c r="K8" s="12">
        <v>513.99822536134798</v>
      </c>
      <c r="L8" s="12">
        <v>513.99822588734799</v>
      </c>
      <c r="M8" s="12">
        <v>513.99822593154795</v>
      </c>
      <c r="N8" s="12">
        <v>513.99822618794792</v>
      </c>
      <c r="O8" s="12">
        <v>514.00065926994796</v>
      </c>
      <c r="P8" s="12">
        <v>3913.9970016479479</v>
      </c>
      <c r="Q8" s="12">
        <v>3913.9970016479479</v>
      </c>
      <c r="R8" s="12">
        <v>3913.9970016479479</v>
      </c>
      <c r="S8" s="12">
        <v>3913.9970016479479</v>
      </c>
      <c r="T8" s="12">
        <v>3913.9970016479479</v>
      </c>
      <c r="U8" s="12">
        <v>3913.9970016479479</v>
      </c>
      <c r="V8" s="12">
        <v>3913.9970016479479</v>
      </c>
      <c r="W8" s="12">
        <v>3913.9970016479479</v>
      </c>
      <c r="X8" s="12">
        <v>3770.9970016479479</v>
      </c>
      <c r="Y8" s="12">
        <v>3642.9970016479479</v>
      </c>
      <c r="Z8" s="12">
        <v>3642.9970016479479</v>
      </c>
      <c r="AA8" s="12">
        <v>3642.9970016479479</v>
      </c>
      <c r="AB8" s="12">
        <v>3642.9970016479479</v>
      </c>
      <c r="AC8" s="12">
        <v>3532.5970001220699</v>
      </c>
      <c r="AD8" s="12">
        <v>3532.5970001220699</v>
      </c>
      <c r="AE8" s="12">
        <v>3400</v>
      </c>
      <c r="AF8" s="10"/>
      <c r="AG8" s="10"/>
    </row>
    <row r="9" spans="1:33">
      <c r="A9" s="11" t="s">
        <v>127</v>
      </c>
      <c r="B9" s="11" t="s">
        <v>135</v>
      </c>
      <c r="C9" s="11" t="s">
        <v>136</v>
      </c>
      <c r="D9" s="11" t="s">
        <v>130</v>
      </c>
      <c r="E9" s="12">
        <v>684.900001525878</v>
      </c>
      <c r="F9" s="12">
        <v>684.900001525878</v>
      </c>
      <c r="G9" s="12">
        <v>684.900211681418</v>
      </c>
      <c r="H9" s="12">
        <v>684.90072474872795</v>
      </c>
      <c r="I9" s="12">
        <v>684.90072512067798</v>
      </c>
      <c r="J9" s="12">
        <v>684.90072571293797</v>
      </c>
      <c r="K9" s="12">
        <v>684.90085161257798</v>
      </c>
      <c r="L9" s="12">
        <v>684.90085254017799</v>
      </c>
      <c r="M9" s="12">
        <v>684.90085265831794</v>
      </c>
      <c r="N9" s="12">
        <v>684.900913109778</v>
      </c>
      <c r="O9" s="12">
        <v>684.90144048897798</v>
      </c>
      <c r="P9" s="12">
        <v>684.90250684807802</v>
      </c>
      <c r="Q9" s="12">
        <v>999.69932152587808</v>
      </c>
      <c r="R9" s="12">
        <v>1999.017001525878</v>
      </c>
      <c r="S9" s="12">
        <v>5876.6270015258779</v>
      </c>
      <c r="T9" s="12">
        <v>5876.6270015258779</v>
      </c>
      <c r="U9" s="12">
        <v>5876.6270015258779</v>
      </c>
      <c r="V9" s="12">
        <v>5876.6270015258779</v>
      </c>
      <c r="W9" s="12">
        <v>6704.2550015258776</v>
      </c>
      <c r="X9" s="12">
        <v>6856.7630015258783</v>
      </c>
      <c r="Y9" s="12">
        <v>6856.7630015258783</v>
      </c>
      <c r="Z9" s="12">
        <v>7412.4664015258777</v>
      </c>
      <c r="AA9" s="12">
        <v>7542.400001525878</v>
      </c>
      <c r="AB9" s="12">
        <v>7542.400001525878</v>
      </c>
      <c r="AC9" s="12">
        <v>7542.400001525878</v>
      </c>
      <c r="AD9" s="12">
        <v>7083.5</v>
      </c>
      <c r="AE9" s="12">
        <v>6926</v>
      </c>
      <c r="AF9" s="10"/>
      <c r="AG9" s="10"/>
    </row>
    <row r="10" spans="1:33">
      <c r="A10" s="11" t="s">
        <v>127</v>
      </c>
      <c r="B10" s="11" t="s">
        <v>137</v>
      </c>
      <c r="C10" s="11" t="s">
        <v>138</v>
      </c>
      <c r="D10" s="11" t="s">
        <v>130</v>
      </c>
      <c r="E10" s="12">
        <v>14</v>
      </c>
      <c r="F10" s="12">
        <v>14</v>
      </c>
      <c r="G10" s="12">
        <v>87.355440000000002</v>
      </c>
      <c r="H10" s="12">
        <v>87.355450000000005</v>
      </c>
      <c r="I10" s="12">
        <v>87.355450000000005</v>
      </c>
      <c r="J10" s="12">
        <v>87.355450000000005</v>
      </c>
      <c r="K10" s="12">
        <v>87.355450000000005</v>
      </c>
      <c r="L10" s="12">
        <v>87.355450000000005</v>
      </c>
      <c r="M10" s="12">
        <v>87.355450000000005</v>
      </c>
      <c r="N10" s="12">
        <v>87.355450000000005</v>
      </c>
      <c r="O10" s="12">
        <v>87.355450000000005</v>
      </c>
      <c r="P10" s="12">
        <v>87.355459999999994</v>
      </c>
      <c r="Q10" s="12">
        <v>87.355459999999994</v>
      </c>
      <c r="R10" s="12">
        <v>87.355459999999994</v>
      </c>
      <c r="S10" s="12">
        <v>87.355459999999994</v>
      </c>
      <c r="T10" s="12">
        <v>87.355459999999994</v>
      </c>
      <c r="U10" s="12">
        <v>87.355459999999994</v>
      </c>
      <c r="V10" s="12">
        <v>87.355459999999994</v>
      </c>
      <c r="W10" s="12">
        <v>87.355459999999994</v>
      </c>
      <c r="X10" s="12">
        <v>87.355459999999994</v>
      </c>
      <c r="Y10" s="12">
        <v>73.355469999999997</v>
      </c>
      <c r="Z10" s="12">
        <v>73.35548</v>
      </c>
      <c r="AA10" s="12">
        <v>78.127790000000005</v>
      </c>
      <c r="AB10" s="12">
        <v>91.790080000000003</v>
      </c>
      <c r="AC10" s="12">
        <v>91.790080000000003</v>
      </c>
      <c r="AD10" s="12">
        <v>91.790080000000003</v>
      </c>
      <c r="AE10" s="12">
        <v>91.790080000000003</v>
      </c>
      <c r="AF10" s="10"/>
      <c r="AG10" s="10"/>
    </row>
    <row r="11" spans="1:33">
      <c r="A11" s="11" t="s">
        <v>127</v>
      </c>
      <c r="B11" s="11" t="s">
        <v>139</v>
      </c>
      <c r="C11" s="11" t="s">
        <v>140</v>
      </c>
      <c r="D11" s="11" t="s">
        <v>130</v>
      </c>
      <c r="E11" s="12">
        <v>401.5</v>
      </c>
      <c r="F11" s="12">
        <v>401.5</v>
      </c>
      <c r="G11" s="12">
        <v>401.50094923239999</v>
      </c>
      <c r="H11" s="12">
        <v>808.66692999999998</v>
      </c>
      <c r="I11" s="12">
        <v>808.66692999999998</v>
      </c>
      <c r="J11" s="12">
        <v>808.66692999999998</v>
      </c>
      <c r="K11" s="12">
        <v>1387.7636</v>
      </c>
      <c r="L11" s="12">
        <v>1387.7636</v>
      </c>
      <c r="M11" s="12">
        <v>1387.7636</v>
      </c>
      <c r="N11" s="12">
        <v>2448.6405</v>
      </c>
      <c r="O11" s="12">
        <v>6630.4979999999996</v>
      </c>
      <c r="P11" s="12">
        <v>7934.5</v>
      </c>
      <c r="Q11" s="12">
        <v>7934.5</v>
      </c>
      <c r="R11" s="12">
        <v>7934.5</v>
      </c>
      <c r="S11" s="12">
        <v>7934.5</v>
      </c>
      <c r="T11" s="12">
        <v>7934.5</v>
      </c>
      <c r="U11" s="12">
        <v>7934.5</v>
      </c>
      <c r="V11" s="12">
        <v>7934.5</v>
      </c>
      <c r="W11" s="12">
        <v>7934.5</v>
      </c>
      <c r="X11" s="12">
        <v>7934.5</v>
      </c>
      <c r="Y11" s="12">
        <v>7934.5</v>
      </c>
      <c r="Z11" s="12">
        <v>7934.5</v>
      </c>
      <c r="AA11" s="12">
        <v>7934.5</v>
      </c>
      <c r="AB11" s="12">
        <v>10074.846</v>
      </c>
      <c r="AC11" s="12">
        <v>10074.846</v>
      </c>
      <c r="AD11" s="12">
        <v>10074.846</v>
      </c>
      <c r="AE11" s="12">
        <v>24444.76</v>
      </c>
      <c r="AF11" s="10"/>
      <c r="AG11" s="10"/>
    </row>
    <row r="12" spans="1:33">
      <c r="A12" s="11" t="s">
        <v>127</v>
      </c>
      <c r="B12" s="11" t="s">
        <v>141</v>
      </c>
      <c r="C12" s="11" t="s">
        <v>142</v>
      </c>
      <c r="D12" s="11" t="s">
        <v>130</v>
      </c>
      <c r="E12" s="12">
        <v>619.03000259399312</v>
      </c>
      <c r="F12" s="12">
        <v>619.03000259399312</v>
      </c>
      <c r="G12" s="12">
        <v>619.03030993117306</v>
      </c>
      <c r="H12" s="12">
        <v>619.03222814739308</v>
      </c>
      <c r="I12" s="12">
        <v>619.03222875059316</v>
      </c>
      <c r="J12" s="12">
        <v>696.0717965939931</v>
      </c>
      <c r="K12" s="12">
        <v>696.0717965939931</v>
      </c>
      <c r="L12" s="12">
        <v>696.0717965939931</v>
      </c>
      <c r="M12" s="12">
        <v>2074.1644025939931</v>
      </c>
      <c r="N12" s="12">
        <v>2819.0300025939932</v>
      </c>
      <c r="O12" s="12">
        <v>2819.0300025939932</v>
      </c>
      <c r="P12" s="12">
        <v>2819.0300025939932</v>
      </c>
      <c r="Q12" s="12">
        <v>2819.0300025939932</v>
      </c>
      <c r="R12" s="12">
        <v>2819.0300025939932</v>
      </c>
      <c r="S12" s="12">
        <v>2819.0300025939932</v>
      </c>
      <c r="T12" s="12">
        <v>2819.0300025939932</v>
      </c>
      <c r="U12" s="12">
        <v>2819.0300025939932</v>
      </c>
      <c r="V12" s="12">
        <v>4442.8667025939931</v>
      </c>
      <c r="W12" s="12">
        <v>7244.8030025939934</v>
      </c>
      <c r="X12" s="12">
        <v>13061.491002593992</v>
      </c>
      <c r="Y12" s="12">
        <v>13061.491002593992</v>
      </c>
      <c r="Z12" s="12">
        <v>14027.389002593993</v>
      </c>
      <c r="AA12" s="12">
        <v>17975.946002593995</v>
      </c>
      <c r="AB12" s="12">
        <v>19325.714002593995</v>
      </c>
      <c r="AC12" s="12">
        <v>19103.214002593995</v>
      </c>
      <c r="AD12" s="12">
        <v>19103.214002593995</v>
      </c>
      <c r="AE12" s="12">
        <v>35148.400001525879</v>
      </c>
      <c r="AF12" s="10"/>
      <c r="AG12" s="10"/>
    </row>
    <row r="13" spans="1:33">
      <c r="A13" s="11" t="s">
        <v>127</v>
      </c>
      <c r="B13" s="11" t="s">
        <v>143</v>
      </c>
      <c r="C13" s="11" t="s">
        <v>144</v>
      </c>
      <c r="D13" s="11" t="s">
        <v>130</v>
      </c>
      <c r="E13" s="12">
        <v>1330.5579986572259</v>
      </c>
      <c r="F13" s="12">
        <v>1476.5579986572259</v>
      </c>
      <c r="G13" s="12">
        <v>1476.5589035048558</v>
      </c>
      <c r="H13" s="12">
        <v>1476.5636301967259</v>
      </c>
      <c r="I13" s="12">
        <v>1476.5636327712259</v>
      </c>
      <c r="J13" s="12">
        <v>2865.9993986572258</v>
      </c>
      <c r="K13" s="12">
        <v>3180.938998657226</v>
      </c>
      <c r="L13" s="12">
        <v>4767.8716986572263</v>
      </c>
      <c r="M13" s="12">
        <v>4767.8716986572263</v>
      </c>
      <c r="N13" s="12">
        <v>4767.8716986572263</v>
      </c>
      <c r="O13" s="12">
        <v>6931.5286986572255</v>
      </c>
      <c r="P13" s="12">
        <v>8468.5579986572266</v>
      </c>
      <c r="Q13" s="12">
        <v>8468.5579986572266</v>
      </c>
      <c r="R13" s="12">
        <v>8347.5579986572266</v>
      </c>
      <c r="S13" s="12">
        <v>8347.5579986572266</v>
      </c>
      <c r="T13" s="12">
        <v>8347.5579986572266</v>
      </c>
      <c r="U13" s="12">
        <v>8347.5579986572266</v>
      </c>
      <c r="V13" s="12">
        <v>11167.875998657226</v>
      </c>
      <c r="W13" s="12">
        <v>11167.875998657226</v>
      </c>
      <c r="X13" s="12">
        <v>21669.172998657228</v>
      </c>
      <c r="Y13" s="12">
        <v>26700.903998657228</v>
      </c>
      <c r="Z13" s="12">
        <v>34207.478000183102</v>
      </c>
      <c r="AA13" s="12">
        <v>37568.069000091549</v>
      </c>
      <c r="AB13" s="12">
        <v>37318.714999999997</v>
      </c>
      <c r="AC13" s="12">
        <v>36918.714999999997</v>
      </c>
      <c r="AD13" s="12">
        <v>36884.214999999997</v>
      </c>
      <c r="AE13" s="12">
        <v>51033.008000000002</v>
      </c>
      <c r="AF13" s="10"/>
      <c r="AG13" s="10"/>
    </row>
    <row r="14" spans="1:33">
      <c r="A14" s="11" t="s">
        <v>127</v>
      </c>
      <c r="B14" s="11" t="s">
        <v>145</v>
      </c>
      <c r="C14" s="11" t="s">
        <v>146</v>
      </c>
      <c r="D14" s="11" t="s">
        <v>130</v>
      </c>
      <c r="E14" s="12">
        <v>0</v>
      </c>
      <c r="F14" s="12">
        <v>0</v>
      </c>
      <c r="G14" s="12">
        <v>153.57343</v>
      </c>
      <c r="H14" s="12">
        <v>153.57344000000001</v>
      </c>
      <c r="I14" s="12">
        <v>153.57344000000001</v>
      </c>
      <c r="J14" s="12">
        <v>153.57344000000001</v>
      </c>
      <c r="K14" s="12">
        <v>153.57344000000001</v>
      </c>
      <c r="L14" s="12">
        <v>153.57344000000001</v>
      </c>
      <c r="M14" s="12">
        <v>153.57344000000001</v>
      </c>
      <c r="N14" s="12">
        <v>153.57344000000001</v>
      </c>
      <c r="O14" s="12">
        <v>153.57346000000001</v>
      </c>
      <c r="P14" s="12">
        <v>6099.2187999999996</v>
      </c>
      <c r="Q14" s="12">
        <v>6100</v>
      </c>
      <c r="R14" s="12">
        <v>6100</v>
      </c>
      <c r="S14" s="12">
        <v>6100</v>
      </c>
      <c r="T14" s="12">
        <v>6100</v>
      </c>
      <c r="U14" s="12">
        <v>6100</v>
      </c>
      <c r="V14" s="12">
        <v>6100</v>
      </c>
      <c r="W14" s="12">
        <v>6100</v>
      </c>
      <c r="X14" s="12">
        <v>6100</v>
      </c>
      <c r="Y14" s="12">
        <v>6100</v>
      </c>
      <c r="Z14" s="12">
        <v>6100</v>
      </c>
      <c r="AA14" s="12">
        <v>6100</v>
      </c>
      <c r="AB14" s="12">
        <v>6100</v>
      </c>
      <c r="AC14" s="12">
        <v>6100</v>
      </c>
      <c r="AD14" s="12">
        <v>6100</v>
      </c>
      <c r="AE14" s="12">
        <v>6100</v>
      </c>
      <c r="AF14" s="10"/>
      <c r="AG14" s="10"/>
    </row>
    <row r="15" spans="1:33">
      <c r="A15" s="11" t="s">
        <v>147</v>
      </c>
      <c r="B15" s="11" t="s">
        <v>148</v>
      </c>
      <c r="C15" s="11" t="s">
        <v>149</v>
      </c>
      <c r="D15" s="11" t="s">
        <v>130</v>
      </c>
      <c r="E15" s="12">
        <v>166</v>
      </c>
      <c r="F15" s="12">
        <v>166</v>
      </c>
      <c r="G15" s="12">
        <v>166.00035499467</v>
      </c>
      <c r="H15" s="12">
        <v>166.00036375799999</v>
      </c>
      <c r="I15" s="12">
        <v>182.32569000000001</v>
      </c>
      <c r="J15" s="12">
        <v>214.68214799999998</v>
      </c>
      <c r="K15" s="12">
        <v>214.68214799999998</v>
      </c>
      <c r="L15" s="12">
        <v>214.68215000000001</v>
      </c>
      <c r="M15" s="12">
        <v>214.68215599999999</v>
      </c>
      <c r="N15" s="12">
        <v>214.682163</v>
      </c>
      <c r="O15" s="12">
        <v>214.682163</v>
      </c>
      <c r="P15" s="12">
        <v>230.55831999999998</v>
      </c>
      <c r="Q15" s="12">
        <v>230.55831999999998</v>
      </c>
      <c r="R15" s="12">
        <v>555.14026000000001</v>
      </c>
      <c r="S15" s="12">
        <v>1312.1241</v>
      </c>
      <c r="T15" s="12">
        <v>1312.1241</v>
      </c>
      <c r="U15" s="12">
        <v>1312.1241</v>
      </c>
      <c r="V15" s="12">
        <v>2350.5635000000002</v>
      </c>
      <c r="W15" s="12">
        <v>2367.4106000000002</v>
      </c>
      <c r="X15" s="12">
        <v>3606.8820000000001</v>
      </c>
      <c r="Y15" s="12">
        <v>3721.951</v>
      </c>
      <c r="Z15" s="12">
        <v>3721.951</v>
      </c>
      <c r="AA15" s="12">
        <v>3721.951</v>
      </c>
      <c r="AB15" s="12">
        <v>4230.2456000000002</v>
      </c>
      <c r="AC15" s="12">
        <v>4230.2456000000002</v>
      </c>
      <c r="AD15" s="12">
        <v>4230.2456000000002</v>
      </c>
      <c r="AE15" s="12">
        <v>4620.1962999999996</v>
      </c>
      <c r="AF15" s="10"/>
      <c r="AG15" s="10"/>
    </row>
    <row r="16" spans="1:33">
      <c r="A16" s="11" t="s">
        <v>147</v>
      </c>
      <c r="B16" s="11" t="s">
        <v>150</v>
      </c>
      <c r="C16" s="11" t="s">
        <v>151</v>
      </c>
      <c r="D16" s="11" t="s">
        <v>130</v>
      </c>
      <c r="E16" s="12">
        <v>555</v>
      </c>
      <c r="F16" s="12">
        <v>555</v>
      </c>
      <c r="G16" s="12">
        <v>555</v>
      </c>
      <c r="H16" s="12">
        <v>555</v>
      </c>
      <c r="I16" s="12">
        <v>758.91886999999997</v>
      </c>
      <c r="J16" s="12">
        <v>1871.6204</v>
      </c>
      <c r="K16" s="12">
        <v>1871.6204</v>
      </c>
      <c r="L16" s="12">
        <v>1871.6204</v>
      </c>
      <c r="M16" s="12">
        <v>2520.6458000000002</v>
      </c>
      <c r="N16" s="12">
        <v>2520.6458000000002</v>
      </c>
      <c r="O16" s="12">
        <v>3279.8894</v>
      </c>
      <c r="P16" s="12">
        <v>3540</v>
      </c>
      <c r="Q16" s="12">
        <v>3540</v>
      </c>
      <c r="R16" s="12">
        <v>3540</v>
      </c>
      <c r="S16" s="12">
        <v>3540</v>
      </c>
      <c r="T16" s="12">
        <v>3540</v>
      </c>
      <c r="U16" s="12">
        <v>3540</v>
      </c>
      <c r="V16" s="12">
        <v>3540</v>
      </c>
      <c r="W16" s="12">
        <v>3540</v>
      </c>
      <c r="X16" s="12">
        <v>3540</v>
      </c>
      <c r="Y16" s="12">
        <v>3520</v>
      </c>
      <c r="Z16" s="12">
        <v>3520</v>
      </c>
      <c r="AA16" s="12">
        <v>3520</v>
      </c>
      <c r="AB16" s="12">
        <v>3520</v>
      </c>
      <c r="AC16" s="12">
        <v>3520</v>
      </c>
      <c r="AD16" s="12">
        <v>3520</v>
      </c>
      <c r="AE16" s="12">
        <v>3520</v>
      </c>
      <c r="AF16" s="10"/>
      <c r="AG16" s="10"/>
    </row>
    <row r="17" spans="1:33">
      <c r="A17" s="11" t="s">
        <v>147</v>
      </c>
      <c r="B17" s="11" t="s">
        <v>152</v>
      </c>
      <c r="C17" s="11" t="s">
        <v>153</v>
      </c>
      <c r="D17" s="11" t="s">
        <v>130</v>
      </c>
      <c r="E17" s="12">
        <v>826.97900390624864</v>
      </c>
      <c r="F17" s="12">
        <v>906.97939992964859</v>
      </c>
      <c r="G17" s="12">
        <v>2302.7539039062485</v>
      </c>
      <c r="H17" s="12">
        <v>3900.4683039062488</v>
      </c>
      <c r="I17" s="12">
        <v>4675.0461039062484</v>
      </c>
      <c r="J17" s="12">
        <v>5163.2124039062492</v>
      </c>
      <c r="K17" s="12">
        <v>5163.2124039062492</v>
      </c>
      <c r="L17" s="12">
        <v>7756.9790039062482</v>
      </c>
      <c r="M17" s="12">
        <v>7756.9790039062482</v>
      </c>
      <c r="N17" s="12">
        <v>7756.9790039062482</v>
      </c>
      <c r="O17" s="12">
        <v>7756.9790039062482</v>
      </c>
      <c r="P17" s="12">
        <v>7756.9790039062482</v>
      </c>
      <c r="Q17" s="12">
        <v>7756.9790039062482</v>
      </c>
      <c r="R17" s="12">
        <v>8425.6284039062484</v>
      </c>
      <c r="S17" s="12">
        <v>11786.464003906249</v>
      </c>
      <c r="T17" s="12">
        <v>11786.464003906249</v>
      </c>
      <c r="U17" s="12">
        <v>11786.464003906249</v>
      </c>
      <c r="V17" s="12">
        <v>12623.589003906249</v>
      </c>
      <c r="W17" s="12">
        <v>12623.589003906249</v>
      </c>
      <c r="X17" s="12">
        <v>12883.832002380372</v>
      </c>
      <c r="Y17" s="12">
        <v>14783.483002380372</v>
      </c>
      <c r="Z17" s="12">
        <v>14783.483002380372</v>
      </c>
      <c r="AA17" s="12">
        <v>14783.483002380372</v>
      </c>
      <c r="AB17" s="12">
        <v>18520.612002380371</v>
      </c>
      <c r="AC17" s="12">
        <v>18520.612002380371</v>
      </c>
      <c r="AD17" s="12">
        <v>18470.612002380371</v>
      </c>
      <c r="AE17" s="12">
        <v>18267.572001464843</v>
      </c>
      <c r="AF17" s="10"/>
      <c r="AG17" s="10"/>
    </row>
    <row r="18" spans="1:33">
      <c r="A18" s="11" t="s">
        <v>147</v>
      </c>
      <c r="B18" s="11" t="s">
        <v>154</v>
      </c>
      <c r="C18" s="11" t="s">
        <v>155</v>
      </c>
      <c r="D18" s="11" t="s">
        <v>130</v>
      </c>
      <c r="E18" s="12">
        <v>53</v>
      </c>
      <c r="F18" s="12">
        <v>53</v>
      </c>
      <c r="G18" s="12">
        <v>53</v>
      </c>
      <c r="H18" s="12">
        <v>53.000132947940003</v>
      </c>
      <c r="I18" s="12">
        <v>53.000456347650001</v>
      </c>
      <c r="J18" s="12">
        <v>53.000578398469997</v>
      </c>
      <c r="K18" s="12">
        <v>53.001271035899997</v>
      </c>
      <c r="L18" s="12">
        <v>53.001665158800002</v>
      </c>
      <c r="M18" s="12">
        <v>53.001665236500003</v>
      </c>
      <c r="N18" s="12">
        <v>53.001665340700001</v>
      </c>
      <c r="O18" s="12">
        <v>53.001665559499997</v>
      </c>
      <c r="P18" s="12">
        <v>182.01250999999999</v>
      </c>
      <c r="Q18" s="12">
        <v>182.01250999999999</v>
      </c>
      <c r="R18" s="12">
        <v>206.88598999999999</v>
      </c>
      <c r="S18" s="12">
        <v>259.47108000000003</v>
      </c>
      <c r="T18" s="12">
        <v>259.47108000000003</v>
      </c>
      <c r="U18" s="12">
        <v>259.47108000000003</v>
      </c>
      <c r="V18" s="12">
        <v>259.47108000000003</v>
      </c>
      <c r="W18" s="12">
        <v>259.47108000000003</v>
      </c>
      <c r="X18" s="12">
        <v>259.47109999999998</v>
      </c>
      <c r="Y18" s="12">
        <v>308.49619999999999</v>
      </c>
      <c r="Z18" s="12">
        <v>308.49619999999999</v>
      </c>
      <c r="AA18" s="12">
        <v>308.49619999999999</v>
      </c>
      <c r="AB18" s="12">
        <v>308.49619999999999</v>
      </c>
      <c r="AC18" s="12">
        <v>308.49619999999999</v>
      </c>
      <c r="AD18" s="12">
        <v>308.49619999999999</v>
      </c>
      <c r="AE18" s="12">
        <v>308.49619999999999</v>
      </c>
      <c r="AF18" s="10"/>
      <c r="AG18" s="10"/>
    </row>
    <row r="19" spans="1:33">
      <c r="A19" s="11" t="s">
        <v>147</v>
      </c>
      <c r="B19" s="11" t="s">
        <v>156</v>
      </c>
      <c r="C19" s="11" t="s">
        <v>157</v>
      </c>
      <c r="D19" s="11" t="s">
        <v>130</v>
      </c>
      <c r="E19" s="12">
        <v>1246.3999938964812</v>
      </c>
      <c r="F19" s="12">
        <v>1500.4999999999959</v>
      </c>
      <c r="G19" s="12">
        <v>1501.1235148299959</v>
      </c>
      <c r="H19" s="12">
        <v>1501.1235162999958</v>
      </c>
      <c r="I19" s="12">
        <v>1501.1235512499959</v>
      </c>
      <c r="J19" s="12">
        <v>1567.8059299999959</v>
      </c>
      <c r="K19" s="12">
        <v>1567.8059399999959</v>
      </c>
      <c r="L19" s="12">
        <v>2117.658569999996</v>
      </c>
      <c r="M19" s="12">
        <v>2117.658569999996</v>
      </c>
      <c r="N19" s="12">
        <v>3989.6095999999957</v>
      </c>
      <c r="O19" s="12">
        <v>3989.6093999999957</v>
      </c>
      <c r="P19" s="12">
        <v>4460.356399999996</v>
      </c>
      <c r="Q19" s="12">
        <v>4460.356399999996</v>
      </c>
      <c r="R19" s="12">
        <v>4526.1752999999953</v>
      </c>
      <c r="S19" s="12">
        <v>4797.6669999999958</v>
      </c>
      <c r="T19" s="12">
        <v>4647.3669969482389</v>
      </c>
      <c r="U19" s="12">
        <v>4647.3669969482389</v>
      </c>
      <c r="V19" s="12">
        <v>4647.3669969482389</v>
      </c>
      <c r="W19" s="12">
        <v>4647.3669969482389</v>
      </c>
      <c r="X19" s="12">
        <v>4647.3669969482389</v>
      </c>
      <c r="Y19" s="12">
        <v>4647.3669969482389</v>
      </c>
      <c r="Z19" s="12">
        <v>4647.3669969482389</v>
      </c>
      <c r="AA19" s="12">
        <v>4647.3669969482389</v>
      </c>
      <c r="AB19" s="12">
        <v>4756.585996948239</v>
      </c>
      <c r="AC19" s="12">
        <v>4756.585996948239</v>
      </c>
      <c r="AD19" s="12">
        <v>4756.585996948239</v>
      </c>
      <c r="AE19" s="12">
        <v>4507.1819932861308</v>
      </c>
      <c r="AF19" s="10"/>
      <c r="AG19" s="10"/>
    </row>
    <row r="20" spans="1:33">
      <c r="A20" s="11" t="s">
        <v>147</v>
      </c>
      <c r="B20" s="11" t="s">
        <v>158</v>
      </c>
      <c r="C20" s="11" t="s">
        <v>159</v>
      </c>
      <c r="D20" s="11" t="s">
        <v>130</v>
      </c>
      <c r="E20" s="12">
        <v>302.67200088500971</v>
      </c>
      <c r="F20" s="12">
        <v>682.67200088500977</v>
      </c>
      <c r="G20" s="12">
        <v>682.67218286578975</v>
      </c>
      <c r="H20" s="12">
        <v>682.67221534165981</v>
      </c>
      <c r="I20" s="12">
        <v>682.67682911870975</v>
      </c>
      <c r="J20" s="12">
        <v>1710.6720008850098</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1710.6720008850098</v>
      </c>
      <c r="U20" s="12">
        <v>1710.6720008850098</v>
      </c>
      <c r="V20" s="12">
        <v>1710.6720008850098</v>
      </c>
      <c r="W20" s="12">
        <v>1710.6720008850098</v>
      </c>
      <c r="X20" s="12">
        <v>1710.6720008850098</v>
      </c>
      <c r="Y20" s="12">
        <v>1710.6720008850098</v>
      </c>
      <c r="Z20" s="12">
        <v>1710.6720008850098</v>
      </c>
      <c r="AA20" s="12">
        <v>1710.6720008850098</v>
      </c>
      <c r="AB20" s="12">
        <v>1710.6720008850098</v>
      </c>
      <c r="AC20" s="12">
        <v>1710.6720008850098</v>
      </c>
      <c r="AD20" s="12">
        <v>1710.6720008850098</v>
      </c>
      <c r="AE20" s="12">
        <v>1710.6720008850098</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1.14797855E-4</v>
      </c>
      <c r="G23" s="12">
        <v>1.3394749999999999E-4</v>
      </c>
      <c r="H23" s="12">
        <v>1.3533853E-3</v>
      </c>
      <c r="I23" s="12">
        <v>442.89281999999997</v>
      </c>
      <c r="J23" s="12">
        <v>442.89281999999997</v>
      </c>
      <c r="K23" s="12">
        <v>442.89281999999997</v>
      </c>
      <c r="L23" s="12">
        <v>442.89281999999997</v>
      </c>
      <c r="M23" s="12">
        <v>442.89281999999997</v>
      </c>
      <c r="N23" s="12">
        <v>442.89281999999997</v>
      </c>
      <c r="O23" s="12">
        <v>442.89281999999997</v>
      </c>
      <c r="P23" s="12">
        <v>487.13497999999998</v>
      </c>
      <c r="Q23" s="12">
        <v>487.13497999999998</v>
      </c>
      <c r="R23" s="12">
        <v>713.65075999999999</v>
      </c>
      <c r="S23" s="12">
        <v>950.7079</v>
      </c>
      <c r="T23" s="12">
        <v>950.7079</v>
      </c>
      <c r="U23" s="12">
        <v>950.7079</v>
      </c>
      <c r="V23" s="12">
        <v>1000</v>
      </c>
      <c r="W23" s="12">
        <v>1000</v>
      </c>
      <c r="X23" s="12">
        <v>1000</v>
      </c>
      <c r="Y23" s="12">
        <v>1000</v>
      </c>
      <c r="Z23" s="12">
        <v>1000</v>
      </c>
      <c r="AA23" s="12">
        <v>1000</v>
      </c>
      <c r="AB23" s="12">
        <v>1000</v>
      </c>
      <c r="AC23" s="12">
        <v>1000</v>
      </c>
      <c r="AD23" s="12">
        <v>1000</v>
      </c>
      <c r="AE23" s="12">
        <v>1000</v>
      </c>
      <c r="AF23" s="10"/>
      <c r="AG23" s="10"/>
    </row>
    <row r="24" spans="1:33">
      <c r="A24" s="11" t="s">
        <v>164</v>
      </c>
      <c r="B24" s="11" t="s">
        <v>167</v>
      </c>
      <c r="C24" s="11" t="s">
        <v>168</v>
      </c>
      <c r="D24" s="11" t="s">
        <v>130</v>
      </c>
      <c r="E24" s="12">
        <v>679.09299850463776</v>
      </c>
      <c r="F24" s="12">
        <v>679.09299850463776</v>
      </c>
      <c r="G24" s="12">
        <v>679.09299850463776</v>
      </c>
      <c r="H24" s="12">
        <v>679.09299850463776</v>
      </c>
      <c r="I24" s="12">
        <v>679.09311808765779</v>
      </c>
      <c r="J24" s="12">
        <v>679.09316307422773</v>
      </c>
      <c r="K24" s="12">
        <v>679.09316319693778</v>
      </c>
      <c r="L24" s="12">
        <v>1915.8025985046377</v>
      </c>
      <c r="M24" s="12">
        <v>1915.8025985046377</v>
      </c>
      <c r="N24" s="12">
        <v>1916.4204985046379</v>
      </c>
      <c r="O24" s="12">
        <v>1916.4204985046379</v>
      </c>
      <c r="P24" s="12">
        <v>2170.1633985046378</v>
      </c>
      <c r="Q24" s="12">
        <v>2170.1633985046378</v>
      </c>
      <c r="R24" s="12">
        <v>2170.1633985046378</v>
      </c>
      <c r="S24" s="12">
        <v>2227.5322985046378</v>
      </c>
      <c r="T24" s="12">
        <v>2227.5322985046378</v>
      </c>
      <c r="U24" s="12">
        <v>2227.5322985046378</v>
      </c>
      <c r="V24" s="12">
        <v>2227.5322985046378</v>
      </c>
      <c r="W24" s="12">
        <v>2227.5322985046378</v>
      </c>
      <c r="X24" s="12">
        <v>2227.5322985046378</v>
      </c>
      <c r="Y24" s="12">
        <v>2263.1014985046377</v>
      </c>
      <c r="Z24" s="12">
        <v>2263.1014985046377</v>
      </c>
      <c r="AA24" s="12">
        <v>2231.9984978637685</v>
      </c>
      <c r="AB24" s="12">
        <v>2363.5000978637686</v>
      </c>
      <c r="AC24" s="12">
        <v>2363.5000978637686</v>
      </c>
      <c r="AD24" s="12">
        <v>2324.2382945068357</v>
      </c>
      <c r="AE24" s="12">
        <v>2230.2352975585936</v>
      </c>
      <c r="AF24" s="10"/>
      <c r="AG24" s="10"/>
    </row>
    <row r="25" spans="1:33">
      <c r="A25" s="11" t="s">
        <v>164</v>
      </c>
      <c r="B25" s="11" t="s">
        <v>169</v>
      </c>
      <c r="C25" s="11" t="s">
        <v>170</v>
      </c>
      <c r="D25" s="11" t="s">
        <v>130</v>
      </c>
      <c r="E25" s="12">
        <v>0</v>
      </c>
      <c r="F25" s="12">
        <v>0</v>
      </c>
      <c r="G25" s="12">
        <v>1.13452006E-4</v>
      </c>
      <c r="H25" s="12">
        <v>7.1102982000000004E-4</v>
      </c>
      <c r="I25" s="12">
        <v>400.00001459299995</v>
      </c>
      <c r="J25" s="12">
        <v>400.00001477899997</v>
      </c>
      <c r="K25" s="12">
        <v>400.00001480599997</v>
      </c>
      <c r="L25" s="12">
        <v>400.00001485399997</v>
      </c>
      <c r="M25" s="12">
        <v>400.00001489059997</v>
      </c>
      <c r="N25" s="12">
        <v>472.72179657629999</v>
      </c>
      <c r="O25" s="12">
        <v>472.72179671599997</v>
      </c>
      <c r="P25" s="12">
        <v>1323.8800986634001</v>
      </c>
      <c r="Q25" s="12">
        <v>1323.88009908</v>
      </c>
      <c r="R25" s="12">
        <v>1384.1846096576</v>
      </c>
      <c r="S25" s="12">
        <v>1606.6534128230001</v>
      </c>
      <c r="T25" s="12">
        <v>1606.66489933</v>
      </c>
      <c r="U25" s="12">
        <v>1606.7911044729999</v>
      </c>
      <c r="V25" s="12">
        <v>1606.8109565299999</v>
      </c>
      <c r="W25" s="12">
        <v>2205.9877200000001</v>
      </c>
      <c r="X25" s="12">
        <v>2205.9877200000001</v>
      </c>
      <c r="Y25" s="12">
        <v>2205.9877200000001</v>
      </c>
      <c r="Z25" s="12">
        <v>2205.9877200000001</v>
      </c>
      <c r="AA25" s="12">
        <v>2205.9877200000001</v>
      </c>
      <c r="AB25" s="12">
        <v>2205.9877200000001</v>
      </c>
      <c r="AC25" s="12">
        <v>2231.9925000000003</v>
      </c>
      <c r="AD25" s="12">
        <v>2234.2925</v>
      </c>
      <c r="AE25" s="12">
        <v>2234.2925</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1.4347253000000001E-4</v>
      </c>
      <c r="H27" s="12">
        <v>137.93498</v>
      </c>
      <c r="I27" s="12">
        <v>234.47093000000001</v>
      </c>
      <c r="J27" s="12">
        <v>234.47093000000001</v>
      </c>
      <c r="K27" s="12">
        <v>234.47093000000001</v>
      </c>
      <c r="L27" s="12">
        <v>234.47093000000001</v>
      </c>
      <c r="M27" s="12">
        <v>234.47093000000001</v>
      </c>
      <c r="N27" s="12">
        <v>444.92153999999999</v>
      </c>
      <c r="O27" s="12">
        <v>500</v>
      </c>
      <c r="P27" s="12">
        <v>500</v>
      </c>
      <c r="Q27" s="12">
        <v>500</v>
      </c>
      <c r="R27" s="12">
        <v>500.00002999999998</v>
      </c>
      <c r="S27" s="12">
        <v>500.00002999999998</v>
      </c>
      <c r="T27" s="12">
        <v>500.00002999999998</v>
      </c>
      <c r="U27" s="12">
        <v>1083.1398999999999</v>
      </c>
      <c r="V27" s="12">
        <v>1191.7946999999999</v>
      </c>
      <c r="W27" s="12">
        <v>4605.2583000000004</v>
      </c>
      <c r="X27" s="12">
        <v>4605.2583000000004</v>
      </c>
      <c r="Y27" s="12">
        <v>7124.4790000000003</v>
      </c>
      <c r="Z27" s="12">
        <v>7124.4790000000003</v>
      </c>
      <c r="AA27" s="12">
        <v>7124.4790000000003</v>
      </c>
      <c r="AB27" s="12">
        <v>7124.4790000000003</v>
      </c>
      <c r="AC27" s="12">
        <v>7851.1522999999997</v>
      </c>
      <c r="AD27" s="12">
        <v>9012.9599999999991</v>
      </c>
      <c r="AE27" s="12">
        <v>9357.9989999999998</v>
      </c>
      <c r="AF27" s="10"/>
      <c r="AG27" s="10"/>
    </row>
    <row r="28" spans="1:33">
      <c r="A28" s="11" t="s">
        <v>164</v>
      </c>
      <c r="B28" s="11" t="s">
        <v>175</v>
      </c>
      <c r="C28" s="11" t="s">
        <v>176</v>
      </c>
      <c r="D28" s="11" t="s">
        <v>130</v>
      </c>
      <c r="E28" s="12">
        <v>402.48000335693303</v>
      </c>
      <c r="F28" s="12">
        <v>402.48000335693303</v>
      </c>
      <c r="G28" s="12">
        <v>402.48018416149301</v>
      </c>
      <c r="H28" s="12">
        <v>556.84115335693309</v>
      </c>
      <c r="I28" s="12">
        <v>556.84118335693302</v>
      </c>
      <c r="J28" s="12">
        <v>556.84119335693299</v>
      </c>
      <c r="K28" s="12">
        <v>556.84119335693299</v>
      </c>
      <c r="L28" s="12">
        <v>556.84119335693299</v>
      </c>
      <c r="M28" s="12">
        <v>556.84119335693299</v>
      </c>
      <c r="N28" s="12">
        <v>556.84119335693299</v>
      </c>
      <c r="O28" s="12">
        <v>556.84119335693299</v>
      </c>
      <c r="P28" s="12">
        <v>632.84311335693303</v>
      </c>
      <c r="Q28" s="12">
        <v>632.84311335693303</v>
      </c>
      <c r="R28" s="12">
        <v>632.84311335693303</v>
      </c>
      <c r="S28" s="12">
        <v>632.84311335693303</v>
      </c>
      <c r="T28" s="12">
        <v>632.84311335693303</v>
      </c>
      <c r="U28" s="12">
        <v>632.84311335693303</v>
      </c>
      <c r="V28" s="12">
        <v>707.04473335693297</v>
      </c>
      <c r="W28" s="12">
        <v>743.9424633569331</v>
      </c>
      <c r="X28" s="12">
        <v>743.9424633569331</v>
      </c>
      <c r="Y28" s="12">
        <v>1039.462403356933</v>
      </c>
      <c r="Z28" s="12">
        <v>928.98239999999998</v>
      </c>
      <c r="AA28" s="12">
        <v>928.98239999999998</v>
      </c>
      <c r="AB28" s="12">
        <v>1373.0427</v>
      </c>
      <c r="AC28" s="12">
        <v>1373.0427</v>
      </c>
      <c r="AD28" s="12">
        <v>1373.0427</v>
      </c>
      <c r="AE28" s="12">
        <v>1400.8364999999999</v>
      </c>
      <c r="AF28" s="10"/>
      <c r="AG28" s="10"/>
    </row>
    <row r="29" spans="1:33">
      <c r="A29" s="11" t="s">
        <v>177</v>
      </c>
      <c r="B29" s="11" t="s">
        <v>178</v>
      </c>
      <c r="C29" s="11" t="s">
        <v>179</v>
      </c>
      <c r="D29" s="11" t="s">
        <v>130</v>
      </c>
      <c r="E29" s="12">
        <v>155.159999847412</v>
      </c>
      <c r="F29" s="12">
        <v>155.159999847412</v>
      </c>
      <c r="G29" s="12">
        <v>155.16019475917199</v>
      </c>
      <c r="H29" s="12">
        <v>155.160195781082</v>
      </c>
      <c r="I29" s="12">
        <v>155.160237087052</v>
      </c>
      <c r="J29" s="12">
        <v>155.160237662242</v>
      </c>
      <c r="K29" s="12">
        <v>155.16044540878198</v>
      </c>
      <c r="L29" s="12">
        <v>155.160480942872</v>
      </c>
      <c r="M29" s="12">
        <v>155.16048151796198</v>
      </c>
      <c r="N29" s="12">
        <v>208.27099984741199</v>
      </c>
      <c r="O29" s="12">
        <v>255.159999847412</v>
      </c>
      <c r="P29" s="12">
        <v>255.159999847412</v>
      </c>
      <c r="Q29" s="12">
        <v>255.159999847412</v>
      </c>
      <c r="R29" s="12">
        <v>255.159999847412</v>
      </c>
      <c r="S29" s="12">
        <v>255.159999847412</v>
      </c>
      <c r="T29" s="12">
        <v>255.159999847412</v>
      </c>
      <c r="U29" s="12">
        <v>255.159999847412</v>
      </c>
      <c r="V29" s="12">
        <v>255.159999847412</v>
      </c>
      <c r="W29" s="12">
        <v>208.00001500000002</v>
      </c>
      <c r="X29" s="12">
        <v>208.00001500000002</v>
      </c>
      <c r="Y29" s="12">
        <v>208.00001500000002</v>
      </c>
      <c r="Z29" s="12">
        <v>208.00001500000002</v>
      </c>
      <c r="AA29" s="12">
        <v>208.00001500000002</v>
      </c>
      <c r="AB29" s="12">
        <v>208.00001500000002</v>
      </c>
      <c r="AC29" s="12">
        <v>208.00002000000001</v>
      </c>
      <c r="AD29" s="12">
        <v>208.00002000000001</v>
      </c>
      <c r="AE29" s="12">
        <v>100.00002000000001</v>
      </c>
      <c r="AF29" s="10"/>
      <c r="AG29" s="10"/>
    </row>
    <row r="30" spans="1:33">
      <c r="A30" s="11" t="s">
        <v>177</v>
      </c>
      <c r="B30" s="11" t="s">
        <v>180</v>
      </c>
      <c r="C30" s="11" t="s">
        <v>181</v>
      </c>
      <c r="D30" s="11" t="s">
        <v>130</v>
      </c>
      <c r="E30" s="12">
        <v>25.260000228881811</v>
      </c>
      <c r="F30" s="12">
        <v>25.260109528821811</v>
      </c>
      <c r="G30" s="12">
        <v>25.261074347681809</v>
      </c>
      <c r="H30" s="12">
        <v>25.261075083981812</v>
      </c>
      <c r="I30" s="12">
        <v>25.262451029881809</v>
      </c>
      <c r="J30" s="12">
        <v>25.26245232528181</v>
      </c>
      <c r="K30" s="12">
        <v>25.26747581788181</v>
      </c>
      <c r="L30" s="12">
        <v>1166.6741002288818</v>
      </c>
      <c r="M30" s="12">
        <v>1160.5541003433227</v>
      </c>
      <c r="N30" s="12">
        <v>1232.8197003433227</v>
      </c>
      <c r="O30" s="12">
        <v>1232.8197003433227</v>
      </c>
      <c r="P30" s="12">
        <v>1276.3553003433228</v>
      </c>
      <c r="Q30" s="12">
        <v>1276.3553003433228</v>
      </c>
      <c r="R30" s="12">
        <v>3522.6048003433229</v>
      </c>
      <c r="S30" s="12">
        <v>4019.1400003433228</v>
      </c>
      <c r="T30" s="12">
        <v>4019.1400003433228</v>
      </c>
      <c r="U30" s="12">
        <v>4019.1400003433228</v>
      </c>
      <c r="V30" s="12">
        <v>4019.1400003433228</v>
      </c>
      <c r="W30" s="12">
        <v>4007.3800001144409</v>
      </c>
      <c r="X30" s="12">
        <v>4007.3800001144409</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0</v>
      </c>
      <c r="G31" s="12">
        <v>2.4596619999999998E-4</v>
      </c>
      <c r="H31" s="12">
        <v>2.4627493000000002E-4</v>
      </c>
      <c r="I31" s="12">
        <v>3.6025241999999998E-4</v>
      </c>
      <c r="J31" s="12">
        <v>3.7609120000000002E-4</v>
      </c>
      <c r="K31" s="12">
        <v>3.910742E-4</v>
      </c>
      <c r="L31" s="12">
        <v>1.573493E-3</v>
      </c>
      <c r="M31" s="12">
        <v>1.5737570000000001E-3</v>
      </c>
      <c r="N31" s="12">
        <v>1.5783632E-3</v>
      </c>
      <c r="O31" s="12">
        <v>1300</v>
      </c>
      <c r="P31" s="12">
        <v>1300</v>
      </c>
      <c r="Q31" s="12">
        <v>1300</v>
      </c>
      <c r="R31" s="12">
        <v>1300</v>
      </c>
      <c r="S31" s="12">
        <v>1300</v>
      </c>
      <c r="T31" s="12">
        <v>1300</v>
      </c>
      <c r="U31" s="12">
        <v>1300</v>
      </c>
      <c r="V31" s="12">
        <v>1300</v>
      </c>
      <c r="W31" s="12">
        <v>1300</v>
      </c>
      <c r="X31" s="12">
        <v>1300</v>
      </c>
      <c r="Y31" s="12">
        <v>1300</v>
      </c>
      <c r="Z31" s="12">
        <v>1300</v>
      </c>
      <c r="AA31" s="12">
        <v>1300</v>
      </c>
      <c r="AB31" s="12">
        <v>1300</v>
      </c>
      <c r="AC31" s="12">
        <v>1300</v>
      </c>
      <c r="AD31" s="12">
        <v>1300</v>
      </c>
      <c r="AE31" s="12">
        <v>1703.6024</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349.2002989439921</v>
      </c>
      <c r="H33" s="12">
        <v>349.20029942837209</v>
      </c>
      <c r="I33" s="12">
        <v>349.20035903016208</v>
      </c>
      <c r="J33" s="12">
        <v>349.20059832057206</v>
      </c>
      <c r="K33" s="12">
        <v>349.20059978898206</v>
      </c>
      <c r="L33" s="12">
        <v>349.24666657824207</v>
      </c>
      <c r="M33" s="12">
        <v>349.2466667742421</v>
      </c>
      <c r="N33" s="12">
        <v>1770.7271969482422</v>
      </c>
      <c r="O33" s="12">
        <v>2875.9736969482424</v>
      </c>
      <c r="P33" s="12">
        <v>3107.2712969482423</v>
      </c>
      <c r="Q33" s="12">
        <v>3107.2712969482423</v>
      </c>
      <c r="R33" s="12">
        <v>3214.0102969482423</v>
      </c>
      <c r="S33" s="12">
        <v>3249.1999969482422</v>
      </c>
      <c r="T33" s="12">
        <v>3249.1999969482422</v>
      </c>
      <c r="U33" s="12">
        <v>3249.1999969482422</v>
      </c>
      <c r="V33" s="12">
        <v>3249.1999969482422</v>
      </c>
      <c r="W33" s="12">
        <v>4327.0876969482424</v>
      </c>
      <c r="X33" s="12">
        <v>4327.0876969482424</v>
      </c>
      <c r="Y33" s="12">
        <v>4445.8849969482426</v>
      </c>
      <c r="Z33" s="12">
        <v>4175.8849969482426</v>
      </c>
      <c r="AA33" s="12">
        <v>4175.8849969482426</v>
      </c>
      <c r="AB33" s="12">
        <v>4245.0935969482425</v>
      </c>
      <c r="AC33" s="12">
        <v>4263.9956000000002</v>
      </c>
      <c r="AD33" s="12">
        <v>4420.8739999999998</v>
      </c>
      <c r="AE33" s="12">
        <v>4420.8739999999998</v>
      </c>
      <c r="AF33" s="10"/>
      <c r="AG33" s="10"/>
    </row>
    <row r="34" spans="1:37">
      <c r="A34" s="11" t="s">
        <v>177</v>
      </c>
      <c r="B34" s="11" t="s">
        <v>188</v>
      </c>
      <c r="C34" s="11" t="s">
        <v>189</v>
      </c>
      <c r="D34" s="11" t="s">
        <v>130</v>
      </c>
      <c r="E34" s="12">
        <v>0</v>
      </c>
      <c r="F34" s="12">
        <v>1.1134544E-4</v>
      </c>
      <c r="G34" s="12">
        <v>98.632453999999996</v>
      </c>
      <c r="H34" s="12">
        <v>98.632453999999996</v>
      </c>
      <c r="I34" s="12">
        <v>168.19702000000001</v>
      </c>
      <c r="J34" s="12">
        <v>1659.204</v>
      </c>
      <c r="K34" s="12">
        <v>1659.204</v>
      </c>
      <c r="L34" s="12">
        <v>2113.9983000000002</v>
      </c>
      <c r="M34" s="12">
        <v>2113.9983000000002</v>
      </c>
      <c r="N34" s="12">
        <v>2113.9983000000002</v>
      </c>
      <c r="O34" s="12">
        <v>3265.7705000000001</v>
      </c>
      <c r="P34" s="12">
        <v>5977.7655999999997</v>
      </c>
      <c r="Q34" s="12">
        <v>6237.9210000000003</v>
      </c>
      <c r="R34" s="12">
        <v>6500</v>
      </c>
      <c r="S34" s="12">
        <v>6500</v>
      </c>
      <c r="T34" s="12">
        <v>6500</v>
      </c>
      <c r="U34" s="12">
        <v>6500</v>
      </c>
      <c r="V34" s="12">
        <v>6500</v>
      </c>
      <c r="W34" s="12">
        <v>14856.364</v>
      </c>
      <c r="X34" s="12">
        <v>14868.749</v>
      </c>
      <c r="Y34" s="12">
        <v>23912.627</v>
      </c>
      <c r="Z34" s="12">
        <v>23912.627</v>
      </c>
      <c r="AA34" s="12">
        <v>23912.627</v>
      </c>
      <c r="AB34" s="12">
        <v>26535.543000000001</v>
      </c>
      <c r="AC34" s="12">
        <v>28017.203000000001</v>
      </c>
      <c r="AD34" s="12">
        <v>30075.186000000002</v>
      </c>
      <c r="AE34" s="12">
        <v>34939.226999999999</v>
      </c>
      <c r="AF34" s="10"/>
      <c r="AG34" s="10"/>
    </row>
    <row r="35" spans="1:37">
      <c r="A35" s="11" t="s">
        <v>177</v>
      </c>
      <c r="B35" s="11" t="s">
        <v>190</v>
      </c>
      <c r="C35" s="11" t="s">
        <v>191</v>
      </c>
      <c r="D35" s="11" t="s">
        <v>130</v>
      </c>
      <c r="E35" s="12">
        <v>0</v>
      </c>
      <c r="F35" s="12">
        <v>0</v>
      </c>
      <c r="G35" s="12">
        <v>96.965000000000003</v>
      </c>
      <c r="H35" s="12">
        <v>96.965000000000003</v>
      </c>
      <c r="I35" s="12">
        <v>505.67462</v>
      </c>
      <c r="J35" s="12">
        <v>567.73919999999998</v>
      </c>
      <c r="K35" s="12">
        <v>567.73919999999998</v>
      </c>
      <c r="L35" s="12">
        <v>615.30444</v>
      </c>
      <c r="M35" s="12">
        <v>615.30444</v>
      </c>
      <c r="N35" s="12">
        <v>615.30444</v>
      </c>
      <c r="O35" s="12">
        <v>626.71050000000002</v>
      </c>
      <c r="P35" s="12">
        <v>637.93176000000005</v>
      </c>
      <c r="Q35" s="12">
        <v>637.93176000000005</v>
      </c>
      <c r="R35" s="12">
        <v>637.93176000000005</v>
      </c>
      <c r="S35" s="12">
        <v>1414.8597</v>
      </c>
      <c r="T35" s="12">
        <v>1414.8597</v>
      </c>
      <c r="U35" s="12">
        <v>2694.2190000000001</v>
      </c>
      <c r="V35" s="12">
        <v>2694.2190000000001</v>
      </c>
      <c r="W35" s="12">
        <v>3306.3271</v>
      </c>
      <c r="X35" s="12">
        <v>3400</v>
      </c>
      <c r="Y35" s="12">
        <v>3400</v>
      </c>
      <c r="Z35" s="12">
        <v>3400</v>
      </c>
      <c r="AA35" s="12">
        <v>3400</v>
      </c>
      <c r="AB35" s="12">
        <v>3400</v>
      </c>
      <c r="AC35" s="12">
        <v>3400</v>
      </c>
      <c r="AD35" s="12">
        <v>3400</v>
      </c>
      <c r="AE35" s="12">
        <v>3400</v>
      </c>
      <c r="AF35" s="10"/>
      <c r="AG35" s="10"/>
    </row>
    <row r="36" spans="1:37">
      <c r="A36" s="11" t="s">
        <v>177</v>
      </c>
      <c r="B36" s="11" t="s">
        <v>192</v>
      </c>
      <c r="C36" s="11" t="s">
        <v>193</v>
      </c>
      <c r="D36" s="11" t="s">
        <v>130</v>
      </c>
      <c r="E36" s="12">
        <v>0</v>
      </c>
      <c r="F36" s="12">
        <v>0</v>
      </c>
      <c r="G36" s="12">
        <v>1.2260153000000001E-4</v>
      </c>
      <c r="H36" s="12">
        <v>1.2278739E-4</v>
      </c>
      <c r="I36" s="12">
        <v>1.6349569E-4</v>
      </c>
      <c r="J36" s="12">
        <v>1.6395474000000001E-4</v>
      </c>
      <c r="K36" s="12">
        <v>1.7703223000000001E-4</v>
      </c>
      <c r="L36" s="12">
        <v>3.2273616000000002E-4</v>
      </c>
      <c r="M36" s="12">
        <v>3.2287388E-4</v>
      </c>
      <c r="N36" s="12">
        <v>3.2538804000000003E-4</v>
      </c>
      <c r="O36" s="12">
        <v>7.2225540000000002E-4</v>
      </c>
      <c r="P36" s="12">
        <v>7.2378220000000003E-4</v>
      </c>
      <c r="Q36" s="12">
        <v>7.2405585999999996E-4</v>
      </c>
      <c r="R36" s="12">
        <v>1.5210379999999999E-3</v>
      </c>
      <c r="S36" s="12">
        <v>1.5216513000000001E-3</v>
      </c>
      <c r="T36" s="12">
        <v>1.5230258E-3</v>
      </c>
      <c r="U36" s="12">
        <v>2.2281837000000001E-3</v>
      </c>
      <c r="V36" s="12">
        <v>2.2284798000000001E-3</v>
      </c>
      <c r="W36" s="12">
        <v>5000</v>
      </c>
      <c r="X36" s="12">
        <v>5000</v>
      </c>
      <c r="Y36" s="12">
        <v>5000</v>
      </c>
      <c r="Z36" s="12">
        <v>5000</v>
      </c>
      <c r="AA36" s="12">
        <v>5000</v>
      </c>
      <c r="AB36" s="12">
        <v>5000</v>
      </c>
      <c r="AC36" s="12">
        <v>5000</v>
      </c>
      <c r="AD36" s="12">
        <v>5000</v>
      </c>
      <c r="AE36" s="12">
        <v>5000</v>
      </c>
      <c r="AF36" s="10"/>
      <c r="AG36" s="10"/>
    </row>
    <row r="37" spans="1:37">
      <c r="A37" s="11" t="s">
        <v>177</v>
      </c>
      <c r="B37" s="11" t="s">
        <v>194</v>
      </c>
      <c r="C37" s="11" t="s">
        <v>195</v>
      </c>
      <c r="D37" s="11" t="s">
        <v>130</v>
      </c>
      <c r="E37" s="12">
        <v>0</v>
      </c>
      <c r="F37" s="12">
        <v>0</v>
      </c>
      <c r="G37" s="12">
        <v>6.5285240000000002E-4</v>
      </c>
      <c r="H37" s="12">
        <v>6.5308830000000001E-4</v>
      </c>
      <c r="I37" s="12">
        <v>9.5632846999999996E-4</v>
      </c>
      <c r="J37" s="12">
        <v>9.5801570000000002E-4</v>
      </c>
      <c r="K37" s="12">
        <v>1.1427252000000001E-3</v>
      </c>
      <c r="L37" s="12">
        <v>572.67470000000003</v>
      </c>
      <c r="M37" s="12">
        <v>572.67470000000003</v>
      </c>
      <c r="N37" s="12">
        <v>774.79300000000001</v>
      </c>
      <c r="O37" s="12">
        <v>1530.3859</v>
      </c>
      <c r="P37" s="12">
        <v>1877.7272</v>
      </c>
      <c r="Q37" s="12">
        <v>1877.7272</v>
      </c>
      <c r="R37" s="12">
        <v>3028.8744999999999</v>
      </c>
      <c r="S37" s="12">
        <v>4000</v>
      </c>
      <c r="T37" s="12">
        <v>4000</v>
      </c>
      <c r="U37" s="12">
        <v>4000</v>
      </c>
      <c r="V37" s="12">
        <v>4000</v>
      </c>
      <c r="W37" s="12">
        <v>4000</v>
      </c>
      <c r="X37" s="12">
        <v>4000</v>
      </c>
      <c r="Y37" s="12">
        <v>4000</v>
      </c>
      <c r="Z37" s="12">
        <v>4000</v>
      </c>
      <c r="AA37" s="12">
        <v>4000</v>
      </c>
      <c r="AB37" s="12">
        <v>4000</v>
      </c>
      <c r="AC37" s="12">
        <v>4000</v>
      </c>
      <c r="AD37" s="12">
        <v>4000</v>
      </c>
      <c r="AE37" s="12">
        <v>4000</v>
      </c>
      <c r="AF37" s="10"/>
      <c r="AG37" s="10"/>
    </row>
    <row r="38" spans="1:37">
      <c r="A38" s="11" t="s">
        <v>196</v>
      </c>
      <c r="B38" s="11" t="s">
        <v>197</v>
      </c>
      <c r="C38" s="11" t="s">
        <v>198</v>
      </c>
      <c r="D38" s="11" t="s">
        <v>130</v>
      </c>
      <c r="E38" s="12">
        <v>0</v>
      </c>
      <c r="F38" s="12">
        <v>0</v>
      </c>
      <c r="G38" s="12">
        <v>0</v>
      </c>
      <c r="H38" s="12">
        <v>2.6446910000000001E-4</v>
      </c>
      <c r="I38" s="12">
        <v>181.4196</v>
      </c>
      <c r="J38" s="12">
        <v>300</v>
      </c>
      <c r="K38" s="12">
        <v>403.40408000000002</v>
      </c>
      <c r="L38" s="12">
        <v>671.42724999999996</v>
      </c>
      <c r="M38" s="12">
        <v>671.42724999999996</v>
      </c>
      <c r="N38" s="12">
        <v>671.42724999999996</v>
      </c>
      <c r="O38" s="12">
        <v>3392.2330000000002</v>
      </c>
      <c r="P38" s="12">
        <v>6408.567</v>
      </c>
      <c r="Q38" s="12">
        <v>7324.5326999999997</v>
      </c>
      <c r="R38" s="12">
        <v>8483.1550000000007</v>
      </c>
      <c r="S38" s="12">
        <v>9555.5205000000005</v>
      </c>
      <c r="T38" s="12">
        <v>10890.343999999999</v>
      </c>
      <c r="U38" s="12">
        <v>11914.464</v>
      </c>
      <c r="V38" s="12">
        <v>12180.525</v>
      </c>
      <c r="W38" s="12">
        <v>12180.525</v>
      </c>
      <c r="X38" s="12">
        <v>14862.346</v>
      </c>
      <c r="Y38" s="12">
        <v>15602.770500000001</v>
      </c>
      <c r="Z38" s="12">
        <v>15602.770500000001</v>
      </c>
      <c r="AA38" s="12">
        <v>15602.770500000001</v>
      </c>
      <c r="AB38" s="12">
        <v>21282.261999999999</v>
      </c>
      <c r="AC38" s="12">
        <v>25442.984</v>
      </c>
      <c r="AD38" s="12">
        <v>31869.493999999999</v>
      </c>
      <c r="AE38" s="12">
        <v>33046.92</v>
      </c>
      <c r="AF38" s="10"/>
      <c r="AG38" s="10"/>
    </row>
    <row r="39" spans="1:37">
      <c r="A39" s="11" t="s">
        <v>196</v>
      </c>
      <c r="B39" s="11" t="s">
        <v>199</v>
      </c>
      <c r="C39" s="11" t="s">
        <v>200</v>
      </c>
      <c r="D39" s="11" t="s">
        <v>130</v>
      </c>
      <c r="E39" s="12">
        <v>0</v>
      </c>
      <c r="F39" s="12">
        <v>0</v>
      </c>
      <c r="G39" s="12">
        <v>0</v>
      </c>
      <c r="H39" s="12">
        <v>0</v>
      </c>
      <c r="I39" s="12">
        <v>1.7057292E-4</v>
      </c>
      <c r="J39" s="12">
        <v>2.4016363E-4</v>
      </c>
      <c r="K39" s="12">
        <v>5.0295423999999998E-3</v>
      </c>
      <c r="L39" s="12">
        <v>150</v>
      </c>
      <c r="M39" s="12">
        <v>150</v>
      </c>
      <c r="N39" s="12">
        <v>150</v>
      </c>
      <c r="O39" s="12">
        <v>150</v>
      </c>
      <c r="P39" s="12">
        <v>150</v>
      </c>
      <c r="Q39" s="12">
        <v>150</v>
      </c>
      <c r="R39" s="12">
        <v>150</v>
      </c>
      <c r="S39" s="12">
        <v>150</v>
      </c>
      <c r="T39" s="12">
        <v>150</v>
      </c>
      <c r="U39" s="12">
        <v>150</v>
      </c>
      <c r="V39" s="12">
        <v>150</v>
      </c>
      <c r="W39" s="12">
        <v>150</v>
      </c>
      <c r="X39" s="12">
        <v>150</v>
      </c>
      <c r="Y39" s="12">
        <v>150</v>
      </c>
      <c r="Z39" s="12">
        <v>150</v>
      </c>
      <c r="AA39" s="12">
        <v>150</v>
      </c>
      <c r="AB39" s="12">
        <v>150</v>
      </c>
      <c r="AC39" s="12">
        <v>150</v>
      </c>
      <c r="AD39" s="12">
        <v>150.00002000000001</v>
      </c>
      <c r="AE39" s="12">
        <v>150.00002000000001</v>
      </c>
      <c r="AF39"/>
      <c r="AG39" s="10"/>
    </row>
    <row r="40" spans="1:37">
      <c r="A40" s="11" t="s">
        <v>196</v>
      </c>
      <c r="B40" s="11" t="s">
        <v>201</v>
      </c>
      <c r="C40" s="11" t="s">
        <v>202</v>
      </c>
      <c r="D40" s="11" t="s">
        <v>130</v>
      </c>
      <c r="E40" s="12">
        <v>0</v>
      </c>
      <c r="F40" s="12">
        <v>0</v>
      </c>
      <c r="G40" s="12">
        <v>0</v>
      </c>
      <c r="H40" s="12">
        <v>1.1085013000000001E-4</v>
      </c>
      <c r="I40" s="12">
        <v>4.5358790000000001E-4</v>
      </c>
      <c r="J40" s="12">
        <v>3.0438823E-3</v>
      </c>
      <c r="K40" s="12">
        <v>150</v>
      </c>
      <c r="L40" s="12">
        <v>150</v>
      </c>
      <c r="M40" s="12">
        <v>150</v>
      </c>
      <c r="N40" s="12">
        <v>150</v>
      </c>
      <c r="O40" s="12">
        <v>150</v>
      </c>
      <c r="P40" s="12">
        <v>150</v>
      </c>
      <c r="Q40" s="12">
        <v>150</v>
      </c>
      <c r="R40" s="12">
        <v>150</v>
      </c>
      <c r="S40" s="12">
        <v>150</v>
      </c>
      <c r="T40" s="12">
        <v>150</v>
      </c>
      <c r="U40" s="12">
        <v>150</v>
      </c>
      <c r="V40" s="12">
        <v>150.00002000000001</v>
      </c>
      <c r="W40" s="12">
        <v>150.00002000000001</v>
      </c>
      <c r="X40" s="12">
        <v>150.00002000000001</v>
      </c>
      <c r="Y40" s="12">
        <v>150.00002000000001</v>
      </c>
      <c r="Z40" s="12">
        <v>150.00002000000001</v>
      </c>
      <c r="AA40" s="12">
        <v>150.00002000000001</v>
      </c>
      <c r="AB40" s="12">
        <v>150.00002000000001</v>
      </c>
      <c r="AC40" s="12">
        <v>150.00002000000001</v>
      </c>
      <c r="AD40" s="12">
        <v>150.00002000000001</v>
      </c>
      <c r="AE40" s="12">
        <v>150.00002000000001</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1051.0747784228499</v>
      </c>
      <c r="G43" s="12">
        <v>1051.0747784228499</v>
      </c>
      <c r="H43" s="12">
        <v>1674.0212084228501</v>
      </c>
      <c r="I43" s="12">
        <v>2252.2242084228501</v>
      </c>
      <c r="J43" s="12">
        <v>2277.4390084228498</v>
      </c>
      <c r="K43" s="12">
        <v>3362.1542084228504</v>
      </c>
      <c r="L43" s="12">
        <v>4389.4132084228504</v>
      </c>
      <c r="M43" s="12">
        <v>4389.4132084228504</v>
      </c>
      <c r="N43" s="12">
        <v>4389.4132084228504</v>
      </c>
      <c r="O43" s="12">
        <v>4389.4132084228504</v>
      </c>
      <c r="P43" s="12">
        <v>7541.7730084228497</v>
      </c>
      <c r="Q43" s="12">
        <v>9746.8710084228496</v>
      </c>
      <c r="R43" s="12">
        <v>11360.63300842285</v>
      </c>
      <c r="S43" s="12">
        <v>14120.994008422849</v>
      </c>
      <c r="T43" s="12">
        <v>15298.53500842285</v>
      </c>
      <c r="U43" s="12">
        <v>15298.53500842285</v>
      </c>
      <c r="V43" s="12">
        <v>15298.53500842285</v>
      </c>
      <c r="W43" s="12">
        <v>15298.53500842285</v>
      </c>
      <c r="X43" s="12">
        <v>15298.53500842285</v>
      </c>
      <c r="Y43" s="12">
        <v>15118.017003051758</v>
      </c>
      <c r="Z43" s="12">
        <v>16684.545003051757</v>
      </c>
      <c r="AA43" s="12">
        <v>17286.513003051758</v>
      </c>
      <c r="AB43" s="12">
        <v>33400.962003051754</v>
      </c>
      <c r="AC43" s="12">
        <v>33680.00700305176</v>
      </c>
      <c r="AD43" s="12">
        <v>33821</v>
      </c>
      <c r="AE43" s="12">
        <v>33821</v>
      </c>
      <c r="AF43" s="34"/>
      <c r="AH43" s="10"/>
      <c r="AI43" s="10"/>
      <c r="AJ43" s="10"/>
      <c r="AK43" s="10"/>
    </row>
    <row r="44" spans="1:37" s="10" customFormat="1">
      <c r="A44" s="11" t="s">
        <v>127</v>
      </c>
      <c r="B44" s="11" t="s">
        <v>131</v>
      </c>
      <c r="C44" s="11" t="s">
        <v>132</v>
      </c>
      <c r="D44" s="11" t="s">
        <v>98</v>
      </c>
      <c r="E44" s="12">
        <v>43.200000762939403</v>
      </c>
      <c r="F44" s="12">
        <v>871.82558468952948</v>
      </c>
      <c r="G44" s="12">
        <v>2469.6661847507894</v>
      </c>
      <c r="H44" s="12">
        <v>3214.9276858909893</v>
      </c>
      <c r="I44" s="12">
        <v>4145.2427601044992</v>
      </c>
      <c r="J44" s="12">
        <v>4743.2002601822596</v>
      </c>
      <c r="K44" s="12">
        <v>4743.2002608920393</v>
      </c>
      <c r="L44" s="12">
        <v>4743.2005722663398</v>
      </c>
      <c r="M44" s="12">
        <v>4743.200572358739</v>
      </c>
      <c r="N44" s="12">
        <v>4743.2005724086794</v>
      </c>
      <c r="O44" s="12">
        <v>4743.2005727469395</v>
      </c>
      <c r="P44" s="12">
        <v>4743.2025641086393</v>
      </c>
      <c r="Q44" s="12">
        <v>4743.2025693582391</v>
      </c>
      <c r="R44" s="12">
        <v>4743.2025696409391</v>
      </c>
      <c r="S44" s="12">
        <v>4743.2025697601393</v>
      </c>
      <c r="T44" s="12">
        <v>4743.2025698407397</v>
      </c>
      <c r="U44" s="12">
        <v>4743.2025698842399</v>
      </c>
      <c r="V44" s="12">
        <v>4743.2025700744398</v>
      </c>
      <c r="W44" s="12">
        <v>4743.2025704947391</v>
      </c>
      <c r="X44" s="12">
        <v>4743.2025709419395</v>
      </c>
      <c r="Y44" s="12">
        <v>4743.2094635559397</v>
      </c>
      <c r="Z44" s="12">
        <v>5751.8964007629393</v>
      </c>
      <c r="AA44" s="12">
        <v>5718.20856</v>
      </c>
      <c r="AB44" s="12">
        <v>5718.20856</v>
      </c>
      <c r="AC44" s="12">
        <v>5718.20856</v>
      </c>
      <c r="AD44" s="12">
        <v>5718.20856</v>
      </c>
      <c r="AE44" s="12">
        <v>5718.20856</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85.071680192359992</v>
      </c>
      <c r="G46" s="12">
        <v>120.7098532122</v>
      </c>
      <c r="H46" s="12">
        <v>120.70985348665999</v>
      </c>
      <c r="I46" s="12">
        <v>120.70985365270001</v>
      </c>
      <c r="J46" s="12">
        <v>120.70985369500001</v>
      </c>
      <c r="K46" s="12">
        <v>120.7098537597</v>
      </c>
      <c r="L46" s="12">
        <v>120.7098541444</v>
      </c>
      <c r="M46" s="12">
        <v>120.7098543715</v>
      </c>
      <c r="N46" s="12">
        <v>120.70985439686</v>
      </c>
      <c r="O46" s="12">
        <v>120.70985457640001</v>
      </c>
      <c r="P46" s="12">
        <v>120.7098547792</v>
      </c>
      <c r="Q46" s="12">
        <v>120.70985488540001</v>
      </c>
      <c r="R46" s="12">
        <v>120.70991054185001</v>
      </c>
      <c r="S46" s="12">
        <v>938.5665907783</v>
      </c>
      <c r="T46" s="12">
        <v>938.56659116290007</v>
      </c>
      <c r="U46" s="12">
        <v>938.56659128336003</v>
      </c>
      <c r="V46" s="12">
        <v>938.56698722497003</v>
      </c>
      <c r="W46" s="12">
        <v>938.5669872868001</v>
      </c>
      <c r="X46" s="12">
        <v>938.56698743880008</v>
      </c>
      <c r="Y46" s="12">
        <v>938.56698752304999</v>
      </c>
      <c r="Z46" s="12">
        <v>938.56698769435002</v>
      </c>
      <c r="AA46" s="12">
        <v>938.56699074903008</v>
      </c>
      <c r="AB46" s="12">
        <v>1000.0009511864999</v>
      </c>
      <c r="AC46" s="12">
        <v>1000.00095158804</v>
      </c>
      <c r="AD46" s="12">
        <v>1000.0019516248</v>
      </c>
      <c r="AE46" s="12">
        <v>3800</v>
      </c>
    </row>
    <row r="47" spans="1:37" s="10" customFormat="1">
      <c r="A47" s="11" t="s">
        <v>127</v>
      </c>
      <c r="B47" s="11" t="s">
        <v>137</v>
      </c>
      <c r="C47" s="11" t="s">
        <v>138</v>
      </c>
      <c r="D47" s="11" t="s">
        <v>98</v>
      </c>
      <c r="E47" s="12">
        <v>0</v>
      </c>
      <c r="F47" s="12">
        <v>1.7999314899999998E-3</v>
      </c>
      <c r="G47" s="12">
        <v>1.80035392E-3</v>
      </c>
      <c r="H47" s="12">
        <v>2.4665553000000002E-3</v>
      </c>
      <c r="I47" s="12">
        <v>2.5244276400000001E-3</v>
      </c>
      <c r="J47" s="12">
        <v>2.5245697700000003E-3</v>
      </c>
      <c r="K47" s="12">
        <v>2.5247244199999999E-3</v>
      </c>
      <c r="L47" s="12">
        <v>2.5252151E-3</v>
      </c>
      <c r="M47" s="12">
        <v>2.5277666699999998E-3</v>
      </c>
      <c r="N47" s="12">
        <v>31.114747188360003</v>
      </c>
      <c r="O47" s="12">
        <v>70.29658261662</v>
      </c>
      <c r="P47" s="12">
        <v>96.743307759499999</v>
      </c>
      <c r="Q47" s="12">
        <v>96.743308009999993</v>
      </c>
      <c r="R47" s="12">
        <v>96.74330821977</v>
      </c>
      <c r="S47" s="12">
        <v>96.743308312669996</v>
      </c>
      <c r="T47" s="12">
        <v>96.743308362299999</v>
      </c>
      <c r="U47" s="12">
        <v>96.743308407429993</v>
      </c>
      <c r="V47" s="12">
        <v>96.743319119299997</v>
      </c>
      <c r="W47" s="12">
        <v>97.424500058300012</v>
      </c>
      <c r="X47" s="12">
        <v>97.424511061899992</v>
      </c>
      <c r="Y47" s="12">
        <v>97.424736905730001</v>
      </c>
      <c r="Z47" s="12">
        <v>97.424737714599999</v>
      </c>
      <c r="AA47" s="12">
        <v>97.42473793164001</v>
      </c>
      <c r="AB47" s="12">
        <v>97.4247380459</v>
      </c>
      <c r="AC47" s="12">
        <v>97.424738113200007</v>
      </c>
      <c r="AD47" s="12">
        <v>97.424738244400004</v>
      </c>
      <c r="AE47" s="12">
        <v>97.424739095800007</v>
      </c>
    </row>
    <row r="48" spans="1:37" s="10" customFormat="1">
      <c r="A48" s="11" t="s">
        <v>127</v>
      </c>
      <c r="B48" s="11" t="s">
        <v>139</v>
      </c>
      <c r="C48" s="11" t="s">
        <v>140</v>
      </c>
      <c r="D48" s="11" t="s">
        <v>98</v>
      </c>
      <c r="E48" s="12">
        <v>0</v>
      </c>
      <c r="F48" s="12">
        <v>900.00024555751997</v>
      </c>
      <c r="G48" s="12">
        <v>900.00054306147001</v>
      </c>
      <c r="H48" s="12">
        <v>900.00054315913997</v>
      </c>
      <c r="I48" s="12">
        <v>900.00054346495995</v>
      </c>
      <c r="J48" s="12">
        <v>900.00114094549997</v>
      </c>
      <c r="K48" s="12">
        <v>900.00784801700001</v>
      </c>
      <c r="L48" s="12">
        <v>900.00784811799997</v>
      </c>
      <c r="M48" s="12">
        <v>900.00784819800003</v>
      </c>
      <c r="N48" s="12">
        <v>900.00784873800001</v>
      </c>
      <c r="O48" s="12">
        <v>900.00785013400002</v>
      </c>
      <c r="P48" s="12">
        <v>900.52218479999999</v>
      </c>
      <c r="Q48" s="12">
        <v>900.52218489999996</v>
      </c>
      <c r="R48" s="12">
        <v>900.52218559999994</v>
      </c>
      <c r="S48" s="12">
        <v>2755.5416</v>
      </c>
      <c r="T48" s="12">
        <v>2755.5416</v>
      </c>
      <c r="U48" s="12">
        <v>2755.5416</v>
      </c>
      <c r="V48" s="12">
        <v>2755.5416</v>
      </c>
      <c r="W48" s="12">
        <v>2755.5416</v>
      </c>
      <c r="X48" s="12">
        <v>2755.5416</v>
      </c>
      <c r="Y48" s="12">
        <v>2755.5416</v>
      </c>
      <c r="Z48" s="12">
        <v>2755.5416</v>
      </c>
      <c r="AA48" s="12">
        <v>2755.5416</v>
      </c>
      <c r="AB48" s="12">
        <v>3500</v>
      </c>
      <c r="AC48" s="12">
        <v>3500</v>
      </c>
      <c r="AD48" s="12">
        <v>3500</v>
      </c>
      <c r="AE48" s="12">
        <v>3500</v>
      </c>
    </row>
    <row r="49" spans="1:31" s="10" customFormat="1">
      <c r="A49" s="11" t="s">
        <v>127</v>
      </c>
      <c r="B49" s="11" t="s">
        <v>141</v>
      </c>
      <c r="C49" s="11" t="s">
        <v>142</v>
      </c>
      <c r="D49" s="11" t="s">
        <v>98</v>
      </c>
      <c r="E49" s="12">
        <v>0</v>
      </c>
      <c r="F49" s="12">
        <v>4.2739336E-4</v>
      </c>
      <c r="G49" s="12">
        <v>274.40633467110001</v>
      </c>
      <c r="H49" s="12">
        <v>274.40633481649996</v>
      </c>
      <c r="I49" s="12">
        <v>274.40633592649999</v>
      </c>
      <c r="J49" s="12">
        <v>274.4091785247</v>
      </c>
      <c r="K49" s="12">
        <v>274.40917881759998</v>
      </c>
      <c r="L49" s="12">
        <v>274.40917886369999</v>
      </c>
      <c r="M49" s="12">
        <v>274.40917888500002</v>
      </c>
      <c r="N49" s="12">
        <v>274.40917892749997</v>
      </c>
      <c r="O49" s="12">
        <v>274.40917915659998</v>
      </c>
      <c r="P49" s="12">
        <v>274.40917970599997</v>
      </c>
      <c r="Q49" s="12">
        <v>274.40917978440001</v>
      </c>
      <c r="R49" s="12">
        <v>274.40918011449997</v>
      </c>
      <c r="S49" s="12">
        <v>274.41259432300001</v>
      </c>
      <c r="T49" s="12">
        <v>274.41259445759999</v>
      </c>
      <c r="U49" s="12">
        <v>274.41259449349997</v>
      </c>
      <c r="V49" s="12">
        <v>274.41259453539999</v>
      </c>
      <c r="W49" s="12">
        <v>274.41259463099999</v>
      </c>
      <c r="X49" s="12">
        <v>274.41259482179998</v>
      </c>
      <c r="Y49" s="12">
        <v>274.41259499199998</v>
      </c>
      <c r="Z49" s="12">
        <v>274.41259533699997</v>
      </c>
      <c r="AA49" s="12">
        <v>274.41259607860002</v>
      </c>
      <c r="AB49" s="12">
        <v>1100</v>
      </c>
      <c r="AC49" s="12">
        <v>1100</v>
      </c>
      <c r="AD49" s="12">
        <v>1100</v>
      </c>
      <c r="AE49" s="12">
        <v>1100</v>
      </c>
    </row>
    <row r="50" spans="1:31" s="10" customFormat="1">
      <c r="A50" s="11" t="s">
        <v>127</v>
      </c>
      <c r="B50" s="11" t="s">
        <v>143</v>
      </c>
      <c r="C50" s="11" t="s">
        <v>144</v>
      </c>
      <c r="D50" s="11" t="s">
        <v>98</v>
      </c>
      <c r="E50" s="12">
        <v>753</v>
      </c>
      <c r="F50" s="12">
        <v>3208.7979043701171</v>
      </c>
      <c r="G50" s="12">
        <v>3208.7979043701171</v>
      </c>
      <c r="H50" s="12">
        <v>3208.7979043701171</v>
      </c>
      <c r="I50" s="12">
        <v>3348.3755043701171</v>
      </c>
      <c r="J50" s="12">
        <v>3348.3755043701171</v>
      </c>
      <c r="K50" s="12">
        <v>4548.9942043701176</v>
      </c>
      <c r="L50" s="12">
        <v>4889.0606043701173</v>
      </c>
      <c r="M50" s="12">
        <v>5707.0957043701173</v>
      </c>
      <c r="N50" s="12">
        <v>6525.9976043701172</v>
      </c>
      <c r="O50" s="12">
        <v>9700.8286043701173</v>
      </c>
      <c r="P50" s="12">
        <v>14399.083604370117</v>
      </c>
      <c r="Q50" s="12">
        <v>14399.084604370117</v>
      </c>
      <c r="R50" s="12">
        <v>15245.115604370118</v>
      </c>
      <c r="S50" s="12">
        <v>15245.115604370118</v>
      </c>
      <c r="T50" s="12">
        <v>15245.115604370118</v>
      </c>
      <c r="U50" s="12">
        <v>15245.115604370118</v>
      </c>
      <c r="V50" s="12">
        <v>15245.115604370118</v>
      </c>
      <c r="W50" s="12">
        <v>18076.811604370116</v>
      </c>
      <c r="X50" s="12">
        <v>30726.270604370118</v>
      </c>
      <c r="Y50" s="12">
        <v>33711.743604370116</v>
      </c>
      <c r="Z50" s="12">
        <v>35390.739604370116</v>
      </c>
      <c r="AA50" s="12">
        <v>46701.857604370118</v>
      </c>
      <c r="AB50" s="12">
        <v>47392.927604370117</v>
      </c>
      <c r="AC50" s="12">
        <v>47392.927604370117</v>
      </c>
      <c r="AD50" s="12">
        <v>48567.997604370117</v>
      </c>
      <c r="AE50" s="12">
        <v>48567.997604370117</v>
      </c>
    </row>
    <row r="51" spans="1:31" s="10" customFormat="1">
      <c r="A51" s="11" t="s">
        <v>127</v>
      </c>
      <c r="B51" s="11" t="s">
        <v>145</v>
      </c>
      <c r="C51" s="11" t="s">
        <v>146</v>
      </c>
      <c r="D51" s="11" t="s">
        <v>98</v>
      </c>
      <c r="E51" s="12">
        <v>0</v>
      </c>
      <c r="F51" s="12">
        <v>5.9785880999999996E-4</v>
      </c>
      <c r="G51" s="12">
        <v>6.1622307000000001E-3</v>
      </c>
      <c r="H51" s="12">
        <v>6.16301978E-3</v>
      </c>
      <c r="I51" s="12">
        <v>64.331116070900009</v>
      </c>
      <c r="J51" s="12">
        <v>135.70252630233998</v>
      </c>
      <c r="K51" s="12">
        <v>135.70252636593</v>
      </c>
      <c r="L51" s="12">
        <v>135.7025264129</v>
      </c>
      <c r="M51" s="12">
        <v>135.70252645879998</v>
      </c>
      <c r="N51" s="12">
        <v>135.70252741087998</v>
      </c>
      <c r="O51" s="12">
        <v>135.70252757223</v>
      </c>
      <c r="P51" s="12">
        <v>900.00110712119999</v>
      </c>
      <c r="Q51" s="12">
        <v>900.00110724950002</v>
      </c>
      <c r="R51" s="12">
        <v>900.00113895269999</v>
      </c>
      <c r="S51" s="12">
        <v>900.00113976759997</v>
      </c>
      <c r="T51" s="12">
        <v>900.00113984020004</v>
      </c>
      <c r="U51" s="12">
        <v>900.00113988470002</v>
      </c>
      <c r="V51" s="12">
        <v>900.00113997810001</v>
      </c>
      <c r="W51" s="12">
        <v>900.00134644039997</v>
      </c>
      <c r="X51" s="12">
        <v>900.00134663239999</v>
      </c>
      <c r="Y51" s="12">
        <v>900.00163658990004</v>
      </c>
      <c r="Z51" s="12">
        <v>900.00163706169997</v>
      </c>
      <c r="AA51" s="12">
        <v>900.00191467219997</v>
      </c>
      <c r="AB51" s="12">
        <v>900.0026995938</v>
      </c>
      <c r="AC51" s="12">
        <v>900.00269972629997</v>
      </c>
      <c r="AD51" s="12">
        <v>900.00269995229996</v>
      </c>
      <c r="AE51" s="12">
        <v>900.00270012420003</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631.9389478636889</v>
      </c>
      <c r="G53" s="12">
        <v>631.94146150933898</v>
      </c>
      <c r="H53" s="12">
        <v>641.37696158523897</v>
      </c>
      <c r="I53" s="12">
        <v>3936.6731957275388</v>
      </c>
      <c r="J53" s="12">
        <v>4112.9534957275391</v>
      </c>
      <c r="K53" s="12">
        <v>4112.9534957275391</v>
      </c>
      <c r="L53" s="12">
        <v>4112.9534957275391</v>
      </c>
      <c r="M53" s="12">
        <v>4112.9534957275391</v>
      </c>
      <c r="N53" s="12">
        <v>6207.7579957275393</v>
      </c>
      <c r="O53" s="12">
        <v>6207.758295727539</v>
      </c>
      <c r="P53" s="12">
        <v>6207.7579957275393</v>
      </c>
      <c r="Q53" s="12">
        <v>6207.7579957275393</v>
      </c>
      <c r="R53" s="12">
        <v>6207.7579957275393</v>
      </c>
      <c r="S53" s="12">
        <v>6838.5149957275389</v>
      </c>
      <c r="T53" s="12">
        <v>6666.0349999999999</v>
      </c>
      <c r="U53" s="12">
        <v>6666.0349999999999</v>
      </c>
      <c r="V53" s="12">
        <v>6666.0349999999999</v>
      </c>
      <c r="W53" s="12">
        <v>6746.2070000000003</v>
      </c>
      <c r="X53" s="12">
        <v>6746.2070000000003</v>
      </c>
      <c r="Y53" s="12">
        <v>6704.74</v>
      </c>
      <c r="Z53" s="12">
        <v>6704.74</v>
      </c>
      <c r="AA53" s="12">
        <v>6704.74</v>
      </c>
      <c r="AB53" s="12">
        <v>6980.8945000000003</v>
      </c>
      <c r="AC53" s="12">
        <v>6980.8945000000003</v>
      </c>
      <c r="AD53" s="12">
        <v>6980.8945000000003</v>
      </c>
      <c r="AE53" s="12">
        <v>6980.8945000000003</v>
      </c>
    </row>
    <row r="54" spans="1:31" s="10" customFormat="1">
      <c r="A54" s="11" t="s">
        <v>147</v>
      </c>
      <c r="B54" s="11" t="s">
        <v>152</v>
      </c>
      <c r="C54" s="11" t="s">
        <v>153</v>
      </c>
      <c r="D54" s="11" t="s">
        <v>98</v>
      </c>
      <c r="E54" s="12">
        <v>113.19000244140599</v>
      </c>
      <c r="F54" s="12">
        <v>4185.9004024414062</v>
      </c>
      <c r="G54" s="12">
        <v>4185.9004024414062</v>
      </c>
      <c r="H54" s="12">
        <v>6051.4224024414061</v>
      </c>
      <c r="I54" s="12">
        <v>6051.4224024414061</v>
      </c>
      <c r="J54" s="12">
        <v>6214.5360024414058</v>
      </c>
      <c r="K54" s="12">
        <v>6435.4537024414067</v>
      </c>
      <c r="L54" s="12">
        <v>7358.5137024414062</v>
      </c>
      <c r="M54" s="12">
        <v>7358.5137024414062</v>
      </c>
      <c r="N54" s="12">
        <v>7358.5137024414062</v>
      </c>
      <c r="O54" s="12">
        <v>7358.5137024414062</v>
      </c>
      <c r="P54" s="12">
        <v>7548.8043024414064</v>
      </c>
      <c r="Q54" s="12">
        <v>7548.8043024414064</v>
      </c>
      <c r="R54" s="12">
        <v>8466.3280024414053</v>
      </c>
      <c r="S54" s="12">
        <v>8466.3280024414053</v>
      </c>
      <c r="T54" s="12">
        <v>8466.3280024414053</v>
      </c>
      <c r="U54" s="12">
        <v>8466.3280024414053</v>
      </c>
      <c r="V54" s="12">
        <v>9378.6850024414071</v>
      </c>
      <c r="W54" s="12">
        <v>12472.392002441406</v>
      </c>
      <c r="X54" s="12">
        <v>12472.392002441406</v>
      </c>
      <c r="Y54" s="12">
        <v>12627.681002441406</v>
      </c>
      <c r="Z54" s="12">
        <v>12627.681002441406</v>
      </c>
      <c r="AA54" s="12">
        <v>13115.831002441406</v>
      </c>
      <c r="AB54" s="12">
        <v>15831.886002441406</v>
      </c>
      <c r="AC54" s="12">
        <v>15831.886002441406</v>
      </c>
      <c r="AD54" s="12">
        <v>15831.886002441406</v>
      </c>
      <c r="AE54" s="12">
        <v>15718.696</v>
      </c>
    </row>
    <row r="55" spans="1:31" s="10" customFormat="1">
      <c r="A55" s="11" t="s">
        <v>147</v>
      </c>
      <c r="B55" s="11" t="s">
        <v>154</v>
      </c>
      <c r="C55" s="11" t="s">
        <v>155</v>
      </c>
      <c r="D55" s="11" t="s">
        <v>98</v>
      </c>
      <c r="E55" s="12">
        <v>198.94000244140599</v>
      </c>
      <c r="F55" s="12">
        <v>198.94121139667598</v>
      </c>
      <c r="G55" s="12">
        <v>198.941211467306</v>
      </c>
      <c r="H55" s="12">
        <v>198.94154130109598</v>
      </c>
      <c r="I55" s="12">
        <v>198.94155278268599</v>
      </c>
      <c r="J55" s="12">
        <v>198.941553137206</v>
      </c>
      <c r="K55" s="12">
        <v>198.94155326981601</v>
      </c>
      <c r="L55" s="12">
        <v>198.941553530986</v>
      </c>
      <c r="M55" s="12">
        <v>198.94155364357599</v>
      </c>
      <c r="N55" s="12">
        <v>198.94157066770597</v>
      </c>
      <c r="O55" s="12">
        <v>198.94161703753599</v>
      </c>
      <c r="P55" s="12">
        <v>198.94161720702598</v>
      </c>
      <c r="Q55" s="12">
        <v>198.941626117406</v>
      </c>
      <c r="R55" s="12">
        <v>198.941644319076</v>
      </c>
      <c r="S55" s="12">
        <v>198.94164519968598</v>
      </c>
      <c r="T55" s="12">
        <v>198.94164632924597</v>
      </c>
      <c r="U55" s="12">
        <v>198.941647318306</v>
      </c>
      <c r="V55" s="12">
        <v>198.94170242640601</v>
      </c>
      <c r="W55" s="12">
        <v>198.998611782956</v>
      </c>
      <c r="X55" s="12">
        <v>198.998639341206</v>
      </c>
      <c r="Y55" s="12">
        <v>5.8642643629999998E-2</v>
      </c>
      <c r="Z55" s="12">
        <v>5.8643641650000002E-2</v>
      </c>
      <c r="AA55" s="12">
        <v>5.8644644860000004E-2</v>
      </c>
      <c r="AB55" s="12">
        <v>198.01378086190002</v>
      </c>
      <c r="AC55" s="12">
        <v>198.01395545276</v>
      </c>
      <c r="AD55" s="12">
        <v>198.01395642704</v>
      </c>
      <c r="AE55" s="12">
        <v>198.01395692510002</v>
      </c>
    </row>
    <row r="56" spans="1:31" s="10" customFormat="1">
      <c r="A56" s="11" t="s">
        <v>147</v>
      </c>
      <c r="B56" s="11" t="s">
        <v>156</v>
      </c>
      <c r="C56" s="11" t="s">
        <v>157</v>
      </c>
      <c r="D56" s="11" t="s">
        <v>98</v>
      </c>
      <c r="E56" s="12">
        <v>0</v>
      </c>
      <c r="F56" s="12">
        <v>0</v>
      </c>
      <c r="G56" s="12">
        <v>3.8469692000000003E-4</v>
      </c>
      <c r="H56" s="12">
        <v>3.8645360000000002E-4</v>
      </c>
      <c r="I56" s="12">
        <v>3.8698425999999998E-4</v>
      </c>
      <c r="J56" s="12">
        <v>3.8737671000000002E-4</v>
      </c>
      <c r="K56" s="12">
        <v>3.8803462000000001E-4</v>
      </c>
      <c r="L56" s="12">
        <v>3.8946211999999999E-4</v>
      </c>
      <c r="M56" s="12">
        <v>3.8965913999999997E-4</v>
      </c>
      <c r="N56" s="12">
        <v>3.9661648000000001E-4</v>
      </c>
      <c r="O56" s="12">
        <v>4.9156359999999997E-4</v>
      </c>
      <c r="P56" s="12">
        <v>4.9182244999999999E-4</v>
      </c>
      <c r="Q56" s="12">
        <v>5.2083551E-4</v>
      </c>
      <c r="R56" s="12">
        <v>6.1077685999999997E-4</v>
      </c>
      <c r="S56" s="12">
        <v>6.1419786999999991E-4</v>
      </c>
      <c r="T56" s="12">
        <v>6.2660074000000002E-4</v>
      </c>
      <c r="U56" s="12">
        <v>6.2717509000000007E-4</v>
      </c>
      <c r="V56" s="12">
        <v>8.9149331999999995E-4</v>
      </c>
      <c r="W56" s="12">
        <v>1.0685464400000001E-3</v>
      </c>
      <c r="X56" s="12">
        <v>1.0726449000000001E-3</v>
      </c>
      <c r="Y56" s="12">
        <v>1.0731016000000001E-3</v>
      </c>
      <c r="Z56" s="12">
        <v>1.0739497899999999E-3</v>
      </c>
      <c r="AA56" s="12">
        <v>1.21352636E-3</v>
      </c>
      <c r="AB56" s="12">
        <v>1.4395784600000001E-3</v>
      </c>
      <c r="AC56" s="12">
        <v>1.9074258999999998E-3</v>
      </c>
      <c r="AD56" s="12">
        <v>1.9079736000000001E-3</v>
      </c>
      <c r="AE56" s="12">
        <v>1.90967023E-3</v>
      </c>
    </row>
    <row r="57" spans="1:31" s="10" customFormat="1">
      <c r="A57" s="11" t="s">
        <v>147</v>
      </c>
      <c r="B57" s="11" t="s">
        <v>158</v>
      </c>
      <c r="C57" s="11" t="s">
        <v>159</v>
      </c>
      <c r="D57" s="11" t="s">
        <v>98</v>
      </c>
      <c r="E57" s="12">
        <v>0</v>
      </c>
      <c r="F57" s="12">
        <v>2.5618979000000002E-4</v>
      </c>
      <c r="G57" s="12">
        <v>2.5622992999999999E-4</v>
      </c>
      <c r="H57" s="12">
        <v>2.564903E-4</v>
      </c>
      <c r="I57" s="12">
        <v>2.6995093E-4</v>
      </c>
      <c r="J57" s="12">
        <v>2.7374103999999998E-4</v>
      </c>
      <c r="K57" s="12">
        <v>3.0451350999999998E-4</v>
      </c>
      <c r="L57" s="12">
        <v>3.0524949E-4</v>
      </c>
      <c r="M57" s="12">
        <v>3.0630270000000002E-4</v>
      </c>
      <c r="N57" s="12">
        <v>3.2561451999999999E-4</v>
      </c>
      <c r="O57" s="12">
        <v>3.6324299999999996E-4</v>
      </c>
      <c r="P57" s="12">
        <v>3.6334625000000005E-4</v>
      </c>
      <c r="Q57" s="12">
        <v>3.6466758999999997E-4</v>
      </c>
      <c r="R57" s="12">
        <v>4.7172267999999993E-4</v>
      </c>
      <c r="S57" s="12">
        <v>4.7821330999999996E-4</v>
      </c>
      <c r="T57" s="12">
        <v>5.2292645999999995E-4</v>
      </c>
      <c r="U57" s="12">
        <v>5.2451949999999994E-4</v>
      </c>
      <c r="V57" s="12">
        <v>8.0553038000000005E-4</v>
      </c>
      <c r="W57" s="12">
        <v>8.0772584999999999E-4</v>
      </c>
      <c r="X57" s="12">
        <v>8.1156586999999998E-4</v>
      </c>
      <c r="Y57" s="12">
        <v>8.1174151000000007E-4</v>
      </c>
      <c r="Z57" s="12">
        <v>8.1218947999999998E-4</v>
      </c>
      <c r="AA57" s="12">
        <v>1.0141877599999999E-3</v>
      </c>
      <c r="AB57" s="12">
        <v>1.0791376699999999E-3</v>
      </c>
      <c r="AC57" s="12">
        <v>1.4461329499999998E-3</v>
      </c>
      <c r="AD57" s="12">
        <v>1.4476174599999999E-3</v>
      </c>
      <c r="AE57" s="12">
        <v>1.4875943599999999E-3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771.51779999999997</v>
      </c>
      <c r="G59" s="12">
        <v>771.51779999999997</v>
      </c>
      <c r="H59" s="12">
        <v>771.51779999999997</v>
      </c>
      <c r="I59" s="12">
        <v>771.51779999999997</v>
      </c>
      <c r="J59" s="12">
        <v>771.51779999999997</v>
      </c>
      <c r="K59" s="12">
        <v>771.51779999999997</v>
      </c>
      <c r="L59" s="12">
        <v>771.51779999999997</v>
      </c>
      <c r="M59" s="12">
        <v>771.51779999999997</v>
      </c>
      <c r="N59" s="12">
        <v>771.51779999999997</v>
      </c>
      <c r="O59" s="12">
        <v>771.51779999999997</v>
      </c>
      <c r="P59" s="12">
        <v>771.51779999999997</v>
      </c>
      <c r="Q59" s="12">
        <v>771.51779999999997</v>
      </c>
      <c r="R59" s="12">
        <v>771.51779999999997</v>
      </c>
      <c r="S59" s="12">
        <v>1007.17706</v>
      </c>
      <c r="T59" s="12">
        <v>1594.5328</v>
      </c>
      <c r="U59" s="12">
        <v>1594.5328</v>
      </c>
      <c r="V59" s="12">
        <v>1557.6461999999999</v>
      </c>
      <c r="W59" s="12">
        <v>1557.6461999999999</v>
      </c>
      <c r="X59" s="12">
        <v>1557.6461999999999</v>
      </c>
      <c r="Y59" s="12">
        <v>1557.6461999999999</v>
      </c>
      <c r="Z59" s="12">
        <v>1557.6461999999999</v>
      </c>
      <c r="AA59" s="12">
        <v>1557.6461999999999</v>
      </c>
      <c r="AB59" s="12">
        <v>2927.2440000000001</v>
      </c>
      <c r="AC59" s="12">
        <v>2927.2440000000001</v>
      </c>
      <c r="AD59" s="12">
        <v>2927.2440000000001</v>
      </c>
      <c r="AE59" s="12">
        <v>2927.2440000000001</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1934.499977111815</v>
      </c>
      <c r="H62" s="12">
        <v>1934.499977111815</v>
      </c>
      <c r="I62" s="12">
        <v>2634.5002639926452</v>
      </c>
      <c r="J62" s="12">
        <v>2634.5321711988154</v>
      </c>
      <c r="K62" s="12">
        <v>2634.5321712378154</v>
      </c>
      <c r="L62" s="12">
        <v>2634.5321713208155</v>
      </c>
      <c r="M62" s="12">
        <v>2634.5321713538156</v>
      </c>
      <c r="N62" s="12">
        <v>2634.5321713888156</v>
      </c>
      <c r="O62" s="12">
        <v>2582.0321714463157</v>
      </c>
      <c r="P62" s="12">
        <v>2390.0321715453151</v>
      </c>
      <c r="Q62" s="12">
        <v>2390.0321716208155</v>
      </c>
      <c r="R62" s="12">
        <v>2390.0321720158154</v>
      </c>
      <c r="S62" s="12">
        <v>2803.723344851815</v>
      </c>
      <c r="T62" s="12">
        <v>2803.7233449218152</v>
      </c>
      <c r="U62" s="12">
        <v>2803.7233449618152</v>
      </c>
      <c r="V62" s="12">
        <v>2803.7233450018152</v>
      </c>
      <c r="W62" s="12">
        <v>2803.7233450318149</v>
      </c>
      <c r="X62" s="12">
        <v>2772.6733458247545</v>
      </c>
      <c r="Y62" s="12">
        <v>2641.4733489365126</v>
      </c>
      <c r="Z62" s="12">
        <v>2329.4733490065123</v>
      </c>
      <c r="AA62" s="12">
        <v>2329.4733492365126</v>
      </c>
      <c r="AB62" s="12">
        <v>3129.9006709265122</v>
      </c>
      <c r="AC62" s="12">
        <v>3245.2285109265122</v>
      </c>
      <c r="AD62" s="12">
        <v>3216.5285101635727</v>
      </c>
      <c r="AE62" s="12">
        <v>2809.0000300000002</v>
      </c>
    </row>
    <row r="63" spans="1:31" s="10" customFormat="1">
      <c r="A63" s="11" t="s">
        <v>164</v>
      </c>
      <c r="B63" s="11" t="s">
        <v>171</v>
      </c>
      <c r="C63" s="11" t="s">
        <v>172</v>
      </c>
      <c r="D63" s="11" t="s">
        <v>98</v>
      </c>
      <c r="E63" s="12">
        <v>2023.2100067138649</v>
      </c>
      <c r="F63" s="12">
        <v>3539.1329067138649</v>
      </c>
      <c r="G63" s="12">
        <v>3716.4478067138648</v>
      </c>
      <c r="H63" s="12">
        <v>4396.1039067138645</v>
      </c>
      <c r="I63" s="12">
        <v>4396.1039067138645</v>
      </c>
      <c r="J63" s="12">
        <v>5388.4350067138648</v>
      </c>
      <c r="K63" s="12">
        <v>5388.4350067138648</v>
      </c>
      <c r="L63" s="12">
        <v>5465.7100067138654</v>
      </c>
      <c r="M63" s="12">
        <v>5465.7100067138654</v>
      </c>
      <c r="N63" s="12">
        <v>5465.7100067138654</v>
      </c>
      <c r="O63" s="12">
        <v>6481.9040067138649</v>
      </c>
      <c r="P63" s="12">
        <v>6481.9043067138646</v>
      </c>
      <c r="Q63" s="12">
        <v>6481.9043067138646</v>
      </c>
      <c r="R63" s="12">
        <v>6997.6827067138656</v>
      </c>
      <c r="S63" s="12">
        <v>7517.8120097656229</v>
      </c>
      <c r="T63" s="12">
        <v>9501.4162097656226</v>
      </c>
      <c r="U63" s="12">
        <v>9501.4162097656226</v>
      </c>
      <c r="V63" s="12">
        <v>9972.3510097656235</v>
      </c>
      <c r="W63" s="12">
        <v>9972.3510097656235</v>
      </c>
      <c r="X63" s="12">
        <v>11733.083009765624</v>
      </c>
      <c r="Y63" s="12">
        <v>13737.818003662107</v>
      </c>
      <c r="Z63" s="12">
        <v>13737.818003662107</v>
      </c>
      <c r="AA63" s="12">
        <v>13303.516006103515</v>
      </c>
      <c r="AB63" s="12">
        <v>13639.869006103516</v>
      </c>
      <c r="AC63" s="12">
        <v>15473.100006103516</v>
      </c>
      <c r="AD63" s="12">
        <v>15473.100006103516</v>
      </c>
      <c r="AE63" s="12">
        <v>15473.100006103516</v>
      </c>
    </row>
    <row r="64" spans="1:31" s="10" customFormat="1">
      <c r="A64" s="11" t="s">
        <v>164</v>
      </c>
      <c r="B64" s="11" t="s">
        <v>173</v>
      </c>
      <c r="C64" s="11" t="s">
        <v>174</v>
      </c>
      <c r="D64" s="11" t="s">
        <v>98</v>
      </c>
      <c r="E64" s="12">
        <v>0</v>
      </c>
      <c r="F64" s="12">
        <v>741.62315000000001</v>
      </c>
      <c r="G64" s="12">
        <v>741.62315000000001</v>
      </c>
      <c r="H64" s="12">
        <v>862.63933999999995</v>
      </c>
      <c r="I64" s="12">
        <v>1623.2260000000001</v>
      </c>
      <c r="J64" s="12">
        <v>2000</v>
      </c>
      <c r="K64" s="12">
        <v>2000</v>
      </c>
      <c r="L64" s="12">
        <v>2000</v>
      </c>
      <c r="M64" s="12">
        <v>2000</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3072.3887</v>
      </c>
      <c r="AC64" s="12">
        <v>5153</v>
      </c>
      <c r="AD64" s="12">
        <v>5153</v>
      </c>
      <c r="AE64" s="12">
        <v>5153</v>
      </c>
    </row>
    <row r="65" spans="1:31" s="10" customFormat="1">
      <c r="A65" s="11" t="s">
        <v>164</v>
      </c>
      <c r="B65" s="11" t="s">
        <v>175</v>
      </c>
      <c r="C65" s="11" t="s">
        <v>176</v>
      </c>
      <c r="D65" s="11" t="s">
        <v>98</v>
      </c>
      <c r="E65" s="12">
        <v>0</v>
      </c>
      <c r="F65" s="12">
        <v>7.9675923999999998E-4</v>
      </c>
      <c r="G65" s="12">
        <v>7.9681092999999998E-4</v>
      </c>
      <c r="H65" s="12">
        <v>224.44096883596998</v>
      </c>
      <c r="I65" s="12">
        <v>224.44118024673</v>
      </c>
      <c r="J65" s="12">
        <v>400.00222559230002</v>
      </c>
      <c r="K65" s="12">
        <v>400.00222560719999</v>
      </c>
      <c r="L65" s="12">
        <v>400.00222564799998</v>
      </c>
      <c r="M65" s="12">
        <v>400.00222567140003</v>
      </c>
      <c r="N65" s="12">
        <v>400.00222570779999</v>
      </c>
      <c r="O65" s="12">
        <v>400.00222574999998</v>
      </c>
      <c r="P65" s="12">
        <v>400.00222577530002</v>
      </c>
      <c r="Q65" s="12">
        <v>400.00222586069998</v>
      </c>
      <c r="R65" s="12">
        <v>600.98419999999999</v>
      </c>
      <c r="S65" s="12">
        <v>600.98419999999999</v>
      </c>
      <c r="T65" s="12">
        <v>600.98419999999999</v>
      </c>
      <c r="U65" s="12">
        <v>769.58902</v>
      </c>
      <c r="V65" s="12">
        <v>794.18268</v>
      </c>
      <c r="W65" s="12">
        <v>876.18489999999997</v>
      </c>
      <c r="X65" s="12">
        <v>876.18489999999997</v>
      </c>
      <c r="Y65" s="12">
        <v>876.18489999999997</v>
      </c>
      <c r="Z65" s="12">
        <v>876.18489999999997</v>
      </c>
      <c r="AA65" s="12">
        <v>1057.8661</v>
      </c>
      <c r="AB65" s="12">
        <v>1210.442</v>
      </c>
      <c r="AC65" s="12">
        <v>1533.6283000000001</v>
      </c>
      <c r="AD65" s="12">
        <v>1600</v>
      </c>
      <c r="AE65" s="12">
        <v>1600</v>
      </c>
    </row>
    <row r="66" spans="1:31" s="10" customFormat="1">
      <c r="A66" s="11" t="s">
        <v>177</v>
      </c>
      <c r="B66" s="11" t="s">
        <v>178</v>
      </c>
      <c r="C66" s="11" t="s">
        <v>179</v>
      </c>
      <c r="D66" s="11" t="s">
        <v>98</v>
      </c>
      <c r="E66" s="12">
        <v>324.5</v>
      </c>
      <c r="F66" s="12">
        <v>577.63124337366003</v>
      </c>
      <c r="G66" s="12">
        <v>577.63124341446007</v>
      </c>
      <c r="H66" s="12">
        <v>577.63124351315003</v>
      </c>
      <c r="I66" s="12">
        <v>577.63126660260002</v>
      </c>
      <c r="J66" s="12">
        <v>656.5615069533801</v>
      </c>
      <c r="K66" s="12">
        <v>698.21819130103995</v>
      </c>
      <c r="L66" s="12">
        <v>1078.50052982284</v>
      </c>
      <c r="M66" s="12">
        <v>1078.5005299362999</v>
      </c>
      <c r="N66" s="12">
        <v>1078.50052997854</v>
      </c>
      <c r="O66" s="12">
        <v>1078.5043055302999</v>
      </c>
      <c r="P66" s="12">
        <v>1078.5043056100001</v>
      </c>
      <c r="Q66" s="12">
        <v>998.00430576400004</v>
      </c>
      <c r="R66" s="12">
        <v>1254.6806300000001</v>
      </c>
      <c r="S66" s="12">
        <v>1254.6806300000001</v>
      </c>
      <c r="T66" s="12">
        <v>1970.8882000000001</v>
      </c>
      <c r="U66" s="12">
        <v>1970.8882000000001</v>
      </c>
      <c r="V66" s="12">
        <v>3200</v>
      </c>
      <c r="W66" s="12">
        <v>3200</v>
      </c>
      <c r="X66" s="12">
        <v>3718.4949999999999</v>
      </c>
      <c r="Y66" s="12">
        <v>3718.4949999999999</v>
      </c>
      <c r="Z66" s="12">
        <v>3718.4949999999999</v>
      </c>
      <c r="AA66" s="12">
        <v>3718.4949999999999</v>
      </c>
      <c r="AB66" s="12">
        <v>3718.4949999999999</v>
      </c>
      <c r="AC66" s="12">
        <v>3841.9353000000001</v>
      </c>
      <c r="AD66" s="12">
        <v>3841.9353000000001</v>
      </c>
      <c r="AE66" s="12">
        <v>4652.375</v>
      </c>
    </row>
    <row r="67" spans="1:31" s="10" customFormat="1">
      <c r="A67" s="11" t="s">
        <v>177</v>
      </c>
      <c r="B67" s="11" t="s">
        <v>180</v>
      </c>
      <c r="C67" s="11" t="s">
        <v>181</v>
      </c>
      <c r="D67" s="11" t="s">
        <v>98</v>
      </c>
      <c r="E67" s="12">
        <v>0</v>
      </c>
      <c r="F67" s="12">
        <v>2.7496724E-4</v>
      </c>
      <c r="G67" s="12">
        <v>2.7502251000000001E-4</v>
      </c>
      <c r="H67" s="12">
        <v>3.5109652E-4</v>
      </c>
      <c r="I67" s="12">
        <v>3.5140620999999999E-4</v>
      </c>
      <c r="J67" s="12">
        <v>3.5282759999999999E-4</v>
      </c>
      <c r="K67" s="12">
        <v>3.5514914000000001E-4</v>
      </c>
      <c r="L67" s="12">
        <v>4.5024007000000002E-4</v>
      </c>
      <c r="M67" s="12">
        <v>4.5041521000000004E-4</v>
      </c>
      <c r="N67" s="12">
        <v>4.5055312999999999E-4</v>
      </c>
      <c r="O67" s="12">
        <v>5.9276712000000007E-4</v>
      </c>
      <c r="P67" s="12">
        <v>5.9295669000000001E-4</v>
      </c>
      <c r="Q67" s="12">
        <v>8.4800720000000008E-4</v>
      </c>
      <c r="R67" s="12">
        <v>8.6504604000000001E-4</v>
      </c>
      <c r="S67" s="12">
        <v>8.6594025999999998E-4</v>
      </c>
      <c r="T67" s="12">
        <v>9.1819784000000005E-4</v>
      </c>
      <c r="U67" s="12">
        <v>1.1531746499999999E-3</v>
      </c>
      <c r="V67" s="12">
        <v>1.1566777000000001E-3</v>
      </c>
      <c r="W67" s="12">
        <v>1.34943894E-3</v>
      </c>
      <c r="X67" s="12">
        <v>2.7822814999999999E-3</v>
      </c>
      <c r="Y67" s="12">
        <v>2.8728920000000002E-3</v>
      </c>
      <c r="Z67" s="12">
        <v>2.8732339000000001E-3</v>
      </c>
      <c r="AA67" s="12">
        <v>2.8734546999999999E-3</v>
      </c>
      <c r="AB67" s="12">
        <v>2.8742417999999999E-3</v>
      </c>
      <c r="AC67" s="12">
        <v>3.9116202999999999E-3</v>
      </c>
      <c r="AD67" s="12">
        <v>3.9305299000000002E-3</v>
      </c>
      <c r="AE67" s="12">
        <v>3.9313630999999998E-3</v>
      </c>
    </row>
    <row r="68" spans="1:31" s="10" customFormat="1">
      <c r="A68" s="11" t="s">
        <v>177</v>
      </c>
      <c r="B68" s="11" t="s">
        <v>182</v>
      </c>
      <c r="C68" s="11" t="s">
        <v>183</v>
      </c>
      <c r="D68" s="11" t="s">
        <v>98</v>
      </c>
      <c r="E68" s="12">
        <v>1343.1000099182083</v>
      </c>
      <c r="F68" s="12">
        <v>1343.1022590428083</v>
      </c>
      <c r="G68" s="12">
        <v>1343.1022590967084</v>
      </c>
      <c r="H68" s="12">
        <v>1358.1899931793484</v>
      </c>
      <c r="I68" s="12">
        <v>1358.1899942694083</v>
      </c>
      <c r="J68" s="12">
        <v>2543.1021132442083</v>
      </c>
      <c r="K68" s="12">
        <v>2543.1021137787084</v>
      </c>
      <c r="L68" s="12">
        <v>2543.1311869252086</v>
      </c>
      <c r="M68" s="12">
        <v>2543.1311870072082</v>
      </c>
      <c r="N68" s="12">
        <v>2543.1311870552086</v>
      </c>
      <c r="O68" s="12">
        <v>3869.175812969966</v>
      </c>
      <c r="P68" s="12">
        <v>3869.175812969966</v>
      </c>
      <c r="Q68" s="12">
        <v>4313.3503114440873</v>
      </c>
      <c r="R68" s="12">
        <v>5208.3772083923304</v>
      </c>
      <c r="S68" s="12">
        <v>5508.5542083923301</v>
      </c>
      <c r="T68" s="12">
        <v>5588.2000083923303</v>
      </c>
      <c r="U68" s="12">
        <v>5261.5000076293909</v>
      </c>
      <c r="V68" s="12">
        <v>5261.5000076293909</v>
      </c>
      <c r="W68" s="12">
        <v>5261.5000076293909</v>
      </c>
      <c r="X68" s="12">
        <v>5261.5000076293909</v>
      </c>
      <c r="Y68" s="12">
        <v>5047.6000061035129</v>
      </c>
      <c r="Z68" s="12">
        <v>5047.6000061035129</v>
      </c>
      <c r="AA68" s="12">
        <v>4916.800003051756</v>
      </c>
      <c r="AB68" s="12">
        <v>4916.800003051756</v>
      </c>
      <c r="AC68" s="12">
        <v>5675.9216030517564</v>
      </c>
      <c r="AD68" s="12">
        <v>5675.9216030517564</v>
      </c>
      <c r="AE68" s="12">
        <v>5675.9216030517564</v>
      </c>
    </row>
    <row r="69" spans="1:31" s="10" customFormat="1">
      <c r="A69" s="11" t="s">
        <v>177</v>
      </c>
      <c r="B69" s="11" t="s">
        <v>184</v>
      </c>
      <c r="C69" s="11" t="s">
        <v>185</v>
      </c>
      <c r="D69" s="11" t="s">
        <v>98</v>
      </c>
      <c r="E69" s="12">
        <v>90.75</v>
      </c>
      <c r="F69" s="12">
        <v>369.79729883488</v>
      </c>
      <c r="G69" s="12">
        <v>369.79729888188001</v>
      </c>
      <c r="H69" s="12">
        <v>490.75131974449999</v>
      </c>
      <c r="I69" s="12">
        <v>490.75241891460001</v>
      </c>
      <c r="J69" s="12">
        <v>522.07703400000003</v>
      </c>
      <c r="K69" s="12">
        <v>482.51144399999998</v>
      </c>
      <c r="L69" s="12">
        <v>489.7749</v>
      </c>
      <c r="M69" s="12">
        <v>489.7749</v>
      </c>
      <c r="N69" s="12">
        <v>489.7749</v>
      </c>
      <c r="O69" s="12">
        <v>489.77490999999998</v>
      </c>
      <c r="P69" s="12">
        <v>489.77490999999998</v>
      </c>
      <c r="Q69" s="12">
        <v>489.77490999999998</v>
      </c>
      <c r="R69" s="12">
        <v>1400</v>
      </c>
      <c r="S69" s="12">
        <v>1400</v>
      </c>
      <c r="T69" s="12">
        <v>1400</v>
      </c>
      <c r="U69" s="12">
        <v>1400</v>
      </c>
      <c r="V69" s="12">
        <v>1400</v>
      </c>
      <c r="W69" s="12">
        <v>1400</v>
      </c>
      <c r="X69" s="12">
        <v>1400</v>
      </c>
      <c r="Y69" s="12">
        <v>2985.9746</v>
      </c>
      <c r="Z69" s="12">
        <v>2985.9746</v>
      </c>
      <c r="AA69" s="12">
        <v>2985.9746</v>
      </c>
      <c r="AB69" s="12">
        <v>2985.9746</v>
      </c>
      <c r="AC69" s="12">
        <v>3150.6815999999999</v>
      </c>
      <c r="AD69" s="12">
        <v>3150.6815999999999</v>
      </c>
      <c r="AE69" s="12">
        <v>8192.3852999999999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366.38388687499997</v>
      </c>
      <c r="G71" s="12">
        <v>366.383887007</v>
      </c>
      <c r="H71" s="12">
        <v>435.7909437724</v>
      </c>
      <c r="I71" s="12">
        <v>435.79094410229999</v>
      </c>
      <c r="J71" s="12">
        <v>2400</v>
      </c>
      <c r="K71" s="12">
        <v>2400</v>
      </c>
      <c r="L71" s="12">
        <v>2400</v>
      </c>
      <c r="M71" s="12">
        <v>2400</v>
      </c>
      <c r="N71" s="12">
        <v>2400</v>
      </c>
      <c r="O71" s="12">
        <v>2400</v>
      </c>
      <c r="P71" s="12">
        <v>2400</v>
      </c>
      <c r="Q71" s="12">
        <v>2400</v>
      </c>
      <c r="R71" s="12">
        <v>2400</v>
      </c>
      <c r="S71" s="12">
        <v>6446.4575000000004</v>
      </c>
      <c r="T71" s="12">
        <v>7164.6415999999999</v>
      </c>
      <c r="U71" s="12">
        <v>7164.6415999999999</v>
      </c>
      <c r="V71" s="12">
        <v>7164.6415999999999</v>
      </c>
      <c r="W71" s="12">
        <v>11713.77</v>
      </c>
      <c r="X71" s="12">
        <v>11713.77</v>
      </c>
      <c r="Y71" s="12">
        <v>11713.77</v>
      </c>
      <c r="Z71" s="12">
        <v>11713.77</v>
      </c>
      <c r="AA71" s="12">
        <v>11713.77</v>
      </c>
      <c r="AB71" s="12">
        <v>16890.355</v>
      </c>
      <c r="AC71" s="12">
        <v>17426</v>
      </c>
      <c r="AD71" s="12">
        <v>17426</v>
      </c>
      <c r="AE71" s="12">
        <v>17426</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136.00117290850002</v>
      </c>
      <c r="G73" s="12">
        <v>136.00117297605999</v>
      </c>
      <c r="H73" s="12">
        <v>455.24272455350001</v>
      </c>
      <c r="I73" s="12">
        <v>455.24272469929997</v>
      </c>
      <c r="J73" s="12">
        <v>504.681495133</v>
      </c>
      <c r="K73" s="12">
        <v>545.34706545299991</v>
      </c>
      <c r="L73" s="12">
        <v>1080.62643</v>
      </c>
      <c r="M73" s="12">
        <v>1080.62643</v>
      </c>
      <c r="N73" s="12">
        <v>1080.62643</v>
      </c>
      <c r="O73" s="12">
        <v>1080.62643</v>
      </c>
      <c r="P73" s="12">
        <v>1080.62643</v>
      </c>
      <c r="Q73" s="12">
        <v>2294.7771600000001</v>
      </c>
      <c r="R73" s="12">
        <v>2300</v>
      </c>
      <c r="S73" s="12">
        <v>2300</v>
      </c>
      <c r="T73" s="12">
        <v>2300</v>
      </c>
      <c r="U73" s="12">
        <v>2300</v>
      </c>
      <c r="V73" s="12">
        <v>2300</v>
      </c>
      <c r="W73" s="12">
        <v>2656.7134000000001</v>
      </c>
      <c r="X73" s="12">
        <v>2982.0154000000002</v>
      </c>
      <c r="Y73" s="12">
        <v>2982.0154000000002</v>
      </c>
      <c r="Z73" s="12">
        <v>2982.0154000000002</v>
      </c>
      <c r="AA73" s="12">
        <v>2982.0154000000002</v>
      </c>
      <c r="AB73" s="12">
        <v>2982.0154000000002</v>
      </c>
      <c r="AC73" s="12">
        <v>6478.4260000000004</v>
      </c>
      <c r="AD73" s="12">
        <v>8531.2896000000001</v>
      </c>
      <c r="AE73" s="12">
        <v>8531.2896000000001</v>
      </c>
    </row>
    <row r="74" spans="1:31" s="10" customFormat="1">
      <c r="A74" s="11" t="s">
        <v>177</v>
      </c>
      <c r="B74" s="11" t="s">
        <v>194</v>
      </c>
      <c r="C74" s="11" t="s">
        <v>195</v>
      </c>
      <c r="D74" s="11" t="s">
        <v>98</v>
      </c>
      <c r="E74" s="12">
        <v>0</v>
      </c>
      <c r="F74" s="12">
        <v>400.00074759096998</v>
      </c>
      <c r="G74" s="12">
        <v>400.00074763779998</v>
      </c>
      <c r="H74" s="12">
        <v>1056.4670999999998</v>
      </c>
      <c r="I74" s="12">
        <v>1056.4670999999998</v>
      </c>
      <c r="J74" s="12">
        <v>1090.6614399999999</v>
      </c>
      <c r="K74" s="12">
        <v>1090.6614399999999</v>
      </c>
      <c r="L74" s="12">
        <v>1090.6614399999999</v>
      </c>
      <c r="M74" s="12">
        <v>1090.6614399999999</v>
      </c>
      <c r="N74" s="12">
        <v>1090.6614399999999</v>
      </c>
      <c r="O74" s="12">
        <v>1500</v>
      </c>
      <c r="P74" s="12">
        <v>1500</v>
      </c>
      <c r="Q74" s="12">
        <v>1500</v>
      </c>
      <c r="R74" s="12">
        <v>1500</v>
      </c>
      <c r="S74" s="12">
        <v>1500</v>
      </c>
      <c r="T74" s="12">
        <v>1500</v>
      </c>
      <c r="U74" s="12">
        <v>1500</v>
      </c>
      <c r="V74" s="12">
        <v>1995.7755999999999</v>
      </c>
      <c r="W74" s="12">
        <v>1995.7755999999999</v>
      </c>
      <c r="X74" s="12">
        <v>3682.4412000000002</v>
      </c>
      <c r="Y74" s="12">
        <v>4228.9859999999999</v>
      </c>
      <c r="Z74" s="12">
        <v>4228.9859999999999</v>
      </c>
      <c r="AA74" s="12">
        <v>4228.9859999999999</v>
      </c>
      <c r="AB74" s="12">
        <v>4228.9859999999999</v>
      </c>
      <c r="AC74" s="12">
        <v>4228.9859999999999</v>
      </c>
      <c r="AD74" s="12">
        <v>4228.9859999999999</v>
      </c>
      <c r="AE74" s="12">
        <v>5279.7060000000001</v>
      </c>
    </row>
    <row r="75" spans="1:31" s="10" customFormat="1">
      <c r="A75" s="11" t="s">
        <v>196</v>
      </c>
      <c r="B75" s="11" t="s">
        <v>197</v>
      </c>
      <c r="C75" s="11" t="s">
        <v>198</v>
      </c>
      <c r="D75" s="11" t="s">
        <v>98</v>
      </c>
      <c r="E75" s="12">
        <v>168</v>
      </c>
      <c r="F75" s="12">
        <v>168.0014064447</v>
      </c>
      <c r="G75" s="12">
        <v>168.00140698088001</v>
      </c>
      <c r="H75" s="12">
        <v>168.00140710005002</v>
      </c>
      <c r="I75" s="12">
        <v>285.85935687123998</v>
      </c>
      <c r="J75" s="12">
        <v>285.85935697609995</v>
      </c>
      <c r="K75" s="12">
        <v>285.85936734032998</v>
      </c>
      <c r="L75" s="12">
        <v>285.85936753660002</v>
      </c>
      <c r="M75" s="12">
        <v>285.85936769656001</v>
      </c>
      <c r="N75" s="12">
        <v>568.0010837625</v>
      </c>
      <c r="O75" s="12">
        <v>1301.7601</v>
      </c>
      <c r="P75" s="12">
        <v>1301.7601</v>
      </c>
      <c r="Q75" s="12">
        <v>1301.7601</v>
      </c>
      <c r="R75" s="12">
        <v>1568</v>
      </c>
      <c r="S75" s="12">
        <v>1568</v>
      </c>
      <c r="T75" s="12">
        <v>1575.0594000000001</v>
      </c>
      <c r="U75" s="12">
        <v>1575.0594000000001</v>
      </c>
      <c r="V75" s="12">
        <v>2964.4553000000001</v>
      </c>
      <c r="W75" s="12">
        <v>4078.2060000000001</v>
      </c>
      <c r="X75" s="12">
        <v>4078.2060000000001</v>
      </c>
      <c r="Y75" s="12">
        <v>5497.1196</v>
      </c>
      <c r="Z75" s="12">
        <v>5497.1196</v>
      </c>
      <c r="AA75" s="12">
        <v>5497.1196</v>
      </c>
      <c r="AB75" s="12">
        <v>9395.8729999999996</v>
      </c>
      <c r="AC75" s="12">
        <v>11867.955</v>
      </c>
      <c r="AD75" s="12">
        <v>14565.058999999999</v>
      </c>
      <c r="AE75" s="12">
        <v>14565.058999999999</v>
      </c>
    </row>
    <row r="76" spans="1:31" s="10" customFormat="1">
      <c r="A76" s="11" t="s">
        <v>196</v>
      </c>
      <c r="B76" s="11" t="s">
        <v>199</v>
      </c>
      <c r="C76" s="11" t="s">
        <v>200</v>
      </c>
      <c r="D76" s="11" t="s">
        <v>98</v>
      </c>
      <c r="E76" s="12">
        <v>251.59999847412098</v>
      </c>
      <c r="F76" s="12">
        <v>251.60054032282099</v>
      </c>
      <c r="G76" s="12">
        <v>251.60054060398099</v>
      </c>
      <c r="H76" s="12">
        <v>251.60056036310098</v>
      </c>
      <c r="I76" s="12">
        <v>251.60392237862098</v>
      </c>
      <c r="J76" s="12">
        <v>380.187544437621</v>
      </c>
      <c r="K76" s="12">
        <v>996.06214647512093</v>
      </c>
      <c r="L76" s="12">
        <v>996.06214652652102</v>
      </c>
      <c r="M76" s="12">
        <v>1449.8675473608209</v>
      </c>
      <c r="N76" s="12">
        <v>1449.8675480565209</v>
      </c>
      <c r="O76" s="12">
        <v>1449.8675487501209</v>
      </c>
      <c r="P76" s="12">
        <v>1449.867548969921</v>
      </c>
      <c r="Q76" s="12">
        <v>1449.867550118621</v>
      </c>
      <c r="R76" s="12">
        <v>1542.8983891081209</v>
      </c>
      <c r="S76" s="12">
        <v>5251.5999984741211</v>
      </c>
      <c r="T76" s="12">
        <v>5259.8519984741215</v>
      </c>
      <c r="U76" s="12">
        <v>5259.8519984741215</v>
      </c>
      <c r="V76" s="12">
        <v>5651.5394984741215</v>
      </c>
      <c r="W76" s="12">
        <v>5651.5394984741215</v>
      </c>
      <c r="X76" s="12">
        <v>5651.5394984741215</v>
      </c>
      <c r="Y76" s="12">
        <v>5651.5394984741215</v>
      </c>
      <c r="Z76" s="12">
        <v>5651.5394984741215</v>
      </c>
      <c r="AA76" s="12">
        <v>5651.5394984741215</v>
      </c>
      <c r="AB76" s="12">
        <v>6868.5999984741211</v>
      </c>
      <c r="AC76" s="12">
        <v>6868.5999984741211</v>
      </c>
      <c r="AD76" s="12">
        <v>6868.5999984741211</v>
      </c>
      <c r="AE76" s="12">
        <v>6868.5999984741211</v>
      </c>
    </row>
    <row r="77" spans="1:31" s="10" customFormat="1">
      <c r="A77" s="11" t="s">
        <v>196</v>
      </c>
      <c r="B77" s="11" t="s">
        <v>201</v>
      </c>
      <c r="C77" s="11" t="s">
        <v>202</v>
      </c>
      <c r="D77" s="11" t="s">
        <v>98</v>
      </c>
      <c r="E77" s="12">
        <v>144</v>
      </c>
      <c r="F77" s="12">
        <v>1689.9793</v>
      </c>
      <c r="G77" s="12">
        <v>1972.0226400000001</v>
      </c>
      <c r="H77" s="12">
        <v>2204.5164</v>
      </c>
      <c r="I77" s="12">
        <v>3914.2266</v>
      </c>
      <c r="J77" s="12">
        <v>4295.4580000000005</v>
      </c>
      <c r="K77" s="12">
        <v>5442.0550000000003</v>
      </c>
      <c r="L77" s="12">
        <v>5602.1790000000001</v>
      </c>
      <c r="M77" s="12">
        <v>6784.049</v>
      </c>
      <c r="N77" s="12">
        <v>7057.4614000000001</v>
      </c>
      <c r="O77" s="12">
        <v>7385.5209999999997</v>
      </c>
      <c r="P77" s="12">
        <v>10086.66</v>
      </c>
      <c r="Q77" s="12">
        <v>10436.27</v>
      </c>
      <c r="R77" s="12">
        <v>11635.279</v>
      </c>
      <c r="S77" s="12">
        <v>11731.169</v>
      </c>
      <c r="T77" s="12">
        <v>11736</v>
      </c>
      <c r="U77" s="12">
        <v>11736</v>
      </c>
      <c r="V77" s="12">
        <v>11736</v>
      </c>
      <c r="W77" s="12">
        <v>11736</v>
      </c>
      <c r="X77" s="12">
        <v>11736</v>
      </c>
      <c r="Y77" s="12">
        <v>11736</v>
      </c>
      <c r="Z77" s="12">
        <v>11592</v>
      </c>
      <c r="AA77" s="12">
        <v>11592</v>
      </c>
      <c r="AB77" s="12">
        <v>11592</v>
      </c>
      <c r="AC77" s="12">
        <v>11592</v>
      </c>
      <c r="AD77" s="12">
        <v>11592</v>
      </c>
      <c r="AE77" s="12">
        <v>11592</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1.0806809E-4</v>
      </c>
      <c r="AD82" s="12">
        <v>1.0873633999999999E-4</v>
      </c>
      <c r="AE82" s="12">
        <v>1.2296185000000001E-4</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1.1346564E-4</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1.1198054000000001E-4</v>
      </c>
      <c r="AD84" s="12">
        <v>1.1380955000000001E-4</v>
      </c>
      <c r="AE84" s="12">
        <v>1.1778721E-4</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1.00857396E-4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qwnTpp1nZzkRpaR/46C1R+JYT8Unvmn/oA+GF4ukZ14K5c8bKxE+o96bfZ+ICLQqvTWBjDS4X22fSgl/jwf8SA==" saltValue="Q9ezNoU7SfXrhV5L1JIbk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333459.52280000004</v>
      </c>
      <c r="D6" s="12">
        <v>223454.61139999999</v>
      </c>
      <c r="E6" s="12">
        <v>164768.47334999999</v>
      </c>
      <c r="F6" s="12">
        <v>113359.5822</v>
      </c>
      <c r="G6" s="12">
        <v>58184.350200000001</v>
      </c>
      <c r="H6" s="12">
        <v>43140.842000000004</v>
      </c>
      <c r="I6" s="12">
        <v>30280.5</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97467.241500000004</v>
      </c>
      <c r="D7" s="12">
        <v>72508.883799999996</v>
      </c>
      <c r="E7" s="12">
        <v>57983.794999999998</v>
      </c>
      <c r="F7" s="12">
        <v>43022.786999999997</v>
      </c>
      <c r="G7" s="12">
        <v>27227.8</v>
      </c>
      <c r="H7" s="12">
        <v>16591.6895</v>
      </c>
      <c r="I7" s="12">
        <v>16010.373</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48263.179936</v>
      </c>
      <c r="D8" s="12">
        <v>24373.790812513696</v>
      </c>
      <c r="E8" s="12">
        <v>38738.408660000001</v>
      </c>
      <c r="F8" s="12">
        <v>39181.587220000001</v>
      </c>
      <c r="G8" s="12">
        <v>34208.051770000005</v>
      </c>
      <c r="H8" s="12">
        <v>36172.553740000003</v>
      </c>
      <c r="I8" s="12">
        <v>32654.11753</v>
      </c>
      <c r="J8" s="12">
        <v>34521.27882</v>
      </c>
      <c r="K8" s="12">
        <v>34598.126349999999</v>
      </c>
      <c r="L8" s="12">
        <v>24333.78816</v>
      </c>
      <c r="M8" s="12">
        <v>28249.539034000001</v>
      </c>
      <c r="N8" s="12">
        <v>27755.765439999999</v>
      </c>
      <c r="O8" s="12">
        <v>14551.604873</v>
      </c>
      <c r="P8" s="12">
        <v>8076.0228610000004</v>
      </c>
      <c r="Q8" s="12">
        <v>14886.663203999999</v>
      </c>
      <c r="R8" s="12">
        <v>6080.5030449999995</v>
      </c>
      <c r="S8" s="12">
        <v>5164.7917980000002</v>
      </c>
      <c r="T8" s="12">
        <v>19635.138300000002</v>
      </c>
      <c r="U8" s="12">
        <v>18583.065900000001</v>
      </c>
      <c r="V8" s="12">
        <v>18233.270349999999</v>
      </c>
      <c r="W8" s="12">
        <v>12820.5409</v>
      </c>
      <c r="X8" s="12">
        <v>11953.225760000001</v>
      </c>
      <c r="Y8" s="12">
        <v>4746.9885000000004</v>
      </c>
      <c r="Z8" s="12">
        <v>2389.5369999999998</v>
      </c>
      <c r="AA8" s="12">
        <v>2190.2204999999999</v>
      </c>
      <c r="AB8" s="12">
        <v>1843.2068000000002</v>
      </c>
      <c r="AC8" s="12">
        <v>1934.4092000000001</v>
      </c>
    </row>
    <row r="9" spans="1:29">
      <c r="A9" s="11" t="s">
        <v>28</v>
      </c>
      <c r="B9" s="11" t="s">
        <v>20</v>
      </c>
      <c r="C9" s="12">
        <v>474.94344000000001</v>
      </c>
      <c r="D9" s="12">
        <v>246.151635</v>
      </c>
      <c r="E9" s="12">
        <v>1051.1472800000001</v>
      </c>
      <c r="F9" s="12">
        <v>338.82434000000001</v>
      </c>
      <c r="G9" s="12">
        <v>920.93469999999991</v>
      </c>
      <c r="H9" s="12">
        <v>2237.1862000000001</v>
      </c>
      <c r="I9" s="12">
        <v>413.25940000000003</v>
      </c>
      <c r="J9" s="12">
        <v>1101.3505</v>
      </c>
      <c r="K9" s="12">
        <v>415.23079999999999</v>
      </c>
      <c r="L9" s="12">
        <v>225.56316000000001</v>
      </c>
      <c r="M9" s="12">
        <v>85.752070000000003</v>
      </c>
      <c r="N9" s="12">
        <v>172.44607999999999</v>
      </c>
      <c r="O9" s="12">
        <v>114.03218</v>
      </c>
      <c r="P9" s="12">
        <v>101.03475999999999</v>
      </c>
      <c r="Q9" s="12">
        <v>229.11423000000002</v>
      </c>
      <c r="R9" s="12">
        <v>137.74942000000001</v>
      </c>
      <c r="S9" s="12">
        <v>0</v>
      </c>
      <c r="T9" s="12">
        <v>0</v>
      </c>
      <c r="U9" s="12">
        <v>0</v>
      </c>
      <c r="V9" s="12">
        <v>0</v>
      </c>
      <c r="W9" s="12">
        <v>0</v>
      </c>
      <c r="X9" s="12">
        <v>0</v>
      </c>
      <c r="Y9" s="12">
        <v>0</v>
      </c>
      <c r="Z9" s="12">
        <v>0</v>
      </c>
      <c r="AA9" s="12">
        <v>0</v>
      </c>
      <c r="AB9" s="12">
        <v>0</v>
      </c>
      <c r="AC9" s="12">
        <v>0</v>
      </c>
    </row>
    <row r="10" spans="1:29">
      <c r="A10" s="11" t="s">
        <v>28</v>
      </c>
      <c r="B10" s="11" t="s">
        <v>95</v>
      </c>
      <c r="C10" s="12">
        <v>5261.5179335758567</v>
      </c>
      <c r="D10" s="12">
        <v>1980.8055594149751</v>
      </c>
      <c r="E10" s="12">
        <v>5030.5309861287778</v>
      </c>
      <c r="F10" s="12">
        <v>4143.4609388450399</v>
      </c>
      <c r="G10" s="12">
        <v>6523.6046171143353</v>
      </c>
      <c r="H10" s="12">
        <v>15586.12570215318</v>
      </c>
      <c r="I10" s="12">
        <v>2399.1326734895179</v>
      </c>
      <c r="J10" s="12">
        <v>11649.65684461103</v>
      </c>
      <c r="K10" s="12">
        <v>3873.6591424276603</v>
      </c>
      <c r="L10" s="12">
        <v>2253.6132533381783</v>
      </c>
      <c r="M10" s="12">
        <v>404.95006706512805</v>
      </c>
      <c r="N10" s="12">
        <v>1715.7438820229397</v>
      </c>
      <c r="O10" s="12">
        <v>964.165008506665</v>
      </c>
      <c r="P10" s="12">
        <v>627.29940053583402</v>
      </c>
      <c r="Q10" s="12">
        <v>1062.9793789423129</v>
      </c>
      <c r="R10" s="12">
        <v>424.14630689169803</v>
      </c>
      <c r="S10" s="12">
        <v>1329.7041704475191</v>
      </c>
      <c r="T10" s="12">
        <v>6997.2973199295102</v>
      </c>
      <c r="U10" s="12">
        <v>4495.2474700321955</v>
      </c>
      <c r="V10" s="12">
        <v>3772.5001446123001</v>
      </c>
      <c r="W10" s="12">
        <v>10697.315840435575</v>
      </c>
      <c r="X10" s="12">
        <v>323.94042959430396</v>
      </c>
      <c r="Y10" s="12">
        <v>263.73429607681999</v>
      </c>
      <c r="Z10" s="12">
        <v>4812.2247043870193</v>
      </c>
      <c r="AA10" s="12">
        <v>56.2046806241</v>
      </c>
      <c r="AB10" s="12">
        <v>83.748329611930998</v>
      </c>
      <c r="AC10" s="12">
        <v>55.497937796545997</v>
      </c>
    </row>
    <row r="11" spans="1:29">
      <c r="A11" s="11" t="s">
        <v>28</v>
      </c>
      <c r="B11" s="11" t="s">
        <v>96</v>
      </c>
      <c r="C11" s="12">
        <v>117171.97379</v>
      </c>
      <c r="D11" s="12">
        <v>87117.026320000004</v>
      </c>
      <c r="E11" s="12">
        <v>88235.831650000007</v>
      </c>
      <c r="F11" s="12">
        <v>82032.959880000009</v>
      </c>
      <c r="G11" s="12">
        <v>81914.83918000001</v>
      </c>
      <c r="H11" s="12">
        <v>95386.844970000006</v>
      </c>
      <c r="I11" s="12">
        <v>87240.259870000009</v>
      </c>
      <c r="J11" s="12">
        <v>74223.256020000001</v>
      </c>
      <c r="K11" s="12">
        <v>70694.147440000001</v>
      </c>
      <c r="L11" s="12">
        <v>60703.15297000001</v>
      </c>
      <c r="M11" s="12">
        <v>65525.195050000002</v>
      </c>
      <c r="N11" s="12">
        <v>62965.406739999991</v>
      </c>
      <c r="O11" s="12">
        <v>53435.642260000001</v>
      </c>
      <c r="P11" s="12">
        <v>46195.176789999998</v>
      </c>
      <c r="Q11" s="12">
        <v>56599.804960000001</v>
      </c>
      <c r="R11" s="12">
        <v>46750.392970000001</v>
      </c>
      <c r="S11" s="12">
        <v>42041.787299999996</v>
      </c>
      <c r="T11" s="12">
        <v>42264.23461</v>
      </c>
      <c r="U11" s="12">
        <v>34793.47913</v>
      </c>
      <c r="V11" s="12">
        <v>35347.333120000003</v>
      </c>
      <c r="W11" s="12">
        <v>38410.483189999999</v>
      </c>
      <c r="X11" s="12">
        <v>33272.416709999998</v>
      </c>
      <c r="Y11" s="12">
        <v>25500.832116999998</v>
      </c>
      <c r="Z11" s="12">
        <v>35734.382279999998</v>
      </c>
      <c r="AA11" s="12">
        <v>29034.934445999999</v>
      </c>
      <c r="AB11" s="12">
        <v>30236.446880000003</v>
      </c>
      <c r="AC11" s="12">
        <v>30684.537939999998</v>
      </c>
    </row>
    <row r="12" spans="1:29">
      <c r="A12" s="11" t="s">
        <v>28</v>
      </c>
      <c r="B12" s="11" t="s">
        <v>97</v>
      </c>
      <c r="C12" s="12">
        <v>0</v>
      </c>
      <c r="D12" s="12">
        <v>0</v>
      </c>
      <c r="E12" s="12">
        <v>0</v>
      </c>
      <c r="F12" s="12">
        <v>0</v>
      </c>
      <c r="G12" s="12">
        <v>0</v>
      </c>
      <c r="H12" s="12">
        <v>0</v>
      </c>
      <c r="I12" s="12">
        <v>0</v>
      </c>
      <c r="J12" s="12">
        <v>332.70454863946003</v>
      </c>
      <c r="K12" s="12">
        <v>320.5816311177</v>
      </c>
      <c r="L12" s="12">
        <v>148.82333423373998</v>
      </c>
      <c r="M12" s="12">
        <v>246.46013011231003</v>
      </c>
      <c r="N12" s="12">
        <v>459.47908007062006</v>
      </c>
      <c r="O12" s="12">
        <v>195.26898686850001</v>
      </c>
      <c r="P12" s="12">
        <v>305.32215581990999</v>
      </c>
      <c r="Q12" s="12">
        <v>1123.0837757699301</v>
      </c>
      <c r="R12" s="12">
        <v>1071.55497565267</v>
      </c>
      <c r="S12" s="12">
        <v>1412.7990906939599</v>
      </c>
      <c r="T12" s="12">
        <v>1318.9985901489201</v>
      </c>
      <c r="U12" s="12">
        <v>968.77284750162994</v>
      </c>
      <c r="V12" s="12">
        <v>1127.6677210875898</v>
      </c>
      <c r="W12" s="12">
        <v>4239.28808085127</v>
      </c>
      <c r="X12" s="12">
        <v>3697.1042186005502</v>
      </c>
      <c r="Y12" s="12">
        <v>3901.5337048076999</v>
      </c>
      <c r="Z12" s="12">
        <v>6114.9770191579491</v>
      </c>
      <c r="AA12" s="12">
        <v>6004.8849477819804</v>
      </c>
      <c r="AB12" s="12">
        <v>6071.7073983095997</v>
      </c>
      <c r="AC12" s="12">
        <v>6166.2084635940009</v>
      </c>
    </row>
    <row r="13" spans="1:29">
      <c r="A13" s="11" t="s">
        <v>28</v>
      </c>
      <c r="B13" s="11" t="s">
        <v>98</v>
      </c>
      <c r="C13" s="12">
        <v>2529.6303406000002</v>
      </c>
      <c r="D13" s="12">
        <v>6076.0948125910181</v>
      </c>
      <c r="E13" s="12">
        <v>6627.6317603539346</v>
      </c>
      <c r="F13" s="12">
        <v>7803.0306218189717</v>
      </c>
      <c r="G13" s="12">
        <v>9813.1279588747675</v>
      </c>
      <c r="H13" s="12">
        <v>10277.41629530404</v>
      </c>
      <c r="I13" s="12">
        <v>10769.9120854664</v>
      </c>
      <c r="J13" s="12">
        <v>10722.837776816443</v>
      </c>
      <c r="K13" s="12">
        <v>11186.481722809569</v>
      </c>
      <c r="L13" s="12">
        <v>10852.90337690898</v>
      </c>
      <c r="M13" s="12">
        <v>11021.665179535927</v>
      </c>
      <c r="N13" s="12">
        <v>12257.840582900779</v>
      </c>
      <c r="O13" s="12">
        <v>12783.136407850639</v>
      </c>
      <c r="P13" s="12">
        <v>13600.520919057239</v>
      </c>
      <c r="Q13" s="12">
        <v>14506.685235103045</v>
      </c>
      <c r="R13" s="12">
        <v>14446.211858719966</v>
      </c>
      <c r="S13" s="12">
        <v>13565.73330982571</v>
      </c>
      <c r="T13" s="12">
        <v>13794.940935772293</v>
      </c>
      <c r="U13" s="12">
        <v>14079.306929082266</v>
      </c>
      <c r="V13" s="12">
        <v>14303.153835381116</v>
      </c>
      <c r="W13" s="12">
        <v>14195.75588403481</v>
      </c>
      <c r="X13" s="12">
        <v>14186.517085761185</v>
      </c>
      <c r="Y13" s="12">
        <v>14776.463591593849</v>
      </c>
      <c r="Z13" s="12">
        <v>16575.191963028639</v>
      </c>
      <c r="AA13" s="12">
        <v>16826.926675402192</v>
      </c>
      <c r="AB13" s="12">
        <v>16264.181685331188</v>
      </c>
      <c r="AC13" s="12">
        <v>16186.253993385248</v>
      </c>
    </row>
    <row r="14" spans="1:29">
      <c r="A14" s="11" t="s">
        <v>28</v>
      </c>
      <c r="B14" s="11" t="s">
        <v>99</v>
      </c>
      <c r="C14" s="12">
        <v>1832.0799233700002</v>
      </c>
      <c r="D14" s="12">
        <v>1405.9712612373094</v>
      </c>
      <c r="E14" s="12">
        <v>1807.1516866422321</v>
      </c>
      <c r="F14" s="12">
        <v>2191.2981104910887</v>
      </c>
      <c r="G14" s="12">
        <v>2603.3463927935923</v>
      </c>
      <c r="H14" s="12">
        <v>3152.7919499325531</v>
      </c>
      <c r="I14" s="12">
        <v>3324.1043385293265</v>
      </c>
      <c r="J14" s="12">
        <v>4276.3193566513146</v>
      </c>
      <c r="K14" s="12">
        <v>4400.7726907606375</v>
      </c>
      <c r="L14" s="12">
        <v>4826.594407904704</v>
      </c>
      <c r="M14" s="12">
        <v>6071.4428690565101</v>
      </c>
      <c r="N14" s="12">
        <v>7692.1083237513085</v>
      </c>
      <c r="O14" s="12">
        <v>7781.3959337215638</v>
      </c>
      <c r="P14" s="12">
        <v>8068.5514568600402</v>
      </c>
      <c r="Q14" s="12">
        <v>7268.0840197482948</v>
      </c>
      <c r="R14" s="12">
        <v>7545.0638923020397</v>
      </c>
      <c r="S14" s="12">
        <v>7600.035035241649</v>
      </c>
      <c r="T14" s="12">
        <v>7916.7474367842688</v>
      </c>
      <c r="U14" s="12">
        <v>9355.0824305899987</v>
      </c>
      <c r="V14" s="12">
        <v>10036.20040333</v>
      </c>
      <c r="W14" s="12">
        <v>10769.584725130002</v>
      </c>
      <c r="X14" s="12">
        <v>11128.896503740001</v>
      </c>
      <c r="Y14" s="12">
        <v>11018.127500829998</v>
      </c>
      <c r="Z14" s="12">
        <v>9548.8624504100007</v>
      </c>
      <c r="AA14" s="12">
        <v>10186.92381792</v>
      </c>
      <c r="AB14" s="12">
        <v>10439.58766411</v>
      </c>
      <c r="AC14" s="12">
        <v>12470.50532937</v>
      </c>
    </row>
    <row r="15" spans="1:29">
      <c r="A15" s="11" t="s">
        <v>28</v>
      </c>
      <c r="B15" s="11" t="s">
        <v>24</v>
      </c>
      <c r="C15" s="12">
        <v>31.710558349999996</v>
      </c>
      <c r="D15" s="12">
        <v>34.538599138558006</v>
      </c>
      <c r="E15" s="12">
        <v>188.89649897068099</v>
      </c>
      <c r="F15" s="12">
        <v>497.8500118141971</v>
      </c>
      <c r="G15" s="12">
        <v>722.57073751644498</v>
      </c>
      <c r="H15" s="12">
        <v>1263.602368159419</v>
      </c>
      <c r="I15" s="12">
        <v>1228.4569007035</v>
      </c>
      <c r="J15" s="12">
        <v>1948.8331000104904</v>
      </c>
      <c r="K15" s="12">
        <v>1909.0635769095202</v>
      </c>
      <c r="L15" s="12">
        <v>2530.6699625512497</v>
      </c>
      <c r="M15" s="12">
        <v>3067.07995258753</v>
      </c>
      <c r="N15" s="12">
        <v>3655.6766637037904</v>
      </c>
      <c r="O15" s="12">
        <v>3815.4071246422095</v>
      </c>
      <c r="P15" s="12">
        <v>3884.2066649109397</v>
      </c>
      <c r="Q15" s="12">
        <v>3362.6845519020399</v>
      </c>
      <c r="R15" s="12">
        <v>3323.4570019397102</v>
      </c>
      <c r="S15" s="12">
        <v>3380.0883145925</v>
      </c>
      <c r="T15" s="12">
        <v>3391.8470584423899</v>
      </c>
      <c r="U15" s="12">
        <v>4420.4586303070691</v>
      </c>
      <c r="V15" s="12">
        <v>4781.6521168558411</v>
      </c>
      <c r="W15" s="12">
        <v>5148.7416127340794</v>
      </c>
      <c r="X15" s="12">
        <v>5591.8254773919998</v>
      </c>
      <c r="Y15" s="12">
        <v>5257.8124053444699</v>
      </c>
      <c r="Z15" s="12">
        <v>4307.2479825376504</v>
      </c>
      <c r="AA15" s="12">
        <v>4550.8903242830802</v>
      </c>
      <c r="AB15" s="12">
        <v>4640.1526527230399</v>
      </c>
      <c r="AC15" s="12">
        <v>6291.5369296147201</v>
      </c>
    </row>
    <row r="16" spans="1:29">
      <c r="A16" s="11" t="s">
        <v>28</v>
      </c>
      <c r="B16" s="11" t="s">
        <v>100</v>
      </c>
      <c r="C16" s="12">
        <v>3469.1025100000002</v>
      </c>
      <c r="D16" s="12">
        <v>7466.6588999999994</v>
      </c>
      <c r="E16" s="12">
        <v>6395.5198909766041</v>
      </c>
      <c r="F16" s="12">
        <v>8900.71704795802</v>
      </c>
      <c r="G16" s="12">
        <v>29650.665977174169</v>
      </c>
      <c r="H16" s="12">
        <v>28048.995159096612</v>
      </c>
      <c r="I16" s="12">
        <v>25582.185401319464</v>
      </c>
      <c r="J16" s="12">
        <v>25785.877311434066</v>
      </c>
      <c r="K16" s="12">
        <v>22881.817627915658</v>
      </c>
      <c r="L16" s="12">
        <v>23831.382617454146</v>
      </c>
      <c r="M16" s="12">
        <v>22013.21639455335</v>
      </c>
      <c r="N16" s="12">
        <v>20242.790025035953</v>
      </c>
      <c r="O16" s="12">
        <v>20694.81507546108</v>
      </c>
      <c r="P16" s="12">
        <v>18959.299943861814</v>
      </c>
      <c r="Q16" s="12">
        <v>18276.403483036243</v>
      </c>
      <c r="R16" s="12">
        <v>16300.451943515522</v>
      </c>
      <c r="S16" s="12">
        <v>15323.94056280622</v>
      </c>
      <c r="T16" s="12">
        <v>13250.391354716399</v>
      </c>
      <c r="U16" s="12">
        <v>14168.555290111599</v>
      </c>
      <c r="V16" s="12">
        <v>12342.019924808514</v>
      </c>
      <c r="W16" s="12">
        <v>11730.386740445476</v>
      </c>
      <c r="X16" s="12">
        <v>12015.33474787621</v>
      </c>
      <c r="Y16" s="12">
        <v>10374.727989144269</v>
      </c>
      <c r="Z16" s="12">
        <v>11024.27086544003</v>
      </c>
      <c r="AA16" s="12">
        <v>9902.1314373037676</v>
      </c>
      <c r="AB16" s="12">
        <v>9362.1458085296999</v>
      </c>
      <c r="AC16" s="12">
        <v>7986.8431454810425</v>
      </c>
    </row>
    <row r="17" spans="1:29">
      <c r="A17" s="11" t="s">
        <v>28</v>
      </c>
      <c r="B17" s="11" t="s">
        <v>46</v>
      </c>
      <c r="C17" s="12">
        <v>19.939725007</v>
      </c>
      <c r="D17" s="12">
        <v>45.686484165000003</v>
      </c>
      <c r="E17" s="12">
        <v>68.615768380000006</v>
      </c>
      <c r="F17" s="12">
        <v>98.443018885000001</v>
      </c>
      <c r="G17" s="12">
        <v>128.0991473</v>
      </c>
      <c r="H17" s="12">
        <v>150.10382905999998</v>
      </c>
      <c r="I17" s="12">
        <v>193.42447002999998</v>
      </c>
      <c r="J17" s="12">
        <v>217.17236676000002</v>
      </c>
      <c r="K17" s="12">
        <v>237.49658000999997</v>
      </c>
      <c r="L17" s="12">
        <v>269.07544270999995</v>
      </c>
      <c r="M17" s="12">
        <v>302.41884369000002</v>
      </c>
      <c r="N17" s="12">
        <v>328.59925414000003</v>
      </c>
      <c r="O17" s="12">
        <v>363.45252062000003</v>
      </c>
      <c r="P17" s="12">
        <v>387.65241674000004</v>
      </c>
      <c r="Q17" s="12">
        <v>384.11009023000003</v>
      </c>
      <c r="R17" s="12">
        <v>394.62286140000003</v>
      </c>
      <c r="S17" s="12">
        <v>406.00218261000003</v>
      </c>
      <c r="T17" s="12">
        <v>387.46765145999996</v>
      </c>
      <c r="U17" s="12">
        <v>403.84672981999989</v>
      </c>
      <c r="V17" s="12">
        <v>382.17851943000005</v>
      </c>
      <c r="W17" s="12">
        <v>373.77291559000003</v>
      </c>
      <c r="X17" s="12">
        <v>382.75090829999994</v>
      </c>
      <c r="Y17" s="12">
        <v>382.25292686999995</v>
      </c>
      <c r="Z17" s="12">
        <v>352.63822109999995</v>
      </c>
      <c r="AA17" s="12">
        <v>356.3414583</v>
      </c>
      <c r="AB17" s="12">
        <v>357.41282973</v>
      </c>
      <c r="AC17" s="12">
        <v>345.71518495999999</v>
      </c>
    </row>
    <row r="18" spans="1:29">
      <c r="A18" s="37" t="s">
        <v>121</v>
      </c>
      <c r="B18" s="37"/>
      <c r="C18" s="30">
        <v>609980.84245690296</v>
      </c>
      <c r="D18" s="30">
        <v>424710.21958406054</v>
      </c>
      <c r="E18" s="30">
        <v>370896.00253145222</v>
      </c>
      <c r="F18" s="30">
        <v>301570.54038981226</v>
      </c>
      <c r="G18" s="30">
        <v>251897.3906807733</v>
      </c>
      <c r="H18" s="30">
        <v>252008.15171370585</v>
      </c>
      <c r="I18" s="30">
        <v>210095.72566953819</v>
      </c>
      <c r="J18" s="30">
        <v>164779.2866449228</v>
      </c>
      <c r="K18" s="30">
        <v>150517.37756195074</v>
      </c>
      <c r="L18" s="30">
        <v>129975.56668510102</v>
      </c>
      <c r="M18" s="30">
        <v>136987.71959060073</v>
      </c>
      <c r="N18" s="30">
        <v>137245.85607162537</v>
      </c>
      <c r="O18" s="30">
        <v>114698.92037067068</v>
      </c>
      <c r="P18" s="30">
        <v>100205.08736878577</v>
      </c>
      <c r="Q18" s="30">
        <v>117699.61292873185</v>
      </c>
      <c r="R18" s="30">
        <v>96474.154275421606</v>
      </c>
      <c r="S18" s="30">
        <v>90224.881764217556</v>
      </c>
      <c r="T18" s="30">
        <v>108957.06325725379</v>
      </c>
      <c r="U18" s="30">
        <v>101267.81535744476</v>
      </c>
      <c r="V18" s="30">
        <v>100325.97613550536</v>
      </c>
      <c r="W18" s="30">
        <v>108385.86988922121</v>
      </c>
      <c r="X18" s="30">
        <v>92552.011841264262</v>
      </c>
      <c r="Y18" s="30">
        <v>76222.473031667105</v>
      </c>
      <c r="Z18" s="30">
        <v>90859.332486061292</v>
      </c>
      <c r="AA18" s="30">
        <v>79109.45828761514</v>
      </c>
      <c r="AB18" s="30">
        <v>79298.590048345475</v>
      </c>
      <c r="AC18" s="30">
        <v>82121.508124201573</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177186.06400000001</v>
      </c>
      <c r="D21" s="12">
        <v>114785.008</v>
      </c>
      <c r="E21" s="12">
        <v>98904.014750000002</v>
      </c>
      <c r="F21" s="12">
        <v>58668.328000000001</v>
      </c>
      <c r="G21" s="12">
        <v>21268.296999999999</v>
      </c>
      <c r="H21" s="12">
        <v>20720.95</v>
      </c>
      <c r="I21" s="12">
        <v>18369.537</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3402.6947999999998</v>
      </c>
      <c r="D23" s="12">
        <v>417.01488000000001</v>
      </c>
      <c r="E23" s="12">
        <v>4222.5810000000001</v>
      </c>
      <c r="F23" s="12">
        <v>6911.3580000000002</v>
      </c>
      <c r="G23" s="12">
        <v>6339.9650000000001</v>
      </c>
      <c r="H23" s="12">
        <v>6486.5155000000004</v>
      </c>
      <c r="I23" s="12">
        <v>5859.1869999999999</v>
      </c>
      <c r="J23" s="12">
        <v>6581.6319999999996</v>
      </c>
      <c r="K23" s="12">
        <v>6203.2155000000002</v>
      </c>
      <c r="L23" s="12">
        <v>4981.7359999999999</v>
      </c>
      <c r="M23" s="12">
        <v>5321.1674999999996</v>
      </c>
      <c r="N23" s="12">
        <v>5604.9059999999999</v>
      </c>
      <c r="O23" s="12">
        <v>3501.1892000000003</v>
      </c>
      <c r="P23" s="12">
        <v>2814.4285</v>
      </c>
      <c r="Q23" s="12">
        <v>3703.8472000000002</v>
      </c>
      <c r="R23" s="12">
        <v>3203.1120000000001</v>
      </c>
      <c r="S23" s="12">
        <v>2336.1525000000001</v>
      </c>
      <c r="T23" s="12">
        <v>5273.6665000000003</v>
      </c>
      <c r="U23" s="12">
        <v>4896.3050000000003</v>
      </c>
      <c r="V23" s="12">
        <v>4851.0995000000003</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79.152633199999997</v>
      </c>
      <c r="D25" s="12">
        <v>23.142555285957002</v>
      </c>
      <c r="E25" s="12">
        <v>99.272441872259989</v>
      </c>
      <c r="F25" s="12">
        <v>361.36144861229997</v>
      </c>
      <c r="G25" s="12">
        <v>209.01676971604002</v>
      </c>
      <c r="H25" s="12">
        <v>487.90998014982</v>
      </c>
      <c r="I25" s="12">
        <v>22.33786398566</v>
      </c>
      <c r="J25" s="12">
        <v>813.33469017599998</v>
      </c>
      <c r="K25" s="12">
        <v>269.95869407655999</v>
      </c>
      <c r="L25" s="12">
        <v>243.06927103645</v>
      </c>
      <c r="M25" s="12">
        <v>4.9641844280060008</v>
      </c>
      <c r="N25" s="12">
        <v>88.040037069083994</v>
      </c>
      <c r="O25" s="12">
        <v>4.5092726026880001</v>
      </c>
      <c r="P25" s="12">
        <v>2.1893528844820001</v>
      </c>
      <c r="Q25" s="12">
        <v>92.022936768969998</v>
      </c>
      <c r="R25" s="12">
        <v>1.0451539699999999E-3</v>
      </c>
      <c r="S25" s="12">
        <v>35.881467251100005</v>
      </c>
      <c r="T25" s="12">
        <v>1190.4164443128598</v>
      </c>
      <c r="U25" s="12">
        <v>62.306608494940001</v>
      </c>
      <c r="V25" s="12">
        <v>64.802212940209998</v>
      </c>
      <c r="W25" s="12">
        <v>1259.7476037105098</v>
      </c>
      <c r="X25" s="12">
        <v>48.67245613155</v>
      </c>
      <c r="Y25" s="12">
        <v>3.7410660791199999</v>
      </c>
      <c r="Z25" s="12">
        <v>215.44350617111999</v>
      </c>
      <c r="AA25" s="12">
        <v>1.3223461499999997E-3</v>
      </c>
      <c r="AB25" s="12">
        <v>4.2459057838699996</v>
      </c>
      <c r="AC25" s="12">
        <v>15.379269237079997</v>
      </c>
    </row>
    <row r="26" spans="1:29">
      <c r="A26" s="11" t="s">
        <v>111</v>
      </c>
      <c r="B26" s="11" t="s">
        <v>96</v>
      </c>
      <c r="C26" s="12">
        <v>13458.557349999999</v>
      </c>
      <c r="D26" s="12">
        <v>20146.43938</v>
      </c>
      <c r="E26" s="12">
        <v>18803.643250000001</v>
      </c>
      <c r="F26" s="12">
        <v>17560.34605</v>
      </c>
      <c r="G26" s="12">
        <v>15151.185370000001</v>
      </c>
      <c r="H26" s="12">
        <v>20671.410050000002</v>
      </c>
      <c r="I26" s="12">
        <v>16007.65055</v>
      </c>
      <c r="J26" s="12">
        <v>13906.793629999998</v>
      </c>
      <c r="K26" s="12">
        <v>12797.870699999999</v>
      </c>
      <c r="L26" s="12">
        <v>11421.27514</v>
      </c>
      <c r="M26" s="12">
        <v>12658.243060000001</v>
      </c>
      <c r="N26" s="12">
        <v>12521.48724</v>
      </c>
      <c r="O26" s="12">
        <v>11180.268769999999</v>
      </c>
      <c r="P26" s="12">
        <v>8953.5771000000004</v>
      </c>
      <c r="Q26" s="12">
        <v>12193.858980000001</v>
      </c>
      <c r="R26" s="12">
        <v>9760.5614800000003</v>
      </c>
      <c r="S26" s="12">
        <v>8257.9318800000001</v>
      </c>
      <c r="T26" s="12">
        <v>7727.2971799999996</v>
      </c>
      <c r="U26" s="12">
        <v>6970.4427900000001</v>
      </c>
      <c r="V26" s="12">
        <v>7377.4339600000003</v>
      </c>
      <c r="W26" s="12">
        <v>7665.2230300000001</v>
      </c>
      <c r="X26" s="12">
        <v>6914.9972199999993</v>
      </c>
      <c r="Y26" s="12">
        <v>5229.1899399999993</v>
      </c>
      <c r="Z26" s="12">
        <v>7650.3402900000001</v>
      </c>
      <c r="AA26" s="12">
        <v>7299.2900200000004</v>
      </c>
      <c r="AB26" s="12">
        <v>6824.3961100000006</v>
      </c>
      <c r="AC26" s="12">
        <v>6439.3520899999994</v>
      </c>
    </row>
    <row r="27" spans="1:29">
      <c r="A27" s="11" t="s">
        <v>111</v>
      </c>
      <c r="B27" s="11" t="s">
        <v>97</v>
      </c>
      <c r="C27" s="12">
        <v>0</v>
      </c>
      <c r="D27" s="12">
        <v>0</v>
      </c>
      <c r="E27" s="12">
        <v>0</v>
      </c>
      <c r="F27" s="12">
        <v>0</v>
      </c>
      <c r="G27" s="12">
        <v>0</v>
      </c>
      <c r="H27" s="12">
        <v>0</v>
      </c>
      <c r="I27" s="12">
        <v>0</v>
      </c>
      <c r="J27" s="12">
        <v>332.70403000000005</v>
      </c>
      <c r="K27" s="12">
        <v>320.58109999999999</v>
      </c>
      <c r="L27" s="12">
        <v>148.82283999999999</v>
      </c>
      <c r="M27" s="12">
        <v>246.45956000000001</v>
      </c>
      <c r="N27" s="12">
        <v>459.47838000000002</v>
      </c>
      <c r="O27" s="12">
        <v>195.26803000000001</v>
      </c>
      <c r="P27" s="12">
        <v>305.32105999999999</v>
      </c>
      <c r="Q27" s="12">
        <v>623.09140000000002</v>
      </c>
      <c r="R27" s="12">
        <v>601.64790000000005</v>
      </c>
      <c r="S27" s="12">
        <v>537.20624999999995</v>
      </c>
      <c r="T27" s="12">
        <v>565.92740000000003</v>
      </c>
      <c r="U27" s="12">
        <v>278.98500000000001</v>
      </c>
      <c r="V27" s="12">
        <v>428.09305999999998</v>
      </c>
      <c r="W27" s="12">
        <v>567.52210000000002</v>
      </c>
      <c r="X27" s="12">
        <v>309.48388</v>
      </c>
      <c r="Y27" s="12">
        <v>377.72796999999997</v>
      </c>
      <c r="Z27" s="12">
        <v>1469.9143999999999</v>
      </c>
      <c r="AA27" s="12">
        <v>1158.135</v>
      </c>
      <c r="AB27" s="12">
        <v>1007.3170600000001</v>
      </c>
      <c r="AC27" s="12">
        <v>1020.2939</v>
      </c>
    </row>
    <row r="28" spans="1:29">
      <c r="A28" s="11" t="s">
        <v>111</v>
      </c>
      <c r="B28" s="11" t="s">
        <v>98</v>
      </c>
      <c r="C28" s="12">
        <v>524.07516800000008</v>
      </c>
      <c r="D28" s="12">
        <v>1722.1260651782154</v>
      </c>
      <c r="E28" s="12">
        <v>1637.6082561461699</v>
      </c>
      <c r="F28" s="12">
        <v>1993.1469814286143</v>
      </c>
      <c r="G28" s="12">
        <v>2640.3723111126283</v>
      </c>
      <c r="H28" s="12">
        <v>2554.3348542987219</v>
      </c>
      <c r="I28" s="12">
        <v>2390.7817719117897</v>
      </c>
      <c r="J28" s="12">
        <v>2403.6917405654931</v>
      </c>
      <c r="K28" s="12">
        <v>2263.1846819254588</v>
      </c>
      <c r="L28" s="12">
        <v>2475.7249704101364</v>
      </c>
      <c r="M28" s="12">
        <v>2296.12998175445</v>
      </c>
      <c r="N28" s="12">
        <v>2199.4496397845232</v>
      </c>
      <c r="O28" s="12">
        <v>2200.9810336887122</v>
      </c>
      <c r="P28" s="12">
        <v>2203.9227208467173</v>
      </c>
      <c r="Q28" s="12">
        <v>2217.7687537845773</v>
      </c>
      <c r="R28" s="12">
        <v>2089.1241258858231</v>
      </c>
      <c r="S28" s="12">
        <v>1981.6414923364448</v>
      </c>
      <c r="T28" s="12">
        <v>1894.6158930002016</v>
      </c>
      <c r="U28" s="12">
        <v>2112.1710201259152</v>
      </c>
      <c r="V28" s="12">
        <v>1950.4530653721683</v>
      </c>
      <c r="W28" s="12">
        <v>1823.6761846035281</v>
      </c>
      <c r="X28" s="12">
        <v>1797.2956086192755</v>
      </c>
      <c r="Y28" s="12">
        <v>1760.6540222627002</v>
      </c>
      <c r="Z28" s="12">
        <v>2030.7527400573967</v>
      </c>
      <c r="AA28" s="12">
        <v>1891.192971373941</v>
      </c>
      <c r="AB28" s="12">
        <v>1750.1048464534715</v>
      </c>
      <c r="AC28" s="12">
        <v>1579.5269901990634</v>
      </c>
    </row>
    <row r="29" spans="1:29">
      <c r="A29" s="11" t="s">
        <v>111</v>
      </c>
      <c r="B29" s="11" t="s">
        <v>99</v>
      </c>
      <c r="C29" s="12">
        <v>773.19311120000009</v>
      </c>
      <c r="D29" s="12">
        <v>630.27661642973669</v>
      </c>
      <c r="E29" s="12">
        <v>862.24291380133195</v>
      </c>
      <c r="F29" s="12">
        <v>1168.2726477630972</v>
      </c>
      <c r="G29" s="12">
        <v>1296.915528814036</v>
      </c>
      <c r="H29" s="12">
        <v>1375.8525491229052</v>
      </c>
      <c r="I29" s="12">
        <v>1353.5446659950801</v>
      </c>
      <c r="J29" s="12">
        <v>1782.1122677288702</v>
      </c>
      <c r="K29" s="12">
        <v>1775.1651843714199</v>
      </c>
      <c r="L29" s="12">
        <v>1860.7579725551598</v>
      </c>
      <c r="M29" s="12">
        <v>1823.0239128570599</v>
      </c>
      <c r="N29" s="12">
        <v>1751.3914998499999</v>
      </c>
      <c r="O29" s="12">
        <v>1802.5691550499998</v>
      </c>
      <c r="P29" s="12">
        <v>1796.0866004699999</v>
      </c>
      <c r="Q29" s="12">
        <v>1790.7514070299999</v>
      </c>
      <c r="R29" s="12">
        <v>1753.6009240300002</v>
      </c>
      <c r="S29" s="12">
        <v>1793.73628734</v>
      </c>
      <c r="T29" s="12">
        <v>1877.1114325999997</v>
      </c>
      <c r="U29" s="12">
        <v>1802.6895315600002</v>
      </c>
      <c r="V29" s="12">
        <v>1766.0985019300003</v>
      </c>
      <c r="W29" s="12">
        <v>1768.1636539199999</v>
      </c>
      <c r="X29" s="12">
        <v>1790.0240426</v>
      </c>
      <c r="Y29" s="12">
        <v>1671.5693922999999</v>
      </c>
      <c r="Z29" s="12">
        <v>1550.1054320700002</v>
      </c>
      <c r="AA29" s="12">
        <v>1512.7556578600002</v>
      </c>
      <c r="AB29" s="12">
        <v>1553.9041464000002</v>
      </c>
      <c r="AC29" s="12">
        <v>1477.3188525</v>
      </c>
    </row>
    <row r="30" spans="1:29">
      <c r="A30" s="11" t="s">
        <v>111</v>
      </c>
      <c r="B30" s="11" t="s">
        <v>24</v>
      </c>
      <c r="C30" s="12">
        <v>1.5094084000000001</v>
      </c>
      <c r="D30" s="12">
        <v>2.214385253768</v>
      </c>
      <c r="E30" s="12">
        <v>158.63706389532598</v>
      </c>
      <c r="F30" s="12">
        <v>353.91652766636406</v>
      </c>
      <c r="G30" s="12">
        <v>434.53388543687004</v>
      </c>
      <c r="H30" s="12">
        <v>489.38199031472499</v>
      </c>
      <c r="I30" s="12">
        <v>476.95934157626999</v>
      </c>
      <c r="J30" s="12">
        <v>1096.2731845857302</v>
      </c>
      <c r="K30" s="12">
        <v>1029.75816945116</v>
      </c>
      <c r="L30" s="12">
        <v>1057.0454215835</v>
      </c>
      <c r="M30" s="12">
        <v>969.40383699616996</v>
      </c>
      <c r="N30" s="12">
        <v>884.37405751419999</v>
      </c>
      <c r="O30" s="12">
        <v>1025.7779680685601</v>
      </c>
      <c r="P30" s="12">
        <v>1008.26146401137</v>
      </c>
      <c r="Q30" s="12">
        <v>1084.17542444634</v>
      </c>
      <c r="R30" s="12">
        <v>1029.3260023359899</v>
      </c>
      <c r="S30" s="12">
        <v>1053.2706789220399</v>
      </c>
      <c r="T30" s="12">
        <v>958.8942728115901</v>
      </c>
      <c r="U30" s="12">
        <v>987.34922477408998</v>
      </c>
      <c r="V30" s="12">
        <v>970.51067610693008</v>
      </c>
      <c r="W30" s="12">
        <v>909.98488097758002</v>
      </c>
      <c r="X30" s="12">
        <v>998.69182353960002</v>
      </c>
      <c r="Y30" s="12">
        <v>882.75073779887998</v>
      </c>
      <c r="Z30" s="12">
        <v>707.81912747658998</v>
      </c>
      <c r="AA30" s="12">
        <v>666.2546655031299</v>
      </c>
      <c r="AB30" s="12">
        <v>727.60551453929997</v>
      </c>
      <c r="AC30" s="12">
        <v>687.22600891129002</v>
      </c>
    </row>
    <row r="31" spans="1:29">
      <c r="A31" s="11" t="s">
        <v>111</v>
      </c>
      <c r="B31" s="11" t="s">
        <v>100</v>
      </c>
      <c r="C31" s="12">
        <v>699.45951000000002</v>
      </c>
      <c r="D31" s="12">
        <v>1906.3952999999999</v>
      </c>
      <c r="E31" s="12">
        <v>1546.8005970946597</v>
      </c>
      <c r="F31" s="12">
        <v>4025.7418671311807</v>
      </c>
      <c r="G31" s="12">
        <v>24831.783533209968</v>
      </c>
      <c r="H31" s="12">
        <v>24605.961956546365</v>
      </c>
      <c r="I31" s="12">
        <v>21420.036100849116</v>
      </c>
      <c r="J31" s="12">
        <v>21692.887041153266</v>
      </c>
      <c r="K31" s="12">
        <v>18929.222788776668</v>
      </c>
      <c r="L31" s="12">
        <v>19836.136470865946</v>
      </c>
      <c r="M31" s="12">
        <v>18175.636841186435</v>
      </c>
      <c r="N31" s="12">
        <v>16654.941257562001</v>
      </c>
      <c r="O31" s="12">
        <v>17127.218522391468</v>
      </c>
      <c r="P31" s="12">
        <v>15686.570632124403</v>
      </c>
      <c r="Q31" s="12">
        <v>15719.58196539349</v>
      </c>
      <c r="R31" s="12">
        <v>13659.270212302406</v>
      </c>
      <c r="S31" s="12">
        <v>12760.374552178333</v>
      </c>
      <c r="T31" s="12">
        <v>10913.816608964908</v>
      </c>
      <c r="U31" s="12">
        <v>11691.754779363298</v>
      </c>
      <c r="V31" s="12">
        <v>10167.103045012302</v>
      </c>
      <c r="W31" s="12">
        <v>9755.5647019279513</v>
      </c>
      <c r="X31" s="12">
        <v>10025.5156549125</v>
      </c>
      <c r="Y31" s="12">
        <v>8601.7598363055404</v>
      </c>
      <c r="Z31" s="12">
        <v>9538.2017653772727</v>
      </c>
      <c r="AA31" s="12">
        <v>8422.954659834897</v>
      </c>
      <c r="AB31" s="12">
        <v>7908.0633211139593</v>
      </c>
      <c r="AC31" s="12">
        <v>6688.1781354001096</v>
      </c>
    </row>
    <row r="32" spans="1:29">
      <c r="A32" s="11" t="s">
        <v>111</v>
      </c>
      <c r="B32" s="11" t="s">
        <v>46</v>
      </c>
      <c r="C32" s="12">
        <v>5.103126756</v>
      </c>
      <c r="D32" s="12">
        <v>14.383245885000001</v>
      </c>
      <c r="E32" s="12">
        <v>21.107805840000001</v>
      </c>
      <c r="F32" s="12">
        <v>31.447685199999999</v>
      </c>
      <c r="G32" s="12">
        <v>40.911453020000003</v>
      </c>
      <c r="H32" s="12">
        <v>49.020666249999998</v>
      </c>
      <c r="I32" s="12">
        <v>63.821948400000004</v>
      </c>
      <c r="J32" s="12">
        <v>71.683067300000005</v>
      </c>
      <c r="K32" s="12">
        <v>79.840781899999996</v>
      </c>
      <c r="L32" s="12">
        <v>90.798165139999981</v>
      </c>
      <c r="M32" s="12">
        <v>103.56332015000001</v>
      </c>
      <c r="N32" s="12">
        <v>111.73560236</v>
      </c>
      <c r="O32" s="12">
        <v>125.3069821</v>
      </c>
      <c r="P32" s="12">
        <v>133.89172814</v>
      </c>
      <c r="Q32" s="12">
        <v>133.77593100000001</v>
      </c>
      <c r="R32" s="12">
        <v>137.44892524000002</v>
      </c>
      <c r="S32" s="12">
        <v>142.6539775</v>
      </c>
      <c r="T32" s="12">
        <v>135.6150327</v>
      </c>
      <c r="U32" s="12">
        <v>138.50001249999997</v>
      </c>
      <c r="V32" s="12">
        <v>132.20467510000003</v>
      </c>
      <c r="W32" s="12">
        <v>128.05371576000002</v>
      </c>
      <c r="X32" s="12">
        <v>134.46517189999997</v>
      </c>
      <c r="Y32" s="12">
        <v>134.38011119999999</v>
      </c>
      <c r="Z32" s="12">
        <v>122.845218</v>
      </c>
      <c r="AA32" s="12">
        <v>121.3437995</v>
      </c>
      <c r="AB32" s="12">
        <v>125.90608486000001</v>
      </c>
      <c r="AC32" s="12">
        <v>121.3176078</v>
      </c>
    </row>
    <row r="33" spans="1:29">
      <c r="A33" s="37" t="s">
        <v>121</v>
      </c>
      <c r="B33" s="37"/>
      <c r="C33" s="30">
        <v>196129.80910755598</v>
      </c>
      <c r="D33" s="30">
        <v>139647.00042803268</v>
      </c>
      <c r="E33" s="30">
        <v>126255.90807864975</v>
      </c>
      <c r="F33" s="30">
        <v>91073.919207801548</v>
      </c>
      <c r="G33" s="30">
        <v>72212.980851309549</v>
      </c>
      <c r="H33" s="30">
        <v>77441.337546682538</v>
      </c>
      <c r="I33" s="30">
        <v>65963.856242717913</v>
      </c>
      <c r="J33" s="30">
        <v>48681.11165150936</v>
      </c>
      <c r="K33" s="30">
        <v>43668.797600501261</v>
      </c>
      <c r="L33" s="30">
        <v>42115.366251591193</v>
      </c>
      <c r="M33" s="30">
        <v>41598.592197372127</v>
      </c>
      <c r="N33" s="30">
        <v>40275.803714139809</v>
      </c>
      <c r="O33" s="30">
        <v>37163.088933901432</v>
      </c>
      <c r="P33" s="30">
        <v>32904.249158476974</v>
      </c>
      <c r="Q33" s="30">
        <v>37558.873998423376</v>
      </c>
      <c r="R33" s="30">
        <v>32234.092614948193</v>
      </c>
      <c r="S33" s="30">
        <v>28898.849085527916</v>
      </c>
      <c r="T33" s="30">
        <v>30537.360764389559</v>
      </c>
      <c r="U33" s="30">
        <v>28940.503966818243</v>
      </c>
      <c r="V33" s="30">
        <v>27707.798696461614</v>
      </c>
      <c r="W33" s="30">
        <v>23877.935870899568</v>
      </c>
      <c r="X33" s="30">
        <v>22019.145857702923</v>
      </c>
      <c r="Y33" s="30">
        <v>18661.773075946239</v>
      </c>
      <c r="Z33" s="30">
        <v>23285.422479152377</v>
      </c>
      <c r="AA33" s="30">
        <v>21071.928096418116</v>
      </c>
      <c r="AB33" s="30">
        <v>19901.542989150599</v>
      </c>
      <c r="AC33" s="30">
        <v>18028.592854047543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156273.45880000002</v>
      </c>
      <c r="D36" s="12">
        <v>108669.60340000001</v>
      </c>
      <c r="E36" s="12">
        <v>65864.458599999998</v>
      </c>
      <c r="F36" s="12">
        <v>54691.254200000003</v>
      </c>
      <c r="G36" s="12">
        <v>36916.053200000002</v>
      </c>
      <c r="H36" s="12">
        <v>22419.892</v>
      </c>
      <c r="I36" s="12">
        <v>11910.963</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29143.626335999998</v>
      </c>
      <c r="D38" s="12">
        <v>16712.783932513699</v>
      </c>
      <c r="E38" s="12">
        <v>25308.004660000002</v>
      </c>
      <c r="F38" s="12">
        <v>24971.724719999998</v>
      </c>
      <c r="G38" s="12">
        <v>20885.129270000005</v>
      </c>
      <c r="H38" s="12">
        <v>20660.071239999997</v>
      </c>
      <c r="I38" s="12">
        <v>19580.217530000002</v>
      </c>
      <c r="J38" s="12">
        <v>19874.19282</v>
      </c>
      <c r="K38" s="12">
        <v>21735.031349999997</v>
      </c>
      <c r="L38" s="12">
        <v>17921.222959999999</v>
      </c>
      <c r="M38" s="12">
        <v>18255.907034</v>
      </c>
      <c r="N38" s="12">
        <v>16604.283439999999</v>
      </c>
      <c r="O38" s="12">
        <v>10584.628873</v>
      </c>
      <c r="P38" s="12">
        <v>5018.5068310000006</v>
      </c>
      <c r="Q38" s="12">
        <v>11182.816003999998</v>
      </c>
      <c r="R38" s="12">
        <v>2877.3910449999998</v>
      </c>
      <c r="S38" s="12">
        <v>2828.6392980000001</v>
      </c>
      <c r="T38" s="12">
        <v>14361.471800000001</v>
      </c>
      <c r="U38" s="12">
        <v>13686.760899999999</v>
      </c>
      <c r="V38" s="12">
        <v>13382.17085</v>
      </c>
      <c r="W38" s="12">
        <v>12820.5409</v>
      </c>
      <c r="X38" s="12">
        <v>11953.225760000001</v>
      </c>
      <c r="Y38" s="12">
        <v>4746.9885000000004</v>
      </c>
      <c r="Z38" s="12">
        <v>2389.5369999999998</v>
      </c>
      <c r="AA38" s="12">
        <v>2190.2204999999999</v>
      </c>
      <c r="AB38" s="12">
        <v>1843.2068000000002</v>
      </c>
      <c r="AC38" s="12">
        <v>1934.4092000000001</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38.599574610935996</v>
      </c>
      <c r="D40" s="12">
        <v>1.651601375E-3</v>
      </c>
      <c r="E40" s="12">
        <v>45.873484539653994</v>
      </c>
      <c r="F40" s="12">
        <v>419.14025605300998</v>
      </c>
      <c r="G40" s="12">
        <v>559.45555440842998</v>
      </c>
      <c r="H40" s="12">
        <v>1278.9922189154597</v>
      </c>
      <c r="I40" s="12">
        <v>321.99010239136999</v>
      </c>
      <c r="J40" s="12">
        <v>2933.4304229996201</v>
      </c>
      <c r="K40" s="12">
        <v>1576.9714529738542</v>
      </c>
      <c r="L40" s="12">
        <v>738.72789065385996</v>
      </c>
      <c r="M40" s="12">
        <v>48.262365274479997</v>
      </c>
      <c r="N40" s="12">
        <v>1.1085345099999999E-3</v>
      </c>
      <c r="O40" s="12">
        <v>1.0336205300000001E-3</v>
      </c>
      <c r="P40" s="12">
        <v>9.7602848000000002E-4</v>
      </c>
      <c r="Q40" s="12">
        <v>2.5935610385199999</v>
      </c>
      <c r="R40" s="12">
        <v>9.1323607000000004E-4</v>
      </c>
      <c r="S40" s="12">
        <v>239.73935297058003</v>
      </c>
      <c r="T40" s="12">
        <v>702.39397304942008</v>
      </c>
      <c r="U40" s="12">
        <v>84.785528668640012</v>
      </c>
      <c r="V40" s="12">
        <v>3.2859232899999998E-3</v>
      </c>
      <c r="W40" s="12">
        <v>210.00651492251998</v>
      </c>
      <c r="X40" s="12">
        <v>2.7104983699999998E-3</v>
      </c>
      <c r="Y40" s="12">
        <v>42.857805577939999</v>
      </c>
      <c r="Z40" s="12">
        <v>4161.52376570246</v>
      </c>
      <c r="AA40" s="12">
        <v>2.2392892400000001E-3</v>
      </c>
      <c r="AB40" s="12">
        <v>2.03667031E-3</v>
      </c>
      <c r="AC40" s="12">
        <v>1.3566435800000001E-3</v>
      </c>
    </row>
    <row r="41" spans="1:29">
      <c r="A41" s="11" t="s">
        <v>112</v>
      </c>
      <c r="B41" s="11" t="s">
        <v>96</v>
      </c>
      <c r="C41" s="12">
        <v>4795.6104000000005</v>
      </c>
      <c r="D41" s="12">
        <v>4366.8985999999995</v>
      </c>
      <c r="E41" s="12">
        <v>4339.1072999999997</v>
      </c>
      <c r="F41" s="12">
        <v>3908.3653999999997</v>
      </c>
      <c r="G41" s="12">
        <v>3742.1698999999999</v>
      </c>
      <c r="H41" s="12">
        <v>3559.8323999999998</v>
      </c>
      <c r="I41" s="12">
        <v>3395.3809999999999</v>
      </c>
      <c r="J41" s="12">
        <v>3057.5693600000004</v>
      </c>
      <c r="K41" s="12">
        <v>2986.2127</v>
      </c>
      <c r="L41" s="12">
        <v>2880.4713999999999</v>
      </c>
      <c r="M41" s="12">
        <v>2676.7525000000001</v>
      </c>
      <c r="N41" s="12">
        <v>2534.6452400000003</v>
      </c>
      <c r="O41" s="12">
        <v>2423.8852999999999</v>
      </c>
      <c r="P41" s="12">
        <v>2246.1750999999999</v>
      </c>
      <c r="Q41" s="12">
        <v>669.22140000000002</v>
      </c>
      <c r="R41" s="12">
        <v>660.28030000000001</v>
      </c>
      <c r="S41" s="12">
        <v>587.90156000000002</v>
      </c>
      <c r="T41" s="12">
        <v>570.82780000000002</v>
      </c>
      <c r="U41" s="12">
        <v>541.10474999999997</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1.9656512000000001E-4</v>
      </c>
      <c r="K42" s="12">
        <v>2.1880142E-4</v>
      </c>
      <c r="L42" s="12">
        <v>2.0102213E-4</v>
      </c>
      <c r="M42" s="12">
        <v>2.0057705E-4</v>
      </c>
      <c r="N42" s="12">
        <v>2.0666298E-4</v>
      </c>
      <c r="O42" s="12">
        <v>2.2489455E-4</v>
      </c>
      <c r="P42" s="12">
        <v>2.4804892000000002E-4</v>
      </c>
      <c r="Q42" s="12">
        <v>3.8471309999999999E-4</v>
      </c>
      <c r="R42" s="12">
        <v>3.1246242000000001E-4</v>
      </c>
      <c r="S42" s="12">
        <v>2.4723060000000002E-4</v>
      </c>
      <c r="T42" s="12">
        <v>2.6212406E-4</v>
      </c>
      <c r="U42" s="12">
        <v>1.9769743E-4</v>
      </c>
      <c r="V42" s="12">
        <v>2.2180746E-4</v>
      </c>
      <c r="W42" s="12">
        <v>2.3843677000000001E-4</v>
      </c>
      <c r="X42" s="12">
        <v>2.2917620999999999E-4</v>
      </c>
      <c r="Y42" s="12">
        <v>2.4146616000000001E-4</v>
      </c>
      <c r="Z42" s="12">
        <v>5.5474555000000001E-4</v>
      </c>
      <c r="AA42" s="12">
        <v>2.907184E-4</v>
      </c>
      <c r="AB42" s="12">
        <v>2.7424720000000005E-4</v>
      </c>
      <c r="AC42" s="12">
        <v>3.0615123999999997E-4</v>
      </c>
    </row>
    <row r="43" spans="1:29">
      <c r="A43" s="11" t="s">
        <v>112</v>
      </c>
      <c r="B43" s="11" t="s">
        <v>98</v>
      </c>
      <c r="C43" s="12">
        <v>353.34578399999998</v>
      </c>
      <c r="D43" s="12">
        <v>1483.2160516604974</v>
      </c>
      <c r="E43" s="12">
        <v>2033.6254236167472</v>
      </c>
      <c r="F43" s="12">
        <v>2307.9701277189638</v>
      </c>
      <c r="G43" s="12">
        <v>2714.6737269016917</v>
      </c>
      <c r="H43" s="12">
        <v>2708.2380213893225</v>
      </c>
      <c r="I43" s="12">
        <v>3058.8645210435811</v>
      </c>
      <c r="J43" s="12">
        <v>3142.9270495783062</v>
      </c>
      <c r="K43" s="12">
        <v>3117.7904384140961</v>
      </c>
      <c r="L43" s="12">
        <v>3073.470363622137</v>
      </c>
      <c r="M43" s="12">
        <v>3148.4962804041061</v>
      </c>
      <c r="N43" s="12">
        <v>4333.3044717217936</v>
      </c>
      <c r="O43" s="12">
        <v>4596.489685279832</v>
      </c>
      <c r="P43" s="12">
        <v>4921.3925090646117</v>
      </c>
      <c r="Q43" s="12">
        <v>5253.8573018635343</v>
      </c>
      <c r="R43" s="12">
        <v>5222.4406944170778</v>
      </c>
      <c r="S43" s="12">
        <v>5050.1279206947065</v>
      </c>
      <c r="T43" s="12">
        <v>4674.3497297658696</v>
      </c>
      <c r="U43" s="12">
        <v>4776.5432997952212</v>
      </c>
      <c r="V43" s="12">
        <v>5299.51064812815</v>
      </c>
      <c r="W43" s="12">
        <v>5277.6422007053634</v>
      </c>
      <c r="X43" s="12">
        <v>5451.2820778654541</v>
      </c>
      <c r="Y43" s="12">
        <v>6283.4338225354877</v>
      </c>
      <c r="Z43" s="12">
        <v>7456.4517980781138</v>
      </c>
      <c r="AA43" s="12">
        <v>7238.9176619274795</v>
      </c>
      <c r="AB43" s="12">
        <v>7180.3346985687967</v>
      </c>
      <c r="AC43" s="12">
        <v>6707.5485920128203</v>
      </c>
    </row>
    <row r="44" spans="1:29">
      <c r="A44" s="11" t="s">
        <v>112</v>
      </c>
      <c r="B44" s="11" t="s">
        <v>99</v>
      </c>
      <c r="C44" s="12">
        <v>749.25249790000009</v>
      </c>
      <c r="D44" s="12">
        <v>555.84930413507504</v>
      </c>
      <c r="E44" s="12">
        <v>696.49370669615791</v>
      </c>
      <c r="F44" s="12">
        <v>741.71158585904993</v>
      </c>
      <c r="G44" s="12">
        <v>811.91448484189004</v>
      </c>
      <c r="H44" s="12">
        <v>1139.4856072697157</v>
      </c>
      <c r="I44" s="12">
        <v>1324.8919513733551</v>
      </c>
      <c r="J44" s="12">
        <v>1450.9093266343</v>
      </c>
      <c r="K44" s="12">
        <v>1615.1313739456702</v>
      </c>
      <c r="L44" s="12">
        <v>1748.7166648189702</v>
      </c>
      <c r="M44" s="12">
        <v>2413.2494534559496</v>
      </c>
      <c r="N44" s="12">
        <v>3587.7819369019298</v>
      </c>
      <c r="O44" s="12">
        <v>3500.8580029</v>
      </c>
      <c r="P44" s="12">
        <v>3400.2552663400002</v>
      </c>
      <c r="Q44" s="12">
        <v>2895.7366032000004</v>
      </c>
      <c r="R44" s="12">
        <v>3124.5196323</v>
      </c>
      <c r="S44" s="12">
        <v>3030.3442101999999</v>
      </c>
      <c r="T44" s="12">
        <v>3391.9260403399999</v>
      </c>
      <c r="U44" s="12">
        <v>3487.4806471499996</v>
      </c>
      <c r="V44" s="12">
        <v>4457.7936876699996</v>
      </c>
      <c r="W44" s="12">
        <v>4511.0830675800007</v>
      </c>
      <c r="X44" s="12">
        <v>4970.9714047799998</v>
      </c>
      <c r="Y44" s="12">
        <v>5101.0207624599989</v>
      </c>
      <c r="Z44" s="12">
        <v>4193.3627587000001</v>
      </c>
      <c r="AA44" s="12">
        <v>4540.0024636000007</v>
      </c>
      <c r="AB44" s="12">
        <v>4489.1814181999989</v>
      </c>
      <c r="AC44" s="12">
        <v>6618.2553418400012</v>
      </c>
    </row>
    <row r="45" spans="1:29">
      <c r="A45" s="11" t="s">
        <v>112</v>
      </c>
      <c r="B45" s="11" t="s">
        <v>24</v>
      </c>
      <c r="C45" s="12">
        <v>4.4008965</v>
      </c>
      <c r="D45" s="12">
        <v>4.8468022337400001</v>
      </c>
      <c r="E45" s="12">
        <v>4.1238059046200002</v>
      </c>
      <c r="F45" s="12">
        <v>3.9768415519099998</v>
      </c>
      <c r="G45" s="12">
        <v>3.7855520606400002</v>
      </c>
      <c r="H45" s="12">
        <v>529.47465010970006</v>
      </c>
      <c r="I45" s="12">
        <v>522.02553285960005</v>
      </c>
      <c r="J45" s="12">
        <v>501.31590784050002</v>
      </c>
      <c r="K45" s="12">
        <v>481.0665855611</v>
      </c>
      <c r="L45" s="12">
        <v>690.85347324065003</v>
      </c>
      <c r="M45" s="12">
        <v>1189.7032947309999</v>
      </c>
      <c r="N45" s="12">
        <v>1686.4336060566402</v>
      </c>
      <c r="O45" s="12">
        <v>1622.9318237307998</v>
      </c>
      <c r="P45" s="12">
        <v>1520.293771587</v>
      </c>
      <c r="Q45" s="12">
        <v>1203.6910297011002</v>
      </c>
      <c r="R45" s="12">
        <v>1258.48745942855</v>
      </c>
      <c r="S45" s="12">
        <v>1215.4771499582</v>
      </c>
      <c r="T45" s="12">
        <v>1462.7198498394</v>
      </c>
      <c r="U45" s="12">
        <v>1459.5028026550001</v>
      </c>
      <c r="V45" s="12">
        <v>2088.1066966912999</v>
      </c>
      <c r="W45" s="12">
        <v>2137.8743600644998</v>
      </c>
      <c r="X45" s="12">
        <v>2450.2839326751</v>
      </c>
      <c r="Y45" s="12">
        <v>2240.3049298113397</v>
      </c>
      <c r="Z45" s="12">
        <v>1720.9400272721</v>
      </c>
      <c r="AA45" s="12">
        <v>1845.7403546845001</v>
      </c>
      <c r="AB45" s="12">
        <v>1766.4578363777</v>
      </c>
      <c r="AC45" s="12">
        <v>3533.3587119824301</v>
      </c>
    </row>
    <row r="46" spans="1:29">
      <c r="A46" s="11" t="s">
        <v>112</v>
      </c>
      <c r="B46" s="11" t="s">
        <v>100</v>
      </c>
      <c r="C46" s="12">
        <v>2769.643</v>
      </c>
      <c r="D46" s="12">
        <v>5560.2635999999993</v>
      </c>
      <c r="E46" s="12">
        <v>4848.7187057705696</v>
      </c>
      <c r="F46" s="12">
        <v>4863.2267666601292</v>
      </c>
      <c r="G46" s="12">
        <v>4806.16129801034</v>
      </c>
      <c r="H46" s="12">
        <v>3389.2949662956999</v>
      </c>
      <c r="I46" s="12">
        <v>4016.44451650265</v>
      </c>
      <c r="J46" s="12">
        <v>3952.6471170806994</v>
      </c>
      <c r="K46" s="12">
        <v>3761.1686791389402</v>
      </c>
      <c r="L46" s="12">
        <v>3764.8219507440999</v>
      </c>
      <c r="M46" s="12">
        <v>3597.5205170511999</v>
      </c>
      <c r="N46" s="12">
        <v>3239.8057552307996</v>
      </c>
      <c r="O46" s="12">
        <v>3136.6214823703999</v>
      </c>
      <c r="P46" s="12">
        <v>2862.8667638788302</v>
      </c>
      <c r="Q46" s="12">
        <v>2154.2990226216302</v>
      </c>
      <c r="R46" s="12">
        <v>2241.5836682182298</v>
      </c>
      <c r="S46" s="12">
        <v>2199.4396185341998</v>
      </c>
      <c r="T46" s="12">
        <v>1993.5579232215</v>
      </c>
      <c r="U46" s="12">
        <v>2135.8314945490001</v>
      </c>
      <c r="V46" s="12">
        <v>1867.48111775907</v>
      </c>
      <c r="W46" s="12">
        <v>1700.1625915434799</v>
      </c>
      <c r="X46" s="12">
        <v>1697.34017006524</v>
      </c>
      <c r="Y46" s="12">
        <v>1516.97443521677</v>
      </c>
      <c r="Z46" s="12">
        <v>1255.7698757693302</v>
      </c>
      <c r="AA46" s="12">
        <v>1259.0004778739997</v>
      </c>
      <c r="AB46" s="12">
        <v>1255.0983711605697</v>
      </c>
      <c r="AC46" s="12">
        <v>1125.0426078580001</v>
      </c>
    </row>
    <row r="47" spans="1:29">
      <c r="A47" s="11" t="s">
        <v>112</v>
      </c>
      <c r="B47" s="11" t="s">
        <v>46</v>
      </c>
      <c r="C47" s="12">
        <v>4.915584</v>
      </c>
      <c r="D47" s="12">
        <v>11.816863</v>
      </c>
      <c r="E47" s="12">
        <v>17.669900000000002</v>
      </c>
      <c r="F47" s="12">
        <v>25.887851999999999</v>
      </c>
      <c r="G47" s="12">
        <v>34.552999999999997</v>
      </c>
      <c r="H47" s="12">
        <v>42.923862999999997</v>
      </c>
      <c r="I47" s="12">
        <v>55.830315999999996</v>
      </c>
      <c r="J47" s="12">
        <v>63.897082000000005</v>
      </c>
      <c r="K47" s="12">
        <v>71.587899999999991</v>
      </c>
      <c r="L47" s="12">
        <v>80.069399999999987</v>
      </c>
      <c r="M47" s="12">
        <v>91.821765999999997</v>
      </c>
      <c r="N47" s="12">
        <v>100.825734</v>
      </c>
      <c r="O47" s="12">
        <v>109.607164</v>
      </c>
      <c r="P47" s="12">
        <v>115.60592999999999</v>
      </c>
      <c r="Q47" s="12">
        <v>111.73259</v>
      </c>
      <c r="R47" s="12">
        <v>117.4413</v>
      </c>
      <c r="S47" s="12">
        <v>118.58811</v>
      </c>
      <c r="T47" s="12">
        <v>118.42758599999999</v>
      </c>
      <c r="U47" s="12">
        <v>118.86044</v>
      </c>
      <c r="V47" s="12">
        <v>116.381164</v>
      </c>
      <c r="W47" s="12">
        <v>115.607984</v>
      </c>
      <c r="X47" s="12">
        <v>114.64178</v>
      </c>
      <c r="Y47" s="12">
        <v>111.26003999999999</v>
      </c>
      <c r="Z47" s="12">
        <v>100.91883</v>
      </c>
      <c r="AA47" s="12">
        <v>106.76562</v>
      </c>
      <c r="AB47" s="12">
        <v>104.22146000000001</v>
      </c>
      <c r="AC47" s="12">
        <v>105.24128</v>
      </c>
    </row>
    <row r="48" spans="1:29">
      <c r="A48" s="37" t="s">
        <v>121</v>
      </c>
      <c r="B48" s="37"/>
      <c r="C48" s="30">
        <v>194132.85287301097</v>
      </c>
      <c r="D48" s="30">
        <v>137365.2802051444</v>
      </c>
      <c r="E48" s="30">
        <v>103158.07558652775</v>
      </c>
      <c r="F48" s="30">
        <v>91933.257749843047</v>
      </c>
      <c r="G48" s="30">
        <v>70473.895986222997</v>
      </c>
      <c r="H48" s="30">
        <v>55728.204966979902</v>
      </c>
      <c r="I48" s="30">
        <v>44186.608470170555</v>
      </c>
      <c r="J48" s="30">
        <v>34976.889282698554</v>
      </c>
      <c r="K48" s="30">
        <v>35344.960698835079</v>
      </c>
      <c r="L48" s="30">
        <v>30898.354304101846</v>
      </c>
      <c r="M48" s="30">
        <v>31421.713411493787</v>
      </c>
      <c r="N48" s="30">
        <v>32087.081499108648</v>
      </c>
      <c r="O48" s="30">
        <v>25975.023589796114</v>
      </c>
      <c r="P48" s="30">
        <v>20085.097395947847</v>
      </c>
      <c r="Q48" s="30">
        <v>23473.947897137885</v>
      </c>
      <c r="R48" s="30">
        <v>15502.145325062347</v>
      </c>
      <c r="S48" s="30">
        <v>15270.257467588286</v>
      </c>
      <c r="T48" s="30">
        <v>27275.674964340251</v>
      </c>
      <c r="U48" s="30">
        <v>26290.870060515288</v>
      </c>
      <c r="V48" s="30">
        <v>27211.447671979269</v>
      </c>
      <c r="W48" s="30">
        <v>26772.917857252633</v>
      </c>
      <c r="X48" s="30">
        <v>26637.748065060379</v>
      </c>
      <c r="Y48" s="30">
        <v>20042.840537067696</v>
      </c>
      <c r="Z48" s="30">
        <v>21278.504610267551</v>
      </c>
      <c r="AA48" s="30">
        <v>17180.649608093616</v>
      </c>
      <c r="AB48" s="30">
        <v>16638.502895224578</v>
      </c>
      <c r="AC48" s="30">
        <v>20023.857396488067</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97467.241500000004</v>
      </c>
      <c r="D52" s="12">
        <v>72508.883799999996</v>
      </c>
      <c r="E52" s="12">
        <v>57983.794999999998</v>
      </c>
      <c r="F52" s="12">
        <v>43022.786999999997</v>
      </c>
      <c r="G52" s="12">
        <v>27227.8</v>
      </c>
      <c r="H52" s="12">
        <v>16591.6895</v>
      </c>
      <c r="I52" s="12">
        <v>16010.373</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47.192</v>
      </c>
      <c r="D54" s="12">
        <v>30.383714999999999</v>
      </c>
      <c r="E54" s="12">
        <v>336.37703000000005</v>
      </c>
      <c r="F54" s="12">
        <v>338.82434000000001</v>
      </c>
      <c r="G54" s="12">
        <v>920.93469999999991</v>
      </c>
      <c r="H54" s="12">
        <v>2237.1862000000001</v>
      </c>
      <c r="I54" s="12">
        <v>413.25940000000003</v>
      </c>
      <c r="J54" s="12">
        <v>1101.3505</v>
      </c>
      <c r="K54" s="12">
        <v>415.23079999999999</v>
      </c>
      <c r="L54" s="12">
        <v>225.56316000000001</v>
      </c>
      <c r="M54" s="12">
        <v>85.752070000000003</v>
      </c>
      <c r="N54" s="12">
        <v>172.44607999999999</v>
      </c>
      <c r="O54" s="12">
        <v>114.03218</v>
      </c>
      <c r="P54" s="12">
        <v>101.03475999999999</v>
      </c>
      <c r="Q54" s="12">
        <v>229.11423000000002</v>
      </c>
      <c r="R54" s="12">
        <v>137.74942000000001</v>
      </c>
      <c r="S54" s="12">
        <v>0</v>
      </c>
      <c r="T54" s="12">
        <v>0</v>
      </c>
      <c r="U54" s="12">
        <v>0</v>
      </c>
      <c r="V54" s="12">
        <v>0</v>
      </c>
      <c r="W54" s="12">
        <v>0</v>
      </c>
      <c r="X54" s="12">
        <v>0</v>
      </c>
      <c r="Y54" s="12">
        <v>0</v>
      </c>
      <c r="Z54" s="12">
        <v>0</v>
      </c>
      <c r="AA54" s="12">
        <v>0</v>
      </c>
      <c r="AB54" s="12">
        <v>0</v>
      </c>
      <c r="AC54" s="12">
        <v>0</v>
      </c>
    </row>
    <row r="55" spans="1:29">
      <c r="A55" s="11" t="s">
        <v>113</v>
      </c>
      <c r="B55" s="11" t="s">
        <v>95</v>
      </c>
      <c r="C55" s="12">
        <v>269.82193000000001</v>
      </c>
      <c r="D55" s="12">
        <v>110.01985269215</v>
      </c>
      <c r="E55" s="12">
        <v>870.25088059823406</v>
      </c>
      <c r="F55" s="12">
        <v>1430.5355660670502</v>
      </c>
      <c r="G55" s="12">
        <v>2510.0674036435798</v>
      </c>
      <c r="H55" s="12">
        <v>8413.2914773598313</v>
      </c>
      <c r="I55" s="12">
        <v>1135.9762108723901</v>
      </c>
      <c r="J55" s="12">
        <v>3276.8466462391102</v>
      </c>
      <c r="K55" s="12">
        <v>1115.41801604682</v>
      </c>
      <c r="L55" s="12">
        <v>871.77268775376012</v>
      </c>
      <c r="M55" s="12">
        <v>98.557325641486017</v>
      </c>
      <c r="N55" s="12">
        <v>1107.0235983812599</v>
      </c>
      <c r="O55" s="12">
        <v>727.12265210165003</v>
      </c>
      <c r="P55" s="12">
        <v>539.86741481704007</v>
      </c>
      <c r="Q55" s="12">
        <v>734.17359836730998</v>
      </c>
      <c r="R55" s="12">
        <v>424.14227255391</v>
      </c>
      <c r="S55" s="12">
        <v>955.07028795398412</v>
      </c>
      <c r="T55" s="12">
        <v>1906.8908161396098</v>
      </c>
      <c r="U55" s="12">
        <v>1172.9199017409501</v>
      </c>
      <c r="V55" s="12">
        <v>688.96572937270003</v>
      </c>
      <c r="W55" s="12">
        <v>2559.7830563529901</v>
      </c>
      <c r="X55" s="12">
        <v>275.26314514320001</v>
      </c>
      <c r="Y55" s="12">
        <v>217.13352506235398</v>
      </c>
      <c r="Z55" s="12">
        <v>435.25538028128005</v>
      </c>
      <c r="AA55" s="12">
        <v>56.19929450902</v>
      </c>
      <c r="AB55" s="12">
        <v>79.498379135299999</v>
      </c>
      <c r="AC55" s="12">
        <v>40.115456598979996</v>
      </c>
    </row>
    <row r="56" spans="1:29">
      <c r="A56" s="11" t="s">
        <v>113</v>
      </c>
      <c r="B56" s="11" t="s">
        <v>96</v>
      </c>
      <c r="C56" s="12">
        <v>18242.833139999999</v>
      </c>
      <c r="D56" s="12">
        <v>20820.667959999999</v>
      </c>
      <c r="E56" s="12">
        <v>20358.075540000002</v>
      </c>
      <c r="F56" s="12">
        <v>18312.57836</v>
      </c>
      <c r="G56" s="12">
        <v>14499.783810000001</v>
      </c>
      <c r="H56" s="12">
        <v>20688.260320000001</v>
      </c>
      <c r="I56" s="12">
        <v>16318.04112</v>
      </c>
      <c r="J56" s="12">
        <v>13383.759529999999</v>
      </c>
      <c r="K56" s="12">
        <v>12637.763439999999</v>
      </c>
      <c r="L56" s="12">
        <v>10911.85403</v>
      </c>
      <c r="M56" s="12">
        <v>12742.357689999997</v>
      </c>
      <c r="N56" s="12">
        <v>12429.84346</v>
      </c>
      <c r="O56" s="12">
        <v>11205.564890000001</v>
      </c>
      <c r="P56" s="12">
        <v>8876.1510899999994</v>
      </c>
      <c r="Q56" s="12">
        <v>12743.81028</v>
      </c>
      <c r="R56" s="12">
        <v>10079.964090000001</v>
      </c>
      <c r="S56" s="12">
        <v>8274.3470599999982</v>
      </c>
      <c r="T56" s="12">
        <v>7802.3757300000007</v>
      </c>
      <c r="U56" s="12">
        <v>6769.0599900000007</v>
      </c>
      <c r="V56" s="12">
        <v>7873.0944600000003</v>
      </c>
      <c r="W56" s="12">
        <v>7697.7540600000002</v>
      </c>
      <c r="X56" s="12">
        <v>6926.7789499999999</v>
      </c>
      <c r="Y56" s="12">
        <v>5485.2652199999993</v>
      </c>
      <c r="Z56" s="12">
        <v>7862.7549899999995</v>
      </c>
      <c r="AA56" s="12">
        <v>7460.915446</v>
      </c>
      <c r="AB56" s="12">
        <v>7071.5175600000002</v>
      </c>
      <c r="AC56" s="12">
        <v>6676.2914500000006</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3.532322E-4</v>
      </c>
      <c r="P57" s="12">
        <v>3.9057204E-4</v>
      </c>
      <c r="Q57" s="12">
        <v>499.99103000000002</v>
      </c>
      <c r="R57" s="12">
        <v>469.90584000000001</v>
      </c>
      <c r="S57" s="12">
        <v>875.59124999999995</v>
      </c>
      <c r="T57" s="12">
        <v>753.0698000000001</v>
      </c>
      <c r="U57" s="12">
        <v>689.7867</v>
      </c>
      <c r="V57" s="12">
        <v>699.57319999999993</v>
      </c>
      <c r="W57" s="12">
        <v>3671.7637999999997</v>
      </c>
      <c r="X57" s="12">
        <v>3387.6190000000001</v>
      </c>
      <c r="Y57" s="12">
        <v>3523.8045000000002</v>
      </c>
      <c r="Z57" s="12">
        <v>4502.5959999999995</v>
      </c>
      <c r="AA57" s="12">
        <v>4714.6850000000004</v>
      </c>
      <c r="AB57" s="12">
        <v>4809.2370000000001</v>
      </c>
      <c r="AC57" s="12">
        <v>4897.5995000000003</v>
      </c>
    </row>
    <row r="58" spans="1:29">
      <c r="A58" s="11" t="s">
        <v>113</v>
      </c>
      <c r="B58" s="11" t="s">
        <v>98</v>
      </c>
      <c r="C58" s="12">
        <v>891.25808019999999</v>
      </c>
      <c r="D58" s="12">
        <v>1343.1682703433974</v>
      </c>
      <c r="E58" s="12">
        <v>1376.9755397313411</v>
      </c>
      <c r="F58" s="12">
        <v>1553.1928456897676</v>
      </c>
      <c r="G58" s="12">
        <v>1966.445153774896</v>
      </c>
      <c r="H58" s="12">
        <v>1950.2079763494326</v>
      </c>
      <c r="I58" s="12">
        <v>1976.4250721572134</v>
      </c>
      <c r="J58" s="12">
        <v>1857.3740274443876</v>
      </c>
      <c r="K58" s="12">
        <v>1991.1265574801598</v>
      </c>
      <c r="L58" s="12">
        <v>1689.169713521193</v>
      </c>
      <c r="M58" s="12">
        <v>1808.6374861699603</v>
      </c>
      <c r="N58" s="12">
        <v>1653.0705683393294</v>
      </c>
      <c r="O58" s="12">
        <v>1637.7123655212915</v>
      </c>
      <c r="P58" s="12">
        <v>1711.2648300082838</v>
      </c>
      <c r="Q58" s="12">
        <v>1590.5934929531984</v>
      </c>
      <c r="R58" s="12">
        <v>1852.5725768046914</v>
      </c>
      <c r="S58" s="12">
        <v>1687.1033356848227</v>
      </c>
      <c r="T58" s="12">
        <v>1844.2213669391895</v>
      </c>
      <c r="U58" s="12">
        <v>1571.3848257934321</v>
      </c>
      <c r="V58" s="12">
        <v>1718.1921036762246</v>
      </c>
      <c r="W58" s="12">
        <v>1738.5611356963464</v>
      </c>
      <c r="X58" s="12">
        <v>1675.6314164134462</v>
      </c>
      <c r="Y58" s="12">
        <v>1662.9128364625005</v>
      </c>
      <c r="Z58" s="12">
        <v>1586.800942129428</v>
      </c>
      <c r="AA58" s="12">
        <v>1948.88940664401</v>
      </c>
      <c r="AB58" s="12">
        <v>1731.15800000173</v>
      </c>
      <c r="AC58" s="12">
        <v>1802.7613423184305</v>
      </c>
    </row>
    <row r="59" spans="1:29">
      <c r="A59" s="11" t="s">
        <v>113</v>
      </c>
      <c r="B59" s="11" t="s">
        <v>99</v>
      </c>
      <c r="C59" s="12">
        <v>193.82080580000004</v>
      </c>
      <c r="D59" s="12">
        <v>136.31866923217621</v>
      </c>
      <c r="E59" s="12">
        <v>134.9930878078475</v>
      </c>
      <c r="F59" s="12">
        <v>166.90601717716302</v>
      </c>
      <c r="G59" s="12">
        <v>287.50063132149899</v>
      </c>
      <c r="H59" s="12">
        <v>238.92170577758498</v>
      </c>
      <c r="I59" s="12">
        <v>231.65722050584401</v>
      </c>
      <c r="J59" s="12">
        <v>360.11287215704004</v>
      </c>
      <c r="K59" s="12">
        <v>330.24677835505997</v>
      </c>
      <c r="L59" s="12">
        <v>347.8638041845</v>
      </c>
      <c r="M59" s="12">
        <v>332.47133979104007</v>
      </c>
      <c r="N59" s="12">
        <v>381.25847344865002</v>
      </c>
      <c r="O59" s="12">
        <v>384.38057750359997</v>
      </c>
      <c r="P59" s="12">
        <v>401.34708483757004</v>
      </c>
      <c r="Q59" s="12">
        <v>357.06152674102998</v>
      </c>
      <c r="R59" s="12">
        <v>345.5206089843</v>
      </c>
      <c r="S59" s="12">
        <v>373.19968899910009</v>
      </c>
      <c r="T59" s="12">
        <v>364.19819127689999</v>
      </c>
      <c r="U59" s="12">
        <v>594.47087769999996</v>
      </c>
      <c r="V59" s="12">
        <v>549.60314659999995</v>
      </c>
      <c r="W59" s="12">
        <v>648.16239589999986</v>
      </c>
      <c r="X59" s="12">
        <v>643.03446510000003</v>
      </c>
      <c r="Y59" s="12">
        <v>632.55475649999994</v>
      </c>
      <c r="Z59" s="12">
        <v>512.27336019999996</v>
      </c>
      <c r="AA59" s="12">
        <v>535.26638460000004</v>
      </c>
      <c r="AB59" s="12">
        <v>581.77089380000007</v>
      </c>
      <c r="AC59" s="12">
        <v>527.45540629999994</v>
      </c>
    </row>
    <row r="60" spans="1:29">
      <c r="A60" s="11" t="s">
        <v>113</v>
      </c>
      <c r="B60" s="11" t="s">
        <v>24</v>
      </c>
      <c r="C60" s="12">
        <v>11.1594687</v>
      </c>
      <c r="D60" s="12">
        <v>13.328715110456002</v>
      </c>
      <c r="E60" s="12">
        <v>12.740990602643999</v>
      </c>
      <c r="F60" s="12">
        <v>127.41540241280001</v>
      </c>
      <c r="G60" s="12">
        <v>272.30542303649997</v>
      </c>
      <c r="H60" s="12">
        <v>234.02270987554999</v>
      </c>
      <c r="I60" s="12">
        <v>219.50989225320001</v>
      </c>
      <c r="J60" s="12">
        <v>229.01009946185002</v>
      </c>
      <c r="K60" s="12">
        <v>196.69962146185</v>
      </c>
      <c r="L60" s="12">
        <v>265.95696029244999</v>
      </c>
      <c r="M60" s="12">
        <v>250.63254130235998</v>
      </c>
      <c r="N60" s="12">
        <v>236.33349446394001</v>
      </c>
      <c r="O60" s="12">
        <v>278.3696830367</v>
      </c>
      <c r="P60" s="12">
        <v>316.12573552826996</v>
      </c>
      <c r="Q60" s="12">
        <v>271.60374844850003</v>
      </c>
      <c r="R60" s="12">
        <v>254.9216645871</v>
      </c>
      <c r="S60" s="12">
        <v>294.86535251996003</v>
      </c>
      <c r="T60" s="12">
        <v>240.50757836139999</v>
      </c>
      <c r="U60" s="12">
        <v>402.99351215186999</v>
      </c>
      <c r="V60" s="12">
        <v>351.97581269514001</v>
      </c>
      <c r="W60" s="12">
        <v>333.99216984750001</v>
      </c>
      <c r="X60" s="12">
        <v>375.24781301989998</v>
      </c>
      <c r="Y60" s="12">
        <v>366.29051451910004</v>
      </c>
      <c r="Z60" s="12">
        <v>324.59721834860005</v>
      </c>
      <c r="AA60" s="12">
        <v>293.48138422699998</v>
      </c>
      <c r="AB60" s="12">
        <v>360.25189538210003</v>
      </c>
      <c r="AC60" s="12">
        <v>309.9403761968</v>
      </c>
    </row>
    <row r="61" spans="1:29">
      <c r="A61" s="11" t="s">
        <v>113</v>
      </c>
      <c r="B61" s="11" t="s">
        <v>100</v>
      </c>
      <c r="C61" s="12">
        <v>0</v>
      </c>
      <c r="D61" s="12">
        <v>0</v>
      </c>
      <c r="E61" s="12">
        <v>1.7146239599999998E-4</v>
      </c>
      <c r="F61" s="12">
        <v>11.747818367500001</v>
      </c>
      <c r="G61" s="12">
        <v>12.720282528399999</v>
      </c>
      <c r="H61" s="12">
        <v>11.471452772000001</v>
      </c>
      <c r="I61" s="12">
        <v>10.7550179798</v>
      </c>
      <c r="J61" s="12">
        <v>10.8661711145</v>
      </c>
      <c r="K61" s="12">
        <v>10.010251004199999</v>
      </c>
      <c r="L61" s="12">
        <v>9.0765800075999987</v>
      </c>
      <c r="M61" s="12">
        <v>8.3561864308999994</v>
      </c>
      <c r="N61" s="12">
        <v>7.7604370387000001</v>
      </c>
      <c r="O61" s="12">
        <v>7.7761651607000006</v>
      </c>
      <c r="P61" s="12">
        <v>7.3290695869000002</v>
      </c>
      <c r="Q61" s="12">
        <v>6.2768734866000004</v>
      </c>
      <c r="R61" s="12">
        <v>6.0544549426000005</v>
      </c>
      <c r="S61" s="12">
        <v>6.1209483650000003</v>
      </c>
      <c r="T61" s="12">
        <v>5.3920959690999997</v>
      </c>
      <c r="U61" s="12">
        <v>5.4359239208999997</v>
      </c>
      <c r="V61" s="12">
        <v>5.0042727200000003</v>
      </c>
      <c r="W61" s="12">
        <v>4.4659244433500005</v>
      </c>
      <c r="X61" s="12">
        <v>4.6404368333999999</v>
      </c>
      <c r="Y61" s="12">
        <v>4.1968640433999997</v>
      </c>
      <c r="Z61" s="12">
        <v>3.7846793108600001</v>
      </c>
      <c r="AA61" s="12">
        <v>3.8213660516999997</v>
      </c>
      <c r="AB61" s="12">
        <v>3.7645943111700002</v>
      </c>
      <c r="AC61" s="12">
        <v>3.3691169868999999</v>
      </c>
    </row>
    <row r="62" spans="1:29">
      <c r="A62" s="11" t="s">
        <v>113</v>
      </c>
      <c r="B62" s="11" t="s">
        <v>46</v>
      </c>
      <c r="C62" s="12">
        <v>3.1126409509999999</v>
      </c>
      <c r="D62" s="12">
        <v>9.2666778500000007</v>
      </c>
      <c r="E62" s="12">
        <v>16.916177640000001</v>
      </c>
      <c r="F62" s="12">
        <v>25.634130584999998</v>
      </c>
      <c r="G62" s="12">
        <v>34.457981079999996</v>
      </c>
      <c r="H62" s="12">
        <v>37.992546609999998</v>
      </c>
      <c r="I62" s="12">
        <v>49.980928629999994</v>
      </c>
      <c r="J62" s="12">
        <v>54.594445460000003</v>
      </c>
      <c r="K62" s="12">
        <v>55.379781109999996</v>
      </c>
      <c r="L62" s="12">
        <v>61.736488969999996</v>
      </c>
      <c r="M62" s="12">
        <v>67.098486539999996</v>
      </c>
      <c r="N62" s="12">
        <v>71.198572780000006</v>
      </c>
      <c r="O62" s="12">
        <v>80.273857220000011</v>
      </c>
      <c r="P62" s="12">
        <v>85.670475600000003</v>
      </c>
      <c r="Q62" s="12">
        <v>87.28004322999999</v>
      </c>
      <c r="R62" s="12">
        <v>88.704438160000009</v>
      </c>
      <c r="S62" s="12">
        <v>91.709615110000001</v>
      </c>
      <c r="T62" s="12">
        <v>82.675634759999994</v>
      </c>
      <c r="U62" s="12">
        <v>92.913385320000003</v>
      </c>
      <c r="V62" s="12">
        <v>83.498527330000002</v>
      </c>
      <c r="W62" s="12">
        <v>79.275975329999994</v>
      </c>
      <c r="X62" s="12">
        <v>83.023838900000001</v>
      </c>
      <c r="Y62" s="12">
        <v>84.647606069999995</v>
      </c>
      <c r="Z62" s="12">
        <v>80.141792100000004</v>
      </c>
      <c r="AA62" s="12">
        <v>80.380480500000004</v>
      </c>
      <c r="AB62" s="12">
        <v>79.68050787</v>
      </c>
      <c r="AC62" s="12">
        <v>72.591214659999991</v>
      </c>
    </row>
    <row r="63" spans="1:29">
      <c r="A63" s="37" t="s">
        <v>121</v>
      </c>
      <c r="B63" s="37"/>
      <c r="C63" s="30">
        <v>117126.43956565102</v>
      </c>
      <c r="D63" s="30">
        <v>94972.037660228176</v>
      </c>
      <c r="E63" s="30">
        <v>81090.124417842468</v>
      </c>
      <c r="F63" s="30">
        <v>64989.621480299276</v>
      </c>
      <c r="G63" s="30">
        <v>47732.015385384875</v>
      </c>
      <c r="H63" s="30">
        <v>50403.043888744403</v>
      </c>
      <c r="I63" s="30">
        <v>36365.977862398453</v>
      </c>
      <c r="J63" s="30">
        <v>20273.914291876888</v>
      </c>
      <c r="K63" s="30">
        <v>16751.87524545809</v>
      </c>
      <c r="L63" s="30">
        <v>14382.993424729504</v>
      </c>
      <c r="M63" s="30">
        <v>15393.863125875745</v>
      </c>
      <c r="N63" s="30">
        <v>16058.934684451879</v>
      </c>
      <c r="O63" s="30">
        <v>14435.232723776144</v>
      </c>
      <c r="P63" s="30">
        <v>12038.790850950105</v>
      </c>
      <c r="Q63" s="30">
        <v>16519.904823226636</v>
      </c>
      <c r="R63" s="30">
        <v>13659.535366032604</v>
      </c>
      <c r="S63" s="30">
        <v>12558.007538632864</v>
      </c>
      <c r="T63" s="30">
        <v>12999.331213446199</v>
      </c>
      <c r="U63" s="30">
        <v>11298.965116627152</v>
      </c>
      <c r="V63" s="30">
        <v>11969.907252394067</v>
      </c>
      <c r="W63" s="30">
        <v>16733.758517570186</v>
      </c>
      <c r="X63" s="30">
        <v>13371.239065409945</v>
      </c>
      <c r="Y63" s="30">
        <v>11976.805822657356</v>
      </c>
      <c r="Z63" s="30">
        <v>15308.204362370167</v>
      </c>
      <c r="AA63" s="30">
        <v>15093.638762531729</v>
      </c>
      <c r="AB63" s="30">
        <v>14716.878830500298</v>
      </c>
      <c r="AC63" s="30">
        <v>14330.123863061111</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15716.8588</v>
      </c>
      <c r="D68" s="12">
        <v>7243.9920000000002</v>
      </c>
      <c r="E68" s="12">
        <v>9207.8230000000003</v>
      </c>
      <c r="F68" s="12">
        <v>7298.5045</v>
      </c>
      <c r="G68" s="12">
        <v>6982.9575000000004</v>
      </c>
      <c r="H68" s="12">
        <v>9025.9670000000006</v>
      </c>
      <c r="I68" s="12">
        <v>7214.7129999999997</v>
      </c>
      <c r="J68" s="12">
        <v>8065.4539999999997</v>
      </c>
      <c r="K68" s="12">
        <v>6659.8795</v>
      </c>
      <c r="L68" s="12">
        <v>1430.8291999999999</v>
      </c>
      <c r="M68" s="12">
        <v>4672.4645</v>
      </c>
      <c r="N68" s="12">
        <v>5546.576</v>
      </c>
      <c r="O68" s="12">
        <v>465.78679999999997</v>
      </c>
      <c r="P68" s="12">
        <v>243.08752999999999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427.75144</v>
      </c>
      <c r="D69" s="12">
        <v>215.76792</v>
      </c>
      <c r="E69" s="12">
        <v>714.77025000000003</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4873.943156100001</v>
      </c>
      <c r="D70" s="12">
        <v>1847.6408873428441</v>
      </c>
      <c r="E70" s="12">
        <v>4015.1335562691447</v>
      </c>
      <c r="F70" s="12">
        <v>1928.4473770191403</v>
      </c>
      <c r="G70" s="12">
        <v>3234.2849946921201</v>
      </c>
      <c r="H70" s="12">
        <v>5404.7480259617896</v>
      </c>
      <c r="I70" s="12">
        <v>918.8277937905641</v>
      </c>
      <c r="J70" s="12">
        <v>4626.0443410026392</v>
      </c>
      <c r="K70" s="12">
        <v>904.00410215117995</v>
      </c>
      <c r="L70" s="12">
        <v>382.9400125518651</v>
      </c>
      <c r="M70" s="12">
        <v>253.16552721552603</v>
      </c>
      <c r="N70" s="12">
        <v>520.67847535240992</v>
      </c>
      <c r="O70" s="12">
        <v>232.53145840766001</v>
      </c>
      <c r="P70" s="12">
        <v>85.241065944890011</v>
      </c>
      <c r="Q70" s="12">
        <v>234.188660042489</v>
      </c>
      <c r="R70" s="12">
        <v>1.472957983E-3</v>
      </c>
      <c r="S70" s="12">
        <v>99.012449374675001</v>
      </c>
      <c r="T70" s="12">
        <v>3197.5953760101502</v>
      </c>
      <c r="U70" s="12">
        <v>3175.2348117981951</v>
      </c>
      <c r="V70" s="12">
        <v>3018.7282862454563</v>
      </c>
      <c r="W70" s="12">
        <v>6667.7778461071657</v>
      </c>
      <c r="X70" s="12">
        <v>1.5549609740000002E-3</v>
      </c>
      <c r="Y70" s="12">
        <v>1.36087458E-3</v>
      </c>
      <c r="Z70" s="12">
        <v>1.3702592899999999E-3</v>
      </c>
      <c r="AA70" s="12">
        <v>1.18806975E-3</v>
      </c>
      <c r="AB70" s="12">
        <v>1.3018529010000001E-3</v>
      </c>
      <c r="AC70" s="12">
        <v>1.2092596859999999E-3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2.0975177E-4</v>
      </c>
      <c r="K72" s="12">
        <v>1.9190230999999999E-4</v>
      </c>
      <c r="L72" s="12">
        <v>1.6529632999999998E-4</v>
      </c>
      <c r="M72" s="12">
        <v>2.1638428000000001E-4</v>
      </c>
      <c r="N72" s="12">
        <v>2.8483977999999997E-4</v>
      </c>
      <c r="O72" s="12">
        <v>2.1425197000000002E-4</v>
      </c>
      <c r="P72" s="12">
        <v>2.4901205000000002E-4</v>
      </c>
      <c r="Q72" s="12">
        <v>4.6249995E-4</v>
      </c>
      <c r="R72" s="12">
        <v>3.7507805000000001E-4</v>
      </c>
      <c r="S72" s="12">
        <v>4.7725570000000002E-4</v>
      </c>
      <c r="T72" s="12">
        <v>3.6087515999999999E-4</v>
      </c>
      <c r="U72" s="12">
        <v>3.2839079999999997E-4</v>
      </c>
      <c r="V72" s="12">
        <v>4.7814247E-4</v>
      </c>
      <c r="W72" s="12">
        <v>9.4030489999999997E-4</v>
      </c>
      <c r="X72" s="12">
        <v>4.6031934000000005E-4</v>
      </c>
      <c r="Y72" s="12">
        <v>3.6669874000000002E-4</v>
      </c>
      <c r="Z72" s="12">
        <v>5.844124E-4</v>
      </c>
      <c r="AA72" s="12">
        <v>4.9706358000000002E-4</v>
      </c>
      <c r="AB72" s="12">
        <v>6.8406239999999996E-4</v>
      </c>
      <c r="AC72" s="12">
        <v>6.4744276000000003E-4</v>
      </c>
    </row>
    <row r="73" spans="1:29">
      <c r="A73" s="11" t="s">
        <v>114</v>
      </c>
      <c r="B73" s="11" t="s">
        <v>98</v>
      </c>
      <c r="C73" s="12">
        <v>597.40342339999995</v>
      </c>
      <c r="D73" s="12">
        <v>809.62133034845408</v>
      </c>
      <c r="E73" s="12">
        <v>745.57045830986692</v>
      </c>
      <c r="F73" s="12">
        <v>1080.1998352385401</v>
      </c>
      <c r="G73" s="12">
        <v>1020.5897995201269</v>
      </c>
      <c r="H73" s="12">
        <v>1571.6524665801544</v>
      </c>
      <c r="I73" s="12">
        <v>1534.0304375983912</v>
      </c>
      <c r="J73" s="12">
        <v>1581.0960878888525</v>
      </c>
      <c r="K73" s="12">
        <v>1607.3701858837619</v>
      </c>
      <c r="L73" s="12">
        <v>1450.2241274556534</v>
      </c>
      <c r="M73" s="12">
        <v>1671.5975483198265</v>
      </c>
      <c r="N73" s="12">
        <v>1444.7087882343276</v>
      </c>
      <c r="O73" s="12">
        <v>1774.4571114831999</v>
      </c>
      <c r="P73" s="12">
        <v>1929.4292515682746</v>
      </c>
      <c r="Q73" s="12">
        <v>2308.1710853651698</v>
      </c>
      <c r="R73" s="12">
        <v>2434.251601824898</v>
      </c>
      <c r="S73" s="12">
        <v>2180.3461125877743</v>
      </c>
      <c r="T73" s="12">
        <v>2373.3138875691202</v>
      </c>
      <c r="U73" s="12">
        <v>2711.9626385612446</v>
      </c>
      <c r="V73" s="12">
        <v>2776.5219513015236</v>
      </c>
      <c r="W73" s="12">
        <v>2657.6206480480696</v>
      </c>
      <c r="X73" s="12">
        <v>2734.6403409317541</v>
      </c>
      <c r="Y73" s="12">
        <v>2560.989223691392</v>
      </c>
      <c r="Z73" s="12">
        <v>2774.0607391189969</v>
      </c>
      <c r="AA73" s="12">
        <v>3090.1489306559979</v>
      </c>
      <c r="AB73" s="12">
        <v>2916.2159600668097</v>
      </c>
      <c r="AC73" s="12">
        <v>3337.8910270483884</v>
      </c>
    </row>
    <row r="74" spans="1:29">
      <c r="A74" s="11" t="s">
        <v>114</v>
      </c>
      <c r="B74" s="11" t="s">
        <v>99</v>
      </c>
      <c r="C74" s="12">
        <v>115.81350847000002</v>
      </c>
      <c r="D74" s="12">
        <v>83.526651215850194</v>
      </c>
      <c r="E74" s="12">
        <v>113.42195367148298</v>
      </c>
      <c r="F74" s="12">
        <v>114.40780616470998</v>
      </c>
      <c r="G74" s="12">
        <v>183.60116495822902</v>
      </c>
      <c r="H74" s="12">
        <v>367.19320580066102</v>
      </c>
      <c r="I74" s="12">
        <v>358.87745473607697</v>
      </c>
      <c r="J74" s="12">
        <v>590.9326851311049</v>
      </c>
      <c r="K74" s="12">
        <v>599.10616908848704</v>
      </c>
      <c r="L74" s="12">
        <v>787.10480434607405</v>
      </c>
      <c r="M74" s="12">
        <v>1176.86528995246</v>
      </c>
      <c r="N74" s="12">
        <v>1413.3408745507299</v>
      </c>
      <c r="O74" s="12">
        <v>1451.680598267963</v>
      </c>
      <c r="P74" s="12">
        <v>1791.0886947124695</v>
      </c>
      <c r="Q74" s="12">
        <v>1602.4239188772642</v>
      </c>
      <c r="R74" s="12">
        <v>1616.61523098774</v>
      </c>
      <c r="S74" s="12">
        <v>1655.68984570255</v>
      </c>
      <c r="T74" s="12">
        <v>1600.2031961673704</v>
      </c>
      <c r="U74" s="12">
        <v>2786.15327918</v>
      </c>
      <c r="V74" s="12">
        <v>2434.0666796300002</v>
      </c>
      <c r="W74" s="12">
        <v>3016.4567960300005</v>
      </c>
      <c r="X74" s="12">
        <v>2897.7079102599996</v>
      </c>
      <c r="Y74" s="12">
        <v>2857.8845455700002</v>
      </c>
      <c r="Z74" s="12">
        <v>2439.5136304399994</v>
      </c>
      <c r="AA74" s="12">
        <v>2578.5498528600006</v>
      </c>
      <c r="AB74" s="12">
        <v>2586.5533047099998</v>
      </c>
      <c r="AC74" s="12">
        <v>2720.1929793300005</v>
      </c>
    </row>
    <row r="75" spans="1:29">
      <c r="A75" s="11" t="s">
        <v>114</v>
      </c>
      <c r="B75" s="11" t="s">
        <v>24</v>
      </c>
      <c r="C75" s="12">
        <v>14.640784749999998</v>
      </c>
      <c r="D75" s="12">
        <v>14.148578669814</v>
      </c>
      <c r="E75" s="12">
        <v>13.394514768476002</v>
      </c>
      <c r="F75" s="12">
        <v>12.541101509320001</v>
      </c>
      <c r="G75" s="12">
        <v>11.945719508240002</v>
      </c>
      <c r="H75" s="12">
        <v>10.722867707590002</v>
      </c>
      <c r="I75" s="12">
        <v>9.9619774532000012</v>
      </c>
      <c r="J75" s="12">
        <v>122.23371681499999</v>
      </c>
      <c r="K75" s="12">
        <v>201.538896575</v>
      </c>
      <c r="L75" s="12">
        <v>516.81375288562992</v>
      </c>
      <c r="M75" s="12">
        <v>657.33987386640001</v>
      </c>
      <c r="N75" s="12">
        <v>848.53508996555001</v>
      </c>
      <c r="O75" s="12">
        <v>888.32719950590001</v>
      </c>
      <c r="P75" s="12">
        <v>1039.5251158409999</v>
      </c>
      <c r="Q75" s="12">
        <v>803.21354097940002</v>
      </c>
      <c r="R75" s="12">
        <v>780.34528954976997</v>
      </c>
      <c r="S75" s="12">
        <v>816.11562171059995</v>
      </c>
      <c r="T75" s="12">
        <v>729.38890347900008</v>
      </c>
      <c r="U75" s="12">
        <v>1537.9288761758598</v>
      </c>
      <c r="V75" s="12">
        <v>1269.1404790418701</v>
      </c>
      <c r="W75" s="12">
        <v>1674.7840640165</v>
      </c>
      <c r="X75" s="12">
        <v>1671.9978381487001</v>
      </c>
      <c r="Y75" s="12">
        <v>1676.53478344415</v>
      </c>
      <c r="Z75" s="12">
        <v>1324.4744213634599</v>
      </c>
      <c r="AA75" s="12">
        <v>1331.93212743565</v>
      </c>
      <c r="AB75" s="12">
        <v>1303.18001368314</v>
      </c>
      <c r="AC75" s="12">
        <v>1322.2570708326</v>
      </c>
    </row>
    <row r="76" spans="1:29">
      <c r="A76" s="11" t="s">
        <v>114</v>
      </c>
      <c r="B76" s="11" t="s">
        <v>100</v>
      </c>
      <c r="C76" s="12">
        <v>0</v>
      </c>
      <c r="D76" s="12">
        <v>0</v>
      </c>
      <c r="E76" s="12">
        <v>1.4896976900000001E-4</v>
      </c>
      <c r="F76" s="12">
        <v>2.4815244E-4</v>
      </c>
      <c r="G76" s="12">
        <v>2.5612603000000001E-4</v>
      </c>
      <c r="H76" s="12">
        <v>2.43373465E-4</v>
      </c>
      <c r="I76" s="12">
        <v>2.2904034000000001E-4</v>
      </c>
      <c r="J76" s="12">
        <v>2.2522666000000002E-4</v>
      </c>
      <c r="K76" s="12">
        <v>2.1308144999999999E-4</v>
      </c>
      <c r="L76" s="12">
        <v>2.0251888000000001E-4</v>
      </c>
      <c r="M76" s="12">
        <v>1.8061274999999998E-4</v>
      </c>
      <c r="N76" s="12">
        <v>1.8090623199999999E-4</v>
      </c>
      <c r="O76" s="12">
        <v>1.7651541199999998E-4</v>
      </c>
      <c r="P76" s="12">
        <v>1.75685434E-4</v>
      </c>
      <c r="Q76" s="12">
        <v>1.6128017E-4</v>
      </c>
      <c r="R76" s="12">
        <v>1.5232805500000002E-4</v>
      </c>
      <c r="S76" s="12">
        <v>1.57368188E-4</v>
      </c>
      <c r="T76" s="12">
        <v>1.5114509000000001E-4</v>
      </c>
      <c r="U76" s="12">
        <v>1.4529799999999998E-4</v>
      </c>
      <c r="V76" s="12">
        <v>1.43261902E-4</v>
      </c>
      <c r="W76" s="12">
        <v>1.4740909499999998E-4</v>
      </c>
      <c r="X76" s="12">
        <v>1.4696401000000001E-4</v>
      </c>
      <c r="Y76" s="12">
        <v>1.4336255800000001E-4</v>
      </c>
      <c r="Z76" s="12">
        <v>1.29685967E-4</v>
      </c>
      <c r="AA76" s="12">
        <v>1.23710432E-4</v>
      </c>
      <c r="AB76" s="12">
        <v>1.2939704200000003E-4</v>
      </c>
      <c r="AC76" s="12">
        <v>1.3744959200000001E-4</v>
      </c>
    </row>
    <row r="77" spans="1:29">
      <c r="A77" s="11" t="s">
        <v>114</v>
      </c>
      <c r="B77" s="11" t="s">
        <v>46</v>
      </c>
      <c r="C77" s="12">
        <v>6.5599077000000001</v>
      </c>
      <c r="D77" s="12">
        <v>9.4628560000000004</v>
      </c>
      <c r="E77" s="12">
        <v>11.890392</v>
      </c>
      <c r="F77" s="12">
        <v>13.970393</v>
      </c>
      <c r="G77" s="12">
        <v>16.202750999999999</v>
      </c>
      <c r="H77" s="12">
        <v>17.471439999999998</v>
      </c>
      <c r="I77" s="12">
        <v>20.738453</v>
      </c>
      <c r="J77" s="12">
        <v>23.624230000000001</v>
      </c>
      <c r="K77" s="12">
        <v>25.807453000000002</v>
      </c>
      <c r="L77" s="12">
        <v>31.179331999999999</v>
      </c>
      <c r="M77" s="12">
        <v>34.572703000000004</v>
      </c>
      <c r="N77" s="12">
        <v>38.773972999999998</v>
      </c>
      <c r="O77" s="12">
        <v>41.877069999999996</v>
      </c>
      <c r="P77" s="12">
        <v>45.239832</v>
      </c>
      <c r="Q77" s="12">
        <v>44.201050000000002</v>
      </c>
      <c r="R77" s="12">
        <v>43.722097999999995</v>
      </c>
      <c r="S77" s="12">
        <v>45.312539999999998</v>
      </c>
      <c r="T77" s="12">
        <v>42.822815999999996</v>
      </c>
      <c r="U77" s="12">
        <v>45.636960000000002</v>
      </c>
      <c r="V77" s="12">
        <v>42.956983999999999</v>
      </c>
      <c r="W77" s="12">
        <v>43.647117000000001</v>
      </c>
      <c r="X77" s="12">
        <v>43.447429999999997</v>
      </c>
      <c r="Y77" s="12">
        <v>44.498902000000001</v>
      </c>
      <c r="Z77" s="12">
        <v>41.707695000000001</v>
      </c>
      <c r="AA77" s="12">
        <v>40.617530000000002</v>
      </c>
      <c r="AB77" s="12">
        <v>40.390733999999995</v>
      </c>
      <c r="AC77" s="12">
        <v>39.092957000000006</v>
      </c>
    </row>
    <row r="78" spans="1:29">
      <c r="A78" s="37" t="s">
        <v>121</v>
      </c>
      <c r="B78" s="37"/>
      <c r="C78" s="30">
        <v>21752.971020420002</v>
      </c>
      <c r="D78" s="30">
        <v>10224.160223576964</v>
      </c>
      <c r="E78" s="30">
        <v>14822.004273988738</v>
      </c>
      <c r="F78" s="30">
        <v>10448.071261084151</v>
      </c>
      <c r="G78" s="30">
        <v>11449.582185804746</v>
      </c>
      <c r="H78" s="30">
        <v>16397.755249423659</v>
      </c>
      <c r="I78" s="30">
        <v>10057.149345618573</v>
      </c>
      <c r="J78" s="30">
        <v>15009.385495816028</v>
      </c>
      <c r="K78" s="30">
        <v>9997.7067116821891</v>
      </c>
      <c r="L78" s="30">
        <v>4599.0915970544311</v>
      </c>
      <c r="M78" s="30">
        <v>8466.0058393512409</v>
      </c>
      <c r="N78" s="30">
        <v>9812.613666849029</v>
      </c>
      <c r="O78" s="30">
        <v>4854.6606284321042</v>
      </c>
      <c r="P78" s="30">
        <v>5133.6119147641184</v>
      </c>
      <c r="Q78" s="30">
        <v>4992.1988790444429</v>
      </c>
      <c r="R78" s="30">
        <v>4874.9362207264967</v>
      </c>
      <c r="S78" s="30">
        <v>4796.4772039994878</v>
      </c>
      <c r="T78" s="30">
        <v>7943.3246912458908</v>
      </c>
      <c r="U78" s="30">
        <v>10256.917039404099</v>
      </c>
      <c r="V78" s="30">
        <v>9541.4150016232234</v>
      </c>
      <c r="W78" s="30">
        <v>14060.28755891573</v>
      </c>
      <c r="X78" s="30">
        <v>7347.7956815847774</v>
      </c>
      <c r="Y78" s="30">
        <v>7139.9093256414208</v>
      </c>
      <c r="Z78" s="30">
        <v>6579.7585702801134</v>
      </c>
      <c r="AA78" s="30">
        <v>7041.2502497954101</v>
      </c>
      <c r="AB78" s="30">
        <v>6846.3421277722919</v>
      </c>
      <c r="AC78" s="30">
        <v>7419.4360283630267</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6.3966491999999998E-4</v>
      </c>
      <c r="D85" s="12">
        <v>6.1249264899999997E-4</v>
      </c>
      <c r="E85" s="12">
        <v>6.2284948499999988E-4</v>
      </c>
      <c r="F85" s="12">
        <v>3.97629109354</v>
      </c>
      <c r="G85" s="12">
        <v>10.779894654165002</v>
      </c>
      <c r="H85" s="12">
        <v>1.1839997662799999</v>
      </c>
      <c r="I85" s="12">
        <v>7.0244953399999999E-4</v>
      </c>
      <c r="J85" s="12">
        <v>7.4419366000000005E-4</v>
      </c>
      <c r="K85" s="12">
        <v>7.3068771792459994</v>
      </c>
      <c r="L85" s="12">
        <v>17.103391342243</v>
      </c>
      <c r="M85" s="12">
        <v>6.6450563000000011E-4</v>
      </c>
      <c r="N85" s="12">
        <v>6.62685676E-4</v>
      </c>
      <c r="O85" s="12">
        <v>5.9177413699999998E-4</v>
      </c>
      <c r="P85" s="12">
        <v>5.9086094200000005E-4</v>
      </c>
      <c r="Q85" s="12">
        <v>6.2272502400000009E-4</v>
      </c>
      <c r="R85" s="12">
        <v>6.0298976500000004E-4</v>
      </c>
      <c r="S85" s="12">
        <v>6.1289717999999998E-4</v>
      </c>
      <c r="T85" s="12">
        <v>7.1041747000000004E-4</v>
      </c>
      <c r="U85" s="12">
        <v>6.1932947000000003E-4</v>
      </c>
      <c r="V85" s="12">
        <v>6.3013064399999993E-4</v>
      </c>
      <c r="W85" s="12">
        <v>8.1934238999999999E-4</v>
      </c>
      <c r="X85" s="12">
        <v>5.6286021000000002E-4</v>
      </c>
      <c r="Y85" s="12">
        <v>5.3848282600000002E-4</v>
      </c>
      <c r="Z85" s="12">
        <v>6.8197287000000008E-4</v>
      </c>
      <c r="AA85" s="12">
        <v>6.3640994000000004E-4</v>
      </c>
      <c r="AB85" s="12">
        <v>7.0616955000000006E-4</v>
      </c>
      <c r="AC85" s="12">
        <v>6.4605722E-4</v>
      </c>
    </row>
    <row r="86" spans="1:29">
      <c r="A86" s="11" t="s">
        <v>115</v>
      </c>
      <c r="B86" s="11" t="s">
        <v>96</v>
      </c>
      <c r="C86" s="12">
        <v>80674.972900000008</v>
      </c>
      <c r="D86" s="12">
        <v>41783.020380000009</v>
      </c>
      <c r="E86" s="12">
        <v>44735.005560000005</v>
      </c>
      <c r="F86" s="12">
        <v>42251.67007</v>
      </c>
      <c r="G86" s="12">
        <v>48521.700100000002</v>
      </c>
      <c r="H86" s="12">
        <v>50467.342200000006</v>
      </c>
      <c r="I86" s="12">
        <v>51519.1872</v>
      </c>
      <c r="J86" s="12">
        <v>43875.133500000004</v>
      </c>
      <c r="K86" s="12">
        <v>42272.300600000002</v>
      </c>
      <c r="L86" s="12">
        <v>35489.552400000008</v>
      </c>
      <c r="M86" s="12">
        <v>37447.841800000002</v>
      </c>
      <c r="N86" s="12">
        <v>35479.430799999995</v>
      </c>
      <c r="O86" s="12">
        <v>28625.923300000002</v>
      </c>
      <c r="P86" s="12">
        <v>26119.273499999996</v>
      </c>
      <c r="Q86" s="12">
        <v>30992.9143</v>
      </c>
      <c r="R86" s="12">
        <v>26249.587100000001</v>
      </c>
      <c r="S86" s="12">
        <v>24921.606800000001</v>
      </c>
      <c r="T86" s="12">
        <v>26163.733900000003</v>
      </c>
      <c r="U86" s="12">
        <v>20512.871599999999</v>
      </c>
      <c r="V86" s="12">
        <v>20096.804700000004</v>
      </c>
      <c r="W86" s="12">
        <v>23047.506099999999</v>
      </c>
      <c r="X86" s="12">
        <v>19430.64054</v>
      </c>
      <c r="Y86" s="12">
        <v>14786.376957</v>
      </c>
      <c r="Z86" s="12">
        <v>20221.286999999997</v>
      </c>
      <c r="AA86" s="12">
        <v>14274.72898</v>
      </c>
      <c r="AB86" s="12">
        <v>16340.53321</v>
      </c>
      <c r="AC86" s="12">
        <v>17568.894399999997</v>
      </c>
    </row>
    <row r="87" spans="1:29">
      <c r="A87" s="11" t="s">
        <v>115</v>
      </c>
      <c r="B87" s="11" t="s">
        <v>97</v>
      </c>
      <c r="C87" s="12">
        <v>0</v>
      </c>
      <c r="D87" s="12">
        <v>0</v>
      </c>
      <c r="E87" s="12">
        <v>0</v>
      </c>
      <c r="F87" s="12">
        <v>0</v>
      </c>
      <c r="G87" s="12">
        <v>0</v>
      </c>
      <c r="H87" s="12">
        <v>0</v>
      </c>
      <c r="I87" s="12">
        <v>0</v>
      </c>
      <c r="J87" s="12">
        <v>1.1232257E-4</v>
      </c>
      <c r="K87" s="12">
        <v>1.2041397E-4</v>
      </c>
      <c r="L87" s="12">
        <v>1.2791528E-4</v>
      </c>
      <c r="M87" s="12">
        <v>1.5315098E-4</v>
      </c>
      <c r="N87" s="12">
        <v>2.0856786E-4</v>
      </c>
      <c r="O87" s="12">
        <v>1.6448978E-4</v>
      </c>
      <c r="P87" s="12">
        <v>2.081869E-4</v>
      </c>
      <c r="Q87" s="12">
        <v>4.9855688E-4</v>
      </c>
      <c r="R87" s="12">
        <v>5.4811220000000008E-4</v>
      </c>
      <c r="S87" s="12">
        <v>8.662076600000001E-4</v>
      </c>
      <c r="T87" s="12">
        <v>7.6714970000000009E-4</v>
      </c>
      <c r="U87" s="12">
        <v>6.2141340000000005E-4</v>
      </c>
      <c r="V87" s="12">
        <v>7.6113766000000002E-4</v>
      </c>
      <c r="W87" s="12">
        <v>1.0021096000000001E-3</v>
      </c>
      <c r="X87" s="12">
        <v>6.4910500000000008E-4</v>
      </c>
      <c r="Y87" s="12">
        <v>6.2664280000000001E-4</v>
      </c>
      <c r="Z87" s="12">
        <v>142.46548000000001</v>
      </c>
      <c r="AA87" s="12">
        <v>132.06416000000002</v>
      </c>
      <c r="AB87" s="12">
        <v>255.15237999999999</v>
      </c>
      <c r="AC87" s="12">
        <v>248.31411</v>
      </c>
    </row>
    <row r="88" spans="1:29">
      <c r="A88" s="11" t="s">
        <v>115</v>
      </c>
      <c r="B88" s="11" t="s">
        <v>98</v>
      </c>
      <c r="C88" s="12">
        <v>163.54788500000001</v>
      </c>
      <c r="D88" s="12">
        <v>717.96309506045407</v>
      </c>
      <c r="E88" s="12">
        <v>833.85208254981001</v>
      </c>
      <c r="F88" s="12">
        <v>868.52083174308586</v>
      </c>
      <c r="G88" s="12">
        <v>1471.0469675654258</v>
      </c>
      <c r="H88" s="12">
        <v>1492.9829766864088</v>
      </c>
      <c r="I88" s="12">
        <v>1809.8102827554253</v>
      </c>
      <c r="J88" s="12">
        <v>1737.7488713394036</v>
      </c>
      <c r="K88" s="12">
        <v>2207.0098591060919</v>
      </c>
      <c r="L88" s="12">
        <v>2164.3142018998606</v>
      </c>
      <c r="M88" s="12">
        <v>2096.8038828875829</v>
      </c>
      <c r="N88" s="12">
        <v>2627.3071148208046</v>
      </c>
      <c r="O88" s="12">
        <v>2573.4962118776034</v>
      </c>
      <c r="P88" s="12">
        <v>2834.5116075693522</v>
      </c>
      <c r="Q88" s="12">
        <v>3136.2946011365661</v>
      </c>
      <c r="R88" s="12">
        <v>2847.8228597874768</v>
      </c>
      <c r="S88" s="12">
        <v>2666.5144485219603</v>
      </c>
      <c r="T88" s="12">
        <v>3008.4400584979121</v>
      </c>
      <c r="U88" s="12">
        <v>2907.2451448064526</v>
      </c>
      <c r="V88" s="12">
        <v>2558.4760669030493</v>
      </c>
      <c r="W88" s="12">
        <v>2698.2557149815029</v>
      </c>
      <c r="X88" s="12">
        <v>2527.6676419312562</v>
      </c>
      <c r="Y88" s="12">
        <v>2508.4736866417702</v>
      </c>
      <c r="Z88" s="12">
        <v>2727.1257436447045</v>
      </c>
      <c r="AA88" s="12">
        <v>2657.7777048007642</v>
      </c>
      <c r="AB88" s="12">
        <v>2686.3681802403812</v>
      </c>
      <c r="AC88" s="12">
        <v>2758.526041806545</v>
      </c>
    </row>
    <row r="89" spans="1:29">
      <c r="A89" s="11" t="s">
        <v>115</v>
      </c>
      <c r="B89" s="11" t="s">
        <v>99</v>
      </c>
      <c r="C89" s="12">
        <v>0</v>
      </c>
      <c r="D89" s="12">
        <v>2.0224471199999996E-5</v>
      </c>
      <c r="E89" s="12">
        <v>2.4665411800000002E-5</v>
      </c>
      <c r="F89" s="12">
        <v>5.3527068499999995E-5</v>
      </c>
      <c r="G89" s="12">
        <v>23.414582857938001</v>
      </c>
      <c r="H89" s="12">
        <v>31.338881961686003</v>
      </c>
      <c r="I89" s="12">
        <v>55.133045918969998</v>
      </c>
      <c r="J89" s="12">
        <v>92.252205000000004</v>
      </c>
      <c r="K89" s="12">
        <v>81.123185000000007</v>
      </c>
      <c r="L89" s="12">
        <v>82.151162000000014</v>
      </c>
      <c r="M89" s="12">
        <v>325.83287300000001</v>
      </c>
      <c r="N89" s="12">
        <v>558.33553900000004</v>
      </c>
      <c r="O89" s="12">
        <v>641.9076</v>
      </c>
      <c r="P89" s="12">
        <v>679.77381049999997</v>
      </c>
      <c r="Q89" s="12">
        <v>622.1105639000001</v>
      </c>
      <c r="R89" s="12">
        <v>704.8074959999999</v>
      </c>
      <c r="S89" s="12">
        <v>747.06500300000005</v>
      </c>
      <c r="T89" s="12">
        <v>683.30857639999999</v>
      </c>
      <c r="U89" s="12">
        <v>684.288095</v>
      </c>
      <c r="V89" s="12">
        <v>828.63838750000002</v>
      </c>
      <c r="W89" s="12">
        <v>825.71881170000006</v>
      </c>
      <c r="X89" s="12">
        <v>827.158681</v>
      </c>
      <c r="Y89" s="12">
        <v>755.09804399999996</v>
      </c>
      <c r="Z89" s="12">
        <v>853.60726899999997</v>
      </c>
      <c r="AA89" s="12">
        <v>1020.3494589999999</v>
      </c>
      <c r="AB89" s="12">
        <v>1228.177901</v>
      </c>
      <c r="AC89" s="12">
        <v>1127.2827493999998</v>
      </c>
    </row>
    <row r="90" spans="1:29">
      <c r="A90" s="11" t="s">
        <v>115</v>
      </c>
      <c r="B90" s="11" t="s">
        <v>24</v>
      </c>
      <c r="C90" s="12">
        <v>0</v>
      </c>
      <c r="D90" s="12">
        <v>1.1787078000000001E-4</v>
      </c>
      <c r="E90" s="12">
        <v>1.2379961499999999E-4</v>
      </c>
      <c r="F90" s="12">
        <v>1.3867380299999998E-4</v>
      </c>
      <c r="G90" s="12">
        <v>1.5747419500000001E-4</v>
      </c>
      <c r="H90" s="12">
        <v>1.5015185400000001E-4</v>
      </c>
      <c r="I90" s="12">
        <v>1.5656123E-4</v>
      </c>
      <c r="J90" s="12">
        <v>1.9130741E-4</v>
      </c>
      <c r="K90" s="12">
        <v>3.0386040999999997E-4</v>
      </c>
      <c r="L90" s="12">
        <v>3.5454901999999998E-4</v>
      </c>
      <c r="M90" s="12">
        <v>4.0569160000000006E-4</v>
      </c>
      <c r="N90" s="12">
        <v>4.1570346000000002E-4</v>
      </c>
      <c r="O90" s="12">
        <v>4.5030024999999997E-4</v>
      </c>
      <c r="P90" s="12">
        <v>5.7794330000000003E-4</v>
      </c>
      <c r="Q90" s="12">
        <v>8.0832670000000008E-4</v>
      </c>
      <c r="R90" s="12">
        <v>0.37658603830000004</v>
      </c>
      <c r="S90" s="12">
        <v>0.35951148169999997</v>
      </c>
      <c r="T90" s="12">
        <v>0.33645395100000003</v>
      </c>
      <c r="U90" s="12">
        <v>32.684214550249997</v>
      </c>
      <c r="V90" s="12">
        <v>101.9184523206</v>
      </c>
      <c r="W90" s="12">
        <v>92.106137827999987</v>
      </c>
      <c r="X90" s="12">
        <v>95.604070008700006</v>
      </c>
      <c r="Y90" s="12">
        <v>91.931439770999987</v>
      </c>
      <c r="Z90" s="12">
        <v>229.4171880769</v>
      </c>
      <c r="AA90" s="12">
        <v>413.48179243279998</v>
      </c>
      <c r="AB90" s="12">
        <v>482.65739274079999</v>
      </c>
      <c r="AC90" s="12">
        <v>438.75476169160004</v>
      </c>
    </row>
    <row r="91" spans="1:29">
      <c r="A91" s="11" t="s">
        <v>115</v>
      </c>
      <c r="B91" s="11" t="s">
        <v>100</v>
      </c>
      <c r="C91" s="12">
        <v>0</v>
      </c>
      <c r="D91" s="12">
        <v>0</v>
      </c>
      <c r="E91" s="12">
        <v>2.6767921000000002E-4</v>
      </c>
      <c r="F91" s="12">
        <v>3.4764676999999997E-4</v>
      </c>
      <c r="G91" s="12">
        <v>6.0729943000000007E-4</v>
      </c>
      <c r="H91" s="12">
        <v>42.266540109079997</v>
      </c>
      <c r="I91" s="12">
        <v>134.94953694756001</v>
      </c>
      <c r="J91" s="12">
        <v>129.47675685893998</v>
      </c>
      <c r="K91" s="12">
        <v>181.4156959144</v>
      </c>
      <c r="L91" s="12">
        <v>221.34741331762001</v>
      </c>
      <c r="M91" s="12">
        <v>231.70266927206001</v>
      </c>
      <c r="N91" s="12">
        <v>340.28239429821997</v>
      </c>
      <c r="O91" s="12">
        <v>423.19872902309999</v>
      </c>
      <c r="P91" s="12">
        <v>402.53330258624999</v>
      </c>
      <c r="Q91" s="12">
        <v>396.24546025434995</v>
      </c>
      <c r="R91" s="12">
        <v>393.54345572423</v>
      </c>
      <c r="S91" s="12">
        <v>358.00528636050001</v>
      </c>
      <c r="T91" s="12">
        <v>337.6245754158</v>
      </c>
      <c r="U91" s="12">
        <v>335.53294698040003</v>
      </c>
      <c r="V91" s="12">
        <v>302.43134605524</v>
      </c>
      <c r="W91" s="12">
        <v>270.19337512160001</v>
      </c>
      <c r="X91" s="12">
        <v>287.83833910106</v>
      </c>
      <c r="Y91" s="12">
        <v>251.79671021600001</v>
      </c>
      <c r="Z91" s="12">
        <v>226.51441529660002</v>
      </c>
      <c r="AA91" s="12">
        <v>216.35480983273999</v>
      </c>
      <c r="AB91" s="12">
        <v>195.21939254695997</v>
      </c>
      <c r="AC91" s="12">
        <v>170.25314778644</v>
      </c>
    </row>
    <row r="92" spans="1:29">
      <c r="A92" s="11" t="s">
        <v>115</v>
      </c>
      <c r="B92" s="11" t="s">
        <v>46</v>
      </c>
      <c r="C92" s="12">
        <v>0.24846560000000001</v>
      </c>
      <c r="D92" s="12">
        <v>0.75684142999999993</v>
      </c>
      <c r="E92" s="12">
        <v>1.0314928999999999</v>
      </c>
      <c r="F92" s="12">
        <v>1.5029581000000001</v>
      </c>
      <c r="G92" s="12">
        <v>1.9739621999999999</v>
      </c>
      <c r="H92" s="12">
        <v>2.6953132000000002</v>
      </c>
      <c r="I92" s="12">
        <v>3.0528240000000002</v>
      </c>
      <c r="J92" s="12">
        <v>3.373542</v>
      </c>
      <c r="K92" s="12">
        <v>4.8806639999999994</v>
      </c>
      <c r="L92" s="12">
        <v>5.2920565999999996</v>
      </c>
      <c r="M92" s="12">
        <v>5.3625680000000004</v>
      </c>
      <c r="N92" s="12">
        <v>6.065372</v>
      </c>
      <c r="O92" s="12">
        <v>6.3874472999999998</v>
      </c>
      <c r="P92" s="12">
        <v>7.2444509999999998</v>
      </c>
      <c r="Q92" s="12">
        <v>7.120476</v>
      </c>
      <c r="R92" s="12">
        <v>7.3061000000000007</v>
      </c>
      <c r="S92" s="12">
        <v>7.73794</v>
      </c>
      <c r="T92" s="12">
        <v>7.9265820000000007</v>
      </c>
      <c r="U92" s="12">
        <v>7.9359320000000002</v>
      </c>
      <c r="V92" s="12">
        <v>7.1371690000000001</v>
      </c>
      <c r="W92" s="12">
        <v>7.1881234999999997</v>
      </c>
      <c r="X92" s="12">
        <v>7.1726875000000003</v>
      </c>
      <c r="Y92" s="12">
        <v>7.4662676000000001</v>
      </c>
      <c r="Z92" s="12">
        <v>7.024686</v>
      </c>
      <c r="AA92" s="12">
        <v>7.2340283000000003</v>
      </c>
      <c r="AB92" s="12">
        <v>7.2140429999999993</v>
      </c>
      <c r="AC92" s="12">
        <v>7.4721254999999998</v>
      </c>
    </row>
    <row r="93" spans="1:29">
      <c r="A93" s="37" t="s">
        <v>121</v>
      </c>
      <c r="B93" s="37"/>
      <c r="C93" s="30">
        <v>80838.769890264943</v>
      </c>
      <c r="D93" s="30">
        <v>42501.741067078365</v>
      </c>
      <c r="E93" s="30">
        <v>45569.890174443535</v>
      </c>
      <c r="F93" s="30">
        <v>43125.67069078426</v>
      </c>
      <c r="G93" s="30">
        <v>50028.916272051152</v>
      </c>
      <c r="H93" s="30">
        <v>52037.810061875316</v>
      </c>
      <c r="I93" s="30">
        <v>53522.133748632725</v>
      </c>
      <c r="J93" s="30">
        <v>45837.985923021981</v>
      </c>
      <c r="K93" s="30">
        <v>44754.037305474114</v>
      </c>
      <c r="L93" s="30">
        <v>37979.761107624036</v>
      </c>
      <c r="M93" s="30">
        <v>40107.545016507844</v>
      </c>
      <c r="N93" s="30">
        <v>39011.422507076008</v>
      </c>
      <c r="O93" s="30">
        <v>32270.914494764867</v>
      </c>
      <c r="P93" s="30">
        <v>30043.338048646736</v>
      </c>
      <c r="Q93" s="30">
        <v>35154.68733089952</v>
      </c>
      <c r="R93" s="30">
        <v>30203.444748651975</v>
      </c>
      <c r="S93" s="30">
        <v>28701.290468469004</v>
      </c>
      <c r="T93" s="30">
        <v>30201.371623831885</v>
      </c>
      <c r="U93" s="30">
        <v>24480.559174079968</v>
      </c>
      <c r="V93" s="30">
        <v>23895.407513047197</v>
      </c>
      <c r="W93" s="30">
        <v>26940.970084583088</v>
      </c>
      <c r="X93" s="30">
        <v>23176.083171506227</v>
      </c>
      <c r="Y93" s="30">
        <v>18401.144270354398</v>
      </c>
      <c r="Z93" s="30">
        <v>24407.442463991069</v>
      </c>
      <c r="AA93" s="30">
        <v>18721.991570776248</v>
      </c>
      <c r="AB93" s="30">
        <v>21195.323205697689</v>
      </c>
      <c r="AC93" s="30">
        <v>22319.497982241803</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37.522945460000003</v>
      </c>
      <c r="D98" s="12">
        <v>41.09883533</v>
      </c>
      <c r="E98" s="12">
        <v>38.062512635000004</v>
      </c>
      <c r="F98" s="12">
        <v>36.564871349999997</v>
      </c>
      <c r="G98" s="12">
        <v>34.789835869999997</v>
      </c>
      <c r="H98" s="12">
        <v>30.634980259999999</v>
      </c>
      <c r="I98" s="12">
        <v>28.922182859999999</v>
      </c>
      <c r="J98" s="12">
        <v>27.33415299</v>
      </c>
      <c r="K98" s="12">
        <v>24.920432325</v>
      </c>
      <c r="L98" s="12">
        <v>25.019934664999997</v>
      </c>
      <c r="M98" s="12">
        <v>21.328610363999999</v>
      </c>
      <c r="N98" s="12">
        <v>18.848115195000002</v>
      </c>
      <c r="O98" s="12">
        <v>18.220061300000001</v>
      </c>
      <c r="P98" s="12">
        <v>16.06354631</v>
      </c>
      <c r="Q98" s="12">
        <v>14.190273426000001</v>
      </c>
      <c r="R98" s="12">
        <v>13.164583049999999</v>
      </c>
      <c r="S98" s="12">
        <v>12.883802799999998</v>
      </c>
      <c r="T98" s="12">
        <v>11.634252685</v>
      </c>
      <c r="U98" s="12">
        <v>7.9318549779999987</v>
      </c>
      <c r="V98" s="12">
        <v>7.3211588939999999</v>
      </c>
      <c r="W98" s="12">
        <v>3.4880700400000002</v>
      </c>
      <c r="X98" s="12">
        <v>3.3244964399999999</v>
      </c>
      <c r="Y98" s="12">
        <v>3.0699458000000002</v>
      </c>
      <c r="Z98" s="12">
        <v>2.6466861999999995</v>
      </c>
      <c r="AA98" s="12">
        <v>2.6074671999999999</v>
      </c>
      <c r="AB98" s="12">
        <v>2.4546840000000003</v>
      </c>
      <c r="AC98" s="12">
        <v>2.4388954000000003</v>
      </c>
    </row>
    <row r="99" spans="1:29">
      <c r="A99" s="11" t="s">
        <v>28</v>
      </c>
      <c r="B99" s="11" t="s">
        <v>102</v>
      </c>
      <c r="C99" s="12">
        <v>8246.9867799999993</v>
      </c>
      <c r="D99" s="12">
        <v>19491.825700000001</v>
      </c>
      <c r="E99" s="12">
        <v>15069.308239999998</v>
      </c>
      <c r="F99" s="12">
        <v>20700.670760000001</v>
      </c>
      <c r="G99" s="12">
        <v>46223.137900000002</v>
      </c>
      <c r="H99" s="12">
        <v>43233.956559999999</v>
      </c>
      <c r="I99" s="12">
        <v>41477.6158</v>
      </c>
      <c r="J99" s="12">
        <v>38762.030610000002</v>
      </c>
      <c r="K99" s="12">
        <v>37018.245430000003</v>
      </c>
      <c r="L99" s="12">
        <v>36211.452900000004</v>
      </c>
      <c r="M99" s="12">
        <v>34612.593919999999</v>
      </c>
      <c r="N99" s="12">
        <v>30588.4617</v>
      </c>
      <c r="O99" s="12">
        <v>31439.449399999998</v>
      </c>
      <c r="P99" s="12">
        <v>30356.445250000001</v>
      </c>
      <c r="Q99" s="12">
        <v>26249.398260000002</v>
      </c>
      <c r="R99" s="12">
        <v>24498.28038</v>
      </c>
      <c r="S99" s="12">
        <v>23296.576430000001</v>
      </c>
      <c r="T99" s="12">
        <v>21096.55372</v>
      </c>
      <c r="U99" s="12">
        <v>21438.82316</v>
      </c>
      <c r="V99" s="12">
        <v>19500.088920000002</v>
      </c>
      <c r="W99" s="12">
        <v>17087.16186</v>
      </c>
      <c r="X99" s="12">
        <v>18428.489879999997</v>
      </c>
      <c r="Y99" s="12">
        <v>16808.7304</v>
      </c>
      <c r="Z99" s="12">
        <v>15719.22307</v>
      </c>
      <c r="AA99" s="12">
        <v>15191.161059999999</v>
      </c>
      <c r="AB99" s="12">
        <v>14242.24368</v>
      </c>
      <c r="AC99" s="12">
        <v>12328.33656</v>
      </c>
    </row>
    <row r="100" spans="1:29">
      <c r="A100" s="11" t="s">
        <v>28</v>
      </c>
      <c r="B100" s="11" t="s">
        <v>103</v>
      </c>
      <c r="C100" s="12">
        <v>23.382526433999999</v>
      </c>
      <c r="D100" s="12">
        <v>53.828091819999997</v>
      </c>
      <c r="E100" s="12">
        <v>80.72633393000001</v>
      </c>
      <c r="F100" s="12">
        <v>115.74789518999999</v>
      </c>
      <c r="G100" s="12">
        <v>150.94103393</v>
      </c>
      <c r="H100" s="12">
        <v>176.37589980999996</v>
      </c>
      <c r="I100" s="12">
        <v>227.80411099</v>
      </c>
      <c r="J100" s="12">
        <v>255.28093534999999</v>
      </c>
      <c r="K100" s="12">
        <v>279.89467727000005</v>
      </c>
      <c r="L100" s="12">
        <v>316.39566907999995</v>
      </c>
      <c r="M100" s="12">
        <v>355.72350908000004</v>
      </c>
      <c r="N100" s="12">
        <v>386.6726635</v>
      </c>
      <c r="O100" s="12">
        <v>427.36850650000002</v>
      </c>
      <c r="P100" s="12">
        <v>456.16561052999998</v>
      </c>
      <c r="Q100" s="12">
        <v>452.60710427999999</v>
      </c>
      <c r="R100" s="12">
        <v>464.48037984999996</v>
      </c>
      <c r="S100" s="12">
        <v>476.75375530000002</v>
      </c>
      <c r="T100" s="12">
        <v>456.82528522999996</v>
      </c>
      <c r="U100" s="12">
        <v>474.34006344999995</v>
      </c>
      <c r="V100" s="12">
        <v>450.66725818999998</v>
      </c>
      <c r="W100" s="12">
        <v>438.65107114</v>
      </c>
      <c r="X100" s="12">
        <v>450.37569173999998</v>
      </c>
      <c r="Y100" s="12">
        <v>450.74200327999995</v>
      </c>
      <c r="Z100" s="12">
        <v>414.15536479000002</v>
      </c>
      <c r="AA100" s="12">
        <v>419.79848104000001</v>
      </c>
      <c r="AB100" s="12">
        <v>419.67426088000008</v>
      </c>
      <c r="AC100" s="12">
        <v>406.74293614000004</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1.78904</v>
      </c>
      <c r="D103" s="12">
        <v>2.6371921</v>
      </c>
      <c r="E103" s="12">
        <v>2.1839149999999998</v>
      </c>
      <c r="F103" s="12">
        <v>2.4426182000000001</v>
      </c>
      <c r="G103" s="12">
        <v>2.2332212</v>
      </c>
      <c r="H103" s="12">
        <v>2.0655095000000001</v>
      </c>
      <c r="I103" s="12">
        <v>1.9704159999999999</v>
      </c>
      <c r="J103" s="12">
        <v>1.8903696000000001</v>
      </c>
      <c r="K103" s="12">
        <v>1.7849230999999999</v>
      </c>
      <c r="L103" s="12">
        <v>1.716825</v>
      </c>
      <c r="M103" s="12">
        <v>1.6067867</v>
      </c>
      <c r="N103" s="12">
        <v>1.4382424</v>
      </c>
      <c r="O103" s="12">
        <v>1.4399752000000001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4299.3339800000003</v>
      </c>
      <c r="D104" s="12">
        <v>11649.6679</v>
      </c>
      <c r="E104" s="12">
        <v>8723.3420399999995</v>
      </c>
      <c r="F104" s="12">
        <v>14621.29206</v>
      </c>
      <c r="G104" s="12">
        <v>40283.8557</v>
      </c>
      <c r="H104" s="12">
        <v>39180.146560000001</v>
      </c>
      <c r="I104" s="12">
        <v>36586.289799999999</v>
      </c>
      <c r="J104" s="12">
        <v>34000.489310000004</v>
      </c>
      <c r="K104" s="12">
        <v>32442.82703</v>
      </c>
      <c r="L104" s="12">
        <v>31649.158500000001</v>
      </c>
      <c r="M104" s="12">
        <v>30194.594519999999</v>
      </c>
      <c r="N104" s="12">
        <v>26602.462299999999</v>
      </c>
      <c r="O104" s="12">
        <v>27600.825399999998</v>
      </c>
      <c r="P104" s="12">
        <v>26832.504550000001</v>
      </c>
      <c r="Q104" s="12">
        <v>23617.641660000001</v>
      </c>
      <c r="R104" s="12">
        <v>21786.36508</v>
      </c>
      <c r="S104" s="12">
        <v>20636.060030000001</v>
      </c>
      <c r="T104" s="12">
        <v>18680.77432</v>
      </c>
      <c r="U104" s="12">
        <v>18820.45896</v>
      </c>
      <c r="V104" s="12">
        <v>17197.512780000001</v>
      </c>
      <c r="W104" s="12">
        <v>15026.37506</v>
      </c>
      <c r="X104" s="12">
        <v>16326.146879999998</v>
      </c>
      <c r="Y104" s="12">
        <v>14944.5126</v>
      </c>
      <c r="Z104" s="12">
        <v>14193.450570000001</v>
      </c>
      <c r="AA104" s="12">
        <v>13660.307699999999</v>
      </c>
      <c r="AB104" s="12">
        <v>12689.85648</v>
      </c>
      <c r="AC104" s="12">
        <v>10957.19916</v>
      </c>
    </row>
    <row r="105" spans="1:29">
      <c r="A105" s="11" t="s">
        <v>111</v>
      </c>
      <c r="B105" s="11" t="s">
        <v>103</v>
      </c>
      <c r="C105" s="12">
        <v>5.9801229840000003</v>
      </c>
      <c r="D105" s="12">
        <v>16.941611890000001</v>
      </c>
      <c r="E105" s="12">
        <v>24.814864970000002</v>
      </c>
      <c r="F105" s="12">
        <v>36.999267569999994</v>
      </c>
      <c r="G105" s="12">
        <v>48.178426680000001</v>
      </c>
      <c r="H105" s="12">
        <v>57.630121849999995</v>
      </c>
      <c r="I105" s="12">
        <v>75.088918250000006</v>
      </c>
      <c r="J105" s="12">
        <v>84.338448330000006</v>
      </c>
      <c r="K105" s="12">
        <v>94.169466760000006</v>
      </c>
      <c r="L105" s="12">
        <v>106.61125856</v>
      </c>
      <c r="M105" s="12">
        <v>121.94230349999999</v>
      </c>
      <c r="N105" s="12">
        <v>131.464305</v>
      </c>
      <c r="O105" s="12">
        <v>147.3174928</v>
      </c>
      <c r="P105" s="12">
        <v>157.53067685999997</v>
      </c>
      <c r="Q105" s="12">
        <v>157.75796869999999</v>
      </c>
      <c r="R105" s="12">
        <v>161.76696275</v>
      </c>
      <c r="S105" s="12">
        <v>167.4263962</v>
      </c>
      <c r="T105" s="12">
        <v>160.01272949999998</v>
      </c>
      <c r="U105" s="12">
        <v>162.56419384999998</v>
      </c>
      <c r="V105" s="12">
        <v>155.76589453999998</v>
      </c>
      <c r="W105" s="12">
        <v>150.37763929999997</v>
      </c>
      <c r="X105" s="12">
        <v>158.2420875</v>
      </c>
      <c r="Y105" s="12">
        <v>158.50895600000001</v>
      </c>
      <c r="Z105" s="12">
        <v>144.09518599999998</v>
      </c>
      <c r="AA105" s="12">
        <v>143.14886675999998</v>
      </c>
      <c r="AB105" s="12">
        <v>147.77328933000001</v>
      </c>
      <c r="AC105" s="12">
        <v>142.71926000000002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5.2233860000000005</v>
      </c>
      <c r="D108" s="12">
        <v>5.7721973000000002</v>
      </c>
      <c r="E108" s="12">
        <v>4.9196454999999997</v>
      </c>
      <c r="F108" s="12">
        <v>4.7194080000000005</v>
      </c>
      <c r="G108" s="12">
        <v>4.5083929999999999</v>
      </c>
      <c r="H108" s="12">
        <v>4.2431899999999994</v>
      </c>
      <c r="I108" s="12">
        <v>3.9836460000000002</v>
      </c>
      <c r="J108" s="12">
        <v>3.7918726</v>
      </c>
      <c r="K108" s="12">
        <v>3.6061179999999999</v>
      </c>
      <c r="L108" s="12">
        <v>3.4419733999999997</v>
      </c>
      <c r="M108" s="12">
        <v>3.2966500999999999</v>
      </c>
      <c r="N108" s="12">
        <v>3.0761255000000003</v>
      </c>
      <c r="O108" s="12">
        <v>2.8854812000000001</v>
      </c>
      <c r="P108" s="12">
        <v>2.7261785000000001</v>
      </c>
      <c r="Q108" s="12">
        <v>2.3534682999999998</v>
      </c>
      <c r="R108" s="12">
        <v>2.3051339999999998</v>
      </c>
      <c r="S108" s="12">
        <v>2.2241806999999998</v>
      </c>
      <c r="T108" s="12">
        <v>2.1593605999999999</v>
      </c>
      <c r="U108" s="12">
        <v>2.121858</v>
      </c>
      <c r="V108" s="12">
        <v>1.9913688</v>
      </c>
      <c r="W108" s="12">
        <v>1.8723342000000001</v>
      </c>
      <c r="X108" s="12">
        <v>1.7803869999999999</v>
      </c>
      <c r="Y108" s="12">
        <v>1.6511233000000001</v>
      </c>
      <c r="Z108" s="12">
        <v>1.3920809999999999</v>
      </c>
      <c r="AA108" s="12">
        <v>1.4213970999999999</v>
      </c>
      <c r="AB108" s="12">
        <v>1.3340476000000001</v>
      </c>
      <c r="AC108" s="12">
        <v>1.3612725000000001</v>
      </c>
    </row>
    <row r="109" spans="1:29">
      <c r="A109" s="11" t="s">
        <v>112</v>
      </c>
      <c r="B109" s="11" t="s">
        <v>102</v>
      </c>
      <c r="C109" s="12">
        <v>3947.6527999999998</v>
      </c>
      <c r="D109" s="12">
        <v>7842.1578</v>
      </c>
      <c r="E109" s="12">
        <v>6345.9661999999998</v>
      </c>
      <c r="F109" s="12">
        <v>6079.3787000000002</v>
      </c>
      <c r="G109" s="12">
        <v>5939.2822000000006</v>
      </c>
      <c r="H109" s="12">
        <v>4053.81</v>
      </c>
      <c r="I109" s="12">
        <v>4891.326</v>
      </c>
      <c r="J109" s="12">
        <v>4761.5412999999999</v>
      </c>
      <c r="K109" s="12">
        <v>4575.4184000000005</v>
      </c>
      <c r="L109" s="12">
        <v>4562.2944000000007</v>
      </c>
      <c r="M109" s="12">
        <v>4417.9994000000006</v>
      </c>
      <c r="N109" s="12">
        <v>3985.9993999999997</v>
      </c>
      <c r="O109" s="12">
        <v>3838.6239999999998</v>
      </c>
      <c r="P109" s="12">
        <v>3523.9407000000001</v>
      </c>
      <c r="Q109" s="12">
        <v>2631.7566000000002</v>
      </c>
      <c r="R109" s="12">
        <v>2711.9152999999997</v>
      </c>
      <c r="S109" s="12">
        <v>2660.5164</v>
      </c>
      <c r="T109" s="12">
        <v>2415.7793999999999</v>
      </c>
      <c r="U109" s="12">
        <v>2618.3642</v>
      </c>
      <c r="V109" s="12">
        <v>2302.5761399999997</v>
      </c>
      <c r="W109" s="12">
        <v>2060.7867999999999</v>
      </c>
      <c r="X109" s="12">
        <v>2102.3429999999998</v>
      </c>
      <c r="Y109" s="12">
        <v>1864.2177999999999</v>
      </c>
      <c r="Z109" s="12">
        <v>1525.7725</v>
      </c>
      <c r="AA109" s="12">
        <v>1530.8533600000001</v>
      </c>
      <c r="AB109" s="12">
        <v>1552.3871999999999</v>
      </c>
      <c r="AC109" s="12">
        <v>1371.1373999999998</v>
      </c>
    </row>
    <row r="110" spans="1:29">
      <c r="A110" s="11" t="s">
        <v>112</v>
      </c>
      <c r="B110" s="11" t="s">
        <v>103</v>
      </c>
      <c r="C110" s="12">
        <v>5.7659673000000007</v>
      </c>
      <c r="D110" s="12">
        <v>13.905505999999999</v>
      </c>
      <c r="E110" s="12">
        <v>20.813893</v>
      </c>
      <c r="F110" s="12">
        <v>30.430319999999998</v>
      </c>
      <c r="G110" s="12">
        <v>40.675400000000003</v>
      </c>
      <c r="H110" s="12">
        <v>50.478684000000001</v>
      </c>
      <c r="I110" s="12">
        <v>65.686410000000009</v>
      </c>
      <c r="J110" s="12">
        <v>75.177089999999993</v>
      </c>
      <c r="K110" s="12">
        <v>84.448766000000006</v>
      </c>
      <c r="L110" s="12">
        <v>93.982085999999995</v>
      </c>
      <c r="M110" s="12">
        <v>108.04992</v>
      </c>
      <c r="N110" s="12">
        <v>118.72225999999999</v>
      </c>
      <c r="O110" s="12">
        <v>128.84836999999999</v>
      </c>
      <c r="P110" s="12">
        <v>136.01767000000001</v>
      </c>
      <c r="Q110" s="12">
        <v>131.84673000000001</v>
      </c>
      <c r="R110" s="12">
        <v>137.79131000000001</v>
      </c>
      <c r="S110" s="12">
        <v>139.52589</v>
      </c>
      <c r="T110" s="12">
        <v>139.33789999999999</v>
      </c>
      <c r="U110" s="12">
        <v>139.84676999999999</v>
      </c>
      <c r="V110" s="12">
        <v>137.28982999999999</v>
      </c>
      <c r="W110" s="12">
        <v>135.66070000000002</v>
      </c>
      <c r="X110" s="12">
        <v>134.90794</v>
      </c>
      <c r="Y110" s="12">
        <v>131.02189999999999</v>
      </c>
      <c r="Z110" s="12">
        <v>118.92268</v>
      </c>
      <c r="AA110" s="12">
        <v>125.29228000000001</v>
      </c>
      <c r="AB110" s="12">
        <v>122.624055</v>
      </c>
      <c r="AC110" s="12">
        <v>123.82355</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13.244830500000001</v>
      </c>
      <c r="D113" s="12">
        <v>15.915548100000001</v>
      </c>
      <c r="E113" s="12">
        <v>15.161554200000001</v>
      </c>
      <c r="F113" s="12">
        <v>14.570864399999998</v>
      </c>
      <c r="G113" s="12">
        <v>13.8801708</v>
      </c>
      <c r="H113" s="12">
        <v>11.68216604</v>
      </c>
      <c r="I113" s="12">
        <v>11.151200300000001</v>
      </c>
      <c r="J113" s="12">
        <v>10.704845859999999</v>
      </c>
      <c r="K113" s="12">
        <v>9.388960299999999</v>
      </c>
      <c r="L113" s="12">
        <v>9.505515599999999</v>
      </c>
      <c r="M113" s="12">
        <v>6.7980742300000001</v>
      </c>
      <c r="N113" s="12">
        <v>6.1087519000000006</v>
      </c>
      <c r="O113" s="12">
        <v>6.0871769999999996</v>
      </c>
      <c r="P113" s="12">
        <v>5.7618488599999997</v>
      </c>
      <c r="Q113" s="12">
        <v>5.0138481500000003</v>
      </c>
      <c r="R113" s="12">
        <v>4.6085661999999994</v>
      </c>
      <c r="S113" s="12">
        <v>4.5275859799999996</v>
      </c>
      <c r="T113" s="12">
        <v>3.83543747</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3.6493811299999996</v>
      </c>
      <c r="D115" s="12">
        <v>10.93088623</v>
      </c>
      <c r="E115" s="12">
        <v>19.918317860000002</v>
      </c>
      <c r="F115" s="12">
        <v>30.11541652</v>
      </c>
      <c r="G115" s="12">
        <v>40.642152250000002</v>
      </c>
      <c r="H115" s="12">
        <v>44.599024959999994</v>
      </c>
      <c r="I115" s="12">
        <v>58.964853539999993</v>
      </c>
      <c r="J115" s="12">
        <v>64.072940619999997</v>
      </c>
      <c r="K115" s="12">
        <v>65.170005509999996</v>
      </c>
      <c r="L115" s="12">
        <v>72.795877519999991</v>
      </c>
      <c r="M115" s="12">
        <v>78.827876979999999</v>
      </c>
      <c r="N115" s="12">
        <v>83.727075500000012</v>
      </c>
      <c r="O115" s="12">
        <v>94.432025199999998</v>
      </c>
      <c r="P115" s="12">
        <v>100.83346167000001</v>
      </c>
      <c r="Q115" s="12">
        <v>102.65215658</v>
      </c>
      <c r="R115" s="12">
        <v>104.7000041</v>
      </c>
      <c r="S115" s="12">
        <v>107.5679281</v>
      </c>
      <c r="T115" s="12">
        <v>97.613834730000008</v>
      </c>
      <c r="U115" s="12">
        <v>108.97767759999999</v>
      </c>
      <c r="V115" s="12">
        <v>98.568691649999991</v>
      </c>
      <c r="W115" s="12">
        <v>92.946466840000014</v>
      </c>
      <c r="X115" s="12">
        <v>97.682851240000005</v>
      </c>
      <c r="Y115" s="12">
        <v>99.915809280000005</v>
      </c>
      <c r="Z115" s="12">
        <v>93.969713790000014</v>
      </c>
      <c r="AA115" s="12">
        <v>94.89322928</v>
      </c>
      <c r="AB115" s="12">
        <v>93.430274550000007</v>
      </c>
      <c r="AC115" s="12">
        <v>85.413310139999993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17.265688959999999</v>
      </c>
      <c r="D118" s="12">
        <v>16.773897830000003</v>
      </c>
      <c r="E118" s="12">
        <v>15.797397935000001</v>
      </c>
      <c r="F118" s="12">
        <v>14.83198075</v>
      </c>
      <c r="G118" s="12">
        <v>14.168050869999998</v>
      </c>
      <c r="H118" s="12">
        <v>12.644114719999999</v>
      </c>
      <c r="I118" s="12">
        <v>11.81692056</v>
      </c>
      <c r="J118" s="12">
        <v>10.94706493</v>
      </c>
      <c r="K118" s="12">
        <v>10.140430925</v>
      </c>
      <c r="L118" s="12">
        <v>10.355620664999998</v>
      </c>
      <c r="M118" s="12">
        <v>9.6270993339999986</v>
      </c>
      <c r="N118" s="12">
        <v>8.2249953950000005</v>
      </c>
      <c r="O118" s="12">
        <v>7.8074278999999995</v>
      </c>
      <c r="P118" s="12">
        <v>7.5755189499999993</v>
      </c>
      <c r="Q118" s="12">
        <v>6.8229569759999995</v>
      </c>
      <c r="R118" s="12">
        <v>6.25088285</v>
      </c>
      <c r="S118" s="12">
        <v>6.1320361199999995</v>
      </c>
      <c r="T118" s="12">
        <v>5.6394546150000009</v>
      </c>
      <c r="U118" s="12">
        <v>5.8099969779999991</v>
      </c>
      <c r="V118" s="12">
        <v>5.3297900939999998</v>
      </c>
      <c r="W118" s="12">
        <v>1.6157358400000001</v>
      </c>
      <c r="X118" s="12">
        <v>1.5441094399999999</v>
      </c>
      <c r="Y118" s="12">
        <v>1.4188225000000001</v>
      </c>
      <c r="Z118" s="12">
        <v>1.2546051999999999</v>
      </c>
      <c r="AA118" s="12">
        <v>1.1860701</v>
      </c>
      <c r="AB118" s="12">
        <v>1.1206364000000002</v>
      </c>
      <c r="AC118" s="12">
        <v>1.0776229000000002</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7.6963759999999999</v>
      </c>
      <c r="D120" s="12">
        <v>11.159610000000001</v>
      </c>
      <c r="E120" s="12">
        <v>13.963372</v>
      </c>
      <c r="F120" s="12">
        <v>16.436790000000002</v>
      </c>
      <c r="G120" s="12">
        <v>19.114189999999997</v>
      </c>
      <c r="H120" s="12">
        <v>20.505171999999998</v>
      </c>
      <c r="I120" s="12">
        <v>24.470865</v>
      </c>
      <c r="J120" s="12">
        <v>27.724346000000001</v>
      </c>
      <c r="K120" s="12">
        <v>30.364026999999997</v>
      </c>
      <c r="L120" s="12">
        <v>36.760680000000001</v>
      </c>
      <c r="M120" s="12">
        <v>40.600476999999998</v>
      </c>
      <c r="N120" s="12">
        <v>45.619800000000005</v>
      </c>
      <c r="O120" s="12">
        <v>49.270866999999996</v>
      </c>
      <c r="P120" s="12">
        <v>53.232125000000003</v>
      </c>
      <c r="Q120" s="12">
        <v>52.000495999999998</v>
      </c>
      <c r="R120" s="12">
        <v>51.595742000000001</v>
      </c>
      <c r="S120" s="12">
        <v>53.159419999999997</v>
      </c>
      <c r="T120" s="12">
        <v>50.534610000000001</v>
      </c>
      <c r="U120" s="12">
        <v>53.614241999999997</v>
      </c>
      <c r="V120" s="12">
        <v>50.616349999999997</v>
      </c>
      <c r="W120" s="12">
        <v>51.208906000000006</v>
      </c>
      <c r="X120" s="12">
        <v>51.132586000000003</v>
      </c>
      <c r="Y120" s="12">
        <v>52.481949999999998</v>
      </c>
      <c r="Z120" s="12">
        <v>48.931457000000002</v>
      </c>
      <c r="AA120" s="12">
        <v>47.924667999999997</v>
      </c>
      <c r="AB120" s="12">
        <v>47.386832000000005</v>
      </c>
      <c r="AC120" s="12">
        <v>45.995339999999999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0.29067901999999995</v>
      </c>
      <c r="D125" s="12">
        <v>0.89047770000000004</v>
      </c>
      <c r="E125" s="12">
        <v>1.2158860999999999</v>
      </c>
      <c r="F125" s="12">
        <v>1.7661011</v>
      </c>
      <c r="G125" s="12">
        <v>2.3308649999999997</v>
      </c>
      <c r="H125" s="12">
        <v>3.1628970000000001</v>
      </c>
      <c r="I125" s="12">
        <v>3.5930641999999997</v>
      </c>
      <c r="J125" s="12">
        <v>3.9681104</v>
      </c>
      <c r="K125" s="12">
        <v>5.7424119999999998</v>
      </c>
      <c r="L125" s="12">
        <v>6.2457669999999998</v>
      </c>
      <c r="M125" s="12">
        <v>6.3029316</v>
      </c>
      <c r="N125" s="12">
        <v>7.1392230000000003</v>
      </c>
      <c r="O125" s="12">
        <v>7.4997515000000003</v>
      </c>
      <c r="P125" s="12">
        <v>8.5516769999999998</v>
      </c>
      <c r="Q125" s="12">
        <v>8.3497529999999998</v>
      </c>
      <c r="R125" s="12">
        <v>8.6263610000000011</v>
      </c>
      <c r="S125" s="12">
        <v>9.0741209999999999</v>
      </c>
      <c r="T125" s="12">
        <v>9.3262109999999989</v>
      </c>
      <c r="U125" s="12">
        <v>9.33718</v>
      </c>
      <c r="V125" s="12">
        <v>8.4264919999999996</v>
      </c>
      <c r="W125" s="12">
        <v>8.4573590000000003</v>
      </c>
      <c r="X125" s="12">
        <v>8.4102270000000008</v>
      </c>
      <c r="Y125" s="12">
        <v>8.8133880000000016</v>
      </c>
      <c r="Z125" s="12">
        <v>8.2363280000000003</v>
      </c>
      <c r="AA125" s="12">
        <v>8.5394369999999995</v>
      </c>
      <c r="AB125" s="12">
        <v>8.4598099999999992</v>
      </c>
      <c r="AC125" s="12">
        <v>8.7914760000000012</v>
      </c>
    </row>
    <row r="127" spans="1:29" collapsed="1"/>
  </sheetData>
  <sheetProtection algorithmName="SHA-512" hashValue="r4VnJFRya84TsTm9zxNYBLM4PvwGR49UGngOGsLBr/gcNIDP+Bs1LoiVEs2wBBgdvg6HcCXg93GHP9W18gd1tQ==" saltValue="PD5VqDJtVURVm/Zd5vHBz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1.4738008648438473E-2</v>
      </c>
      <c r="E10" s="12">
        <v>1.6095027101457885E-2</v>
      </c>
      <c r="F10" s="12">
        <v>1.668965990518766E-2</v>
      </c>
      <c r="G10" s="12">
        <v>1.5931706787219703E-2</v>
      </c>
      <c r="H10" s="12">
        <v>1.5142601375710846E-2</v>
      </c>
      <c r="I10" s="12">
        <v>1.4378628029494162E-2</v>
      </c>
      <c r="J10" s="12">
        <v>1.3730516631436526E-2</v>
      </c>
      <c r="K10" s="12">
        <v>1.3099346193556892E-2</v>
      </c>
      <c r="L10" s="12">
        <v>1.244075283213282E-2</v>
      </c>
      <c r="M10" s="12">
        <v>1.1839683319016048E-2</v>
      </c>
      <c r="N10" s="12">
        <v>1.1298464113604351E-2</v>
      </c>
      <c r="O10" s="12">
        <v>1.0799842731195873E-2</v>
      </c>
      <c r="P10" s="12">
        <v>1.0312305651528856E-2</v>
      </c>
      <c r="Q10" s="12">
        <v>9.878127614020708E-3</v>
      </c>
      <c r="R10" s="12">
        <v>9.4131051849102813E-3</v>
      </c>
      <c r="S10" s="12">
        <v>9.0408694565861317E-3</v>
      </c>
      <c r="T10" s="12">
        <v>8.9168021004928273E-3</v>
      </c>
      <c r="U10" s="12">
        <v>8.550755321694109E-3</v>
      </c>
      <c r="V10" s="12">
        <v>8.2095744212212045E-3</v>
      </c>
      <c r="W10" s="12">
        <v>8.0946400443722005E-3</v>
      </c>
      <c r="X10" s="12">
        <v>8.0324545455915317E-3</v>
      </c>
      <c r="Y10" s="12">
        <v>7.7521557445677618E-3</v>
      </c>
      <c r="Z10" s="12">
        <v>7.594736042780631E-3</v>
      </c>
      <c r="AA10" s="12">
        <v>7.2665228357259521E-3</v>
      </c>
      <c r="AB10" s="12">
        <v>6.9857803904038738E-3</v>
      </c>
      <c r="AC10" s="12">
        <v>6.7299716069464015E-3</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979.65703278983324</v>
      </c>
      <c r="K12" s="12">
        <v>931.06067878392071</v>
      </c>
      <c r="L12" s="12">
        <v>880.04620358642421</v>
      </c>
      <c r="M12" s="12">
        <v>834.16706654300629</v>
      </c>
      <c r="N12" s="12">
        <v>790.67981523748688</v>
      </c>
      <c r="O12" s="12">
        <v>751.45841991376119</v>
      </c>
      <c r="P12" s="12">
        <v>710.28474999275716</v>
      </c>
      <c r="Q12" s="12">
        <v>1319.8942695387918</v>
      </c>
      <c r="R12" s="12">
        <v>1251.0846854640006</v>
      </c>
      <c r="S12" s="12">
        <v>1578.7712446076234</v>
      </c>
      <c r="T12" s="12">
        <v>1492.2674823704126</v>
      </c>
      <c r="U12" s="12">
        <v>1414.4715501563433</v>
      </c>
      <c r="V12" s="12">
        <v>1340.7315432256457</v>
      </c>
      <c r="W12" s="12">
        <v>4164.3647943665319</v>
      </c>
      <c r="X12" s="12">
        <v>5059.1071295800766</v>
      </c>
      <c r="Y12" s="12">
        <v>4800.9911040281986</v>
      </c>
      <c r="Z12" s="12">
        <v>5603.7671572538311</v>
      </c>
      <c r="AA12" s="12">
        <v>5595.1552469350991</v>
      </c>
      <c r="AB12" s="12">
        <v>5892.6046623482061</v>
      </c>
      <c r="AC12" s="12">
        <v>6008.5823010029499</v>
      </c>
    </row>
    <row r="13" spans="1:29">
      <c r="A13" s="11" t="s">
        <v>28</v>
      </c>
      <c r="B13" s="11" t="s">
        <v>98</v>
      </c>
      <c r="C13" s="12">
        <v>0</v>
      </c>
      <c r="D13" s="12">
        <v>321019.64501919958</v>
      </c>
      <c r="E13" s="12">
        <v>351326.70256205485</v>
      </c>
      <c r="F13" s="12">
        <v>445517.78694581625</v>
      </c>
      <c r="G13" s="12">
        <v>572111.25806870149</v>
      </c>
      <c r="H13" s="12">
        <v>654657.54446559143</v>
      </c>
      <c r="I13" s="12">
        <v>692180.78143988713</v>
      </c>
      <c r="J13" s="12">
        <v>712369.88391117204</v>
      </c>
      <c r="K13" s="12">
        <v>712966.32730008126</v>
      </c>
      <c r="L13" s="12">
        <v>721650.24886163161</v>
      </c>
      <c r="M13" s="12">
        <v>777152.42785107461</v>
      </c>
      <c r="N13" s="12">
        <v>879196.5693806113</v>
      </c>
      <c r="O13" s="12">
        <v>888023.87041460397</v>
      </c>
      <c r="P13" s="12">
        <v>927476.07930479199</v>
      </c>
      <c r="Q13" s="12">
        <v>1049035.6564305015</v>
      </c>
      <c r="R13" s="12">
        <v>1054290.5425545534</v>
      </c>
      <c r="S13" s="12">
        <v>1003654.4297594177</v>
      </c>
      <c r="T13" s="12">
        <v>996074.57313996239</v>
      </c>
      <c r="U13" s="12">
        <v>1053029.2240336996</v>
      </c>
      <c r="V13" s="12">
        <v>1135720.0438378402</v>
      </c>
      <c r="W13" s="12">
        <v>1149576.3419437667</v>
      </c>
      <c r="X13" s="12">
        <v>1120311.5731819824</v>
      </c>
      <c r="Y13" s="12">
        <v>1150744.237780587</v>
      </c>
      <c r="Z13" s="12">
        <v>1327428.8814766915</v>
      </c>
      <c r="AA13" s="12">
        <v>1341005.5509850085</v>
      </c>
      <c r="AB13" s="12">
        <v>1305323.5118025134</v>
      </c>
      <c r="AC13" s="12">
        <v>1293001.3865681547</v>
      </c>
    </row>
    <row r="14" spans="1:29">
      <c r="A14" s="11" t="s">
        <v>28</v>
      </c>
      <c r="B14" s="11" t="s">
        <v>99</v>
      </c>
      <c r="C14" s="12">
        <v>0</v>
      </c>
      <c r="D14" s="12">
        <v>3.684047992613964E-2</v>
      </c>
      <c r="E14" s="12">
        <v>26694.021609938005</v>
      </c>
      <c r="F14" s="12">
        <v>56366.954400223585</v>
      </c>
      <c r="G14" s="12">
        <v>96277.234286759995</v>
      </c>
      <c r="H14" s="12">
        <v>189283.71219909558</v>
      </c>
      <c r="I14" s="12">
        <v>191895.01669382263</v>
      </c>
      <c r="J14" s="12">
        <v>280823.93622467044</v>
      </c>
      <c r="K14" s="12">
        <v>286753.69088244002</v>
      </c>
      <c r="L14" s="12">
        <v>328644.7532959939</v>
      </c>
      <c r="M14" s="12">
        <v>439760.65729264799</v>
      </c>
      <c r="N14" s="12">
        <v>600374.16766737658</v>
      </c>
      <c r="O14" s="12">
        <v>582632.83521786914</v>
      </c>
      <c r="P14" s="12">
        <v>612373.07387781038</v>
      </c>
      <c r="Q14" s="12">
        <v>672043.32298521639</v>
      </c>
      <c r="R14" s="12">
        <v>645971.44717463548</v>
      </c>
      <c r="S14" s="12">
        <v>633321.02641530544</v>
      </c>
      <c r="T14" s="12">
        <v>640680.67617045133</v>
      </c>
      <c r="U14" s="12">
        <v>747659.79893849569</v>
      </c>
      <c r="V14" s="12">
        <v>822498.59000240068</v>
      </c>
      <c r="W14" s="12">
        <v>890943.52631629049</v>
      </c>
      <c r="X14" s="12">
        <v>887061.43903009978</v>
      </c>
      <c r="Y14" s="12">
        <v>879458.44236801087</v>
      </c>
      <c r="Z14" s="12">
        <v>930623.78647544584</v>
      </c>
      <c r="AA14" s="12">
        <v>912237.19208899338</v>
      </c>
      <c r="AB14" s="12">
        <v>902299.48324542597</v>
      </c>
      <c r="AC14" s="12">
        <v>1052671.4252646244</v>
      </c>
    </row>
    <row r="15" spans="1:29">
      <c r="A15" s="11" t="s">
        <v>28</v>
      </c>
      <c r="B15" s="11" t="s">
        <v>24</v>
      </c>
      <c r="C15" s="12">
        <v>0</v>
      </c>
      <c r="D15" s="12">
        <v>6.1770194218643965E-2</v>
      </c>
      <c r="E15" s="12">
        <v>15160.588434456784</v>
      </c>
      <c r="F15" s="12">
        <v>28573.036804027324</v>
      </c>
      <c r="G15" s="12">
        <v>43055.672706183155</v>
      </c>
      <c r="H15" s="12">
        <v>78613.782857968588</v>
      </c>
      <c r="I15" s="12">
        <v>74937.17974622958</v>
      </c>
      <c r="J15" s="12">
        <v>118485.63889912071</v>
      </c>
      <c r="K15" s="12">
        <v>119011.73581084277</v>
      </c>
      <c r="L15" s="12">
        <v>155088.19126495827</v>
      </c>
      <c r="M15" s="12">
        <v>196281.55249301725</v>
      </c>
      <c r="N15" s="12">
        <v>237727.36104299646</v>
      </c>
      <c r="O15" s="12">
        <v>246947.83072819756</v>
      </c>
      <c r="P15" s="12">
        <v>249695.81028919734</v>
      </c>
      <c r="Q15" s="12">
        <v>254998.78232318815</v>
      </c>
      <c r="R15" s="12">
        <v>242515.85781888833</v>
      </c>
      <c r="S15" s="12">
        <v>237863.69266909646</v>
      </c>
      <c r="T15" s="12">
        <v>242807.79879257854</v>
      </c>
      <c r="U15" s="12">
        <v>299596.85521126754</v>
      </c>
      <c r="V15" s="12">
        <v>348301.91277851729</v>
      </c>
      <c r="W15" s="12">
        <v>380470.37608026812</v>
      </c>
      <c r="X15" s="12">
        <v>396004.63516890077</v>
      </c>
      <c r="Y15" s="12">
        <v>375359.94743040932</v>
      </c>
      <c r="Z15" s="12">
        <v>374867.79485917842</v>
      </c>
      <c r="AA15" s="12">
        <v>376710.32698770898</v>
      </c>
      <c r="AB15" s="12">
        <v>396517.01092751807</v>
      </c>
      <c r="AC15" s="12">
        <v>506099.95437688072</v>
      </c>
    </row>
    <row r="16" spans="1:29">
      <c r="A16" s="11" t="s">
        <v>28</v>
      </c>
      <c r="B16" s="11" t="s">
        <v>100</v>
      </c>
      <c r="C16" s="12">
        <v>0</v>
      </c>
      <c r="D16" s="12">
        <v>0</v>
      </c>
      <c r="E16" s="12">
        <v>15200.915050812215</v>
      </c>
      <c r="F16" s="12">
        <v>21206.998286073271</v>
      </c>
      <c r="G16" s="12">
        <v>21883.751568239484</v>
      </c>
      <c r="H16" s="12">
        <v>25097.65949069045</v>
      </c>
      <c r="I16" s="12">
        <v>28379.60917086948</v>
      </c>
      <c r="J16" s="12">
        <v>27275.844302364079</v>
      </c>
      <c r="K16" s="12">
        <v>27254.347982037812</v>
      </c>
      <c r="L16" s="12">
        <v>27941.513830862776</v>
      </c>
      <c r="M16" s="12">
        <v>27761.702584693092</v>
      </c>
      <c r="N16" s="12">
        <v>31433.950521078288</v>
      </c>
      <c r="O16" s="12">
        <v>33366.358923937652</v>
      </c>
      <c r="P16" s="12">
        <v>31986.243034041203</v>
      </c>
      <c r="Q16" s="12">
        <v>30318.722685420995</v>
      </c>
      <c r="R16" s="12">
        <v>28738.140821260356</v>
      </c>
      <c r="S16" s="12">
        <v>27312.570950619105</v>
      </c>
      <c r="T16" s="12">
        <v>25816.065232966212</v>
      </c>
      <c r="U16" s="12">
        <v>24470.204227908387</v>
      </c>
      <c r="V16" s="12">
        <v>23194.50660398211</v>
      </c>
      <c r="W16" s="12">
        <v>22043.931654756721</v>
      </c>
      <c r="X16" s="12">
        <v>20836.104311944098</v>
      </c>
      <c r="Y16" s="12">
        <v>19749.861916221409</v>
      </c>
      <c r="Z16" s="12">
        <v>18720.248290158233</v>
      </c>
      <c r="AA16" s="12">
        <v>17791.620806039027</v>
      </c>
      <c r="AB16" s="12">
        <v>16816.785679793044</v>
      </c>
      <c r="AC16" s="12">
        <v>15940.081538800434</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321019.7583678824</v>
      </c>
      <c r="E18" s="30">
        <v>408382.24375228898</v>
      </c>
      <c r="F18" s="30">
        <v>551664.79312580032</v>
      </c>
      <c r="G18" s="30">
        <v>733327.93256159092</v>
      </c>
      <c r="H18" s="30">
        <v>947652.71415594732</v>
      </c>
      <c r="I18" s="30">
        <v>987392.60142943671</v>
      </c>
      <c r="J18" s="30">
        <v>1139934.9741006338</v>
      </c>
      <c r="K18" s="30">
        <v>1146917.175753532</v>
      </c>
      <c r="L18" s="30">
        <v>1234204.7658977858</v>
      </c>
      <c r="M18" s="30">
        <v>1441790.519127659</v>
      </c>
      <c r="N18" s="30">
        <v>1749522.7397257641</v>
      </c>
      <c r="O18" s="30">
        <v>1751722.3645043648</v>
      </c>
      <c r="P18" s="30">
        <v>1822241.5015681395</v>
      </c>
      <c r="Q18" s="30">
        <v>2007716.3885719934</v>
      </c>
      <c r="R18" s="30">
        <v>1972767.0824679066</v>
      </c>
      <c r="S18" s="30">
        <v>1903730.5000799156</v>
      </c>
      <c r="T18" s="30">
        <v>1906871.3897351311</v>
      </c>
      <c r="U18" s="30">
        <v>2126170.5625122832</v>
      </c>
      <c r="V18" s="30">
        <v>2331055.7929755403</v>
      </c>
      <c r="W18" s="30">
        <v>2447198.5488840886</v>
      </c>
      <c r="X18" s="30">
        <v>2429272.8668549615</v>
      </c>
      <c r="Y18" s="30">
        <v>2430113.4883514126</v>
      </c>
      <c r="Z18" s="30">
        <v>2657244.4858534639</v>
      </c>
      <c r="AA18" s="30">
        <v>2653339.8533812077</v>
      </c>
      <c r="AB18" s="30">
        <v>2626849.4033033787</v>
      </c>
      <c r="AC18" s="30">
        <v>2873721.4367794348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1.083511906626407E-2</v>
      </c>
      <c r="E25" s="12">
        <v>1.0430614883307071E-2</v>
      </c>
      <c r="F25" s="12">
        <v>9.8868387547427303E-3</v>
      </c>
      <c r="G25" s="12">
        <v>9.3963970535390906E-3</v>
      </c>
      <c r="H25" s="12">
        <v>8.8815512640404506E-3</v>
      </c>
      <c r="I25" s="12">
        <v>8.4185320062079311E-3</v>
      </c>
      <c r="J25" s="12">
        <v>7.980919998595919E-3</v>
      </c>
      <c r="K25" s="12">
        <v>7.5850223736443796E-3</v>
      </c>
      <c r="L25" s="12">
        <v>7.1694251175819599E-3</v>
      </c>
      <c r="M25" s="12">
        <v>6.79566362048078E-3</v>
      </c>
      <c r="N25" s="12">
        <v>6.4413873198108703E-3</v>
      </c>
      <c r="O25" s="12">
        <v>6.1218590020536701E-3</v>
      </c>
      <c r="P25" s="12">
        <v>5.7864311446362889E-3</v>
      </c>
      <c r="Q25" s="12">
        <v>5.4854753739505217E-3</v>
      </c>
      <c r="R25" s="12">
        <v>5.1995027255925122E-3</v>
      </c>
      <c r="S25" s="12">
        <v>4.9415787293172267E-3</v>
      </c>
      <c r="T25" s="12">
        <v>4.6708205878967617E-3</v>
      </c>
      <c r="U25" s="12">
        <v>4.4273180940437949E-3</v>
      </c>
      <c r="V25" s="12">
        <v>4.1965100429331324E-3</v>
      </c>
      <c r="W25" s="12">
        <v>3.9886576265103432E-3</v>
      </c>
      <c r="X25" s="12">
        <v>3.7701117761104702E-3</v>
      </c>
      <c r="Y25" s="12">
        <v>3.646097558856593E-3</v>
      </c>
      <c r="Z25" s="12">
        <v>3.4579348153956873E-3</v>
      </c>
      <c r="AA25" s="12">
        <v>3.2864021874664169E-3</v>
      </c>
      <c r="AB25" s="12">
        <v>3.106334197663992E-3</v>
      </c>
      <c r="AC25" s="12">
        <v>2.9449981071930547E-3</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979.65534954921907</v>
      </c>
      <c r="K27" s="12">
        <v>931.05904475646003</v>
      </c>
      <c r="L27" s="12">
        <v>880.04461653208807</v>
      </c>
      <c r="M27" s="12">
        <v>834.16551353619798</v>
      </c>
      <c r="N27" s="12">
        <v>790.678212106008</v>
      </c>
      <c r="O27" s="12">
        <v>751.45621435026408</v>
      </c>
      <c r="P27" s="12">
        <v>710.28255323883707</v>
      </c>
      <c r="Q27" s="12">
        <v>794.88721338037601</v>
      </c>
      <c r="R27" s="12">
        <v>753.447595834048</v>
      </c>
      <c r="S27" s="12">
        <v>716.07244241321598</v>
      </c>
      <c r="T27" s="12">
        <v>676.83752331503706</v>
      </c>
      <c r="U27" s="12">
        <v>641.55215498221196</v>
      </c>
      <c r="V27" s="12">
        <v>608.10630857837498</v>
      </c>
      <c r="W27" s="12">
        <v>577.94088512528003</v>
      </c>
      <c r="X27" s="12">
        <v>546.274446426439</v>
      </c>
      <c r="Y27" s="12">
        <v>523.42453864714105</v>
      </c>
      <c r="Z27" s="12">
        <v>1383.58465941239</v>
      </c>
      <c r="AA27" s="12">
        <v>1314.95123360721</v>
      </c>
      <c r="AB27" s="12">
        <v>1242.9026492230798</v>
      </c>
      <c r="AC27" s="12">
        <v>1178.10677727346</v>
      </c>
    </row>
    <row r="28" spans="1:29">
      <c r="A28" s="11" t="s">
        <v>111</v>
      </c>
      <c r="B28" s="11" t="s">
        <v>98</v>
      </c>
      <c r="C28" s="12">
        <v>0</v>
      </c>
      <c r="D28" s="12">
        <v>110814.63315988521</v>
      </c>
      <c r="E28" s="12">
        <v>105037.62396490535</v>
      </c>
      <c r="F28" s="12">
        <v>137592.22116817464</v>
      </c>
      <c r="G28" s="12">
        <v>189626.66316059561</v>
      </c>
      <c r="H28" s="12">
        <v>185186.01819876881</v>
      </c>
      <c r="I28" s="12">
        <v>179348.67165422114</v>
      </c>
      <c r="J28" s="12">
        <v>185115.47476209412</v>
      </c>
      <c r="K28" s="12">
        <v>175932.72685368883</v>
      </c>
      <c r="L28" s="12">
        <v>194837.49515530863</v>
      </c>
      <c r="M28" s="12">
        <v>184680.09363723526</v>
      </c>
      <c r="N28" s="12">
        <v>177567.41614613816</v>
      </c>
      <c r="O28" s="12">
        <v>168759.09448302325</v>
      </c>
      <c r="P28" s="12">
        <v>170406.87907371263</v>
      </c>
      <c r="Q28" s="12">
        <v>170750.65993265118</v>
      </c>
      <c r="R28" s="12">
        <v>168114.84864405918</v>
      </c>
      <c r="S28" s="12">
        <v>159775.42707905936</v>
      </c>
      <c r="T28" s="12">
        <v>160493.78959522262</v>
      </c>
      <c r="U28" s="12">
        <v>180904.02466071903</v>
      </c>
      <c r="V28" s="12">
        <v>171473.01051545358</v>
      </c>
      <c r="W28" s="12">
        <v>165969.86221650665</v>
      </c>
      <c r="X28" s="12">
        <v>156876.06983177748</v>
      </c>
      <c r="Y28" s="12">
        <v>152276.50673671713</v>
      </c>
      <c r="Z28" s="12">
        <v>175995.75042620345</v>
      </c>
      <c r="AA28" s="12">
        <v>167265.39812997347</v>
      </c>
      <c r="AB28" s="12">
        <v>158100.62127971422</v>
      </c>
      <c r="AC28" s="12">
        <v>149858.40920879439</v>
      </c>
    </row>
    <row r="29" spans="1:29">
      <c r="A29" s="11" t="s">
        <v>111</v>
      </c>
      <c r="B29" s="11" t="s">
        <v>99</v>
      </c>
      <c r="C29" s="12">
        <v>0</v>
      </c>
      <c r="D29" s="12">
        <v>1.0292012550146477E-2</v>
      </c>
      <c r="E29" s="12">
        <v>20315.751403429556</v>
      </c>
      <c r="F29" s="12">
        <v>41288.644950919435</v>
      </c>
      <c r="G29" s="12">
        <v>52081.21225677355</v>
      </c>
      <c r="H29" s="12">
        <v>82070.560128304991</v>
      </c>
      <c r="I29" s="12">
        <v>77792.009110702958</v>
      </c>
      <c r="J29" s="12">
        <v>109225.49318693536</v>
      </c>
      <c r="K29" s="12">
        <v>110165.96719760989</v>
      </c>
      <c r="L29" s="12">
        <v>124379.60107132776</v>
      </c>
      <c r="M29" s="12">
        <v>124559.74174047468</v>
      </c>
      <c r="N29" s="12">
        <v>126201.90538311738</v>
      </c>
      <c r="O29" s="12">
        <v>119941.59522895969</v>
      </c>
      <c r="P29" s="12">
        <v>122176.33657387634</v>
      </c>
      <c r="Q29" s="12">
        <v>149984.80008664119</v>
      </c>
      <c r="R29" s="12">
        <v>142165.68734802183</v>
      </c>
      <c r="S29" s="12">
        <v>135113.48561167668</v>
      </c>
      <c r="T29" s="12">
        <v>139925.48861990881</v>
      </c>
      <c r="U29" s="12">
        <v>132734.79685201086</v>
      </c>
      <c r="V29" s="12">
        <v>135187.40793238516</v>
      </c>
      <c r="W29" s="12">
        <v>140299.41448870965</v>
      </c>
      <c r="X29" s="12">
        <v>132612.15283018255</v>
      </c>
      <c r="Y29" s="12">
        <v>125698.72311017499</v>
      </c>
      <c r="Z29" s="12">
        <v>140017.98651115372</v>
      </c>
      <c r="AA29" s="12">
        <v>133072.32257130998</v>
      </c>
      <c r="AB29" s="12">
        <v>125781.04651352217</v>
      </c>
      <c r="AC29" s="12">
        <v>121408.61646354271</v>
      </c>
    </row>
    <row r="30" spans="1:29">
      <c r="A30" s="11" t="s">
        <v>111</v>
      </c>
      <c r="B30" s="11" t="s">
        <v>24</v>
      </c>
      <c r="C30" s="12">
        <v>0</v>
      </c>
      <c r="D30" s="12">
        <v>4.0599352052907052E-2</v>
      </c>
      <c r="E30" s="12">
        <v>15160.509865682263</v>
      </c>
      <c r="F30" s="12">
        <v>20991.727451948194</v>
      </c>
      <c r="G30" s="12">
        <v>25756.134042277106</v>
      </c>
      <c r="H30" s="12">
        <v>29714.274175648359</v>
      </c>
      <c r="I30" s="12">
        <v>28586.933730912864</v>
      </c>
      <c r="J30" s="12">
        <v>67065.04986596966</v>
      </c>
      <c r="K30" s="12">
        <v>63738.254560758302</v>
      </c>
      <c r="L30" s="12">
        <v>63225.435189829623</v>
      </c>
      <c r="M30" s="12">
        <v>59929.328376148369</v>
      </c>
      <c r="N30" s="12">
        <v>56805.050645503281</v>
      </c>
      <c r="O30" s="12">
        <v>63795.051540583256</v>
      </c>
      <c r="P30" s="12">
        <v>61769.880324806611</v>
      </c>
      <c r="Q30" s="12">
        <v>76869.9252775317</v>
      </c>
      <c r="R30" s="12">
        <v>72862.488712116654</v>
      </c>
      <c r="S30" s="12">
        <v>69248.108663247651</v>
      </c>
      <c r="T30" s="12">
        <v>65453.882628929357</v>
      </c>
      <c r="U30" s="12">
        <v>63528.775739571523</v>
      </c>
      <c r="V30" s="12">
        <v>66599.195605487868</v>
      </c>
      <c r="W30" s="12">
        <v>65697.320508174016</v>
      </c>
      <c r="X30" s="12">
        <v>66280.499721667176</v>
      </c>
      <c r="Y30" s="12">
        <v>62825.203142679486</v>
      </c>
      <c r="Z30" s="12">
        <v>60354.012121481079</v>
      </c>
      <c r="AA30" s="12">
        <v>57809.764124582267</v>
      </c>
      <c r="AB30" s="12">
        <v>60810.591186818383</v>
      </c>
      <c r="AC30" s="12">
        <v>60162.137808798827</v>
      </c>
    </row>
    <row r="31" spans="1:29">
      <c r="A31" s="11" t="s">
        <v>111</v>
      </c>
      <c r="B31" s="11" t="s">
        <v>100</v>
      </c>
      <c r="C31" s="12">
        <v>0</v>
      </c>
      <c r="D31" s="12">
        <v>0</v>
      </c>
      <c r="E31" s="12">
        <v>6367.3856567902567</v>
      </c>
      <c r="F31" s="12">
        <v>6035.4367296354385</v>
      </c>
      <c r="G31" s="12">
        <v>5736.0458431933848</v>
      </c>
      <c r="H31" s="12">
        <v>7110.3641415424045</v>
      </c>
      <c r="I31" s="12">
        <v>6739.6816587281637</v>
      </c>
      <c r="J31" s="12">
        <v>6388.3238926054892</v>
      </c>
      <c r="K31" s="12">
        <v>6071.427813337853</v>
      </c>
      <c r="L31" s="12">
        <v>5738.7631739216577</v>
      </c>
      <c r="M31" s="12">
        <v>5439.585950450255</v>
      </c>
      <c r="N31" s="12">
        <v>5156.0056476292948</v>
      </c>
      <c r="O31" s="12">
        <v>4900.2393490255417</v>
      </c>
      <c r="P31" s="12">
        <v>4631.7462687326552</v>
      </c>
      <c r="Q31" s="12">
        <v>4390.2808302375952</v>
      </c>
      <c r="R31" s="12">
        <v>4161.4036326058185</v>
      </c>
      <c r="S31" s="12">
        <v>3954.9750758492664</v>
      </c>
      <c r="T31" s="12">
        <v>3738.2747599948711</v>
      </c>
      <c r="U31" s="12">
        <v>3543.3884012479389</v>
      </c>
      <c r="V31" s="12">
        <v>3358.6619963694502</v>
      </c>
      <c r="W31" s="12">
        <v>3192.0538514856526</v>
      </c>
      <c r="X31" s="12">
        <v>3017.1553828967344</v>
      </c>
      <c r="Y31" s="12">
        <v>2859.8629240269083</v>
      </c>
      <c r="Z31" s="12">
        <v>2710.7705498632722</v>
      </c>
      <c r="AA31" s="12">
        <v>2576.3013893004395</v>
      </c>
      <c r="AB31" s="12">
        <v>2435.1411243077473</v>
      </c>
      <c r="AC31" s="12">
        <v>2308.1906440362732</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110814.69488636889</v>
      </c>
      <c r="E33" s="30">
        <v>146881.28132142231</v>
      </c>
      <c r="F33" s="30">
        <v>205908.04018751645</v>
      </c>
      <c r="G33" s="30">
        <v>273200.06469923665</v>
      </c>
      <c r="H33" s="30">
        <v>304081.2255258158</v>
      </c>
      <c r="I33" s="30">
        <v>292467.30457309715</v>
      </c>
      <c r="J33" s="30">
        <v>368774.00503807387</v>
      </c>
      <c r="K33" s="30">
        <v>356839.44305517367</v>
      </c>
      <c r="L33" s="30">
        <v>389061.34637634491</v>
      </c>
      <c r="M33" s="30">
        <v>375442.92201350839</v>
      </c>
      <c r="N33" s="30">
        <v>366521.06247588136</v>
      </c>
      <c r="O33" s="30">
        <v>358147.44293780101</v>
      </c>
      <c r="P33" s="30">
        <v>359695.1305807982</v>
      </c>
      <c r="Q33" s="30">
        <v>402790.55882591748</v>
      </c>
      <c r="R33" s="30">
        <v>388057.88113214023</v>
      </c>
      <c r="S33" s="30">
        <v>368808.07381382491</v>
      </c>
      <c r="T33" s="30">
        <v>370288.27779819124</v>
      </c>
      <c r="U33" s="30">
        <v>381352.54223584966</v>
      </c>
      <c r="V33" s="30">
        <v>377226.38655478443</v>
      </c>
      <c r="W33" s="30">
        <v>375736.59593865887</v>
      </c>
      <c r="X33" s="30">
        <v>359332.15598306217</v>
      </c>
      <c r="Y33" s="30">
        <v>344183.72409834323</v>
      </c>
      <c r="Z33" s="30">
        <v>380462.10772604874</v>
      </c>
      <c r="AA33" s="30">
        <v>362038.74073517561</v>
      </c>
      <c r="AB33" s="30">
        <v>348370.30585991981</v>
      </c>
      <c r="AC33" s="30">
        <v>334915.46384744375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9.8902528004860902E-4</v>
      </c>
      <c r="E40" s="12">
        <v>2.90245553289117E-3</v>
      </c>
      <c r="F40" s="12">
        <v>2.7532276875559219E-3</v>
      </c>
      <c r="G40" s="12">
        <v>2.618564227733803E-3</v>
      </c>
      <c r="H40" s="12">
        <v>2.5311249921965979E-3</v>
      </c>
      <c r="I40" s="12">
        <v>2.39917060939489E-3</v>
      </c>
      <c r="J40" s="12">
        <v>2.2740953649977419E-3</v>
      </c>
      <c r="K40" s="12">
        <v>2.1612876994561397E-3</v>
      </c>
      <c r="L40" s="12">
        <v>2.042866791354867E-3</v>
      </c>
      <c r="M40" s="12">
        <v>1.936366627423649E-3</v>
      </c>
      <c r="N40" s="12">
        <v>1.8354186047115162E-3</v>
      </c>
      <c r="O40" s="12">
        <v>1.744371724586786E-3</v>
      </c>
      <c r="P40" s="12">
        <v>1.6487944056839262E-3</v>
      </c>
      <c r="Q40" s="12">
        <v>1.562838299667958E-3</v>
      </c>
      <c r="R40" s="12">
        <v>1.4813633176392789E-3</v>
      </c>
      <c r="S40" s="12">
        <v>1.4078795314032423E-3</v>
      </c>
      <c r="T40" s="12">
        <v>1.3525385726481751E-3</v>
      </c>
      <c r="U40" s="12">
        <v>1.2827120007400542E-3</v>
      </c>
      <c r="V40" s="12">
        <v>1.2242889745107681E-3</v>
      </c>
      <c r="W40" s="12">
        <v>1.1850629045837991E-3</v>
      </c>
      <c r="X40" s="12">
        <v>1.125553231391526E-3</v>
      </c>
      <c r="Y40" s="12">
        <v>1.0900665384896099E-3</v>
      </c>
      <c r="Z40" s="12">
        <v>1.1819363093359581E-3</v>
      </c>
      <c r="AA40" s="12">
        <v>1.12412779788833E-3</v>
      </c>
      <c r="AB40" s="12">
        <v>1.063536661221546E-3</v>
      </c>
      <c r="AC40" s="12">
        <v>1.0110298887644261E-3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8.4278242857753103E-4</v>
      </c>
      <c r="K42" s="12">
        <v>8.0097577447206005E-4</v>
      </c>
      <c r="L42" s="12">
        <v>7.5708884604324897E-4</v>
      </c>
      <c r="M42" s="12">
        <v>7.1761975948541896E-4</v>
      </c>
      <c r="N42" s="12">
        <v>6.8020830302192999E-4</v>
      </c>
      <c r="O42" s="12">
        <v>6.4646622169721099E-4</v>
      </c>
      <c r="P42" s="12">
        <v>6.1104515440966501E-4</v>
      </c>
      <c r="Q42" s="12">
        <v>5.7985429964071804E-4</v>
      </c>
      <c r="R42" s="12">
        <v>5.4962492872466301E-4</v>
      </c>
      <c r="S42" s="12">
        <v>5.2281823738217401E-4</v>
      </c>
      <c r="T42" s="12">
        <v>4.9471491332585694E-4</v>
      </c>
      <c r="U42" s="12">
        <v>4.6953344532368901E-4</v>
      </c>
      <c r="V42" s="12">
        <v>4.5142764699896798E-4</v>
      </c>
      <c r="W42" s="12">
        <v>4.5720797743603597E-4</v>
      </c>
      <c r="X42" s="12">
        <v>4.48304924251634E-4</v>
      </c>
      <c r="Y42" s="12">
        <v>4.6400097172542598E-4</v>
      </c>
      <c r="Z42" s="12">
        <v>6.3674167086514698E-4</v>
      </c>
      <c r="AA42" s="12">
        <v>6.0515577409540899E-4</v>
      </c>
      <c r="AB42" s="12">
        <v>5.7225701325494505E-4</v>
      </c>
      <c r="AC42" s="12">
        <v>5.4330005670539302E-4</v>
      </c>
    </row>
    <row r="43" spans="1:29">
      <c r="A43" s="11" t="s">
        <v>112</v>
      </c>
      <c r="B43" s="11" t="s">
        <v>98</v>
      </c>
      <c r="C43" s="12">
        <v>0</v>
      </c>
      <c r="D43" s="12">
        <v>100622.12225725493</v>
      </c>
      <c r="E43" s="12">
        <v>133205.54477761072</v>
      </c>
      <c r="F43" s="12">
        <v>151975.34898009713</v>
      </c>
      <c r="G43" s="12">
        <v>175162.96683345601</v>
      </c>
      <c r="H43" s="12">
        <v>177437.95728658262</v>
      </c>
      <c r="I43" s="12">
        <v>204759.7512115647</v>
      </c>
      <c r="J43" s="12">
        <v>214825.54899071719</v>
      </c>
      <c r="K43" s="12">
        <v>215961.96776241873</v>
      </c>
      <c r="L43" s="12">
        <v>215763.07361116522</v>
      </c>
      <c r="M43" s="12">
        <v>246088.20622842212</v>
      </c>
      <c r="N43" s="12">
        <v>340234.0443212486</v>
      </c>
      <c r="O43" s="12">
        <v>349013.50096407603</v>
      </c>
      <c r="P43" s="12">
        <v>356942.65055872605</v>
      </c>
      <c r="Q43" s="12">
        <v>394972.66324251157</v>
      </c>
      <c r="R43" s="12">
        <v>386016.91674796486</v>
      </c>
      <c r="S43" s="12">
        <v>366868.34984820825</v>
      </c>
      <c r="T43" s="12">
        <v>346766.96515260584</v>
      </c>
      <c r="U43" s="12">
        <v>352520.07738905883</v>
      </c>
      <c r="V43" s="12">
        <v>435020.60792092455</v>
      </c>
      <c r="W43" s="12">
        <v>436069.07661126333</v>
      </c>
      <c r="X43" s="12">
        <v>445898.6764897267</v>
      </c>
      <c r="Y43" s="12">
        <v>503613.75104141654</v>
      </c>
      <c r="Z43" s="12">
        <v>596029.51748156047</v>
      </c>
      <c r="AA43" s="12">
        <v>568170.15359305893</v>
      </c>
      <c r="AB43" s="12">
        <v>545555.27413019643</v>
      </c>
      <c r="AC43" s="12">
        <v>532459.78996275098</v>
      </c>
    </row>
    <row r="44" spans="1:29">
      <c r="A44" s="11" t="s">
        <v>112</v>
      </c>
      <c r="B44" s="11" t="s">
        <v>99</v>
      </c>
      <c r="C44" s="12">
        <v>0</v>
      </c>
      <c r="D44" s="12">
        <v>6.4095167877617695E-3</v>
      </c>
      <c r="E44" s="12">
        <v>3429.413924664716</v>
      </c>
      <c r="F44" s="12">
        <v>8451.2524921097101</v>
      </c>
      <c r="G44" s="12">
        <v>17489.457756229953</v>
      </c>
      <c r="H44" s="12">
        <v>60672.583712213818</v>
      </c>
      <c r="I44" s="12">
        <v>67232.725095129601</v>
      </c>
      <c r="J44" s="12">
        <v>85433.060894111826</v>
      </c>
      <c r="K44" s="12">
        <v>94696.619439709597</v>
      </c>
      <c r="L44" s="12">
        <v>106229.98061029127</v>
      </c>
      <c r="M44" s="12">
        <v>156390.74427590834</v>
      </c>
      <c r="N44" s="12">
        <v>256935.67309976771</v>
      </c>
      <c r="O44" s="12">
        <v>246686.38019038452</v>
      </c>
      <c r="P44" s="12">
        <v>245660.75793696477</v>
      </c>
      <c r="Q44" s="12">
        <v>261250.058997516</v>
      </c>
      <c r="R44" s="12">
        <v>247630.38774888328</v>
      </c>
      <c r="S44" s="12">
        <v>235346.555512102</v>
      </c>
      <c r="T44" s="12">
        <v>249260.05179108432</v>
      </c>
      <c r="U44" s="12">
        <v>257018.71295983429</v>
      </c>
      <c r="V44" s="12">
        <v>332885.61203352577</v>
      </c>
      <c r="W44" s="12">
        <v>342419.38037539355</v>
      </c>
      <c r="X44" s="12">
        <v>368591.93480061443</v>
      </c>
      <c r="Y44" s="12">
        <v>388018.15380342415</v>
      </c>
      <c r="Z44" s="12">
        <v>403280.41851736902</v>
      </c>
      <c r="AA44" s="12">
        <v>383275.48678268993</v>
      </c>
      <c r="AB44" s="12">
        <v>362275.12151212693</v>
      </c>
      <c r="AC44" s="12">
        <v>509899.04460278823</v>
      </c>
    </row>
    <row r="45" spans="1:29">
      <c r="A45" s="11" t="s">
        <v>112</v>
      </c>
      <c r="B45" s="11" t="s">
        <v>24</v>
      </c>
      <c r="C45" s="12">
        <v>0</v>
      </c>
      <c r="D45" s="12">
        <v>5.8936390055005904E-3</v>
      </c>
      <c r="E45" s="12">
        <v>6.1510385389074038E-2</v>
      </c>
      <c r="F45" s="12">
        <v>6.0264190341678008E-2</v>
      </c>
      <c r="G45" s="12">
        <v>8.1922163860136205E-2</v>
      </c>
      <c r="H45" s="12">
        <v>32547.920829579263</v>
      </c>
      <c r="I45" s="12">
        <v>30851.109803220028</v>
      </c>
      <c r="J45" s="12">
        <v>29242.758200974782</v>
      </c>
      <c r="K45" s="12">
        <v>27792.156297379697</v>
      </c>
      <c r="L45" s="12">
        <v>39396.049177094028</v>
      </c>
      <c r="M45" s="12">
        <v>70067.451806672791</v>
      </c>
      <c r="N45" s="12">
        <v>102929.59369439931</v>
      </c>
      <c r="O45" s="12">
        <v>100582.81145746293</v>
      </c>
      <c r="P45" s="12">
        <v>95071.695163304263</v>
      </c>
      <c r="Q45" s="12">
        <v>90115.350894656935</v>
      </c>
      <c r="R45" s="12">
        <v>85897.019498652298</v>
      </c>
      <c r="S45" s="12">
        <v>81636.054516940043</v>
      </c>
      <c r="T45" s="12">
        <v>95140.154233486319</v>
      </c>
      <c r="U45" s="12">
        <v>91012.801733191518</v>
      </c>
      <c r="V45" s="12">
        <v>137524.22136013626</v>
      </c>
      <c r="W45" s="12">
        <v>142532.74658077111</v>
      </c>
      <c r="X45" s="12">
        <v>162049.53584605688</v>
      </c>
      <c r="Y45" s="12">
        <v>153601.47444978871</v>
      </c>
      <c r="Z45" s="12">
        <v>145593.81933992944</v>
      </c>
      <c r="AA45" s="12">
        <v>138371.56335743473</v>
      </c>
      <c r="AB45" s="12">
        <v>142765.62333846098</v>
      </c>
      <c r="AC45" s="12">
        <v>256607.47235967472</v>
      </c>
    </row>
    <row r="46" spans="1:29">
      <c r="A46" s="11" t="s">
        <v>112</v>
      </c>
      <c r="B46" s="11" t="s">
        <v>100</v>
      </c>
      <c r="C46" s="12">
        <v>0</v>
      </c>
      <c r="D46" s="12">
        <v>0</v>
      </c>
      <c r="E46" s="12">
        <v>8833.5096404417127</v>
      </c>
      <c r="F46" s="12">
        <v>14781.302419957197</v>
      </c>
      <c r="G46" s="12">
        <v>15776.792832079698</v>
      </c>
      <c r="H46" s="12">
        <v>15549.583692802669</v>
      </c>
      <c r="I46" s="12">
        <v>14738.941897263077</v>
      </c>
      <c r="J46" s="12">
        <v>13970.561053149526</v>
      </c>
      <c r="K46" s="12">
        <v>13277.544215346878</v>
      </c>
      <c r="L46" s="12">
        <v>12550.04327206354</v>
      </c>
      <c r="M46" s="12">
        <v>11895.775625444287</v>
      </c>
      <c r="N46" s="12">
        <v>11275.616722750286</v>
      </c>
      <c r="O46" s="12">
        <v>10716.283980157919</v>
      </c>
      <c r="P46" s="12">
        <v>10129.119170622909</v>
      </c>
      <c r="Q46" s="12">
        <v>9601.0608297022554</v>
      </c>
      <c r="R46" s="12">
        <v>9100.531594705617</v>
      </c>
      <c r="S46" s="12">
        <v>8649.095062980663</v>
      </c>
      <c r="T46" s="12">
        <v>8175.1953223067121</v>
      </c>
      <c r="U46" s="12">
        <v>7749.0003099976902</v>
      </c>
      <c r="V46" s="12">
        <v>7345.0240004378256</v>
      </c>
      <c r="W46" s="12">
        <v>6980.6703253249152</v>
      </c>
      <c r="X46" s="12">
        <v>6598.1866285476126</v>
      </c>
      <c r="Y46" s="12">
        <v>6254.2053377184193</v>
      </c>
      <c r="Z46" s="12">
        <v>5928.1567229886832</v>
      </c>
      <c r="AA46" s="12">
        <v>5634.0874719017565</v>
      </c>
      <c r="AB46" s="12">
        <v>5325.3855092188187</v>
      </c>
      <c r="AC46" s="12">
        <v>5047.7587845981525</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100622.13554943602</v>
      </c>
      <c r="E48" s="30">
        <v>145468.53275555809</v>
      </c>
      <c r="F48" s="30">
        <v>175207.96690958209</v>
      </c>
      <c r="G48" s="30">
        <v>208429.30196249377</v>
      </c>
      <c r="H48" s="30">
        <v>286208.04805230338</v>
      </c>
      <c r="I48" s="30">
        <v>317582.53040634794</v>
      </c>
      <c r="J48" s="30">
        <v>343471.93225583114</v>
      </c>
      <c r="K48" s="30">
        <v>351728.29067711835</v>
      </c>
      <c r="L48" s="30">
        <v>373939.14947056968</v>
      </c>
      <c r="M48" s="30">
        <v>484442.18059043394</v>
      </c>
      <c r="N48" s="30">
        <v>711374.93035379285</v>
      </c>
      <c r="O48" s="30">
        <v>706998.97898291936</v>
      </c>
      <c r="P48" s="30">
        <v>707804.22508945747</v>
      </c>
      <c r="Q48" s="30">
        <v>755939.13610707945</v>
      </c>
      <c r="R48" s="30">
        <v>728644.85762119433</v>
      </c>
      <c r="S48" s="30">
        <v>692500.05687092873</v>
      </c>
      <c r="T48" s="30">
        <v>699342.36834673665</v>
      </c>
      <c r="U48" s="30">
        <v>708300.5941443278</v>
      </c>
      <c r="V48" s="30">
        <v>912775.46699074109</v>
      </c>
      <c r="W48" s="30">
        <v>928001.87553502386</v>
      </c>
      <c r="X48" s="30">
        <v>983138.33533880382</v>
      </c>
      <c r="Y48" s="30">
        <v>1051487.5861864153</v>
      </c>
      <c r="Z48" s="30">
        <v>1150831.9138805256</v>
      </c>
      <c r="AA48" s="30">
        <v>1095451.2929343688</v>
      </c>
      <c r="AB48" s="30">
        <v>1055921.4061257967</v>
      </c>
      <c r="AC48" s="30">
        <v>1304014.0672641422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1.135199824346453E-3</v>
      </c>
      <c r="E55" s="12">
        <v>1.0760187911536801E-3</v>
      </c>
      <c r="F55" s="12">
        <v>2.2800622192076137E-3</v>
      </c>
      <c r="G55" s="12">
        <v>2.1682168470896139E-3</v>
      </c>
      <c r="H55" s="12">
        <v>2.0494162783095157E-3</v>
      </c>
      <c r="I55" s="12">
        <v>1.9425746719321788E-3</v>
      </c>
      <c r="J55" s="12">
        <v>1.841303007090921E-3</v>
      </c>
      <c r="K55" s="12">
        <v>1.7499642281717459E-3</v>
      </c>
      <c r="L55" s="12">
        <v>1.6540804857634618E-3</v>
      </c>
      <c r="M55" s="12">
        <v>1.567848802114428E-3</v>
      </c>
      <c r="N55" s="12">
        <v>1.486112609059075E-3</v>
      </c>
      <c r="O55" s="12">
        <v>1.41239323178922E-3</v>
      </c>
      <c r="P55" s="12">
        <v>1.3350056220107272E-3</v>
      </c>
      <c r="Q55" s="12">
        <v>1.2654081728794759E-3</v>
      </c>
      <c r="R55" s="12">
        <v>1.1994390267648701E-3</v>
      </c>
      <c r="S55" s="12">
        <v>1.1404756112962009E-3</v>
      </c>
      <c r="T55" s="12">
        <v>1.1614629155382739E-3</v>
      </c>
      <c r="U55" s="12">
        <v>1.131956774359721E-3</v>
      </c>
      <c r="V55" s="12">
        <v>1.073807456217001E-3</v>
      </c>
      <c r="W55" s="12">
        <v>1.073060154941276E-3</v>
      </c>
      <c r="X55" s="12">
        <v>1.3791553525727852E-3</v>
      </c>
      <c r="Y55" s="12">
        <v>1.307256258732112E-3</v>
      </c>
      <c r="Z55" s="12">
        <v>1.239105458863881E-3</v>
      </c>
      <c r="AA55" s="12">
        <v>1.177638997814904E-3</v>
      </c>
      <c r="AB55" s="12">
        <v>1.1131140021043348E-3</v>
      </c>
      <c r="AC55" s="12">
        <v>1.0560035726265599E-3</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6.7928933422986299E-4</v>
      </c>
      <c r="P57" s="12">
        <v>6.7914312078888595E-4</v>
      </c>
      <c r="Q57" s="12">
        <v>525.00517272997104</v>
      </c>
      <c r="R57" s="12">
        <v>497.63524035632696</v>
      </c>
      <c r="S57" s="12">
        <v>862.696702449177</v>
      </c>
      <c r="T57" s="12">
        <v>815.42797336312299</v>
      </c>
      <c r="U57" s="12">
        <v>772.91751123086704</v>
      </c>
      <c r="V57" s="12">
        <v>732.62323401720596</v>
      </c>
      <c r="W57" s="12">
        <v>3586.4215613643401</v>
      </c>
      <c r="X57" s="12">
        <v>4512.8304477729898</v>
      </c>
      <c r="Y57" s="12">
        <v>4277.5644071299503</v>
      </c>
      <c r="Z57" s="12">
        <v>4091.7720864243697</v>
      </c>
      <c r="AA57" s="12">
        <v>4158.1634653220199</v>
      </c>
      <c r="AB57" s="12">
        <v>4416.8850163155603</v>
      </c>
      <c r="AC57" s="12">
        <v>4591.1517447911801</v>
      </c>
    </row>
    <row r="58" spans="1:29">
      <c r="A58" s="11" t="s">
        <v>113</v>
      </c>
      <c r="B58" s="11" t="s">
        <v>98</v>
      </c>
      <c r="C58" s="12">
        <v>0</v>
      </c>
      <c r="D58" s="12">
        <v>48175.22415528159</v>
      </c>
      <c r="E58" s="12">
        <v>49284.94099146493</v>
      </c>
      <c r="F58" s="12">
        <v>66575.709609652477</v>
      </c>
      <c r="G58" s="12">
        <v>89736.929330343541</v>
      </c>
      <c r="H58" s="12">
        <v>111550.16146143373</v>
      </c>
      <c r="I58" s="12">
        <v>105734.75044228281</v>
      </c>
      <c r="J58" s="12">
        <v>101429.83141635143</v>
      </c>
      <c r="K58" s="12">
        <v>96398.352960017524</v>
      </c>
      <c r="L58" s="12">
        <v>91116.510890848251</v>
      </c>
      <c r="M58" s="12">
        <v>99885.203932756267</v>
      </c>
      <c r="N58" s="12">
        <v>94677.919551487867</v>
      </c>
      <c r="O58" s="12">
        <v>89981.372879304385</v>
      </c>
      <c r="P58" s="12">
        <v>93214.584975331702</v>
      </c>
      <c r="Q58" s="12">
        <v>99103.167309502809</v>
      </c>
      <c r="R58" s="12">
        <v>118399.09136618159</v>
      </c>
      <c r="S58" s="12">
        <v>114188.34888901445</v>
      </c>
      <c r="T58" s="12">
        <v>113584.20914099032</v>
      </c>
      <c r="U58" s="12">
        <v>108387.18251631716</v>
      </c>
      <c r="V58" s="12">
        <v>117359.78201728543</v>
      </c>
      <c r="W58" s="12">
        <v>128692.01445375096</v>
      </c>
      <c r="X58" s="12">
        <v>121640.74348657198</v>
      </c>
      <c r="Y58" s="12">
        <v>119597.02861960561</v>
      </c>
      <c r="Z58" s="12">
        <v>128832.18586504234</v>
      </c>
      <c r="AA58" s="12">
        <v>151034.49690826362</v>
      </c>
      <c r="AB58" s="12">
        <v>143161.99532499327</v>
      </c>
      <c r="AC58" s="12">
        <v>137564.38794668994</v>
      </c>
    </row>
    <row r="59" spans="1:29">
      <c r="A59" s="11" t="s">
        <v>113</v>
      </c>
      <c r="B59" s="11" t="s">
        <v>99</v>
      </c>
      <c r="C59" s="12">
        <v>0</v>
      </c>
      <c r="D59" s="12">
        <v>6.2809781092326017E-3</v>
      </c>
      <c r="E59" s="12">
        <v>1.0029567728517458E-2</v>
      </c>
      <c r="F59" s="12">
        <v>3831.9389130366339</v>
      </c>
      <c r="G59" s="12">
        <v>15352.364431958291</v>
      </c>
      <c r="H59" s="12">
        <v>14511.180860420334</v>
      </c>
      <c r="I59" s="12">
        <v>13754.673806606384</v>
      </c>
      <c r="J59" s="12">
        <v>26168.821961352882</v>
      </c>
      <c r="K59" s="12">
        <v>24870.704143363721</v>
      </c>
      <c r="L59" s="12">
        <v>26156.389278289695</v>
      </c>
      <c r="M59" s="12">
        <v>25276.246251573415</v>
      </c>
      <c r="N59" s="12">
        <v>34470.254646473521</v>
      </c>
      <c r="O59" s="12">
        <v>32760.340023647586</v>
      </c>
      <c r="P59" s="12">
        <v>33173.371411456072</v>
      </c>
      <c r="Q59" s="12">
        <v>35215.721757912754</v>
      </c>
      <c r="R59" s="12">
        <v>33379.909349922993</v>
      </c>
      <c r="S59" s="12">
        <v>35446.511240332322</v>
      </c>
      <c r="T59" s="12">
        <v>34936.149528984068</v>
      </c>
      <c r="U59" s="12">
        <v>56382.768349875463</v>
      </c>
      <c r="V59" s="12">
        <v>53443.382354391317</v>
      </c>
      <c r="W59" s="12">
        <v>65555.56844236028</v>
      </c>
      <c r="X59" s="12">
        <v>61963.658895039509</v>
      </c>
      <c r="Y59" s="12">
        <v>58733.326019544613</v>
      </c>
      <c r="Z59" s="12">
        <v>58303.443011631294</v>
      </c>
      <c r="AA59" s="12">
        <v>58543.611469768228</v>
      </c>
      <c r="AB59" s="12">
        <v>60391.028049709821</v>
      </c>
      <c r="AC59" s="12">
        <v>59800.665741592478</v>
      </c>
    </row>
    <row r="60" spans="1:29">
      <c r="A60" s="11" t="s">
        <v>113</v>
      </c>
      <c r="B60" s="11" t="s">
        <v>24</v>
      </c>
      <c r="C60" s="12">
        <v>0</v>
      </c>
      <c r="D60" s="12">
        <v>6.2587464078525702E-3</v>
      </c>
      <c r="E60" s="12">
        <v>6.1494096783520297E-3</v>
      </c>
      <c r="F60" s="12">
        <v>7581.2266367316606</v>
      </c>
      <c r="G60" s="12">
        <v>17299.434046459752</v>
      </c>
      <c r="H60" s="12">
        <v>16351.566399256333</v>
      </c>
      <c r="I60" s="12">
        <v>15499.115078303275</v>
      </c>
      <c r="J60" s="12">
        <v>14691.104404678326</v>
      </c>
      <c r="K60" s="12">
        <v>13962.344657624553</v>
      </c>
      <c r="L60" s="12">
        <v>17953.167738724849</v>
      </c>
      <c r="M60" s="12">
        <v>19126.763580003771</v>
      </c>
      <c r="N60" s="12">
        <v>18129.633744237966</v>
      </c>
      <c r="O60" s="12">
        <v>21093.776552056486</v>
      </c>
      <c r="P60" s="12">
        <v>24290.462326717992</v>
      </c>
      <c r="Q60" s="12">
        <v>23024.134947778934</v>
      </c>
      <c r="R60" s="12">
        <v>22121.810572012655</v>
      </c>
      <c r="S60" s="12">
        <v>24627.065258971812</v>
      </c>
      <c r="T60" s="12">
        <v>23277.703289308756</v>
      </c>
      <c r="U60" s="12">
        <v>34112.934979695019</v>
      </c>
      <c r="V60" s="12">
        <v>32334.535579310199</v>
      </c>
      <c r="W60" s="12">
        <v>32050.295229961448</v>
      </c>
      <c r="X60" s="12">
        <v>35165.853187718662</v>
      </c>
      <c r="Y60" s="12">
        <v>33332.562288360728</v>
      </c>
      <c r="Z60" s="12">
        <v>35059.693817684507</v>
      </c>
      <c r="AA60" s="12">
        <v>34215.847411173992</v>
      </c>
      <c r="AB60" s="12">
        <v>39773.850440526767</v>
      </c>
      <c r="AC60" s="12">
        <v>37700.332185428502</v>
      </c>
    </row>
    <row r="61" spans="1:29">
      <c r="A61" s="11" t="s">
        <v>113</v>
      </c>
      <c r="B61" s="11" t="s">
        <v>100</v>
      </c>
      <c r="C61" s="12">
        <v>0</v>
      </c>
      <c r="D61" s="12">
        <v>0</v>
      </c>
      <c r="E61" s="12">
        <v>5.6358984260021601E-3</v>
      </c>
      <c r="F61" s="12">
        <v>390.23873404474455</v>
      </c>
      <c r="G61" s="12">
        <v>370.88080866337134</v>
      </c>
      <c r="H61" s="12">
        <v>350.55957346429273</v>
      </c>
      <c r="I61" s="12">
        <v>332.28395598419058</v>
      </c>
      <c r="J61" s="12">
        <v>314.9610968911478</v>
      </c>
      <c r="K61" s="12">
        <v>299.33729033334799</v>
      </c>
      <c r="L61" s="12">
        <v>282.93605242375912</v>
      </c>
      <c r="M61" s="12">
        <v>268.18583273142065</v>
      </c>
      <c r="N61" s="12">
        <v>254.20458294436008</v>
      </c>
      <c r="O61" s="12">
        <v>241.59463631296794</v>
      </c>
      <c r="P61" s="12">
        <v>228.35722589150535</v>
      </c>
      <c r="Q61" s="12">
        <v>216.452349262007</v>
      </c>
      <c r="R61" s="12">
        <v>205.16810555444206</v>
      </c>
      <c r="S61" s="12">
        <v>194.99063980201737</v>
      </c>
      <c r="T61" s="12">
        <v>184.30674692113055</v>
      </c>
      <c r="U61" s="12">
        <v>174.69834123307217</v>
      </c>
      <c r="V61" s="12">
        <v>165.59084764858136</v>
      </c>
      <c r="W61" s="12">
        <v>157.37663142828387</v>
      </c>
      <c r="X61" s="12">
        <v>148.75367982485287</v>
      </c>
      <c r="Y61" s="12">
        <v>140.9987497147921</v>
      </c>
      <c r="Z61" s="12">
        <v>133.64810674835113</v>
      </c>
      <c r="AA61" s="12">
        <v>127.01842599621884</v>
      </c>
      <c r="AB61" s="12">
        <v>120.05885728900816</v>
      </c>
      <c r="AC61" s="12">
        <v>113.79986591462115</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48175.23783020593</v>
      </c>
      <c r="E63" s="30">
        <v>49284.96388235956</v>
      </c>
      <c r="F63" s="30">
        <v>78379.116173527742</v>
      </c>
      <c r="G63" s="30">
        <v>122759.61078564179</v>
      </c>
      <c r="H63" s="30">
        <v>142763.47034399098</v>
      </c>
      <c r="I63" s="30">
        <v>135320.82522575132</v>
      </c>
      <c r="J63" s="30">
        <v>142604.72072057679</v>
      </c>
      <c r="K63" s="30">
        <v>135530.74080130339</v>
      </c>
      <c r="L63" s="30">
        <v>135509.00561436702</v>
      </c>
      <c r="M63" s="30">
        <v>144556.4011649137</v>
      </c>
      <c r="N63" s="30">
        <v>147532.01401125634</v>
      </c>
      <c r="O63" s="30">
        <v>144077.08618300399</v>
      </c>
      <c r="P63" s="30">
        <v>150906.777953546</v>
      </c>
      <c r="Q63" s="30">
        <v>158084.48280259466</v>
      </c>
      <c r="R63" s="30">
        <v>174603.61583346705</v>
      </c>
      <c r="S63" s="30">
        <v>175319.61387104538</v>
      </c>
      <c r="T63" s="30">
        <v>172797.79784103032</v>
      </c>
      <c r="U63" s="30">
        <v>199830.50283030834</v>
      </c>
      <c r="V63" s="30">
        <v>204035.91510646019</v>
      </c>
      <c r="W63" s="30">
        <v>230041.67739192545</v>
      </c>
      <c r="X63" s="30">
        <v>223431.84107608334</v>
      </c>
      <c r="Y63" s="30">
        <v>216081.48139161195</v>
      </c>
      <c r="Z63" s="30">
        <v>226420.74412663633</v>
      </c>
      <c r="AA63" s="30">
        <v>248079.13885816306</v>
      </c>
      <c r="AB63" s="30">
        <v>247863.81880194842</v>
      </c>
      <c r="AC63" s="30">
        <v>239770.33854042029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9.3376101511081198E-4</v>
      </c>
      <c r="E70" s="12">
        <v>8.8508153116074605E-4</v>
      </c>
      <c r="F70" s="12">
        <v>1.007187046087459E-3</v>
      </c>
      <c r="G70" s="12">
        <v>9.5722501671012701E-4</v>
      </c>
      <c r="H70" s="12">
        <v>9.0477690637081796E-4</v>
      </c>
      <c r="I70" s="12">
        <v>8.5760844229990996E-4</v>
      </c>
      <c r="J70" s="12">
        <v>8.8184280193781908E-4</v>
      </c>
      <c r="K70" s="12">
        <v>8.3979441097562792E-4</v>
      </c>
      <c r="L70" s="12">
        <v>7.9685162520798803E-4</v>
      </c>
      <c r="M70" s="12">
        <v>7.8249263186081896E-4</v>
      </c>
      <c r="N70" s="12">
        <v>7.8175227979100593E-4</v>
      </c>
      <c r="O70" s="12">
        <v>7.7273240750483493E-4</v>
      </c>
      <c r="P70" s="12">
        <v>7.7736217107289909E-4</v>
      </c>
      <c r="Q70" s="12">
        <v>7.9553278346762503E-4</v>
      </c>
      <c r="R70" s="12">
        <v>7.7110717700441399E-4</v>
      </c>
      <c r="S70" s="12">
        <v>7.8049419512956004E-4</v>
      </c>
      <c r="T70" s="12">
        <v>8.7615732580153291E-4</v>
      </c>
      <c r="U70" s="12">
        <v>8.5412753585196002E-4</v>
      </c>
      <c r="V70" s="12">
        <v>8.7702746439879812E-4</v>
      </c>
      <c r="W70" s="12">
        <v>9.8958083601342786E-4</v>
      </c>
      <c r="X70" s="12">
        <v>9.3665792430539213E-4</v>
      </c>
      <c r="Y70" s="12">
        <v>8.9063125162145297E-4</v>
      </c>
      <c r="Z70" s="12">
        <v>8.6251075439383194E-4</v>
      </c>
      <c r="AA70" s="12">
        <v>8.4701222341925203E-4</v>
      </c>
      <c r="AB70" s="12">
        <v>8.59548496809613E-4</v>
      </c>
      <c r="AC70" s="12">
        <v>8.6497229115520486E-4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4.7233916267107003E-4</v>
      </c>
      <c r="K72" s="12">
        <v>4.5007575688204199E-4</v>
      </c>
      <c r="L72" s="12">
        <v>4.27065771281415E-4</v>
      </c>
      <c r="M72" s="12">
        <v>4.3789173893342295E-4</v>
      </c>
      <c r="N72" s="12">
        <v>4.9210208221055901E-4</v>
      </c>
      <c r="O72" s="12">
        <v>4.6853522098141401E-4</v>
      </c>
      <c r="P72" s="12">
        <v>4.6763634529599E-4</v>
      </c>
      <c r="Q72" s="12">
        <v>6.2776546514132603E-4</v>
      </c>
      <c r="R72" s="12">
        <v>5.9629615818591203E-4</v>
      </c>
      <c r="S72" s="12">
        <v>6.1134929664532903E-4</v>
      </c>
      <c r="T72" s="12">
        <v>5.7785234994358703E-4</v>
      </c>
      <c r="U72" s="12">
        <v>5.4847551072731405E-4</v>
      </c>
      <c r="V72" s="12">
        <v>6.3597669849729604E-4</v>
      </c>
      <c r="W72" s="12">
        <v>8.7425304543906806E-4</v>
      </c>
      <c r="X72" s="12">
        <v>8.2635112124024497E-4</v>
      </c>
      <c r="Y72" s="12">
        <v>7.8327120518832108E-4</v>
      </c>
      <c r="Z72" s="12">
        <v>7.4291895767594198E-4</v>
      </c>
      <c r="AA72" s="12">
        <v>7.0639338952265093E-4</v>
      </c>
      <c r="AB72" s="12">
        <v>8.1064908711386591E-4</v>
      </c>
      <c r="AC72" s="12">
        <v>7.9914601172650403E-4</v>
      </c>
    </row>
    <row r="73" spans="1:29">
      <c r="A73" s="11" t="s">
        <v>114</v>
      </c>
      <c r="B73" s="11" t="s">
        <v>98</v>
      </c>
      <c r="C73" s="12">
        <v>0</v>
      </c>
      <c r="D73" s="12">
        <v>29068.458553551533</v>
      </c>
      <c r="E73" s="12">
        <v>27553.041303169266</v>
      </c>
      <c r="F73" s="12">
        <v>50649.034352124567</v>
      </c>
      <c r="G73" s="12">
        <v>48136.583373534842</v>
      </c>
      <c r="H73" s="12">
        <v>106047.15822514902</v>
      </c>
      <c r="I73" s="12">
        <v>102732.4489218458</v>
      </c>
      <c r="J73" s="12">
        <v>114157.6967483987</v>
      </c>
      <c r="K73" s="12">
        <v>108494.84591299789</v>
      </c>
      <c r="L73" s="12">
        <v>102550.21477397892</v>
      </c>
      <c r="M73" s="12">
        <v>121521.08665813689</v>
      </c>
      <c r="N73" s="12">
        <v>115185.86420792574</v>
      </c>
      <c r="O73" s="12">
        <v>132187.55641284675</v>
      </c>
      <c r="P73" s="12">
        <v>149718.01656390994</v>
      </c>
      <c r="Q73" s="12">
        <v>192235.69361767746</v>
      </c>
      <c r="R73" s="12">
        <v>199588.28868298055</v>
      </c>
      <c r="S73" s="12">
        <v>189687.61205423431</v>
      </c>
      <c r="T73" s="12">
        <v>195473.88646421529</v>
      </c>
      <c r="U73" s="12">
        <v>231462.78943230503</v>
      </c>
      <c r="V73" s="12">
        <v>241482.61464586022</v>
      </c>
      <c r="W73" s="12">
        <v>246158.95451898858</v>
      </c>
      <c r="X73" s="12">
        <v>232671.45495015319</v>
      </c>
      <c r="Y73" s="12">
        <v>220541.66357266498</v>
      </c>
      <c r="Z73" s="12">
        <v>246322.26496213433</v>
      </c>
      <c r="AA73" s="12">
        <v>268105.34151200025</v>
      </c>
      <c r="AB73" s="12">
        <v>266695.44802756637</v>
      </c>
      <c r="AC73" s="12">
        <v>291308.20821073628</v>
      </c>
    </row>
    <row r="74" spans="1:29">
      <c r="A74" s="11" t="s">
        <v>114</v>
      </c>
      <c r="B74" s="11" t="s">
        <v>99</v>
      </c>
      <c r="C74" s="12">
        <v>0</v>
      </c>
      <c r="D74" s="12">
        <v>1.1244648347805411E-2</v>
      </c>
      <c r="E74" s="12">
        <v>2948.8431872085375</v>
      </c>
      <c r="F74" s="12">
        <v>2795.1120804541838</v>
      </c>
      <c r="G74" s="12">
        <v>9151.9671229112409</v>
      </c>
      <c r="H74" s="12">
        <v>28587.227908771147</v>
      </c>
      <c r="I74" s="12">
        <v>27096.958001006435</v>
      </c>
      <c r="J74" s="12">
        <v>49849.958156782159</v>
      </c>
      <c r="K74" s="12">
        <v>47377.125466486992</v>
      </c>
      <c r="L74" s="12">
        <v>62763.880254236246</v>
      </c>
      <c r="M74" s="12">
        <v>101011.88903171387</v>
      </c>
      <c r="N74" s="12">
        <v>126843.67818395869</v>
      </c>
      <c r="O74" s="12">
        <v>122853.08338476525</v>
      </c>
      <c r="P74" s="12">
        <v>145620.48607621677</v>
      </c>
      <c r="Q74" s="12">
        <v>155680.83118677497</v>
      </c>
      <c r="R74" s="12">
        <v>147564.76897772131</v>
      </c>
      <c r="S74" s="12">
        <v>149379.70265472186</v>
      </c>
      <c r="T74" s="12">
        <v>141194.91541131635</v>
      </c>
      <c r="U74" s="12">
        <v>230088.38251394016</v>
      </c>
      <c r="V74" s="12">
        <v>218736.35271276979</v>
      </c>
      <c r="W74" s="12">
        <v>260689.32021330518</v>
      </c>
      <c r="X74" s="12">
        <v>246405.67531158865</v>
      </c>
      <c r="Y74" s="12">
        <v>233559.88188183442</v>
      </c>
      <c r="Z74" s="12">
        <v>234559.00047862891</v>
      </c>
      <c r="AA74" s="12">
        <v>230271.4054341364</v>
      </c>
      <c r="AB74" s="12">
        <v>227391.75658650196</v>
      </c>
      <c r="AC74" s="12">
        <v>237309.80076784213</v>
      </c>
    </row>
    <row r="75" spans="1:29">
      <c r="A75" s="11" t="s">
        <v>114</v>
      </c>
      <c r="B75" s="11" t="s">
        <v>24</v>
      </c>
      <c r="C75" s="12">
        <v>0</v>
      </c>
      <c r="D75" s="12">
        <v>5.3807403047753596E-3</v>
      </c>
      <c r="E75" s="12">
        <v>6.8103634516025495E-3</v>
      </c>
      <c r="F75" s="12">
        <v>1.7681970845647967E-2</v>
      </c>
      <c r="G75" s="12">
        <v>1.6836821350165822E-2</v>
      </c>
      <c r="H75" s="12">
        <v>1.5914301097851791E-2</v>
      </c>
      <c r="I75" s="12">
        <v>1.5100210446133591E-2</v>
      </c>
      <c r="J75" s="12">
        <v>7486.7188390217025</v>
      </c>
      <c r="K75" s="12">
        <v>13518.967813934698</v>
      </c>
      <c r="L75" s="12">
        <v>34513.523626618153</v>
      </c>
      <c r="M75" s="12">
        <v>47157.990120059651</v>
      </c>
      <c r="N75" s="12">
        <v>59863.064982447322</v>
      </c>
      <c r="O75" s="12">
        <v>61476.170863389882</v>
      </c>
      <c r="P75" s="12">
        <v>68563.746085487262</v>
      </c>
      <c r="Q75" s="12">
        <v>64989.332806669423</v>
      </c>
      <c r="R75" s="12">
        <v>61601.263357291806</v>
      </c>
      <c r="S75" s="12">
        <v>62320.827239334554</v>
      </c>
      <c r="T75" s="12">
        <v>58906.155082647048</v>
      </c>
      <c r="U75" s="12">
        <v>107946.23487582139</v>
      </c>
      <c r="V75" s="12">
        <v>102318.70609809321</v>
      </c>
      <c r="W75" s="12">
        <v>131137.24875751897</v>
      </c>
      <c r="X75" s="12">
        <v>123951.99893247824</v>
      </c>
      <c r="Y75" s="12">
        <v>117490.04641928151</v>
      </c>
      <c r="Z75" s="12">
        <v>111364.97294494869</v>
      </c>
      <c r="AA75" s="12">
        <v>105840.66019890683</v>
      </c>
      <c r="AB75" s="12">
        <v>106996.19356293367</v>
      </c>
      <c r="AC75" s="12">
        <v>107866.26565437963</v>
      </c>
    </row>
    <row r="76" spans="1:29">
      <c r="A76" s="11" t="s">
        <v>114</v>
      </c>
      <c r="B76" s="11" t="s">
        <v>100</v>
      </c>
      <c r="C76" s="12">
        <v>0</v>
      </c>
      <c r="D76" s="12">
        <v>0</v>
      </c>
      <c r="E76" s="12">
        <v>4.1056983078855197E-3</v>
      </c>
      <c r="F76" s="12">
        <v>6.8934784697910704E-3</v>
      </c>
      <c r="G76" s="12">
        <v>6.6315404697258008E-3</v>
      </c>
      <c r="H76" s="12">
        <v>6.5061331726278798E-3</v>
      </c>
      <c r="I76" s="12">
        <v>6.1699555983404999E-3</v>
      </c>
      <c r="J76" s="12">
        <v>5.9469328734160897E-3</v>
      </c>
      <c r="K76" s="12">
        <v>5.6519322217686799E-3</v>
      </c>
      <c r="L76" s="12">
        <v>5.3460695641134202E-3</v>
      </c>
      <c r="M76" s="12">
        <v>5.1000833094748208E-3</v>
      </c>
      <c r="N76" s="12">
        <v>4.9242543715626898E-3</v>
      </c>
      <c r="O76" s="12">
        <v>4.7245065194845203E-3</v>
      </c>
      <c r="P76" s="12">
        <v>4.69434782776138E-3</v>
      </c>
      <c r="Q76" s="12">
        <v>4.4608484995454899E-3</v>
      </c>
      <c r="R76" s="12">
        <v>4.2320649898401697E-3</v>
      </c>
      <c r="S76" s="12">
        <v>4.3415234861423303E-3</v>
      </c>
      <c r="T76" s="12">
        <v>4.1155489627960895E-3</v>
      </c>
      <c r="U76" s="12">
        <v>4.0890704692992698E-3</v>
      </c>
      <c r="V76" s="12">
        <v>4.0722752239961595E-3</v>
      </c>
      <c r="W76" s="12">
        <v>4.2913978193119895E-3</v>
      </c>
      <c r="X76" s="12">
        <v>4.0562642797491505E-3</v>
      </c>
      <c r="Y76" s="12">
        <v>3.8454832698523295E-3</v>
      </c>
      <c r="Z76" s="12">
        <v>3.6465392799687199E-3</v>
      </c>
      <c r="AA76" s="12">
        <v>3.4773686903430204E-3</v>
      </c>
      <c r="AB76" s="12">
        <v>3.6149754336044604E-3</v>
      </c>
      <c r="AC76" s="12">
        <v>3.73521646580191E-3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29068.476112701199</v>
      </c>
      <c r="E78" s="30">
        <v>30501.896291521094</v>
      </c>
      <c r="F78" s="30">
        <v>53444.172015215117</v>
      </c>
      <c r="G78" s="30">
        <v>57288.574922032923</v>
      </c>
      <c r="H78" s="30">
        <v>134634.40945913136</v>
      </c>
      <c r="I78" s="30">
        <v>129829.42905062671</v>
      </c>
      <c r="J78" s="30">
        <v>171494.38104531739</v>
      </c>
      <c r="K78" s="30">
        <v>169390.94613522195</v>
      </c>
      <c r="L78" s="30">
        <v>199827.62522482028</v>
      </c>
      <c r="M78" s="30">
        <v>269690.97213037807</v>
      </c>
      <c r="N78" s="30">
        <v>301892.61357244046</v>
      </c>
      <c r="O78" s="30">
        <v>316516.81662677601</v>
      </c>
      <c r="P78" s="30">
        <v>363902.25466496032</v>
      </c>
      <c r="Q78" s="30">
        <v>412905.86349526863</v>
      </c>
      <c r="R78" s="30">
        <v>408754.32661746204</v>
      </c>
      <c r="S78" s="30">
        <v>401388.14768165769</v>
      </c>
      <c r="T78" s="30">
        <v>395574.96252773737</v>
      </c>
      <c r="U78" s="30">
        <v>569497.41231374012</v>
      </c>
      <c r="V78" s="30">
        <v>562537.67904200265</v>
      </c>
      <c r="W78" s="30">
        <v>637985.52964504447</v>
      </c>
      <c r="X78" s="30">
        <v>603029.13501349348</v>
      </c>
      <c r="Y78" s="30">
        <v>571591.59739316662</v>
      </c>
      <c r="Z78" s="30">
        <v>592246.24363768089</v>
      </c>
      <c r="AA78" s="30">
        <v>604217.41217581776</v>
      </c>
      <c r="AB78" s="30">
        <v>601083.40346217505</v>
      </c>
      <c r="AC78" s="30">
        <v>636484.28003229282</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8.4490346266853102E-4</v>
      </c>
      <c r="E85" s="12">
        <v>8.0085636294521703E-4</v>
      </c>
      <c r="F85" s="12">
        <v>7.6234419759393501E-4</v>
      </c>
      <c r="G85" s="12">
        <v>7.9130364214707004E-4</v>
      </c>
      <c r="H85" s="12">
        <v>7.75731934793463E-4</v>
      </c>
      <c r="I85" s="12">
        <v>7.6074229965925196E-4</v>
      </c>
      <c r="J85" s="12">
        <v>7.5235545881412506E-4</v>
      </c>
      <c r="K85" s="12">
        <v>7.6327748130899898E-4</v>
      </c>
      <c r="L85" s="12">
        <v>7.7752881222454596E-4</v>
      </c>
      <c r="M85" s="12">
        <v>7.5731163713636991E-4</v>
      </c>
      <c r="N85" s="12">
        <v>7.53793300231882E-4</v>
      </c>
      <c r="O85" s="12">
        <v>7.4848636526136296E-4</v>
      </c>
      <c r="P85" s="12">
        <v>7.6471230812501397E-4</v>
      </c>
      <c r="Q85" s="12">
        <v>7.6887298405512805E-4</v>
      </c>
      <c r="R85" s="12">
        <v>7.6169293790920398E-4</v>
      </c>
      <c r="S85" s="12">
        <v>7.7044138943990292E-4</v>
      </c>
      <c r="T85" s="12">
        <v>8.5582269860808404E-4</v>
      </c>
      <c r="U85" s="12">
        <v>8.5464091669858004E-4</v>
      </c>
      <c r="V85" s="12">
        <v>8.379404831615041E-4</v>
      </c>
      <c r="W85" s="12">
        <v>8.5827852232335403E-4</v>
      </c>
      <c r="X85" s="12">
        <v>8.2097626121135805E-4</v>
      </c>
      <c r="Y85" s="12">
        <v>8.1810413686799399E-4</v>
      </c>
      <c r="Z85" s="12">
        <v>8.53248704791273E-4</v>
      </c>
      <c r="AA85" s="12">
        <v>8.3134162913704897E-4</v>
      </c>
      <c r="AB85" s="12">
        <v>8.4324703260438706E-4</v>
      </c>
      <c r="AC85" s="12">
        <v>8.5296774720715601E-4</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3.6811902288704499E-4</v>
      </c>
      <c r="K87" s="12">
        <v>3.8297592920191097E-4</v>
      </c>
      <c r="L87" s="12">
        <v>4.02899718739948E-4</v>
      </c>
      <c r="M87" s="12">
        <v>3.97495309953038E-4</v>
      </c>
      <c r="N87" s="12">
        <v>4.30821093608618E-4</v>
      </c>
      <c r="O87" s="12">
        <v>4.1127272018875099E-4</v>
      </c>
      <c r="P87" s="12">
        <v>4.3892929949974403E-4</v>
      </c>
      <c r="Q87" s="12">
        <v>6.75808679965607E-4</v>
      </c>
      <c r="R87" s="12">
        <v>7.0335253862276398E-4</v>
      </c>
      <c r="S87" s="12">
        <v>9.6557769653471404E-4</v>
      </c>
      <c r="T87" s="12">
        <v>9.1312498928344896E-4</v>
      </c>
      <c r="U87" s="12">
        <v>8.6593430852764002E-4</v>
      </c>
      <c r="V87" s="12">
        <v>9.1322571949385201E-4</v>
      </c>
      <c r="W87" s="12">
        <v>1.0164158893111801E-3</v>
      </c>
      <c r="X87" s="12">
        <v>9.6072460274573205E-4</v>
      </c>
      <c r="Y87" s="12">
        <v>9.1097892989159201E-4</v>
      </c>
      <c r="Z87" s="12">
        <v>128.409031756443</v>
      </c>
      <c r="AA87" s="12">
        <v>122.039236456705</v>
      </c>
      <c r="AB87" s="12">
        <v>232.81561390346502</v>
      </c>
      <c r="AC87" s="12">
        <v>239.32243649224202</v>
      </c>
    </row>
    <row r="88" spans="1:29">
      <c r="A88" s="11" t="s">
        <v>115</v>
      </c>
      <c r="B88" s="11" t="s">
        <v>98</v>
      </c>
      <c r="C88" s="12">
        <v>0</v>
      </c>
      <c r="D88" s="12">
        <v>32339.206893226296</v>
      </c>
      <c r="E88" s="12">
        <v>36245.551524904549</v>
      </c>
      <c r="F88" s="12">
        <v>38725.472835767483</v>
      </c>
      <c r="G88" s="12">
        <v>69448.115370771426</v>
      </c>
      <c r="H88" s="12">
        <v>74436.249293657238</v>
      </c>
      <c r="I88" s="12">
        <v>99605.159209972699</v>
      </c>
      <c r="J88" s="12">
        <v>96841.331993610642</v>
      </c>
      <c r="K88" s="12">
        <v>116178.43381095827</v>
      </c>
      <c r="L88" s="12">
        <v>117382.95443033056</v>
      </c>
      <c r="M88" s="12">
        <v>124977.83739452412</v>
      </c>
      <c r="N88" s="12">
        <v>151531.32515381093</v>
      </c>
      <c r="O88" s="12">
        <v>148082.34567535348</v>
      </c>
      <c r="P88" s="12">
        <v>157193.94813311164</v>
      </c>
      <c r="Q88" s="12">
        <v>191973.47232815844</v>
      </c>
      <c r="R88" s="12">
        <v>182171.39711336704</v>
      </c>
      <c r="S88" s="12">
        <v>173134.69188890117</v>
      </c>
      <c r="T88" s="12">
        <v>179755.72278692841</v>
      </c>
      <c r="U88" s="12">
        <v>179755.15003529962</v>
      </c>
      <c r="V88" s="12">
        <v>170384.02873831638</v>
      </c>
      <c r="W88" s="12">
        <v>172686.43414325727</v>
      </c>
      <c r="X88" s="12">
        <v>163224.62842375296</v>
      </c>
      <c r="Y88" s="12">
        <v>154715.28781018275</v>
      </c>
      <c r="Z88" s="12">
        <v>180249.16274175077</v>
      </c>
      <c r="AA88" s="12">
        <v>186430.16084171215</v>
      </c>
      <c r="AB88" s="12">
        <v>191810.1730400431</v>
      </c>
      <c r="AC88" s="12">
        <v>181810.59123918333</v>
      </c>
    </row>
    <row r="89" spans="1:29">
      <c r="A89" s="11" t="s">
        <v>115</v>
      </c>
      <c r="B89" s="11" t="s">
        <v>99</v>
      </c>
      <c r="C89" s="12">
        <v>0</v>
      </c>
      <c r="D89" s="12">
        <v>2.6133241311933827E-3</v>
      </c>
      <c r="E89" s="12">
        <v>3.0650674619670201E-3</v>
      </c>
      <c r="F89" s="12">
        <v>5.9637036227169803E-3</v>
      </c>
      <c r="G89" s="12">
        <v>2202.2327188869472</v>
      </c>
      <c r="H89" s="12">
        <v>3442.1595893852864</v>
      </c>
      <c r="I89" s="12">
        <v>6018.6506803772736</v>
      </c>
      <c r="J89" s="12">
        <v>10146.602025488221</v>
      </c>
      <c r="K89" s="12">
        <v>9643.2746352698305</v>
      </c>
      <c r="L89" s="12">
        <v>9114.9020818489407</v>
      </c>
      <c r="M89" s="12">
        <v>32522.03599297762</v>
      </c>
      <c r="N89" s="12">
        <v>55922.656354059211</v>
      </c>
      <c r="O89" s="12">
        <v>60391.436390112081</v>
      </c>
      <c r="P89" s="12">
        <v>65742.121879296392</v>
      </c>
      <c r="Q89" s="12">
        <v>69911.910956371459</v>
      </c>
      <c r="R89" s="12">
        <v>75230.693750086008</v>
      </c>
      <c r="S89" s="12">
        <v>78034.771396472526</v>
      </c>
      <c r="T89" s="12">
        <v>75364.0708191577</v>
      </c>
      <c r="U89" s="12">
        <v>71435.138262834997</v>
      </c>
      <c r="V89" s="12">
        <v>82245.8349693286</v>
      </c>
      <c r="W89" s="12">
        <v>81979.8427965218</v>
      </c>
      <c r="X89" s="12">
        <v>77488.017192674684</v>
      </c>
      <c r="Y89" s="12">
        <v>73448.357553032838</v>
      </c>
      <c r="Z89" s="12">
        <v>94462.937956662936</v>
      </c>
      <c r="AA89" s="12">
        <v>107074.3658310889</v>
      </c>
      <c r="AB89" s="12">
        <v>126460.53058356511</v>
      </c>
      <c r="AC89" s="12">
        <v>124253.29768885892</v>
      </c>
    </row>
    <row r="90" spans="1:29">
      <c r="A90" s="11" t="s">
        <v>115</v>
      </c>
      <c r="B90" s="11" t="s">
        <v>24</v>
      </c>
      <c r="C90" s="12">
        <v>0</v>
      </c>
      <c r="D90" s="12">
        <v>3.6377164476083901E-3</v>
      </c>
      <c r="E90" s="12">
        <v>4.0986160027914097E-3</v>
      </c>
      <c r="F90" s="12">
        <v>4.7691862825952397E-3</v>
      </c>
      <c r="G90" s="12">
        <v>5.8584610901628101E-3</v>
      </c>
      <c r="H90" s="12">
        <v>5.53918353495007E-3</v>
      </c>
      <c r="I90" s="12">
        <v>6.0335829736519707E-3</v>
      </c>
      <c r="J90" s="12">
        <v>7.5884762312593106E-3</v>
      </c>
      <c r="K90" s="12">
        <v>1.2481145530200549E-2</v>
      </c>
      <c r="L90" s="12">
        <v>1.553269160482096E-2</v>
      </c>
      <c r="M90" s="12">
        <v>1.8610132644521306E-2</v>
      </c>
      <c r="N90" s="12">
        <v>1.7976408588038669E-2</v>
      </c>
      <c r="O90" s="12">
        <v>2.031470499790624E-2</v>
      </c>
      <c r="P90" s="12">
        <v>2.6388881166386297E-2</v>
      </c>
      <c r="Q90" s="12">
        <v>3.8396551162392101E-2</v>
      </c>
      <c r="R90" s="12">
        <v>33.275678814900203</v>
      </c>
      <c r="S90" s="12">
        <v>31.636990602375946</v>
      </c>
      <c r="T90" s="12">
        <v>29.903558207057461</v>
      </c>
      <c r="U90" s="12">
        <v>2996.1078829881276</v>
      </c>
      <c r="V90" s="12">
        <v>9525.2541354897385</v>
      </c>
      <c r="W90" s="12">
        <v>9052.7650038425745</v>
      </c>
      <c r="X90" s="12">
        <v>8556.7474809798223</v>
      </c>
      <c r="Y90" s="12">
        <v>8110.6611302988758</v>
      </c>
      <c r="Z90" s="12">
        <v>22495.296635134731</v>
      </c>
      <c r="AA90" s="12">
        <v>40472.491895611172</v>
      </c>
      <c r="AB90" s="12">
        <v>46170.752398778262</v>
      </c>
      <c r="AC90" s="12">
        <v>43763.746368599066</v>
      </c>
    </row>
    <row r="91" spans="1:29">
      <c r="A91" s="11" t="s">
        <v>115</v>
      </c>
      <c r="B91" s="11" t="s">
        <v>100</v>
      </c>
      <c r="C91" s="12">
        <v>0</v>
      </c>
      <c r="D91" s="12">
        <v>0</v>
      </c>
      <c r="E91" s="12">
        <v>1.001198351176006E-2</v>
      </c>
      <c r="F91" s="12">
        <v>1.350895742303997E-2</v>
      </c>
      <c r="G91" s="12">
        <v>2.5452762558505527E-2</v>
      </c>
      <c r="H91" s="12">
        <v>2087.1455767479079</v>
      </c>
      <c r="I91" s="12">
        <v>6568.6954889384488</v>
      </c>
      <c r="J91" s="12">
        <v>6601.9923127850407</v>
      </c>
      <c r="K91" s="12">
        <v>7606.0330110875129</v>
      </c>
      <c r="L91" s="12">
        <v>9369.7659863842564</v>
      </c>
      <c r="M91" s="12">
        <v>10158.150075983822</v>
      </c>
      <c r="N91" s="12">
        <v>14748.118643499974</v>
      </c>
      <c r="O91" s="12">
        <v>17508.236233934702</v>
      </c>
      <c r="P91" s="12">
        <v>16997.015674446306</v>
      </c>
      <c r="Q91" s="12">
        <v>16110.924215370636</v>
      </c>
      <c r="R91" s="12">
        <v>15271.033256329492</v>
      </c>
      <c r="S91" s="12">
        <v>14513.50583046367</v>
      </c>
      <c r="T91" s="12">
        <v>13718.284288194533</v>
      </c>
      <c r="U91" s="12">
        <v>13003.113086359217</v>
      </c>
      <c r="V91" s="12">
        <v>12325.225687251032</v>
      </c>
      <c r="W91" s="12">
        <v>11713.826555120053</v>
      </c>
      <c r="X91" s="12">
        <v>11072.004564410619</v>
      </c>
      <c r="Y91" s="12">
        <v>10494.791059278021</v>
      </c>
      <c r="Z91" s="12">
        <v>9947.6692640186466</v>
      </c>
      <c r="AA91" s="12">
        <v>9454.2100414719225</v>
      </c>
      <c r="AB91" s="12">
        <v>8936.196574002035</v>
      </c>
      <c r="AC91" s="12">
        <v>8470.3285090349218</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32339.213989170334</v>
      </c>
      <c r="E93" s="30">
        <v>36245.569501427883</v>
      </c>
      <c r="F93" s="30">
        <v>38725.497839959018</v>
      </c>
      <c r="G93" s="30">
        <v>71650.380192185679</v>
      </c>
      <c r="H93" s="30">
        <v>79965.560774705911</v>
      </c>
      <c r="I93" s="30">
        <v>112192.51217361371</v>
      </c>
      <c r="J93" s="30">
        <v>113589.93504083461</v>
      </c>
      <c r="K93" s="30">
        <v>133427.75508471456</v>
      </c>
      <c r="L93" s="30">
        <v>135867.63921168388</v>
      </c>
      <c r="M93" s="30">
        <v>167658.04322842514</v>
      </c>
      <c r="N93" s="30">
        <v>222202.1193123931</v>
      </c>
      <c r="O93" s="30">
        <v>225982.03977386435</v>
      </c>
      <c r="P93" s="30">
        <v>239933.11327937714</v>
      </c>
      <c r="Q93" s="30">
        <v>277996.34734113334</v>
      </c>
      <c r="R93" s="30">
        <v>272706.40126364294</v>
      </c>
      <c r="S93" s="30">
        <v>265714.60784245888</v>
      </c>
      <c r="T93" s="30">
        <v>268867.9832214354</v>
      </c>
      <c r="U93" s="30">
        <v>267189.51098805718</v>
      </c>
      <c r="V93" s="30">
        <v>274480.34528155194</v>
      </c>
      <c r="W93" s="30">
        <v>275432.87037343613</v>
      </c>
      <c r="X93" s="30">
        <v>260341.39944351898</v>
      </c>
      <c r="Y93" s="30">
        <v>246769.09928187556</v>
      </c>
      <c r="Z93" s="30">
        <v>307283.47648257227</v>
      </c>
      <c r="AA93" s="30">
        <v>343553.2686776825</v>
      </c>
      <c r="AB93" s="30">
        <v>373610.46905353904</v>
      </c>
      <c r="AC93" s="30">
        <v>358537.28709513624</v>
      </c>
    </row>
  </sheetData>
  <sheetProtection algorithmName="SHA-512" hashValue="QWxVQ2hxkTpKZIH2q3mKrxqx5Aey5j7vEE63nMltw8v5AP12TYQ3c8O70WSpyh0kdIBhaolZC7zxq9MeLsrAuQ==" saltValue="20F2zXa1wrMobAJWAfr7NQ=="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1686828.6140000001</v>
      </c>
      <c r="D6" s="12">
        <v>1088656.942</v>
      </c>
      <c r="E6" s="12">
        <v>778590.87899999996</v>
      </c>
      <c r="F6" s="12">
        <v>512671.22600000002</v>
      </c>
      <c r="G6" s="12">
        <v>282546.799</v>
      </c>
      <c r="H6" s="12">
        <v>199897.783</v>
      </c>
      <c r="I6" s="12">
        <v>140849.19999999998</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196112.101</v>
      </c>
      <c r="D7" s="12">
        <v>146030.90900000001</v>
      </c>
      <c r="E7" s="12">
        <v>113437.43399999999</v>
      </c>
      <c r="F7" s="12">
        <v>84328.62</v>
      </c>
      <c r="G7" s="12">
        <v>53817.027999999998</v>
      </c>
      <c r="H7" s="12">
        <v>33106.637999999999</v>
      </c>
      <c r="I7" s="12">
        <v>31946.384999999998</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435549.47816</v>
      </c>
      <c r="D8" s="12">
        <v>225085.02484308599</v>
      </c>
      <c r="E8" s="12">
        <v>352820.56839999999</v>
      </c>
      <c r="F8" s="12">
        <v>366933.75530000002</v>
      </c>
      <c r="G8" s="12">
        <v>326554.03470000002</v>
      </c>
      <c r="H8" s="12">
        <v>346008.30799999996</v>
      </c>
      <c r="I8" s="12">
        <v>310458.39199999999</v>
      </c>
      <c r="J8" s="12">
        <v>332238.57630000002</v>
      </c>
      <c r="K8" s="12">
        <v>330105.23949999997</v>
      </c>
      <c r="L8" s="12">
        <v>226515.31400000001</v>
      </c>
      <c r="M8" s="12">
        <v>267232.06644000002</v>
      </c>
      <c r="N8" s="12">
        <v>265067.00942000002</v>
      </c>
      <c r="O8" s="12">
        <v>134554.57313999999</v>
      </c>
      <c r="P8" s="12">
        <v>78216.251659999994</v>
      </c>
      <c r="Q8" s="12">
        <v>136955.59852</v>
      </c>
      <c r="R8" s="12">
        <v>62271.730129999996</v>
      </c>
      <c r="S8" s="12">
        <v>52443.247790000001</v>
      </c>
      <c r="T8" s="12">
        <v>180372.67600000001</v>
      </c>
      <c r="U8" s="12">
        <v>169727.22950000002</v>
      </c>
      <c r="V8" s="12">
        <v>166643.383</v>
      </c>
      <c r="W8" s="12">
        <v>111618.595</v>
      </c>
      <c r="X8" s="12">
        <v>104100.85649999999</v>
      </c>
      <c r="Y8" s="12">
        <v>42026.923000000003</v>
      </c>
      <c r="Z8" s="12">
        <v>24649.531999999999</v>
      </c>
      <c r="AA8" s="12">
        <v>22564.12</v>
      </c>
      <c r="AB8" s="12">
        <v>18989.108</v>
      </c>
      <c r="AC8" s="12">
        <v>19902.781999999999</v>
      </c>
    </row>
    <row r="9" spans="1:29">
      <c r="A9" s="11" t="s">
        <v>28</v>
      </c>
      <c r="B9" s="11" t="s">
        <v>20</v>
      </c>
      <c r="C9" s="12">
        <v>22658.406499999997</v>
      </c>
      <c r="D9" s="12">
        <v>11927.022199999999</v>
      </c>
      <c r="E9" s="12">
        <v>51669.646999999997</v>
      </c>
      <c r="F9" s="12">
        <v>16503.620999999999</v>
      </c>
      <c r="G9" s="12">
        <v>44935.008000000002</v>
      </c>
      <c r="H9" s="12">
        <v>109536.03200000001</v>
      </c>
      <c r="I9" s="12">
        <v>20320.946</v>
      </c>
      <c r="J9" s="12">
        <v>54295.356</v>
      </c>
      <c r="K9" s="12">
        <v>20487.93</v>
      </c>
      <c r="L9" s="12">
        <v>11196.112999999999</v>
      </c>
      <c r="M9" s="12">
        <v>4303.4245000000001</v>
      </c>
      <c r="N9" s="12">
        <v>8792.2950000000001</v>
      </c>
      <c r="O9" s="12">
        <v>5890.9615000000003</v>
      </c>
      <c r="P9" s="12">
        <v>5266.3765000000003</v>
      </c>
      <c r="Q9" s="12">
        <v>12010.079</v>
      </c>
      <c r="R9" s="12">
        <v>7238.1985000000004</v>
      </c>
      <c r="S9" s="12">
        <v>0</v>
      </c>
      <c r="T9" s="12">
        <v>0</v>
      </c>
      <c r="U9" s="12">
        <v>0</v>
      </c>
      <c r="V9" s="12">
        <v>0</v>
      </c>
      <c r="W9" s="12">
        <v>0</v>
      </c>
      <c r="X9" s="12">
        <v>0</v>
      </c>
      <c r="Y9" s="12">
        <v>0</v>
      </c>
      <c r="Z9" s="12">
        <v>0</v>
      </c>
      <c r="AA9" s="12">
        <v>0</v>
      </c>
      <c r="AB9" s="12">
        <v>0</v>
      </c>
      <c r="AC9" s="12">
        <v>0</v>
      </c>
    </row>
    <row r="10" spans="1:29">
      <c r="A10" s="11" t="s">
        <v>28</v>
      </c>
      <c r="B10" s="11" t="s">
        <v>95</v>
      </c>
      <c r="C10" s="12">
        <v>44854.144988130291</v>
      </c>
      <c r="D10" s="12">
        <v>16937.242738951503</v>
      </c>
      <c r="E10" s="12">
        <v>48010.512008514794</v>
      </c>
      <c r="F10" s="12">
        <v>50613.739254718901</v>
      </c>
      <c r="G10" s="12">
        <v>71799.579526332716</v>
      </c>
      <c r="H10" s="12">
        <v>177862.32095801731</v>
      </c>
      <c r="I10" s="12">
        <v>26077.043492336699</v>
      </c>
      <c r="J10" s="12">
        <v>134400.71111915549</v>
      </c>
      <c r="K10" s="12">
        <v>44379.759539670253</v>
      </c>
      <c r="L10" s="12">
        <v>28836.048725349501</v>
      </c>
      <c r="M10" s="12">
        <v>4006.746607570999</v>
      </c>
      <c r="N10" s="12">
        <v>21093.603067723103</v>
      </c>
      <c r="O10" s="12">
        <v>11995.3979796819</v>
      </c>
      <c r="P10" s="12">
        <v>7657.8590278142001</v>
      </c>
      <c r="Q10" s="12">
        <v>13415.528448919704</v>
      </c>
      <c r="R10" s="12">
        <v>5202.3495944428005</v>
      </c>
      <c r="S10" s="12">
        <v>16240.212405115399</v>
      </c>
      <c r="T10" s="12">
        <v>93154.113169828299</v>
      </c>
      <c r="U10" s="12">
        <v>45365.629881843401</v>
      </c>
      <c r="V10" s="12">
        <v>37447.707044075803</v>
      </c>
      <c r="W10" s="12">
        <v>144008.57022677167</v>
      </c>
      <c r="X10" s="12">
        <v>5171.3930831632997</v>
      </c>
      <c r="Y10" s="12">
        <v>3292.2307639586998</v>
      </c>
      <c r="Z10" s="12">
        <v>51374.562631817098</v>
      </c>
      <c r="AA10" s="12">
        <v>738.82169786680004</v>
      </c>
      <c r="AB10" s="12">
        <v>1266.3673491615002</v>
      </c>
      <c r="AC10" s="12">
        <v>1372.4652970181</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21336.823261097699</v>
      </c>
      <c r="K12" s="12">
        <v>19813.540825718501</v>
      </c>
      <c r="L12" s="12">
        <v>8904.0525698465008</v>
      </c>
      <c r="M12" s="12">
        <v>14312.890108620999</v>
      </c>
      <c r="N12" s="12">
        <v>25977.803580250998</v>
      </c>
      <c r="O12" s="12">
        <v>10774.307796891999</v>
      </c>
      <c r="P12" s="12">
        <v>16471.419116931</v>
      </c>
      <c r="Q12" s="12">
        <v>59305.995065246003</v>
      </c>
      <c r="R12" s="12">
        <v>55503.106002843</v>
      </c>
      <c r="S12" s="12">
        <v>71938.142996352995</v>
      </c>
      <c r="T12" s="12">
        <v>66003.961564390993</v>
      </c>
      <c r="U12" s="12">
        <v>47755.405565794004</v>
      </c>
      <c r="V12" s="12">
        <v>54746.594933633991</v>
      </c>
      <c r="W12" s="12">
        <v>203019.85644114349</v>
      </c>
      <c r="X12" s="12">
        <v>174782.61928307</v>
      </c>
      <c r="Y12" s="12">
        <v>182220.74967157701</v>
      </c>
      <c r="Z12" s="12">
        <v>282378.36610421294</v>
      </c>
      <c r="AA12" s="12">
        <v>274131.42196335399</v>
      </c>
      <c r="AB12" s="12">
        <v>274250.25128546101</v>
      </c>
      <c r="AC12" s="12">
        <v>275812.01265387598</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2386002.7446481306</v>
      </c>
      <c r="D18" s="30">
        <v>1488637.1407820375</v>
      </c>
      <c r="E18" s="30">
        <v>1344529.0404085144</v>
      </c>
      <c r="F18" s="30">
        <v>1031050.9615547189</v>
      </c>
      <c r="G18" s="30">
        <v>779652.44922633271</v>
      </c>
      <c r="H18" s="30">
        <v>866411.08195801731</v>
      </c>
      <c r="I18" s="30">
        <v>529651.96649233671</v>
      </c>
      <c r="J18" s="30">
        <v>542271.46668025316</v>
      </c>
      <c r="K18" s="30">
        <v>414786.4698653887</v>
      </c>
      <c r="L18" s="30">
        <v>275451.52829519601</v>
      </c>
      <c r="M18" s="30">
        <v>289855.12765619205</v>
      </c>
      <c r="N18" s="30">
        <v>320930.7110679741</v>
      </c>
      <c r="O18" s="30">
        <v>163215.24041657391</v>
      </c>
      <c r="P18" s="30">
        <v>107611.90630474521</v>
      </c>
      <c r="Q18" s="30">
        <v>221687.20103416572</v>
      </c>
      <c r="R18" s="30">
        <v>130215.3842272858</v>
      </c>
      <c r="S18" s="30">
        <v>140621.6031914684</v>
      </c>
      <c r="T18" s="30">
        <v>339530.75073421927</v>
      </c>
      <c r="U18" s="30">
        <v>262848.26494763745</v>
      </c>
      <c r="V18" s="30">
        <v>258837.68497770978</v>
      </c>
      <c r="W18" s="30">
        <v>458647.02166791516</v>
      </c>
      <c r="X18" s="30">
        <v>284054.86886623327</v>
      </c>
      <c r="Y18" s="30">
        <v>227539.90343553573</v>
      </c>
      <c r="Z18" s="30">
        <v>358402.46073603001</v>
      </c>
      <c r="AA18" s="30">
        <v>297434.36366122076</v>
      </c>
      <c r="AB18" s="30">
        <v>294505.72663462249</v>
      </c>
      <c r="AC18" s="30">
        <v>297087.25995089411</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984307.55599999998</v>
      </c>
      <c r="D21" s="12">
        <v>607767.75199999998</v>
      </c>
      <c r="E21" s="12">
        <v>476814.31300000002</v>
      </c>
      <c r="F21" s="12">
        <v>263678.10800000001</v>
      </c>
      <c r="G21" s="12">
        <v>127473.564</v>
      </c>
      <c r="H21" s="12">
        <v>123339.156</v>
      </c>
      <c r="I21" s="12">
        <v>108585.75599999999</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32449.788</v>
      </c>
      <c r="D23" s="12">
        <v>4006.9887999999996</v>
      </c>
      <c r="E23" s="12">
        <v>41031.296000000002</v>
      </c>
      <c r="F23" s="12">
        <v>67845.008000000002</v>
      </c>
      <c r="G23" s="12">
        <v>62751.243999999999</v>
      </c>
      <c r="H23" s="12">
        <v>64787.544000000002</v>
      </c>
      <c r="I23" s="12">
        <v>58997.98</v>
      </c>
      <c r="J23" s="12">
        <v>66688.572</v>
      </c>
      <c r="K23" s="12">
        <v>63246.392</v>
      </c>
      <c r="L23" s="12">
        <v>50927.468000000001</v>
      </c>
      <c r="M23" s="12">
        <v>54493.527999999998</v>
      </c>
      <c r="N23" s="12">
        <v>57500.495999999999</v>
      </c>
      <c r="O23" s="12">
        <v>35981.792000000001</v>
      </c>
      <c r="P23" s="12">
        <v>28949.353999999999</v>
      </c>
      <c r="Q23" s="12">
        <v>38097.96</v>
      </c>
      <c r="R23" s="12">
        <v>32976.298000000003</v>
      </c>
      <c r="S23" s="12">
        <v>24050.878000000001</v>
      </c>
      <c r="T23" s="12">
        <v>54292.824000000001</v>
      </c>
      <c r="U23" s="12">
        <v>50363.64</v>
      </c>
      <c r="V23" s="12">
        <v>49898.656000000003</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1092.6284819999998</v>
      </c>
      <c r="D25" s="12">
        <v>389.0856245133001</v>
      </c>
      <c r="E25" s="12">
        <v>2320.7197921177994</v>
      </c>
      <c r="F25" s="12">
        <v>8499.2076162924986</v>
      </c>
      <c r="G25" s="12">
        <v>4890.9288984515997</v>
      </c>
      <c r="H25" s="12">
        <v>14369.0433238075</v>
      </c>
      <c r="I25" s="12">
        <v>1000.588261038</v>
      </c>
      <c r="J25" s="12">
        <v>23286.559701181002</v>
      </c>
      <c r="K25" s="12">
        <v>7408.4326479049996</v>
      </c>
      <c r="L25" s="12">
        <v>7511.3012473904009</v>
      </c>
      <c r="M25" s="12">
        <v>274.0803119007</v>
      </c>
      <c r="N25" s="12">
        <v>2974.991118332</v>
      </c>
      <c r="O25" s="12">
        <v>52.021677600899991</v>
      </c>
      <c r="P25" s="12">
        <v>121.3400536754</v>
      </c>
      <c r="Q25" s="12">
        <v>1923.6622681252995</v>
      </c>
      <c r="R25" s="12">
        <v>2.1669157499999998E-2</v>
      </c>
      <c r="S25" s="12">
        <v>1145.1887893205001</v>
      </c>
      <c r="T25" s="12">
        <v>35367.826866883297</v>
      </c>
      <c r="U25" s="12">
        <v>3180.7517698856004</v>
      </c>
      <c r="V25" s="12">
        <v>3554.1429901589995</v>
      </c>
      <c r="W25" s="12">
        <v>30626.35060863</v>
      </c>
      <c r="X25" s="12">
        <v>1518.2943700430003</v>
      </c>
      <c r="Y25" s="12">
        <v>207.3703384003</v>
      </c>
      <c r="Z25" s="12">
        <v>8202.8901769750009</v>
      </c>
      <c r="AA25" s="12">
        <v>3.6693870099999998E-2</v>
      </c>
      <c r="AB25" s="12">
        <v>235.3610273031</v>
      </c>
      <c r="AC25" s="12">
        <v>852.59522459369987</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21336.79</v>
      </c>
      <c r="K27" s="12">
        <v>19813.508000000002</v>
      </c>
      <c r="L27" s="12">
        <v>8904.0229999999992</v>
      </c>
      <c r="M27" s="12">
        <v>14312.857</v>
      </c>
      <c r="N27" s="12">
        <v>25977.763999999999</v>
      </c>
      <c r="O27" s="12">
        <v>10774.254999999999</v>
      </c>
      <c r="P27" s="12">
        <v>16471.36</v>
      </c>
      <c r="Q27" s="12">
        <v>32903.203999999998</v>
      </c>
      <c r="R27" s="12">
        <v>31163.428</v>
      </c>
      <c r="S27" s="12">
        <v>27353.937999999998</v>
      </c>
      <c r="T27" s="12">
        <v>28319.552</v>
      </c>
      <c r="U27" s="12">
        <v>13752.493</v>
      </c>
      <c r="V27" s="12">
        <v>20783.284</v>
      </c>
      <c r="W27" s="12">
        <v>27178.68</v>
      </c>
      <c r="X27" s="12">
        <v>14631.02</v>
      </c>
      <c r="Y27" s="12">
        <v>17641.748</v>
      </c>
      <c r="Z27" s="12">
        <v>67877.936000000002</v>
      </c>
      <c r="AA27" s="12">
        <v>52870.487999999998</v>
      </c>
      <c r="AB27" s="12">
        <v>45499.055999999997</v>
      </c>
      <c r="AC27" s="12">
        <v>45637.332000000002</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1017849.972482</v>
      </c>
      <c r="D33" s="30">
        <v>612163.82642451336</v>
      </c>
      <c r="E33" s="30">
        <v>520166.32879211783</v>
      </c>
      <c r="F33" s="30">
        <v>340022.32361629256</v>
      </c>
      <c r="G33" s="30">
        <v>195115.73689845158</v>
      </c>
      <c r="H33" s="30">
        <v>202495.74332380752</v>
      </c>
      <c r="I33" s="30">
        <v>168584.32426103801</v>
      </c>
      <c r="J33" s="30">
        <v>111311.92170118101</v>
      </c>
      <c r="K33" s="30">
        <v>90468.332647905001</v>
      </c>
      <c r="L33" s="30">
        <v>67342.792247390404</v>
      </c>
      <c r="M33" s="30">
        <v>69080.465311900698</v>
      </c>
      <c r="N33" s="30">
        <v>86453.251118332002</v>
      </c>
      <c r="O33" s="30">
        <v>46808.068677600895</v>
      </c>
      <c r="P33" s="30">
        <v>45542.054053675398</v>
      </c>
      <c r="Q33" s="30">
        <v>72924.826268125296</v>
      </c>
      <c r="R33" s="30">
        <v>64139.747669157499</v>
      </c>
      <c r="S33" s="30">
        <v>52550.004789320497</v>
      </c>
      <c r="T33" s="30">
        <v>117980.20286688329</v>
      </c>
      <c r="U33" s="30">
        <v>67296.884769885597</v>
      </c>
      <c r="V33" s="30">
        <v>74236.082990159004</v>
      </c>
      <c r="W33" s="30">
        <v>57805.030608629997</v>
      </c>
      <c r="X33" s="30">
        <v>16149.314370043001</v>
      </c>
      <c r="Y33" s="30">
        <v>17849.118338400298</v>
      </c>
      <c r="Z33" s="30">
        <v>76080.82617697501</v>
      </c>
      <c r="AA33" s="30">
        <v>52870.524693870095</v>
      </c>
      <c r="AB33" s="30">
        <v>45734.417027303098</v>
      </c>
      <c r="AC33" s="30">
        <v>46489.927224593703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702521.05799999996</v>
      </c>
      <c r="D36" s="12">
        <v>480889.19</v>
      </c>
      <c r="E36" s="12">
        <v>301776.56599999999</v>
      </c>
      <c r="F36" s="12">
        <v>248993.11799999999</v>
      </c>
      <c r="G36" s="12">
        <v>155073.23499999999</v>
      </c>
      <c r="H36" s="12">
        <v>76558.626999999993</v>
      </c>
      <c r="I36" s="12">
        <v>32263.444</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236102.59216</v>
      </c>
      <c r="D38" s="12">
        <v>143687.876043086</v>
      </c>
      <c r="E38" s="12">
        <v>211495.12040000001</v>
      </c>
      <c r="F38" s="12">
        <v>218621.0913</v>
      </c>
      <c r="G38" s="12">
        <v>186217.3027</v>
      </c>
      <c r="H38" s="12">
        <v>180078.88399999999</v>
      </c>
      <c r="I38" s="12">
        <v>170135.236</v>
      </c>
      <c r="J38" s="12">
        <v>174252.20430000001</v>
      </c>
      <c r="K38" s="12">
        <v>191408.35949999999</v>
      </c>
      <c r="L38" s="12">
        <v>159418.592</v>
      </c>
      <c r="M38" s="12">
        <v>160069.91844000001</v>
      </c>
      <c r="N38" s="12">
        <v>144939.44142000002</v>
      </c>
      <c r="O38" s="12">
        <v>93309.102639999997</v>
      </c>
      <c r="P38" s="12">
        <v>46522.166659999995</v>
      </c>
      <c r="Q38" s="12">
        <v>98857.638520000008</v>
      </c>
      <c r="R38" s="12">
        <v>29295.432129999997</v>
      </c>
      <c r="S38" s="12">
        <v>28392.369790000001</v>
      </c>
      <c r="T38" s="12">
        <v>126079.852</v>
      </c>
      <c r="U38" s="12">
        <v>119363.5895</v>
      </c>
      <c r="V38" s="12">
        <v>116744.727</v>
      </c>
      <c r="W38" s="12">
        <v>111618.595</v>
      </c>
      <c r="X38" s="12">
        <v>104100.85649999999</v>
      </c>
      <c r="Y38" s="12">
        <v>42026.923000000003</v>
      </c>
      <c r="Z38" s="12">
        <v>24649.531999999999</v>
      </c>
      <c r="AA38" s="12">
        <v>22564.12</v>
      </c>
      <c r="AB38" s="12">
        <v>18989.108</v>
      </c>
      <c r="AC38" s="12">
        <v>19902.781999999999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352.16742549360004</v>
      </c>
      <c r="D40" s="12">
        <v>2.3443682600000001E-2</v>
      </c>
      <c r="E40" s="12">
        <v>438.66396615029993</v>
      </c>
      <c r="F40" s="12">
        <v>4073.9474468551998</v>
      </c>
      <c r="G40" s="12">
        <v>5434.2204522270013</v>
      </c>
      <c r="H40" s="12">
        <v>12412.017825813999</v>
      </c>
      <c r="I40" s="12">
        <v>3101.7481500463005</v>
      </c>
      <c r="J40" s="12">
        <v>29936.013082853002</v>
      </c>
      <c r="K40" s="12">
        <v>14891.06582064935</v>
      </c>
      <c r="L40" s="12">
        <v>7242.9281152789999</v>
      </c>
      <c r="M40" s="12">
        <v>460.24922126009994</v>
      </c>
      <c r="N40" s="12">
        <v>1.6518568099999999E-2</v>
      </c>
      <c r="O40" s="12">
        <v>1.5460382800000002E-2</v>
      </c>
      <c r="P40" s="12">
        <v>1.4602108600000002E-2</v>
      </c>
      <c r="Q40" s="12">
        <v>25.129103490999999</v>
      </c>
      <c r="R40" s="12">
        <v>1.36781374E-2</v>
      </c>
      <c r="S40" s="12">
        <v>2294.8612503489999</v>
      </c>
      <c r="T40" s="12">
        <v>6659.7620052009997</v>
      </c>
      <c r="U40" s="12">
        <v>782.70587150600011</v>
      </c>
      <c r="V40" s="12">
        <v>4.4995302000000001E-2</v>
      </c>
      <c r="W40" s="12">
        <v>1996.0858149019998</v>
      </c>
      <c r="X40" s="12">
        <v>3.76351766E-2</v>
      </c>
      <c r="Y40" s="12">
        <v>382.32488370299995</v>
      </c>
      <c r="Z40" s="12">
        <v>37774.887321773</v>
      </c>
      <c r="AA40" s="12">
        <v>3.1680283199999999E-2</v>
      </c>
      <c r="AB40" s="12">
        <v>2.88563082E-2</v>
      </c>
      <c r="AC40" s="12">
        <v>2.2433545000000003E-2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1.2606005E-2</v>
      </c>
      <c r="K42" s="12">
        <v>1.3523018000000001E-2</v>
      </c>
      <c r="L42" s="12">
        <v>1.2027089999999999E-2</v>
      </c>
      <c r="M42" s="12">
        <v>1.1648282999999999E-2</v>
      </c>
      <c r="N42" s="12">
        <v>1.1684211E-2</v>
      </c>
      <c r="O42" s="12">
        <v>1.240895E-2</v>
      </c>
      <c r="P42" s="12">
        <v>1.3381661E-2</v>
      </c>
      <c r="Q42" s="12">
        <v>2.031531E-2</v>
      </c>
      <c r="R42" s="12">
        <v>1.6184550000000002E-2</v>
      </c>
      <c r="S42" s="12">
        <v>1.2588704999999999E-2</v>
      </c>
      <c r="T42" s="12">
        <v>1.3116941E-2</v>
      </c>
      <c r="U42" s="12">
        <v>9.7454429999999995E-3</v>
      </c>
      <c r="V42" s="12">
        <v>1.0768423000000001E-2</v>
      </c>
      <c r="W42" s="12">
        <v>1.14187565E-2</v>
      </c>
      <c r="X42" s="12">
        <v>1.0834429999999999E-2</v>
      </c>
      <c r="Y42" s="12">
        <v>1.1277654E-2</v>
      </c>
      <c r="Z42" s="12">
        <v>2.5617126E-2</v>
      </c>
      <c r="AA42" s="12">
        <v>1.3271704E-2</v>
      </c>
      <c r="AB42" s="12">
        <v>1.238735E-2</v>
      </c>
      <c r="AC42" s="12">
        <v>1.3694022E-2</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938975.81758549355</v>
      </c>
      <c r="D48" s="30">
        <v>624577.08948676859</v>
      </c>
      <c r="E48" s="30">
        <v>513710.35036615032</v>
      </c>
      <c r="F48" s="30">
        <v>471688.15674685518</v>
      </c>
      <c r="G48" s="30">
        <v>346724.75815222698</v>
      </c>
      <c r="H48" s="30">
        <v>269049.52882581402</v>
      </c>
      <c r="I48" s="30">
        <v>205500.4281500463</v>
      </c>
      <c r="J48" s="30">
        <v>204188.22998885802</v>
      </c>
      <c r="K48" s="30">
        <v>206299.43884366733</v>
      </c>
      <c r="L48" s="30">
        <v>166661.53214236902</v>
      </c>
      <c r="M48" s="30">
        <v>160530.17930954311</v>
      </c>
      <c r="N48" s="30">
        <v>144939.46962277911</v>
      </c>
      <c r="O48" s="30">
        <v>93309.130509332797</v>
      </c>
      <c r="P48" s="30">
        <v>46522.194643769595</v>
      </c>
      <c r="Q48" s="30">
        <v>98882.787938801004</v>
      </c>
      <c r="R48" s="30">
        <v>29295.461992687397</v>
      </c>
      <c r="S48" s="30">
        <v>30687.243629054003</v>
      </c>
      <c r="T48" s="30">
        <v>132739.627122142</v>
      </c>
      <c r="U48" s="30">
        <v>120146.30511694901</v>
      </c>
      <c r="V48" s="30">
        <v>116744.782763725</v>
      </c>
      <c r="W48" s="30">
        <v>113614.69223365851</v>
      </c>
      <c r="X48" s="30">
        <v>104100.90496960659</v>
      </c>
      <c r="Y48" s="30">
        <v>42409.259161356997</v>
      </c>
      <c r="Z48" s="30">
        <v>62424.444938898996</v>
      </c>
      <c r="AA48" s="30">
        <v>22564.164951987197</v>
      </c>
      <c r="AB48" s="30">
        <v>18989.149243658201</v>
      </c>
      <c r="AC48" s="30">
        <v>19902.818127566999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196112.101</v>
      </c>
      <c r="D52" s="12">
        <v>146030.90900000001</v>
      </c>
      <c r="E52" s="12">
        <v>113437.43399999999</v>
      </c>
      <c r="F52" s="12">
        <v>84328.62</v>
      </c>
      <c r="G52" s="12">
        <v>53817.027999999998</v>
      </c>
      <c r="H52" s="12">
        <v>33106.637999999999</v>
      </c>
      <c r="I52" s="12">
        <v>31946.384999999998</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2248.8964999999998</v>
      </c>
      <c r="D54" s="12">
        <v>1470.9751999999999</v>
      </c>
      <c r="E54" s="12">
        <v>16341.859</v>
      </c>
      <c r="F54" s="12">
        <v>16503.620999999999</v>
      </c>
      <c r="G54" s="12">
        <v>44935.008000000002</v>
      </c>
      <c r="H54" s="12">
        <v>109536.03200000001</v>
      </c>
      <c r="I54" s="12">
        <v>20320.946</v>
      </c>
      <c r="J54" s="12">
        <v>54295.356</v>
      </c>
      <c r="K54" s="12">
        <v>20487.93</v>
      </c>
      <c r="L54" s="12">
        <v>11196.112999999999</v>
      </c>
      <c r="M54" s="12">
        <v>4303.4245000000001</v>
      </c>
      <c r="N54" s="12">
        <v>8792.2950000000001</v>
      </c>
      <c r="O54" s="12">
        <v>5890.9615000000003</v>
      </c>
      <c r="P54" s="12">
        <v>5266.3765000000003</v>
      </c>
      <c r="Q54" s="12">
        <v>12010.079</v>
      </c>
      <c r="R54" s="12">
        <v>7238.1985000000004</v>
      </c>
      <c r="S54" s="12">
        <v>0</v>
      </c>
      <c r="T54" s="12">
        <v>0</v>
      </c>
      <c r="U54" s="12">
        <v>0</v>
      </c>
      <c r="V54" s="12">
        <v>0</v>
      </c>
      <c r="W54" s="12">
        <v>0</v>
      </c>
      <c r="X54" s="12">
        <v>0</v>
      </c>
      <c r="Y54" s="12">
        <v>0</v>
      </c>
      <c r="Z54" s="12">
        <v>0</v>
      </c>
      <c r="AA54" s="12">
        <v>0</v>
      </c>
      <c r="AB54" s="12">
        <v>0</v>
      </c>
      <c r="AC54" s="12">
        <v>0</v>
      </c>
    </row>
    <row r="55" spans="1:29">
      <c r="A55" s="11" t="s">
        <v>113</v>
      </c>
      <c r="B55" s="11" t="s">
        <v>95</v>
      </c>
      <c r="C55" s="12">
        <v>3332.3752800000002</v>
      </c>
      <c r="D55" s="12">
        <v>1384.4997214164</v>
      </c>
      <c r="E55" s="12">
        <v>10118.7099765904</v>
      </c>
      <c r="F55" s="12">
        <v>17278.422382588604</v>
      </c>
      <c r="G55" s="12">
        <v>29883.480864456003</v>
      </c>
      <c r="H55" s="12">
        <v>100329.736716928</v>
      </c>
      <c r="I55" s="12">
        <v>13211.513826479</v>
      </c>
      <c r="J55" s="12">
        <v>39132.296118279999</v>
      </c>
      <c r="K55" s="12">
        <v>12883.508021702499</v>
      </c>
      <c r="L55" s="12">
        <v>10271.263315555001</v>
      </c>
      <c r="M55" s="12">
        <v>1144.7229202632998</v>
      </c>
      <c r="N55" s="12">
        <v>13206.609033472101</v>
      </c>
      <c r="O55" s="12">
        <v>9656.3151902684003</v>
      </c>
      <c r="P55" s="12">
        <v>6748.6839926843004</v>
      </c>
      <c r="Q55" s="12">
        <v>9275.7314712588031</v>
      </c>
      <c r="R55" s="12">
        <v>5202.2747203315002</v>
      </c>
      <c r="S55" s="12">
        <v>11956.217078382</v>
      </c>
      <c r="T55" s="12">
        <v>23650.062468245997</v>
      </c>
      <c r="U55" s="12">
        <v>14694.049152662001</v>
      </c>
      <c r="V55" s="12">
        <v>8501.8252125449999</v>
      </c>
      <c r="W55" s="12">
        <v>31701.452247223999</v>
      </c>
      <c r="X55" s="12">
        <v>3653.007343533</v>
      </c>
      <c r="Y55" s="12">
        <v>2702.4869864934994</v>
      </c>
      <c r="Z55" s="12">
        <v>5396.7351932813999</v>
      </c>
      <c r="AA55" s="12">
        <v>738.70808345199998</v>
      </c>
      <c r="AB55" s="12">
        <v>1030.9280404415001</v>
      </c>
      <c r="AC55" s="12">
        <v>519.8016005743001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1.9490203999999997E-2</v>
      </c>
      <c r="P57" s="12">
        <v>2.1070452E-2</v>
      </c>
      <c r="Q57" s="12">
        <v>26402.720000000001</v>
      </c>
      <c r="R57" s="12">
        <v>24339.614000000001</v>
      </c>
      <c r="S57" s="12">
        <v>44584.124000000003</v>
      </c>
      <c r="T57" s="12">
        <v>37684.339999999997</v>
      </c>
      <c r="U57" s="12">
        <v>34002.856</v>
      </c>
      <c r="V57" s="12">
        <v>33963.24</v>
      </c>
      <c r="W57" s="12">
        <v>175841.07199999999</v>
      </c>
      <c r="X57" s="12">
        <v>160151.53599999999</v>
      </c>
      <c r="Y57" s="12">
        <v>164578.94399999999</v>
      </c>
      <c r="Z57" s="12">
        <v>207921.584</v>
      </c>
      <c r="AA57" s="12">
        <v>215231.984</v>
      </c>
      <c r="AB57" s="12">
        <v>217226.288</v>
      </c>
      <c r="AC57" s="12">
        <v>219067.64799999999</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201693.37278000001</v>
      </c>
      <c r="D63" s="30">
        <v>148886.38392141639</v>
      </c>
      <c r="E63" s="30">
        <v>139898.00297659039</v>
      </c>
      <c r="F63" s="30">
        <v>118110.66338258859</v>
      </c>
      <c r="G63" s="30">
        <v>128635.516864456</v>
      </c>
      <c r="H63" s="30">
        <v>242972.406716928</v>
      </c>
      <c r="I63" s="30">
        <v>65478.844826478999</v>
      </c>
      <c r="J63" s="30">
        <v>93427.652118280006</v>
      </c>
      <c r="K63" s="30">
        <v>33371.438021702503</v>
      </c>
      <c r="L63" s="30">
        <v>21467.376315555</v>
      </c>
      <c r="M63" s="30">
        <v>5448.1474202632999</v>
      </c>
      <c r="N63" s="30">
        <v>21998.904033472099</v>
      </c>
      <c r="O63" s="30">
        <v>15547.296180472402</v>
      </c>
      <c r="P63" s="30">
        <v>12015.0815631363</v>
      </c>
      <c r="Q63" s="30">
        <v>47688.530471258804</v>
      </c>
      <c r="R63" s="30">
        <v>36780.087220331501</v>
      </c>
      <c r="S63" s="30">
        <v>56540.341078382</v>
      </c>
      <c r="T63" s="30">
        <v>61334.402468245993</v>
      </c>
      <c r="U63" s="30">
        <v>48696.905152662002</v>
      </c>
      <c r="V63" s="30">
        <v>42465.065212545</v>
      </c>
      <c r="W63" s="30">
        <v>207542.52424722398</v>
      </c>
      <c r="X63" s="30">
        <v>163804.54334353301</v>
      </c>
      <c r="Y63" s="30">
        <v>167281.43098649348</v>
      </c>
      <c r="Z63" s="30">
        <v>213318.31919328141</v>
      </c>
      <c r="AA63" s="30">
        <v>215970.69208345198</v>
      </c>
      <c r="AB63" s="30">
        <v>218257.2160404415</v>
      </c>
      <c r="AC63" s="30">
        <v>219587.4496005743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166997.098</v>
      </c>
      <c r="D68" s="12">
        <v>77390.16</v>
      </c>
      <c r="E68" s="12">
        <v>100294.152</v>
      </c>
      <c r="F68" s="12">
        <v>80467.656000000003</v>
      </c>
      <c r="G68" s="12">
        <v>77585.487999999998</v>
      </c>
      <c r="H68" s="12">
        <v>101141.88</v>
      </c>
      <c r="I68" s="12">
        <v>81325.176000000007</v>
      </c>
      <c r="J68" s="12">
        <v>91297.8</v>
      </c>
      <c r="K68" s="12">
        <v>75450.487999999998</v>
      </c>
      <c r="L68" s="12">
        <v>16169.254000000001</v>
      </c>
      <c r="M68" s="12">
        <v>52668.62</v>
      </c>
      <c r="N68" s="12">
        <v>62627.072</v>
      </c>
      <c r="O68" s="12">
        <v>5263.6785</v>
      </c>
      <c r="P68" s="12">
        <v>2744.7310000000002</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20409.509999999998</v>
      </c>
      <c r="D69" s="12">
        <v>10456.047</v>
      </c>
      <c r="E69" s="12">
        <v>35327.788</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40076.964769999991</v>
      </c>
      <c r="D70" s="12">
        <v>15163.620842888804</v>
      </c>
      <c r="E70" s="12">
        <v>35132.404910641897</v>
      </c>
      <c r="F70" s="12">
        <v>20706.483225467302</v>
      </c>
      <c r="G70" s="12">
        <v>31438.624174773006</v>
      </c>
      <c r="H70" s="12">
        <v>50734.772351601692</v>
      </c>
      <c r="I70" s="12">
        <v>8763.1779229970998</v>
      </c>
      <c r="J70" s="12">
        <v>42045.825930682993</v>
      </c>
      <c r="K70" s="12">
        <v>9090.1113935603989</v>
      </c>
      <c r="L70" s="12">
        <v>3560.5855242262005</v>
      </c>
      <c r="M70" s="12">
        <v>2127.6792584347995</v>
      </c>
      <c r="N70" s="12">
        <v>4911.9713587029009</v>
      </c>
      <c r="O70" s="12">
        <v>2287.0320663629</v>
      </c>
      <c r="P70" s="12">
        <v>787.80675289599992</v>
      </c>
      <c r="Q70" s="12">
        <v>2190.9911606626001</v>
      </c>
      <c r="R70" s="12">
        <v>2.5504553199999998E-2</v>
      </c>
      <c r="S70" s="12">
        <v>843.93107746900012</v>
      </c>
      <c r="T70" s="12">
        <v>27476.441028874204</v>
      </c>
      <c r="U70" s="12">
        <v>26708.104984220998</v>
      </c>
      <c r="V70" s="12">
        <v>25391.675137136703</v>
      </c>
      <c r="W70" s="12">
        <v>79684.657462252391</v>
      </c>
      <c r="X70" s="12">
        <v>3.7433140499999996E-2</v>
      </c>
      <c r="Y70" s="12">
        <v>3.2877895899999995E-2</v>
      </c>
      <c r="Z70" s="12">
        <v>2.9928048299999996E-2</v>
      </c>
      <c r="AA70" s="12">
        <v>2.67241961E-2</v>
      </c>
      <c r="AB70" s="12">
        <v>2.8746719299999998E-2</v>
      </c>
      <c r="AC70" s="12">
        <v>2.7007534000000003E-2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1.3451684E-2</v>
      </c>
      <c r="K72" s="12">
        <v>1.1860518E-2</v>
      </c>
      <c r="L72" s="12">
        <v>9.8896265000000001E-3</v>
      </c>
      <c r="M72" s="12">
        <v>1.2566269999999999E-2</v>
      </c>
      <c r="N72" s="12">
        <v>1.6104132E-2</v>
      </c>
      <c r="O72" s="12">
        <v>1.1821726999999999E-2</v>
      </c>
      <c r="P72" s="12">
        <v>1.343362E-2</v>
      </c>
      <c r="Q72" s="12">
        <v>2.4422949999999999E-2</v>
      </c>
      <c r="R72" s="12">
        <v>1.9427839999999998E-2</v>
      </c>
      <c r="S72" s="12">
        <v>2.4301324999999999E-2</v>
      </c>
      <c r="T72" s="12">
        <v>1.8058540000000001E-2</v>
      </c>
      <c r="U72" s="12">
        <v>1.6187938999999998E-2</v>
      </c>
      <c r="V72" s="12">
        <v>2.3213108E-2</v>
      </c>
      <c r="W72" s="12">
        <v>4.5031277000000001E-2</v>
      </c>
      <c r="X72" s="12">
        <v>2.1761848E-2</v>
      </c>
      <c r="Y72" s="12">
        <v>1.7126629000000001E-2</v>
      </c>
      <c r="Z72" s="12">
        <v>2.6987087E-2</v>
      </c>
      <c r="AA72" s="12">
        <v>2.2691650000000001E-2</v>
      </c>
      <c r="AB72" s="12">
        <v>3.0898110999999999E-2</v>
      </c>
      <c r="AC72" s="12">
        <v>2.8959854E-2</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227483.57277</v>
      </c>
      <c r="D78" s="30">
        <v>103009.82784288882</v>
      </c>
      <c r="E78" s="30">
        <v>170754.3449106419</v>
      </c>
      <c r="F78" s="30">
        <v>101174.13922546731</v>
      </c>
      <c r="G78" s="30">
        <v>109024.11217477301</v>
      </c>
      <c r="H78" s="30">
        <v>151876.65235160169</v>
      </c>
      <c r="I78" s="30">
        <v>90088.353922997107</v>
      </c>
      <c r="J78" s="30">
        <v>133343.63938236699</v>
      </c>
      <c r="K78" s="30">
        <v>84540.611254078394</v>
      </c>
      <c r="L78" s="30">
        <v>19729.849413852702</v>
      </c>
      <c r="M78" s="30">
        <v>54796.311824704804</v>
      </c>
      <c r="N78" s="30">
        <v>67539.059462834892</v>
      </c>
      <c r="O78" s="30">
        <v>7550.7223880899001</v>
      </c>
      <c r="P78" s="30">
        <v>3532.5511865160001</v>
      </c>
      <c r="Q78" s="30">
        <v>2191.0155836126</v>
      </c>
      <c r="R78" s="30">
        <v>4.4932393199999997E-2</v>
      </c>
      <c r="S78" s="30">
        <v>843.95537879400013</v>
      </c>
      <c r="T78" s="30">
        <v>27476.459087414205</v>
      </c>
      <c r="U78" s="30">
        <v>26708.121172159998</v>
      </c>
      <c r="V78" s="30">
        <v>25391.698350244704</v>
      </c>
      <c r="W78" s="30">
        <v>79684.702493529388</v>
      </c>
      <c r="X78" s="30">
        <v>5.9194988499999997E-2</v>
      </c>
      <c r="Y78" s="30">
        <v>5.00045249E-2</v>
      </c>
      <c r="Z78" s="30">
        <v>5.6915135299999996E-2</v>
      </c>
      <c r="AA78" s="30">
        <v>4.9415846100000001E-2</v>
      </c>
      <c r="AB78" s="30">
        <v>5.9644830299999993E-2</v>
      </c>
      <c r="AC78" s="30">
        <v>5.5967388000000007E-2</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9.0306367000000005E-3</v>
      </c>
      <c r="D85" s="12">
        <v>1.3106450400000001E-2</v>
      </c>
      <c r="E85" s="12">
        <v>1.33630144E-2</v>
      </c>
      <c r="F85" s="12">
        <v>55.678583515299991</v>
      </c>
      <c r="G85" s="12">
        <v>152.32513642509997</v>
      </c>
      <c r="H85" s="12">
        <v>16.750739866100002</v>
      </c>
      <c r="I85" s="12">
        <v>1.5331776299999999E-2</v>
      </c>
      <c r="J85" s="12">
        <v>1.6286158499999998E-2</v>
      </c>
      <c r="K85" s="12">
        <v>106.64165585299999</v>
      </c>
      <c r="L85" s="12">
        <v>249.97052289890001</v>
      </c>
      <c r="M85" s="12">
        <v>1.48957121E-2</v>
      </c>
      <c r="N85" s="12">
        <v>1.5038648E-2</v>
      </c>
      <c r="O85" s="12">
        <v>1.35850669E-2</v>
      </c>
      <c r="P85" s="12">
        <v>1.36264499E-2</v>
      </c>
      <c r="Q85" s="12">
        <v>1.4445382E-2</v>
      </c>
      <c r="R85" s="12">
        <v>1.4022263200000001E-2</v>
      </c>
      <c r="S85" s="12">
        <v>1.4209594899999999E-2</v>
      </c>
      <c r="T85" s="12">
        <v>2.0800623800000001E-2</v>
      </c>
      <c r="U85" s="12">
        <v>1.8103568799999997E-2</v>
      </c>
      <c r="V85" s="12">
        <v>1.8708933100000002E-2</v>
      </c>
      <c r="W85" s="12">
        <v>2.4093763299999998E-2</v>
      </c>
      <c r="X85" s="12">
        <v>1.6301270200000002E-2</v>
      </c>
      <c r="Y85" s="12">
        <v>1.5677465999999998E-2</v>
      </c>
      <c r="Z85" s="12">
        <v>2.0011739399999999E-2</v>
      </c>
      <c r="AA85" s="12">
        <v>1.8516065400000004E-2</v>
      </c>
      <c r="AB85" s="12">
        <v>2.06783894E-2</v>
      </c>
      <c r="AC85" s="12">
        <v>1.90307711E-2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7.2034086999999995E-3</v>
      </c>
      <c r="K87" s="12">
        <v>7.4421825E-3</v>
      </c>
      <c r="L87" s="12">
        <v>7.6531300000000002E-3</v>
      </c>
      <c r="M87" s="12">
        <v>8.8940680000000015E-3</v>
      </c>
      <c r="N87" s="12">
        <v>1.1791908E-2</v>
      </c>
      <c r="O87" s="12">
        <v>9.0760110000000001E-3</v>
      </c>
      <c r="P87" s="12">
        <v>1.1231198E-2</v>
      </c>
      <c r="Q87" s="12">
        <v>2.6326986E-2</v>
      </c>
      <c r="R87" s="12">
        <v>2.8390453E-2</v>
      </c>
      <c r="S87" s="12">
        <v>4.4106323000000003E-2</v>
      </c>
      <c r="T87" s="12">
        <v>3.8388910000000005E-2</v>
      </c>
      <c r="U87" s="12">
        <v>3.0632411999999998E-2</v>
      </c>
      <c r="V87" s="12">
        <v>3.6952103E-2</v>
      </c>
      <c r="W87" s="12">
        <v>4.7991109999999997E-2</v>
      </c>
      <c r="X87" s="12">
        <v>3.0686792000000001E-2</v>
      </c>
      <c r="Y87" s="12">
        <v>2.9267293999999999E-2</v>
      </c>
      <c r="Z87" s="12">
        <v>6578.7934999999998</v>
      </c>
      <c r="AA87" s="12">
        <v>6028.9139999999998</v>
      </c>
      <c r="AB87" s="12">
        <v>11524.864</v>
      </c>
      <c r="AC87" s="12">
        <v>11106.99</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9.0306367000000005E-3</v>
      </c>
      <c r="D93" s="30">
        <v>1.3106450400000001E-2</v>
      </c>
      <c r="E93" s="30">
        <v>1.33630144E-2</v>
      </c>
      <c r="F93" s="30">
        <v>55.678583515299991</v>
      </c>
      <c r="G93" s="30">
        <v>152.32513642509997</v>
      </c>
      <c r="H93" s="30">
        <v>16.750739866100002</v>
      </c>
      <c r="I93" s="30">
        <v>1.5331776299999999E-2</v>
      </c>
      <c r="J93" s="30">
        <v>2.3489567199999999E-2</v>
      </c>
      <c r="K93" s="30">
        <v>106.64909803549999</v>
      </c>
      <c r="L93" s="30">
        <v>249.97817602890001</v>
      </c>
      <c r="M93" s="30">
        <v>2.3789780100000001E-2</v>
      </c>
      <c r="N93" s="30">
        <v>2.6830555999999998E-2</v>
      </c>
      <c r="O93" s="30">
        <v>2.26610779E-2</v>
      </c>
      <c r="P93" s="30">
        <v>2.4857647900000002E-2</v>
      </c>
      <c r="Q93" s="30">
        <v>4.0772368000000003E-2</v>
      </c>
      <c r="R93" s="30">
        <v>4.2412716199999999E-2</v>
      </c>
      <c r="S93" s="30">
        <v>5.83159179E-2</v>
      </c>
      <c r="T93" s="30">
        <v>5.9189533800000006E-2</v>
      </c>
      <c r="U93" s="30">
        <v>4.8735980799999995E-2</v>
      </c>
      <c r="V93" s="30">
        <v>5.5661036100000005E-2</v>
      </c>
      <c r="W93" s="30">
        <v>7.2084873299999991E-2</v>
      </c>
      <c r="X93" s="30">
        <v>4.69880622E-2</v>
      </c>
      <c r="Y93" s="30">
        <v>4.494476E-2</v>
      </c>
      <c r="Z93" s="30">
        <v>6578.8135117393995</v>
      </c>
      <c r="AA93" s="30">
        <v>6028.9325160653998</v>
      </c>
      <c r="AB93" s="30">
        <v>11524.884678389399</v>
      </c>
      <c r="AC93" s="30">
        <v>11107.0090307711</v>
      </c>
    </row>
  </sheetData>
  <sheetProtection algorithmName="SHA-512" hashValue="fhaNUcdUE49xYKY4L3WTosqTM6iP9zjIW5pJPgyL1yiXKlGOxXdU98+Uagi9O0We3BkFQi4x0RwOUtytOAGdfw==" saltValue="Lh27593VsaNSDhG/CkFBg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0.11625888482646039</v>
      </c>
      <c r="E10" s="12">
        <v>0.12775777258537274</v>
      </c>
      <c r="F10" s="12">
        <v>0.13294005492706254</v>
      </c>
      <c r="G10" s="12">
        <v>0.12693376936902914</v>
      </c>
      <c r="H10" s="12">
        <v>0.12075878113558354</v>
      </c>
      <c r="I10" s="12">
        <v>0.11468138458263538</v>
      </c>
      <c r="J10" s="12">
        <v>0.1095734388502561</v>
      </c>
      <c r="K10" s="12">
        <v>0.10455612324618865</v>
      </c>
      <c r="L10" s="12">
        <v>9.9321213835360189E-2</v>
      </c>
      <c r="M10" s="12">
        <v>9.4540327827337206E-2</v>
      </c>
      <c r="N10" s="12">
        <v>9.0255972630366707E-2</v>
      </c>
      <c r="O10" s="12">
        <v>8.6290535753708028E-2</v>
      </c>
      <c r="P10" s="12">
        <v>8.242468467013328E-2</v>
      </c>
      <c r="Q10" s="12">
        <v>7.8987567463538563E-2</v>
      </c>
      <c r="R10" s="12">
        <v>7.5285570850075617E-2</v>
      </c>
      <c r="S10" s="12">
        <v>7.2331448021139971E-2</v>
      </c>
      <c r="T10" s="12">
        <v>7.1602151423577731E-2</v>
      </c>
      <c r="U10" s="12">
        <v>6.8713303699765763E-2</v>
      </c>
      <c r="V10" s="12">
        <v>6.6013301543839845E-2</v>
      </c>
      <c r="W10" s="12">
        <v>6.5246715608703473E-2</v>
      </c>
      <c r="X10" s="12">
        <v>6.471202527334434E-2</v>
      </c>
      <c r="Y10" s="12">
        <v>6.2569079734584407E-2</v>
      </c>
      <c r="Z10" s="12">
        <v>6.1437335316112895E-2</v>
      </c>
      <c r="AA10" s="12">
        <v>5.8781645286835937E-2</v>
      </c>
      <c r="AB10" s="12">
        <v>5.6523972170567184E-2</v>
      </c>
      <c r="AC10" s="12">
        <v>2.3994319982998606E-2</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9142.0632736810257</v>
      </c>
      <c r="K12" s="12">
        <v>8688.5668731754013</v>
      </c>
      <c r="L12" s="12">
        <v>8212.5048030347589</v>
      </c>
      <c r="M12" s="12">
        <v>7784.3652053961123</v>
      </c>
      <c r="N12" s="12">
        <v>7378.5464591220725</v>
      </c>
      <c r="O12" s="12">
        <v>7012.5363252100697</v>
      </c>
      <c r="P12" s="12">
        <v>6628.3076815382819</v>
      </c>
      <c r="Q12" s="12">
        <v>12346.751688874187</v>
      </c>
      <c r="R12" s="12">
        <v>11703.082823455963</v>
      </c>
      <c r="S12" s="12">
        <v>14774.708568066491</v>
      </c>
      <c r="T12" s="12">
        <v>13965.175279679142</v>
      </c>
      <c r="U12" s="12">
        <v>13237.132993464083</v>
      </c>
      <c r="V12" s="12">
        <v>12547.047502542062</v>
      </c>
      <c r="W12" s="12">
        <v>38850.455972879907</v>
      </c>
      <c r="X12" s="12">
        <v>47157.27390318337</v>
      </c>
      <c r="Y12" s="12">
        <v>44749.841863479582</v>
      </c>
      <c r="Z12" s="12">
        <v>51980.824137996475</v>
      </c>
      <c r="AA12" s="12">
        <v>51890.977191147846</v>
      </c>
      <c r="AB12" s="12">
        <v>54614.902918030653</v>
      </c>
      <c r="AC12" s="12">
        <v>55666.95100654861</v>
      </c>
      <c r="AD12" s="6"/>
      <c r="AE12" s="6"/>
      <c r="AF12" s="6"/>
      <c r="AG12" s="6"/>
      <c r="AH12" s="6"/>
      <c r="AI12" s="6"/>
    </row>
    <row r="13" spans="1:35">
      <c r="A13" s="11" t="s">
        <v>28</v>
      </c>
      <c r="B13" s="11" t="s">
        <v>98</v>
      </c>
      <c r="C13" s="12">
        <v>0</v>
      </c>
      <c r="D13" s="12">
        <v>2079753.2715296752</v>
      </c>
      <c r="E13" s="12">
        <v>2283725.9058608231</v>
      </c>
      <c r="F13" s="12">
        <v>2898608.3251265949</v>
      </c>
      <c r="G13" s="12">
        <v>3705176.3263494223</v>
      </c>
      <c r="H13" s="12">
        <v>4217113.4472134793</v>
      </c>
      <c r="I13" s="12">
        <v>4475917.1115458105</v>
      </c>
      <c r="J13" s="12">
        <v>4609491.4283243101</v>
      </c>
      <c r="K13" s="12">
        <v>4620619.3648336828</v>
      </c>
      <c r="L13" s="12">
        <v>4656657.8852455765</v>
      </c>
      <c r="M13" s="12">
        <v>5016995.8707596874</v>
      </c>
      <c r="N13" s="12">
        <v>5713585.7335018031</v>
      </c>
      <c r="O13" s="12">
        <v>5771112.4513678998</v>
      </c>
      <c r="P13" s="12">
        <v>6025075.6456215736</v>
      </c>
      <c r="Q13" s="12">
        <v>6770484.5494127134</v>
      </c>
      <c r="R13" s="12">
        <v>6803446.0333533511</v>
      </c>
      <c r="S13" s="12">
        <v>6476117.3743688054</v>
      </c>
      <c r="T13" s="12">
        <v>6419256.1676294077</v>
      </c>
      <c r="U13" s="12">
        <v>6760733.5967681501</v>
      </c>
      <c r="V13" s="12">
        <v>7272838.7635054477</v>
      </c>
      <c r="W13" s="12">
        <v>7354549.0576502969</v>
      </c>
      <c r="X13" s="12">
        <v>7161829.5527558532</v>
      </c>
      <c r="Y13" s="12">
        <v>7335612.3187560663</v>
      </c>
      <c r="Z13" s="12">
        <v>8421354.9866460152</v>
      </c>
      <c r="AA13" s="12">
        <v>8497746.8788838331</v>
      </c>
      <c r="AB13" s="12">
        <v>8267794.3741864767</v>
      </c>
      <c r="AC13" s="12">
        <v>7620349.4261293011</v>
      </c>
      <c r="AD13" s="6"/>
      <c r="AE13" s="6"/>
      <c r="AF13" s="6"/>
      <c r="AG13" s="6"/>
      <c r="AH13" s="6"/>
      <c r="AI13" s="6"/>
    </row>
    <row r="14" spans="1:35">
      <c r="A14" s="11" t="s">
        <v>28</v>
      </c>
      <c r="B14" s="11" t="s">
        <v>99</v>
      </c>
      <c r="C14" s="12">
        <v>0</v>
      </c>
      <c r="D14" s="12">
        <v>0.14602851160124256</v>
      </c>
      <c r="E14" s="12">
        <v>93199.231373166404</v>
      </c>
      <c r="F14" s="12">
        <v>192241.04551483731</v>
      </c>
      <c r="G14" s="12">
        <v>329329.55114271981</v>
      </c>
      <c r="H14" s="12">
        <v>624663.26745491032</v>
      </c>
      <c r="I14" s="12">
        <v>631543.30787157197</v>
      </c>
      <c r="J14" s="12">
        <v>890876.1281070197</v>
      </c>
      <c r="K14" s="12">
        <v>902212.55222941411</v>
      </c>
      <c r="L14" s="12">
        <v>1013017.8365943135</v>
      </c>
      <c r="M14" s="12">
        <v>1350146.2390317805</v>
      </c>
      <c r="N14" s="12">
        <v>1818546.7577099933</v>
      </c>
      <c r="O14" s="12">
        <v>1772059.9123485265</v>
      </c>
      <c r="P14" s="12">
        <v>1864761.1888930164</v>
      </c>
      <c r="Q14" s="12">
        <v>2060454.5039327743</v>
      </c>
      <c r="R14" s="12">
        <v>1989757.7274794052</v>
      </c>
      <c r="S14" s="12">
        <v>1959494.2073665343</v>
      </c>
      <c r="T14" s="12">
        <v>1996775.0251019348</v>
      </c>
      <c r="U14" s="12">
        <v>2373057.010351527</v>
      </c>
      <c r="V14" s="12">
        <v>2655449.6978608137</v>
      </c>
      <c r="W14" s="12">
        <v>2910740.4059619019</v>
      </c>
      <c r="X14" s="12">
        <v>2909594.2543333876</v>
      </c>
      <c r="Y14" s="12">
        <v>2892825.5251145316</v>
      </c>
      <c r="Z14" s="12">
        <v>3089131.2699746257</v>
      </c>
      <c r="AA14" s="12">
        <v>3041716.2583526741</v>
      </c>
      <c r="AB14" s="12">
        <v>3027101.9134160168</v>
      </c>
      <c r="AC14" s="12">
        <v>3557325.4702449851</v>
      </c>
      <c r="AD14" s="6"/>
      <c r="AE14" s="6"/>
      <c r="AF14" s="6"/>
      <c r="AG14" s="6"/>
      <c r="AH14" s="6"/>
      <c r="AI14" s="6"/>
    </row>
    <row r="15" spans="1:35">
      <c r="A15" s="11" t="s">
        <v>28</v>
      </c>
      <c r="B15" s="11" t="s">
        <v>24</v>
      </c>
      <c r="C15" s="12">
        <v>0</v>
      </c>
      <c r="D15" s="12">
        <v>0.37318076548182011</v>
      </c>
      <c r="E15" s="12">
        <v>84114.708364913007</v>
      </c>
      <c r="F15" s="12">
        <v>153665.18437106107</v>
      </c>
      <c r="G15" s="12">
        <v>223636.77883834598</v>
      </c>
      <c r="H15" s="12">
        <v>388038.16362931731</v>
      </c>
      <c r="I15" s="12">
        <v>369605.53565291804</v>
      </c>
      <c r="J15" s="12">
        <v>539661.69937496807</v>
      </c>
      <c r="K15" s="12">
        <v>537526.11829710705</v>
      </c>
      <c r="L15" s="12">
        <v>668485.76594785694</v>
      </c>
      <c r="M15" s="12">
        <v>816896.8998593915</v>
      </c>
      <c r="N15" s="12">
        <v>963816.40892264771</v>
      </c>
      <c r="O15" s="12">
        <v>990746.26842782297</v>
      </c>
      <c r="P15" s="12">
        <v>993998.49626287748</v>
      </c>
      <c r="Q15" s="12">
        <v>1004691.2255738511</v>
      </c>
      <c r="R15" s="12">
        <v>955082.35761123523</v>
      </c>
      <c r="S15" s="12">
        <v>932521.50779949094</v>
      </c>
      <c r="T15" s="12">
        <v>940879.7828222434</v>
      </c>
      <c r="U15" s="12">
        <v>1117974.644535915</v>
      </c>
      <c r="V15" s="12">
        <v>1265396.9062915102</v>
      </c>
      <c r="W15" s="12">
        <v>1358359.1830334035</v>
      </c>
      <c r="X15" s="12">
        <v>1396504.4378537072</v>
      </c>
      <c r="Y15" s="12">
        <v>1294893.9092824657</v>
      </c>
      <c r="Z15" s="12">
        <v>1259398.5923749064</v>
      </c>
      <c r="AA15" s="12">
        <v>1230760.1673916567</v>
      </c>
      <c r="AB15" s="12">
        <v>1219650.1171766606</v>
      </c>
      <c r="AC15" s="12">
        <v>1525762.4765384221</v>
      </c>
      <c r="AD15" s="6"/>
      <c r="AE15" s="6"/>
      <c r="AF15" s="6"/>
      <c r="AG15" s="6"/>
      <c r="AH15" s="6"/>
      <c r="AI15" s="6"/>
    </row>
    <row r="16" spans="1:35">
      <c r="A16" s="11" t="s">
        <v>28</v>
      </c>
      <c r="B16" s="11" t="s">
        <v>100</v>
      </c>
      <c r="C16" s="12">
        <v>0</v>
      </c>
      <c r="D16" s="12">
        <v>0</v>
      </c>
      <c r="E16" s="12">
        <v>183454.66673688884</v>
      </c>
      <c r="F16" s="12">
        <v>263762.65473378327</v>
      </c>
      <c r="G16" s="12">
        <v>273313.57110176398</v>
      </c>
      <c r="H16" s="12">
        <v>301994.97002506012</v>
      </c>
      <c r="I16" s="12">
        <v>318596.82847252075</v>
      </c>
      <c r="J16" s="12">
        <v>304635.15958287416</v>
      </c>
      <c r="K16" s="12">
        <v>298906.22496819269</v>
      </c>
      <c r="L16" s="12">
        <v>302399.07021862402</v>
      </c>
      <c r="M16" s="12">
        <v>298252.6369286328</v>
      </c>
      <c r="N16" s="12">
        <v>329204.35157427716</v>
      </c>
      <c r="O16" s="12">
        <v>344531.88020358392</v>
      </c>
      <c r="P16" s="12">
        <v>329710.88094864518</v>
      </c>
      <c r="Q16" s="12">
        <v>312522.2318598259</v>
      </c>
      <c r="R16" s="12">
        <v>296229.72097909782</v>
      </c>
      <c r="S16" s="12">
        <v>281535.09980656422</v>
      </c>
      <c r="T16" s="12">
        <v>266109.27690323017</v>
      </c>
      <c r="U16" s="12">
        <v>252236.28460965049</v>
      </c>
      <c r="V16" s="12">
        <v>239086.53008291664</v>
      </c>
      <c r="W16" s="12">
        <v>227226.52775593655</v>
      </c>
      <c r="X16" s="12">
        <v>214776.37062189908</v>
      </c>
      <c r="Y16" s="12">
        <v>203579.49832779577</v>
      </c>
      <c r="Z16" s="12">
        <v>192966.34943885572</v>
      </c>
      <c r="AA16" s="12">
        <v>183394.15514609125</v>
      </c>
      <c r="AB16" s="12">
        <v>173345.65945031354</v>
      </c>
      <c r="AC16" s="12">
        <v>164308.68840309069</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2079753.9069978371</v>
      </c>
      <c r="E18" s="30">
        <v>2644494.6400935641</v>
      </c>
      <c r="F18" s="30">
        <v>3508277.3426863314</v>
      </c>
      <c r="G18" s="30">
        <v>4531456.3543660212</v>
      </c>
      <c r="H18" s="30">
        <v>5531809.969081548</v>
      </c>
      <c r="I18" s="30">
        <v>5795662.8982242057</v>
      </c>
      <c r="J18" s="30">
        <v>6353806.5882362919</v>
      </c>
      <c r="K18" s="30">
        <v>6367952.931757696</v>
      </c>
      <c r="L18" s="30">
        <v>6648773.1621306194</v>
      </c>
      <c r="M18" s="30">
        <v>7490076.1063252157</v>
      </c>
      <c r="N18" s="30">
        <v>8832531.8884238154</v>
      </c>
      <c r="O18" s="30">
        <v>8885463.1349635795</v>
      </c>
      <c r="P18" s="30">
        <v>9220174.6018323358</v>
      </c>
      <c r="Q18" s="30">
        <v>10160499.341455607</v>
      </c>
      <c r="R18" s="30">
        <v>10056218.997532116</v>
      </c>
      <c r="S18" s="30">
        <v>9664442.9702409096</v>
      </c>
      <c r="T18" s="30">
        <v>9636985.4993386474</v>
      </c>
      <c r="U18" s="30">
        <v>10517238.737972012</v>
      </c>
      <c r="V18" s="30">
        <v>11445319.011256533</v>
      </c>
      <c r="W18" s="30">
        <v>11889725.695621135</v>
      </c>
      <c r="X18" s="30">
        <v>11729861.954180056</v>
      </c>
      <c r="Y18" s="30">
        <v>11771661.155913418</v>
      </c>
      <c r="Z18" s="30">
        <v>13014832.084009735</v>
      </c>
      <c r="AA18" s="30">
        <v>13005508.495747048</v>
      </c>
      <c r="AB18" s="30">
        <v>12742507.023671471</v>
      </c>
      <c r="AC18" s="30">
        <v>12923413.036316667</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8.3046485981618706E-2</v>
      </c>
      <c r="E25" s="12">
        <v>8.0254470096462596E-2</v>
      </c>
      <c r="F25" s="12">
        <v>7.6070587790647806E-2</v>
      </c>
      <c r="G25" s="12">
        <v>7.2297067314276112E-2</v>
      </c>
      <c r="H25" s="12">
        <v>6.8335778696120605E-2</v>
      </c>
      <c r="I25" s="12">
        <v>6.4773249967226998E-2</v>
      </c>
      <c r="J25" s="12">
        <v>6.1405605893877502E-2</v>
      </c>
      <c r="K25" s="12">
        <v>5.8359549356990198E-2</v>
      </c>
      <c r="L25" s="12">
        <v>5.5161922852673004E-2</v>
      </c>
      <c r="M25" s="12">
        <v>5.2286182813512397E-2</v>
      </c>
      <c r="N25" s="12">
        <v>4.9560362870410005E-2</v>
      </c>
      <c r="O25" s="12">
        <v>4.7101895681716903E-2</v>
      </c>
      <c r="P25" s="12">
        <v>4.4521096623209459E-2</v>
      </c>
      <c r="Q25" s="12">
        <v>4.2205126836266545E-2</v>
      </c>
      <c r="R25" s="12">
        <v>4.0004859571743018E-2</v>
      </c>
      <c r="S25" s="12">
        <v>3.8020398019220358E-2</v>
      </c>
      <c r="T25" s="12">
        <v>3.5937190836326155E-2</v>
      </c>
      <c r="U25" s="12">
        <v>3.4063688006140229E-2</v>
      </c>
      <c r="V25" s="12">
        <v>3.2287855939111605E-2</v>
      </c>
      <c r="W25" s="12">
        <v>3.0688439324465317E-2</v>
      </c>
      <c r="X25" s="12">
        <v>2.9006963575573398E-2</v>
      </c>
      <c r="Y25" s="12">
        <v>2.8165054914590999E-2</v>
      </c>
      <c r="Z25" s="12">
        <v>2.6712451535304597E-2</v>
      </c>
      <c r="AA25" s="12">
        <v>2.5387366692790111E-2</v>
      </c>
      <c r="AB25" s="12">
        <v>2.399634641408465E-2</v>
      </c>
      <c r="AC25" s="12">
        <v>9.9187464636569752E-4</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9142.0472563684689</v>
      </c>
      <c r="K27" s="12">
        <v>8688.5513252534693</v>
      </c>
      <c r="L27" s="12">
        <v>8212.4897043720102</v>
      </c>
      <c r="M27" s="12">
        <v>7784.3504328833396</v>
      </c>
      <c r="N27" s="12">
        <v>7378.5312180874998</v>
      </c>
      <c r="O27" s="12">
        <v>7012.5153971814398</v>
      </c>
      <c r="P27" s="12">
        <v>6628.28684601848</v>
      </c>
      <c r="Q27" s="12">
        <v>7402.7520334385899</v>
      </c>
      <c r="R27" s="12">
        <v>7016.8265739618701</v>
      </c>
      <c r="S27" s="12">
        <v>6668.7533021894496</v>
      </c>
      <c r="T27" s="12">
        <v>6303.3601089243903</v>
      </c>
      <c r="U27" s="12">
        <v>5974.7489200995306</v>
      </c>
      <c r="V27" s="12">
        <v>5663.2691235190396</v>
      </c>
      <c r="W27" s="12">
        <v>5382.3397711715797</v>
      </c>
      <c r="X27" s="12">
        <v>5087.4315256973196</v>
      </c>
      <c r="Y27" s="12">
        <v>4873.2136381588907</v>
      </c>
      <c r="Z27" s="12">
        <v>12653.552391023999</v>
      </c>
      <c r="AA27" s="12">
        <v>12025.866442576</v>
      </c>
      <c r="AB27" s="12">
        <v>11366.9472134549</v>
      </c>
      <c r="AC27" s="12">
        <v>10774.357555178201</v>
      </c>
    </row>
    <row r="28" spans="1:35">
      <c r="A28" s="11" t="s">
        <v>111</v>
      </c>
      <c r="B28" s="11" t="s">
        <v>98</v>
      </c>
      <c r="C28" s="12">
        <v>0</v>
      </c>
      <c r="D28" s="12">
        <v>710152.3281199421</v>
      </c>
      <c r="E28" s="12">
        <v>673130.52499208541</v>
      </c>
      <c r="F28" s="12">
        <v>894963.09766165237</v>
      </c>
      <c r="G28" s="12">
        <v>1213024.4504773763</v>
      </c>
      <c r="H28" s="12">
        <v>1184526.084326067</v>
      </c>
      <c r="I28" s="12">
        <v>1148000.7569415853</v>
      </c>
      <c r="J28" s="12">
        <v>1187219.3798386797</v>
      </c>
      <c r="K28" s="12">
        <v>1128326.7545983058</v>
      </c>
      <c r="L28" s="12">
        <v>1236026.6360236362</v>
      </c>
      <c r="M28" s="12">
        <v>1171589.2458386072</v>
      </c>
      <c r="N28" s="12">
        <v>1126653.8738571268</v>
      </c>
      <c r="O28" s="12">
        <v>1070765.6353405348</v>
      </c>
      <c r="P28" s="12">
        <v>1081281.570502751</v>
      </c>
      <c r="Q28" s="12">
        <v>1079391.8115990604</v>
      </c>
      <c r="R28" s="12">
        <v>1062002.5517048487</v>
      </c>
      <c r="S28" s="12">
        <v>1009321.3774939486</v>
      </c>
      <c r="T28" s="12">
        <v>1012758.0766495024</v>
      </c>
      <c r="U28" s="12">
        <v>1137251.3713153803</v>
      </c>
      <c r="V28" s="12">
        <v>1077963.3894542356</v>
      </c>
      <c r="W28" s="12">
        <v>1041840.78135061</v>
      </c>
      <c r="X28" s="12">
        <v>984756.41867377679</v>
      </c>
      <c r="Y28" s="12">
        <v>954920.85598088859</v>
      </c>
      <c r="Z28" s="12">
        <v>1091775.8808014628</v>
      </c>
      <c r="AA28" s="12">
        <v>1037617.8158441974</v>
      </c>
      <c r="AB28" s="12">
        <v>980764.83786099521</v>
      </c>
      <c r="AC28" s="12">
        <v>743572.87202900834</v>
      </c>
    </row>
    <row r="29" spans="1:35">
      <c r="A29" s="11" t="s">
        <v>111</v>
      </c>
      <c r="B29" s="11" t="s">
        <v>99</v>
      </c>
      <c r="C29" s="12">
        <v>0</v>
      </c>
      <c r="D29" s="12">
        <v>3.8425009654448831E-2</v>
      </c>
      <c r="E29" s="12">
        <v>70607.688253828863</v>
      </c>
      <c r="F29" s="12">
        <v>139166.87324592721</v>
      </c>
      <c r="G29" s="12">
        <v>172500.40469614076</v>
      </c>
      <c r="H29" s="12">
        <v>261974.94056016655</v>
      </c>
      <c r="I29" s="12">
        <v>248317.50575819818</v>
      </c>
      <c r="J29" s="12">
        <v>333313.58050203638</v>
      </c>
      <c r="K29" s="12">
        <v>334732.69606461725</v>
      </c>
      <c r="L29" s="12">
        <v>369304.78009260533</v>
      </c>
      <c r="M29" s="12">
        <v>368232.54939564143</v>
      </c>
      <c r="N29" s="12">
        <v>370153.29867767973</v>
      </c>
      <c r="O29" s="12">
        <v>351791.65471302992</v>
      </c>
      <c r="P29" s="12">
        <v>360518.05909321882</v>
      </c>
      <c r="Q29" s="12">
        <v>454585.43715038867</v>
      </c>
      <c r="R29" s="12">
        <v>430886.67047607497</v>
      </c>
      <c r="S29" s="12">
        <v>409512.31649182673</v>
      </c>
      <c r="T29" s="12">
        <v>423320.68995745503</v>
      </c>
      <c r="U29" s="12">
        <v>401513.59558437893</v>
      </c>
      <c r="V29" s="12">
        <v>406125.68351183337</v>
      </c>
      <c r="W29" s="12">
        <v>425822.71250945755</v>
      </c>
      <c r="X29" s="12">
        <v>402491.1068644012</v>
      </c>
      <c r="Y29" s="12">
        <v>381508.15831415745</v>
      </c>
      <c r="Z29" s="12">
        <v>430043.84078066476</v>
      </c>
      <c r="AA29" s="12">
        <v>408711.29578292032</v>
      </c>
      <c r="AB29" s="12">
        <v>386317.25599924545</v>
      </c>
      <c r="AC29" s="12">
        <v>371402.18588477239</v>
      </c>
    </row>
    <row r="30" spans="1:35">
      <c r="A30" s="11" t="s">
        <v>111</v>
      </c>
      <c r="B30" s="11" t="s">
        <v>24</v>
      </c>
      <c r="C30" s="12">
        <v>0</v>
      </c>
      <c r="D30" s="12">
        <v>0.24371873159168941</v>
      </c>
      <c r="E30" s="12">
        <v>84114.254042504006</v>
      </c>
      <c r="F30" s="12">
        <v>113897.92073219627</v>
      </c>
      <c r="G30" s="12">
        <v>136266.54302803922</v>
      </c>
      <c r="H30" s="12">
        <v>153470.78655721006</v>
      </c>
      <c r="I30" s="12">
        <v>147266.7859759428</v>
      </c>
      <c r="J30" s="12">
        <v>298573.28702167666</v>
      </c>
      <c r="K30" s="12">
        <v>283762.40952784219</v>
      </c>
      <c r="L30" s="12">
        <v>279223.77381868806</v>
      </c>
      <c r="M30" s="12">
        <v>264667.10673197487</v>
      </c>
      <c r="N30" s="12">
        <v>250869.29568410432</v>
      </c>
      <c r="O30" s="12">
        <v>272899.64174734725</v>
      </c>
      <c r="P30" s="12">
        <v>263039.44369580003</v>
      </c>
      <c r="Q30" s="12">
        <v>311838.99505350884</v>
      </c>
      <c r="R30" s="12">
        <v>295581.98686554487</v>
      </c>
      <c r="S30" s="12">
        <v>280919.49445645814</v>
      </c>
      <c r="T30" s="12">
        <v>265527.41627977358</v>
      </c>
      <c r="U30" s="12">
        <v>256415.25248456813</v>
      </c>
      <c r="V30" s="12">
        <v>263020.78118274664</v>
      </c>
      <c r="W30" s="12">
        <v>257366.33680181054</v>
      </c>
      <c r="X30" s="12">
        <v>255924.56242422166</v>
      </c>
      <c r="Y30" s="12">
        <v>213775.59978259832</v>
      </c>
      <c r="Z30" s="12">
        <v>193279.7493021205</v>
      </c>
      <c r="AA30" s="12">
        <v>175387.81210266275</v>
      </c>
      <c r="AB30" s="12">
        <v>174729.51695448961</v>
      </c>
      <c r="AC30" s="12">
        <v>171989.17771428719</v>
      </c>
    </row>
    <row r="31" spans="1:35">
      <c r="A31" s="11" t="s">
        <v>111</v>
      </c>
      <c r="B31" s="11" t="s">
        <v>100</v>
      </c>
      <c r="C31" s="12">
        <v>0</v>
      </c>
      <c r="D31" s="12">
        <v>0</v>
      </c>
      <c r="E31" s="12">
        <v>67382.640751832849</v>
      </c>
      <c r="F31" s="12">
        <v>63869.802796840486</v>
      </c>
      <c r="G31" s="12">
        <v>60701.509045853687</v>
      </c>
      <c r="H31" s="12">
        <v>77996.826984783416</v>
      </c>
      <c r="I31" s="12">
        <v>73930.641773997311</v>
      </c>
      <c r="J31" s="12">
        <v>70076.438219449687</v>
      </c>
      <c r="K31" s="12">
        <v>66600.26060320696</v>
      </c>
      <c r="L31" s="12">
        <v>62951.110459330041</v>
      </c>
      <c r="M31" s="12">
        <v>59669.299052893184</v>
      </c>
      <c r="N31" s="12">
        <v>56558.577389357219</v>
      </c>
      <c r="O31" s="12">
        <v>53752.960218951943</v>
      </c>
      <c r="P31" s="12">
        <v>50807.737172407586</v>
      </c>
      <c r="Q31" s="12">
        <v>48158.992676838163</v>
      </c>
      <c r="R31" s="12">
        <v>45648.334313221916</v>
      </c>
      <c r="S31" s="12">
        <v>43383.925328969061</v>
      </c>
      <c r="T31" s="12">
        <v>41006.840735357335</v>
      </c>
      <c r="U31" s="12">
        <v>38869.043384977034</v>
      </c>
      <c r="V31" s="12">
        <v>36842.69520864293</v>
      </c>
      <c r="W31" s="12">
        <v>35015.094490516603</v>
      </c>
      <c r="X31" s="12">
        <v>33096.553427617851</v>
      </c>
      <c r="Y31" s="12">
        <v>31371.140711443499</v>
      </c>
      <c r="Z31" s="12">
        <v>29735.678475210243</v>
      </c>
      <c r="AA31" s="12">
        <v>28260.624924596308</v>
      </c>
      <c r="AB31" s="12">
        <v>26712.173599416965</v>
      </c>
      <c r="AC31" s="12">
        <v>25319.595885488532</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710152.69331016939</v>
      </c>
      <c r="E33" s="30">
        <v>895235.1882947213</v>
      </c>
      <c r="F33" s="30">
        <v>1211897.7705072039</v>
      </c>
      <c r="G33" s="30">
        <v>1582492.9795444773</v>
      </c>
      <c r="H33" s="30">
        <v>1677968.7067640058</v>
      </c>
      <c r="I33" s="30">
        <v>1617515.7552229736</v>
      </c>
      <c r="J33" s="30">
        <v>1898324.7942438165</v>
      </c>
      <c r="K33" s="30">
        <v>1822110.730478775</v>
      </c>
      <c r="L33" s="30">
        <v>1955718.8452605545</v>
      </c>
      <c r="M33" s="30">
        <v>1871942.6037381832</v>
      </c>
      <c r="N33" s="30">
        <v>1811613.6263867184</v>
      </c>
      <c r="O33" s="30">
        <v>1756222.4545189412</v>
      </c>
      <c r="P33" s="30">
        <v>1762275.1418312923</v>
      </c>
      <c r="Q33" s="30">
        <v>1901378.0307183615</v>
      </c>
      <c r="R33" s="30">
        <v>1841136.4099385121</v>
      </c>
      <c r="S33" s="30">
        <v>1749805.90509379</v>
      </c>
      <c r="T33" s="30">
        <v>1748916.4196682037</v>
      </c>
      <c r="U33" s="30">
        <v>1840024.045753092</v>
      </c>
      <c r="V33" s="30">
        <v>1789615.8507688334</v>
      </c>
      <c r="W33" s="30">
        <v>1765427.2956120057</v>
      </c>
      <c r="X33" s="30">
        <v>1681356.1019226785</v>
      </c>
      <c r="Y33" s="30">
        <v>1586448.9965923019</v>
      </c>
      <c r="Z33" s="30">
        <v>1757488.7284629336</v>
      </c>
      <c r="AA33" s="30">
        <v>1662003.4404843198</v>
      </c>
      <c r="AB33" s="30">
        <v>1579890.7556239483</v>
      </c>
      <c r="AC33" s="30">
        <v>1323058.1900606093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8.414745900993989E-3</v>
      </c>
      <c r="E40" s="12">
        <v>2.3998418175305701E-2</v>
      </c>
      <c r="F40" s="12">
        <v>2.276537559947581E-2</v>
      </c>
      <c r="G40" s="12">
        <v>2.1654638773470951E-2</v>
      </c>
      <c r="H40" s="12">
        <v>2.1008249151239687E-2</v>
      </c>
      <c r="I40" s="12">
        <v>1.9913032376468461E-2</v>
      </c>
      <c r="J40" s="12">
        <v>1.88749122105153E-2</v>
      </c>
      <c r="K40" s="12">
        <v>1.7938612521177958E-2</v>
      </c>
      <c r="L40" s="12">
        <v>1.6955723114381597E-2</v>
      </c>
      <c r="M40" s="12">
        <v>1.607177546840886E-2</v>
      </c>
      <c r="N40" s="12">
        <v>1.5233910400899459E-2</v>
      </c>
      <c r="O40" s="12">
        <v>1.447822447152017E-2</v>
      </c>
      <c r="P40" s="12">
        <v>1.3684936058301091E-2</v>
      </c>
      <c r="Q40" s="12">
        <v>1.297150337646152E-2</v>
      </c>
      <c r="R40" s="12">
        <v>1.2295263867417808E-2</v>
      </c>
      <c r="S40" s="12">
        <v>1.168535100472534E-2</v>
      </c>
      <c r="T40" s="12">
        <v>1.1251549399102232E-2</v>
      </c>
      <c r="U40" s="12">
        <v>1.067144962917823E-2</v>
      </c>
      <c r="V40" s="12">
        <v>1.0194812011281201E-2</v>
      </c>
      <c r="W40" s="12">
        <v>9.8916880612941703E-3</v>
      </c>
      <c r="X40" s="12">
        <v>9.4006817401903007E-3</v>
      </c>
      <c r="Y40" s="12">
        <v>9.1282024857867686E-3</v>
      </c>
      <c r="Z40" s="12">
        <v>9.9789106066645594E-3</v>
      </c>
      <c r="AA40" s="12">
        <v>9.4905593623842693E-3</v>
      </c>
      <c r="AB40" s="12">
        <v>8.9787074324185409E-3</v>
      </c>
      <c r="AC40" s="12">
        <v>6.3296951029681806E-3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8.0114805561979294E-3</v>
      </c>
      <c r="K42" s="12">
        <v>7.6140669591311496E-3</v>
      </c>
      <c r="L42" s="12">
        <v>7.1968782970797699E-3</v>
      </c>
      <c r="M42" s="12">
        <v>6.8216855915761102E-3</v>
      </c>
      <c r="N42" s="12">
        <v>6.46605269526364E-3</v>
      </c>
      <c r="O42" s="12">
        <v>6.1453008389216694E-3</v>
      </c>
      <c r="P42" s="12">
        <v>5.8085885603648994E-3</v>
      </c>
      <c r="Q42" s="12">
        <v>5.5120063666704595E-3</v>
      </c>
      <c r="R42" s="12">
        <v>5.2246505859976497E-3</v>
      </c>
      <c r="S42" s="12">
        <v>4.9697524269176696E-3</v>
      </c>
      <c r="T42" s="12">
        <v>4.7025142664420495E-3</v>
      </c>
      <c r="U42" s="12">
        <v>4.4630341700926703E-3</v>
      </c>
      <c r="V42" s="12">
        <v>4.2895582182333695E-3</v>
      </c>
      <c r="W42" s="12">
        <v>4.3382693345471899E-3</v>
      </c>
      <c r="X42" s="12">
        <v>4.2500743008921406E-3</v>
      </c>
      <c r="Y42" s="12">
        <v>4.3893014687892305E-3</v>
      </c>
      <c r="Z42" s="12">
        <v>5.97764178526682E-3</v>
      </c>
      <c r="AA42" s="12">
        <v>5.6811178023156595E-3</v>
      </c>
      <c r="AB42" s="12">
        <v>5.3722173051939902E-3</v>
      </c>
      <c r="AC42" s="12">
        <v>5.1001948830820699E-3</v>
      </c>
    </row>
    <row r="43" spans="1:29">
      <c r="A43" s="11" t="s">
        <v>112</v>
      </c>
      <c r="B43" s="11" t="s">
        <v>98</v>
      </c>
      <c r="C43" s="12">
        <v>0</v>
      </c>
      <c r="D43" s="12">
        <v>648743.75475813902</v>
      </c>
      <c r="E43" s="12">
        <v>865239.43870492163</v>
      </c>
      <c r="F43" s="12">
        <v>988996.30205273174</v>
      </c>
      <c r="G43" s="12">
        <v>1138294.1656732324</v>
      </c>
      <c r="H43" s="12">
        <v>1152185.3076883852</v>
      </c>
      <c r="I43" s="12">
        <v>1327124.4458715317</v>
      </c>
      <c r="J43" s="12">
        <v>1398223.6980111436</v>
      </c>
      <c r="K43" s="12">
        <v>1398971.8531294682</v>
      </c>
      <c r="L43" s="12">
        <v>1391008.2460917856</v>
      </c>
      <c r="M43" s="12">
        <v>1592232.6384003181</v>
      </c>
      <c r="N43" s="12">
        <v>2213170.9007132142</v>
      </c>
      <c r="O43" s="12">
        <v>2279188.1100215446</v>
      </c>
      <c r="P43" s="12">
        <v>2335712.0439032083</v>
      </c>
      <c r="Q43" s="12">
        <v>2571915.9893004894</v>
      </c>
      <c r="R43" s="12">
        <v>2516425.8365258439</v>
      </c>
      <c r="S43" s="12">
        <v>2391597.2438183166</v>
      </c>
      <c r="T43" s="12">
        <v>2260557.2754063681</v>
      </c>
      <c r="U43" s="12">
        <v>2293193.7015814823</v>
      </c>
      <c r="V43" s="12">
        <v>2807258.1993420478</v>
      </c>
      <c r="W43" s="12">
        <v>2809107.5049424041</v>
      </c>
      <c r="X43" s="12">
        <v>2865441.0602766913</v>
      </c>
      <c r="Y43" s="12">
        <v>3214995.4710144787</v>
      </c>
      <c r="Z43" s="12">
        <v>3799868.6325313272</v>
      </c>
      <c r="AA43" s="12">
        <v>3622327.9437231459</v>
      </c>
      <c r="AB43" s="12">
        <v>3476112.7127587646</v>
      </c>
      <c r="AC43" s="12">
        <v>3211583.3596739443</v>
      </c>
    </row>
    <row r="44" spans="1:29">
      <c r="A44" s="11" t="s">
        <v>112</v>
      </c>
      <c r="B44" s="11" t="s">
        <v>99</v>
      </c>
      <c r="C44" s="12">
        <v>0</v>
      </c>
      <c r="D44" s="12">
        <v>2.5443385796578E-2</v>
      </c>
      <c r="E44" s="12">
        <v>11676.852283857887</v>
      </c>
      <c r="F44" s="12">
        <v>28307.954862027389</v>
      </c>
      <c r="G44" s="12">
        <v>62531.245362756214</v>
      </c>
      <c r="H44" s="12">
        <v>208399.03346887828</v>
      </c>
      <c r="I44" s="12">
        <v>225770.36413414567</v>
      </c>
      <c r="J44" s="12">
        <v>277377.43665174971</v>
      </c>
      <c r="K44" s="12">
        <v>301193.47110068524</v>
      </c>
      <c r="L44" s="12">
        <v>330202.07564047584</v>
      </c>
      <c r="M44" s="12">
        <v>462686.34996705753</v>
      </c>
      <c r="N44" s="12">
        <v>732038.50943957805</v>
      </c>
      <c r="O44" s="12">
        <v>703434.09232075012</v>
      </c>
      <c r="P44" s="12">
        <v>704059.36084341933</v>
      </c>
      <c r="Q44" s="12">
        <v>754482.00239652651</v>
      </c>
      <c r="R44" s="12">
        <v>715148.81765222747</v>
      </c>
      <c r="S44" s="12">
        <v>679673.49420892622</v>
      </c>
      <c r="T44" s="12">
        <v>739344.78534791467</v>
      </c>
      <c r="U44" s="12">
        <v>772751.25554474059</v>
      </c>
      <c r="V44" s="12">
        <v>1052310.280196677</v>
      </c>
      <c r="W44" s="12">
        <v>1093235.0020889174</v>
      </c>
      <c r="X44" s="12">
        <v>1191673.2974213574</v>
      </c>
      <c r="Y44" s="12">
        <v>1264464.4278517042</v>
      </c>
      <c r="Z44" s="12">
        <v>1324613.8646153272</v>
      </c>
      <c r="AA44" s="12">
        <v>1258905.7153522274</v>
      </c>
      <c r="AB44" s="12">
        <v>1189927.9675616908</v>
      </c>
      <c r="AC44" s="12">
        <v>1710015.6341770755</v>
      </c>
    </row>
    <row r="45" spans="1:29">
      <c r="A45" s="11" t="s">
        <v>112</v>
      </c>
      <c r="B45" s="11" t="s">
        <v>24</v>
      </c>
      <c r="C45" s="12">
        <v>0</v>
      </c>
      <c r="D45" s="12">
        <v>3.60024548951898E-2</v>
      </c>
      <c r="E45" s="12">
        <v>0.35117320173023769</v>
      </c>
      <c r="F45" s="12">
        <v>0.34313127999866389</v>
      </c>
      <c r="G45" s="12">
        <v>0.44690646099283093</v>
      </c>
      <c r="H45" s="12">
        <v>151984.73877003821</v>
      </c>
      <c r="I45" s="12">
        <v>144061.36381865555</v>
      </c>
      <c r="J45" s="12">
        <v>136551.0561387105</v>
      </c>
      <c r="K45" s="12">
        <v>129777.37142454278</v>
      </c>
      <c r="L45" s="12">
        <v>172152.27681047359</v>
      </c>
      <c r="M45" s="12">
        <v>284864.34233118215</v>
      </c>
      <c r="N45" s="12">
        <v>403914.97084683087</v>
      </c>
      <c r="O45" s="12">
        <v>393783.45975165063</v>
      </c>
      <c r="P45" s="12">
        <v>372207.34341379622</v>
      </c>
      <c r="Q45" s="12">
        <v>352803.16922475939</v>
      </c>
      <c r="R45" s="12">
        <v>336046.09397499333</v>
      </c>
      <c r="S45" s="12">
        <v>319376.35759729875</v>
      </c>
      <c r="T45" s="12">
        <v>361329.96232906723</v>
      </c>
      <c r="U45" s="12">
        <v>345203.44981864095</v>
      </c>
      <c r="V45" s="12">
        <v>491448.19004390691</v>
      </c>
      <c r="W45" s="12">
        <v>504370.07418879395</v>
      </c>
      <c r="X45" s="12">
        <v>561487.46342481102</v>
      </c>
      <c r="Y45" s="12">
        <v>532215.55404898594</v>
      </c>
      <c r="Z45" s="12">
        <v>504469.73014119285</v>
      </c>
      <c r="AA45" s="12">
        <v>479445.20940947026</v>
      </c>
      <c r="AB45" s="12">
        <v>435804.05619654979</v>
      </c>
      <c r="AC45" s="12">
        <v>758070.52694305521</v>
      </c>
    </row>
    <row r="46" spans="1:29">
      <c r="A46" s="11" t="s">
        <v>112</v>
      </c>
      <c r="B46" s="11" t="s">
        <v>100</v>
      </c>
      <c r="C46" s="12">
        <v>0</v>
      </c>
      <c r="D46" s="12">
        <v>0</v>
      </c>
      <c r="E46" s="12">
        <v>116071.80501932916</v>
      </c>
      <c r="F46" s="12">
        <v>194076.39230275503</v>
      </c>
      <c r="G46" s="12">
        <v>207084.03252865942</v>
      </c>
      <c r="H46" s="12">
        <v>204066.20756632701</v>
      </c>
      <c r="I46" s="12">
        <v>193427.68499894947</v>
      </c>
      <c r="J46" s="12">
        <v>183343.77740996762</v>
      </c>
      <c r="K46" s="12">
        <v>174248.9154092182</v>
      </c>
      <c r="L46" s="12">
        <v>164701.49848326779</v>
      </c>
      <c r="M46" s="12">
        <v>156115.16458371317</v>
      </c>
      <c r="N46" s="12">
        <v>147976.45951023864</v>
      </c>
      <c r="O46" s="12">
        <v>140636.01144652595</v>
      </c>
      <c r="P46" s="12">
        <v>132930.3070225252</v>
      </c>
      <c r="Q46" s="12">
        <v>126000.29107479582</v>
      </c>
      <c r="R46" s="12">
        <v>119431.55555487137</v>
      </c>
      <c r="S46" s="12">
        <v>113507.09205984043</v>
      </c>
      <c r="T46" s="12">
        <v>107287.8308320962</v>
      </c>
      <c r="U46" s="12">
        <v>101694.6264360003</v>
      </c>
      <c r="V46" s="12">
        <v>96393.010959899635</v>
      </c>
      <c r="W46" s="12">
        <v>91611.386308296103</v>
      </c>
      <c r="X46" s="12">
        <v>86591.830863515017</v>
      </c>
      <c r="Y46" s="12">
        <v>82077.564833334764</v>
      </c>
      <c r="Z46" s="12">
        <v>77798.639713687036</v>
      </c>
      <c r="AA46" s="12">
        <v>73939.398336436236</v>
      </c>
      <c r="AB46" s="12">
        <v>69888.123396193128</v>
      </c>
      <c r="AC46" s="12">
        <v>66244.66682014949</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648743.82461872569</v>
      </c>
      <c r="E48" s="30">
        <v>992988.47117972851</v>
      </c>
      <c r="F48" s="30">
        <v>1211381.0151141698</v>
      </c>
      <c r="G48" s="30">
        <v>1407909.9121257477</v>
      </c>
      <c r="H48" s="30">
        <v>1716635.3085018778</v>
      </c>
      <c r="I48" s="30">
        <v>1890383.8787363148</v>
      </c>
      <c r="J48" s="30">
        <v>1995495.9950979645</v>
      </c>
      <c r="K48" s="30">
        <v>2004191.6366165939</v>
      </c>
      <c r="L48" s="30">
        <v>2058064.1211786042</v>
      </c>
      <c r="M48" s="30">
        <v>2495898.5181757323</v>
      </c>
      <c r="N48" s="30">
        <v>3497100.8622098248</v>
      </c>
      <c r="O48" s="30">
        <v>3517041.6941639963</v>
      </c>
      <c r="P48" s="30">
        <v>3544909.0746764736</v>
      </c>
      <c r="Q48" s="30">
        <v>3805201.4704800807</v>
      </c>
      <c r="R48" s="30">
        <v>3687052.3212278504</v>
      </c>
      <c r="S48" s="30">
        <v>3504154.2043394856</v>
      </c>
      <c r="T48" s="30">
        <v>3468519.8698695102</v>
      </c>
      <c r="U48" s="30">
        <v>3512843.0485153478</v>
      </c>
      <c r="V48" s="30">
        <v>4447409.6950269016</v>
      </c>
      <c r="W48" s="30">
        <v>4498323.9817583682</v>
      </c>
      <c r="X48" s="30">
        <v>4705193.6656371308</v>
      </c>
      <c r="Y48" s="30">
        <v>5093753.0312660076</v>
      </c>
      <c r="Z48" s="30">
        <v>5706750.8829580862</v>
      </c>
      <c r="AA48" s="30">
        <v>5434618.2819929579</v>
      </c>
      <c r="AB48" s="30">
        <v>5171732.8742641229</v>
      </c>
      <c r="AC48" s="30">
        <v>5745914.1990441149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9.641347058079142E-3</v>
      </c>
      <c r="E55" s="12">
        <v>9.1387175931779002E-3</v>
      </c>
      <c r="F55" s="12">
        <v>1.906673654246056E-2</v>
      </c>
      <c r="G55" s="12">
        <v>1.8130317281664924E-2</v>
      </c>
      <c r="H55" s="12">
        <v>1.7136924020231391E-2</v>
      </c>
      <c r="I55" s="12">
        <v>1.6243529881585162E-2</v>
      </c>
      <c r="J55" s="12">
        <v>1.5396710792581739E-2</v>
      </c>
      <c r="K55" s="12">
        <v>1.4632949066374579E-2</v>
      </c>
      <c r="L55" s="12">
        <v>1.3831183009465189E-2</v>
      </c>
      <c r="M55" s="12">
        <v>1.3110126079025881E-2</v>
      </c>
      <c r="N55" s="12">
        <v>1.2426659794056221E-2</v>
      </c>
      <c r="O55" s="12">
        <v>1.181022896911208E-2</v>
      </c>
      <c r="P55" s="12">
        <v>1.116312491176787E-2</v>
      </c>
      <c r="Q55" s="12">
        <v>1.0581161056797451E-2</v>
      </c>
      <c r="R55" s="12">
        <v>1.0029536549560639E-2</v>
      </c>
      <c r="S55" s="12">
        <v>9.5371119660042011E-3</v>
      </c>
      <c r="T55" s="12">
        <v>9.8075139997431289E-3</v>
      </c>
      <c r="U55" s="12">
        <v>9.5887616320935783E-3</v>
      </c>
      <c r="V55" s="12">
        <v>9.0961833890963999E-3</v>
      </c>
      <c r="W55" s="12">
        <v>9.1368773669499494E-3</v>
      </c>
      <c r="X55" s="12">
        <v>1.153994936561153E-2</v>
      </c>
      <c r="Y55" s="12">
        <v>1.093834063400133E-2</v>
      </c>
      <c r="Z55" s="12">
        <v>1.0368095390607832E-2</v>
      </c>
      <c r="AA55" s="12">
        <v>9.8537807074466389E-3</v>
      </c>
      <c r="AB55" s="12">
        <v>9.3138740305612581E-3</v>
      </c>
      <c r="AC55" s="12">
        <v>6.3099580962787801E-3</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6.4179006195306107E-3</v>
      </c>
      <c r="P57" s="12">
        <v>6.4156587107796594E-3</v>
      </c>
      <c r="Q57" s="12">
        <v>4943.9818064304</v>
      </c>
      <c r="R57" s="12">
        <v>4686.2387311788398</v>
      </c>
      <c r="S57" s="12">
        <v>8105.93542025631</v>
      </c>
      <c r="T57" s="12">
        <v>7661.7964032220498</v>
      </c>
      <c r="U57" s="12">
        <v>7262.36626771996</v>
      </c>
      <c r="V57" s="12">
        <v>6883.7595012931706</v>
      </c>
      <c r="W57" s="12">
        <v>33468.094106881996</v>
      </c>
      <c r="X57" s="12">
        <v>42069.821343768999</v>
      </c>
      <c r="Y57" s="12">
        <v>39876.607924217795</v>
      </c>
      <c r="Z57" s="12">
        <v>38142.3695904989</v>
      </c>
      <c r="AA57" s="12">
        <v>38738.986262928003</v>
      </c>
      <c r="AB57" s="12">
        <v>41104.190185914398</v>
      </c>
      <c r="AC57" s="12">
        <v>42689.4154830591</v>
      </c>
    </row>
    <row r="58" spans="1:29">
      <c r="A58" s="11" t="s">
        <v>113</v>
      </c>
      <c r="B58" s="11" t="s">
        <v>98</v>
      </c>
      <c r="C58" s="12">
        <v>0</v>
      </c>
      <c r="D58" s="12">
        <v>314918.6000981275</v>
      </c>
      <c r="E58" s="12">
        <v>322037.20841318922</v>
      </c>
      <c r="F58" s="12">
        <v>433626.0729066956</v>
      </c>
      <c r="G58" s="12">
        <v>576731.73318192549</v>
      </c>
      <c r="H58" s="12">
        <v>714255.72748609947</v>
      </c>
      <c r="I58" s="12">
        <v>677019.64762382081</v>
      </c>
      <c r="J58" s="12">
        <v>649240.3474196546</v>
      </c>
      <c r="K58" s="12">
        <v>617034.44810849417</v>
      </c>
      <c r="L58" s="12">
        <v>583226.00177871657</v>
      </c>
      <c r="M58" s="12">
        <v>645004.979135153</v>
      </c>
      <c r="N58" s="12">
        <v>611379.13282484224</v>
      </c>
      <c r="O58" s="12">
        <v>581051.35781240067</v>
      </c>
      <c r="P58" s="12">
        <v>602853.44813464407</v>
      </c>
      <c r="Q58" s="12">
        <v>639168.56085135776</v>
      </c>
      <c r="R58" s="12">
        <v>768654.87455434981</v>
      </c>
      <c r="S58" s="12">
        <v>740685.10136933799</v>
      </c>
      <c r="T58" s="12">
        <v>737130.32301188377</v>
      </c>
      <c r="U58" s="12">
        <v>703064.57206110994</v>
      </c>
      <c r="V58" s="12">
        <v>761517.36079970514</v>
      </c>
      <c r="W58" s="12">
        <v>834534.80195798876</v>
      </c>
      <c r="X58" s="12">
        <v>788809.11303122866</v>
      </c>
      <c r="Y58" s="12">
        <v>774394.6058635019</v>
      </c>
      <c r="Z58" s="12">
        <v>826316.0609306636</v>
      </c>
      <c r="AA58" s="12">
        <v>962047.03068009531</v>
      </c>
      <c r="AB58" s="12">
        <v>911663.62263129791</v>
      </c>
      <c r="AC58" s="12">
        <v>791597.26003417908</v>
      </c>
    </row>
    <row r="59" spans="1:29">
      <c r="A59" s="11" t="s">
        <v>113</v>
      </c>
      <c r="B59" s="11" t="s">
        <v>99</v>
      </c>
      <c r="C59" s="12">
        <v>0</v>
      </c>
      <c r="D59" s="12">
        <v>2.5857412809564616E-2</v>
      </c>
      <c r="E59" s="12">
        <v>4.0266141843828158E-2</v>
      </c>
      <c r="F59" s="12">
        <v>14420.564956440197</v>
      </c>
      <c r="G59" s="12">
        <v>53773.403197417319</v>
      </c>
      <c r="H59" s="12">
        <v>50827.062035032759</v>
      </c>
      <c r="I59" s="12">
        <v>48177.310004084808</v>
      </c>
      <c r="J59" s="12">
        <v>88904.9062354255</v>
      </c>
      <c r="K59" s="12">
        <v>84494.732822138147</v>
      </c>
      <c r="L59" s="12">
        <v>88264.888971644992</v>
      </c>
      <c r="M59" s="12">
        <v>85074.943743225842</v>
      </c>
      <c r="N59" s="12">
        <v>117765.91035834105</v>
      </c>
      <c r="O59" s="12">
        <v>111924.07210818624</v>
      </c>
      <c r="P59" s="12">
        <v>112898.52974810103</v>
      </c>
      <c r="Q59" s="12">
        <v>119579.77596017008</v>
      </c>
      <c r="R59" s="12">
        <v>113346.04465356118</v>
      </c>
      <c r="S59" s="12">
        <v>122092.57497011607</v>
      </c>
      <c r="T59" s="12">
        <v>120357.31917910998</v>
      </c>
      <c r="U59" s="12">
        <v>202337.45112965256</v>
      </c>
      <c r="V59" s="12">
        <v>191789.05331944619</v>
      </c>
      <c r="W59" s="12">
        <v>237284.76216616956</v>
      </c>
      <c r="X59" s="12">
        <v>224283.49586676838</v>
      </c>
      <c r="Y59" s="12">
        <v>212590.99153504139</v>
      </c>
      <c r="Z59" s="12">
        <v>209612.86371664278</v>
      </c>
      <c r="AA59" s="12">
        <v>210949.82299403424</v>
      </c>
      <c r="AB59" s="12">
        <v>217916.72453617418</v>
      </c>
      <c r="AC59" s="12">
        <v>215088.046085532</v>
      </c>
    </row>
    <row r="60" spans="1:29">
      <c r="A60" s="11" t="s">
        <v>113</v>
      </c>
      <c r="B60" s="11" t="s">
        <v>24</v>
      </c>
      <c r="C60" s="12">
        <v>0</v>
      </c>
      <c r="D60" s="12">
        <v>3.8319074808256699E-2</v>
      </c>
      <c r="E60" s="12">
        <v>3.7543152173452297E-2</v>
      </c>
      <c r="F60" s="12">
        <v>39766.794338311178</v>
      </c>
      <c r="G60" s="12">
        <v>87369.662225448192</v>
      </c>
      <c r="H60" s="12">
        <v>82582.518556299518</v>
      </c>
      <c r="I60" s="12">
        <v>78277.268811570073</v>
      </c>
      <c r="J60" s="12">
        <v>74196.463600036339</v>
      </c>
      <c r="K60" s="12">
        <v>70515.91006440678</v>
      </c>
      <c r="L60" s="12">
        <v>84630.177334856839</v>
      </c>
      <c r="M60" s="12">
        <v>88084.178437368682</v>
      </c>
      <c r="N60" s="12">
        <v>83492.112338609077</v>
      </c>
      <c r="O60" s="12">
        <v>93259.870782901853</v>
      </c>
      <c r="P60" s="12">
        <v>103596.09479301333</v>
      </c>
      <c r="Q60" s="12">
        <v>98195.35066322943</v>
      </c>
      <c r="R60" s="12">
        <v>94095.362355432429</v>
      </c>
      <c r="S60" s="12">
        <v>101564.52079072264</v>
      </c>
      <c r="T60" s="12">
        <v>95999.614845912976</v>
      </c>
      <c r="U60" s="12">
        <v>130346.88037654036</v>
      </c>
      <c r="V60" s="12">
        <v>123551.54555839536</v>
      </c>
      <c r="W60" s="12">
        <v>121597.32843527372</v>
      </c>
      <c r="X60" s="12">
        <v>130094.50046328153</v>
      </c>
      <c r="Y60" s="12">
        <v>123312.32237878296</v>
      </c>
      <c r="Z60" s="12">
        <v>113690.21773403199</v>
      </c>
      <c r="AA60" s="12">
        <v>93719.997562259494</v>
      </c>
      <c r="AB60" s="12">
        <v>110185.78850997747</v>
      </c>
      <c r="AC60" s="12">
        <v>104441.50573117544</v>
      </c>
    </row>
    <row r="61" spans="1:29">
      <c r="A61" s="11" t="s">
        <v>113</v>
      </c>
      <c r="B61" s="11" t="s">
        <v>100</v>
      </c>
      <c r="C61" s="12">
        <v>0</v>
      </c>
      <c r="D61" s="12">
        <v>0</v>
      </c>
      <c r="E61" s="12">
        <v>6.9462924908417906E-2</v>
      </c>
      <c r="F61" s="12">
        <v>5816.2366584525653</v>
      </c>
      <c r="G61" s="12">
        <v>5527.7201976952965</v>
      </c>
      <c r="H61" s="12">
        <v>5224.8463307927859</v>
      </c>
      <c r="I61" s="12">
        <v>4952.4609784537788</v>
      </c>
      <c r="J61" s="12">
        <v>4694.2758217071205</v>
      </c>
      <c r="K61" s="12">
        <v>4461.4138648138996</v>
      </c>
      <c r="L61" s="12">
        <v>4216.9648349971822</v>
      </c>
      <c r="M61" s="12">
        <v>3997.123077703031</v>
      </c>
      <c r="N61" s="12">
        <v>3788.7422810118169</v>
      </c>
      <c r="O61" s="12">
        <v>3600.7998035694095</v>
      </c>
      <c r="P61" s="12">
        <v>3403.5054159740112</v>
      </c>
      <c r="Q61" s="12">
        <v>3226.0715155695552</v>
      </c>
      <c r="R61" s="12">
        <v>3057.8877170734186</v>
      </c>
      <c r="S61" s="12">
        <v>2906.1996691898603</v>
      </c>
      <c r="T61" s="12">
        <v>2746.9636824906565</v>
      </c>
      <c r="U61" s="12">
        <v>2603.7570799318182</v>
      </c>
      <c r="V61" s="12">
        <v>2468.0162243976342</v>
      </c>
      <c r="W61" s="12">
        <v>2345.5890476140889</v>
      </c>
      <c r="X61" s="12">
        <v>2217.0699557324356</v>
      </c>
      <c r="Y61" s="12">
        <v>2101.4881208397796</v>
      </c>
      <c r="Z61" s="12">
        <v>1991.9319015097255</v>
      </c>
      <c r="AA61" s="12">
        <v>1893.1211221798726</v>
      </c>
      <c r="AB61" s="12">
        <v>1789.3935889629013</v>
      </c>
      <c r="AC61" s="12">
        <v>1696.1076795234744</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314918.67391596216</v>
      </c>
      <c r="E63" s="30">
        <v>322037.36482412572</v>
      </c>
      <c r="F63" s="30">
        <v>493629.68792663608</v>
      </c>
      <c r="G63" s="30">
        <v>723402.53693280357</v>
      </c>
      <c r="H63" s="30">
        <v>852890.17154514848</v>
      </c>
      <c r="I63" s="30">
        <v>808426.70366145927</v>
      </c>
      <c r="J63" s="30">
        <v>817036.00847353437</v>
      </c>
      <c r="K63" s="30">
        <v>776506.51949280198</v>
      </c>
      <c r="L63" s="30">
        <v>760338.04675139859</v>
      </c>
      <c r="M63" s="30">
        <v>822161.23750357679</v>
      </c>
      <c r="N63" s="30">
        <v>816425.91022946395</v>
      </c>
      <c r="O63" s="30">
        <v>789836.1187351878</v>
      </c>
      <c r="P63" s="30">
        <v>822751.59567051614</v>
      </c>
      <c r="Q63" s="30">
        <v>865113.75137791841</v>
      </c>
      <c r="R63" s="30">
        <v>983840.41804113227</v>
      </c>
      <c r="S63" s="30">
        <v>975354.34175673488</v>
      </c>
      <c r="T63" s="30">
        <v>963896.02693013346</v>
      </c>
      <c r="U63" s="30">
        <v>1045615.0365037163</v>
      </c>
      <c r="V63" s="30">
        <v>1086209.7444994207</v>
      </c>
      <c r="W63" s="30">
        <v>1229230.5848508053</v>
      </c>
      <c r="X63" s="30">
        <v>1187474.0122007292</v>
      </c>
      <c r="Y63" s="30">
        <v>1152276.0267607244</v>
      </c>
      <c r="Z63" s="30">
        <v>1189753.4542414425</v>
      </c>
      <c r="AA63" s="30">
        <v>1307348.9684752775</v>
      </c>
      <c r="AB63" s="30">
        <v>1282659.7287662011</v>
      </c>
      <c r="AC63" s="30">
        <v>1155512.3413234272</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7.9532717992776697E-3</v>
      </c>
      <c r="E70" s="12">
        <v>7.53864625736907E-3</v>
      </c>
      <c r="F70" s="12">
        <v>8.5388322862567697E-3</v>
      </c>
      <c r="G70" s="12">
        <v>8.1152591364716115E-3</v>
      </c>
      <c r="H70" s="12">
        <v>7.67060923786722E-3</v>
      </c>
      <c r="I70" s="12">
        <v>7.2707196588000598E-3</v>
      </c>
      <c r="J70" s="12">
        <v>7.4853216494053998E-3</v>
      </c>
      <c r="K70" s="12">
        <v>7.1284767108821204E-3</v>
      </c>
      <c r="L70" s="12">
        <v>6.7638689743381806E-3</v>
      </c>
      <c r="M70" s="12">
        <v>6.6376621007440198E-3</v>
      </c>
      <c r="N70" s="12">
        <v>6.6308605392738397E-3</v>
      </c>
      <c r="O70" s="12">
        <v>6.5465666475268006E-3</v>
      </c>
      <c r="P70" s="12">
        <v>6.5763019085389E-3</v>
      </c>
      <c r="Q70" s="12">
        <v>6.7202726434076598E-3</v>
      </c>
      <c r="R70" s="12">
        <v>6.5113585659386996E-3</v>
      </c>
      <c r="S70" s="12">
        <v>6.5805079758440594E-3</v>
      </c>
      <c r="T70" s="12">
        <v>7.3848250336009799E-3</v>
      </c>
      <c r="U70" s="12">
        <v>7.19228531823845E-3</v>
      </c>
      <c r="V70" s="12">
        <v>7.37654648350372E-3</v>
      </c>
      <c r="W70" s="12">
        <v>8.3033711677490199E-3</v>
      </c>
      <c r="X70" s="12">
        <v>7.8587973496734315E-3</v>
      </c>
      <c r="Y70" s="12">
        <v>7.4712109089703702E-3</v>
      </c>
      <c r="Z70" s="12">
        <v>7.2244570312699494E-3</v>
      </c>
      <c r="AA70" s="12">
        <v>7.0833233616221791E-3</v>
      </c>
      <c r="AB70" s="12">
        <v>7.1767866309892098E-3</v>
      </c>
      <c r="AC70" s="12">
        <v>5.1262138772867998E-3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4.5064965913373198E-3</v>
      </c>
      <c r="K72" s="12">
        <v>4.2940586511214197E-3</v>
      </c>
      <c r="L72" s="12">
        <v>4.0744496950063797E-3</v>
      </c>
      <c r="M72" s="12">
        <v>4.1756953586493794E-3</v>
      </c>
      <c r="N72" s="12">
        <v>4.68705712940544E-3</v>
      </c>
      <c r="O72" s="12">
        <v>4.4625284235782206E-3</v>
      </c>
      <c r="P72" s="12">
        <v>4.4514979727571201E-3</v>
      </c>
      <c r="Q72" s="12">
        <v>5.9569465353362296E-3</v>
      </c>
      <c r="R72" s="12">
        <v>5.6582201035753699E-3</v>
      </c>
      <c r="S72" s="12">
        <v>5.7957762326327506E-3</v>
      </c>
      <c r="T72" s="12">
        <v>5.47821504686705E-3</v>
      </c>
      <c r="U72" s="12">
        <v>5.19961428068276E-3</v>
      </c>
      <c r="V72" s="12">
        <v>6.0110312706481801E-3</v>
      </c>
      <c r="W72" s="12">
        <v>8.2266516125491709E-3</v>
      </c>
      <c r="X72" s="12">
        <v>7.7758983163378403E-3</v>
      </c>
      <c r="Y72" s="12">
        <v>7.3705197332079803E-3</v>
      </c>
      <c r="Z72" s="12">
        <v>6.99073715971151E-3</v>
      </c>
      <c r="AA72" s="12">
        <v>6.6469820753979206E-3</v>
      </c>
      <c r="AB72" s="12">
        <v>7.6013889937352605E-3</v>
      </c>
      <c r="AC72" s="12">
        <v>7.4885716265115599E-3</v>
      </c>
    </row>
    <row r="73" spans="1:29">
      <c r="A73" s="11" t="s">
        <v>114</v>
      </c>
      <c r="B73" s="11" t="s">
        <v>98</v>
      </c>
      <c r="C73" s="12">
        <v>0</v>
      </c>
      <c r="D73" s="12">
        <v>180977.01752433638</v>
      </c>
      <c r="E73" s="12">
        <v>171542.19682931635</v>
      </c>
      <c r="F73" s="12">
        <v>312548.33929952024</v>
      </c>
      <c r="G73" s="12">
        <v>297044.34271812072</v>
      </c>
      <c r="H73" s="12">
        <v>649147.72614696145</v>
      </c>
      <c r="I73" s="12">
        <v>628825.45016652637</v>
      </c>
      <c r="J73" s="12">
        <v>698271.84335019346</v>
      </c>
      <c r="K73" s="12">
        <v>663633.71131875133</v>
      </c>
      <c r="L73" s="12">
        <v>627272.00587961124</v>
      </c>
      <c r="M73" s="12">
        <v>742429.69386265601</v>
      </c>
      <c r="N73" s="12">
        <v>703724.82860598573</v>
      </c>
      <c r="O73" s="12">
        <v>804817.17857347731</v>
      </c>
      <c r="P73" s="12">
        <v>907913.75699772977</v>
      </c>
      <c r="Q73" s="12">
        <v>1173318.3148265784</v>
      </c>
      <c r="R73" s="12">
        <v>1216382.7890458365</v>
      </c>
      <c r="S73" s="12">
        <v>1156043.5115644436</v>
      </c>
      <c r="T73" s="12">
        <v>1187324.3298997628</v>
      </c>
      <c r="U73" s="12">
        <v>1407304.3137288089</v>
      </c>
      <c r="V73" s="12">
        <v>1469777.8812013776</v>
      </c>
      <c r="W73" s="12">
        <v>1499668.5921202453</v>
      </c>
      <c r="X73" s="12">
        <v>1417499.0056884584</v>
      </c>
      <c r="Y73" s="12">
        <v>1343600.9537739072</v>
      </c>
      <c r="Z73" s="12">
        <v>1493424.2543713604</v>
      </c>
      <c r="AA73" s="12">
        <v>1628887.2460788283</v>
      </c>
      <c r="AB73" s="12">
        <v>1621132.419217607</v>
      </c>
      <c r="AC73" s="12">
        <v>1721047.6486484355</v>
      </c>
    </row>
    <row r="74" spans="1:29">
      <c r="A74" s="11" t="s">
        <v>114</v>
      </c>
      <c r="B74" s="11" t="s">
        <v>99</v>
      </c>
      <c r="C74" s="12">
        <v>0</v>
      </c>
      <c r="D74" s="12">
        <v>4.4642059328639086E-2</v>
      </c>
      <c r="E74" s="12">
        <v>10914.637101624099</v>
      </c>
      <c r="F74" s="12">
        <v>10345.62777607482</v>
      </c>
      <c r="G74" s="12">
        <v>32577.631248902286</v>
      </c>
      <c r="H74" s="12">
        <v>91224.331662261233</v>
      </c>
      <c r="I74" s="12">
        <v>86468.742135808163</v>
      </c>
      <c r="J74" s="12">
        <v>151731.55769340741</v>
      </c>
      <c r="K74" s="12">
        <v>144204.83610801067</v>
      </c>
      <c r="L74" s="12">
        <v>189718.72572472578</v>
      </c>
      <c r="M74" s="12">
        <v>300147.83306141198</v>
      </c>
      <c r="N74" s="12">
        <v>367434.58334562962</v>
      </c>
      <c r="O74" s="12">
        <v>355263.76182886213</v>
      </c>
      <c r="P74" s="12">
        <v>415613.29533054458</v>
      </c>
      <c r="Q74" s="12">
        <v>443075.45930477133</v>
      </c>
      <c r="R74" s="12">
        <v>419976.73891060019</v>
      </c>
      <c r="S74" s="12">
        <v>426525.00960192509</v>
      </c>
      <c r="T74" s="12">
        <v>403154.92387922836</v>
      </c>
      <c r="U74" s="12">
        <v>702049.67782001337</v>
      </c>
      <c r="V74" s="12">
        <v>667392.55793172482</v>
      </c>
      <c r="W74" s="12">
        <v>817952.24305161985</v>
      </c>
      <c r="X74" s="12">
        <v>773135.14284953475</v>
      </c>
      <c r="Y74" s="12">
        <v>732829.51951130643</v>
      </c>
      <c r="Z74" s="12">
        <v>739994.47428017179</v>
      </c>
      <c r="AA74" s="12">
        <v>728571.5960103136</v>
      </c>
      <c r="AB74" s="12">
        <v>722059.09925272991</v>
      </c>
      <c r="AC74" s="12">
        <v>759244.18132161489</v>
      </c>
    </row>
    <row r="75" spans="1:29">
      <c r="A75" s="11" t="s">
        <v>114</v>
      </c>
      <c r="B75" s="11" t="s">
        <v>24</v>
      </c>
      <c r="C75" s="12">
        <v>0</v>
      </c>
      <c r="D75" s="12">
        <v>3.2869275854772201E-2</v>
      </c>
      <c r="E75" s="12">
        <v>4.0813711425345206E-2</v>
      </c>
      <c r="F75" s="12">
        <v>9.7981391646112803E-2</v>
      </c>
      <c r="G75" s="12">
        <v>9.3278705091962594E-2</v>
      </c>
      <c r="H75" s="12">
        <v>8.8167794144622905E-2</v>
      </c>
      <c r="I75" s="12">
        <v>8.3639555862005693E-2</v>
      </c>
      <c r="J75" s="12">
        <v>30340.853137775954</v>
      </c>
      <c r="K75" s="12">
        <v>53470.36889406135</v>
      </c>
      <c r="L75" s="12">
        <v>132479.46844137524</v>
      </c>
      <c r="M75" s="12">
        <v>179281.19144997594</v>
      </c>
      <c r="N75" s="12">
        <v>225539.95206152389</v>
      </c>
      <c r="O75" s="12">
        <v>230803.21037653787</v>
      </c>
      <c r="P75" s="12">
        <v>255155.50716889265</v>
      </c>
      <c r="Q75" s="12">
        <v>241853.56138682668</v>
      </c>
      <c r="R75" s="12">
        <v>229245.08200396859</v>
      </c>
      <c r="S75" s="12">
        <v>230552.90725126286</v>
      </c>
      <c r="T75" s="12">
        <v>217920.49160248894</v>
      </c>
      <c r="U75" s="12">
        <v>376219.20216445724</v>
      </c>
      <c r="V75" s="12">
        <v>356605.87901294004</v>
      </c>
      <c r="W75" s="12">
        <v>445781.26860990608</v>
      </c>
      <c r="X75" s="12">
        <v>421356.08591640939</v>
      </c>
      <c r="Y75" s="12">
        <v>399389.65171635529</v>
      </c>
      <c r="Z75" s="12">
        <v>378568.37006474036</v>
      </c>
      <c r="AA75" s="12">
        <v>359789.30318726116</v>
      </c>
      <c r="AB75" s="12">
        <v>360215.63974093558</v>
      </c>
      <c r="AC75" s="12">
        <v>359777.74522272934</v>
      </c>
    </row>
    <row r="76" spans="1:29">
      <c r="A76" s="11" t="s">
        <v>114</v>
      </c>
      <c r="B76" s="11" t="s">
        <v>100</v>
      </c>
      <c r="C76" s="12">
        <v>0</v>
      </c>
      <c r="D76" s="12">
        <v>0</v>
      </c>
      <c r="E76" s="12">
        <v>7.2155453657340496E-2</v>
      </c>
      <c r="F76" s="12">
        <v>0.11652121851961519</v>
      </c>
      <c r="G76" s="12">
        <v>0.11267687428176379</v>
      </c>
      <c r="H76" s="12">
        <v>0.1123541493288393</v>
      </c>
      <c r="I76" s="12">
        <v>0.10655811573912601</v>
      </c>
      <c r="J76" s="12">
        <v>0.10338638877776821</v>
      </c>
      <c r="K76" s="12">
        <v>9.8257854000244407E-2</v>
      </c>
      <c r="L76" s="12">
        <v>9.2958050259176112E-2</v>
      </c>
      <c r="M76" s="12">
        <v>8.8861546289257409E-2</v>
      </c>
      <c r="N76" s="12">
        <v>8.6288628705235793E-2</v>
      </c>
      <c r="O76" s="12">
        <v>8.3070229876160598E-2</v>
      </c>
      <c r="P76" s="12">
        <v>8.3486727783760387E-2</v>
      </c>
      <c r="Q76" s="12">
        <v>7.9390395646621703E-2</v>
      </c>
      <c r="R76" s="12">
        <v>7.532483988276939E-2</v>
      </c>
      <c r="S76" s="12">
        <v>7.7399433660931494E-2</v>
      </c>
      <c r="T76" s="12">
        <v>7.3424233153999416E-2</v>
      </c>
      <c r="U76" s="12">
        <v>7.2523590171717806E-2</v>
      </c>
      <c r="V76" s="12">
        <v>7.2814662664223109E-2</v>
      </c>
      <c r="W76" s="12">
        <v>7.6542702578359489E-2</v>
      </c>
      <c r="X76" s="12">
        <v>7.2348787834785197E-2</v>
      </c>
      <c r="Y76" s="12">
        <v>6.85934755806442E-2</v>
      </c>
      <c r="Z76" s="12">
        <v>6.5054274365064793E-2</v>
      </c>
      <c r="AA76" s="12">
        <v>6.2058589375933004E-2</v>
      </c>
      <c r="AB76" s="12">
        <v>6.4246749050429305E-2</v>
      </c>
      <c r="AC76" s="12">
        <v>6.7170508288979386E-2</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180977.10298894337</v>
      </c>
      <c r="E78" s="30">
        <v>182456.95443875177</v>
      </c>
      <c r="F78" s="30">
        <v>322894.19011703751</v>
      </c>
      <c r="G78" s="30">
        <v>329622.18803786149</v>
      </c>
      <c r="H78" s="30">
        <v>740372.26600177551</v>
      </c>
      <c r="I78" s="30">
        <v>715294.38977072574</v>
      </c>
      <c r="J78" s="30">
        <v>880344.36955958372</v>
      </c>
      <c r="K78" s="30">
        <v>861309.02600121277</v>
      </c>
      <c r="L78" s="30">
        <v>949470.30384208122</v>
      </c>
      <c r="M78" s="30">
        <v>1221858.8180489477</v>
      </c>
      <c r="N78" s="30">
        <v>1296699.4616196856</v>
      </c>
      <c r="O78" s="30">
        <v>1390884.2448582023</v>
      </c>
      <c r="P78" s="30">
        <v>1578682.6540116945</v>
      </c>
      <c r="Q78" s="30">
        <v>1858247.4275857913</v>
      </c>
      <c r="R78" s="30">
        <v>1865604.6974548239</v>
      </c>
      <c r="S78" s="30">
        <v>1813121.5181933492</v>
      </c>
      <c r="T78" s="30">
        <v>1808399.8316687532</v>
      </c>
      <c r="U78" s="30">
        <v>2485573.2786287693</v>
      </c>
      <c r="V78" s="30">
        <v>2493776.4043482826</v>
      </c>
      <c r="W78" s="30">
        <v>2763402.1968544964</v>
      </c>
      <c r="X78" s="30">
        <v>2611990.3224378861</v>
      </c>
      <c r="Y78" s="30">
        <v>2475820.208436775</v>
      </c>
      <c r="Z78" s="30">
        <v>2611987.1779857413</v>
      </c>
      <c r="AA78" s="30">
        <v>2717248.2210652982</v>
      </c>
      <c r="AB78" s="30">
        <v>2703407.2372361971</v>
      </c>
      <c r="AC78" s="30">
        <v>2840069.6549780732</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7.2030340864908801E-3</v>
      </c>
      <c r="E85" s="12">
        <v>6.82752046305749E-3</v>
      </c>
      <c r="F85" s="12">
        <v>6.4985227082216095E-3</v>
      </c>
      <c r="G85" s="12">
        <v>6.7364868631455497E-3</v>
      </c>
      <c r="H85" s="12">
        <v>6.6072200301246298E-3</v>
      </c>
      <c r="I85" s="12">
        <v>6.4808526985546903E-3</v>
      </c>
      <c r="J85" s="12">
        <v>6.4108883038761595E-3</v>
      </c>
      <c r="K85" s="12">
        <v>6.4965355907638002E-3</v>
      </c>
      <c r="L85" s="12">
        <v>6.6085158845022108E-3</v>
      </c>
      <c r="M85" s="12">
        <v>6.4345813656460308E-3</v>
      </c>
      <c r="N85" s="12">
        <v>6.4041790257271906E-3</v>
      </c>
      <c r="O85" s="12">
        <v>6.3536199838320796E-3</v>
      </c>
      <c r="P85" s="12">
        <v>6.4792251683159705E-3</v>
      </c>
      <c r="Q85" s="12">
        <v>6.5095035506053996E-3</v>
      </c>
      <c r="R85" s="12">
        <v>6.4445522954154595E-3</v>
      </c>
      <c r="S85" s="12">
        <v>6.5080790553460003E-3</v>
      </c>
      <c r="T85" s="12">
        <v>7.2210721548052401E-3</v>
      </c>
      <c r="U85" s="12">
        <v>7.1971191141152798E-3</v>
      </c>
      <c r="V85" s="12">
        <v>7.0579037208469194E-3</v>
      </c>
      <c r="W85" s="12">
        <v>7.2263396882450192E-3</v>
      </c>
      <c r="X85" s="12">
        <v>6.9056332422956805E-3</v>
      </c>
      <c r="Y85" s="12">
        <v>6.8662707912349403E-3</v>
      </c>
      <c r="Z85" s="12">
        <v>7.1534207522659602E-3</v>
      </c>
      <c r="AA85" s="12">
        <v>6.9666151625927403E-3</v>
      </c>
      <c r="AB85" s="12">
        <v>7.0582576625135198E-3</v>
      </c>
      <c r="AC85" s="12">
        <v>5.2365782600991501E-3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3.4993354087885196E-3</v>
      </c>
      <c r="K87" s="12">
        <v>3.6397963209964801E-3</v>
      </c>
      <c r="L87" s="12">
        <v>3.8273347569559501E-3</v>
      </c>
      <c r="M87" s="12">
        <v>3.7751318224056897E-3</v>
      </c>
      <c r="N87" s="12">
        <v>4.08792474810467E-3</v>
      </c>
      <c r="O87" s="12">
        <v>3.9022987475137499E-3</v>
      </c>
      <c r="P87" s="12">
        <v>4.1597745589534501E-3</v>
      </c>
      <c r="Q87" s="12">
        <v>6.3800522943914199E-3</v>
      </c>
      <c r="R87" s="12">
        <v>6.6354445643160001E-3</v>
      </c>
      <c r="S87" s="12">
        <v>9.0800920715272404E-3</v>
      </c>
      <c r="T87" s="12">
        <v>8.5868033882896093E-3</v>
      </c>
      <c r="U87" s="12">
        <v>8.1429961431656612E-3</v>
      </c>
      <c r="V87" s="12">
        <v>8.5771403617485292E-3</v>
      </c>
      <c r="W87" s="12">
        <v>9.5299053871591814E-3</v>
      </c>
      <c r="X87" s="12">
        <v>9.0077444317479393E-3</v>
      </c>
      <c r="Y87" s="12">
        <v>8.5412816928491508E-3</v>
      </c>
      <c r="Z87" s="12">
        <v>1184.8891880946298</v>
      </c>
      <c r="AA87" s="12">
        <v>1126.1121575439699</v>
      </c>
      <c r="AB87" s="12">
        <v>2143.7525450550602</v>
      </c>
      <c r="AC87" s="12">
        <v>2203.1653795448001</v>
      </c>
    </row>
    <row r="88" spans="1:29">
      <c r="A88" s="11" t="s">
        <v>115</v>
      </c>
      <c r="B88" s="11" t="s">
        <v>98</v>
      </c>
      <c r="C88" s="12">
        <v>0</v>
      </c>
      <c r="D88" s="12">
        <v>224961.57102913011</v>
      </c>
      <c r="E88" s="12">
        <v>251776.5369213103</v>
      </c>
      <c r="F88" s="12">
        <v>268474.51320599508</v>
      </c>
      <c r="G88" s="12">
        <v>480081.63429876749</v>
      </c>
      <c r="H88" s="12">
        <v>516998.60156596632</v>
      </c>
      <c r="I88" s="12">
        <v>694946.8109423467</v>
      </c>
      <c r="J88" s="12">
        <v>676536.15970463946</v>
      </c>
      <c r="K88" s="12">
        <v>812652.59767866298</v>
      </c>
      <c r="L88" s="12">
        <v>819124.99547182652</v>
      </c>
      <c r="M88" s="12">
        <v>865739.31352295284</v>
      </c>
      <c r="N88" s="12">
        <v>1058656.9975006334</v>
      </c>
      <c r="O88" s="12">
        <v>1035290.1696199419</v>
      </c>
      <c r="P88" s="12">
        <v>1097314.8260832406</v>
      </c>
      <c r="Q88" s="12">
        <v>1306689.8728352273</v>
      </c>
      <c r="R88" s="12">
        <v>1239979.9815224719</v>
      </c>
      <c r="S88" s="12">
        <v>1178470.1401227587</v>
      </c>
      <c r="T88" s="12">
        <v>1221486.1626618903</v>
      </c>
      <c r="U88" s="12">
        <v>1219919.6380813685</v>
      </c>
      <c r="V88" s="12">
        <v>1156321.9327080832</v>
      </c>
      <c r="W88" s="12">
        <v>1169397.377279049</v>
      </c>
      <c r="X88" s="12">
        <v>1105323.9550856978</v>
      </c>
      <c r="Y88" s="12">
        <v>1047700.4321232891</v>
      </c>
      <c r="Z88" s="12">
        <v>1209970.1580112022</v>
      </c>
      <c r="AA88" s="12">
        <v>1246866.8425575662</v>
      </c>
      <c r="AB88" s="12">
        <v>1278120.7817178124</v>
      </c>
      <c r="AC88" s="12">
        <v>1152548.2857437336</v>
      </c>
    </row>
    <row r="89" spans="1:29">
      <c r="A89" s="11" t="s">
        <v>115</v>
      </c>
      <c r="B89" s="11" t="s">
        <v>99</v>
      </c>
      <c r="C89" s="12">
        <v>0</v>
      </c>
      <c r="D89" s="12">
        <v>1.1660644012012032E-2</v>
      </c>
      <c r="E89" s="12">
        <v>1.3467713702168808E-2</v>
      </c>
      <c r="F89" s="12">
        <v>2.4674367692077554E-2</v>
      </c>
      <c r="G89" s="12">
        <v>7946.8666375032226</v>
      </c>
      <c r="H89" s="12">
        <v>12237.899728571432</v>
      </c>
      <c r="I89" s="12">
        <v>22809.385839335191</v>
      </c>
      <c r="J89" s="12">
        <v>39548.647024400721</v>
      </c>
      <c r="K89" s="12">
        <v>37586.816133962879</v>
      </c>
      <c r="L89" s="12">
        <v>35527.36616486148</v>
      </c>
      <c r="M89" s="12">
        <v>134004.56286444378</v>
      </c>
      <c r="N89" s="12">
        <v>231154.45588876479</v>
      </c>
      <c r="O89" s="12">
        <v>249646.33137769822</v>
      </c>
      <c r="P89" s="12">
        <v>271671.94387773291</v>
      </c>
      <c r="Q89" s="12">
        <v>288731.82912091742</v>
      </c>
      <c r="R89" s="12">
        <v>310399.45578694151</v>
      </c>
      <c r="S89" s="12">
        <v>321690.81209374015</v>
      </c>
      <c r="T89" s="12">
        <v>310597.30673822691</v>
      </c>
      <c r="U89" s="12">
        <v>294405.03027274174</v>
      </c>
      <c r="V89" s="12">
        <v>337832.12290113216</v>
      </c>
      <c r="W89" s="12">
        <v>336445.68614573794</v>
      </c>
      <c r="X89" s="12">
        <v>318011.21133132599</v>
      </c>
      <c r="Y89" s="12">
        <v>301432.42790232203</v>
      </c>
      <c r="Z89" s="12">
        <v>384866.22658181912</v>
      </c>
      <c r="AA89" s="12">
        <v>434577.82821317815</v>
      </c>
      <c r="AB89" s="12">
        <v>510880.86606617627</v>
      </c>
      <c r="AC89" s="12">
        <v>501575.42277599045</v>
      </c>
    </row>
    <row r="90" spans="1:29">
      <c r="A90" s="11" t="s">
        <v>115</v>
      </c>
      <c r="B90" s="11" t="s">
        <v>24</v>
      </c>
      <c r="C90" s="12">
        <v>0</v>
      </c>
      <c r="D90" s="12">
        <v>2.2271228331911998E-2</v>
      </c>
      <c r="E90" s="12">
        <v>2.4792343669709296E-2</v>
      </c>
      <c r="F90" s="12">
        <v>2.8187881991623202E-2</v>
      </c>
      <c r="G90" s="12">
        <v>3.3399692480097005E-2</v>
      </c>
      <c r="H90" s="12">
        <v>3.15779753659646E-2</v>
      </c>
      <c r="I90" s="12">
        <v>3.3407193790219905E-2</v>
      </c>
      <c r="J90" s="12">
        <v>3.9476768707556106E-2</v>
      </c>
      <c r="K90" s="12">
        <v>5.83862540443119E-2</v>
      </c>
      <c r="L90" s="12">
        <v>6.9542463142997404E-2</v>
      </c>
      <c r="M90" s="12">
        <v>8.0908889835280204E-2</v>
      </c>
      <c r="N90" s="12">
        <v>7.7991579573788009E-2</v>
      </c>
      <c r="O90" s="12">
        <v>8.5769385290042799E-2</v>
      </c>
      <c r="P90" s="12">
        <v>0.10719137537484261</v>
      </c>
      <c r="Q90" s="12">
        <v>0.1492455267592355</v>
      </c>
      <c r="R90" s="12">
        <v>113.83241129596203</v>
      </c>
      <c r="S90" s="12">
        <v>108.22770374866577</v>
      </c>
      <c r="T90" s="12">
        <v>102.29776500074942</v>
      </c>
      <c r="U90" s="12">
        <v>9789.8596917083851</v>
      </c>
      <c r="V90" s="12">
        <v>30770.510493521309</v>
      </c>
      <c r="W90" s="12">
        <v>29244.174997619379</v>
      </c>
      <c r="X90" s="12">
        <v>27641.825624983434</v>
      </c>
      <c r="Y90" s="12">
        <v>26200.78135574338</v>
      </c>
      <c r="Z90" s="12">
        <v>69390.525132820723</v>
      </c>
      <c r="AA90" s="12">
        <v>122417.84513000297</v>
      </c>
      <c r="AB90" s="12">
        <v>138715.11577470813</v>
      </c>
      <c r="AC90" s="12">
        <v>131483.52092717483</v>
      </c>
    </row>
    <row r="91" spans="1:29">
      <c r="A91" s="11" t="s">
        <v>115</v>
      </c>
      <c r="B91" s="11" t="s">
        <v>100</v>
      </c>
      <c r="C91" s="12">
        <v>0</v>
      </c>
      <c r="D91" s="12">
        <v>0</v>
      </c>
      <c r="E91" s="12">
        <v>7.9347348302819101E-2</v>
      </c>
      <c r="F91" s="12">
        <v>0.10645451667569909</v>
      </c>
      <c r="G91" s="12">
        <v>0.19665268132174971</v>
      </c>
      <c r="H91" s="12">
        <v>14706.976789007605</v>
      </c>
      <c r="I91" s="12">
        <v>46285.934163004429</v>
      </c>
      <c r="J91" s="12">
        <v>46520.564745360978</v>
      </c>
      <c r="K91" s="12">
        <v>53595.536833099664</v>
      </c>
      <c r="L91" s="12">
        <v>70529.4034829788</v>
      </c>
      <c r="M91" s="12">
        <v>78470.961352777129</v>
      </c>
      <c r="N91" s="12">
        <v>120880.48610504076</v>
      </c>
      <c r="O91" s="12">
        <v>146542.02566430671</v>
      </c>
      <c r="P91" s="12">
        <v>142569.24785101062</v>
      </c>
      <c r="Q91" s="12">
        <v>135136.79720222676</v>
      </c>
      <c r="R91" s="12">
        <v>128091.86806909123</v>
      </c>
      <c r="S91" s="12">
        <v>121737.80534913122</v>
      </c>
      <c r="T91" s="12">
        <v>115067.56822905283</v>
      </c>
      <c r="U91" s="12">
        <v>109068.78518515118</v>
      </c>
      <c r="V91" s="12">
        <v>103382.73487531379</v>
      </c>
      <c r="W91" s="12">
        <v>98254.381366807182</v>
      </c>
      <c r="X91" s="12">
        <v>92870.844026245933</v>
      </c>
      <c r="Y91" s="12">
        <v>88029.236068702128</v>
      </c>
      <c r="Z91" s="12">
        <v>83440.034294174329</v>
      </c>
      <c r="AA91" s="12">
        <v>79300.948704289462</v>
      </c>
      <c r="AB91" s="12">
        <v>74955.904618991495</v>
      </c>
      <c r="AC91" s="12">
        <v>71048.250847420932</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224961.61216403655</v>
      </c>
      <c r="E93" s="30">
        <v>251776.66135623644</v>
      </c>
      <c r="F93" s="30">
        <v>268474.67902128416</v>
      </c>
      <c r="G93" s="30">
        <v>488028.73772513139</v>
      </c>
      <c r="H93" s="30">
        <v>543943.51626874087</v>
      </c>
      <c r="I93" s="30">
        <v>764042.17083273281</v>
      </c>
      <c r="J93" s="30">
        <v>762605.42086139356</v>
      </c>
      <c r="K93" s="30">
        <v>903835.01916831138</v>
      </c>
      <c r="L93" s="30">
        <v>925181.84509798058</v>
      </c>
      <c r="M93" s="30">
        <v>1078214.9288587768</v>
      </c>
      <c r="N93" s="30">
        <v>1410692.0279781222</v>
      </c>
      <c r="O93" s="30">
        <v>1431478.6226872508</v>
      </c>
      <c r="P93" s="30">
        <v>1511556.1356423593</v>
      </c>
      <c r="Q93" s="30">
        <v>1730558.6612934542</v>
      </c>
      <c r="R93" s="30">
        <v>1678585.1508697974</v>
      </c>
      <c r="S93" s="30">
        <v>1622007.0008575497</v>
      </c>
      <c r="T93" s="30">
        <v>1647253.3512020463</v>
      </c>
      <c r="U93" s="30">
        <v>1633183.3285710851</v>
      </c>
      <c r="V93" s="30">
        <v>1628307.3166130944</v>
      </c>
      <c r="W93" s="30">
        <v>1633341.6365454588</v>
      </c>
      <c r="X93" s="30">
        <v>1543847.851981631</v>
      </c>
      <c r="Y93" s="30">
        <v>1463362.8928576091</v>
      </c>
      <c r="Z93" s="30">
        <v>1748851.8403615318</v>
      </c>
      <c r="AA93" s="30">
        <v>1884289.5837291961</v>
      </c>
      <c r="AB93" s="30">
        <v>2004816.427781001</v>
      </c>
      <c r="AC93" s="30">
        <v>1858858.6509104429</v>
      </c>
    </row>
  </sheetData>
  <sheetProtection algorithmName="SHA-512" hashValue="lGsf85nG5YfqucL4d0qD+NO0cTZkxCANAIjLwRIWEIaVk1oIMptUdmE0ziNvYea+zh8EJWORjT/CaEi5KKoYXw==" saltValue="lnqHtLdMpaYtSoXN9wCFR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eMI45tRU0PwDahad7S9g/7Iy1yyYvLDl7L1qXkX9PISneuQbVJ5Du9tUP79Xm940/YBsEyeIMQq0pYbO3BDqIQ==" saltValue="mYqrmKUFGguMJnCA5llIU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5.7391457644393893E-6</v>
      </c>
      <c r="D6" s="12">
        <v>7830.739086325686</v>
      </c>
      <c r="E6" s="12">
        <v>7774.4738990521391</v>
      </c>
      <c r="F6" s="12">
        <v>24913.079264349697</v>
      </c>
      <c r="G6" s="12">
        <v>26913.706319640609</v>
      </c>
      <c r="H6" s="12">
        <v>29204.188277484031</v>
      </c>
      <c r="I6" s="12">
        <v>28630.418593105765</v>
      </c>
      <c r="J6" s="12">
        <v>39227.127060144325</v>
      </c>
      <c r="K6" s="12">
        <v>37281.245352798418</v>
      </c>
      <c r="L6" s="12">
        <v>35238.537804294232</v>
      </c>
      <c r="M6" s="12">
        <v>33927.535081405316</v>
      </c>
      <c r="N6" s="12">
        <v>33689.716407837055</v>
      </c>
      <c r="O6" s="12">
        <v>32888.457119972663</v>
      </c>
      <c r="P6" s="12">
        <v>39374.855735437624</v>
      </c>
      <c r="Q6" s="12">
        <v>55602.955159297999</v>
      </c>
      <c r="R6" s="12">
        <v>58901.281216918549</v>
      </c>
      <c r="S6" s="12">
        <v>55979.453010848869</v>
      </c>
      <c r="T6" s="12">
        <v>63000.391792534239</v>
      </c>
      <c r="U6" s="12">
        <v>67986.911728677384</v>
      </c>
      <c r="V6" s="12">
        <v>71312.464977728392</v>
      </c>
      <c r="W6" s="12">
        <v>72903.140990767119</v>
      </c>
      <c r="X6" s="12">
        <v>69015.257877642944</v>
      </c>
      <c r="Y6" s="12">
        <v>67786.758192686277</v>
      </c>
      <c r="Z6" s="12">
        <v>84008.862933133423</v>
      </c>
      <c r="AA6" s="12">
        <v>80793.578672105665</v>
      </c>
      <c r="AB6" s="12">
        <v>76622.090074320644</v>
      </c>
      <c r="AC6" s="12">
        <v>73975.376635242064</v>
      </c>
    </row>
    <row r="7" spans="1:29">
      <c r="A7" s="11" t="s">
        <v>112</v>
      </c>
      <c r="B7" s="11" t="s">
        <v>229</v>
      </c>
      <c r="C7" s="12">
        <v>69.463286986140076</v>
      </c>
      <c r="D7" s="12">
        <v>6532.9797359896529</v>
      </c>
      <c r="E7" s="12">
        <v>77274.913623167813</v>
      </c>
      <c r="F7" s="12">
        <v>142756.13966482479</v>
      </c>
      <c r="G7" s="12">
        <v>217370.3428056332</v>
      </c>
      <c r="H7" s="12">
        <v>256565.545292144</v>
      </c>
      <c r="I7" s="12">
        <v>312706.04210262914</v>
      </c>
      <c r="J7" s="12">
        <v>350197.00673900184</v>
      </c>
      <c r="K7" s="12">
        <v>355333.15526567632</v>
      </c>
      <c r="L7" s="12">
        <v>349336.29224158957</v>
      </c>
      <c r="M7" s="12">
        <v>381393.97098001931</v>
      </c>
      <c r="N7" s="12">
        <v>601537.62695419311</v>
      </c>
      <c r="O7" s="12">
        <v>655827.66789716855</v>
      </c>
      <c r="P7" s="12">
        <v>693285.92660491029</v>
      </c>
      <c r="Q7" s="12">
        <v>744465.64882202353</v>
      </c>
      <c r="R7" s="12">
        <v>744926.61275283527</v>
      </c>
      <c r="S7" s="12">
        <v>710295.9335162089</v>
      </c>
      <c r="T7" s="12">
        <v>691212.9234709579</v>
      </c>
      <c r="U7" s="12">
        <v>686753.79608105856</v>
      </c>
      <c r="V7" s="12">
        <v>722932.77300576272</v>
      </c>
      <c r="W7" s="12">
        <v>702617.78524085437</v>
      </c>
      <c r="X7" s="12">
        <v>742948.67673483957</v>
      </c>
      <c r="Y7" s="12">
        <v>756630.19320247776</v>
      </c>
      <c r="Z7" s="12">
        <v>1024834.273270059</v>
      </c>
      <c r="AA7" s="12">
        <v>989049.07392647676</v>
      </c>
      <c r="AB7" s="12">
        <v>951887.82385829557</v>
      </c>
      <c r="AC7" s="12">
        <v>999635.56142585166</v>
      </c>
    </row>
    <row r="8" spans="1:29">
      <c r="A8" s="11" t="s">
        <v>113</v>
      </c>
      <c r="B8" s="11" t="s">
        <v>229</v>
      </c>
      <c r="C8" s="12">
        <v>0</v>
      </c>
      <c r="D8" s="12">
        <v>4308.4405912829016</v>
      </c>
      <c r="E8" s="12">
        <v>6166.7675172322097</v>
      </c>
      <c r="F8" s="12">
        <v>10054.293922828261</v>
      </c>
      <c r="G8" s="12">
        <v>9555.545545268702</v>
      </c>
      <c r="H8" s="12">
        <v>11139.703098598206</v>
      </c>
      <c r="I8" s="12">
        <v>10887.467978995061</v>
      </c>
      <c r="J8" s="12">
        <v>12528.890193604801</v>
      </c>
      <c r="K8" s="12">
        <v>13300.634172230608</v>
      </c>
      <c r="L8" s="12">
        <v>12624.502133215206</v>
      </c>
      <c r="M8" s="12">
        <v>15927.395904424508</v>
      </c>
      <c r="N8" s="12">
        <v>15097.057741158898</v>
      </c>
      <c r="O8" s="12">
        <v>15015.452003774477</v>
      </c>
      <c r="P8" s="12">
        <v>15941.189312708339</v>
      </c>
      <c r="Q8" s="12">
        <v>16005.217234183534</v>
      </c>
      <c r="R8" s="12">
        <v>21955.815363431495</v>
      </c>
      <c r="S8" s="12">
        <v>21064.865195544953</v>
      </c>
      <c r="T8" s="12">
        <v>22647.701476166418</v>
      </c>
      <c r="U8" s="12">
        <v>21961.255394412306</v>
      </c>
      <c r="V8" s="12">
        <v>25140.744777992106</v>
      </c>
      <c r="W8" s="12">
        <v>28943.794493943034</v>
      </c>
      <c r="X8" s="12">
        <v>27720.600008598172</v>
      </c>
      <c r="Y8" s="12">
        <v>26562.229424973742</v>
      </c>
      <c r="Z8" s="12">
        <v>26266.927274128378</v>
      </c>
      <c r="AA8" s="12">
        <v>30872.754038998428</v>
      </c>
      <c r="AB8" s="12">
        <v>32450.680309591011</v>
      </c>
      <c r="AC8" s="12">
        <v>31393.560157298616</v>
      </c>
    </row>
    <row r="9" spans="1:29">
      <c r="A9" s="11" t="s">
        <v>114</v>
      </c>
      <c r="B9" s="11" t="s">
        <v>229</v>
      </c>
      <c r="C9" s="12">
        <v>11754.55837236572</v>
      </c>
      <c r="D9" s="12">
        <v>27047.685073396144</v>
      </c>
      <c r="E9" s="12">
        <v>25952.691853039589</v>
      </c>
      <c r="F9" s="12">
        <v>35851.849340771027</v>
      </c>
      <c r="G9" s="12">
        <v>34073.400178081713</v>
      </c>
      <c r="H9" s="12">
        <v>74121.534552676516</v>
      </c>
      <c r="I9" s="12">
        <v>71219.762461462364</v>
      </c>
      <c r="J9" s="12">
        <v>76561.706598718927</v>
      </c>
      <c r="K9" s="12">
        <v>75347.698625161152</v>
      </c>
      <c r="L9" s="12">
        <v>71479.158839876429</v>
      </c>
      <c r="M9" s="12">
        <v>95677.288371908362</v>
      </c>
      <c r="N9" s="12">
        <v>116966.01408525281</v>
      </c>
      <c r="O9" s="12">
        <v>124154.20296567422</v>
      </c>
      <c r="P9" s="12">
        <v>149899.51309373815</v>
      </c>
      <c r="Q9" s="12">
        <v>165050.61877748781</v>
      </c>
      <c r="R9" s="12">
        <v>168497.99538124024</v>
      </c>
      <c r="S9" s="12">
        <v>170291.92667446428</v>
      </c>
      <c r="T9" s="12">
        <v>174936.04007765974</v>
      </c>
      <c r="U9" s="12">
        <v>253499.78914934635</v>
      </c>
      <c r="V9" s="12">
        <v>247009.52221626596</v>
      </c>
      <c r="W9" s="12">
        <v>298670.47399411059</v>
      </c>
      <c r="X9" s="12">
        <v>282329.84792408557</v>
      </c>
      <c r="Y9" s="12">
        <v>269947.19416727812</v>
      </c>
      <c r="Z9" s="12">
        <v>271732.18596088525</v>
      </c>
      <c r="AA9" s="12">
        <v>275008.44909653225</v>
      </c>
      <c r="AB9" s="12">
        <v>270034.58295796945</v>
      </c>
      <c r="AC9" s="12">
        <v>292157.48448087909</v>
      </c>
    </row>
    <row r="10" spans="1:29">
      <c r="A10" s="11" t="s">
        <v>115</v>
      </c>
      <c r="B10" s="11" t="s">
        <v>229</v>
      </c>
      <c r="C10" s="12">
        <v>0</v>
      </c>
      <c r="D10" s="12">
        <v>9447.9923301380331</v>
      </c>
      <c r="E10" s="12">
        <v>11432.306960556163</v>
      </c>
      <c r="F10" s="12">
        <v>12752.336392484942</v>
      </c>
      <c r="G10" s="12">
        <v>25897.141842565801</v>
      </c>
      <c r="H10" s="12">
        <v>78220.062668421058</v>
      </c>
      <c r="I10" s="12">
        <v>74485.278081598372</v>
      </c>
      <c r="J10" s="12">
        <v>71313.743758412966</v>
      </c>
      <c r="K10" s="12">
        <v>67776.188971213487</v>
      </c>
      <c r="L10" s="12">
        <v>64714.321686233925</v>
      </c>
      <c r="M10" s="12">
        <v>70332.39610037129</v>
      </c>
      <c r="N10" s="12">
        <v>76257.414805214692</v>
      </c>
      <c r="O10" s="12">
        <v>75461.847461646816</v>
      </c>
      <c r="P10" s="12">
        <v>74200.921639821507</v>
      </c>
      <c r="Q10" s="12">
        <v>88700.869501079796</v>
      </c>
      <c r="R10" s="12">
        <v>87918.977010050599</v>
      </c>
      <c r="S10" s="12">
        <v>85349.059130484486</v>
      </c>
      <c r="T10" s="12">
        <v>82746.603492003109</v>
      </c>
      <c r="U10" s="12">
        <v>79382.768531104084</v>
      </c>
      <c r="V10" s="12">
        <v>81976.869645112907</v>
      </c>
      <c r="W10" s="12">
        <v>80469.302984777387</v>
      </c>
      <c r="X10" s="12">
        <v>76361.695783555406</v>
      </c>
      <c r="Y10" s="12">
        <v>72380.754334444602</v>
      </c>
      <c r="Z10" s="12">
        <v>79168.508012704799</v>
      </c>
      <c r="AA10" s="12">
        <v>82804.094828367495</v>
      </c>
      <c r="AB10" s="12">
        <v>85510.374907262711</v>
      </c>
      <c r="AC10" s="12">
        <v>81208.598371581305</v>
      </c>
    </row>
    <row r="11" spans="1:29">
      <c r="A11" s="27" t="s">
        <v>28</v>
      </c>
      <c r="B11" s="27" t="s">
        <v>230</v>
      </c>
      <c r="C11" s="30">
        <v>11824.021665091006</v>
      </c>
      <c r="D11" s="30">
        <v>55167.836817132418</v>
      </c>
      <c r="E11" s="30">
        <v>128601.15385304792</v>
      </c>
      <c r="F11" s="30">
        <v>226327.69858525871</v>
      </c>
      <c r="G11" s="30">
        <v>313810.13669119001</v>
      </c>
      <c r="H11" s="30">
        <v>449251.03388932382</v>
      </c>
      <c r="I11" s="30">
        <v>497928.96921779064</v>
      </c>
      <c r="J11" s="30">
        <v>549828.47434988292</v>
      </c>
      <c r="K11" s="30">
        <v>549038.92238708003</v>
      </c>
      <c r="L11" s="30">
        <v>533392.81270520936</v>
      </c>
      <c r="M11" s="30">
        <v>597258.58643812872</v>
      </c>
      <c r="N11" s="30">
        <v>843547.82999365649</v>
      </c>
      <c r="O11" s="30">
        <v>903347.62744823669</v>
      </c>
      <c r="P11" s="30">
        <v>972702.40638661582</v>
      </c>
      <c r="Q11" s="30">
        <v>1069825.3094940728</v>
      </c>
      <c r="R11" s="30">
        <v>1082200.6817244762</v>
      </c>
      <c r="S11" s="30">
        <v>1042981.2375275514</v>
      </c>
      <c r="T11" s="30">
        <v>1034543.6603093215</v>
      </c>
      <c r="U11" s="30">
        <v>1109584.5208845986</v>
      </c>
      <c r="V11" s="30">
        <v>1148372.3746228621</v>
      </c>
      <c r="W11" s="30">
        <v>1183604.4977044524</v>
      </c>
      <c r="X11" s="30">
        <v>1198376.0783287217</v>
      </c>
      <c r="Y11" s="30">
        <v>1193307.1293218606</v>
      </c>
      <c r="Z11" s="30">
        <v>1486010.757450911</v>
      </c>
      <c r="AA11" s="30">
        <v>1458527.9505624806</v>
      </c>
      <c r="AB11" s="30">
        <v>1416505.5521074394</v>
      </c>
      <c r="AC11" s="30">
        <v>1478370.5810708527</v>
      </c>
    </row>
    <row r="15" spans="1:29">
      <c r="Y15" s="16"/>
    </row>
  </sheetData>
  <sheetProtection algorithmName="SHA-512" hashValue="eCIa9b4gtDjyWJFI+wCnN95I7ZKpSa9+XO9bhRJ1TPLfWRlQBFxpxt6wGvhgxyhzQS6Ql9k/o7MzPLaoOG5UFQ==" saltValue="ditwXNVsOgNzjbAXmDS4Y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35852.420436138993</v>
      </c>
      <c r="D6" s="12">
        <v>27609.570517463708</v>
      </c>
      <c r="E6" s="12">
        <v>23202.788318655199</v>
      </c>
      <c r="F6" s="12">
        <v>28496.413156042305</v>
      </c>
      <c r="G6" s="12">
        <v>516.71425694870004</v>
      </c>
      <c r="H6" s="12">
        <v>38483.690283252101</v>
      </c>
      <c r="I6" s="12">
        <v>0.13647138919999999</v>
      </c>
      <c r="J6" s="12">
        <v>3624.1894031284</v>
      </c>
      <c r="K6" s="12">
        <v>0.13631604860000002</v>
      </c>
      <c r="L6" s="12">
        <v>243.47307477880003</v>
      </c>
      <c r="M6" s="12">
        <v>0.13544093570000001</v>
      </c>
      <c r="N6" s="12">
        <v>0.13678457500000002</v>
      </c>
      <c r="O6" s="12">
        <v>0.1346191981</v>
      </c>
      <c r="P6" s="12">
        <v>0.13469329469999999</v>
      </c>
      <c r="Q6" s="12">
        <v>5814.1871902751</v>
      </c>
      <c r="R6" s="12">
        <v>0.13557469180000004</v>
      </c>
      <c r="S6" s="12">
        <v>0.13544742410000005</v>
      </c>
      <c r="T6" s="12">
        <v>0.13544651040000005</v>
      </c>
      <c r="U6" s="12">
        <v>0.13382865269999999</v>
      </c>
      <c r="V6" s="12">
        <v>0.13465371170000004</v>
      </c>
      <c r="W6" s="12">
        <v>557.62113712439987</v>
      </c>
      <c r="X6" s="12">
        <v>0.13266415639999998</v>
      </c>
      <c r="Y6" s="12">
        <v>0.1330028701</v>
      </c>
      <c r="Z6" s="12">
        <v>0.13652422679999998</v>
      </c>
      <c r="AA6" s="12">
        <v>0.13484895060000002</v>
      </c>
      <c r="AB6" s="12">
        <v>0.13350793999999999</v>
      </c>
      <c r="AC6" s="12">
        <v>0.13378001360000003</v>
      </c>
    </row>
    <row r="7" spans="1:29">
      <c r="A7" s="11" t="s">
        <v>112</v>
      </c>
      <c r="B7" s="11" t="s">
        <v>90</v>
      </c>
      <c r="C7" s="12">
        <v>1.6181941500000002E-2</v>
      </c>
      <c r="D7" s="12">
        <v>1.55980483E-2</v>
      </c>
      <c r="E7" s="12">
        <v>12269.411532000002</v>
      </c>
      <c r="F7" s="12">
        <v>29275.598774999999</v>
      </c>
      <c r="G7" s="12">
        <v>758.40558335920002</v>
      </c>
      <c r="H7" s="12">
        <v>39971.764730000003</v>
      </c>
      <c r="I7" s="12">
        <v>1.6278765100000002E-2</v>
      </c>
      <c r="J7" s="12">
        <v>5936.0917610744009</v>
      </c>
      <c r="K7" s="12">
        <v>88.951818854199999</v>
      </c>
      <c r="L7" s="12">
        <v>1065.7347551555001</v>
      </c>
      <c r="M7" s="12">
        <v>1.62571863E-2</v>
      </c>
      <c r="N7" s="12">
        <v>1.6321465E-2</v>
      </c>
      <c r="O7" s="12">
        <v>1.6340604599999999E-2</v>
      </c>
      <c r="P7" s="12">
        <v>1.6275865200000003E-2</v>
      </c>
      <c r="Q7" s="12">
        <v>1.6677192E-2</v>
      </c>
      <c r="R7" s="12">
        <v>1.6432981100000001E-2</v>
      </c>
      <c r="S7" s="12">
        <v>1.6200490599999999E-2</v>
      </c>
      <c r="T7" s="12">
        <v>1.6204601499999999E-2</v>
      </c>
      <c r="U7" s="12">
        <v>1.5994457400000002E-2</v>
      </c>
      <c r="V7" s="12">
        <v>1.6079979600000002E-2</v>
      </c>
      <c r="W7" s="12">
        <v>1.6138511899999999E-2</v>
      </c>
      <c r="X7" s="12">
        <v>1.6043171399999997E-2</v>
      </c>
      <c r="Y7" s="12">
        <v>1.5995642800000001E-2</v>
      </c>
      <c r="Z7" s="12">
        <v>1.65739458E-2</v>
      </c>
      <c r="AA7" s="12">
        <v>1.6026107499999998E-2</v>
      </c>
      <c r="AB7" s="12">
        <v>1.5929348400000001E-2</v>
      </c>
      <c r="AC7" s="12">
        <v>1.5968156099999999E-2</v>
      </c>
    </row>
    <row r="8" spans="1:29">
      <c r="A8" s="11" t="s">
        <v>113</v>
      </c>
      <c r="B8" s="11" t="s">
        <v>90</v>
      </c>
      <c r="C8" s="12">
        <v>30302.003226563203</v>
      </c>
      <c r="D8" s="12">
        <v>5261.6952465126005</v>
      </c>
      <c r="E8" s="12">
        <v>25.583758543399998</v>
      </c>
      <c r="F8" s="12">
        <v>6561.2599506078996</v>
      </c>
      <c r="G8" s="12">
        <v>7426.8251666960996</v>
      </c>
      <c r="H8" s="12">
        <v>36006.572131623201</v>
      </c>
      <c r="I8" s="12">
        <v>216.69186432289999</v>
      </c>
      <c r="J8" s="12">
        <v>124.12762562029999</v>
      </c>
      <c r="K8" s="12">
        <v>0.17960300510000002</v>
      </c>
      <c r="L8" s="12">
        <v>8.6059883443</v>
      </c>
      <c r="M8" s="12">
        <v>0.17877889790000001</v>
      </c>
      <c r="N8" s="12">
        <v>0.21088544689999997</v>
      </c>
      <c r="O8" s="12">
        <v>682.45612139859998</v>
      </c>
      <c r="P8" s="12">
        <v>28.779412553500006</v>
      </c>
      <c r="Q8" s="12">
        <v>105.07654107149999</v>
      </c>
      <c r="R8" s="12">
        <v>0.18058989509999995</v>
      </c>
      <c r="S8" s="12">
        <v>678.10991724939993</v>
      </c>
      <c r="T8" s="12">
        <v>575.25356721049991</v>
      </c>
      <c r="U8" s="12">
        <v>792.25046815420012</v>
      </c>
      <c r="V8" s="12">
        <v>0.1780060574</v>
      </c>
      <c r="W8" s="12">
        <v>0.18310570710000004</v>
      </c>
      <c r="X8" s="12">
        <v>2462.1343737320003</v>
      </c>
      <c r="Y8" s="12">
        <v>0.1749946681</v>
      </c>
      <c r="Z8" s="12">
        <v>0.17998910439999999</v>
      </c>
      <c r="AA8" s="12">
        <v>23.8187718135</v>
      </c>
      <c r="AB8" s="12">
        <v>0.17950658110000003</v>
      </c>
      <c r="AC8" s="12">
        <v>0.17806525470000004</v>
      </c>
    </row>
    <row r="9" spans="1:29">
      <c r="A9" s="11" t="s">
        <v>114</v>
      </c>
      <c r="B9" s="11" t="s">
        <v>90</v>
      </c>
      <c r="C9" s="12">
        <v>818.27019382169999</v>
      </c>
      <c r="D9" s="12">
        <v>1.8698994300000004E-2</v>
      </c>
      <c r="E9" s="12">
        <v>2.1924793159</v>
      </c>
      <c r="F9" s="12">
        <v>1054.4335085554003</v>
      </c>
      <c r="G9" s="12">
        <v>53.5031212098</v>
      </c>
      <c r="H9" s="12">
        <v>7.7232219075000001</v>
      </c>
      <c r="I9" s="12">
        <v>1.9100332400000003E-2</v>
      </c>
      <c r="J9" s="12">
        <v>45.855589782800003</v>
      </c>
      <c r="K9" s="12">
        <v>1.9150836800000001E-2</v>
      </c>
      <c r="L9" s="12">
        <v>1.87588271E-2</v>
      </c>
      <c r="M9" s="12">
        <v>1.9072139599999999E-2</v>
      </c>
      <c r="N9" s="12">
        <v>1.9177268500000001E-2</v>
      </c>
      <c r="O9" s="12">
        <v>1.8825472499999999E-2</v>
      </c>
      <c r="P9" s="12">
        <v>1.8857413399999998E-2</v>
      </c>
      <c r="Q9" s="12">
        <v>50.891973726099998</v>
      </c>
      <c r="R9" s="12">
        <v>1.8877583999999999E-2</v>
      </c>
      <c r="S9" s="12">
        <v>1.9199538700000001E-2</v>
      </c>
      <c r="T9" s="12">
        <v>1.87321347E-2</v>
      </c>
      <c r="U9" s="12">
        <v>1.8775078800000004E-2</v>
      </c>
      <c r="V9" s="12">
        <v>1.8911750800000002E-2</v>
      </c>
      <c r="W9" s="12">
        <v>1.9957127299999999E-2</v>
      </c>
      <c r="X9" s="12">
        <v>1.8584857400000002E-2</v>
      </c>
      <c r="Y9" s="12">
        <v>1.8400213399999997E-2</v>
      </c>
      <c r="Z9" s="12">
        <v>1.8763681399999999E-2</v>
      </c>
      <c r="AA9" s="12">
        <v>1.8701572100000001E-2</v>
      </c>
      <c r="AB9" s="12">
        <v>1.8790884499999997E-2</v>
      </c>
      <c r="AC9" s="12">
        <v>1.8654280500000002E-2</v>
      </c>
    </row>
    <row r="10" spans="1:29">
      <c r="A10" s="11" t="s">
        <v>115</v>
      </c>
      <c r="B10" s="11" t="s">
        <v>90</v>
      </c>
      <c r="C10" s="12">
        <v>1.2050937499999999E-2</v>
      </c>
      <c r="D10" s="12">
        <v>1.0918931999999999E-2</v>
      </c>
      <c r="E10" s="12">
        <v>1.1074224600000002E-2</v>
      </c>
      <c r="F10" s="12">
        <v>1.1134551099999999E-2</v>
      </c>
      <c r="G10" s="12">
        <v>1.1362474900000001E-2</v>
      </c>
      <c r="H10" s="12">
        <v>1.16938718E-2</v>
      </c>
      <c r="I10" s="12">
        <v>1.18321368E-2</v>
      </c>
      <c r="J10" s="12">
        <v>1.18893734E-2</v>
      </c>
      <c r="K10" s="12">
        <v>1.1778212E-2</v>
      </c>
      <c r="L10" s="12">
        <v>11.023843920400001</v>
      </c>
      <c r="M10" s="12">
        <v>1.1892604399999999E-2</v>
      </c>
      <c r="N10" s="12">
        <v>1.20248269E-2</v>
      </c>
      <c r="O10" s="12">
        <v>1.17701002E-2</v>
      </c>
      <c r="P10" s="12">
        <v>1.1859304900000001E-2</v>
      </c>
      <c r="Q10" s="12">
        <v>1.2265525900000001E-2</v>
      </c>
      <c r="R10" s="12">
        <v>1.2304154600000001E-2</v>
      </c>
      <c r="S10" s="12">
        <v>1.24998603E-2</v>
      </c>
      <c r="T10" s="12">
        <v>1.2265242300000001E-2</v>
      </c>
      <c r="U10" s="12">
        <v>1.2016793599999999E-2</v>
      </c>
      <c r="V10" s="12">
        <v>1.2112375999999999E-2</v>
      </c>
      <c r="W10" s="12">
        <v>1.26207269E-2</v>
      </c>
      <c r="X10" s="12">
        <v>1.1835833300000001E-2</v>
      </c>
      <c r="Y10" s="12">
        <v>1.17654083E-2</v>
      </c>
      <c r="Z10" s="12">
        <v>1.23754912E-2</v>
      </c>
      <c r="AA10" s="12">
        <v>1.2307629699999999E-2</v>
      </c>
      <c r="AB10" s="12">
        <v>1.25352207E-2</v>
      </c>
      <c r="AC10" s="12">
        <v>1.2388497099999998E-2</v>
      </c>
    </row>
    <row r="11" spans="1:29">
      <c r="A11" s="27" t="s">
        <v>28</v>
      </c>
      <c r="B11" s="27" t="s">
        <v>230</v>
      </c>
      <c r="C11" s="30">
        <v>66972.722089402901</v>
      </c>
      <c r="D11" s="30">
        <v>32871.310979950911</v>
      </c>
      <c r="E11" s="30">
        <v>35499.987162739104</v>
      </c>
      <c r="F11" s="30">
        <v>65387.716524756703</v>
      </c>
      <c r="G11" s="30">
        <v>8755.4594906886996</v>
      </c>
      <c r="H11" s="30">
        <v>114469.76206065458</v>
      </c>
      <c r="I11" s="30">
        <v>216.87554694639999</v>
      </c>
      <c r="J11" s="30">
        <v>9730.2762689792999</v>
      </c>
      <c r="K11" s="30">
        <v>89.298666956699989</v>
      </c>
      <c r="L11" s="30">
        <v>1328.8564210261002</v>
      </c>
      <c r="M11" s="30">
        <v>0.36144176389999999</v>
      </c>
      <c r="N11" s="30">
        <v>0.39519358230000001</v>
      </c>
      <c r="O11" s="30">
        <v>682.63767677399994</v>
      </c>
      <c r="P11" s="30">
        <v>28.961098431700005</v>
      </c>
      <c r="Q11" s="30">
        <v>5970.184647790601</v>
      </c>
      <c r="R11" s="30">
        <v>0.36377930659999996</v>
      </c>
      <c r="S11" s="30">
        <v>678.29326456309991</v>
      </c>
      <c r="T11" s="30">
        <v>575.43621569940001</v>
      </c>
      <c r="U11" s="30">
        <v>792.43108313670007</v>
      </c>
      <c r="V11" s="30">
        <v>0.3597638755</v>
      </c>
      <c r="W11" s="30">
        <v>557.85295919759983</v>
      </c>
      <c r="X11" s="30">
        <v>2462.3135017505006</v>
      </c>
      <c r="Y11" s="30">
        <v>0.35415880269999994</v>
      </c>
      <c r="Z11" s="30">
        <v>0.36422644959999995</v>
      </c>
      <c r="AA11" s="30">
        <v>24.000656073399998</v>
      </c>
      <c r="AB11" s="30">
        <v>0.3602699747</v>
      </c>
      <c r="AC11" s="30">
        <v>0.35885620200000007</v>
      </c>
    </row>
  </sheetData>
  <sheetProtection algorithmName="SHA-512" hashValue="9MvKdO5K+KlnJxz8pR5VCoFUq4RrqYXw7FdMsXEL3/e95HOROTbaKpFeD7AyQijeDVe6Vm9CAXG4RrXfrUuXAw==" saltValue="jfEOh0jUK1N8ViQcUNPGl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5"/>
  <cols>
    <col min="1" max="1" width="11.5703125" bestFit="1" customWidth="1"/>
    <col min="2" max="2" width="3.5703125" bestFit="1" customWidth="1"/>
    <col min="3" max="3" width="37.5703125" customWidth="1"/>
    <col min="4" max="24" width="9.42578125" customWidth="1"/>
  </cols>
  <sheetData>
    <row r="1" spans="1:3">
      <c r="A1" s="2" t="s">
        <v>3</v>
      </c>
    </row>
    <row r="3" spans="1:3">
      <c r="A3" s="3">
        <v>45062</v>
      </c>
      <c r="B3" s="4">
        <v>1</v>
      </c>
      <c r="C3" t="s">
        <v>4</v>
      </c>
    </row>
    <row r="4" spans="1:3">
      <c r="A4" s="3"/>
      <c r="B4" s="4"/>
    </row>
    <row r="5" spans="1:3">
      <c r="A5" s="3"/>
      <c r="B5" s="4"/>
    </row>
    <row r="6" spans="1:3">
      <c r="A6" s="3"/>
      <c r="B6" s="4"/>
    </row>
    <row r="7" spans="1:3">
      <c r="A7" s="3"/>
      <c r="B7" s="4"/>
    </row>
    <row r="8" spans="1:3">
      <c r="A8" s="3"/>
      <c r="B8" s="4"/>
    </row>
    <row r="9" spans="1:3">
      <c r="A9" s="3"/>
      <c r="B9" s="4"/>
    </row>
    <row r="10" spans="1:3">
      <c r="A10" s="3"/>
      <c r="B10" s="4"/>
    </row>
    <row r="11" spans="1:3">
      <c r="A11" s="3"/>
      <c r="B11" s="4"/>
    </row>
    <row r="12" spans="1:3">
      <c r="A12" s="3"/>
      <c r="B12" s="3"/>
      <c r="C12" s="3"/>
    </row>
    <row r="13" spans="1:3">
      <c r="A13" s="3"/>
      <c r="B13" s="3"/>
      <c r="C13" s="3"/>
    </row>
    <row r="14" spans="1:3">
      <c r="A14" s="3"/>
      <c r="B14" s="3"/>
      <c r="C14" s="3"/>
    </row>
    <row r="15" spans="1:3">
      <c r="A15" s="3"/>
      <c r="B15" s="3"/>
      <c r="C15" s="3"/>
    </row>
    <row r="16" spans="1:3">
      <c r="A16" s="3"/>
      <c r="B16" s="3"/>
      <c r="C16" s="3"/>
    </row>
    <row r="17" spans="1:3">
      <c r="A17" s="3"/>
      <c r="B17" s="3"/>
      <c r="C17" s="3"/>
    </row>
    <row r="18" spans="1:3">
      <c r="A18" s="3"/>
      <c r="B18" s="3"/>
      <c r="C18" s="3"/>
    </row>
    <row r="19" spans="1:3">
      <c r="A19" s="3"/>
      <c r="B19" s="3"/>
      <c r="C19" s="3"/>
    </row>
    <row r="20" spans="1:3">
      <c r="A20" s="3"/>
      <c r="B20" s="3"/>
      <c r="C20" s="3"/>
    </row>
    <row r="21" spans="1:3">
      <c r="A21" s="3"/>
      <c r="B21" s="3"/>
      <c r="C21" s="3"/>
    </row>
    <row r="22" spans="1:3">
      <c r="A22" s="3"/>
      <c r="B22" s="3"/>
      <c r="C22" s="3"/>
    </row>
    <row r="23" spans="1:3">
      <c r="A23" s="3"/>
      <c r="B23" s="3"/>
      <c r="C23" s="3"/>
    </row>
    <row r="24" spans="1:3">
      <c r="A24" s="3"/>
      <c r="B24" s="3"/>
      <c r="C24" s="3"/>
    </row>
    <row r="25" spans="1:3">
      <c r="A25" s="3"/>
      <c r="B25" s="3"/>
      <c r="C25" s="3"/>
    </row>
    <row r="26" spans="1:3">
      <c r="A26" s="3"/>
      <c r="B26" s="3"/>
      <c r="C26" s="3"/>
    </row>
    <row r="27" spans="1:3">
      <c r="A27" s="3"/>
      <c r="B27" s="3"/>
      <c r="C27" s="3"/>
    </row>
    <row r="28" spans="1:3">
      <c r="A28" s="3"/>
      <c r="B28" s="3"/>
      <c r="C28" s="3"/>
    </row>
    <row r="29" spans="1:3">
      <c r="A29" s="3"/>
      <c r="B29" s="3"/>
      <c r="C29" s="3"/>
    </row>
    <row r="30" spans="1:3">
      <c r="A30" s="3"/>
      <c r="B30" s="3"/>
      <c r="C30" s="3"/>
    </row>
    <row r="31" spans="1:3">
      <c r="A31" s="3"/>
      <c r="B31" s="3"/>
      <c r="C31" s="3"/>
    </row>
    <row r="32" spans="1:3">
      <c r="A32" s="3"/>
      <c r="B32" s="3"/>
      <c r="C32" s="3"/>
    </row>
  </sheetData>
  <sheetProtection algorithmName="SHA-512" hashValue="vVWEn7ljOJi7ZtZvOCZViBtLIIzbgRZ304W9GEKzGYxmJX5MEdkH7ovQqSjLveXwVF/wCIjbhyy0YGG+7z0e/A==" saltValue="Ka8JbTaMbrYISfgDsY8+hA=="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0.59315804043937292</v>
      </c>
      <c r="D6" s="31">
        <v>0.41940110420371018</v>
      </c>
      <c r="E6" s="31">
        <v>0.40751678486357917</v>
      </c>
      <c r="F6" s="31">
        <v>0.51643955474157988</v>
      </c>
      <c r="G6" s="31">
        <v>0.50365724138755408</v>
      </c>
      <c r="H6" s="31">
        <v>0.5366462135421759</v>
      </c>
      <c r="I6" s="31">
        <v>0.54518673701318543</v>
      </c>
      <c r="J6" s="31" t="s">
        <v>110</v>
      </c>
      <c r="K6" s="31" t="s">
        <v>110</v>
      </c>
      <c r="L6" s="31" t="s">
        <v>110</v>
      </c>
      <c r="M6" s="31" t="s">
        <v>110</v>
      </c>
      <c r="N6" s="31" t="s">
        <v>110</v>
      </c>
      <c r="O6" s="31" t="s">
        <v>110</v>
      </c>
      <c r="P6" s="31" t="s">
        <v>110</v>
      </c>
      <c r="Q6" s="31" t="s">
        <v>110</v>
      </c>
      <c r="R6" s="31" t="s">
        <v>110</v>
      </c>
      <c r="S6" s="31" t="s">
        <v>110</v>
      </c>
      <c r="T6" s="31" t="s">
        <v>110</v>
      </c>
      <c r="U6" s="31" t="s">
        <v>110</v>
      </c>
      <c r="V6" s="31" t="s">
        <v>110</v>
      </c>
      <c r="W6" s="31" t="s">
        <v>110</v>
      </c>
      <c r="X6" s="31" t="s">
        <v>110</v>
      </c>
      <c r="Y6" s="31" t="s">
        <v>110</v>
      </c>
      <c r="Z6" s="31" t="s">
        <v>110</v>
      </c>
      <c r="AA6" s="31" t="s">
        <v>110</v>
      </c>
      <c r="AB6" s="31" t="s">
        <v>110</v>
      </c>
      <c r="AC6" s="31" t="s">
        <v>110</v>
      </c>
    </row>
    <row r="7" spans="1:29">
      <c r="A7" s="11" t="s">
        <v>28</v>
      </c>
      <c r="B7" s="11" t="s">
        <v>94</v>
      </c>
      <c r="C7" s="31">
        <v>0.62677556651319644</v>
      </c>
      <c r="D7" s="31">
        <v>0.49172161513101798</v>
      </c>
      <c r="E7" s="31">
        <v>0.59412047274501034</v>
      </c>
      <c r="F7" s="31">
        <v>0.55651337769544518</v>
      </c>
      <c r="G7" s="31">
        <v>0.60857292662206663</v>
      </c>
      <c r="H7" s="31">
        <v>0.57888905290505432</v>
      </c>
      <c r="I7" s="31">
        <v>0.59039392418516767</v>
      </c>
      <c r="J7" s="31" t="s">
        <v>110</v>
      </c>
      <c r="K7" s="31" t="s">
        <v>110</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0.27546870235077492</v>
      </c>
      <c r="D8" s="31">
        <v>0.15631016229073522</v>
      </c>
      <c r="E8" s="31">
        <v>0.26244205900183565</v>
      </c>
      <c r="F8" s="31">
        <v>0.27924363278426023</v>
      </c>
      <c r="G8" s="31">
        <v>0.25760628297656302</v>
      </c>
      <c r="H8" s="31">
        <v>0.28807231818474782</v>
      </c>
      <c r="I8" s="31">
        <v>0.27429337182357588</v>
      </c>
      <c r="J8" s="31">
        <v>0.3063586917024127</v>
      </c>
      <c r="K8" s="31">
        <v>0.32396743398715189</v>
      </c>
      <c r="L8" s="31">
        <v>0.24095733874334432</v>
      </c>
      <c r="M8" s="31">
        <v>0.29448811844736922</v>
      </c>
      <c r="N8" s="31">
        <v>0.30558271153868272</v>
      </c>
      <c r="O8" s="31">
        <v>0.16832601527373539</v>
      </c>
      <c r="P8" s="31">
        <v>0.11567146087122457</v>
      </c>
      <c r="Q8" s="31">
        <v>0.28568966514183075</v>
      </c>
      <c r="R8" s="31">
        <v>0.12380434405968328</v>
      </c>
      <c r="S8" s="31">
        <v>0.12070774300470719</v>
      </c>
      <c r="T8" s="31">
        <v>0.47975461110069206</v>
      </c>
      <c r="U8" s="31">
        <v>0.48046855859127163</v>
      </c>
      <c r="V8" s="31">
        <v>0.4966878084984977</v>
      </c>
      <c r="W8" s="31">
        <v>0.49491164213647831</v>
      </c>
      <c r="X8" s="31">
        <v>0.48657224019731465</v>
      </c>
      <c r="Y8" s="31">
        <v>0.41126624544823998</v>
      </c>
      <c r="Z8" s="31">
        <v>0.35640743421362325</v>
      </c>
      <c r="AA8" s="31">
        <v>0.34389828414065809</v>
      </c>
      <c r="AB8" s="31">
        <v>0.30782522477992752</v>
      </c>
      <c r="AC8" s="31">
        <v>0.33883608718165981</v>
      </c>
    </row>
    <row r="9" spans="1:29">
      <c r="A9" s="11" t="s">
        <v>28</v>
      </c>
      <c r="B9" s="11" t="s">
        <v>20</v>
      </c>
      <c r="C9" s="31">
        <v>1.9592444239550404E-2</v>
      </c>
      <c r="D9" s="31">
        <v>1.0622414032314717E-2</v>
      </c>
      <c r="E9" s="31">
        <v>4.8248067263786443E-2</v>
      </c>
      <c r="F9" s="31">
        <v>4.302148401826484E-2</v>
      </c>
      <c r="G9" s="31">
        <v>0.12188663470319637</v>
      </c>
      <c r="H9" s="31">
        <v>0.3135767123287671</v>
      </c>
      <c r="I9" s="31">
        <v>6.1128178082191779E-2</v>
      </c>
      <c r="J9" s="31">
        <v>0.17274187214611872</v>
      </c>
      <c r="K9" s="31">
        <v>6.848439954337901E-2</v>
      </c>
      <c r="L9" s="31">
        <v>4.0666114155251148E-2</v>
      </c>
      <c r="M9" s="31">
        <v>1.5050994292237442E-2</v>
      </c>
      <c r="N9" s="31">
        <v>3.3232778538812784E-2</v>
      </c>
      <c r="O9" s="31">
        <v>2.2599961187214614E-2</v>
      </c>
      <c r="P9" s="31">
        <v>2.0773808219178083E-2</v>
      </c>
      <c r="Q9" s="31">
        <v>5.0909102739726028E-2</v>
      </c>
      <c r="R9" s="31">
        <v>3.2114796803652965E-2</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8.5850071430951646E-3</v>
      </c>
      <c r="D10" s="31">
        <v>3.0873268443711325E-3</v>
      </c>
      <c r="E10" s="31">
        <v>8.5361487500786575E-3</v>
      </c>
      <c r="F10" s="31">
        <v>8.0756763555058127E-3</v>
      </c>
      <c r="G10" s="31">
        <v>1.2527521908822508E-2</v>
      </c>
      <c r="H10" s="31">
        <v>3.1460595457950817E-2</v>
      </c>
      <c r="I10" s="31">
        <v>5.0414080171569155E-3</v>
      </c>
      <c r="J10" s="31">
        <v>2.8827646078864972E-2</v>
      </c>
      <c r="K10" s="31">
        <v>1.0152182929966395E-2</v>
      </c>
      <c r="L10" s="31">
        <v>6.8961536608087171E-3</v>
      </c>
      <c r="M10" s="31">
        <v>1.1777195197639517E-3</v>
      </c>
      <c r="N10" s="31">
        <v>5.8813647517701271E-3</v>
      </c>
      <c r="O10" s="31">
        <v>3.3540844209310598E-3</v>
      </c>
      <c r="P10" s="31">
        <v>2.237610867638835E-3</v>
      </c>
      <c r="Q10" s="31">
        <v>4.0652038610053346E-3</v>
      </c>
      <c r="R10" s="31">
        <v>1.6162011251327089E-3</v>
      </c>
      <c r="S10" s="31">
        <v>6.1814885558754461E-3</v>
      </c>
      <c r="T10" s="31">
        <v>4.185256002653439E-2</v>
      </c>
      <c r="U10" s="31">
        <v>2.3867871348789059E-2</v>
      </c>
      <c r="V10" s="31">
        <v>2.1721285945786005E-2</v>
      </c>
      <c r="W10" s="31">
        <v>7.5174505090004451E-2</v>
      </c>
      <c r="X10" s="31">
        <v>2.9509937507201335E-3</v>
      </c>
      <c r="Y10" s="31">
        <v>2.0438951841668901E-3</v>
      </c>
      <c r="Z10" s="31">
        <v>5.0412071879623738E-2</v>
      </c>
      <c r="AA10" s="31">
        <v>6.4805992755185616E-4</v>
      </c>
      <c r="AB10" s="31">
        <v>1.2168017138889482E-3</v>
      </c>
      <c r="AC10" s="31">
        <v>1.6931019138820592E-3</v>
      </c>
    </row>
    <row r="11" spans="1:29">
      <c r="A11" s="11" t="s">
        <v>28</v>
      </c>
      <c r="B11" s="11" t="s">
        <v>96</v>
      </c>
      <c r="C11" s="31">
        <v>0.27032085324679928</v>
      </c>
      <c r="D11" s="31">
        <v>0.21221490089464728</v>
      </c>
      <c r="E11" s="31">
        <v>0.22732772404228371</v>
      </c>
      <c r="F11" s="31">
        <v>0.22266532677752443</v>
      </c>
      <c r="G11" s="31">
        <v>0.23495974929669786</v>
      </c>
      <c r="H11" s="31">
        <v>0.28802885982626364</v>
      </c>
      <c r="I11" s="31">
        <v>0.27822414587401473</v>
      </c>
      <c r="J11" s="31">
        <v>0.24957968839660333</v>
      </c>
      <c r="K11" s="31">
        <v>0.25140746440787948</v>
      </c>
      <c r="L11" s="31">
        <v>0.22795136364990232</v>
      </c>
      <c r="M11" s="31">
        <v>0.2586214146158371</v>
      </c>
      <c r="N11" s="31">
        <v>0.26295658317016607</v>
      </c>
      <c r="O11" s="31">
        <v>0.23522640963889185</v>
      </c>
      <c r="P11" s="31">
        <v>0.21422686960848153</v>
      </c>
      <c r="Q11" s="31">
        <v>0.28005498935699463</v>
      </c>
      <c r="R11" s="31">
        <v>0.24476213042477463</v>
      </c>
      <c r="S11" s="31">
        <v>0.23292199537834432</v>
      </c>
      <c r="T11" s="31">
        <v>0.2461519761353485</v>
      </c>
      <c r="U11" s="31">
        <v>0.21422442898478361</v>
      </c>
      <c r="V11" s="31">
        <v>0.23117913351910066</v>
      </c>
      <c r="W11" s="31">
        <v>0.2652520865738861</v>
      </c>
      <c r="X11" s="31">
        <v>0.24229583353689318</v>
      </c>
      <c r="Y11" s="31">
        <v>0.19604072203246903</v>
      </c>
      <c r="Z11" s="31">
        <v>0.28931173807477201</v>
      </c>
      <c r="AA11" s="31">
        <v>0.24853256606716898</v>
      </c>
      <c r="AB11" s="31">
        <v>0.27263440859632615</v>
      </c>
      <c r="AC11" s="31">
        <v>0.29244224276597525</v>
      </c>
    </row>
    <row r="12" spans="1:29">
      <c r="A12" s="11" t="s">
        <v>28</v>
      </c>
      <c r="B12" s="11" t="s">
        <v>97</v>
      </c>
      <c r="C12" s="31" t="s">
        <v>110</v>
      </c>
      <c r="D12" s="31" t="s">
        <v>110</v>
      </c>
      <c r="E12" s="31" t="s">
        <v>110</v>
      </c>
      <c r="F12" s="31" t="s">
        <v>110</v>
      </c>
      <c r="G12" s="31" t="s">
        <v>110</v>
      </c>
      <c r="H12" s="31" t="s">
        <v>110</v>
      </c>
      <c r="I12" s="31" t="s">
        <v>110</v>
      </c>
      <c r="J12" s="31">
        <v>0.15986216385690613</v>
      </c>
      <c r="K12" s="31">
        <v>0.16205556995820911</v>
      </c>
      <c r="L12" s="31">
        <v>8.0687328060791402E-2</v>
      </c>
      <c r="M12" s="31">
        <v>0.13844168663014894</v>
      </c>
      <c r="N12" s="31">
        <v>0.27210913182003482</v>
      </c>
      <c r="O12" s="31">
        <v>0.12237931219692209</v>
      </c>
      <c r="P12" s="31">
        <v>0.20178725538986073</v>
      </c>
      <c r="Q12" s="31">
        <v>0.39609614686955563</v>
      </c>
      <c r="R12" s="31">
        <v>0.39856501745210088</v>
      </c>
      <c r="S12" s="31">
        <v>0.41967921608857672</v>
      </c>
      <c r="T12" s="31">
        <v>0.41125792392173793</v>
      </c>
      <c r="U12" s="31">
        <v>0.31773390163332654</v>
      </c>
      <c r="V12" s="31">
        <v>0.39240285042481265</v>
      </c>
      <c r="W12" s="31">
        <v>0.47763024928650089</v>
      </c>
      <c r="X12" s="31">
        <v>0.33966852682590815</v>
      </c>
      <c r="Y12" s="31">
        <v>0.37929445695155201</v>
      </c>
      <c r="Z12" s="31">
        <v>0.50996159180088108</v>
      </c>
      <c r="AA12" s="31">
        <v>0.5018686177483026</v>
      </c>
      <c r="AB12" s="31">
        <v>0.48186174557003242</v>
      </c>
      <c r="AC12" s="31">
        <v>0.48041421130549028</v>
      </c>
    </row>
    <row r="13" spans="1:29">
      <c r="A13" s="11" t="s">
        <v>28</v>
      </c>
      <c r="B13" s="11" t="s">
        <v>98</v>
      </c>
      <c r="C13" s="31">
        <v>0.32814286125925374</v>
      </c>
      <c r="D13" s="31">
        <v>0.3286800613820291</v>
      </c>
      <c r="E13" s="31">
        <v>0.34549446549839552</v>
      </c>
      <c r="F13" s="31">
        <v>0.35680173856686187</v>
      </c>
      <c r="G13" s="31">
        <v>0.37976266633772016</v>
      </c>
      <c r="H13" s="31">
        <v>0.36361445985912488</v>
      </c>
      <c r="I13" s="31">
        <v>0.36902162327834509</v>
      </c>
      <c r="J13" s="31">
        <v>0.3637552698305474</v>
      </c>
      <c r="K13" s="31">
        <v>0.38349430760894987</v>
      </c>
      <c r="L13" s="31">
        <v>0.37062676323296517</v>
      </c>
      <c r="M13" s="31">
        <v>0.35708541481638228</v>
      </c>
      <c r="N13" s="31">
        <v>0.35921852171122448</v>
      </c>
      <c r="O13" s="31">
        <v>0.37630628155618451</v>
      </c>
      <c r="P13" s="31">
        <v>0.38716955549121851</v>
      </c>
      <c r="Q13" s="31">
        <v>0.37309711450674238</v>
      </c>
      <c r="R13" s="31">
        <v>0.37431123556528156</v>
      </c>
      <c r="S13" s="31">
        <v>0.37140235977131203</v>
      </c>
      <c r="T13" s="31">
        <v>0.38282717045691611</v>
      </c>
      <c r="U13" s="31">
        <v>0.37428581272293743</v>
      </c>
      <c r="V13" s="31">
        <v>0.35476500358743024</v>
      </c>
      <c r="W13" s="31">
        <v>0.35194653650460178</v>
      </c>
      <c r="X13" s="31">
        <v>0.36259400217109111</v>
      </c>
      <c r="Y13" s="31">
        <v>0.37073895640022247</v>
      </c>
      <c r="Z13" s="31">
        <v>0.36197777039504053</v>
      </c>
      <c r="AA13" s="31">
        <v>0.36614040133140996</v>
      </c>
      <c r="AB13" s="31">
        <v>0.36370174516059783</v>
      </c>
      <c r="AC13" s="31">
        <v>0.3667936625216322</v>
      </c>
    </row>
    <row r="14" spans="1:29">
      <c r="A14" s="11" t="s">
        <v>28</v>
      </c>
      <c r="B14" s="11" t="s">
        <v>99</v>
      </c>
      <c r="C14" s="31">
        <v>0.26410486054004817</v>
      </c>
      <c r="D14" s="31">
        <v>0.19530101710951028</v>
      </c>
      <c r="E14" s="31">
        <v>0.22385228607453114</v>
      </c>
      <c r="F14" s="31">
        <v>0.23941140011669834</v>
      </c>
      <c r="G14" s="31">
        <v>0.24205263213170572</v>
      </c>
      <c r="H14" s="31">
        <v>0.20991103952778864</v>
      </c>
      <c r="I14" s="31">
        <v>0.22334515380013867</v>
      </c>
      <c r="J14" s="31">
        <v>0.22584939926124312</v>
      </c>
      <c r="K14" s="31">
        <v>0.23213917833694667</v>
      </c>
      <c r="L14" s="31">
        <v>0.23354942397260453</v>
      </c>
      <c r="M14" s="31">
        <v>0.2334165633524172</v>
      </c>
      <c r="N14" s="31">
        <v>0.2298863234365649</v>
      </c>
      <c r="O14" s="31">
        <v>0.24055170350771041</v>
      </c>
      <c r="P14" s="31">
        <v>0.23982682257517296</v>
      </c>
      <c r="Q14" s="31">
        <v>0.20015890421975605</v>
      </c>
      <c r="R14" s="31">
        <v>0.21641546193754538</v>
      </c>
      <c r="S14" s="31">
        <v>0.2238078610012996</v>
      </c>
      <c r="T14" s="31">
        <v>0.2307704080874331</v>
      </c>
      <c r="U14" s="31">
        <v>0.2391462320188282</v>
      </c>
      <c r="V14" s="31">
        <v>0.23438056125511184</v>
      </c>
      <c r="W14" s="31">
        <v>0.23554029855090411</v>
      </c>
      <c r="X14" s="31">
        <v>0.24447637163455727</v>
      </c>
      <c r="Y14" s="31">
        <v>0.24432512881852952</v>
      </c>
      <c r="Z14" s="31">
        <v>0.20134070927267345</v>
      </c>
      <c r="AA14" s="31">
        <v>0.22068194943874472</v>
      </c>
      <c r="AB14" s="31">
        <v>0.22894608458133411</v>
      </c>
      <c r="AC14" s="31">
        <v>0.23562184819376428</v>
      </c>
    </row>
    <row r="15" spans="1:29">
      <c r="A15" s="11" t="s">
        <v>28</v>
      </c>
      <c r="B15" s="11" t="s">
        <v>24</v>
      </c>
      <c r="C15" s="31">
        <v>4.1146001100632504E-2</v>
      </c>
      <c r="D15" s="31">
        <v>4.7279234371682487E-2</v>
      </c>
      <c r="E15" s="31">
        <v>7.8053232685208029E-2</v>
      </c>
      <c r="F15" s="31">
        <v>0.14291003316363832</v>
      </c>
      <c r="G15" s="31">
        <v>0.16175414923266951</v>
      </c>
      <c r="H15" s="31">
        <v>0.18234630456223799</v>
      </c>
      <c r="I15" s="31">
        <v>0.18567306958090055</v>
      </c>
      <c r="J15" s="31">
        <v>0.20341758610827557</v>
      </c>
      <c r="K15" s="31">
        <v>0.19986144768084124</v>
      </c>
      <c r="L15" s="31">
        <v>0.20978215726981239</v>
      </c>
      <c r="M15" s="31">
        <v>0.20603281990275776</v>
      </c>
      <c r="N15" s="31">
        <v>0.20605699308149841</v>
      </c>
      <c r="O15" s="31">
        <v>0.20839001456169778</v>
      </c>
      <c r="P15" s="31">
        <v>0.21015790061330902</v>
      </c>
      <c r="Q15" s="31">
        <v>0.17904574236830251</v>
      </c>
      <c r="R15" s="31">
        <v>0.18604429980564413</v>
      </c>
      <c r="S15" s="31">
        <v>0.19385898986090311</v>
      </c>
      <c r="T15" s="31">
        <v>0.19000801053796573</v>
      </c>
      <c r="U15" s="31">
        <v>0.20428732035891795</v>
      </c>
      <c r="V15" s="31">
        <v>0.19046451008497456</v>
      </c>
      <c r="W15" s="31">
        <v>0.19026343902095735</v>
      </c>
      <c r="X15" s="31">
        <v>0.19761249101818143</v>
      </c>
      <c r="Y15" s="31">
        <v>0.19937195607298519</v>
      </c>
      <c r="Z15" s="31">
        <v>0.16608154817312296</v>
      </c>
      <c r="AA15" s="31">
        <v>0.17707933318378247</v>
      </c>
      <c r="AB15" s="31">
        <v>0.17679174072278955</v>
      </c>
      <c r="AC15" s="31">
        <v>0.18433743877728842</v>
      </c>
    </row>
    <row r="16" spans="1:29">
      <c r="A16" s="11" t="s">
        <v>28</v>
      </c>
      <c r="B16" s="11" t="s">
        <v>100</v>
      </c>
      <c r="C16" s="31">
        <v>7.3847181069958842E-2</v>
      </c>
      <c r="D16" s="31">
        <v>0.16838044562827667</v>
      </c>
      <c r="E16" s="31">
        <v>0.16263064527801932</v>
      </c>
      <c r="F16" s="31">
        <v>0.21017707688295575</v>
      </c>
      <c r="G16" s="31">
        <v>0.22069002985940414</v>
      </c>
      <c r="H16" s="31">
        <v>0.21269783581564577</v>
      </c>
      <c r="I16" s="31">
        <v>0.2122866327139219</v>
      </c>
      <c r="J16" s="31">
        <v>0.2253928082412491</v>
      </c>
      <c r="K16" s="31">
        <v>0.21824368608460273</v>
      </c>
      <c r="L16" s="31">
        <v>0.22892715151382012</v>
      </c>
      <c r="M16" s="31">
        <v>0.21911780906911685</v>
      </c>
      <c r="N16" s="31">
        <v>0.20982002166516417</v>
      </c>
      <c r="O16" s="31">
        <v>0.21888098165431047</v>
      </c>
      <c r="P16" s="31">
        <v>0.21134111071495448</v>
      </c>
      <c r="Q16" s="31">
        <v>0.20685860105815063</v>
      </c>
      <c r="R16" s="31">
        <v>0.20846140702954258</v>
      </c>
      <c r="S16" s="31">
        <v>0.21008159597410861</v>
      </c>
      <c r="T16" s="31">
        <v>0.19934001743264357</v>
      </c>
      <c r="U16" s="31">
        <v>0.21441582879725085</v>
      </c>
      <c r="V16" s="31">
        <v>0.19986929226409578</v>
      </c>
      <c r="W16" s="31">
        <v>0.19693208212027755</v>
      </c>
      <c r="X16" s="31">
        <v>0.20944040774759901</v>
      </c>
      <c r="Y16" s="31">
        <v>0.19590729972585291</v>
      </c>
      <c r="Z16" s="31">
        <v>0.19811469476861993</v>
      </c>
      <c r="AA16" s="31">
        <v>0.19448428351357946</v>
      </c>
      <c r="AB16" s="31">
        <v>0.19400275842682996</v>
      </c>
      <c r="AC16" s="31">
        <v>0.17844902461014597</v>
      </c>
    </row>
    <row r="17" spans="1:29">
      <c r="A17" s="11" t="s">
        <v>28</v>
      </c>
      <c r="B17" s="11" t="s">
        <v>46</v>
      </c>
      <c r="C17" s="31">
        <v>7.0938415063635296E-2</v>
      </c>
      <c r="D17" s="31">
        <v>8.594989756256706E-2</v>
      </c>
      <c r="E17" s="31">
        <v>8.1776137245583996E-2</v>
      </c>
      <c r="F17" s="31">
        <v>8.2747073132909479E-2</v>
      </c>
      <c r="G17" s="31">
        <v>8.0945394517435987E-2</v>
      </c>
      <c r="H17" s="31">
        <v>7.5064670055399046E-2</v>
      </c>
      <c r="I17" s="31">
        <v>7.4114453526027982E-2</v>
      </c>
      <c r="J17" s="31">
        <v>7.1975744693870955E-2</v>
      </c>
      <c r="K17" s="31">
        <v>7.0061462328785962E-2</v>
      </c>
      <c r="L17" s="31">
        <v>7.1283188974475817E-2</v>
      </c>
      <c r="M17" s="31">
        <v>7.1387447926432743E-2</v>
      </c>
      <c r="N17" s="31">
        <v>7.0219316434553064E-2</v>
      </c>
      <c r="O17" s="31">
        <v>7.1422722319335913E-2</v>
      </c>
      <c r="P17" s="31">
        <v>7.1088463015513026E-2</v>
      </c>
      <c r="Q17" s="31">
        <v>6.6810559955316498E-2</v>
      </c>
      <c r="R17" s="31">
        <v>6.5800353657206795E-2</v>
      </c>
      <c r="S17" s="31">
        <v>6.6891956360597651E-2</v>
      </c>
      <c r="T17" s="31">
        <v>6.3734494320011548E-2</v>
      </c>
      <c r="U17" s="31">
        <v>6.6841451149196096E-2</v>
      </c>
      <c r="V17" s="31">
        <v>6.402119620249172E-2</v>
      </c>
      <c r="W17" s="31">
        <v>6.3379162589663321E-2</v>
      </c>
      <c r="X17" s="31">
        <v>6.5737504955932627E-2</v>
      </c>
      <c r="Y17" s="31">
        <v>6.6442995835401461E-2</v>
      </c>
      <c r="Z17" s="31">
        <v>6.2213764468472675E-2</v>
      </c>
      <c r="AA17" s="31">
        <v>6.3697671575665554E-2</v>
      </c>
      <c r="AB17" s="31">
        <v>6.4895990921412239E-2</v>
      </c>
      <c r="AC17" s="31">
        <v>6.3832224115941305E-2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0.61787289436322468</v>
      </c>
      <c r="D21" s="31">
        <v>0.42210463637509804</v>
      </c>
      <c r="E21" s="31">
        <v>0.38380738267909903</v>
      </c>
      <c r="F21" s="31">
        <v>0.58073033845623667</v>
      </c>
      <c r="G21" s="31">
        <v>0.55141695410794656</v>
      </c>
      <c r="H21" s="31">
        <v>0.56638116356230084</v>
      </c>
      <c r="I21" s="31">
        <v>0.52982457869320987</v>
      </c>
      <c r="J21" s="31" t="s">
        <v>110</v>
      </c>
      <c r="K21" s="31" t="s">
        <v>110</v>
      </c>
      <c r="L21" s="31" t="s">
        <v>110</v>
      </c>
      <c r="M21" s="31" t="s">
        <v>110</v>
      </c>
      <c r="N21" s="31" t="s">
        <v>110</v>
      </c>
      <c r="O21" s="31" t="s">
        <v>110</v>
      </c>
      <c r="P21" s="31" t="s">
        <v>110</v>
      </c>
      <c r="Q21" s="31" t="s">
        <v>110</v>
      </c>
      <c r="R21" s="31" t="s">
        <v>110</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0.13073765566625156</v>
      </c>
      <c r="D23" s="31">
        <v>1.6874533001245331E-2</v>
      </c>
      <c r="E23" s="31">
        <v>0.18176489207139893</v>
      </c>
      <c r="F23" s="31">
        <v>0.31108771793275219</v>
      </c>
      <c r="G23" s="31">
        <v>0.30175895080946452</v>
      </c>
      <c r="H23" s="31">
        <v>0.32587113428808639</v>
      </c>
      <c r="I23" s="31">
        <v>0.31051398401826485</v>
      </c>
      <c r="J23" s="31">
        <v>0.36817927563304281</v>
      </c>
      <c r="K23" s="31">
        <v>0.36639287567455375</v>
      </c>
      <c r="L23" s="31">
        <v>0.31016075134910753</v>
      </c>
      <c r="M23" s="31">
        <v>0.34974462951432128</v>
      </c>
      <c r="N23" s="31">
        <v>0.38890608136156085</v>
      </c>
      <c r="O23" s="31">
        <v>0.25465094437525942</v>
      </c>
      <c r="P23" s="31">
        <v>0.2229514476961395</v>
      </c>
      <c r="Q23" s="31">
        <v>0.30081732565379826</v>
      </c>
      <c r="R23" s="31">
        <v>0.27680450913242005</v>
      </c>
      <c r="S23" s="31">
        <v>0.21421855541718554</v>
      </c>
      <c r="T23" s="31">
        <v>0.50205476857617271</v>
      </c>
      <c r="U23" s="31">
        <v>0.49224027085927768</v>
      </c>
      <c r="V23" s="31">
        <v>0.51650783520132837</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6.1207336391922785E-4</v>
      </c>
      <c r="D25" s="31">
        <v>1.6171431307863935E-4</v>
      </c>
      <c r="E25" s="31">
        <v>1.0053920890646588E-3</v>
      </c>
      <c r="F25" s="31">
        <v>3.8293750090832783E-3</v>
      </c>
      <c r="G25" s="31">
        <v>2.2798426706436745E-3</v>
      </c>
      <c r="H25" s="31">
        <v>7.0654470672971209E-3</v>
      </c>
      <c r="I25" s="31">
        <v>4.8312292758376078E-4</v>
      </c>
      <c r="J25" s="31">
        <v>1.2761464579047968E-2</v>
      </c>
      <c r="K25" s="31">
        <v>4.1892790964455457E-3</v>
      </c>
      <c r="L25" s="31">
        <v>4.4716968260261085E-3</v>
      </c>
      <c r="M25" s="31">
        <v>1.4897361619855385E-4</v>
      </c>
      <c r="N25" s="31">
        <v>2.0079557480091963E-3</v>
      </c>
      <c r="O25" s="31">
        <v>3.354683059678444E-5</v>
      </c>
      <c r="P25" s="31">
        <v>7.9489972304575582E-5</v>
      </c>
      <c r="Q25" s="31">
        <v>1.4577726945377448E-3</v>
      </c>
      <c r="R25" s="31">
        <v>2.439277672240108E-6</v>
      </c>
      <c r="S25" s="31">
        <v>9.9778300463395937E-4</v>
      </c>
      <c r="T25" s="31">
        <v>3.1943122322382139E-2</v>
      </c>
      <c r="U25" s="31">
        <v>3.1579321931522707E-3</v>
      </c>
      <c r="V25" s="31">
        <v>3.6000332823784291E-3</v>
      </c>
      <c r="W25" s="31">
        <v>3.2738164660062831E-2</v>
      </c>
      <c r="X25" s="31">
        <v>2.5022926984959396E-3</v>
      </c>
      <c r="Y25" s="31">
        <v>3.3880407678428786E-4</v>
      </c>
      <c r="Z25" s="31">
        <v>1.528859162527328E-2</v>
      </c>
      <c r="AA25" s="31">
        <v>5.3963632882630593E-8</v>
      </c>
      <c r="AB25" s="31">
        <v>4.7569517499492414E-4</v>
      </c>
      <c r="AC25" s="31">
        <v>1.8996114714897878E-3</v>
      </c>
    </row>
    <row r="26" spans="1:29" s="10" customFormat="1">
      <c r="A26" s="11" t="s">
        <v>111</v>
      </c>
      <c r="B26" s="11" t="s">
        <v>96</v>
      </c>
      <c r="C26" s="31">
        <v>9.1983046249830447E-2</v>
      </c>
      <c r="D26" s="31">
        <v>0.1456120190786202</v>
      </c>
      <c r="E26" s="31">
        <v>0.14375554771915547</v>
      </c>
      <c r="F26" s="31">
        <v>0.14110395723133959</v>
      </c>
      <c r="G26" s="31">
        <v>0.12872677851620778</v>
      </c>
      <c r="H26" s="31">
        <v>0.1853805886342059</v>
      </c>
      <c r="I26" s="31">
        <v>0.15153617591211174</v>
      </c>
      <c r="J26" s="31">
        <v>0.1387865805868258</v>
      </c>
      <c r="K26" s="31">
        <v>0.13470108142321083</v>
      </c>
      <c r="L26" s="31">
        <v>0.12716363624033636</v>
      </c>
      <c r="M26" s="31">
        <v>0.14807716940187171</v>
      </c>
      <c r="N26" s="31">
        <v>0.15474725507482257</v>
      </c>
      <c r="O26" s="31">
        <v>0.14577756480853563</v>
      </c>
      <c r="P26" s="31">
        <v>0.12331606853836066</v>
      </c>
      <c r="Q26" s="31">
        <v>0.17681897056828971</v>
      </c>
      <c r="R26" s="31">
        <v>0.14955085853790859</v>
      </c>
      <c r="S26" s="31">
        <v>0.13353273086486731</v>
      </c>
      <c r="T26" s="31">
        <v>0.13171175098331753</v>
      </c>
      <c r="U26" s="31">
        <v>0.12552164401645646</v>
      </c>
      <c r="V26" s="31">
        <v>0.1398182517292825</v>
      </c>
      <c r="W26" s="31">
        <v>0.15347177765721778</v>
      </c>
      <c r="X26" s="31">
        <v>0.14617105384511053</v>
      </c>
      <c r="Y26" s="31">
        <v>0.11651524345585246</v>
      </c>
      <c r="Z26" s="31">
        <v>0.17954476242144762</v>
      </c>
      <c r="AA26" s="31">
        <v>0.18109154188706539</v>
      </c>
      <c r="AB26" s="31">
        <v>0.17874433111804333</v>
      </c>
      <c r="AC26" s="31">
        <v>0.17829041159184411</v>
      </c>
    </row>
    <row r="27" spans="1:29" s="10" customFormat="1">
      <c r="A27" s="11" t="s">
        <v>111</v>
      </c>
      <c r="B27" s="11" t="s">
        <v>97</v>
      </c>
      <c r="C27" s="31" t="s">
        <v>110</v>
      </c>
      <c r="D27" s="31" t="s">
        <v>110</v>
      </c>
      <c r="E27" s="31" t="s">
        <v>110</v>
      </c>
      <c r="F27" s="31" t="s">
        <v>110</v>
      </c>
      <c r="G27" s="31" t="s">
        <v>110</v>
      </c>
      <c r="H27" s="31" t="s">
        <v>110</v>
      </c>
      <c r="I27" s="31" t="s">
        <v>110</v>
      </c>
      <c r="J27" s="31">
        <v>0.15986208051259057</v>
      </c>
      <c r="K27" s="31">
        <v>0.16205547328312228</v>
      </c>
      <c r="L27" s="31">
        <v>8.0687182035283952E-2</v>
      </c>
      <c r="M27" s="31">
        <v>0.13844153580231311</v>
      </c>
      <c r="N27" s="31">
        <v>0.27210899701096153</v>
      </c>
      <c r="O27" s="31">
        <v>0.12237902707633425</v>
      </c>
      <c r="P27" s="31">
        <v>0.20178698919374893</v>
      </c>
      <c r="Q27" s="31">
        <v>0.36431155538339516</v>
      </c>
      <c r="R27" s="31">
        <v>0.37307366491829191</v>
      </c>
      <c r="S27" s="31">
        <v>0.35199817257917498</v>
      </c>
      <c r="T27" s="31">
        <v>0.39049526667412682</v>
      </c>
      <c r="U27" s="31">
        <v>0.20266056054312884</v>
      </c>
      <c r="V27" s="31">
        <v>0.32898336225240665</v>
      </c>
      <c r="W27" s="31">
        <v>0.45958331137239428</v>
      </c>
      <c r="X27" s="31">
        <v>0.26088171991350573</v>
      </c>
      <c r="Y27" s="31">
        <v>0.34152886821362066</v>
      </c>
      <c r="Z27" s="31">
        <v>0.49693740226944189</v>
      </c>
      <c r="AA27" s="31">
        <v>0.41273452587614951</v>
      </c>
      <c r="AB27" s="31">
        <v>0.37913203154663255</v>
      </c>
      <c r="AC27" s="31">
        <v>0.40565867211804807</v>
      </c>
    </row>
    <row r="28" spans="1:29" s="10" customFormat="1">
      <c r="A28" s="11" t="s">
        <v>111</v>
      </c>
      <c r="B28" s="11" t="s">
        <v>98</v>
      </c>
      <c r="C28" s="31">
        <v>0.36225715490849597</v>
      </c>
      <c r="D28" s="31">
        <v>0.32930642432530355</v>
      </c>
      <c r="E28" s="31">
        <v>0.32985136359898898</v>
      </c>
      <c r="F28" s="31">
        <v>0.33661642424359389</v>
      </c>
      <c r="G28" s="31">
        <v>0.34493942924315041</v>
      </c>
      <c r="H28" s="31">
        <v>0.34269530117678754</v>
      </c>
      <c r="I28" s="31">
        <v>0.33244706922902229</v>
      </c>
      <c r="J28" s="31">
        <v>0.32944072161088106</v>
      </c>
      <c r="K28" s="31">
        <v>0.32729161096378728</v>
      </c>
      <c r="L28" s="31">
        <v>0.32788562128674753</v>
      </c>
      <c r="M28" s="31">
        <v>0.32129048601761712</v>
      </c>
      <c r="N28" s="31">
        <v>0.32068133780320085</v>
      </c>
      <c r="O28" s="31">
        <v>0.33877636022036062</v>
      </c>
      <c r="P28" s="31">
        <v>0.33952817116974765</v>
      </c>
      <c r="Q28" s="31">
        <v>0.34271290811826471</v>
      </c>
      <c r="R28" s="31">
        <v>0.33331283275618828</v>
      </c>
      <c r="S28" s="31">
        <v>0.33367931093477821</v>
      </c>
      <c r="T28" s="31">
        <v>0.32507377371064472</v>
      </c>
      <c r="U28" s="31">
        <v>0.33046601124980074</v>
      </c>
      <c r="V28" s="31">
        <v>0.32238995536932874</v>
      </c>
      <c r="W28" s="31">
        <v>0.32010741339848492</v>
      </c>
      <c r="X28" s="31">
        <v>0.33339258533468841</v>
      </c>
      <c r="Y28" s="31">
        <v>0.33681673605511009</v>
      </c>
      <c r="Z28" s="31">
        <v>0.33989011376853695</v>
      </c>
      <c r="AA28" s="31">
        <v>0.33370060967868542</v>
      </c>
      <c r="AB28" s="31">
        <v>0.33094324647982187</v>
      </c>
      <c r="AC28" s="31">
        <v>0.31630851972093849</v>
      </c>
    </row>
    <row r="29" spans="1:29" s="10" customFormat="1">
      <c r="A29" s="11" t="s">
        <v>111</v>
      </c>
      <c r="B29" s="11" t="s">
        <v>99</v>
      </c>
      <c r="C29" s="31">
        <v>0.26932709746721084</v>
      </c>
      <c r="D29" s="31">
        <v>0.19452974841522772</v>
      </c>
      <c r="E29" s="31">
        <v>0.21397672811655438</v>
      </c>
      <c r="F29" s="31">
        <v>0.24043749276699905</v>
      </c>
      <c r="G29" s="31">
        <v>0.24834167185073611</v>
      </c>
      <c r="H29" s="31">
        <v>0.2101524317942097</v>
      </c>
      <c r="I29" s="31">
        <v>0.21800867497050561</v>
      </c>
      <c r="J29" s="31">
        <v>0.23680300506468374</v>
      </c>
      <c r="K29" s="31">
        <v>0.23817408643975685</v>
      </c>
      <c r="L29" s="31">
        <v>0.23397082620547313</v>
      </c>
      <c r="M29" s="31">
        <v>0.2312526481271264</v>
      </c>
      <c r="N29" s="31">
        <v>0.22357463563302632</v>
      </c>
      <c r="O29" s="31">
        <v>0.24249905506059122</v>
      </c>
      <c r="P29" s="31">
        <v>0.24075898772172358</v>
      </c>
      <c r="Q29" s="31">
        <v>0.20631591200445779</v>
      </c>
      <c r="R29" s="31">
        <v>0.21432506652465688</v>
      </c>
      <c r="S29" s="31">
        <v>0.23163767208298036</v>
      </c>
      <c r="T29" s="31">
        <v>0.23677990923725309</v>
      </c>
      <c r="U29" s="31">
        <v>0.24012963762715164</v>
      </c>
      <c r="V29" s="31">
        <v>0.23419014655858969</v>
      </c>
      <c r="W29" s="31">
        <v>0.23017088660452356</v>
      </c>
      <c r="X29" s="31">
        <v>0.24546023592283889</v>
      </c>
      <c r="Y29" s="31">
        <v>0.24205826159910573</v>
      </c>
      <c r="Z29" s="31">
        <v>0.20670896732957636</v>
      </c>
      <c r="AA29" s="31">
        <v>0.21328810645073307</v>
      </c>
      <c r="AB29" s="31">
        <v>0.23164279182106803</v>
      </c>
      <c r="AC29" s="31">
        <v>0.23241215993563305</v>
      </c>
    </row>
    <row r="30" spans="1:29" s="10" customFormat="1">
      <c r="A30" s="11" t="s">
        <v>111</v>
      </c>
      <c r="B30" s="11" t="s">
        <v>24</v>
      </c>
      <c r="C30" s="31">
        <v>3.9285952054794522E-2</v>
      </c>
      <c r="D30" s="31">
        <v>6.0932084955047608E-2</v>
      </c>
      <c r="E30" s="31">
        <v>0.11041819129973141</v>
      </c>
      <c r="F30" s="31">
        <v>0.19553377857305895</v>
      </c>
      <c r="G30" s="31">
        <v>0.20395107747017616</v>
      </c>
      <c r="H30" s="31">
        <v>0.20445278506693701</v>
      </c>
      <c r="I30" s="31">
        <v>0.20694442425806328</v>
      </c>
      <c r="J30" s="31">
        <v>0.21881210954490099</v>
      </c>
      <c r="K30" s="31">
        <v>0.21640243626240172</v>
      </c>
      <c r="L30" s="31">
        <v>0.22465894715637683</v>
      </c>
      <c r="M30" s="31">
        <v>0.21694825381870517</v>
      </c>
      <c r="N30" s="31">
        <v>0.20930469578842217</v>
      </c>
      <c r="O30" s="31">
        <v>0.21819319312706445</v>
      </c>
      <c r="P30" s="31">
        <v>0.22258770462609845</v>
      </c>
      <c r="Q30" s="31">
        <v>0.19434783303532091</v>
      </c>
      <c r="R30" s="31">
        <v>0.19469200387736416</v>
      </c>
      <c r="S30" s="31">
        <v>0.21046012782802745</v>
      </c>
      <c r="T30" s="31">
        <v>0.20121620660206876</v>
      </c>
      <c r="U30" s="31">
        <v>0.21445454055173854</v>
      </c>
      <c r="V30" s="31">
        <v>0.20097840469986347</v>
      </c>
      <c r="W30" s="31">
        <v>0.19234536113288131</v>
      </c>
      <c r="X30" s="31">
        <v>0.20835486316128757</v>
      </c>
      <c r="Y30" s="31">
        <v>0.21628661175843708</v>
      </c>
      <c r="Z30" s="31">
        <v>0.18863260223785266</v>
      </c>
      <c r="AA30" s="31">
        <v>0.1920415561766107</v>
      </c>
      <c r="AB30" s="31">
        <v>0.20322941397670971</v>
      </c>
      <c r="AC30" s="31">
        <v>0.19290646983403312</v>
      </c>
    </row>
    <row r="31" spans="1:29" s="10" customFormat="1">
      <c r="A31" s="11" t="s">
        <v>111</v>
      </c>
      <c r="B31" s="11" t="s">
        <v>100</v>
      </c>
      <c r="C31" s="31">
        <v>5.0248624429223746E-2</v>
      </c>
      <c r="D31" s="31">
        <v>0.14466253329528159</v>
      </c>
      <c r="E31" s="31">
        <v>0.17296858820773947</v>
      </c>
      <c r="F31" s="31">
        <v>0.27029366467928473</v>
      </c>
      <c r="G31" s="31">
        <v>0.23548115137672862</v>
      </c>
      <c r="H31" s="31">
        <v>0.24488813720273608</v>
      </c>
      <c r="I31" s="31">
        <v>0.22934598467989953</v>
      </c>
      <c r="J31" s="31">
        <v>0.24126833560182298</v>
      </c>
      <c r="K31" s="31">
        <v>0.22372418396273486</v>
      </c>
      <c r="L31" s="31">
        <v>0.24403421723993471</v>
      </c>
      <c r="M31" s="31">
        <v>0.23624624670715227</v>
      </c>
      <c r="N31" s="31">
        <v>0.22908283193145923</v>
      </c>
      <c r="O31" s="31">
        <v>0.24589394666568246</v>
      </c>
      <c r="P31" s="31">
        <v>0.24005240459969435</v>
      </c>
      <c r="Q31" s="31">
        <v>0.24001088559514197</v>
      </c>
      <c r="R31" s="31">
        <v>0.22633501810237366</v>
      </c>
      <c r="S31" s="31">
        <v>0.22731375879616619</v>
      </c>
      <c r="T31" s="31">
        <v>0.2083279858755766</v>
      </c>
      <c r="U31" s="31">
        <v>0.23284241754812726</v>
      </c>
      <c r="V31" s="31">
        <v>0.21487371587884635</v>
      </c>
      <c r="W31" s="31">
        <v>0.21488633256595385</v>
      </c>
      <c r="X31" s="31">
        <v>0.23275942128475946</v>
      </c>
      <c r="Y31" s="31">
        <v>0.21624299824400794</v>
      </c>
      <c r="Z31" s="31">
        <v>0.23635260580683551</v>
      </c>
      <c r="AA31" s="31">
        <v>0.22632515081873766</v>
      </c>
      <c r="AB31" s="31">
        <v>0.22627195455446586</v>
      </c>
      <c r="AC31" s="31">
        <v>0.20544865740208965</v>
      </c>
    </row>
    <row r="32" spans="1:29" s="10" customFormat="1">
      <c r="A32" s="11" t="s">
        <v>111</v>
      </c>
      <c r="B32" s="11" t="s">
        <v>46</v>
      </c>
      <c r="C32" s="31">
        <v>5.8574799507029485E-2</v>
      </c>
      <c r="D32" s="31">
        <v>8.4424353646588762E-2</v>
      </c>
      <c r="E32" s="31">
        <v>7.8497710206088936E-2</v>
      </c>
      <c r="F32" s="31">
        <v>8.2633307067325315E-2</v>
      </c>
      <c r="G32" s="31">
        <v>8.0863791627174289E-2</v>
      </c>
      <c r="H32" s="31">
        <v>7.6095955991234462E-2</v>
      </c>
      <c r="I32" s="31">
        <v>7.5354443365835008E-2</v>
      </c>
      <c r="J32" s="31">
        <v>7.3088857366682483E-2</v>
      </c>
      <c r="K32" s="31">
        <v>7.1678633172308437E-2</v>
      </c>
      <c r="L32" s="31">
        <v>7.2555571481669565E-2</v>
      </c>
      <c r="M32" s="31">
        <v>7.3004696932168905E-2</v>
      </c>
      <c r="N32" s="31">
        <v>7.0853173796686542E-2</v>
      </c>
      <c r="O32" s="31">
        <v>7.2925962246993978E-2</v>
      </c>
      <c r="P32" s="31">
        <v>7.2492889073028532E-2</v>
      </c>
      <c r="Q32" s="31">
        <v>6.8670648310277249E-2</v>
      </c>
      <c r="R32" s="31">
        <v>6.7575887752472474E-2</v>
      </c>
      <c r="S32" s="31">
        <v>6.9369140141319161E-2</v>
      </c>
      <c r="T32" s="31">
        <v>6.5926956240308282E-2</v>
      </c>
      <c r="U32" s="31">
        <v>6.788516853462144E-2</v>
      </c>
      <c r="V32" s="31">
        <v>6.5527912814626041E-2</v>
      </c>
      <c r="W32" s="31">
        <v>6.4191584240722077E-2</v>
      </c>
      <c r="X32" s="31">
        <v>6.8254103222935611E-2</v>
      </c>
      <c r="Y32" s="31">
        <v>6.9064392686472867E-2</v>
      </c>
      <c r="Z32" s="31">
        <v>6.3995530458427846E-2</v>
      </c>
      <c r="AA32" s="31">
        <v>6.3971476537267299E-2</v>
      </c>
      <c r="AB32" s="31">
        <v>6.7558178198900948E-2</v>
      </c>
      <c r="AC32" s="31">
        <v>6.6229329718126853E-2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0.56782272993165872</v>
      </c>
      <c r="D36" s="31">
        <v>0.41662970093178547</v>
      </c>
      <c r="E36" s="31">
        <v>0.44838998854667511</v>
      </c>
      <c r="F36" s="31">
        <v>0.4624459540840975</v>
      </c>
      <c r="G36" s="31">
        <v>0.48004913303714675</v>
      </c>
      <c r="H36" s="31">
        <v>0.51221856547599764</v>
      </c>
      <c r="I36" s="31">
        <v>0.57024941314554001</v>
      </c>
      <c r="J36" s="31" t="s">
        <v>110</v>
      </c>
      <c r="K36" s="31" t="s">
        <v>110</v>
      </c>
      <c r="L36" s="31" t="s">
        <v>110</v>
      </c>
      <c r="M36" s="31" t="s">
        <v>110</v>
      </c>
      <c r="N36" s="31" t="s">
        <v>110</v>
      </c>
      <c r="O36" s="31" t="s">
        <v>110</v>
      </c>
      <c r="P36" s="31" t="s">
        <v>110</v>
      </c>
      <c r="Q36" s="31" t="s">
        <v>110</v>
      </c>
      <c r="R36" s="31" t="s">
        <v>110</v>
      </c>
      <c r="S36" s="31" t="s">
        <v>110</v>
      </c>
      <c r="T36" s="31" t="s">
        <v>110</v>
      </c>
      <c r="U36" s="31" t="s">
        <v>110</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0.30778434341021821</v>
      </c>
      <c r="D38" s="31">
        <v>0.18629300479041999</v>
      </c>
      <c r="E38" s="31">
        <v>0.29725598144463339</v>
      </c>
      <c r="F38" s="31">
        <v>0.30880435348155161</v>
      </c>
      <c r="G38" s="31">
        <v>0.27285860998702893</v>
      </c>
      <c r="H38" s="31">
        <v>0.28608174165349126</v>
      </c>
      <c r="I38" s="31">
        <v>0.28578771018812615</v>
      </c>
      <c r="J38" s="31">
        <v>0.30652119222609153</v>
      </c>
      <c r="K38" s="31">
        <v>0.35336322979941437</v>
      </c>
      <c r="L38" s="31">
        <v>0.30775124317379421</v>
      </c>
      <c r="M38" s="31">
        <v>0.33012226961489849</v>
      </c>
      <c r="N38" s="31">
        <v>0.31891276857462497</v>
      </c>
      <c r="O38" s="31">
        <v>0.2126686327224796</v>
      </c>
      <c r="P38" s="31">
        <v>0.14020898123864481</v>
      </c>
      <c r="Q38" s="31">
        <v>0.32919471913619874</v>
      </c>
      <c r="R38" s="31">
        <v>8.9532129304327454E-2</v>
      </c>
      <c r="S38" s="31">
        <v>0.10569834018158003</v>
      </c>
      <c r="T38" s="31">
        <v>0.56396321177428355</v>
      </c>
      <c r="U38" s="31">
        <v>0.569151672104666</v>
      </c>
      <c r="V38" s="31">
        <v>0.58521401572212151</v>
      </c>
      <c r="W38" s="31">
        <v>0.5912538242276224</v>
      </c>
      <c r="X38" s="31">
        <v>0.58129102911733477</v>
      </c>
      <c r="Y38" s="31">
        <v>0.61301949793228228</v>
      </c>
      <c r="Z38" s="31">
        <v>0.76825602486047684</v>
      </c>
      <c r="AA38" s="31">
        <v>0.74129185692541855</v>
      </c>
      <c r="AB38" s="31">
        <v>0.66353437341451038</v>
      </c>
      <c r="AC38" s="31">
        <v>0.73038001014713338</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2.3177287628435605E-4</v>
      </c>
      <c r="D40" s="31">
        <v>1.0744144194815617E-8</v>
      </c>
      <c r="E40" s="31">
        <v>3.0953739956130844E-4</v>
      </c>
      <c r="F40" s="31">
        <v>2.9387448185276767E-3</v>
      </c>
      <c r="G40" s="31">
        <v>4.152748612451706E-3</v>
      </c>
      <c r="H40" s="31">
        <v>1.0184850827351722E-2</v>
      </c>
      <c r="I40" s="31">
        <v>2.6947755514825306E-3</v>
      </c>
      <c r="J40" s="31">
        <v>2.6308613668148618E-2</v>
      </c>
      <c r="K40" s="31">
        <v>1.4877577607713471E-2</v>
      </c>
      <c r="L40" s="31">
        <v>7.3693380871020994E-3</v>
      </c>
      <c r="M40" s="31">
        <v>6.6314400128760452E-4</v>
      </c>
      <c r="N40" s="31">
        <v>2.0146802205129908E-8</v>
      </c>
      <c r="O40" s="31">
        <v>1.9771421841366734E-8</v>
      </c>
      <c r="P40" s="31">
        <v>1.9700271642585073E-8</v>
      </c>
      <c r="Q40" s="31">
        <v>4.8165946206327737E-5</v>
      </c>
      <c r="R40" s="31">
        <v>2.0472794199063563E-8</v>
      </c>
      <c r="S40" s="31">
        <v>4.8469799841955076E-3</v>
      </c>
      <c r="T40" s="31">
        <v>1.4724668900262415E-2</v>
      </c>
      <c r="U40" s="31">
        <v>1.9512256186190761E-3</v>
      </c>
      <c r="V40" s="31">
        <v>8.4108479829388568E-8</v>
      </c>
      <c r="W40" s="31">
        <v>5.1866895226238925E-3</v>
      </c>
      <c r="X40" s="31">
        <v>7.7989449110884486E-8</v>
      </c>
      <c r="Y40" s="31">
        <v>1.1928019391976201E-3</v>
      </c>
      <c r="Z40" s="31">
        <v>0.19779698981874924</v>
      </c>
      <c r="AA40" s="31">
        <v>1.2601903515710972E-7</v>
      </c>
      <c r="AB40" s="31">
        <v>1.2104100616898141E-7</v>
      </c>
      <c r="AC40" s="31">
        <v>2.5104787042866862E-7</v>
      </c>
    </row>
    <row r="41" spans="1:29" s="10" customFormat="1">
      <c r="A41" s="11" t="s">
        <v>112</v>
      </c>
      <c r="B41" s="11" t="s">
        <v>96</v>
      </c>
      <c r="C41" s="31">
        <v>0.54492440039741563</v>
      </c>
      <c r="D41" s="31">
        <v>0.52383567860805946</v>
      </c>
      <c r="E41" s="31">
        <v>0.54940317376788206</v>
      </c>
      <c r="F41" s="31">
        <v>0.52154929276822559</v>
      </c>
      <c r="G41" s="31">
        <v>0.52742173395393066</v>
      </c>
      <c r="H41" s="31">
        <v>0.52919129013894817</v>
      </c>
      <c r="I41" s="31">
        <v>0.53329791290011808</v>
      </c>
      <c r="J41" s="31">
        <v>0.50574518004159941</v>
      </c>
      <c r="K41" s="31">
        <v>0.52204376327466617</v>
      </c>
      <c r="L41" s="31">
        <v>0.5318290029926066</v>
      </c>
      <c r="M41" s="31">
        <v>0.52068888127862001</v>
      </c>
      <c r="N41" s="31">
        <v>0.52024796037075138</v>
      </c>
      <c r="O41" s="31">
        <v>0.52426759593256211</v>
      </c>
      <c r="P41" s="31">
        <v>0.51254528993408455</v>
      </c>
      <c r="Q41" s="31">
        <v>0.3727970112079701</v>
      </c>
      <c r="R41" s="31">
        <v>0.38739895530648955</v>
      </c>
      <c r="S41" s="31">
        <v>0.36483701743462016</v>
      </c>
      <c r="T41" s="31">
        <v>0.37421620312716203</v>
      </c>
      <c r="U41" s="31">
        <v>0.37319375259443754</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0.40684921589668438</v>
      </c>
      <c r="D43" s="31">
        <v>0.3340777061479705</v>
      </c>
      <c r="E43" s="31">
        <v>0.36801452057379441</v>
      </c>
      <c r="F43" s="31">
        <v>0.3769923092431528</v>
      </c>
      <c r="G43" s="31">
        <v>0.39583990008491071</v>
      </c>
      <c r="H43" s="31">
        <v>0.39142650039007271</v>
      </c>
      <c r="I43" s="31">
        <v>0.39083274313118471</v>
      </c>
      <c r="J43" s="31">
        <v>0.38613010173200291</v>
      </c>
      <c r="K43" s="31">
        <v>0.38415558572198805</v>
      </c>
      <c r="L43" s="31">
        <v>0.3794454691675016</v>
      </c>
      <c r="M43" s="31">
        <v>0.34537030575304029</v>
      </c>
      <c r="N43" s="31">
        <v>0.35161450367137409</v>
      </c>
      <c r="O43" s="31">
        <v>0.36624377480733028</v>
      </c>
      <c r="P43" s="31">
        <v>0.38353539393507224</v>
      </c>
      <c r="Q43" s="31">
        <v>0.37097125282595689</v>
      </c>
      <c r="R43" s="31">
        <v>0.37798007113527587</v>
      </c>
      <c r="S43" s="31">
        <v>0.38560198743025853</v>
      </c>
      <c r="T43" s="31">
        <v>0.37696876216971309</v>
      </c>
      <c r="U43" s="31">
        <v>0.37936106196204927</v>
      </c>
      <c r="V43" s="31">
        <v>0.34343330344171052</v>
      </c>
      <c r="W43" s="31">
        <v>0.34336985312080615</v>
      </c>
      <c r="X43" s="31">
        <v>0.34928939725707797</v>
      </c>
      <c r="Y43" s="31">
        <v>0.35724235652811304</v>
      </c>
      <c r="Z43" s="31">
        <v>0.35785861997930446</v>
      </c>
      <c r="AA43" s="31">
        <v>0.36573969519486799</v>
      </c>
      <c r="AB43" s="31">
        <v>0.37749553698115695</v>
      </c>
      <c r="AC43" s="31">
        <v>0.36176716509681933</v>
      </c>
    </row>
    <row r="44" spans="1:29" s="10" customFormat="1">
      <c r="A44" s="11" t="s">
        <v>112</v>
      </c>
      <c r="B44" s="11" t="s">
        <v>99</v>
      </c>
      <c r="C44" s="31">
        <v>0.26818799687448469</v>
      </c>
      <c r="D44" s="31">
        <v>0.20188019071689592</v>
      </c>
      <c r="E44" s="31">
        <v>0.25171204976459749</v>
      </c>
      <c r="F44" s="31">
        <v>0.2565334901089053</v>
      </c>
      <c r="G44" s="31">
        <v>0.25188355358629705</v>
      </c>
      <c r="H44" s="31">
        <v>0.21483910589090557</v>
      </c>
      <c r="I44" s="31">
        <v>0.23958851685692009</v>
      </c>
      <c r="J44" s="31">
        <v>0.22834186708269519</v>
      </c>
      <c r="K44" s="31">
        <v>0.24071864352628197</v>
      </c>
      <c r="L44" s="31">
        <v>0.24237966258266322</v>
      </c>
      <c r="M44" s="31">
        <v>0.24918841253269386</v>
      </c>
      <c r="N44" s="31">
        <v>0.24882694181966031</v>
      </c>
      <c r="O44" s="31">
        <v>0.25353944617308855</v>
      </c>
      <c r="P44" s="31">
        <v>0.24851351573011254</v>
      </c>
      <c r="Q44" s="31">
        <v>0.20144590074981389</v>
      </c>
      <c r="R44" s="31">
        <v>0.22890076710556234</v>
      </c>
      <c r="S44" s="31">
        <v>0.23424421855187474</v>
      </c>
      <c r="T44" s="31">
        <v>0.24884873890443679</v>
      </c>
      <c r="U44" s="31">
        <v>0.24950192134528337</v>
      </c>
      <c r="V44" s="31">
        <v>0.25073187536801705</v>
      </c>
      <c r="W44" s="31">
        <v>0.2489541621363015</v>
      </c>
      <c r="X44" s="31">
        <v>0.25575394983884797</v>
      </c>
      <c r="Y44" s="31">
        <v>0.25012639462161129</v>
      </c>
      <c r="Z44" s="31">
        <v>0.19919148219643817</v>
      </c>
      <c r="AA44" s="31">
        <v>0.22907411242419129</v>
      </c>
      <c r="AB44" s="31">
        <v>0.24024232518346236</v>
      </c>
      <c r="AC44" s="31">
        <v>0.25309347150927136</v>
      </c>
    </row>
    <row r="45" spans="1:29" s="10" customFormat="1">
      <c r="A45" s="11" t="s">
        <v>112</v>
      </c>
      <c r="B45" s="11" t="s">
        <v>24</v>
      </c>
      <c r="C45" s="31">
        <v>5.7397619863013699E-2</v>
      </c>
      <c r="D45" s="31">
        <v>6.6702438743316536E-2</v>
      </c>
      <c r="E45" s="31">
        <v>5.9849189132112963E-2</v>
      </c>
      <c r="F45" s="31">
        <v>6.0913861845758158E-2</v>
      </c>
      <c r="G45" s="31">
        <v>6.1170095703890696E-2</v>
      </c>
      <c r="H45" s="31">
        <v>0.21939537456813094</v>
      </c>
      <c r="I45" s="31">
        <v>0.22785149831003393</v>
      </c>
      <c r="J45" s="31">
        <v>0.23112043932625043</v>
      </c>
      <c r="K45" s="31">
        <v>0.23368605233718648</v>
      </c>
      <c r="L45" s="31">
        <v>0.24023195789526972</v>
      </c>
      <c r="M45" s="31">
        <v>0.2357554830770405</v>
      </c>
      <c r="N45" s="31">
        <v>0.22888484121782021</v>
      </c>
      <c r="O45" s="31">
        <v>0.22604537932327046</v>
      </c>
      <c r="P45" s="31">
        <v>0.22326922959368772</v>
      </c>
      <c r="Q45" s="31">
        <v>0.18629647194209681</v>
      </c>
      <c r="R45" s="31">
        <v>0.20502607492070254</v>
      </c>
      <c r="S45" s="31">
        <v>0.20857997593485325</v>
      </c>
      <c r="T45" s="31">
        <v>0.21503096259926624</v>
      </c>
      <c r="U45" s="31">
        <v>0.22433680923686128</v>
      </c>
      <c r="V45" s="31">
        <v>0.21266693823010863</v>
      </c>
      <c r="W45" s="31">
        <v>0.21172322561264093</v>
      </c>
      <c r="X45" s="31">
        <v>0.2125742955754984</v>
      </c>
      <c r="Y45" s="31">
        <v>0.20492080161438769</v>
      </c>
      <c r="Z45" s="31">
        <v>0.16587612192324808</v>
      </c>
      <c r="AA45" s="31">
        <v>0.18820860943331622</v>
      </c>
      <c r="AB45" s="31">
        <v>0.18849340629508132</v>
      </c>
      <c r="AC45" s="31">
        <v>0.20221688497173598</v>
      </c>
    </row>
    <row r="46" spans="1:29" s="10" customFormat="1">
      <c r="A46" s="11" t="s">
        <v>112</v>
      </c>
      <c r="B46" s="11" t="s">
        <v>100</v>
      </c>
      <c r="C46" s="31">
        <v>8.3783415445005199E-2</v>
      </c>
      <c r="D46" s="31">
        <v>0.17836693503164303</v>
      </c>
      <c r="E46" s="31">
        <v>0.15758736667674458</v>
      </c>
      <c r="F46" s="31">
        <v>0.18758946750085215</v>
      </c>
      <c r="G46" s="31">
        <v>0.20058600489537615</v>
      </c>
      <c r="H46" s="31">
        <v>0.17229049346254791</v>
      </c>
      <c r="I46" s="31">
        <v>0.19752120133537071</v>
      </c>
      <c r="J46" s="31">
        <v>0.21890054846415286</v>
      </c>
      <c r="K46" s="31">
        <v>0.2128918424310855</v>
      </c>
      <c r="L46" s="31">
        <v>0.22040872455586036</v>
      </c>
      <c r="M46" s="31">
        <v>0.20822735870170378</v>
      </c>
      <c r="N46" s="31">
        <v>0.19780777558004725</v>
      </c>
      <c r="O46" s="31">
        <v>0.20076120949898993</v>
      </c>
      <c r="P46" s="31">
        <v>0.19046861010824001</v>
      </c>
      <c r="Q46" s="31">
        <v>0.16484094963776408</v>
      </c>
      <c r="R46" s="31">
        <v>0.18017458821594373</v>
      </c>
      <c r="S46" s="31">
        <v>0.19178184422702546</v>
      </c>
      <c r="T46" s="31">
        <v>0.1836879392810202</v>
      </c>
      <c r="U46" s="31">
        <v>0.19053123470068814</v>
      </c>
      <c r="V46" s="31">
        <v>0.17623578655924066</v>
      </c>
      <c r="W46" s="31">
        <v>0.17712528677916611</v>
      </c>
      <c r="X46" s="31">
        <v>0.17168518419878936</v>
      </c>
      <c r="Y46" s="31">
        <v>0.1673233966637287</v>
      </c>
      <c r="Z46" s="31">
        <v>0.1559479511376502</v>
      </c>
      <c r="AA46" s="31">
        <v>0.15789019613181632</v>
      </c>
      <c r="AB46" s="31">
        <v>0.16235831537841863</v>
      </c>
      <c r="AC46" s="31">
        <v>0.15409888749051295</v>
      </c>
    </row>
    <row r="47" spans="1:29" s="10" customFormat="1">
      <c r="A47" s="11" t="s">
        <v>112</v>
      </c>
      <c r="B47" s="11" t="s">
        <v>46</v>
      </c>
      <c r="C47" s="31">
        <v>7.8860722853025048E-2</v>
      </c>
      <c r="D47" s="31">
        <v>9.1632148326681498E-2</v>
      </c>
      <c r="E47" s="31">
        <v>8.1456248653949986E-2</v>
      </c>
      <c r="F47" s="31">
        <v>8.1755533267591704E-2</v>
      </c>
      <c r="G47" s="31">
        <v>8.0898753423004913E-2</v>
      </c>
      <c r="H47" s="31">
        <v>7.7727526789503981E-2</v>
      </c>
      <c r="I47" s="31">
        <v>7.6146672146262293E-2</v>
      </c>
      <c r="J47" s="31">
        <v>7.4748105681762447E-2</v>
      </c>
      <c r="K47" s="31">
        <v>7.3747674626086487E-2</v>
      </c>
      <c r="L47" s="31">
        <v>7.3548474183551898E-2</v>
      </c>
      <c r="M47" s="31">
        <v>7.4659687856079598E-2</v>
      </c>
      <c r="N47" s="31">
        <v>7.3912474359085087E-2</v>
      </c>
      <c r="O47" s="31">
        <v>7.3657339813615996E-2</v>
      </c>
      <c r="P47" s="31">
        <v>7.2691811480801435E-2</v>
      </c>
      <c r="Q47" s="31">
        <v>6.7096297184453341E-2</v>
      </c>
      <c r="R47" s="31">
        <v>6.802163056238214E-2</v>
      </c>
      <c r="S47" s="31">
        <v>6.8378242125821734E-2</v>
      </c>
      <c r="T47" s="31">
        <v>6.8440101461669123E-2</v>
      </c>
      <c r="U47" s="31">
        <v>6.9475011680231957E-2</v>
      </c>
      <c r="V47" s="31">
        <v>6.8999194397324826E-2</v>
      </c>
      <c r="W47" s="31">
        <v>6.9462758051378165E-2</v>
      </c>
      <c r="X47" s="31">
        <v>6.9905818242365025E-2</v>
      </c>
      <c r="Y47" s="31">
        <v>6.8845997193891909E-2</v>
      </c>
      <c r="Z47" s="31">
        <v>6.3402148164550642E-2</v>
      </c>
      <c r="AA47" s="31">
        <v>6.8163029920155022E-2</v>
      </c>
      <c r="AB47" s="31">
        <v>6.7691338401903681E-2</v>
      </c>
      <c r="AC47" s="31">
        <v>6.9613418439736827E-2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0.62677556651319644</v>
      </c>
      <c r="D52" s="31">
        <v>0.49172161513101798</v>
      </c>
      <c r="E52" s="31">
        <v>0.59412047274501034</v>
      </c>
      <c r="F52" s="31">
        <v>0.55651337769544518</v>
      </c>
      <c r="G52" s="31">
        <v>0.60857292662206663</v>
      </c>
      <c r="H52" s="31">
        <v>0.57888905290505432</v>
      </c>
      <c r="I52" s="31">
        <v>0.59039392418516767</v>
      </c>
      <c r="J52" s="31" t="s">
        <v>110</v>
      </c>
      <c r="K52" s="31" t="s">
        <v>110</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5.0641952054794517E-3</v>
      </c>
      <c r="D54" s="31">
        <v>3.4487376712328765E-3</v>
      </c>
      <c r="E54" s="31">
        <v>4.0126954337899541E-2</v>
      </c>
      <c r="F54" s="31">
        <v>4.302148401826484E-2</v>
      </c>
      <c r="G54" s="31">
        <v>0.12188663470319637</v>
      </c>
      <c r="H54" s="31">
        <v>0.3135767123287671</v>
      </c>
      <c r="I54" s="31">
        <v>6.1128178082191779E-2</v>
      </c>
      <c r="J54" s="31">
        <v>0.17274187214611872</v>
      </c>
      <c r="K54" s="31">
        <v>6.848439954337901E-2</v>
      </c>
      <c r="L54" s="31">
        <v>4.0666114155251148E-2</v>
      </c>
      <c r="M54" s="31">
        <v>1.5050994292237442E-2</v>
      </c>
      <c r="N54" s="31">
        <v>3.3232778538812784E-2</v>
      </c>
      <c r="O54" s="31">
        <v>2.2599961187214614E-2</v>
      </c>
      <c r="P54" s="31">
        <v>2.0773808219178083E-2</v>
      </c>
      <c r="Q54" s="31">
        <v>5.0909102739726028E-2</v>
      </c>
      <c r="R54" s="31">
        <v>3.2114796803652965E-2</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1.6728447969238166E-3</v>
      </c>
      <c r="D55" s="31">
        <v>7.2711633019887051E-4</v>
      </c>
      <c r="E55" s="31">
        <v>6.0191940683731078E-3</v>
      </c>
      <c r="F55" s="31">
        <v>1.0617573476335894E-2</v>
      </c>
      <c r="G55" s="31">
        <v>1.9426352489479482E-2</v>
      </c>
      <c r="H55" s="31">
        <v>6.8245434474010228E-2</v>
      </c>
      <c r="I55" s="31">
        <v>9.7570919406398029E-3</v>
      </c>
      <c r="J55" s="31">
        <v>2.9529230960570457E-2</v>
      </c>
      <c r="K55" s="31">
        <v>1.0628223584182649E-2</v>
      </c>
      <c r="L55" s="31">
        <v>8.9560284981365125E-3</v>
      </c>
      <c r="M55" s="31">
        <v>1.0034237333083522E-3</v>
      </c>
      <c r="N55" s="31">
        <v>1.3148420119017146E-2</v>
      </c>
      <c r="O55" s="31">
        <v>9.5101450835105242E-3</v>
      </c>
      <c r="P55" s="31">
        <v>7.2482172040366933E-3</v>
      </c>
      <c r="Q55" s="31">
        <v>1.0021607874463866E-2</v>
      </c>
      <c r="R55" s="31">
        <v>6.2389682549030328E-3</v>
      </c>
      <c r="S55" s="31">
        <v>2.0368521423967889E-2</v>
      </c>
      <c r="T55" s="31">
        <v>4.3361755000678376E-2</v>
      </c>
      <c r="U55" s="31">
        <v>2.819351557959961E-2</v>
      </c>
      <c r="V55" s="31">
        <v>1.8905026244131224E-2</v>
      </c>
      <c r="W55" s="31">
        <v>7.2777551289268036E-2</v>
      </c>
      <c r="X55" s="31">
        <v>8.5159314035118065E-3</v>
      </c>
      <c r="Y55" s="31">
        <v>6.5748738060527161E-3</v>
      </c>
      <c r="Z55" s="31">
        <v>1.3889594857165708E-2</v>
      </c>
      <c r="AA55" s="31">
        <v>3.8987684891659954E-3</v>
      </c>
      <c r="AB55" s="31">
        <v>5.9295989886981922E-3</v>
      </c>
      <c r="AC55" s="31">
        <v>3.1949116596304578E-3</v>
      </c>
    </row>
    <row r="56" spans="1:29" s="10" customFormat="1">
      <c r="A56" s="11" t="s">
        <v>113</v>
      </c>
      <c r="B56" s="11" t="s">
        <v>96</v>
      </c>
      <c r="C56" s="31">
        <v>0.13913721781618776</v>
      </c>
      <c r="D56" s="31">
        <v>0.16778306546957</v>
      </c>
      <c r="E56" s="31">
        <v>0.17370326884895515</v>
      </c>
      <c r="F56" s="31">
        <v>0.16494323563677318</v>
      </c>
      <c r="G56" s="31">
        <v>0.137820715097668</v>
      </c>
      <c r="H56" s="31">
        <v>0.20674639976967685</v>
      </c>
      <c r="I56" s="31">
        <v>0.17227396071232931</v>
      </c>
      <c r="J56" s="31">
        <v>0.14940566855979365</v>
      </c>
      <c r="K56" s="31">
        <v>0.1493102229062091</v>
      </c>
      <c r="L56" s="31">
        <v>0.13626364163944035</v>
      </c>
      <c r="M56" s="31">
        <v>0.16669735096624069</v>
      </c>
      <c r="N56" s="31">
        <v>0.1722434597472956</v>
      </c>
      <c r="O56" s="31">
        <v>0.16377939788206006</v>
      </c>
      <c r="P56" s="31">
        <v>0.13708842520720022</v>
      </c>
      <c r="Q56" s="31">
        <v>0.20646144168528827</v>
      </c>
      <c r="R56" s="31">
        <v>0.17275360613584745</v>
      </c>
      <c r="S56" s="31">
        <v>0.14950690532267857</v>
      </c>
      <c r="T56" s="31">
        <v>0.14935428558694444</v>
      </c>
      <c r="U56" s="31">
        <v>0.13648362039571754</v>
      </c>
      <c r="V56" s="31">
        <v>0.16679655821391112</v>
      </c>
      <c r="W56" s="31">
        <v>0.17276050535813556</v>
      </c>
      <c r="X56" s="31">
        <v>0.16373371067148207</v>
      </c>
      <c r="Y56" s="31">
        <v>0.13719816298212592</v>
      </c>
      <c r="Z56" s="31">
        <v>0.20674632660810133</v>
      </c>
      <c r="AA56" s="31">
        <v>0.20694989987689236</v>
      </c>
      <c r="AB56" s="31">
        <v>0.20689196392609621</v>
      </c>
      <c r="AC56" s="31">
        <v>0.20671412527931071</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v>0.44776876203828603</v>
      </c>
      <c r="R57" s="31">
        <v>0.44000674593834987</v>
      </c>
      <c r="S57" s="31">
        <v>0.47718010998259508</v>
      </c>
      <c r="T57" s="31">
        <v>0.42889771623583678</v>
      </c>
      <c r="U57" s="31">
        <v>0.41549850213439798</v>
      </c>
      <c r="V57" s="31">
        <v>0.44628317902724707</v>
      </c>
      <c r="W57" s="31">
        <v>0.48056785677358732</v>
      </c>
      <c r="X57" s="31">
        <v>0.34926693452990049</v>
      </c>
      <c r="Y57" s="31">
        <v>0.38389538002835338</v>
      </c>
      <c r="Z57" s="31">
        <v>0.51422555147002846</v>
      </c>
      <c r="AA57" s="31">
        <v>0.52988038656074876</v>
      </c>
      <c r="AB57" s="31">
        <v>0.5091401911959953</v>
      </c>
      <c r="AC57" s="31">
        <v>0.49925957582015723</v>
      </c>
    </row>
    <row r="58" spans="1:29" s="10" customFormat="1">
      <c r="A58" s="11" t="s">
        <v>113</v>
      </c>
      <c r="B58" s="11" t="s">
        <v>98</v>
      </c>
      <c r="C58" s="31">
        <v>0.28207916773908742</v>
      </c>
      <c r="D58" s="31">
        <v>0.28982572990149424</v>
      </c>
      <c r="E58" s="31">
        <v>0.30420527734377795</v>
      </c>
      <c r="F58" s="31">
        <v>0.31329275203736673</v>
      </c>
      <c r="G58" s="31">
        <v>0.35108653807360451</v>
      </c>
      <c r="H58" s="31">
        <v>0.31418682725991198</v>
      </c>
      <c r="I58" s="31">
        <v>0.33597580897260731</v>
      </c>
      <c r="J58" s="31">
        <v>0.33026918774457131</v>
      </c>
      <c r="K58" s="31">
        <v>0.3733882167065109</v>
      </c>
      <c r="L58" s="31">
        <v>0.33554814031706892</v>
      </c>
      <c r="M58" s="31">
        <v>0.34759716309452954</v>
      </c>
      <c r="N58" s="31">
        <v>0.33977994331093564</v>
      </c>
      <c r="O58" s="31">
        <v>0.35575063312975619</v>
      </c>
      <c r="P58" s="31">
        <v>0.36875102967636053</v>
      </c>
      <c r="Q58" s="31">
        <v>0.33645968638825285</v>
      </c>
      <c r="R58" s="31">
        <v>0.35865362478394014</v>
      </c>
      <c r="S58" s="31">
        <v>0.34123480010849078</v>
      </c>
      <c r="T58" s="31">
        <v>0.38258880675029888</v>
      </c>
      <c r="U58" s="31">
        <v>0.34307536195657057</v>
      </c>
      <c r="V58" s="31">
        <v>0.35638814308359384</v>
      </c>
      <c r="W58" s="31">
        <v>0.34253931682346933</v>
      </c>
      <c r="X58" s="31">
        <v>0.35451585804153368</v>
      </c>
      <c r="Y58" s="31">
        <v>0.37602222542609992</v>
      </c>
      <c r="Z58" s="31">
        <v>0.33633568441059558</v>
      </c>
      <c r="AA58" s="31">
        <v>0.36147777528726616</v>
      </c>
      <c r="AB58" s="31">
        <v>0.33788250752135923</v>
      </c>
      <c r="AC58" s="31">
        <v>0.37712571541576545</v>
      </c>
    </row>
    <row r="59" spans="1:29" s="10" customFormat="1">
      <c r="A59" s="11" t="s">
        <v>113</v>
      </c>
      <c r="B59" s="11" t="s">
        <v>99</v>
      </c>
      <c r="C59" s="31">
        <v>0.23387765239223818</v>
      </c>
      <c r="D59" s="31">
        <v>0.17366041388211464</v>
      </c>
      <c r="E59" s="31">
        <v>0.18151128421054938</v>
      </c>
      <c r="F59" s="31">
        <v>0.1865132461703127</v>
      </c>
      <c r="G59" s="31">
        <v>0.20059524651507954</v>
      </c>
      <c r="H59" s="31">
        <v>0.17616556841695855</v>
      </c>
      <c r="I59" s="31">
        <v>0.17985012814353959</v>
      </c>
      <c r="J59" s="31">
        <v>0.19309085007025847</v>
      </c>
      <c r="K59" s="31">
        <v>0.18717789229063134</v>
      </c>
      <c r="L59" s="31">
        <v>0.19052168342439968</v>
      </c>
      <c r="M59" s="31">
        <v>0.18918034839053163</v>
      </c>
      <c r="N59" s="31">
        <v>0.17532462714533029</v>
      </c>
      <c r="O59" s="31">
        <v>0.18612848279429126</v>
      </c>
      <c r="P59" s="31">
        <v>0.19468155260037587</v>
      </c>
      <c r="Q59" s="31">
        <v>0.16621187081453376</v>
      </c>
      <c r="R59" s="31">
        <v>0.16964307054980735</v>
      </c>
      <c r="S59" s="31">
        <v>0.17512610516054131</v>
      </c>
      <c r="T59" s="31">
        <v>0.17483520627843019</v>
      </c>
      <c r="U59" s="31">
        <v>0.1886416340214537</v>
      </c>
      <c r="V59" s="31">
        <v>0.18378418610515865</v>
      </c>
      <c r="W59" s="31">
        <v>0.18099498886627796</v>
      </c>
      <c r="X59" s="31">
        <v>0.19098692699632494</v>
      </c>
      <c r="Y59" s="31">
        <v>0.19876806167960195</v>
      </c>
      <c r="Z59" s="31">
        <v>0.16316425748597943</v>
      </c>
      <c r="AA59" s="31">
        <v>0.17073597956692274</v>
      </c>
      <c r="AB59" s="31">
        <v>0.18139555426511414</v>
      </c>
      <c r="AC59" s="31">
        <v>0.17060939770900829</v>
      </c>
    </row>
    <row r="60" spans="1:29" s="10" customFormat="1">
      <c r="A60" s="11" t="s">
        <v>113</v>
      </c>
      <c r="B60" s="11" t="s">
        <v>24</v>
      </c>
      <c r="C60" s="31">
        <v>3.8735911492525414E-2</v>
      </c>
      <c r="D60" s="31">
        <v>4.884836843418975E-2</v>
      </c>
      <c r="E60" s="31">
        <v>4.9276056052276321E-2</v>
      </c>
      <c r="F60" s="31">
        <v>0.13016282096550402</v>
      </c>
      <c r="G60" s="31">
        <v>0.16340075993049705</v>
      </c>
      <c r="H60" s="31">
        <v>0.14890358509039664</v>
      </c>
      <c r="I60" s="31">
        <v>0.14692935022791426</v>
      </c>
      <c r="J60" s="31">
        <v>0.16380843737211429</v>
      </c>
      <c r="K60" s="31">
        <v>0.14819545962996475</v>
      </c>
      <c r="L60" s="31">
        <v>0.16564933645601451</v>
      </c>
      <c r="M60" s="31">
        <v>0.15637698548825754</v>
      </c>
      <c r="N60" s="31">
        <v>0.15525167560402958</v>
      </c>
      <c r="O60" s="31">
        <v>0.16222555285416052</v>
      </c>
      <c r="P60" s="31">
        <v>0.16330811073226212</v>
      </c>
      <c r="Q60" s="31">
        <v>0.14856027246778336</v>
      </c>
      <c r="R60" s="31">
        <v>0.14475340961904692</v>
      </c>
      <c r="S60" s="31">
        <v>0.15306768676446672</v>
      </c>
      <c r="T60" s="31">
        <v>0.13169140747618355</v>
      </c>
      <c r="U60" s="31">
        <v>0.1669154584301398</v>
      </c>
      <c r="V60" s="31">
        <v>0.15341042960942641</v>
      </c>
      <c r="W60" s="31">
        <v>0.14882938962267772</v>
      </c>
      <c r="X60" s="31">
        <v>0.15095263652878219</v>
      </c>
      <c r="Y60" s="31">
        <v>0.15509135348768371</v>
      </c>
      <c r="Z60" s="31">
        <v>0.14209710319695792</v>
      </c>
      <c r="AA60" s="31">
        <v>0.14674341582742678</v>
      </c>
      <c r="AB60" s="31">
        <v>0.14924578694801863</v>
      </c>
      <c r="AC60" s="31">
        <v>0.13519293700167961</v>
      </c>
    </row>
    <row r="61" spans="1:29" s="10" customFormat="1">
      <c r="A61" s="11" t="s">
        <v>113</v>
      </c>
      <c r="B61" s="11" t="s">
        <v>100</v>
      </c>
      <c r="C61" s="31" t="s">
        <v>110</v>
      </c>
      <c r="D61" s="31" t="s">
        <v>110</v>
      </c>
      <c r="E61" s="31" t="s">
        <v>110</v>
      </c>
      <c r="F61" s="31">
        <v>0.24204496943464024</v>
      </c>
      <c r="G61" s="31">
        <v>0.27327637145609163</v>
      </c>
      <c r="H61" s="31">
        <v>0.26311885824971432</v>
      </c>
      <c r="I61" s="31">
        <v>0.25629018515641211</v>
      </c>
      <c r="J61" s="31">
        <v>0.28065968335614577</v>
      </c>
      <c r="K61" s="31">
        <v>0.27120348878117029</v>
      </c>
      <c r="L61" s="31">
        <v>0.26210014013088123</v>
      </c>
      <c r="M61" s="31">
        <v>0.25473009774493355</v>
      </c>
      <c r="N61" s="31">
        <v>0.24784251910897306</v>
      </c>
      <c r="O61" s="31">
        <v>0.26363219506927049</v>
      </c>
      <c r="P61" s="31">
        <v>0.25866217637080813</v>
      </c>
      <c r="Q61" s="31">
        <v>0.237766767966479</v>
      </c>
      <c r="R61" s="31">
        <v>0.23658312038788254</v>
      </c>
      <c r="S61" s="31">
        <v>0.25719484624685762</v>
      </c>
      <c r="T61" s="31">
        <v>0.23731021467623631</v>
      </c>
      <c r="U61" s="31">
        <v>0.25497766579379499</v>
      </c>
      <c r="V61" s="31">
        <v>0.24436939621832079</v>
      </c>
      <c r="W61" s="31">
        <v>0.234870311602318</v>
      </c>
      <c r="X61" s="31">
        <v>0.25598910319500096</v>
      </c>
      <c r="Y61" s="31">
        <v>0.24161597830894854</v>
      </c>
      <c r="Z61" s="31">
        <v>0.23219681734141748</v>
      </c>
      <c r="AA61" s="31">
        <v>0.24494156590397911</v>
      </c>
      <c r="AB61" s="31">
        <v>0.25443386310519728</v>
      </c>
      <c r="AC61" s="31">
        <v>0.24038975299834039</v>
      </c>
    </row>
    <row r="62" spans="1:29" s="10" customFormat="1">
      <c r="A62" s="11" t="s">
        <v>113</v>
      </c>
      <c r="B62" s="11" t="s">
        <v>46</v>
      </c>
      <c r="C62" s="31">
        <v>6.7095351892528313E-2</v>
      </c>
      <c r="D62" s="31">
        <v>8.5781982409507768E-2</v>
      </c>
      <c r="E62" s="31">
        <v>8.9192905471250597E-2</v>
      </c>
      <c r="F62" s="31">
        <v>8.8778200881159661E-2</v>
      </c>
      <c r="G62" s="31">
        <v>8.5312429453510891E-2</v>
      </c>
      <c r="H62" s="31">
        <v>7.3970919384265671E-2</v>
      </c>
      <c r="I62" s="31">
        <v>7.4296120771844804E-2</v>
      </c>
      <c r="J62" s="31">
        <v>7.0605624330841235E-2</v>
      </c>
      <c r="K62" s="31">
        <v>6.5656323657812876E-2</v>
      </c>
      <c r="L62" s="31">
        <v>6.7469977156195307E-2</v>
      </c>
      <c r="M62" s="31">
        <v>6.6806879763105495E-2</v>
      </c>
      <c r="N62" s="31">
        <v>6.4882913955573676E-2</v>
      </c>
      <c r="O62" s="31">
        <v>6.7562786634009581E-2</v>
      </c>
      <c r="P62" s="31">
        <v>6.7174241364697407E-2</v>
      </c>
      <c r="Q62" s="31">
        <v>6.4217578759692764E-2</v>
      </c>
      <c r="R62" s="31">
        <v>6.2013489122281419E-2</v>
      </c>
      <c r="S62" s="31">
        <v>6.2449369157244916E-2</v>
      </c>
      <c r="T62" s="31">
        <v>5.5741322770860344E-2</v>
      </c>
      <c r="U62" s="31">
        <v>6.2239351590088983E-2</v>
      </c>
      <c r="V62" s="31">
        <v>5.6432534039084048E-2</v>
      </c>
      <c r="W62" s="31">
        <v>5.4143760169392534E-2</v>
      </c>
      <c r="X62" s="31">
        <v>5.7266872562431438E-2</v>
      </c>
      <c r="Y62" s="31">
        <v>5.8736497682297682E-2</v>
      </c>
      <c r="Z62" s="31">
        <v>5.644384775956101E-2</v>
      </c>
      <c r="AA62" s="31">
        <v>5.7126889933813929E-2</v>
      </c>
      <c r="AB62" s="31">
        <v>5.7190406872335432E-2</v>
      </c>
      <c r="AC62" s="31">
        <v>5.2826958351527786E-2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0.37327122418223624</v>
      </c>
      <c r="D68" s="31">
        <v>0.24318087457164811</v>
      </c>
      <c r="E68" s="31">
        <v>0.32757766441377284</v>
      </c>
      <c r="F68" s="31">
        <v>0.27326291961226057</v>
      </c>
      <c r="G68" s="31">
        <v>0.27610011998170064</v>
      </c>
      <c r="H68" s="31">
        <v>0.37591410518683482</v>
      </c>
      <c r="I68" s="31">
        <v>0.31729743377269076</v>
      </c>
      <c r="J68" s="31">
        <v>0.37490669049037123</v>
      </c>
      <c r="K68" s="31">
        <v>0.3272689273290692</v>
      </c>
      <c r="L68" s="31">
        <v>7.6381999292194289E-2</v>
      </c>
      <c r="M68" s="31">
        <v>0.25668254913639071</v>
      </c>
      <c r="N68" s="31">
        <v>0.31616649834701471</v>
      </c>
      <c r="O68" s="31">
        <v>2.8767932516767226E-2</v>
      </c>
      <c r="P68" s="31">
        <v>1.5661841503310289E-2</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2.8672599885844748E-2</v>
      </c>
      <c r="D69" s="31">
        <v>1.5105961757990866E-2</v>
      </c>
      <c r="E69" s="31">
        <v>5.3323762842465754E-2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4.0110820660878746E-2</v>
      </c>
      <c r="D70" s="31">
        <v>1.5950543501697046E-2</v>
      </c>
      <c r="E70" s="31">
        <v>3.746431747890349E-2</v>
      </c>
      <c r="F70" s="31">
        <v>2.0260117973925861E-2</v>
      </c>
      <c r="G70" s="31">
        <v>3.4692325264430099E-2</v>
      </c>
      <c r="H70" s="31">
        <v>5.9977022793011772E-2</v>
      </c>
      <c r="I70" s="31">
        <v>1.0897230022046737E-2</v>
      </c>
      <c r="J70" s="31">
        <v>7.624212698282741E-2</v>
      </c>
      <c r="K70" s="31">
        <v>1.6896484240381204E-2</v>
      </c>
      <c r="L70" s="31">
        <v>9.8620499335307504E-3</v>
      </c>
      <c r="M70" s="31">
        <v>6.1868619893875338E-3</v>
      </c>
      <c r="N70" s="31">
        <v>1.463340288853532E-2</v>
      </c>
      <c r="O70" s="31">
        <v>8.1406812256602304E-3</v>
      </c>
      <c r="P70" s="31">
        <v>3.0544194820996021E-3</v>
      </c>
      <c r="Q70" s="31">
        <v>8.1967877356888957E-3</v>
      </c>
      <c r="R70" s="31">
        <v>5.6216177629513502E-8</v>
      </c>
      <c r="S70" s="31">
        <v>3.9158637253976832E-3</v>
      </c>
      <c r="T70" s="31">
        <v>0.13195432708819535</v>
      </c>
      <c r="U70" s="31">
        <v>0.13678605621881657</v>
      </c>
      <c r="V70" s="31">
        <v>0.13701840004874308</v>
      </c>
      <c r="W70" s="31">
        <v>0.37765487293676114</v>
      </c>
      <c r="X70" s="31">
        <v>1.4719638283103615E-7</v>
      </c>
      <c r="Y70" s="31">
        <v>1.3442215786905268E-7</v>
      </c>
      <c r="Z70" s="31">
        <v>1.8000221802950345E-7</v>
      </c>
      <c r="AA70" s="31">
        <v>1.6633394826595311E-7</v>
      </c>
      <c r="AB70" s="31">
        <v>1.919691053329934E-7</v>
      </c>
      <c r="AC70" s="31">
        <v>1.8858803600047301E-7</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0.33148002584405223</v>
      </c>
      <c r="D73" s="31">
        <v>0.30551626603416676</v>
      </c>
      <c r="E73" s="31">
        <v>0.2961188939300598</v>
      </c>
      <c r="F73" s="31">
        <v>0.3422650293160473</v>
      </c>
      <c r="G73" s="31">
        <v>0.34348561481063478</v>
      </c>
      <c r="H73" s="31">
        <v>0.32932717894821706</v>
      </c>
      <c r="I73" s="31">
        <v>0.33750201556193238</v>
      </c>
      <c r="J73" s="31">
        <v>0.329756505128876</v>
      </c>
      <c r="K73" s="31">
        <v>0.35356743501839932</v>
      </c>
      <c r="L73" s="31">
        <v>0.33641418010115909</v>
      </c>
      <c r="M73" s="31">
        <v>0.34402965149135545</v>
      </c>
      <c r="N73" s="31">
        <v>0.31273824581756721</v>
      </c>
      <c r="O73" s="31">
        <v>0.35431436916412157</v>
      </c>
      <c r="P73" s="31">
        <v>0.34843749299402249</v>
      </c>
      <c r="Q73" s="31">
        <v>0.33865712588242886</v>
      </c>
      <c r="R73" s="31">
        <v>0.3486486766957958</v>
      </c>
      <c r="S73" s="31">
        <v>0.3345670186005012</v>
      </c>
      <c r="T73" s="31">
        <v>0.35383374938776463</v>
      </c>
      <c r="U73" s="31">
        <v>0.34812616662832796</v>
      </c>
      <c r="V73" s="31">
        <v>0.34374714303709192</v>
      </c>
      <c r="W73" s="31">
        <v>0.32498075486612504</v>
      </c>
      <c r="X73" s="31">
        <v>0.35310895723845331</v>
      </c>
      <c r="Y73" s="31">
        <v>0.3529098530061503</v>
      </c>
      <c r="Z73" s="31">
        <v>0.34531445927865151</v>
      </c>
      <c r="AA73" s="31">
        <v>0.35586145176578726</v>
      </c>
      <c r="AB73" s="31">
        <v>0.33694026303663221</v>
      </c>
      <c r="AC73" s="31">
        <v>0.35069247958816313</v>
      </c>
    </row>
    <row r="74" spans="1:29" s="10" customFormat="1">
      <c r="A74" s="11" t="s">
        <v>114</v>
      </c>
      <c r="B74" s="11" t="s">
        <v>99</v>
      </c>
      <c r="C74" s="31">
        <v>0.26106664368094762</v>
      </c>
      <c r="D74" s="31">
        <v>0.1985680780271222</v>
      </c>
      <c r="E74" s="31">
        <v>0.21297401039498343</v>
      </c>
      <c r="F74" s="31">
        <v>0.22652037285946858</v>
      </c>
      <c r="G74" s="31">
        <v>0.23702129454816101</v>
      </c>
      <c r="H74" s="31">
        <v>0.22308158805063069</v>
      </c>
      <c r="I74" s="31">
        <v>0.23017760962128661</v>
      </c>
      <c r="J74" s="31">
        <v>0.22402559264606933</v>
      </c>
      <c r="K74" s="31">
        <v>0.23974556480482609</v>
      </c>
      <c r="L74" s="31">
        <v>0.24602120213041681</v>
      </c>
      <c r="M74" s="31">
        <v>0.23560432890299263</v>
      </c>
      <c r="N74" s="31">
        <v>0.22967465415687394</v>
      </c>
      <c r="O74" s="31">
        <v>0.24447830654001246</v>
      </c>
      <c r="P74" s="31">
        <v>0.25355603521428621</v>
      </c>
      <c r="Q74" s="31">
        <v>0.2130317290055331</v>
      </c>
      <c r="R74" s="31">
        <v>0.2266697773402945</v>
      </c>
      <c r="S74" s="31">
        <v>0.23075954410535338</v>
      </c>
      <c r="T74" s="31">
        <v>0.23530321276974472</v>
      </c>
      <c r="U74" s="31">
        <v>0.25747856050718665</v>
      </c>
      <c r="V74" s="31">
        <v>0.23653802773177182</v>
      </c>
      <c r="W74" s="31">
        <v>0.24836698955492312</v>
      </c>
      <c r="X74" s="31">
        <v>0.25311944520475166</v>
      </c>
      <c r="Y74" s="31">
        <v>0.26343286234740371</v>
      </c>
      <c r="Z74" s="31">
        <v>0.22402885910656825</v>
      </c>
      <c r="AA74" s="31">
        <v>0.24231679981238616</v>
      </c>
      <c r="AB74" s="31">
        <v>0.24565405254034647</v>
      </c>
      <c r="AC74" s="31">
        <v>0.24807706081958533</v>
      </c>
    </row>
    <row r="75" spans="1:29" s="10" customFormat="1">
      <c r="A75" s="11" t="s">
        <v>114</v>
      </c>
      <c r="B75" s="11" t="s">
        <v>24</v>
      </c>
      <c r="C75" s="31">
        <v>3.9837451284860902E-2</v>
      </c>
      <c r="D75" s="31">
        <v>4.057785259631954E-2</v>
      </c>
      <c r="E75" s="31">
        <v>4.0552293189067112E-2</v>
      </c>
      <c r="F75" s="31">
        <v>4.0116514510064004E-2</v>
      </c>
      <c r="G75" s="31">
        <v>4.0289856212679165E-2</v>
      </c>
      <c r="H75" s="31">
        <v>3.8171188909335754E-2</v>
      </c>
      <c r="I75" s="31">
        <v>3.7367540778553324E-2</v>
      </c>
      <c r="J75" s="31">
        <v>0.12715717324021336</v>
      </c>
      <c r="K75" s="31">
        <v>0.14629597070703002</v>
      </c>
      <c r="L75" s="31">
        <v>0.18058888419893088</v>
      </c>
      <c r="M75" s="31">
        <v>0.1762347458169862</v>
      </c>
      <c r="N75" s="31">
        <v>0.18488540629869343</v>
      </c>
      <c r="O75" s="31">
        <v>0.18964740486578685</v>
      </c>
      <c r="P75" s="31">
        <v>0.20073518509537958</v>
      </c>
      <c r="Q75" s="31">
        <v>0.16424236345126053</v>
      </c>
      <c r="R75" s="31">
        <v>0.16767327853112454</v>
      </c>
      <c r="S75" s="31">
        <v>0.17522472307061709</v>
      </c>
      <c r="T75" s="31">
        <v>0.16467584638506216</v>
      </c>
      <c r="U75" s="31">
        <v>0.19465613280362587</v>
      </c>
      <c r="V75" s="31">
        <v>0.16963637541529977</v>
      </c>
      <c r="W75" s="31">
        <v>0.17923331418916727</v>
      </c>
      <c r="X75" s="31">
        <v>0.18833422014297729</v>
      </c>
      <c r="Y75" s="31">
        <v>0.19931528258770209</v>
      </c>
      <c r="Z75" s="31">
        <v>0.16693415862569025</v>
      </c>
      <c r="AA75" s="31">
        <v>0.17616054423515795</v>
      </c>
      <c r="AB75" s="31">
        <v>0.17097562238591385</v>
      </c>
      <c r="AC75" s="31">
        <v>0.17150323850187926</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8.2819372983604408E-2</v>
      </c>
      <c r="D77" s="31">
        <v>8.3985956625253128E-2</v>
      </c>
      <c r="E77" s="31">
        <v>8.1844596162855207E-2</v>
      </c>
      <c r="F77" s="31">
        <v>7.8498342363260296E-2</v>
      </c>
      <c r="G77" s="31">
        <v>7.6657558746452942E-2</v>
      </c>
      <c r="H77" s="31">
        <v>7.0961638307722591E-2</v>
      </c>
      <c r="I77" s="31">
        <v>6.9019277570699256E-2</v>
      </c>
      <c r="J77" s="31">
        <v>6.8707240295892105E-2</v>
      </c>
      <c r="K77" s="31">
        <v>6.6496043770309932E-2</v>
      </c>
      <c r="L77" s="31">
        <v>7.1329753678114352E-2</v>
      </c>
      <c r="M77" s="31">
        <v>7.0438303842469241E-2</v>
      </c>
      <c r="N77" s="31">
        <v>7.2001023965847191E-2</v>
      </c>
      <c r="O77" s="31">
        <v>7.1895326219075295E-2</v>
      </c>
      <c r="P77" s="31">
        <v>7.2883764261247111E-2</v>
      </c>
      <c r="Q77" s="31">
        <v>6.7955533109318844E-2</v>
      </c>
      <c r="R77" s="31">
        <v>6.485494493939685E-2</v>
      </c>
      <c r="S77" s="31">
        <v>6.6939455535967807E-2</v>
      </c>
      <c r="T77" s="31">
        <v>6.3451739485331532E-2</v>
      </c>
      <c r="U77" s="31">
        <v>6.8594427717202283E-2</v>
      </c>
      <c r="V77" s="31">
        <v>6.5669833286964338E-2</v>
      </c>
      <c r="W77" s="31">
        <v>6.7840171656641593E-2</v>
      </c>
      <c r="X77" s="31">
        <v>6.8611972011796224E-2</v>
      </c>
      <c r="Y77" s="31">
        <v>7.1517586241943973E-2</v>
      </c>
      <c r="Z77" s="31">
        <v>6.8266790405410852E-2</v>
      </c>
      <c r="AA77" s="31">
        <v>6.7693692445837575E-2</v>
      </c>
      <c r="AB77" s="31">
        <v>6.8546536616197085E-2</v>
      </c>
      <c r="AC77" s="31">
        <v>6.7587052412094589E-2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3.2000725976091531E-8</v>
      </c>
      <c r="D85" s="31">
        <v>4.97500737519881E-8</v>
      </c>
      <c r="E85" s="31">
        <v>5.3378125801652045E-8</v>
      </c>
      <c r="F85" s="31">
        <v>3.183244213188138E-4</v>
      </c>
      <c r="G85" s="31">
        <v>8.9325381846493254E-4</v>
      </c>
      <c r="H85" s="31">
        <v>1.0238192400915808E-4</v>
      </c>
      <c r="I85" s="31">
        <v>7.4382253989020579E-8</v>
      </c>
      <c r="J85" s="31">
        <v>8.29730882202042E-8</v>
      </c>
      <c r="K85" s="31">
        <v>7.3872769347455242E-4</v>
      </c>
      <c r="L85" s="31">
        <v>2.3060818511813144E-3</v>
      </c>
      <c r="M85" s="31">
        <v>8.7238503027038127E-8</v>
      </c>
      <c r="N85" s="31">
        <v>9.2027210635678019E-8</v>
      </c>
      <c r="O85" s="31">
        <v>8.6703545867323381E-8</v>
      </c>
      <c r="P85" s="31">
        <v>9.1151314068031404E-8</v>
      </c>
      <c r="Q85" s="31">
        <v>1.0146729836847774E-7</v>
      </c>
      <c r="R85" s="31">
        <v>1.0381921784413319E-7</v>
      </c>
      <c r="S85" s="31">
        <v>1.109037677646093E-7</v>
      </c>
      <c r="T85" s="31">
        <v>5.2543023736419471E-7</v>
      </c>
      <c r="U85" s="31">
        <v>4.8426059900033328E-7</v>
      </c>
      <c r="V85" s="31">
        <v>5.2811452322508961E-7</v>
      </c>
      <c r="W85" s="31">
        <v>7.1696295706265372E-7</v>
      </c>
      <c r="X85" s="31">
        <v>5.1127469090478955E-7</v>
      </c>
      <c r="Y85" s="31">
        <v>5.1895700693047324E-7</v>
      </c>
      <c r="Z85" s="31">
        <v>6.990612762289433E-7</v>
      </c>
      <c r="AA85" s="31">
        <v>6.8366849170773177E-7</v>
      </c>
      <c r="AB85" s="31">
        <v>8.0576642273016478E-7</v>
      </c>
      <c r="AC85" s="31">
        <v>7.8107264709160546E-7</v>
      </c>
    </row>
    <row r="86" spans="1:29" s="10" customFormat="1">
      <c r="A86" s="11" t="s">
        <v>115</v>
      </c>
      <c r="B86" s="11" t="s">
        <v>96</v>
      </c>
      <c r="C86" s="31">
        <v>0.54686172134125932</v>
      </c>
      <c r="D86" s="31">
        <v>0.29895572141106808</v>
      </c>
      <c r="E86" s="31">
        <v>0.33839878819121882</v>
      </c>
      <c r="F86" s="31">
        <v>0.33676823127827032</v>
      </c>
      <c r="G86" s="31">
        <v>0.40884911011708197</v>
      </c>
      <c r="H86" s="31">
        <v>0.4473620014713543</v>
      </c>
      <c r="I86" s="31">
        <v>0.4824135691259045</v>
      </c>
      <c r="J86" s="31">
        <v>0.43284466651988929</v>
      </c>
      <c r="K86" s="31">
        <v>0.4413678094721562</v>
      </c>
      <c r="L86" s="31">
        <v>0.39093093808677409</v>
      </c>
      <c r="M86" s="31">
        <v>0.43396561470208644</v>
      </c>
      <c r="N86" s="31">
        <v>0.43520028048808862</v>
      </c>
      <c r="O86" s="31">
        <v>0.36990532721522046</v>
      </c>
      <c r="P86" s="31">
        <v>0.35484977240548515</v>
      </c>
      <c r="Q86" s="31">
        <v>0.44515386704828791</v>
      </c>
      <c r="R86" s="31">
        <v>0.39922044851244659</v>
      </c>
      <c r="S86" s="31">
        <v>0.40191648095741839</v>
      </c>
      <c r="T86" s="31">
        <v>0.44202074752671072</v>
      </c>
      <c r="U86" s="31">
        <v>0.36690545654045598</v>
      </c>
      <c r="V86" s="31">
        <v>0.37874858234482311</v>
      </c>
      <c r="W86" s="31">
        <v>0.45797967132595513</v>
      </c>
      <c r="X86" s="31">
        <v>0.40716501631556434</v>
      </c>
      <c r="Y86" s="31">
        <v>0.32697861434946274</v>
      </c>
      <c r="Z86" s="31">
        <v>0.47123700482754549</v>
      </c>
      <c r="AA86" s="31">
        <v>0.3521909641487177</v>
      </c>
      <c r="AB86" s="31">
        <v>0.42391416339549887</v>
      </c>
      <c r="AC86" s="31">
        <v>0.48151458511211465</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v>0.51951368487358474</v>
      </c>
      <c r="AA87" s="31">
        <v>0.50824497722217843</v>
      </c>
      <c r="AB87" s="31">
        <v>0.51244337043446331</v>
      </c>
      <c r="AC87" s="31">
        <v>0.48654533731673211</v>
      </c>
    </row>
    <row r="88" spans="1:29" s="10" customFormat="1">
      <c r="A88" s="11" t="s">
        <v>115</v>
      </c>
      <c r="B88" s="11" t="s">
        <v>98</v>
      </c>
      <c r="C88" s="31">
        <v>0.37860687351142941</v>
      </c>
      <c r="D88" s="31">
        <v>0.46852913768004978</v>
      </c>
      <c r="E88" s="31">
        <v>0.50564895344816807</v>
      </c>
      <c r="F88" s="31">
        <v>0.50698023572463813</v>
      </c>
      <c r="G88" s="31">
        <v>0.53393729431657566</v>
      </c>
      <c r="H88" s="31">
        <v>0.51297159030520356</v>
      </c>
      <c r="I88" s="31">
        <v>0.48415652788456831</v>
      </c>
      <c r="J88" s="31">
        <v>0.47929693036642029</v>
      </c>
      <c r="K88" s="31">
        <v>0.51816221989355549</v>
      </c>
      <c r="L88" s="31">
        <v>0.5045497503025691</v>
      </c>
      <c r="M88" s="31">
        <v>0.46166260385123126</v>
      </c>
      <c r="N88" s="31">
        <v>0.48119842039206329</v>
      </c>
      <c r="O88" s="31">
        <v>0.48438639232799025</v>
      </c>
      <c r="P88" s="31">
        <v>0.50341136253108809</v>
      </c>
      <c r="Q88" s="31">
        <v>0.46740381009123816</v>
      </c>
      <c r="R88" s="31">
        <v>0.4473400874450158</v>
      </c>
      <c r="S88" s="31">
        <v>0.44197379747295357</v>
      </c>
      <c r="T88" s="31">
        <v>0.47904962138315665</v>
      </c>
      <c r="U88" s="31">
        <v>0.46385058486714376</v>
      </c>
      <c r="V88" s="31">
        <v>0.43073776832121219</v>
      </c>
      <c r="W88" s="31">
        <v>0.4486620449976258</v>
      </c>
      <c r="X88" s="31">
        <v>0.44688202048031778</v>
      </c>
      <c r="Y88" s="31">
        <v>0.4678497105513264</v>
      </c>
      <c r="Z88" s="31">
        <v>0.43774040050380325</v>
      </c>
      <c r="AA88" s="31">
        <v>0.41373603989687824</v>
      </c>
      <c r="AB88" s="31">
        <v>0.40504171437252356</v>
      </c>
      <c r="AC88" s="31">
        <v>0.43816667840773993</v>
      </c>
    </row>
    <row r="89" spans="1:29" s="10" customFormat="1">
      <c r="A89" s="11" t="s">
        <v>115</v>
      </c>
      <c r="B89" s="11" t="s">
        <v>99</v>
      </c>
      <c r="C89" s="31" t="s">
        <v>110</v>
      </c>
      <c r="D89" s="31" t="s">
        <v>110</v>
      </c>
      <c r="E89" s="31" t="s">
        <v>110</v>
      </c>
      <c r="F89" s="31" t="s">
        <v>110</v>
      </c>
      <c r="G89" s="31">
        <v>0.20877631404246877</v>
      </c>
      <c r="H89" s="31">
        <v>0.17814754091556054</v>
      </c>
      <c r="I89" s="31">
        <v>0.17932033837362141</v>
      </c>
      <c r="J89" s="31">
        <v>0.18028444118982259</v>
      </c>
      <c r="K89" s="31">
        <v>0.16719883465979643</v>
      </c>
      <c r="L89" s="31">
        <v>0.17913058308876845</v>
      </c>
      <c r="M89" s="31">
        <v>0.19654602301890911</v>
      </c>
      <c r="N89" s="31">
        <v>0.1960093130846953</v>
      </c>
      <c r="O89" s="31">
        <v>0.20894185346141195</v>
      </c>
      <c r="P89" s="31">
        <v>0.20280753984971805</v>
      </c>
      <c r="Q89" s="31">
        <v>0.17451135293592071</v>
      </c>
      <c r="R89" s="31">
        <v>0.183716145322977</v>
      </c>
      <c r="S89" s="31">
        <v>0.18845510824850528</v>
      </c>
      <c r="T89" s="31">
        <v>0.1778729531563433</v>
      </c>
      <c r="U89" s="31">
        <v>0.18778072372892576</v>
      </c>
      <c r="V89" s="31">
        <v>0.19720278204346106</v>
      </c>
      <c r="W89" s="31">
        <v>0.19797463579978136</v>
      </c>
      <c r="X89" s="31">
        <v>0.20906322379456618</v>
      </c>
      <c r="Y89" s="31">
        <v>0.20145589288848381</v>
      </c>
      <c r="Z89" s="31">
        <v>0.17687926294043274</v>
      </c>
      <c r="AA89" s="31">
        <v>0.18700883259440362</v>
      </c>
      <c r="AB89" s="31">
        <v>0.19018631682661394</v>
      </c>
      <c r="AC89" s="31">
        <v>0.17757749893372071</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v>0.15417681186941223</v>
      </c>
      <c r="V90" s="31">
        <v>0.15062844990262514</v>
      </c>
      <c r="W90" s="31">
        <v>0.14420980606362094</v>
      </c>
      <c r="X90" s="31">
        <v>0.15822560786627771</v>
      </c>
      <c r="Y90" s="31">
        <v>0.15927832365336153</v>
      </c>
      <c r="Z90" s="31">
        <v>0.14428108158439915</v>
      </c>
      <c r="AA90" s="31">
        <v>0.14437560311204714</v>
      </c>
      <c r="AB90" s="31">
        <v>0.14799659080733138</v>
      </c>
      <c r="AC90" s="31">
        <v>0.14164622672301477</v>
      </c>
    </row>
    <row r="91" spans="1:29" s="10" customFormat="1">
      <c r="A91" s="11" t="s">
        <v>115</v>
      </c>
      <c r="B91" s="11" t="s">
        <v>100</v>
      </c>
      <c r="C91" s="31" t="s">
        <v>110</v>
      </c>
      <c r="D91" s="31" t="s">
        <v>110</v>
      </c>
      <c r="E91" s="31" t="s">
        <v>110</v>
      </c>
      <c r="F91" s="31" t="s">
        <v>110</v>
      </c>
      <c r="G91" s="31" t="s">
        <v>110</v>
      </c>
      <c r="H91" s="31">
        <v>0.17636747363105734</v>
      </c>
      <c r="I91" s="31">
        <v>0.17925090282009506</v>
      </c>
      <c r="J91" s="31">
        <v>0.16960812236281889</v>
      </c>
      <c r="K91" s="31">
        <v>0.20901054645724981</v>
      </c>
      <c r="L91" s="31">
        <v>0.20172316610984684</v>
      </c>
      <c r="M91" s="31">
        <v>0.19468068369439309</v>
      </c>
      <c r="N91" s="31">
        <v>0.19214344056758867</v>
      </c>
      <c r="O91" s="31">
        <v>0.20063908207475722</v>
      </c>
      <c r="P91" s="31">
        <v>0.19415427446107159</v>
      </c>
      <c r="Q91" s="31">
        <v>0.20487238785334838</v>
      </c>
      <c r="R91" s="31">
        <v>0.21256498674002211</v>
      </c>
      <c r="S91" s="31">
        <v>0.20490566254411699</v>
      </c>
      <c r="T91" s="31">
        <v>0.20222713303943429</v>
      </c>
      <c r="U91" s="31">
        <v>0.21327922424167631</v>
      </c>
      <c r="V91" s="31">
        <v>0.20271844599283348</v>
      </c>
      <c r="W91" s="31">
        <v>0.19251412085542857</v>
      </c>
      <c r="X91" s="31">
        <v>0.21538587826325831</v>
      </c>
      <c r="Y91" s="31">
        <v>0.19677978340184232</v>
      </c>
      <c r="Z91" s="31">
        <v>0.18977848649174456</v>
      </c>
      <c r="AA91" s="31">
        <v>0.18845923766869513</v>
      </c>
      <c r="AB91" s="31">
        <v>0.18242361036536209</v>
      </c>
      <c r="AC91" s="31">
        <v>0.16644126517955823</v>
      </c>
    </row>
    <row r="92" spans="1:29" s="10" customFormat="1">
      <c r="A92" s="11" t="s">
        <v>115</v>
      </c>
      <c r="B92" s="11" t="s">
        <v>46</v>
      </c>
      <c r="C92" s="31">
        <v>4.0948932550773975E-2</v>
      </c>
      <c r="D92" s="31">
        <v>6.5653660695444579E-2</v>
      </c>
      <c r="E92" s="31">
        <v>5.6343329789422004E-2</v>
      </c>
      <c r="F92" s="31">
        <v>5.8351049294972097E-2</v>
      </c>
      <c r="G92" s="31">
        <v>5.767455477511698E-2</v>
      </c>
      <c r="H92" s="31">
        <v>6.201797526097514E-2</v>
      </c>
      <c r="I92" s="31">
        <v>5.40529667603354E-2</v>
      </c>
      <c r="J92" s="31">
        <v>5.2261204101685631E-2</v>
      </c>
      <c r="K92" s="31">
        <v>6.6418116811706313E-2</v>
      </c>
      <c r="L92" s="31">
        <v>6.4196647804514506E-2</v>
      </c>
      <c r="M92" s="31">
        <v>5.8075303054777039E-2</v>
      </c>
      <c r="N92" s="31">
        <v>5.938691866639733E-2</v>
      </c>
      <c r="O92" s="31">
        <v>5.7341106813508957E-2</v>
      </c>
      <c r="P92" s="31">
        <v>6.0735190803485141E-2</v>
      </c>
      <c r="Q92" s="31">
        <v>5.6516021070781179E-2</v>
      </c>
      <c r="R92" s="31">
        <v>5.550930447310784E-2</v>
      </c>
      <c r="S92" s="31">
        <v>5.8108472881622707E-2</v>
      </c>
      <c r="T92" s="31">
        <v>5.9580920619028921E-2</v>
      </c>
      <c r="U92" s="31">
        <v>5.9900116251930494E-2</v>
      </c>
      <c r="V92" s="31">
        <v>5.4390434213991423E-2</v>
      </c>
      <c r="W92" s="31">
        <v>5.5404992480878393E-2</v>
      </c>
      <c r="X92" s="31">
        <v>5.5829665021590619E-2</v>
      </c>
      <c r="Y92" s="31">
        <v>5.8382370827109099E-2</v>
      </c>
      <c r="Z92" s="31">
        <v>5.6023490168723711E-2</v>
      </c>
      <c r="AA92" s="31">
        <v>5.8554084765722728E-2</v>
      </c>
      <c r="AB92" s="31">
        <v>5.9360929035969047E-2</v>
      </c>
      <c r="AC92" s="31">
        <v>6.2474160937959197E-2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5.1237587817769797E-2</v>
      </c>
      <c r="D98" s="31">
        <v>5.9209081963742208E-2</v>
      </c>
      <c r="E98" s="31">
        <v>9.5315613789067138E-2</v>
      </c>
      <c r="F98" s="31">
        <v>0.17436951461183897</v>
      </c>
      <c r="G98" s="31">
        <v>0.1974933752807464</v>
      </c>
      <c r="H98" s="31">
        <v>0.22091688930959674</v>
      </c>
      <c r="I98" s="31">
        <v>0.22557533713968278</v>
      </c>
      <c r="J98" s="31">
        <v>0.24604185017940289</v>
      </c>
      <c r="K98" s="31">
        <v>0.24240275705304695</v>
      </c>
      <c r="L98" s="31">
        <v>0.25353663279872934</v>
      </c>
      <c r="M98" s="31">
        <v>0.2487527516872608</v>
      </c>
      <c r="N98" s="31">
        <v>0.24885351809554243</v>
      </c>
      <c r="O98" s="31">
        <v>0.2514074403673941</v>
      </c>
      <c r="P98" s="31">
        <v>0.25369661598234911</v>
      </c>
      <c r="Q98" s="31">
        <v>0.21656669682282723</v>
      </c>
      <c r="R98" s="31">
        <v>0.22439532542786286</v>
      </c>
      <c r="S98" s="31">
        <v>0.23355891241577248</v>
      </c>
      <c r="T98" s="31">
        <v>0.22979397623590433</v>
      </c>
      <c r="U98" s="31">
        <v>0.24631375859781993</v>
      </c>
      <c r="V98" s="31">
        <v>0.23025579724299061</v>
      </c>
      <c r="W98" s="31">
        <v>0.22875753138943131</v>
      </c>
      <c r="X98" s="31">
        <v>0.23833408051269295</v>
      </c>
      <c r="Y98" s="31">
        <v>0.24099527445628521</v>
      </c>
      <c r="Z98" s="31">
        <v>0.20003218864601718</v>
      </c>
      <c r="AA98" s="31">
        <v>0.21374650285995128</v>
      </c>
      <c r="AB98" s="31">
        <v>0.21282284560640127</v>
      </c>
      <c r="AC98" s="31">
        <v>0.22212073712772629</v>
      </c>
    </row>
    <row r="99" spans="1:29" collapsed="1">
      <c r="A99" s="11" t="s">
        <v>28</v>
      </c>
      <c r="B99" s="11" t="s">
        <v>102</v>
      </c>
      <c r="C99" s="31">
        <v>0.10919734401687055</v>
      </c>
      <c r="D99" s="31">
        <v>0.27304031946042034</v>
      </c>
      <c r="E99" s="31">
        <v>0.2271533419107119</v>
      </c>
      <c r="F99" s="31">
        <v>0.29461066800849073</v>
      </c>
      <c r="G99" s="31">
        <v>0.29718477236753482</v>
      </c>
      <c r="H99" s="31">
        <v>0.28415760954602126</v>
      </c>
      <c r="I99" s="31">
        <v>0.29209230434137251</v>
      </c>
      <c r="J99" s="31">
        <v>0.29707464412725854</v>
      </c>
      <c r="K99" s="31">
        <v>0.29923366334110219</v>
      </c>
      <c r="L99" s="31">
        <v>0.30419103091527339</v>
      </c>
      <c r="M99" s="31">
        <v>0.29644602888951538</v>
      </c>
      <c r="N99" s="31">
        <v>0.27952684414944495</v>
      </c>
      <c r="O99" s="31">
        <v>0.29225879297446455</v>
      </c>
      <c r="P99" s="31">
        <v>0.29098248385141229</v>
      </c>
      <c r="Q99" s="31">
        <v>0.26993710326743536</v>
      </c>
      <c r="R99" s="31">
        <v>0.27684259644822579</v>
      </c>
      <c r="S99" s="31">
        <v>0.28015769861619028</v>
      </c>
      <c r="T99" s="31">
        <v>0.27185600147068889</v>
      </c>
      <c r="U99" s="31">
        <v>0.28581234995042248</v>
      </c>
      <c r="V99" s="31">
        <v>0.27188277032425762</v>
      </c>
      <c r="W99" s="31">
        <v>0.257324842745417</v>
      </c>
      <c r="X99" s="31">
        <v>0.28102233483660061</v>
      </c>
      <c r="Y99" s="31">
        <v>0.27052351951101977</v>
      </c>
      <c r="Z99" s="31">
        <v>0.25693165104204041</v>
      </c>
      <c r="AA99" s="31">
        <v>0.26236800496633939</v>
      </c>
      <c r="AB99" s="31">
        <v>0.25931315733986759</v>
      </c>
      <c r="AC99" s="31">
        <v>0.24016186220240701</v>
      </c>
    </row>
    <row r="100" spans="1:29">
      <c r="A100" s="11" t="s">
        <v>28</v>
      </c>
      <c r="B100" s="11" t="s">
        <v>103</v>
      </c>
      <c r="C100" s="31">
        <v>8.318839147907757E-2</v>
      </c>
      <c r="D100" s="31">
        <v>0.10126409829160471</v>
      </c>
      <c r="E100" s="31">
        <v>9.620933703074612E-2</v>
      </c>
      <c r="F100" s="31">
        <v>9.7289257847055513E-2</v>
      </c>
      <c r="G100" s="31">
        <v>9.537790664695138E-2</v>
      </c>
      <c r="H100" s="31">
        <v>8.8200378560104584E-2</v>
      </c>
      <c r="I100" s="31">
        <v>8.7285410032785005E-2</v>
      </c>
      <c r="J100" s="31">
        <v>8.4602406402051328E-2</v>
      </c>
      <c r="K100" s="31">
        <v>8.2573084944529723E-2</v>
      </c>
      <c r="L100" s="31">
        <v>8.381392538028265E-2</v>
      </c>
      <c r="M100" s="31">
        <v>8.3967717813792087E-2</v>
      </c>
      <c r="N100" s="31">
        <v>8.2625553423066808E-2</v>
      </c>
      <c r="O100" s="31">
        <v>8.3978226434348879E-2</v>
      </c>
      <c r="P100" s="31">
        <v>8.3646655723419908E-2</v>
      </c>
      <c r="Q100" s="31">
        <v>7.8722126088846045E-2</v>
      </c>
      <c r="R100" s="31">
        <v>7.7449928700558918E-2</v>
      </c>
      <c r="S100" s="31">
        <v>7.8547378214328084E-2</v>
      </c>
      <c r="T100" s="31">
        <v>7.5140331516120873E-2</v>
      </c>
      <c r="U100" s="31">
        <v>7.8509031796776443E-2</v>
      </c>
      <c r="V100" s="31">
        <v>7.5493850225679157E-2</v>
      </c>
      <c r="W100" s="31">
        <v>7.4379748877655333E-2</v>
      </c>
      <c r="X100" s="31">
        <v>7.7345474722789895E-2</v>
      </c>
      <c r="Y100" s="31">
        <v>7.8347144788165166E-2</v>
      </c>
      <c r="Z100" s="31">
        <v>7.3068593664393999E-2</v>
      </c>
      <c r="AA100" s="31">
        <v>7.5040635241383685E-2</v>
      </c>
      <c r="AB100" s="31">
        <v>7.6198197258586176E-2</v>
      </c>
      <c r="AC100" s="31">
        <v>7.5094561733226733E-2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4.656514383561644E-2</v>
      </c>
      <c r="D103" s="31">
        <v>7.2599415504837492E-2</v>
      </c>
      <c r="E103" s="31">
        <v>0.13144162407374282</v>
      </c>
      <c r="F103" s="31">
        <v>0.23384181898506731</v>
      </c>
      <c r="G103" s="31">
        <v>0.24500116047968687</v>
      </c>
      <c r="H103" s="31">
        <v>0.2448847596949261</v>
      </c>
      <c r="I103" s="31">
        <v>0.24871936717433313</v>
      </c>
      <c r="J103" s="31">
        <v>0.26302293984949965</v>
      </c>
      <c r="K103" s="31">
        <v>0.26098688218912686</v>
      </c>
      <c r="L103" s="31">
        <v>0.2697178164096849</v>
      </c>
      <c r="M103" s="31">
        <v>0.26104260881895852</v>
      </c>
      <c r="N103" s="31">
        <v>0.25169831289963052</v>
      </c>
      <c r="O103" s="31">
        <v>0.2624078620371787</v>
      </c>
      <c r="P103" s="31">
        <v>0.26784881314919923</v>
      </c>
      <c r="Q103" s="31">
        <v>0.23463981516407642</v>
      </c>
      <c r="R103" s="31">
        <v>0.2339770080322382</v>
      </c>
      <c r="S103" s="31">
        <v>0.25289479014775346</v>
      </c>
      <c r="T103" s="31">
        <v>0.24303721724989535</v>
      </c>
      <c r="U103" s="31">
        <v>0.25752473018773675</v>
      </c>
      <c r="V103" s="31">
        <v>0.24223603194506246</v>
      </c>
      <c r="W103" s="31">
        <v>0.23102687026735941</v>
      </c>
      <c r="X103" s="31">
        <v>0.25082678155250426</v>
      </c>
      <c r="Y103" s="31">
        <v>0.26147272304638453</v>
      </c>
      <c r="Z103" s="31">
        <v>0.22636545516032844</v>
      </c>
      <c r="AA103" s="31">
        <v>0.23221586113430595</v>
      </c>
      <c r="AB103" s="31">
        <v>0.24407900960648207</v>
      </c>
      <c r="AC103" s="31">
        <v>0.23241741146527062</v>
      </c>
    </row>
    <row r="104" spans="1:29">
      <c r="A104" s="11" t="s">
        <v>111</v>
      </c>
      <c r="B104" s="11" t="s">
        <v>102</v>
      </c>
      <c r="C104" s="31">
        <v>8.8777926043705144E-2</v>
      </c>
      <c r="D104" s="31">
        <v>0.25411035279408567</v>
      </c>
      <c r="E104" s="31">
        <v>0.22603930045832207</v>
      </c>
      <c r="F104" s="31">
        <v>0.34166363980976971</v>
      </c>
      <c r="G104" s="31">
        <v>0.3062251367363556</v>
      </c>
      <c r="H104" s="31">
        <v>0.31380090551222495</v>
      </c>
      <c r="I104" s="31">
        <v>0.31059845473787367</v>
      </c>
      <c r="J104" s="31">
        <v>0.30515024865572143</v>
      </c>
      <c r="K104" s="31">
        <v>0.30397331283821133</v>
      </c>
      <c r="L104" s="31">
        <v>0.31341306641897565</v>
      </c>
      <c r="M104" s="31">
        <v>0.31340880933426307</v>
      </c>
      <c r="N104" s="31">
        <v>0.29442628718267538</v>
      </c>
      <c r="O104" s="31">
        <v>0.31838760018690015</v>
      </c>
      <c r="P104" s="31">
        <v>0.32626179346486206</v>
      </c>
      <c r="Q104" s="31">
        <v>0.29561731744972608</v>
      </c>
      <c r="R104" s="31">
        <v>0.29109088525101956</v>
      </c>
      <c r="S104" s="31">
        <v>0.29534376847942112</v>
      </c>
      <c r="T104" s="31">
        <v>0.2830253293127461</v>
      </c>
      <c r="U104" s="31">
        <v>0.30111113918060661</v>
      </c>
      <c r="V104" s="31">
        <v>0.28922519624572202</v>
      </c>
      <c r="W104" s="31">
        <v>0.26854761332348387</v>
      </c>
      <c r="X104" s="31">
        <v>0.3043199814123666</v>
      </c>
      <c r="Y104" s="31">
        <v>0.29699461726382337</v>
      </c>
      <c r="Z104" s="31">
        <v>0.28798876867022394</v>
      </c>
      <c r="AA104" s="31">
        <v>0.29543757477415367</v>
      </c>
      <c r="AB104" s="31">
        <v>0.29240929980838964</v>
      </c>
      <c r="AC104" s="31">
        <v>0.2694101593664639</v>
      </c>
    </row>
    <row r="105" spans="1:29">
      <c r="A105" s="11" t="s">
        <v>111</v>
      </c>
      <c r="B105" s="11" t="s">
        <v>103</v>
      </c>
      <c r="C105" s="31">
        <v>6.8642846780142777E-2</v>
      </c>
      <c r="D105" s="31">
        <v>9.9428846903811055E-2</v>
      </c>
      <c r="E105" s="31">
        <v>9.2286652106726069E-2</v>
      </c>
      <c r="F105" s="31">
        <v>9.7215652492252655E-2</v>
      </c>
      <c r="G105" s="31">
        <v>9.5225269544921665E-2</v>
      </c>
      <c r="H105" s="31">
        <v>8.9456672977985582E-2</v>
      </c>
      <c r="I105" s="31">
        <v>8.8653899375208053E-2</v>
      </c>
      <c r="J105" s="31">
        <v>8.5986650649604396E-2</v>
      </c>
      <c r="K105" s="31">
        <v>8.4542851635329722E-2</v>
      </c>
      <c r="L105" s="31">
        <v>8.5188393735724052E-2</v>
      </c>
      <c r="M105" s="31">
        <v>8.5960594326814008E-2</v>
      </c>
      <c r="N105" s="31">
        <v>8.3360476507452069E-2</v>
      </c>
      <c r="O105" s="31">
        <v>8.5731226660946347E-2</v>
      </c>
      <c r="P105" s="31">
        <v>8.5285752006260762E-2</v>
      </c>
      <c r="Q105" s="31">
        <v>8.0979239659307464E-2</v>
      </c>
      <c r="R105" s="31">
        <v>7.9535947279427865E-2</v>
      </c>
      <c r="S105" s="31">
        <v>8.141584494737758E-2</v>
      </c>
      <c r="T105" s="31">
        <v>7.778495449490809E-2</v>
      </c>
      <c r="U105" s="31">
        <v>7.9684310968177782E-2</v>
      </c>
      <c r="V105" s="31">
        <v>7.7204296017727186E-2</v>
      </c>
      <c r="W105" s="31">
        <v>7.5381013683640571E-2</v>
      </c>
      <c r="X105" s="31">
        <v>8.0317957820610103E-2</v>
      </c>
      <c r="Y105" s="31">
        <v>8.1466058591799798E-2</v>
      </c>
      <c r="Z105" s="31">
        <v>7.50657563559292E-2</v>
      </c>
      <c r="AA105" s="31">
        <v>7.5468202826905792E-2</v>
      </c>
      <c r="AB105" s="31">
        <v>7.9289355946094653E-2</v>
      </c>
      <c r="AC105" s="31">
        <v>7.790811056712417E-2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6.8126655251141546E-2</v>
      </c>
      <c r="D108" s="31">
        <v>7.9446080421333914E-2</v>
      </c>
      <c r="E108" s="31">
        <v>7.1414405078369741E-2</v>
      </c>
      <c r="F108" s="31">
        <v>7.2312589333623556E-2</v>
      </c>
      <c r="G108" s="31">
        <v>7.2881626548285922E-2</v>
      </c>
      <c r="H108" s="31">
        <v>0.26428220177989764</v>
      </c>
      <c r="I108" s="31">
        <v>0.27447398699865883</v>
      </c>
      <c r="J108" s="31">
        <v>0.27841228222559716</v>
      </c>
      <c r="K108" s="31">
        <v>0.28232371605440981</v>
      </c>
      <c r="L108" s="31">
        <v>0.28891254808183753</v>
      </c>
      <c r="M108" s="31">
        <v>0.28403363463984505</v>
      </c>
      <c r="N108" s="31">
        <v>0.27591731442476414</v>
      </c>
      <c r="O108" s="31">
        <v>0.2721463280743181</v>
      </c>
      <c r="P108" s="31">
        <v>0.2689884458074262</v>
      </c>
      <c r="Q108" s="31">
        <v>0.2253266653631685</v>
      </c>
      <c r="R108" s="31">
        <v>0.24613079136997759</v>
      </c>
      <c r="S108" s="31">
        <v>0.25129081574177065</v>
      </c>
      <c r="T108" s="31">
        <v>0.25906608047468127</v>
      </c>
      <c r="U108" s="31">
        <v>0.27027557906776623</v>
      </c>
      <c r="V108" s="31">
        <v>0.25707545644966506</v>
      </c>
      <c r="W108" s="31">
        <v>0.25429726710337214</v>
      </c>
      <c r="X108" s="31">
        <v>0.25611716271932722</v>
      </c>
      <c r="Y108" s="31">
        <v>0.24714217399457053</v>
      </c>
      <c r="Z108" s="31">
        <v>0.20046362223346695</v>
      </c>
      <c r="AA108" s="31">
        <v>0.22587575010563468</v>
      </c>
      <c r="AB108" s="31">
        <v>0.22750952855093232</v>
      </c>
      <c r="AC108" s="31">
        <v>0.24342313857014944</v>
      </c>
    </row>
    <row r="109" spans="1:29">
      <c r="A109" s="11" t="s">
        <v>112</v>
      </c>
      <c r="B109" s="11" t="s">
        <v>102</v>
      </c>
      <c r="C109" s="31">
        <v>0.1456916229476343</v>
      </c>
      <c r="D109" s="31">
        <v>0.30687260031089092</v>
      </c>
      <c r="E109" s="31">
        <v>0.22821007178578817</v>
      </c>
      <c r="F109" s="31">
        <v>0.26145135907874734</v>
      </c>
      <c r="G109" s="31">
        <v>0.28082518172521426</v>
      </c>
      <c r="H109" s="31">
        <v>0.23814945443762803</v>
      </c>
      <c r="I109" s="31">
        <v>0.27544579339763953</v>
      </c>
      <c r="J109" s="31">
        <v>0.30387532081095325</v>
      </c>
      <c r="K109" s="31">
        <v>0.29832414738205737</v>
      </c>
      <c r="L109" s="31">
        <v>0.30476017892384821</v>
      </c>
      <c r="M109" s="31">
        <v>0.28947992764385577</v>
      </c>
      <c r="N109" s="31">
        <v>0.27645250649495801</v>
      </c>
      <c r="O109" s="31">
        <v>0.27765841260509322</v>
      </c>
      <c r="P109" s="31">
        <v>0.26629175627539098</v>
      </c>
      <c r="Q109" s="31">
        <v>0.23071589080349106</v>
      </c>
      <c r="R109" s="31">
        <v>0.24788919259421893</v>
      </c>
      <c r="S109" s="31">
        <v>0.26659949585823906</v>
      </c>
      <c r="T109" s="31">
        <v>0.25574269804817246</v>
      </c>
      <c r="U109" s="31">
        <v>0.26478263348883968</v>
      </c>
      <c r="V109" s="31">
        <v>0.24697324283204952</v>
      </c>
      <c r="W109" s="31">
        <v>0.24468315608816157</v>
      </c>
      <c r="X109" s="31">
        <v>0.23959201630197335</v>
      </c>
      <c r="Y109" s="31">
        <v>0.23448577314380747</v>
      </c>
      <c r="Z109" s="31">
        <v>0.21613366731208239</v>
      </c>
      <c r="AA109" s="31">
        <v>0.21822234545275396</v>
      </c>
      <c r="AB109" s="31">
        <v>0.2274859357511381</v>
      </c>
      <c r="AC109" s="31">
        <v>0.21296468514398373</v>
      </c>
    </row>
    <row r="110" spans="1:29">
      <c r="A110" s="11" t="s">
        <v>112</v>
      </c>
      <c r="B110" s="11" t="s">
        <v>103</v>
      </c>
      <c r="C110" s="31">
        <v>9.250595131771859E-2</v>
      </c>
      <c r="D110" s="31">
        <v>0.10783271531485124</v>
      </c>
      <c r="E110" s="31">
        <v>9.5943144461510102E-2</v>
      </c>
      <c r="F110" s="31">
        <v>9.6099056952450829E-2</v>
      </c>
      <c r="G110" s="31">
        <v>9.5229839182808709E-2</v>
      </c>
      <c r="H110" s="31">
        <v>9.1403957551993265E-2</v>
      </c>
      <c r="I110" s="31">
        <v>8.958431253749928E-2</v>
      </c>
      <c r="J110" s="31">
        <v>8.7938935043536975E-2</v>
      </c>
      <c r="K110" s="31">
        <v>8.6996555082168178E-2</v>
      </c>
      <c r="L110" s="31">
        <v>8.632952574701605E-2</v>
      </c>
      <c r="M110" s="31">
        <v>8.7847136273963622E-2</v>
      </c>
      <c r="N110" s="31">
        <v>8.7027766984365915E-2</v>
      </c>
      <c r="O110" s="31">
        <v>8.6584113055816161E-2</v>
      </c>
      <c r="P110" s="31">
        <v>8.5519773697631155E-2</v>
      </c>
      <c r="Q110" s="31">
        <v>7.9175166740002995E-2</v>
      </c>
      <c r="R110" s="31">
        <v>7.9807446039010688E-2</v>
      </c>
      <c r="S110" s="31">
        <v>8.0444821794933535E-2</v>
      </c>
      <c r="T110" s="31">
        <v>8.0517763913771939E-2</v>
      </c>
      <c r="U110" s="31">
        <v>8.1735304189576544E-2</v>
      </c>
      <c r="V110" s="31">
        <v>8.1395657550041772E-2</v>
      </c>
      <c r="W110" s="31">
        <v>8.1509514513421005E-2</v>
      </c>
      <c r="X110" s="31">
        <v>8.2255363127442707E-2</v>
      </c>
      <c r="Y110" s="31">
        <v>8.1068837463900811E-2</v>
      </c>
      <c r="Z110" s="31">
        <v>7.471838059262513E-2</v>
      </c>
      <c r="AA110" s="31">
        <v>7.9988786671712442E-2</v>
      </c>
      <c r="AB110" s="31">
        <v>7.9636872037648146E-2</v>
      </c>
      <c r="AC110" s="31">
        <v>8.1898136128891588E-2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4.5974288753971471E-2</v>
      </c>
      <c r="D113" s="31">
        <v>5.83306404403433E-2</v>
      </c>
      <c r="E113" s="31">
        <v>5.8643724598800274E-2</v>
      </c>
      <c r="F113" s="31">
        <v>0.15637140108710521</v>
      </c>
      <c r="G113" s="31">
        <v>0.1973308434862478</v>
      </c>
      <c r="H113" s="31">
        <v>0.17853257843993961</v>
      </c>
      <c r="I113" s="31">
        <v>0.17750804370616732</v>
      </c>
      <c r="J113" s="31">
        <v>0.19648567665180747</v>
      </c>
      <c r="K113" s="31">
        <v>0.17837165415653097</v>
      </c>
      <c r="L113" s="31">
        <v>0.20008723393024533</v>
      </c>
      <c r="M113" s="31">
        <v>0.18801875565250245</v>
      </c>
      <c r="N113" s="31">
        <v>0.1871569402392754</v>
      </c>
      <c r="O113" s="31">
        <v>0.19492154437323078</v>
      </c>
      <c r="P113" s="31">
        <v>0.19692852689689291</v>
      </c>
      <c r="Q113" s="31">
        <v>0.17867236175414158</v>
      </c>
      <c r="R113" s="31">
        <v>0.17513383692378803</v>
      </c>
      <c r="S113" s="31">
        <v>0.18365443224039546</v>
      </c>
      <c r="T113" s="31">
        <v>0.15939917588416205</v>
      </c>
      <c r="U113" s="31">
        <v>0.20052319367018892</v>
      </c>
      <c r="V113" s="31">
        <v>0.18572308811651936</v>
      </c>
      <c r="W113" s="31">
        <v>0.17845480448602419</v>
      </c>
      <c r="X113" s="31">
        <v>0.18187063731620487</v>
      </c>
      <c r="Y113" s="31">
        <v>0.18774828928690504</v>
      </c>
      <c r="Z113" s="31">
        <v>0.17033101815504462</v>
      </c>
      <c r="AA113" s="31">
        <v>0.1776905404782631</v>
      </c>
      <c r="AB113" s="31">
        <v>0.17910887709572301</v>
      </c>
      <c r="AC113" s="31">
        <v>0.1628830536716151</v>
      </c>
    </row>
    <row r="114" spans="1:29">
      <c r="A114" s="11" t="s">
        <v>113</v>
      </c>
      <c r="B114" s="11" t="s">
        <v>102</v>
      </c>
      <c r="C114" s="31" t="s">
        <v>110</v>
      </c>
      <c r="D114" s="31" t="s">
        <v>110</v>
      </c>
      <c r="E114" s="31" t="s">
        <v>110</v>
      </c>
      <c r="F114" s="31">
        <v>0.3184802245501705</v>
      </c>
      <c r="G114" s="31">
        <v>0.36317878375946183</v>
      </c>
      <c r="H114" s="31">
        <v>0.34260443662350437</v>
      </c>
      <c r="I114" s="31">
        <v>0.3408285043124647</v>
      </c>
      <c r="J114" s="31">
        <v>0.36568445941133804</v>
      </c>
      <c r="K114" s="31">
        <v>0.35703052363326349</v>
      </c>
      <c r="L114" s="31">
        <v>0.34468481857222733</v>
      </c>
      <c r="M114" s="31">
        <v>0.33809956490528109</v>
      </c>
      <c r="N114" s="31">
        <v>0.3239690585510282</v>
      </c>
      <c r="O114" s="31">
        <v>0.34609558719612965</v>
      </c>
      <c r="P114" s="31">
        <v>0.34394954812931838</v>
      </c>
      <c r="Q114" s="31">
        <v>0.30924643147265024</v>
      </c>
      <c r="R114" s="31">
        <v>0.31489785820831012</v>
      </c>
      <c r="S114" s="31">
        <v>0.33480999145801227</v>
      </c>
      <c r="T114" s="31">
        <v>0.31481688884202458</v>
      </c>
      <c r="U114" s="31">
        <v>0.33416043059017414</v>
      </c>
      <c r="V114" s="31">
        <v>0.3239131008560493</v>
      </c>
      <c r="W114" s="31">
        <v>0.30543540369032646</v>
      </c>
      <c r="X114" s="31">
        <v>0.33682777679485859</v>
      </c>
      <c r="Y114" s="31">
        <v>0.32152038425949042</v>
      </c>
      <c r="Z114" s="31">
        <v>0.30191753861352866</v>
      </c>
      <c r="AA114" s="31">
        <v>0.32362668307606873</v>
      </c>
      <c r="AB114" s="31">
        <v>0.33344625751615059</v>
      </c>
      <c r="AC114" s="31">
        <v>0.31630229997209858</v>
      </c>
    </row>
    <row r="115" spans="1:29">
      <c r="A115" s="11" t="s">
        <v>113</v>
      </c>
      <c r="B115" s="11" t="s">
        <v>103</v>
      </c>
      <c r="C115" s="31">
        <v>7.8666207924565024E-2</v>
      </c>
      <c r="D115" s="31">
        <v>0.10118867628422298</v>
      </c>
      <c r="E115" s="31">
        <v>0.10502651059084757</v>
      </c>
      <c r="F115" s="31">
        <v>0.10429630502905099</v>
      </c>
      <c r="G115" s="31">
        <v>0.10062468823351788</v>
      </c>
      <c r="H115" s="31">
        <v>8.6833155328555053E-2</v>
      </c>
      <c r="I115" s="31">
        <v>8.7651960866844444E-2</v>
      </c>
      <c r="J115" s="31">
        <v>8.2864073666711432E-2</v>
      </c>
      <c r="K115" s="31">
        <v>7.7283224557259181E-2</v>
      </c>
      <c r="L115" s="31">
        <v>7.9535024781641095E-2</v>
      </c>
      <c r="M115" s="31">
        <v>7.8487461248808413E-2</v>
      </c>
      <c r="N115" s="31">
        <v>7.6297133099806749E-2</v>
      </c>
      <c r="O115" s="31">
        <v>7.9472634294191893E-2</v>
      </c>
      <c r="P115" s="31">
        <v>7.9058013314561124E-2</v>
      </c>
      <c r="Q115" s="31">
        <v>7.5523904423652921E-2</v>
      </c>
      <c r="R115" s="31">
        <v>7.3195272150235566E-2</v>
      </c>
      <c r="S115" s="31">
        <v>7.3248845067704613E-2</v>
      </c>
      <c r="T115" s="31">
        <v>6.5812785452388875E-2</v>
      </c>
      <c r="U115" s="31">
        <v>7.3001089609781841E-2</v>
      </c>
      <c r="V115" s="31">
        <v>6.6617935970694667E-2</v>
      </c>
      <c r="W115" s="31">
        <v>6.3481949106212215E-2</v>
      </c>
      <c r="X115" s="31">
        <v>6.7372788808479162E-2</v>
      </c>
      <c r="Y115" s="31">
        <v>6.9331482898953217E-2</v>
      </c>
      <c r="Z115" s="31">
        <v>6.6184377932636387E-2</v>
      </c>
      <c r="AA115" s="31">
        <v>6.7440918285591345E-2</v>
      </c>
      <c r="AB115" s="31">
        <v>6.7059390548855721E-2</v>
      </c>
      <c r="AC115" s="31">
        <v>6.2152458828817828E-2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5.2448457215115797E-2</v>
      </c>
      <c r="D118" s="31">
        <v>5.370722802680597E-2</v>
      </c>
      <c r="E118" s="31">
        <v>5.3394428277912409E-2</v>
      </c>
      <c r="F118" s="31">
        <v>5.2964734608230979E-2</v>
      </c>
      <c r="G118" s="31">
        <v>5.3348935705964919E-2</v>
      </c>
      <c r="H118" s="31">
        <v>5.0251610956893254E-2</v>
      </c>
      <c r="I118" s="31">
        <v>4.9486281024588137E-2</v>
      </c>
      <c r="J118" s="31">
        <v>0.16160105215141973</v>
      </c>
      <c r="K118" s="31">
        <v>0.18290698032643263</v>
      </c>
      <c r="L118" s="31">
        <v>0.22207797451766526</v>
      </c>
      <c r="M118" s="31">
        <v>0.21455955929655127</v>
      </c>
      <c r="N118" s="31">
        <v>0.22495441776893049</v>
      </c>
      <c r="O118" s="31">
        <v>0.23060949009696463</v>
      </c>
      <c r="P118" s="31">
        <v>0.24376897920288182</v>
      </c>
      <c r="Q118" s="31">
        <v>0.19943491234941704</v>
      </c>
      <c r="R118" s="31">
        <v>0.20435072450167505</v>
      </c>
      <c r="S118" s="31">
        <v>0.21198232110777451</v>
      </c>
      <c r="T118" s="31">
        <v>0.20072342623691108</v>
      </c>
      <c r="U118" s="31">
        <v>0.23568212636553112</v>
      </c>
      <c r="V118" s="31">
        <v>0.20537134514951147</v>
      </c>
      <c r="W118" s="31">
        <v>0.21595272706584859</v>
      </c>
      <c r="X118" s="31">
        <v>0.22783119943948632</v>
      </c>
      <c r="Y118" s="31">
        <v>0.24154625590207049</v>
      </c>
      <c r="Z118" s="31">
        <v>0.20086019707613104</v>
      </c>
      <c r="AA118" s="31">
        <v>0.21378439902550994</v>
      </c>
      <c r="AB118" s="31">
        <v>0.2057609502614825</v>
      </c>
      <c r="AC118" s="31">
        <v>0.20719185334274215</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9.7168876512345764E-2</v>
      </c>
      <c r="D120" s="31">
        <v>9.9045945815214989E-2</v>
      </c>
      <c r="E120" s="31">
        <v>9.61121954306485E-2</v>
      </c>
      <c r="F120" s="31">
        <v>9.2350988554445512E-2</v>
      </c>
      <c r="G120" s="31">
        <v>9.0432250908108969E-2</v>
      </c>
      <c r="H120" s="31">
        <v>8.3283171083852039E-2</v>
      </c>
      <c r="I120" s="31">
        <v>8.1441746826750261E-2</v>
      </c>
      <c r="J120" s="31">
        <v>8.0631300220573354E-2</v>
      </c>
      <c r="K120" s="31">
        <v>7.8230633767019456E-2</v>
      </c>
      <c r="L120" s="31">
        <v>8.4102661326097075E-2</v>
      </c>
      <c r="M120" s="31">
        <v>8.2711854163662571E-2</v>
      </c>
      <c r="N120" s="31">
        <v>8.4707080767584486E-2</v>
      </c>
      <c r="O120" s="31">
        <v>8.4582733475690716E-2</v>
      </c>
      <c r="P120" s="31">
        <v>8.575406378790397E-2</v>
      </c>
      <c r="Q120" s="31">
        <v>7.994004383702312E-2</v>
      </c>
      <c r="R120" s="31">
        <v>7.6534000069619773E-2</v>
      </c>
      <c r="S120" s="31">
        <v>7.8531495596182693E-2</v>
      </c>
      <c r="T120" s="31">
        <v>7.4878644285441581E-2</v>
      </c>
      <c r="U120" s="31">
        <v>8.0588781109550145E-2</v>
      </c>
      <c r="V120" s="31">
        <v>7.7379860924076796E-2</v>
      </c>
      <c r="W120" s="31">
        <v>7.9592981330420184E-2</v>
      </c>
      <c r="X120" s="31">
        <v>8.0737735014841883E-2</v>
      </c>
      <c r="Y120" s="31">
        <v>8.43529213941797E-2</v>
      </c>
      <c r="Z120" s="31">
        <v>8.0090302943367706E-2</v>
      </c>
      <c r="AA120" s="31">
        <v>7.9871432801359596E-2</v>
      </c>
      <c r="AB120" s="31">
        <v>8.0419166133364958E-2</v>
      </c>
      <c r="AC120" s="31">
        <v>7.9514172900130839E-2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v>0.185754956365352</v>
      </c>
      <c r="V123" s="31">
        <v>0.18237125730096884</v>
      </c>
      <c r="W123" s="31">
        <v>0.17374671888615251</v>
      </c>
      <c r="X123" s="31">
        <v>0.18974198441487641</v>
      </c>
      <c r="Y123" s="31">
        <v>0.19279278763813135</v>
      </c>
      <c r="Z123" s="31">
        <v>0.17352880215194144</v>
      </c>
      <c r="AA123" s="31">
        <v>0.17483774067631649</v>
      </c>
      <c r="AB123" s="31">
        <v>0.17756870264297109</v>
      </c>
      <c r="AC123" s="31">
        <v>0.17065808883943728</v>
      </c>
    </row>
    <row r="124" spans="1:29">
      <c r="A124" s="11" t="s">
        <v>115</v>
      </c>
      <c r="B124" s="11" t="s">
        <v>102</v>
      </c>
      <c r="C124" s="31" t="s">
        <v>110</v>
      </c>
      <c r="D124" s="31" t="s">
        <v>110</v>
      </c>
      <c r="E124" s="31" t="s">
        <v>110</v>
      </c>
      <c r="F124" s="31" t="s">
        <v>110</v>
      </c>
      <c r="G124" s="31" t="s">
        <v>110</v>
      </c>
      <c r="H124" s="31">
        <v>0.23206242982910674</v>
      </c>
      <c r="I124" s="31">
        <v>0.23668145389142986</v>
      </c>
      <c r="J124" s="31">
        <v>0.22240079979949948</v>
      </c>
      <c r="K124" s="31">
        <v>0.27535407295644176</v>
      </c>
      <c r="L124" s="31">
        <v>0.26790350335882651</v>
      </c>
      <c r="M124" s="31">
        <v>0.2547925597480844</v>
      </c>
      <c r="N124" s="31">
        <v>0.25241623896809617</v>
      </c>
      <c r="O124" s="31">
        <v>0.26380226690190373</v>
      </c>
      <c r="P124" s="31">
        <v>0.25887690772236288</v>
      </c>
      <c r="Q124" s="31">
        <v>0.26615817983234152</v>
      </c>
      <c r="R124" s="31">
        <v>0.28100427727226135</v>
      </c>
      <c r="S124" s="31">
        <v>0.26829920087665232</v>
      </c>
      <c r="T124" s="31">
        <v>0.26873696073291786</v>
      </c>
      <c r="U124" s="31">
        <v>0.28082425233447283</v>
      </c>
      <c r="V124" s="31">
        <v>0.26728106416851627</v>
      </c>
      <c r="W124" s="31">
        <v>0.25080079506918107</v>
      </c>
      <c r="X124" s="31">
        <v>0.28252114291665026</v>
      </c>
      <c r="Y124" s="31">
        <v>0.26233153432854006</v>
      </c>
      <c r="Z124" s="31">
        <v>0.246297788628319</v>
      </c>
      <c r="AA124" s="31">
        <v>0.25138342407412939</v>
      </c>
      <c r="AB124" s="31">
        <v>0.23662032570722999</v>
      </c>
      <c r="AC124" s="31">
        <v>0.21900167754675667</v>
      </c>
    </row>
    <row r="125" spans="1:29">
      <c r="A125" s="11" t="s">
        <v>115</v>
      </c>
      <c r="B125" s="11" t="s">
        <v>103</v>
      </c>
      <c r="C125" s="31">
        <v>4.7906494640550586E-2</v>
      </c>
      <c r="D125" s="31">
        <v>7.7239618623133346E-2</v>
      </c>
      <c r="E125" s="31">
        <v>6.641267669196145E-2</v>
      </c>
      <c r="F125" s="31">
        <v>6.8563279805230803E-2</v>
      </c>
      <c r="G125" s="31">
        <v>6.8103559663305446E-2</v>
      </c>
      <c r="H125" s="31">
        <v>7.2774406636421179E-2</v>
      </c>
      <c r="I125" s="31">
        <v>6.3610477793226858E-2</v>
      </c>
      <c r="J125" s="31">
        <v>6.1468286415798087E-2</v>
      </c>
      <c r="K125" s="31">
        <v>7.8138958434469413E-2</v>
      </c>
      <c r="L125" s="31">
        <v>7.5765433543421148E-2</v>
      </c>
      <c r="M125" s="31">
        <v>6.8261040610944179E-2</v>
      </c>
      <c r="N125" s="31">
        <v>6.9902377701480847E-2</v>
      </c>
      <c r="O125" s="31">
        <v>6.7324894280419698E-2</v>
      </c>
      <c r="P125" s="31">
        <v>7.1694313370324378E-2</v>
      </c>
      <c r="Q125" s="31">
        <v>6.6272707306919462E-2</v>
      </c>
      <c r="R125" s="31">
        <v>6.5540748181197261E-2</v>
      </c>
      <c r="S125" s="31">
        <v>6.8141894218540972E-2</v>
      </c>
      <c r="T125" s="31">
        <v>7.0095196217058842E-2</v>
      </c>
      <c r="U125" s="31">
        <v>7.0470727227554347E-2</v>
      </c>
      <c r="V125" s="31">
        <v>6.4216472445246489E-2</v>
      </c>
      <c r="W125" s="31">
        <v>6.5194000013977238E-2</v>
      </c>
      <c r="X125" s="31">
        <v>6.5462204899141896E-2</v>
      </c>
      <c r="Y125" s="31">
        <v>6.8917867548125303E-2</v>
      </c>
      <c r="Z125" s="31">
        <v>6.5686406695605257E-2</v>
      </c>
      <c r="AA125" s="31">
        <v>6.9120470358608049E-2</v>
      </c>
      <c r="AB125" s="31">
        <v>6.9611672091564797E-2</v>
      </c>
      <c r="AC125" s="31">
        <v>7.3499010087598654E-2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0.14201790791099417</v>
      </c>
      <c r="D130" s="31">
        <v>0.13966550829183316</v>
      </c>
      <c r="E130" s="31">
        <v>0.13702332821611607</v>
      </c>
      <c r="F130" s="31">
        <v>0.14836610964989258</v>
      </c>
      <c r="G130" s="31">
        <v>0.14975225268587916</v>
      </c>
      <c r="H130" s="31">
        <v>0.13513961194008156</v>
      </c>
      <c r="I130" s="31">
        <v>0.14270183535500156</v>
      </c>
      <c r="J130" s="31">
        <v>0.14940134786361889</v>
      </c>
      <c r="K130" s="31">
        <v>0.1532225522902495</v>
      </c>
      <c r="L130" s="31">
        <v>0.15386345905108345</v>
      </c>
      <c r="M130" s="31">
        <v>0.15013903057911945</v>
      </c>
      <c r="N130" s="31">
        <v>0.14607507338032921</v>
      </c>
      <c r="O130" s="31">
        <v>0.1571231597415117</v>
      </c>
      <c r="P130" s="31">
        <v>0.15771848378243181</v>
      </c>
      <c r="Q130" s="31">
        <v>0.1415818765939208</v>
      </c>
      <c r="R130" s="31">
        <v>0.14896887531081965</v>
      </c>
      <c r="S130" s="31">
        <v>0.15564869690346275</v>
      </c>
      <c r="T130" s="31">
        <v>0.15879579835609681</v>
      </c>
      <c r="U130" s="31">
        <v>0.15903769814617058</v>
      </c>
      <c r="V130" s="31">
        <v>0.15513464393552664</v>
      </c>
      <c r="W130" s="31">
        <v>0.15051256433664487</v>
      </c>
      <c r="X130" s="31">
        <v>0.16111173240204035</v>
      </c>
      <c r="Y130" s="31">
        <v>0.16128501152136504</v>
      </c>
      <c r="Z130" s="31">
        <v>0.14476679959501473</v>
      </c>
      <c r="AA130" s="31">
        <v>0.15238453299811403</v>
      </c>
      <c r="AB130" s="31">
        <v>0.15882432124628856</v>
      </c>
      <c r="AC130" s="31">
        <v>0.16170155795262905</v>
      </c>
    </row>
    <row r="131" spans="1:29" collapsed="1">
      <c r="A131" s="11" t="s">
        <v>28</v>
      </c>
      <c r="B131" s="11" t="s">
        <v>118</v>
      </c>
      <c r="C131" s="31">
        <v>4.913862501716898E-2</v>
      </c>
      <c r="D131" s="31">
        <v>4.8772456007677226E-2</v>
      </c>
      <c r="E131" s="31">
        <v>4.8018425516007213E-2</v>
      </c>
      <c r="F131" s="31">
        <v>4.7148058227558173E-2</v>
      </c>
      <c r="G131" s="31">
        <v>4.6489053866454598E-2</v>
      </c>
      <c r="H131" s="31">
        <v>4.5454252048426118E-2</v>
      </c>
      <c r="I131" s="31">
        <v>4.5084188065141452E-2</v>
      </c>
      <c r="J131" s="31">
        <v>4.4490218002088619E-2</v>
      </c>
      <c r="K131" s="31">
        <v>4.3884552300167738E-2</v>
      </c>
      <c r="L131" s="31">
        <v>4.3343027610684925E-2</v>
      </c>
      <c r="M131" s="31">
        <v>4.3854624145347715E-2</v>
      </c>
      <c r="N131" s="31">
        <v>4.415279985378659E-2</v>
      </c>
      <c r="O131" s="31">
        <v>4.4292171175483466E-2</v>
      </c>
      <c r="P131" s="31">
        <v>4.3913767090209416E-2</v>
      </c>
      <c r="Q131" s="31">
        <v>4.3525737623462832E-2</v>
      </c>
      <c r="R131" s="31">
        <v>4.2981005843919853E-2</v>
      </c>
      <c r="S131" s="31">
        <v>4.2706571792550121E-2</v>
      </c>
      <c r="T131" s="31">
        <v>4.2101010175268204E-2</v>
      </c>
      <c r="U131" s="31">
        <v>4.1554605390286457E-2</v>
      </c>
      <c r="V131" s="31">
        <v>4.1147774319288163E-2</v>
      </c>
      <c r="W131" s="31">
        <v>4.152161585618265E-2</v>
      </c>
      <c r="X131" s="31">
        <v>4.1870321262996876E-2</v>
      </c>
      <c r="Y131" s="31">
        <v>4.2148889263436573E-2</v>
      </c>
      <c r="Z131" s="31">
        <v>4.2360415761942813E-2</v>
      </c>
      <c r="AA131" s="31">
        <v>4.2602647999571835E-2</v>
      </c>
      <c r="AB131" s="31">
        <v>4.2409605204275863E-2</v>
      </c>
      <c r="AC131" s="31">
        <v>4.2222791914519157E-2</v>
      </c>
    </row>
    <row r="132" spans="1:29" collapsed="1">
      <c r="A132" s="11" t="s">
        <v>28</v>
      </c>
      <c r="B132" s="11" t="s">
        <v>119</v>
      </c>
      <c r="C132" s="31">
        <v>5.7834398694498898E-2</v>
      </c>
      <c r="D132" s="31">
        <v>5.7397625626777055E-2</v>
      </c>
      <c r="E132" s="31">
        <v>5.6516756550795216E-2</v>
      </c>
      <c r="F132" s="31">
        <v>5.5490474777200309E-2</v>
      </c>
      <c r="G132" s="31">
        <v>5.4729594893804571E-2</v>
      </c>
      <c r="H132" s="31">
        <v>5.3500356618349017E-2</v>
      </c>
      <c r="I132" s="31">
        <v>5.3082410525054892E-2</v>
      </c>
      <c r="J132" s="31">
        <v>5.237415648625466E-2</v>
      </c>
      <c r="K132" s="31">
        <v>5.1652449883702871E-2</v>
      </c>
      <c r="L132" s="31">
        <v>5.1020795382751748E-2</v>
      </c>
      <c r="M132" s="31">
        <v>5.1611226143265118E-2</v>
      </c>
      <c r="N132" s="31">
        <v>5.1975260929944721E-2</v>
      </c>
      <c r="O132" s="31">
        <v>5.2117225825244654E-2</v>
      </c>
      <c r="P132" s="31">
        <v>5.1678304862635846E-2</v>
      </c>
      <c r="Q132" s="31">
        <v>5.1224256039237116E-2</v>
      </c>
      <c r="R132" s="31">
        <v>5.0586792656141279E-2</v>
      </c>
      <c r="S132" s="31">
        <v>5.02648300173398E-2</v>
      </c>
      <c r="T132" s="31">
        <v>4.95399470764806E-2</v>
      </c>
      <c r="U132" s="31">
        <v>4.8920007233416038E-2</v>
      </c>
      <c r="V132" s="31">
        <v>4.8429310828291522E-2</v>
      </c>
      <c r="W132" s="31">
        <v>4.8875062514647905E-2</v>
      </c>
      <c r="X132" s="31">
        <v>4.9282538628426575E-2</v>
      </c>
      <c r="Y132" s="31">
        <v>4.9616768897449579E-2</v>
      </c>
      <c r="Z132" s="31">
        <v>4.9872008795576316E-2</v>
      </c>
      <c r="AA132" s="31">
        <v>5.0133382385959789E-2</v>
      </c>
      <c r="AB132" s="31">
        <v>4.9920417792373967E-2</v>
      </c>
      <c r="AC132" s="31">
        <v>4.9706246656920236E-2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0.13904785540822387</v>
      </c>
      <c r="D135" s="31">
        <v>0.13914444844533866</v>
      </c>
      <c r="E135" s="31">
        <v>0.13611980866503173</v>
      </c>
      <c r="F135" s="31">
        <v>0.15148311841552556</v>
      </c>
      <c r="G135" s="31">
        <v>0.15025574536199798</v>
      </c>
      <c r="H135" s="31">
        <v>0.13432247207312617</v>
      </c>
      <c r="I135" s="31">
        <v>0.13878085766733875</v>
      </c>
      <c r="J135" s="31">
        <v>0.14799998771844022</v>
      </c>
      <c r="K135" s="31">
        <v>0.15491932154749088</v>
      </c>
      <c r="L135" s="31">
        <v>0.1509891392514072</v>
      </c>
      <c r="M135" s="31">
        <v>0.14922127533065416</v>
      </c>
      <c r="N135" s="31">
        <v>0.1442689686073122</v>
      </c>
      <c r="O135" s="31">
        <v>0.15912131762467868</v>
      </c>
      <c r="P135" s="31">
        <v>0.15709118346786266</v>
      </c>
      <c r="Q135" s="31">
        <v>0.14016367061791923</v>
      </c>
      <c r="R135" s="31">
        <v>0.1443951865981534</v>
      </c>
      <c r="S135" s="31">
        <v>0.15358837093989522</v>
      </c>
      <c r="T135" s="31">
        <v>0.16001453035728219</v>
      </c>
      <c r="U135" s="31">
        <v>0.155880453211756</v>
      </c>
      <c r="V135" s="31">
        <v>0.15383768094316816</v>
      </c>
      <c r="W135" s="31">
        <v>0.14840127020792093</v>
      </c>
      <c r="X135" s="31">
        <v>0.16283281468387134</v>
      </c>
      <c r="Y135" s="31">
        <v>0.16055793679957267</v>
      </c>
      <c r="Z135" s="31">
        <v>0.14327420803730032</v>
      </c>
      <c r="AA135" s="31">
        <v>0.14768740627650287</v>
      </c>
      <c r="AB135" s="31">
        <v>0.15663693596826872</v>
      </c>
      <c r="AC135" s="31">
        <v>0.16284514075404441</v>
      </c>
    </row>
    <row r="136" spans="1:29">
      <c r="A136" s="11" t="s">
        <v>111</v>
      </c>
      <c r="B136" s="11" t="s">
        <v>118</v>
      </c>
      <c r="C136" s="31">
        <v>4.9041759549964599E-2</v>
      </c>
      <c r="D136" s="31">
        <v>4.8602524176778156E-2</v>
      </c>
      <c r="E136" s="31">
        <v>4.778575507299531E-2</v>
      </c>
      <c r="F136" s="31">
        <v>4.695023330241236E-2</v>
      </c>
      <c r="G136" s="31">
        <v>4.6331144759986072E-2</v>
      </c>
      <c r="H136" s="31">
        <v>4.5329281095218457E-2</v>
      </c>
      <c r="I136" s="31">
        <v>4.4999209033333321E-2</v>
      </c>
      <c r="J136" s="31">
        <v>4.4442347081062157E-2</v>
      </c>
      <c r="K136" s="31">
        <v>4.3978142549583717E-2</v>
      </c>
      <c r="L136" s="31">
        <v>4.3541836683917021E-2</v>
      </c>
      <c r="M136" s="31">
        <v>4.4198837823968572E-2</v>
      </c>
      <c r="N136" s="31">
        <v>4.4415980182024216E-2</v>
      </c>
      <c r="O136" s="31">
        <v>4.4519556081625201E-2</v>
      </c>
      <c r="P136" s="31">
        <v>4.407831467742368E-2</v>
      </c>
      <c r="Q136" s="31">
        <v>4.358473305408557E-2</v>
      </c>
      <c r="R136" s="31">
        <v>4.2933568792732121E-2</v>
      </c>
      <c r="S136" s="31">
        <v>4.2696880691307192E-2</v>
      </c>
      <c r="T136" s="31">
        <v>4.1980662845335033E-2</v>
      </c>
      <c r="U136" s="31">
        <v>4.1518506712026164E-2</v>
      </c>
      <c r="V136" s="31">
        <v>4.1164662615696977E-2</v>
      </c>
      <c r="W136" s="31">
        <v>4.1670463537547907E-2</v>
      </c>
      <c r="X136" s="31">
        <v>4.2105354741445299E-2</v>
      </c>
      <c r="Y136" s="31">
        <v>4.2336241733217567E-2</v>
      </c>
      <c r="Z136" s="31">
        <v>4.2504634735033589E-2</v>
      </c>
      <c r="AA136" s="31">
        <v>4.2637043086530199E-2</v>
      </c>
      <c r="AB136" s="31">
        <v>4.2474394970974091E-2</v>
      </c>
      <c r="AC136" s="31">
        <v>4.2190359775751481E-2</v>
      </c>
    </row>
    <row r="137" spans="1:29">
      <c r="A137" s="11" t="s">
        <v>111</v>
      </c>
      <c r="B137" s="11" t="s">
        <v>119</v>
      </c>
      <c r="C137" s="31">
        <v>5.7727089073092576E-2</v>
      </c>
      <c r="D137" s="31">
        <v>5.7183296048176922E-2</v>
      </c>
      <c r="E137" s="31">
        <v>5.6244046619447804E-2</v>
      </c>
      <c r="F137" s="31">
        <v>5.5268197512514439E-2</v>
      </c>
      <c r="G137" s="31">
        <v>5.455030953714101E-2</v>
      </c>
      <c r="H137" s="31">
        <v>5.3353349967696091E-2</v>
      </c>
      <c r="I137" s="31">
        <v>5.2985424161457184E-2</v>
      </c>
      <c r="J137" s="31">
        <v>5.2314225534246979E-2</v>
      </c>
      <c r="K137" s="31">
        <v>5.1742597474271894E-2</v>
      </c>
      <c r="L137" s="31">
        <v>5.1242060978409922E-2</v>
      </c>
      <c r="M137" s="31">
        <v>5.20270886679789E-2</v>
      </c>
      <c r="N137" s="31">
        <v>5.229619108127264E-2</v>
      </c>
      <c r="O137" s="31">
        <v>5.237627945566916E-2</v>
      </c>
      <c r="P137" s="31">
        <v>5.1870986413072868E-2</v>
      </c>
      <c r="Q137" s="31">
        <v>5.1296883188972416E-2</v>
      </c>
      <c r="R137" s="31">
        <v>5.0548857014116412E-2</v>
      </c>
      <c r="S137" s="31">
        <v>5.0252858036281656E-2</v>
      </c>
      <c r="T137" s="31">
        <v>4.9389368684052498E-2</v>
      </c>
      <c r="U137" s="31">
        <v>4.8885008693485131E-2</v>
      </c>
      <c r="V137" s="31">
        <v>4.8443514443012897E-2</v>
      </c>
      <c r="W137" s="31">
        <v>4.9057941255636957E-2</v>
      </c>
      <c r="X137" s="31">
        <v>4.9550261759348638E-2</v>
      </c>
      <c r="Y137" s="31">
        <v>4.984061537222554E-2</v>
      </c>
      <c r="Z137" s="31">
        <v>5.0049496689887174E-2</v>
      </c>
      <c r="AA137" s="31">
        <v>5.0162289335843331E-2</v>
      </c>
      <c r="AB137" s="31">
        <v>5.001644666935582E-2</v>
      </c>
      <c r="AC137" s="31">
        <v>4.967436195994774E-2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0.14970498909683363</v>
      </c>
      <c r="D140" s="31">
        <v>0.14447233868781373</v>
      </c>
      <c r="E140" s="31">
        <v>0.14675064178275957</v>
      </c>
      <c r="F140" s="31">
        <v>0.15736058831593813</v>
      </c>
      <c r="G140" s="31">
        <v>0.15887631559328372</v>
      </c>
      <c r="H140" s="31">
        <v>0.13424126091988781</v>
      </c>
      <c r="I140" s="31">
        <v>0.14660129010763726</v>
      </c>
      <c r="J140" s="31">
        <v>0.15242933206622766</v>
      </c>
      <c r="K140" s="31">
        <v>0.16093536499341279</v>
      </c>
      <c r="L140" s="31">
        <v>0.15924900268755865</v>
      </c>
      <c r="M140" s="31">
        <v>0.15327123936901232</v>
      </c>
      <c r="N140" s="31">
        <v>0.15505900552590299</v>
      </c>
      <c r="O140" s="31">
        <v>0.16525314933497628</v>
      </c>
      <c r="P140" s="31">
        <v>0.16577198764505485</v>
      </c>
      <c r="Q140" s="31">
        <v>0.13993518013740516</v>
      </c>
      <c r="R140" s="31">
        <v>0.15235527905309515</v>
      </c>
      <c r="S140" s="31">
        <v>0.15817056522537495</v>
      </c>
      <c r="T140" s="31">
        <v>0.166072781816274</v>
      </c>
      <c r="U140" s="31">
        <v>0.16411495779707228</v>
      </c>
      <c r="V140" s="31">
        <v>0.15801447100840343</v>
      </c>
      <c r="W140" s="31">
        <v>0.15959699946361289</v>
      </c>
      <c r="X140" s="31">
        <v>0.16894336638518367</v>
      </c>
      <c r="Y140" s="31">
        <v>0.169206830063653</v>
      </c>
      <c r="Z140" s="31">
        <v>0.14250412898095979</v>
      </c>
      <c r="AA140" s="31">
        <v>0.1553812908630757</v>
      </c>
      <c r="AB140" s="31">
        <v>0.16085408016100905</v>
      </c>
      <c r="AC140" s="31">
        <v>0.16904211716366629</v>
      </c>
    </row>
    <row r="141" spans="1:29">
      <c r="A141" s="11" t="s">
        <v>112</v>
      </c>
      <c r="B141" s="11" t="s">
        <v>118</v>
      </c>
      <c r="C141" s="31">
        <v>4.9610945754784412E-2</v>
      </c>
      <c r="D141" s="31">
        <v>4.9166697336307665E-2</v>
      </c>
      <c r="E141" s="31">
        <v>4.8457376144237091E-2</v>
      </c>
      <c r="F141" s="31">
        <v>4.7540962469382705E-2</v>
      </c>
      <c r="G141" s="31">
        <v>4.6752761246848532E-2</v>
      </c>
      <c r="H141" s="31">
        <v>4.5749790069952674E-2</v>
      </c>
      <c r="I141" s="31">
        <v>4.5333027794290735E-2</v>
      </c>
      <c r="J141" s="31">
        <v>4.4704986311369016E-2</v>
      </c>
      <c r="K141" s="31">
        <v>4.4120579523562922E-2</v>
      </c>
      <c r="L141" s="31">
        <v>4.3488587836997328E-2</v>
      </c>
      <c r="M141" s="31">
        <v>4.3969743609368339E-2</v>
      </c>
      <c r="N141" s="31">
        <v>4.4250215923765907E-2</v>
      </c>
      <c r="O141" s="31">
        <v>4.441242993154746E-2</v>
      </c>
      <c r="P141" s="31">
        <v>4.4000023181044658E-2</v>
      </c>
      <c r="Q141" s="31">
        <v>4.349840336930566E-2</v>
      </c>
      <c r="R141" s="31">
        <v>4.2956557185170822E-2</v>
      </c>
      <c r="S141" s="31">
        <v>4.265005806639742E-2</v>
      </c>
      <c r="T141" s="31">
        <v>4.2071643115858134E-2</v>
      </c>
      <c r="U141" s="31">
        <v>4.1465212922952382E-2</v>
      </c>
      <c r="V141" s="31">
        <v>4.112941879603952E-2</v>
      </c>
      <c r="W141" s="31">
        <v>4.1640322530193272E-2</v>
      </c>
      <c r="X141" s="31">
        <v>4.1985280588736962E-2</v>
      </c>
      <c r="Y141" s="31">
        <v>4.2414603591156834E-2</v>
      </c>
      <c r="Z141" s="31">
        <v>4.2614609737879817E-2</v>
      </c>
      <c r="AA141" s="31">
        <v>4.2739223996971644E-2</v>
      </c>
      <c r="AB141" s="31">
        <v>4.2494657728791518E-2</v>
      </c>
      <c r="AC141" s="31">
        <v>4.2291526009722677E-2</v>
      </c>
    </row>
    <row r="142" spans="1:29">
      <c r="A142" s="11" t="s">
        <v>112</v>
      </c>
      <c r="B142" s="11" t="s">
        <v>119</v>
      </c>
      <c r="C142" s="31">
        <v>5.8365695801195765E-2</v>
      </c>
      <c r="D142" s="31">
        <v>5.7882234908329888E-2</v>
      </c>
      <c r="E142" s="31">
        <v>5.7023639633091469E-2</v>
      </c>
      <c r="F142" s="31">
        <v>5.5944008114887353E-2</v>
      </c>
      <c r="G142" s="31">
        <v>5.5045458231975791E-2</v>
      </c>
      <c r="H142" s="31">
        <v>5.3849140149358952E-2</v>
      </c>
      <c r="I142" s="31">
        <v>5.3375029388598658E-2</v>
      </c>
      <c r="J142" s="31">
        <v>5.263307218368473E-2</v>
      </c>
      <c r="K142" s="31">
        <v>5.1937695866257398E-2</v>
      </c>
      <c r="L142" s="31">
        <v>5.1205404233160008E-2</v>
      </c>
      <c r="M142" s="31">
        <v>5.1753614960901605E-2</v>
      </c>
      <c r="N142" s="31">
        <v>5.2096677086556985E-2</v>
      </c>
      <c r="O142" s="31">
        <v>5.2262082406794391E-2</v>
      </c>
      <c r="P142" s="31">
        <v>5.1769182340619738E-2</v>
      </c>
      <c r="Q142" s="31">
        <v>5.1192887058620677E-2</v>
      </c>
      <c r="R142" s="31">
        <v>5.0538435044564033E-2</v>
      </c>
      <c r="S142" s="31">
        <v>5.0212573823276811E-2</v>
      </c>
      <c r="T142" s="31">
        <v>4.9510501964570033E-2</v>
      </c>
      <c r="U142" s="31">
        <v>4.8828473652512978E-2</v>
      </c>
      <c r="V142" s="31">
        <v>4.8403505940908614E-2</v>
      </c>
      <c r="W142" s="31">
        <v>4.9012919415864623E-2</v>
      </c>
      <c r="X142" s="31">
        <v>4.9423373733843749E-2</v>
      </c>
      <c r="Y142" s="31">
        <v>4.9925363547685099E-2</v>
      </c>
      <c r="Z142" s="31">
        <v>5.0154464707314668E-2</v>
      </c>
      <c r="AA142" s="31">
        <v>5.0286680742074125E-2</v>
      </c>
      <c r="AB142" s="31">
        <v>5.0023278566721938E-2</v>
      </c>
      <c r="AC142" s="31">
        <v>4.9798605000795519E-2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0.13336577977470632</v>
      </c>
      <c r="D145" s="31">
        <v>0.13121512993477152</v>
      </c>
      <c r="E145" s="31">
        <v>0.12524765000358648</v>
      </c>
      <c r="F145" s="31">
        <v>0.13480098594992354</v>
      </c>
      <c r="G145" s="31">
        <v>0.13784432369252661</v>
      </c>
      <c r="H145" s="31">
        <v>0.13234434569060893</v>
      </c>
      <c r="I145" s="31">
        <v>0.13919953384020034</v>
      </c>
      <c r="J145" s="31">
        <v>0.14565669254344815</v>
      </c>
      <c r="K145" s="31">
        <v>0.14163148266232678</v>
      </c>
      <c r="L145" s="31">
        <v>0.14942146867479203</v>
      </c>
      <c r="M145" s="31">
        <v>0.14619054127154674</v>
      </c>
      <c r="N145" s="31">
        <v>0.13813448624291413</v>
      </c>
      <c r="O145" s="31">
        <v>0.14729789479863406</v>
      </c>
      <c r="P145" s="31">
        <v>0.14956238308232161</v>
      </c>
      <c r="Q145" s="31">
        <v>0.14144134536318481</v>
      </c>
      <c r="R145" s="31">
        <v>0.14789712806669461</v>
      </c>
      <c r="S145" s="31">
        <v>0.1541502776537943</v>
      </c>
      <c r="T145" s="31">
        <v>0.14875816250616519</v>
      </c>
      <c r="U145" s="31">
        <v>0.15591217975753927</v>
      </c>
      <c r="V145" s="31">
        <v>0.15245957418544101</v>
      </c>
      <c r="W145" s="31">
        <v>0.14353196477241156</v>
      </c>
      <c r="X145" s="31">
        <v>0.15243564933413031</v>
      </c>
      <c r="Y145" s="31">
        <v>0.15396249804842463</v>
      </c>
      <c r="Z145" s="31">
        <v>0.14554616585314417</v>
      </c>
      <c r="AA145" s="31">
        <v>0.15225223301790072</v>
      </c>
      <c r="AB145" s="31">
        <v>0.1582544742538167</v>
      </c>
      <c r="AC145" s="31">
        <v>0.15230846573772092</v>
      </c>
    </row>
    <row r="146" spans="1:29">
      <c r="A146" s="11" t="s">
        <v>113</v>
      </c>
      <c r="B146" s="11" t="s">
        <v>118</v>
      </c>
      <c r="C146" s="31">
        <v>4.9222060440795821E-2</v>
      </c>
      <c r="D146" s="31">
        <v>4.9238541455855274E-2</v>
      </c>
      <c r="E146" s="31">
        <v>4.8487739591216078E-2</v>
      </c>
      <c r="F146" s="31">
        <v>4.7601974341542765E-2</v>
      </c>
      <c r="G146" s="31">
        <v>4.6995754193159191E-2</v>
      </c>
      <c r="H146" s="31">
        <v>4.5816396032187491E-2</v>
      </c>
      <c r="I146" s="31">
        <v>4.5255383647858617E-2</v>
      </c>
      <c r="J146" s="31">
        <v>4.452900407803962E-2</v>
      </c>
      <c r="K146" s="31">
        <v>4.3522504527859225E-2</v>
      </c>
      <c r="L146" s="31">
        <v>4.2546074864994954E-2</v>
      </c>
      <c r="M146" s="31">
        <v>4.2915126322027278E-2</v>
      </c>
      <c r="N146" s="31">
        <v>4.3459695079483662E-2</v>
      </c>
      <c r="O146" s="31">
        <v>4.3790769658856345E-2</v>
      </c>
      <c r="P146" s="31">
        <v>4.3613867339989447E-2</v>
      </c>
      <c r="Q146" s="31">
        <v>4.3713883285537117E-2</v>
      </c>
      <c r="R146" s="31">
        <v>4.3231616503341223E-2</v>
      </c>
      <c r="S146" s="31">
        <v>4.3027034449592841E-2</v>
      </c>
      <c r="T146" s="31">
        <v>4.2497157123516073E-2</v>
      </c>
      <c r="U146" s="31">
        <v>4.1820394538663187E-2</v>
      </c>
      <c r="V146" s="31">
        <v>4.1044053375109094E-2</v>
      </c>
      <c r="W146" s="31">
        <v>4.1031844151670431E-2</v>
      </c>
      <c r="X146" s="31">
        <v>4.1374816834375112E-2</v>
      </c>
      <c r="Y146" s="31">
        <v>4.1522205428588359E-2</v>
      </c>
      <c r="Z146" s="31">
        <v>4.1970600097191633E-2</v>
      </c>
      <c r="AA146" s="31">
        <v>4.2474661424402628E-2</v>
      </c>
      <c r="AB146" s="31">
        <v>4.2369983575248002E-2</v>
      </c>
      <c r="AC146" s="31">
        <v>4.2295315261760336E-2</v>
      </c>
    </row>
    <row r="147" spans="1:29">
      <c r="A147" s="11" t="s">
        <v>113</v>
      </c>
      <c r="B147" s="11" t="s">
        <v>119</v>
      </c>
      <c r="C147" s="31">
        <v>5.7937704436515254E-2</v>
      </c>
      <c r="D147" s="31">
        <v>5.7927968260730586E-2</v>
      </c>
      <c r="E147" s="31">
        <v>5.7078266676242925E-2</v>
      </c>
      <c r="F147" s="31">
        <v>5.6018673774065823E-2</v>
      </c>
      <c r="G147" s="31">
        <v>5.5321395487140185E-2</v>
      </c>
      <c r="H147" s="31">
        <v>5.3932331396777583E-2</v>
      </c>
      <c r="I147" s="31">
        <v>5.3284841170563951E-2</v>
      </c>
      <c r="J147" s="31">
        <v>5.2415606152249786E-2</v>
      </c>
      <c r="K147" s="31">
        <v>5.1239523703817194E-2</v>
      </c>
      <c r="L147" s="31">
        <v>5.0074484453279389E-2</v>
      </c>
      <c r="M147" s="31">
        <v>5.0491546496514654E-2</v>
      </c>
      <c r="N147" s="31">
        <v>5.1132378304600885E-2</v>
      </c>
      <c r="O147" s="31">
        <v>5.1533668785666668E-2</v>
      </c>
      <c r="P147" s="31">
        <v>5.1330510991715567E-2</v>
      </c>
      <c r="Q147" s="31">
        <v>5.1437783561805402E-2</v>
      </c>
      <c r="R147" s="31">
        <v>5.088240752847769E-2</v>
      </c>
      <c r="S147" s="31">
        <v>5.0626657877484382E-2</v>
      </c>
      <c r="T147" s="31">
        <v>5.0003947892386519E-2</v>
      </c>
      <c r="U147" s="31">
        <v>4.9212133532364935E-2</v>
      </c>
      <c r="V147" s="31">
        <v>4.8309509906811932E-2</v>
      </c>
      <c r="W147" s="31">
        <v>4.8287648614406466E-2</v>
      </c>
      <c r="X147" s="31">
        <v>4.871404507409121E-2</v>
      </c>
      <c r="Y147" s="31">
        <v>4.8883015615142002E-2</v>
      </c>
      <c r="Z147" s="31">
        <v>4.9422015343864492E-2</v>
      </c>
      <c r="AA147" s="31">
        <v>4.9992965771223606E-2</v>
      </c>
      <c r="AB147" s="31">
        <v>4.9850945224278458E-2</v>
      </c>
      <c r="AC147" s="31">
        <v>4.9782930998811641E-2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0.1500593716952868</v>
      </c>
      <c r="D150" s="31">
        <v>0.14774271652125939</v>
      </c>
      <c r="E150" s="31">
        <v>0.14164028171877582</v>
      </c>
      <c r="F150" s="31">
        <v>0.14826924629747462</v>
      </c>
      <c r="G150" s="31">
        <v>0.1539281350103944</v>
      </c>
      <c r="H150" s="31">
        <v>0.14719286068636744</v>
      </c>
      <c r="I150" s="31">
        <v>0.15422873852270438</v>
      </c>
      <c r="J150" s="31">
        <v>0.15702190681701872</v>
      </c>
      <c r="K150" s="31">
        <v>0.15730783697375897</v>
      </c>
      <c r="L150" s="31">
        <v>0.16163712712467362</v>
      </c>
      <c r="M150" s="31">
        <v>0.15636867849484015</v>
      </c>
      <c r="N150" s="31">
        <v>0.14867253451754056</v>
      </c>
      <c r="O150" s="31">
        <v>0.15502229337634937</v>
      </c>
      <c r="P150" s="31">
        <v>0.16039611307150314</v>
      </c>
      <c r="Q150" s="31">
        <v>0.15262140858139731</v>
      </c>
      <c r="R150" s="31">
        <v>0.15990701615722225</v>
      </c>
      <c r="S150" s="31">
        <v>0.1627351517719256</v>
      </c>
      <c r="T150" s="31">
        <v>0.16283981836070571</v>
      </c>
      <c r="U150" s="31">
        <v>0.16695817707938895</v>
      </c>
      <c r="V150" s="31">
        <v>0.16146248532315666</v>
      </c>
      <c r="W150" s="31">
        <v>0.15335972927041305</v>
      </c>
      <c r="X150" s="31">
        <v>0.15954296437075988</v>
      </c>
      <c r="Y150" s="31">
        <v>0.16450017313821727</v>
      </c>
      <c r="Z150" s="31">
        <v>0.15626129275963252</v>
      </c>
      <c r="AA150" s="31">
        <v>0.16386693640518593</v>
      </c>
      <c r="AB150" s="31">
        <v>0.16641819274217709</v>
      </c>
      <c r="AC150" s="31">
        <v>0.16606330080578038</v>
      </c>
    </row>
    <row r="151" spans="1:29">
      <c r="A151" s="11" t="s">
        <v>114</v>
      </c>
      <c r="B151" s="11" t="s">
        <v>118</v>
      </c>
      <c r="C151" s="31">
        <v>4.843998084312056E-2</v>
      </c>
      <c r="D151" s="31">
        <v>4.7624882655161287E-2</v>
      </c>
      <c r="E151" s="31">
        <v>4.6745378457684887E-2</v>
      </c>
      <c r="F151" s="31">
        <v>4.5807518369046563E-2</v>
      </c>
      <c r="G151" s="31">
        <v>4.5161857489205412E-2</v>
      </c>
      <c r="H151" s="31">
        <v>4.4288465810743929E-2</v>
      </c>
      <c r="I151" s="31">
        <v>4.4371274035082682E-2</v>
      </c>
      <c r="J151" s="31">
        <v>4.4048000821531465E-2</v>
      </c>
      <c r="K151" s="31">
        <v>4.3847603231987838E-2</v>
      </c>
      <c r="L151" s="31">
        <v>4.4015151997550322E-2</v>
      </c>
      <c r="M151" s="31">
        <v>4.4451062178474145E-2</v>
      </c>
      <c r="N151" s="31">
        <v>4.4513386522189127E-2</v>
      </c>
      <c r="O151" s="31">
        <v>4.4334569831203485E-2</v>
      </c>
      <c r="P151" s="31">
        <v>4.3810111199609696E-2</v>
      </c>
      <c r="Q151" s="31">
        <v>4.3032925657147343E-2</v>
      </c>
      <c r="R151" s="31">
        <v>4.2648488000075944E-2</v>
      </c>
      <c r="S151" s="31">
        <v>4.2189354221712258E-2</v>
      </c>
      <c r="T151" s="31">
        <v>4.1665274959013655E-2</v>
      </c>
      <c r="U151" s="31">
        <v>4.1315158208821923E-2</v>
      </c>
      <c r="V151" s="31">
        <v>4.13215951787183E-2</v>
      </c>
      <c r="W151" s="31">
        <v>4.180848013766409E-2</v>
      </c>
      <c r="X151" s="31">
        <v>4.1968131075044941E-2</v>
      </c>
      <c r="Y151" s="31">
        <v>4.2279159475665455E-2</v>
      </c>
      <c r="Z151" s="31">
        <v>4.2145720767525499E-2</v>
      </c>
      <c r="AA151" s="31">
        <v>4.2444354717826642E-2</v>
      </c>
      <c r="AB151" s="31">
        <v>4.2059139847378843E-2</v>
      </c>
      <c r="AC151" s="31">
        <v>4.1969401503407888E-2</v>
      </c>
    </row>
    <row r="152" spans="1:29">
      <c r="A152" s="11" t="s">
        <v>114</v>
      </c>
      <c r="B152" s="11" t="s">
        <v>119</v>
      </c>
      <c r="C152" s="31">
        <v>5.7032443405615238E-2</v>
      </c>
      <c r="D152" s="31">
        <v>5.6072755480042473E-2</v>
      </c>
      <c r="E152" s="31">
        <v>5.5022031271650756E-2</v>
      </c>
      <c r="F152" s="31">
        <v>5.3921434964948133E-2</v>
      </c>
      <c r="G152" s="31">
        <v>5.3152216211461892E-2</v>
      </c>
      <c r="H152" s="31">
        <v>5.2110169687915285E-2</v>
      </c>
      <c r="I152" s="31">
        <v>5.2234151267522899E-2</v>
      </c>
      <c r="J152" s="31">
        <v>5.1861386738074743E-2</v>
      </c>
      <c r="K152" s="31">
        <v>5.161522041333149E-2</v>
      </c>
      <c r="L152" s="31">
        <v>5.1830287470563223E-2</v>
      </c>
      <c r="M152" s="31">
        <v>5.2295425035009342E-2</v>
      </c>
      <c r="N152" s="31">
        <v>5.2404795662555889E-2</v>
      </c>
      <c r="O152" s="31">
        <v>5.216848881364286E-2</v>
      </c>
      <c r="P152" s="31">
        <v>5.1576128560444225E-2</v>
      </c>
      <c r="Q152" s="31">
        <v>5.0648590307303648E-2</v>
      </c>
      <c r="R152" s="31">
        <v>5.0189305101057548E-2</v>
      </c>
      <c r="S152" s="31">
        <v>4.9650242172437298E-2</v>
      </c>
      <c r="T152" s="31">
        <v>4.9044096207039582E-2</v>
      </c>
      <c r="U152" s="31">
        <v>4.8627514988974815E-2</v>
      </c>
      <c r="V152" s="31">
        <v>4.8661717242544984E-2</v>
      </c>
      <c r="W152" s="31">
        <v>4.9220814424028432E-2</v>
      </c>
      <c r="X152" s="31">
        <v>4.9377240968901615E-2</v>
      </c>
      <c r="Y152" s="31">
        <v>4.9762341701776271E-2</v>
      </c>
      <c r="Z152" s="31">
        <v>4.962280611526574E-2</v>
      </c>
      <c r="AA152" s="31">
        <v>4.9977183591001034E-2</v>
      </c>
      <c r="AB152" s="31">
        <v>4.949431720970169E-2</v>
      </c>
      <c r="AC152" s="31">
        <v>4.9384580967237628E-2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0.11933837928208359</v>
      </c>
      <c r="D155" s="31">
        <v>0.12031754684396656</v>
      </c>
      <c r="E155" s="31">
        <v>0.11571569159830714</v>
      </c>
      <c r="F155" s="31">
        <v>0.12429729823972432</v>
      </c>
      <c r="G155" s="31">
        <v>0.12446339596668193</v>
      </c>
      <c r="H155" s="31">
        <v>0.12205378810118754</v>
      </c>
      <c r="I155" s="31">
        <v>0.12312502870506513</v>
      </c>
      <c r="J155" s="31">
        <v>0.12634269810752932</v>
      </c>
      <c r="K155" s="31">
        <v>0.12492529312963092</v>
      </c>
      <c r="L155" s="31">
        <v>0.12870815081311451</v>
      </c>
      <c r="M155" s="31">
        <v>0.12824227193378829</v>
      </c>
      <c r="N155" s="31">
        <v>0.1223779155828241</v>
      </c>
      <c r="O155" s="31">
        <v>0.13025962570680646</v>
      </c>
      <c r="P155" s="31">
        <v>0.12978441342051197</v>
      </c>
      <c r="Q155" s="31">
        <v>0.12633267844929669</v>
      </c>
      <c r="R155" s="31">
        <v>0.1268523174861238</v>
      </c>
      <c r="S155" s="31">
        <v>0.12985517405936894</v>
      </c>
      <c r="T155" s="31">
        <v>0.12825263540010323</v>
      </c>
      <c r="U155" s="31">
        <v>0.13159151476945086</v>
      </c>
      <c r="V155" s="31">
        <v>0.13124355229514789</v>
      </c>
      <c r="W155" s="31">
        <v>0.12489006650775426</v>
      </c>
      <c r="X155" s="31">
        <v>0.13255884564600146</v>
      </c>
      <c r="Y155" s="31">
        <v>0.1315944983942923</v>
      </c>
      <c r="Z155" s="31">
        <v>0.12825864083978414</v>
      </c>
      <c r="AA155" s="31">
        <v>0.12880866502535848</v>
      </c>
      <c r="AB155" s="31">
        <v>0.13188524505186089</v>
      </c>
      <c r="AC155" s="31">
        <v>0.12970365278169108</v>
      </c>
    </row>
    <row r="156" spans="1:29">
      <c r="A156" s="11" t="s">
        <v>115</v>
      </c>
      <c r="B156" s="11" t="s">
        <v>118</v>
      </c>
      <c r="C156" s="31">
        <v>4.9066502613512954E-2</v>
      </c>
      <c r="D156" s="31">
        <v>4.8399524063912111E-2</v>
      </c>
      <c r="E156" s="31">
        <v>4.7582833712874452E-2</v>
      </c>
      <c r="F156" s="31">
        <v>4.6641373962229032E-2</v>
      </c>
      <c r="G156" s="31">
        <v>4.5986955030905705E-2</v>
      </c>
      <c r="H156" s="31">
        <v>4.5028223969223444E-2</v>
      </c>
      <c r="I156" s="31">
        <v>4.471243311410162E-2</v>
      </c>
      <c r="J156" s="31">
        <v>4.415051150829729E-2</v>
      </c>
      <c r="K156" s="31">
        <v>4.3662558324454669E-2</v>
      </c>
      <c r="L156" s="31">
        <v>4.373251961281583E-2</v>
      </c>
      <c r="M156" s="31">
        <v>4.4172773996610473E-2</v>
      </c>
      <c r="N156" s="31">
        <v>4.4391334070406158E-2</v>
      </c>
      <c r="O156" s="31">
        <v>4.431980641857243E-2</v>
      </c>
      <c r="P156" s="31">
        <v>4.3959562565159045E-2</v>
      </c>
      <c r="Q156" s="31">
        <v>4.3447322779828081E-2</v>
      </c>
      <c r="R156" s="31">
        <v>4.2968893364212217E-2</v>
      </c>
      <c r="S156" s="31">
        <v>4.2651301991556451E-2</v>
      </c>
      <c r="T156" s="31">
        <v>4.2067561856972309E-2</v>
      </c>
      <c r="U156" s="31">
        <v>4.1459080706590205E-2</v>
      </c>
      <c r="V156" s="31">
        <v>4.1445981416397694E-2</v>
      </c>
      <c r="W156" s="31">
        <v>4.1851758965686721E-2</v>
      </c>
      <c r="X156" s="31">
        <v>4.1946048630642503E-2</v>
      </c>
      <c r="Y156" s="31">
        <v>4.2351344796131681E-2</v>
      </c>
      <c r="Z156" s="31">
        <v>4.2352375673402783E-2</v>
      </c>
      <c r="AA156" s="31">
        <v>4.2537996290027649E-2</v>
      </c>
      <c r="AB156" s="31">
        <v>4.2445811979620503E-2</v>
      </c>
      <c r="AC156" s="31">
        <v>4.2197894501265328E-2</v>
      </c>
    </row>
    <row r="157" spans="1:29">
      <c r="A157" s="11" t="s">
        <v>115</v>
      </c>
      <c r="B157" s="11" t="s">
        <v>119</v>
      </c>
      <c r="C157" s="31">
        <v>5.774653534302724E-2</v>
      </c>
      <c r="D157" s="31">
        <v>5.6980420073020815E-2</v>
      </c>
      <c r="E157" s="31">
        <v>5.5989363162309083E-2</v>
      </c>
      <c r="F157" s="31">
        <v>5.4876738272746493E-2</v>
      </c>
      <c r="G157" s="31">
        <v>5.4104976597573809E-2</v>
      </c>
      <c r="H157" s="31">
        <v>5.3007759639363668E-2</v>
      </c>
      <c r="I157" s="31">
        <v>5.2640076423750182E-2</v>
      </c>
      <c r="J157" s="31">
        <v>5.1956132230554397E-2</v>
      </c>
      <c r="K157" s="31">
        <v>5.1405733389861756E-2</v>
      </c>
      <c r="L157" s="31">
        <v>5.148760611342075E-2</v>
      </c>
      <c r="M157" s="31">
        <v>5.1973179512289434E-2</v>
      </c>
      <c r="N157" s="31">
        <v>5.2258388673499793E-2</v>
      </c>
      <c r="O157" s="31">
        <v>5.2158165523626059E-2</v>
      </c>
      <c r="P157" s="31">
        <v>5.1735024924571486E-2</v>
      </c>
      <c r="Q157" s="31">
        <v>5.1135823473611904E-2</v>
      </c>
      <c r="R157" s="31">
        <v>5.0582878769774554E-2</v>
      </c>
      <c r="S157" s="31">
        <v>5.0217778504741538E-2</v>
      </c>
      <c r="T157" s="31">
        <v>4.9510363480104486E-2</v>
      </c>
      <c r="U157" s="31">
        <v>4.8800066004933543E-2</v>
      </c>
      <c r="V157" s="31">
        <v>4.8760508083260504E-2</v>
      </c>
      <c r="W157" s="31">
        <v>4.9255566718672192E-2</v>
      </c>
      <c r="X157" s="31">
        <v>4.9367368798342741E-2</v>
      </c>
      <c r="Y157" s="31">
        <v>4.9851545359848856E-2</v>
      </c>
      <c r="Z157" s="31">
        <v>4.9844071126584094E-2</v>
      </c>
      <c r="AA157" s="31">
        <v>5.006887173890473E-2</v>
      </c>
      <c r="AB157" s="31">
        <v>4.9953517523381633E-2</v>
      </c>
      <c r="AC157" s="31">
        <v>4.9645694380483822E-2</v>
      </c>
    </row>
  </sheetData>
  <sheetProtection algorithmName="SHA-512" hashValue="zFzGtnGqnnyiLoxPNhOavkf37npINxYgnPNl3QKRCAtVP6UkElgXmxqx79sy7JPlYGAG6EHrF+EdBsz2QIQgMg==" saltValue="7NC7U8GSlri8LwpzUZg6J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245</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85506.436330000011</v>
      </c>
      <c r="D6" s="12">
        <v>60458.581639999997</v>
      </c>
      <c r="E6" s="12">
        <v>46986.326679999998</v>
      </c>
      <c r="F6" s="12">
        <v>34142.707240000003</v>
      </c>
      <c r="G6" s="12">
        <v>18539.381300000001</v>
      </c>
      <c r="H6" s="12">
        <v>14488.546199999999</v>
      </c>
      <c r="I6" s="12">
        <v>10707.4239</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34">
      <c r="A7" s="11" t="s">
        <v>28</v>
      </c>
      <c r="B7" s="11" t="s">
        <v>94</v>
      </c>
      <c r="C7" s="12">
        <v>26464.470099999999</v>
      </c>
      <c r="D7" s="12">
        <v>20762.060099999999</v>
      </c>
      <c r="E7" s="12">
        <v>17539.149300000001</v>
      </c>
      <c r="F7" s="12">
        <v>13698.9107</v>
      </c>
      <c r="G7" s="12">
        <v>9169.4900000000016</v>
      </c>
      <c r="H7" s="12">
        <v>5882.4390000000003</v>
      </c>
      <c r="I7" s="12">
        <v>5999.3469000000005</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7130.4864099999995</v>
      </c>
      <c r="D8" s="12">
        <v>3799.6067990659112</v>
      </c>
      <c r="E8" s="12">
        <v>6379.474099</v>
      </c>
      <c r="F8" s="12">
        <v>6787.8888369999995</v>
      </c>
      <c r="G8" s="12">
        <v>6261.925455999999</v>
      </c>
      <c r="H8" s="12">
        <v>7002.4976160000006</v>
      </c>
      <c r="I8" s="12">
        <v>6667.55728</v>
      </c>
      <c r="J8" s="12">
        <v>7447.0050499999998</v>
      </c>
      <c r="K8" s="12">
        <v>7875.04054</v>
      </c>
      <c r="L8" s="12">
        <v>5857.2208559999999</v>
      </c>
      <c r="M8" s="12">
        <v>7158.4536840000001</v>
      </c>
      <c r="N8" s="12">
        <v>7428.1424280000001</v>
      </c>
      <c r="O8" s="12">
        <v>4091.6896427000001</v>
      </c>
      <c r="P8" s="12">
        <v>2421.6426390000001</v>
      </c>
      <c r="Q8" s="12">
        <v>4657.1654899999994</v>
      </c>
      <c r="R8" s="12">
        <v>2018.1945271999998</v>
      </c>
      <c r="S8" s="12">
        <v>1815.0268059999999</v>
      </c>
      <c r="T8" s="12">
        <v>7213.8494000000001</v>
      </c>
      <c r="U8" s="12">
        <v>7224.5846999999994</v>
      </c>
      <c r="V8" s="12">
        <v>7468.4661000000006</v>
      </c>
      <c r="W8" s="12">
        <v>5534.1712699999998</v>
      </c>
      <c r="X8" s="12">
        <v>5440.9189100000003</v>
      </c>
      <c r="Y8" s="12">
        <v>2276.9015399999998</v>
      </c>
      <c r="Z8" s="12">
        <v>1211.3860999999999</v>
      </c>
      <c r="AA8" s="12">
        <v>1168.8689999999999</v>
      </c>
      <c r="AB8" s="12">
        <v>1046.261</v>
      </c>
      <c r="AC8" s="12">
        <v>1151.6632</v>
      </c>
    </row>
    <row r="9" spans="1:34">
      <c r="A9" s="11" t="s">
        <v>28</v>
      </c>
      <c r="B9" s="11" t="s">
        <v>20</v>
      </c>
      <c r="C9" s="12">
        <v>223.11875499999999</v>
      </c>
      <c r="D9" s="12">
        <v>120.96805099999999</v>
      </c>
      <c r="E9" s="12">
        <v>549.44898999999998</v>
      </c>
      <c r="F9" s="12">
        <v>188.4341</v>
      </c>
      <c r="G9" s="12">
        <v>533.86346000000003</v>
      </c>
      <c r="H9" s="12">
        <v>1373.4659999999999</v>
      </c>
      <c r="I9" s="12">
        <v>267.74142000000001</v>
      </c>
      <c r="J9" s="12">
        <v>756.60940000000005</v>
      </c>
      <c r="K9" s="12">
        <v>299.96167000000003</v>
      </c>
      <c r="L9" s="12">
        <v>178.11758</v>
      </c>
      <c r="M9" s="12">
        <v>65.923355000000001</v>
      </c>
      <c r="N9" s="12">
        <v>145.55957000000001</v>
      </c>
      <c r="O9" s="12">
        <v>98.987830000000002</v>
      </c>
      <c r="P9" s="12">
        <v>90.989279999999994</v>
      </c>
      <c r="Q9" s="12">
        <v>222.98186999999999</v>
      </c>
      <c r="R9" s="12">
        <v>140.66281000000001</v>
      </c>
      <c r="S9" s="12">
        <v>0</v>
      </c>
      <c r="T9" s="12">
        <v>0</v>
      </c>
      <c r="U9" s="12">
        <v>0</v>
      </c>
      <c r="V9" s="12">
        <v>0</v>
      </c>
      <c r="W9" s="12">
        <v>0</v>
      </c>
      <c r="X9" s="12">
        <v>0</v>
      </c>
      <c r="Y9" s="12">
        <v>0</v>
      </c>
      <c r="Z9" s="12">
        <v>0</v>
      </c>
      <c r="AA9" s="12">
        <v>0</v>
      </c>
      <c r="AB9" s="12">
        <v>0</v>
      </c>
      <c r="AC9" s="12">
        <v>0</v>
      </c>
    </row>
    <row r="10" spans="1:34">
      <c r="A10" s="11" t="s">
        <v>28</v>
      </c>
      <c r="B10" s="11" t="s">
        <v>95</v>
      </c>
      <c r="C10" s="12">
        <v>555.17277496756446</v>
      </c>
      <c r="D10" s="12">
        <v>219.93412756218342</v>
      </c>
      <c r="E10" s="12">
        <v>608.09579482197989</v>
      </c>
      <c r="F10" s="12">
        <v>575.29279992553052</v>
      </c>
      <c r="G10" s="12">
        <v>892.43214289758794</v>
      </c>
      <c r="H10" s="12">
        <v>2241.181203041313</v>
      </c>
      <c r="I10" s="12">
        <v>359.13843080777633</v>
      </c>
      <c r="J10" s="12">
        <v>1957.0230893796538</v>
      </c>
      <c r="K10" s="12">
        <v>689.20148205623298</v>
      </c>
      <c r="L10" s="12">
        <v>451.43414980339497</v>
      </c>
      <c r="M10" s="12">
        <v>70.972522913637007</v>
      </c>
      <c r="N10" s="12">
        <v>348.39881553818407</v>
      </c>
      <c r="O10" s="12">
        <v>196.33787245528399</v>
      </c>
      <c r="P10" s="12">
        <v>130.98291575635702</v>
      </c>
      <c r="Q10" s="12">
        <v>237.964635669958</v>
      </c>
      <c r="R10" s="12">
        <v>94.607484660575011</v>
      </c>
      <c r="S10" s="12">
        <v>338.01955784154103</v>
      </c>
      <c r="T10" s="12">
        <v>2244.6093007866202</v>
      </c>
      <c r="U10" s="12">
        <v>1280.066208317515</v>
      </c>
      <c r="V10" s="12">
        <v>1147.0557575989251</v>
      </c>
      <c r="W10" s="12">
        <v>3969.8086705939577</v>
      </c>
      <c r="X10" s="12">
        <v>128.45995326000303</v>
      </c>
      <c r="Y10" s="12">
        <v>88.972970860519013</v>
      </c>
      <c r="Z10" s="12">
        <v>1884.0404965895973</v>
      </c>
      <c r="AA10" s="12">
        <v>20.904445998190997</v>
      </c>
      <c r="AB10" s="12">
        <v>39.250330840643002</v>
      </c>
      <c r="AC10" s="12">
        <v>46.916745649005996</v>
      </c>
    </row>
    <row r="11" spans="1:34">
      <c r="A11" s="11" t="s">
        <v>28</v>
      </c>
      <c r="B11" s="11" t="s">
        <v>96</v>
      </c>
      <c r="C11" s="12">
        <v>17742.130514999997</v>
      </c>
      <c r="D11" s="12">
        <v>13928.427732</v>
      </c>
      <c r="E11" s="12">
        <v>14920.336707999999</v>
      </c>
      <c r="F11" s="12">
        <v>14614.326795000001</v>
      </c>
      <c r="G11" s="12">
        <v>15421.253994000002</v>
      </c>
      <c r="H11" s="12">
        <v>18904.370719999999</v>
      </c>
      <c r="I11" s="12">
        <v>18260.852054999996</v>
      </c>
      <c r="J11" s="12">
        <v>16380.813216</v>
      </c>
      <c r="K11" s="12">
        <v>16500.776733999999</v>
      </c>
      <c r="L11" s="12">
        <v>14961.26842</v>
      </c>
      <c r="M11" s="12">
        <v>16974.254249999998</v>
      </c>
      <c r="N11" s="12">
        <v>17258.786964999999</v>
      </c>
      <c r="O11" s="12">
        <v>15438.755872</v>
      </c>
      <c r="P11" s="12">
        <v>14060.480479999998</v>
      </c>
      <c r="Q11" s="12">
        <v>18169.053358999998</v>
      </c>
      <c r="R11" s="12">
        <v>15879.367899000001</v>
      </c>
      <c r="S11" s="12">
        <v>15111.218593999998</v>
      </c>
      <c r="T11" s="12">
        <v>15969.536550999999</v>
      </c>
      <c r="U11" s="12">
        <v>13898.181532000001</v>
      </c>
      <c r="V11" s="12">
        <v>14864.488878999999</v>
      </c>
      <c r="W11" s="12">
        <v>17055.33121</v>
      </c>
      <c r="X11" s="12">
        <v>15579.27685</v>
      </c>
      <c r="Y11" s="12">
        <v>12605.139089</v>
      </c>
      <c r="Z11" s="12">
        <v>18602.332519</v>
      </c>
      <c r="AA11" s="12">
        <v>15980.289864999999</v>
      </c>
      <c r="AB11" s="12">
        <v>17530.003997</v>
      </c>
      <c r="AC11" s="12">
        <v>18803.61951</v>
      </c>
    </row>
    <row r="12" spans="1:34">
      <c r="A12" s="11" t="s">
        <v>28</v>
      </c>
      <c r="B12" s="11" t="s">
        <v>97</v>
      </c>
      <c r="C12" s="12">
        <v>0</v>
      </c>
      <c r="D12" s="12">
        <v>0</v>
      </c>
      <c r="E12" s="12">
        <v>0</v>
      </c>
      <c r="F12" s="12">
        <v>0</v>
      </c>
      <c r="G12" s="12">
        <v>0</v>
      </c>
      <c r="H12" s="12">
        <v>0</v>
      </c>
      <c r="I12" s="12">
        <v>0</v>
      </c>
      <c r="J12" s="12">
        <v>221.67533929846098</v>
      </c>
      <c r="K12" s="12">
        <v>224.71685979306997</v>
      </c>
      <c r="L12" s="12">
        <v>111.88633007117099</v>
      </c>
      <c r="M12" s="12">
        <v>191.97230372896999</v>
      </c>
      <c r="N12" s="12">
        <v>377.32433198228995</v>
      </c>
      <c r="O12" s="12">
        <v>169.69929988820999</v>
      </c>
      <c r="P12" s="12">
        <v>279.81165043755999</v>
      </c>
      <c r="Q12" s="12">
        <v>1058.7632178021097</v>
      </c>
      <c r="R12" s="12">
        <v>1065.3625434781898</v>
      </c>
      <c r="S12" s="12">
        <v>1512.09554766571</v>
      </c>
      <c r="T12" s="12">
        <v>1481.7538073574699</v>
      </c>
      <c r="U12" s="12">
        <v>1144.78868781694</v>
      </c>
      <c r="V12" s="12">
        <v>1413.8195459296401</v>
      </c>
      <c r="W12" s="12">
        <v>5646.6941422592008</v>
      </c>
      <c r="X12" s="12">
        <v>5176.4324460464904</v>
      </c>
      <c r="Y12" s="12">
        <v>5780.3181689241892</v>
      </c>
      <c r="Z12" s="12">
        <v>9419.8992178133594</v>
      </c>
      <c r="AA12" s="12">
        <v>9761.9563641372497</v>
      </c>
      <c r="AB12" s="12">
        <v>10548.690112163458</v>
      </c>
      <c r="AC12" s="12">
        <v>11316.1874111709</v>
      </c>
    </row>
    <row r="13" spans="1:34">
      <c r="A13" s="11" t="s">
        <v>28</v>
      </c>
      <c r="B13" s="11" t="s">
        <v>98</v>
      </c>
      <c r="C13" s="12">
        <v>28905.535311</v>
      </c>
      <c r="D13" s="12">
        <v>73293.48354510816</v>
      </c>
      <c r="E13" s="12">
        <v>84218.521588638367</v>
      </c>
      <c r="F13" s="12">
        <v>104740.98353636476</v>
      </c>
      <c r="G13" s="12">
        <v>139041.68294382736</v>
      </c>
      <c r="H13" s="12">
        <v>153605.29784655891</v>
      </c>
      <c r="I13" s="12">
        <v>169837.71093465449</v>
      </c>
      <c r="J13" s="12">
        <v>178196.22893357891</v>
      </c>
      <c r="K13" s="12">
        <v>196114.91113912829</v>
      </c>
      <c r="L13" s="12">
        <v>200942.09910798364</v>
      </c>
      <c r="M13" s="12">
        <v>215247.0970957164</v>
      </c>
      <c r="N13" s="12">
        <v>252125.96869287136</v>
      </c>
      <c r="O13" s="12">
        <v>277810.36486644606</v>
      </c>
      <c r="P13" s="12">
        <v>311936.83784422441</v>
      </c>
      <c r="Q13" s="12">
        <v>350623.16812231019</v>
      </c>
      <c r="R13" s="12">
        <v>368484.22236023017</v>
      </c>
      <c r="S13" s="12">
        <v>365094.94031716988</v>
      </c>
      <c r="T13" s="12">
        <v>391565.42601537053</v>
      </c>
      <c r="U13" s="12">
        <v>421695.88429541874</v>
      </c>
      <c r="V13" s="12">
        <v>452346.06899368053</v>
      </c>
      <c r="W13" s="12">
        <v>473191.70841575105</v>
      </c>
      <c r="X13" s="12">
        <v>499432.63440820645</v>
      </c>
      <c r="Y13" s="12">
        <v>548772.2461088273</v>
      </c>
      <c r="Z13" s="12">
        <v>649028.37782622746</v>
      </c>
      <c r="AA13" s="12">
        <v>695633.68633191381</v>
      </c>
      <c r="AB13" s="12">
        <v>709208.51110570214</v>
      </c>
      <c r="AC13" s="12">
        <v>744829.67775785842</v>
      </c>
    </row>
    <row r="14" spans="1:34">
      <c r="A14" s="11" t="s">
        <v>28</v>
      </c>
      <c r="B14" s="11" t="s">
        <v>99</v>
      </c>
      <c r="C14" s="12">
        <v>20944.250189999999</v>
      </c>
      <c r="D14" s="12">
        <v>16959.40534192104</v>
      </c>
      <c r="E14" s="12">
        <v>22996.15383424285</v>
      </c>
      <c r="F14" s="12">
        <v>29436.931726234405</v>
      </c>
      <c r="G14" s="12">
        <v>36780.758845771757</v>
      </c>
      <c r="H14" s="12">
        <v>47037.033902608797</v>
      </c>
      <c r="I14" s="12">
        <v>52310.341548303186</v>
      </c>
      <c r="J14" s="12">
        <v>71195.604411460037</v>
      </c>
      <c r="K14" s="12">
        <v>77256.916282414211</v>
      </c>
      <c r="L14" s="12">
        <v>89260.367911131631</v>
      </c>
      <c r="M14" s="12">
        <v>118633.06694666421</v>
      </c>
      <c r="N14" s="12">
        <v>158768.42966482425</v>
      </c>
      <c r="O14" s="12">
        <v>169245.71396049042</v>
      </c>
      <c r="P14" s="12">
        <v>185101.81996476278</v>
      </c>
      <c r="Q14" s="12">
        <v>176297.60569360468</v>
      </c>
      <c r="R14" s="12">
        <v>192852.29776090884</v>
      </c>
      <c r="S14" s="12">
        <v>204799.15863978071</v>
      </c>
      <c r="T14" s="12">
        <v>225171.8932893647</v>
      </c>
      <c r="U14" s="12">
        <v>280698.36663800001</v>
      </c>
      <c r="V14" s="12">
        <v>317471.76814169995</v>
      </c>
      <c r="W14" s="12">
        <v>359557.46027000004</v>
      </c>
      <c r="X14" s="12">
        <v>391857.3799615</v>
      </c>
      <c r="Y14" s="12">
        <v>409409.35217799997</v>
      </c>
      <c r="Z14" s="12">
        <v>374619.24275400001</v>
      </c>
      <c r="AA14" s="12">
        <v>421286.37918499997</v>
      </c>
      <c r="AB14" s="12">
        <v>455411.29101060005</v>
      </c>
      <c r="AC14" s="12">
        <v>573534.16148600006</v>
      </c>
    </row>
    <row r="15" spans="1:34">
      <c r="A15" s="11" t="s">
        <v>28</v>
      </c>
      <c r="B15" s="11" t="s">
        <v>24</v>
      </c>
      <c r="C15" s="12">
        <v>362.21593370000005</v>
      </c>
      <c r="D15" s="12">
        <v>416.20887898798003</v>
      </c>
      <c r="E15" s="12">
        <v>1299.5363353062398</v>
      </c>
      <c r="F15" s="12">
        <v>3228.3658556797905</v>
      </c>
      <c r="G15" s="12">
        <v>4820.2070114777598</v>
      </c>
      <c r="H15" s="12">
        <v>8755.1401417062098</v>
      </c>
      <c r="I15" s="12">
        <v>8954.5167260571088</v>
      </c>
      <c r="J15" s="12">
        <v>14922.87091558724</v>
      </c>
      <c r="K15" s="12">
        <v>15381.206142766698</v>
      </c>
      <c r="L15" s="12">
        <v>21434.273597865202</v>
      </c>
      <c r="M15" s="12">
        <v>27398.936216416001</v>
      </c>
      <c r="N15" s="12">
        <v>34469.719704274699</v>
      </c>
      <c r="O15" s="12">
        <v>37905.796478558696</v>
      </c>
      <c r="P15" s="12">
        <v>40615.4041651187</v>
      </c>
      <c r="Q15" s="12">
        <v>37188.388185174903</v>
      </c>
      <c r="R15" s="12">
        <v>38724.873851285702</v>
      </c>
      <c r="S15" s="12">
        <v>41569.213328073602</v>
      </c>
      <c r="T15" s="12">
        <v>43856.409190907398</v>
      </c>
      <c r="U15" s="12">
        <v>60372.431830467198</v>
      </c>
      <c r="V15" s="12">
        <v>68664.078499004288</v>
      </c>
      <c r="W15" s="12">
        <v>78046.8410943653</v>
      </c>
      <c r="X15" s="12">
        <v>89357.615001063197</v>
      </c>
      <c r="Y15" s="12">
        <v>88571.475186564101</v>
      </c>
      <c r="Z15" s="12">
        <v>76789.082253978893</v>
      </c>
      <c r="AA15" s="12">
        <v>85345.714004043984</v>
      </c>
      <c r="AB15" s="12">
        <v>91848.314992785992</v>
      </c>
      <c r="AC15" s="12">
        <v>131175.96662224698</v>
      </c>
      <c r="AG15" s="10"/>
      <c r="AH15" s="10"/>
    </row>
    <row r="16" spans="1:34">
      <c r="A16" s="11" t="s">
        <v>28</v>
      </c>
      <c r="B16" s="11" t="s">
        <v>100</v>
      </c>
      <c r="C16" s="12">
        <v>523.99005799999998</v>
      </c>
      <c r="D16" s="12">
        <v>1194.7602899999999</v>
      </c>
      <c r="E16" s="12">
        <v>3196.3098745950101</v>
      </c>
      <c r="F16" s="12">
        <v>5199.2934698302106</v>
      </c>
      <c r="G16" s="12">
        <v>9692.0525452575694</v>
      </c>
      <c r="H16" s="12">
        <v>10068.37262629237</v>
      </c>
      <c r="I16" s="12">
        <v>10802.689878614401</v>
      </c>
      <c r="J16" s="12">
        <v>11555.416791761601</v>
      </c>
      <c r="K16" s="12">
        <v>11424.9669232249</v>
      </c>
      <c r="L16" s="12">
        <v>12467.683166231542</v>
      </c>
      <c r="M16" s="12">
        <v>12206.7164084126</v>
      </c>
      <c r="N16" s="12">
        <v>12887.839996189497</v>
      </c>
      <c r="O16" s="12">
        <v>14324.1717165475</v>
      </c>
      <c r="P16" s="12">
        <v>13972.0819240151</v>
      </c>
      <c r="Q16" s="12">
        <v>13675.73815698352</v>
      </c>
      <c r="R16" s="12">
        <v>13781.705304327281</v>
      </c>
      <c r="S16" s="12">
        <v>13888.81856967463</v>
      </c>
      <c r="T16" s="12">
        <v>13178.6762410597</v>
      </c>
      <c r="U16" s="12">
        <v>14175.3614613221</v>
      </c>
      <c r="V16" s="12">
        <v>13213.667531784329</v>
      </c>
      <c r="W16" s="12">
        <v>13019.484154018339</v>
      </c>
      <c r="X16" s="12">
        <v>13846.428887417642</v>
      </c>
      <c r="Y16" s="12">
        <v>12951.734212780499</v>
      </c>
      <c r="Z16" s="12">
        <v>13097.668519511299</v>
      </c>
      <c r="AA16" s="12">
        <v>12857.656432864249</v>
      </c>
      <c r="AB16" s="12">
        <v>12825.82218034805</v>
      </c>
      <c r="AC16" s="12">
        <v>11797.540908435401</v>
      </c>
      <c r="AG16" s="10"/>
      <c r="AH16" s="10"/>
    </row>
    <row r="17" spans="1:34">
      <c r="A17" s="11" t="s">
        <v>28</v>
      </c>
      <c r="B17" s="11" t="s">
        <v>46</v>
      </c>
      <c r="C17" s="12">
        <v>227.76304995999996</v>
      </c>
      <c r="D17" s="12">
        <v>550.77683391000005</v>
      </c>
      <c r="E17" s="12">
        <v>873.22723640000004</v>
      </c>
      <c r="F17" s="12">
        <v>1321.3189923</v>
      </c>
      <c r="G17" s="12">
        <v>1814.1357879</v>
      </c>
      <c r="H17" s="12">
        <v>2243.6695313</v>
      </c>
      <c r="I17" s="12">
        <v>3048.9926251000002</v>
      </c>
      <c r="J17" s="12">
        <v>3615.8786224</v>
      </c>
      <c r="K17" s="12">
        <v>4168.9101847000002</v>
      </c>
      <c r="L17" s="12">
        <v>4985.6098149999989</v>
      </c>
      <c r="M17" s="12">
        <v>5910.2460704999994</v>
      </c>
      <c r="N17" s="12">
        <v>6779.7121299999999</v>
      </c>
      <c r="O17" s="12">
        <v>7909.9137890000002</v>
      </c>
      <c r="P17" s="12">
        <v>8900.4327790000007</v>
      </c>
      <c r="Q17" s="12">
        <v>9314.6022860000012</v>
      </c>
      <c r="R17" s="12">
        <v>10084.266077</v>
      </c>
      <c r="S17" s="12">
        <v>10937.594461000001</v>
      </c>
      <c r="T17" s="12">
        <v>11019.530467500001</v>
      </c>
      <c r="U17" s="12">
        <v>12110.469423999999</v>
      </c>
      <c r="V17" s="12">
        <v>12089.640684</v>
      </c>
      <c r="W17" s="12">
        <v>12487.064253999999</v>
      </c>
      <c r="X17" s="12">
        <v>13496.748545</v>
      </c>
      <c r="Y17" s="12">
        <v>14205.744158</v>
      </c>
      <c r="Z17" s="12">
        <v>13836.582132</v>
      </c>
      <c r="AA17" s="12">
        <v>14727.273183000001</v>
      </c>
      <c r="AB17" s="12">
        <v>15586.003861000003</v>
      </c>
      <c r="AC17" s="12">
        <v>15913.986174</v>
      </c>
      <c r="AG17" s="10"/>
      <c r="AH17" s="10"/>
    </row>
    <row r="18" spans="1:34">
      <c r="A18" s="37" t="s">
        <v>121</v>
      </c>
      <c r="B18" s="37"/>
      <c r="C18" s="30">
        <v>188585.56942762758</v>
      </c>
      <c r="D18" s="30">
        <v>191704.21333955528</v>
      </c>
      <c r="E18" s="30">
        <v>199566.58044100445</v>
      </c>
      <c r="F18" s="30">
        <v>213934.45405233468</v>
      </c>
      <c r="G18" s="30">
        <v>242967.18348713205</v>
      </c>
      <c r="H18" s="30">
        <v>271602.01478750759</v>
      </c>
      <c r="I18" s="30">
        <v>287216.31169853697</v>
      </c>
      <c r="J18" s="30">
        <v>306249.12576946587</v>
      </c>
      <c r="K18" s="30">
        <v>329936.60795808339</v>
      </c>
      <c r="L18" s="30">
        <v>350649.96093408653</v>
      </c>
      <c r="M18" s="30">
        <v>403857.63885335182</v>
      </c>
      <c r="N18" s="30">
        <v>490589.88229868031</v>
      </c>
      <c r="O18" s="30">
        <v>527191.43132808618</v>
      </c>
      <c r="P18" s="30">
        <v>577510.48364231491</v>
      </c>
      <c r="Q18" s="30">
        <v>611445.43101654539</v>
      </c>
      <c r="R18" s="30">
        <v>643125.56061809068</v>
      </c>
      <c r="S18" s="30">
        <v>655066.08582120598</v>
      </c>
      <c r="T18" s="30">
        <v>711701.68426334637</v>
      </c>
      <c r="U18" s="30">
        <v>812600.13477734243</v>
      </c>
      <c r="V18" s="30">
        <v>888679.05413269752</v>
      </c>
      <c r="W18" s="30">
        <v>968508.56348098791</v>
      </c>
      <c r="X18" s="30">
        <v>1034315.8949624937</v>
      </c>
      <c r="Y18" s="30">
        <v>1094661.8836129566</v>
      </c>
      <c r="Z18" s="30">
        <v>1158488.6118191206</v>
      </c>
      <c r="AA18" s="30">
        <v>1256782.7288119574</v>
      </c>
      <c r="AB18" s="30">
        <v>1314044.1485904402</v>
      </c>
      <c r="AC18" s="30">
        <v>1508569.7198153606</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45086.679400000001</v>
      </c>
      <c r="D21" s="12">
        <v>30801.313000000002</v>
      </c>
      <c r="E21" s="12">
        <v>28006.731759999999</v>
      </c>
      <c r="F21" s="12">
        <v>17525.3963</v>
      </c>
      <c r="G21" s="12">
        <v>6714.2734</v>
      </c>
      <c r="H21" s="12">
        <v>6896.4835999999996</v>
      </c>
      <c r="I21" s="12">
        <v>6451.3559999999998</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503.91521999999998</v>
      </c>
      <c r="D23" s="12">
        <v>65.041200000000003</v>
      </c>
      <c r="E23" s="12">
        <v>700.59460000000001</v>
      </c>
      <c r="F23" s="12">
        <v>1199.0564999999999</v>
      </c>
      <c r="G23" s="12">
        <v>1163.0997</v>
      </c>
      <c r="H23" s="12">
        <v>1256.0377000000001</v>
      </c>
      <c r="I23" s="12">
        <v>1196.8451</v>
      </c>
      <c r="J23" s="12">
        <v>1419.1102000000001</v>
      </c>
      <c r="K23" s="12">
        <v>1412.2247</v>
      </c>
      <c r="L23" s="12">
        <v>1195.4836</v>
      </c>
      <c r="M23" s="12">
        <v>1348.0556999999999</v>
      </c>
      <c r="N23" s="12">
        <v>1498.9996000000001</v>
      </c>
      <c r="O23" s="12">
        <v>981.52660000000003</v>
      </c>
      <c r="P23" s="12">
        <v>859.34406000000001</v>
      </c>
      <c r="Q23" s="12">
        <v>1159.4703</v>
      </c>
      <c r="R23" s="12">
        <v>1066.9152999999999</v>
      </c>
      <c r="S23" s="12">
        <v>825.68399999999997</v>
      </c>
      <c r="T23" s="12">
        <v>1935.1198999999999</v>
      </c>
      <c r="U23" s="12">
        <v>1897.2909</v>
      </c>
      <c r="V23" s="12">
        <v>1990.8278</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10.12836428</v>
      </c>
      <c r="D25" s="12">
        <v>3.7384531548210003</v>
      </c>
      <c r="E25" s="12">
        <v>23.242291750647002</v>
      </c>
      <c r="F25" s="12">
        <v>88.526110513831014</v>
      </c>
      <c r="G25" s="12">
        <v>52.704580705670999</v>
      </c>
      <c r="H25" s="12">
        <v>163.336457372393</v>
      </c>
      <c r="I25" s="12">
        <v>11.168661617142998</v>
      </c>
      <c r="J25" s="12">
        <v>295.01493617282</v>
      </c>
      <c r="K25" s="12">
        <v>96.846243439290006</v>
      </c>
      <c r="L25" s="12">
        <v>103.37507466961502</v>
      </c>
      <c r="M25" s="12">
        <v>3.4439183374550004</v>
      </c>
      <c r="N25" s="12">
        <v>46.419196888640002</v>
      </c>
      <c r="O25" s="12">
        <v>0.77552353235100002</v>
      </c>
      <c r="P25" s="12">
        <v>1.8376205147669999</v>
      </c>
      <c r="Q25" s="12">
        <v>33.700263466856001</v>
      </c>
      <c r="R25" s="12">
        <v>5.6390341603999999E-2</v>
      </c>
      <c r="S25" s="12">
        <v>23.066387693576001</v>
      </c>
      <c r="T25" s="12">
        <v>738.44958298835593</v>
      </c>
      <c r="U25" s="12">
        <v>73.003937676850001</v>
      </c>
      <c r="V25" s="12">
        <v>83.224271238650005</v>
      </c>
      <c r="W25" s="12">
        <v>756.82908517886005</v>
      </c>
      <c r="X25" s="12">
        <v>39.236971002860002</v>
      </c>
      <c r="Y25" s="12">
        <v>5.31258627372</v>
      </c>
      <c r="Z25" s="12">
        <v>239.73135985884002</v>
      </c>
      <c r="AA25" s="12">
        <v>8.461718E-4</v>
      </c>
      <c r="AB25" s="12">
        <v>7.4590945976699992</v>
      </c>
      <c r="AC25" s="12">
        <v>29.786683598540002</v>
      </c>
    </row>
    <row r="26" spans="1:34" s="10" customFormat="1">
      <c r="A26" s="11" t="s">
        <v>111</v>
      </c>
      <c r="B26" s="11" t="s">
        <v>96</v>
      </c>
      <c r="C26" s="12">
        <v>2034.5729999999999</v>
      </c>
      <c r="D26" s="12">
        <v>3220.79225</v>
      </c>
      <c r="E26" s="12">
        <v>3179.7289599999999</v>
      </c>
      <c r="F26" s="12">
        <v>3121.0784300000005</v>
      </c>
      <c r="G26" s="12">
        <v>2847.3076140000003</v>
      </c>
      <c r="H26" s="12">
        <v>4100.4332400000003</v>
      </c>
      <c r="I26" s="12">
        <v>3351.8286749999997</v>
      </c>
      <c r="J26" s="12">
        <v>3069.8203760000001</v>
      </c>
      <c r="K26" s="12">
        <v>2979.4532200000003</v>
      </c>
      <c r="L26" s="12">
        <v>2812.7324699999999</v>
      </c>
      <c r="M26" s="12">
        <v>3275.31891</v>
      </c>
      <c r="N26" s="12">
        <v>3422.8545349999999</v>
      </c>
      <c r="O26" s="12">
        <v>3224.4539559999998</v>
      </c>
      <c r="P26" s="12">
        <v>2727.6281199999999</v>
      </c>
      <c r="Q26" s="12">
        <v>3911.05881</v>
      </c>
      <c r="R26" s="12">
        <v>3307.9154399999998</v>
      </c>
      <c r="S26" s="12">
        <v>2953.6104740000001</v>
      </c>
      <c r="T26" s="12">
        <v>2913.3322200000002</v>
      </c>
      <c r="U26" s="12">
        <v>2776.4132440000003</v>
      </c>
      <c r="V26" s="12">
        <v>3092.6399099999999</v>
      </c>
      <c r="W26" s="12">
        <v>3394.6422499999999</v>
      </c>
      <c r="X26" s="12">
        <v>3233.1575400000002</v>
      </c>
      <c r="Y26" s="12">
        <v>2577.2006700000002</v>
      </c>
      <c r="Z26" s="12">
        <v>3971.3506000000002</v>
      </c>
      <c r="AA26" s="12">
        <v>4005.5638149999995</v>
      </c>
      <c r="AB26" s="12">
        <v>3953.6458600000005</v>
      </c>
      <c r="AC26" s="12">
        <v>3943.6056140000001</v>
      </c>
    </row>
    <row r="27" spans="1:34" s="10" customFormat="1">
      <c r="A27" s="11" t="s">
        <v>111</v>
      </c>
      <c r="B27" s="11" t="s">
        <v>97</v>
      </c>
      <c r="C27" s="12">
        <v>0</v>
      </c>
      <c r="D27" s="12">
        <v>0</v>
      </c>
      <c r="E27" s="12">
        <v>0</v>
      </c>
      <c r="F27" s="12">
        <v>0</v>
      </c>
      <c r="G27" s="12">
        <v>0</v>
      </c>
      <c r="H27" s="12">
        <v>0</v>
      </c>
      <c r="I27" s="12">
        <v>0</v>
      </c>
      <c r="J27" s="12">
        <v>221.67508000000001</v>
      </c>
      <c r="K27" s="12">
        <v>224.71657999999999</v>
      </c>
      <c r="L27" s="12">
        <v>111.886055</v>
      </c>
      <c r="M27" s="12">
        <v>191.97197</v>
      </c>
      <c r="N27" s="12">
        <v>377.32389999999998</v>
      </c>
      <c r="O27" s="12">
        <v>169.69868</v>
      </c>
      <c r="P27" s="12">
        <v>279.8109</v>
      </c>
      <c r="Q27" s="12">
        <v>602.92975000000001</v>
      </c>
      <c r="R27" s="12">
        <v>617.43089999999995</v>
      </c>
      <c r="S27" s="12">
        <v>582.55129999999997</v>
      </c>
      <c r="T27" s="12">
        <v>646.26337000000001</v>
      </c>
      <c r="U27" s="12">
        <v>335.39996000000002</v>
      </c>
      <c r="V27" s="12">
        <v>544.46216000000004</v>
      </c>
      <c r="W27" s="12">
        <v>760.60297000000003</v>
      </c>
      <c r="X27" s="12">
        <v>431.75504000000001</v>
      </c>
      <c r="Y27" s="12">
        <v>565.22479999999996</v>
      </c>
      <c r="Z27" s="12">
        <v>2293.502</v>
      </c>
      <c r="AA27" s="12">
        <v>1904.8827000000001</v>
      </c>
      <c r="AB27" s="12">
        <v>1749.798</v>
      </c>
      <c r="AC27" s="12">
        <v>1872.2257</v>
      </c>
    </row>
    <row r="28" spans="1:34" s="10" customFormat="1">
      <c r="A28" s="11" t="s">
        <v>111</v>
      </c>
      <c r="B28" s="11" t="s">
        <v>98</v>
      </c>
      <c r="C28" s="12">
        <v>5988.0273399999996</v>
      </c>
      <c r="D28" s="12">
        <v>20773.566987711576</v>
      </c>
      <c r="E28" s="12">
        <v>20807.949666941189</v>
      </c>
      <c r="F28" s="12">
        <v>26752.973164243969</v>
      </c>
      <c r="G28" s="12">
        <v>37376.52169294536</v>
      </c>
      <c r="H28" s="12">
        <v>38143.048862550953</v>
      </c>
      <c r="I28" s="12">
        <v>37664.998434518973</v>
      </c>
      <c r="J28" s="12">
        <v>39925.097089640061</v>
      </c>
      <c r="K28" s="12">
        <v>39664.645224595297</v>
      </c>
      <c r="L28" s="12">
        <v>45748.581387349201</v>
      </c>
      <c r="M28" s="12">
        <v>44828.388684575126</v>
      </c>
      <c r="N28" s="12">
        <v>45216.133921032029</v>
      </c>
      <c r="O28" s="12">
        <v>47767.535846634419</v>
      </c>
      <c r="P28" s="12">
        <v>50518.774394336135</v>
      </c>
      <c r="Q28" s="12">
        <v>53537.167724702289</v>
      </c>
      <c r="R28" s="12">
        <v>53172.761698575909</v>
      </c>
      <c r="S28" s="12">
        <v>53231.790002565373</v>
      </c>
      <c r="T28" s="12">
        <v>53667.246700835974</v>
      </c>
      <c r="U28" s="12">
        <v>63045.39594385965</v>
      </c>
      <c r="V28" s="12">
        <v>61504.668361894641</v>
      </c>
      <c r="W28" s="12">
        <v>60824.43334976866</v>
      </c>
      <c r="X28" s="12">
        <v>63348.78306167628</v>
      </c>
      <c r="Y28" s="12">
        <v>65237.357013535155</v>
      </c>
      <c r="Z28" s="12">
        <v>79463.973235791142</v>
      </c>
      <c r="AA28" s="12">
        <v>78016.911829923411</v>
      </c>
      <c r="AB28" s="12">
        <v>76224.230365239142</v>
      </c>
      <c r="AC28" s="12">
        <v>72539.865129536294</v>
      </c>
    </row>
    <row r="29" spans="1:34" s="10" customFormat="1">
      <c r="A29" s="11" t="s">
        <v>111</v>
      </c>
      <c r="B29" s="11" t="s">
        <v>99</v>
      </c>
      <c r="C29" s="12">
        <v>8836.8750010000003</v>
      </c>
      <c r="D29" s="12">
        <v>7599.5882103320027</v>
      </c>
      <c r="E29" s="12">
        <v>10972.338328670361</v>
      </c>
      <c r="F29" s="12">
        <v>15687.045556161987</v>
      </c>
      <c r="G29" s="12">
        <v>18432.536096573</v>
      </c>
      <c r="H29" s="12">
        <v>20616.324185010504</v>
      </c>
      <c r="I29" s="12">
        <v>21387.036371634502</v>
      </c>
      <c r="J29" s="12">
        <v>29014.123057130499</v>
      </c>
      <c r="K29" s="12">
        <v>30535.889421254</v>
      </c>
      <c r="L29" s="12">
        <v>34101.442825460996</v>
      </c>
      <c r="M29" s="12">
        <v>35237.9600305555</v>
      </c>
      <c r="N29" s="12">
        <v>35953.910344999997</v>
      </c>
      <c r="O29" s="12">
        <v>38997.220143999999</v>
      </c>
      <c r="P29" s="12">
        <v>40927.886598000005</v>
      </c>
      <c r="Q29" s="12">
        <v>43320.502683999999</v>
      </c>
      <c r="R29" s="12">
        <v>44720.012081000001</v>
      </c>
      <c r="S29" s="12">
        <v>48332.375052000003</v>
      </c>
      <c r="T29" s="12">
        <v>53263.901630999993</v>
      </c>
      <c r="U29" s="12">
        <v>54029.651633000001</v>
      </c>
      <c r="V29" s="12">
        <v>55791.962231999998</v>
      </c>
      <c r="W29" s="12">
        <v>58882.685860999998</v>
      </c>
      <c r="X29" s="12">
        <v>62794.031758000005</v>
      </c>
      <c r="Y29" s="12">
        <v>61923.733223000003</v>
      </c>
      <c r="Z29" s="12">
        <v>60588.169017000007</v>
      </c>
      <c r="AA29" s="12">
        <v>62319.884188000004</v>
      </c>
      <c r="AB29" s="12">
        <v>67581.414103999996</v>
      </c>
      <c r="AC29" s="12">
        <v>67650.496033999996</v>
      </c>
    </row>
    <row r="30" spans="1:34" s="10" customFormat="1">
      <c r="A30" s="11" t="s">
        <v>111</v>
      </c>
      <c r="B30" s="11" t="s">
        <v>24</v>
      </c>
      <c r="C30" s="12">
        <v>17.207246999999999</v>
      </c>
      <c r="D30" s="12">
        <v>26.689155836999994</v>
      </c>
      <c r="E30" s="12">
        <v>914.71943038846007</v>
      </c>
      <c r="F30" s="12">
        <v>2174.37311023443</v>
      </c>
      <c r="G30" s="12">
        <v>2805.0753358352399</v>
      </c>
      <c r="H30" s="12">
        <v>3342.5758021669299</v>
      </c>
      <c r="I30" s="12">
        <v>3427.4991598592701</v>
      </c>
      <c r="J30" s="12">
        <v>8302.3135612827009</v>
      </c>
      <c r="K30" s="12">
        <v>8210.8846796301987</v>
      </c>
      <c r="L30" s="12">
        <v>8888.3189633297006</v>
      </c>
      <c r="M30" s="12">
        <v>8583.2571016466009</v>
      </c>
      <c r="N30" s="12">
        <v>8280.8503241572998</v>
      </c>
      <c r="O30" s="12">
        <v>10164.0278147685</v>
      </c>
      <c r="P30" s="12">
        <v>10440.068330353599</v>
      </c>
      <c r="Q30" s="12">
        <v>11922.280820673901</v>
      </c>
      <c r="R30" s="12">
        <v>11943.3940563988</v>
      </c>
      <c r="S30" s="12">
        <v>12910.690897947199</v>
      </c>
      <c r="T30" s="12">
        <v>12343.6228966697</v>
      </c>
      <c r="U30" s="12">
        <v>13648.985618676999</v>
      </c>
      <c r="V30" s="12">
        <v>14032.382460910001</v>
      </c>
      <c r="W30" s="12">
        <v>13844.706267571</v>
      </c>
      <c r="X30" s="12">
        <v>15967.663494578301</v>
      </c>
      <c r="Y30" s="12">
        <v>14878.536165141</v>
      </c>
      <c r="Z30" s="12">
        <v>12734.154304051799</v>
      </c>
      <c r="AA30" s="12">
        <v>12537.0664984575</v>
      </c>
      <c r="AB30" s="12">
        <v>14472.431468639999</v>
      </c>
      <c r="AC30" s="12">
        <v>14337.247295122999</v>
      </c>
    </row>
    <row r="31" spans="1:34" s="10" customFormat="1">
      <c r="A31" s="11" t="s">
        <v>111</v>
      </c>
      <c r="B31" s="11" t="s">
        <v>100</v>
      </c>
      <c r="C31" s="12">
        <v>105.642708</v>
      </c>
      <c r="D31" s="12">
        <v>304.13851</v>
      </c>
      <c r="E31" s="12">
        <v>1114.6324190941</v>
      </c>
      <c r="F31" s="12">
        <v>1741.8080752085998</v>
      </c>
      <c r="G31" s="12">
        <v>5725.6140322655992</v>
      </c>
      <c r="H31" s="12">
        <v>6285.4927550130005</v>
      </c>
      <c r="I31" s="12">
        <v>5886.575568071401</v>
      </c>
      <c r="J31" s="12">
        <v>6192.5840695331008</v>
      </c>
      <c r="K31" s="12">
        <v>5742.2819872952996</v>
      </c>
      <c r="L31" s="12">
        <v>6263.5753776976007</v>
      </c>
      <c r="M31" s="12">
        <v>6063.6831625675004</v>
      </c>
      <c r="N31" s="12">
        <v>5879.8212906878989</v>
      </c>
      <c r="O31" s="12">
        <v>6311.3086692607994</v>
      </c>
      <c r="P31" s="12">
        <v>6161.3750274596005</v>
      </c>
      <c r="Q31" s="12">
        <v>6160.3093704664998</v>
      </c>
      <c r="R31" s="12">
        <v>5809.2937310783009</v>
      </c>
      <c r="S31" s="12">
        <v>5834.4148658946006</v>
      </c>
      <c r="T31" s="12">
        <v>5347.1109919682995</v>
      </c>
      <c r="U31" s="12">
        <v>5976.3178017570999</v>
      </c>
      <c r="V31" s="12">
        <v>5515.1188828659988</v>
      </c>
      <c r="W31" s="12">
        <v>5515.442714715</v>
      </c>
      <c r="X31" s="12">
        <v>5974.1875598580009</v>
      </c>
      <c r="Y31" s="12">
        <v>5550.2639724373994</v>
      </c>
      <c r="Z31" s="12">
        <v>6066.4130822809002</v>
      </c>
      <c r="AA31" s="12">
        <v>5809.0404855515008</v>
      </c>
      <c r="AB31" s="12">
        <v>5807.6751099403009</v>
      </c>
      <c r="AC31" s="12">
        <v>5273.2078830397004</v>
      </c>
    </row>
    <row r="32" spans="1:34" s="10" customFormat="1">
      <c r="A32" s="11" t="s">
        <v>111</v>
      </c>
      <c r="B32" s="11" t="s">
        <v>46</v>
      </c>
      <c r="C32" s="12">
        <v>58.212925459999994</v>
      </c>
      <c r="D32" s="12">
        <v>173.4040042</v>
      </c>
      <c r="E32" s="12">
        <v>268.97035790000001</v>
      </c>
      <c r="F32" s="12">
        <v>422.12349130000001</v>
      </c>
      <c r="G32" s="12">
        <v>579.35197270000003</v>
      </c>
      <c r="H32" s="12">
        <v>733.02065500000015</v>
      </c>
      <c r="I32" s="12">
        <v>1006.2441779999999</v>
      </c>
      <c r="J32" s="12">
        <v>1192.9486120000001</v>
      </c>
      <c r="K32" s="12">
        <v>1400.1084317</v>
      </c>
      <c r="L32" s="12">
        <v>1681.7182310000001</v>
      </c>
      <c r="M32" s="12">
        <v>2021.986725</v>
      </c>
      <c r="N32" s="12">
        <v>2300.4405300000003</v>
      </c>
      <c r="O32" s="12">
        <v>2722.5142959999998</v>
      </c>
      <c r="P32" s="12">
        <v>3068.6419070000002</v>
      </c>
      <c r="Q32" s="12">
        <v>3239.4090750000005</v>
      </c>
      <c r="R32" s="12">
        <v>3506.3493749999998</v>
      </c>
      <c r="S32" s="12">
        <v>3838.7596949999997</v>
      </c>
      <c r="T32" s="12">
        <v>3852.2439570000001</v>
      </c>
      <c r="U32" s="12">
        <v>4150.7713780000004</v>
      </c>
      <c r="V32" s="12">
        <v>4179.3920500000004</v>
      </c>
      <c r="W32" s="12">
        <v>4273.8045750000001</v>
      </c>
      <c r="X32" s="12">
        <v>4738.0398439999999</v>
      </c>
      <c r="Y32" s="12">
        <v>4994.8351919999996</v>
      </c>
      <c r="Z32" s="12">
        <v>4814.6475070000006</v>
      </c>
      <c r="AA32" s="12">
        <v>5003.2974740000009</v>
      </c>
      <c r="AB32" s="12">
        <v>5487.7976150000004</v>
      </c>
      <c r="AC32" s="12">
        <v>5581.6833360000001</v>
      </c>
    </row>
    <row r="33" spans="1:29" s="10" customFormat="1">
      <c r="A33" s="37" t="s">
        <v>121</v>
      </c>
      <c r="B33" s="37"/>
      <c r="C33" s="30">
        <v>62641.261205739997</v>
      </c>
      <c r="D33" s="30">
        <v>62968.271771235399</v>
      </c>
      <c r="E33" s="30">
        <v>65988.907814744758</v>
      </c>
      <c r="F33" s="30">
        <v>68712.38073766281</v>
      </c>
      <c r="G33" s="30">
        <v>75696.484425024872</v>
      </c>
      <c r="H33" s="30">
        <v>81536.753257113785</v>
      </c>
      <c r="I33" s="30">
        <v>80383.552148701288</v>
      </c>
      <c r="J33" s="30">
        <v>89632.68698175918</v>
      </c>
      <c r="K33" s="30">
        <v>90267.050487914079</v>
      </c>
      <c r="L33" s="30">
        <v>100907.11398450713</v>
      </c>
      <c r="M33" s="30">
        <v>101554.06620268217</v>
      </c>
      <c r="N33" s="30">
        <v>102976.75364276589</v>
      </c>
      <c r="O33" s="30">
        <v>110339.06153019606</v>
      </c>
      <c r="P33" s="30">
        <v>114985.36695766408</v>
      </c>
      <c r="Q33" s="30">
        <v>123886.82879830955</v>
      </c>
      <c r="R33" s="30">
        <v>124144.12897239461</v>
      </c>
      <c r="S33" s="30">
        <v>128532.94267510076</v>
      </c>
      <c r="T33" s="30">
        <v>134707.29125046232</v>
      </c>
      <c r="U33" s="30">
        <v>145933.23041697062</v>
      </c>
      <c r="V33" s="30">
        <v>146734.67812890929</v>
      </c>
      <c r="W33" s="30">
        <v>148253.1470732335</v>
      </c>
      <c r="X33" s="30">
        <v>156526.85526911545</v>
      </c>
      <c r="Y33" s="30">
        <v>155732.46362238727</v>
      </c>
      <c r="Z33" s="30">
        <v>170171.94110598267</v>
      </c>
      <c r="AA33" s="30">
        <v>169596.64783710422</v>
      </c>
      <c r="AB33" s="30">
        <v>175284.45161741707</v>
      </c>
      <c r="AC33" s="30">
        <v>171228.11767529752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40419.75693000001</v>
      </c>
      <c r="D36" s="12">
        <v>29657.268639999995</v>
      </c>
      <c r="E36" s="12">
        <v>18979.59492</v>
      </c>
      <c r="F36" s="12">
        <v>16617.310939999999</v>
      </c>
      <c r="G36" s="12">
        <v>11825.107900000001</v>
      </c>
      <c r="H36" s="12">
        <v>7592.0625999999993</v>
      </c>
      <c r="I36" s="12">
        <v>4256.0679</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4308.24334</v>
      </c>
      <c r="D38" s="12">
        <v>2607.655699065911</v>
      </c>
      <c r="E38" s="12">
        <v>4160.8714989999999</v>
      </c>
      <c r="F38" s="12">
        <v>4322.5210369999995</v>
      </c>
      <c r="G38" s="12">
        <v>3819.3667559999994</v>
      </c>
      <c r="H38" s="12">
        <v>4004.4589160000005</v>
      </c>
      <c r="I38" s="12">
        <v>4000.3431800000008</v>
      </c>
      <c r="J38" s="12">
        <v>4290.5622499999999</v>
      </c>
      <c r="K38" s="12">
        <v>4946.2385400000003</v>
      </c>
      <c r="L38" s="12">
        <v>4307.7800159999997</v>
      </c>
      <c r="M38" s="12">
        <v>4620.9207839999999</v>
      </c>
      <c r="N38" s="12">
        <v>4464.0146279999999</v>
      </c>
      <c r="O38" s="12">
        <v>2976.8512927000002</v>
      </c>
      <c r="P38" s="12">
        <v>1489.7209790000002</v>
      </c>
      <c r="Q38" s="12">
        <v>3497.6951899999999</v>
      </c>
      <c r="R38" s="12">
        <v>951.27922719999992</v>
      </c>
      <c r="S38" s="12">
        <v>989.342806</v>
      </c>
      <c r="T38" s="12">
        <v>5278.7295000000004</v>
      </c>
      <c r="U38" s="12">
        <v>5327.2937999999995</v>
      </c>
      <c r="V38" s="12">
        <v>5477.6383000000005</v>
      </c>
      <c r="W38" s="12">
        <v>5534.1712699999998</v>
      </c>
      <c r="X38" s="12">
        <v>5440.9189100000003</v>
      </c>
      <c r="Y38" s="12">
        <v>2276.9015399999998</v>
      </c>
      <c r="Z38" s="12">
        <v>1211.3860999999999</v>
      </c>
      <c r="AA38" s="12">
        <v>1168.8689999999999</v>
      </c>
      <c r="AB38" s="12">
        <v>1046.261</v>
      </c>
      <c r="AC38" s="12">
        <v>1151.6632</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3.9682807594724996</v>
      </c>
      <c r="D40" s="12">
        <v>1.8395500529999999E-4</v>
      </c>
      <c r="E40" s="12">
        <v>5.2997202975869993</v>
      </c>
      <c r="F40" s="12">
        <v>50.315488812715301</v>
      </c>
      <c r="G40" s="12">
        <v>71.100959511222001</v>
      </c>
      <c r="H40" s="12">
        <v>174.3791242780955</v>
      </c>
      <c r="I40" s="12">
        <v>46.138388157548</v>
      </c>
      <c r="J40" s="12">
        <v>450.44086460186003</v>
      </c>
      <c r="K40" s="12">
        <v>254.72527763693799</v>
      </c>
      <c r="L40" s="12">
        <v>126.17354382254</v>
      </c>
      <c r="M40" s="12">
        <v>8.8937965799470007</v>
      </c>
      <c r="N40" s="12">
        <v>2.4955121699999998E-4</v>
      </c>
      <c r="O40" s="12">
        <v>2.4490151500000001E-4</v>
      </c>
      <c r="P40" s="12">
        <v>2.4402020300000001E-4</v>
      </c>
      <c r="Q40" s="12">
        <v>0.59661430991999997</v>
      </c>
      <c r="R40" s="12">
        <v>2.5358916300000003E-4</v>
      </c>
      <c r="S40" s="12">
        <v>60.037803602105996</v>
      </c>
      <c r="T40" s="12">
        <v>182.38919542928002</v>
      </c>
      <c r="U40" s="12">
        <v>24.16913229787</v>
      </c>
      <c r="V40" s="12">
        <v>1.0418215900000001E-3</v>
      </c>
      <c r="W40" s="12">
        <v>64.24566389092</v>
      </c>
      <c r="X40" s="12">
        <v>9.6602735000000006E-4</v>
      </c>
      <c r="Y40" s="12">
        <v>14.77481004939</v>
      </c>
      <c r="Z40" s="12">
        <v>1498.78744843</v>
      </c>
      <c r="AA40" s="12">
        <v>9.5489697999999999E-4</v>
      </c>
      <c r="AB40" s="12">
        <v>9.1717644999999995E-4</v>
      </c>
      <c r="AC40" s="12">
        <v>7.6091674000000002E-4</v>
      </c>
    </row>
    <row r="41" spans="1:29" s="10" customFormat="1">
      <c r="A41" s="11" t="s">
        <v>112</v>
      </c>
      <c r="B41" s="11" t="s">
        <v>96</v>
      </c>
      <c r="C41" s="12">
        <v>727.4871599999999</v>
      </c>
      <c r="D41" s="12">
        <v>699.33321000000001</v>
      </c>
      <c r="E41" s="12">
        <v>733.46642999999995</v>
      </c>
      <c r="F41" s="12">
        <v>696.28083000000004</v>
      </c>
      <c r="G41" s="12">
        <v>704.12067999999999</v>
      </c>
      <c r="H41" s="12">
        <v>706.48307999999997</v>
      </c>
      <c r="I41" s="12">
        <v>711.96551999999997</v>
      </c>
      <c r="J41" s="12">
        <v>675.18196</v>
      </c>
      <c r="K41" s="12">
        <v>696.94096000000002</v>
      </c>
      <c r="L41" s="12">
        <v>710.00449000000003</v>
      </c>
      <c r="M41" s="12">
        <v>695.13216</v>
      </c>
      <c r="N41" s="12">
        <v>694.54352000000006</v>
      </c>
      <c r="O41" s="12">
        <v>699.90983000000006</v>
      </c>
      <c r="P41" s="12">
        <v>684.26026999999999</v>
      </c>
      <c r="Q41" s="12">
        <v>215.53631999999999</v>
      </c>
      <c r="R41" s="12">
        <v>223.97857999999999</v>
      </c>
      <c r="S41" s="12">
        <v>210.93416999999999</v>
      </c>
      <c r="T41" s="12">
        <v>216.35684000000001</v>
      </c>
      <c r="U41" s="12">
        <v>215.76570000000001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9.8788353999999998E-5</v>
      </c>
      <c r="K42" s="12">
        <v>1.15561554E-4</v>
      </c>
      <c r="L42" s="12">
        <v>1.12203335E-4</v>
      </c>
      <c r="M42" s="12">
        <v>1.17797E-4</v>
      </c>
      <c r="N42" s="12">
        <v>1.2766116000000001E-4</v>
      </c>
      <c r="O42" s="12">
        <v>1.4629657E-4</v>
      </c>
      <c r="P42" s="12">
        <v>1.7107559E-4</v>
      </c>
      <c r="Q42" s="12">
        <v>2.7884488E-4</v>
      </c>
      <c r="R42" s="12">
        <v>2.3907603E-4</v>
      </c>
      <c r="S42" s="12">
        <v>1.9992318999999999E-4</v>
      </c>
      <c r="T42" s="12">
        <v>2.2321765999999999E-4</v>
      </c>
      <c r="U42" s="12">
        <v>1.7820379999999999E-4</v>
      </c>
      <c r="V42" s="12">
        <v>2.1099776000000001E-4</v>
      </c>
      <c r="W42" s="12">
        <v>2.3866547000000001E-4</v>
      </c>
      <c r="X42" s="12">
        <v>2.4203066999999999E-4</v>
      </c>
      <c r="Y42" s="12">
        <v>2.6906755999999999E-4</v>
      </c>
      <c r="Z42" s="12">
        <v>6.5000395999999998E-4</v>
      </c>
      <c r="AA42" s="12">
        <v>3.6014480000000001E-4</v>
      </c>
      <c r="AB42" s="12">
        <v>3.5844263000000003E-4</v>
      </c>
      <c r="AC42" s="12">
        <v>4.2191925000000001E-4</v>
      </c>
    </row>
    <row r="43" spans="1:29" s="10" customFormat="1">
      <c r="A43" s="11" t="s">
        <v>112</v>
      </c>
      <c r="B43" s="11" t="s">
        <v>98</v>
      </c>
      <c r="C43" s="12">
        <v>4039.8572000000004</v>
      </c>
      <c r="D43" s="12">
        <v>17899.513669869324</v>
      </c>
      <c r="E43" s="12">
        <v>25868.695395103627</v>
      </c>
      <c r="F43" s="12">
        <v>31021.17054355847</v>
      </c>
      <c r="G43" s="12">
        <v>38508.666573622162</v>
      </c>
      <c r="H43" s="12">
        <v>40454.117763645132</v>
      </c>
      <c r="I43" s="12">
        <v>48224.5084772755</v>
      </c>
      <c r="J43" s="12">
        <v>52198.914119303765</v>
      </c>
      <c r="K43" s="12">
        <v>54717.918960473064</v>
      </c>
      <c r="L43" s="12">
        <v>56915.920978893111</v>
      </c>
      <c r="M43" s="12">
        <v>61510.052060666021</v>
      </c>
      <c r="N43" s="12">
        <v>89203.849386676316</v>
      </c>
      <c r="O43" s="12">
        <v>100034.49117255621</v>
      </c>
      <c r="P43" s="12">
        <v>113037.21139350721</v>
      </c>
      <c r="Q43" s="12">
        <v>126938.58375874614</v>
      </c>
      <c r="R43" s="12">
        <v>133271.88136849727</v>
      </c>
      <c r="S43" s="12">
        <v>135959.29395687871</v>
      </c>
      <c r="T43" s="12">
        <v>132915.30523307921</v>
      </c>
      <c r="U43" s="12">
        <v>143127.3644043683</v>
      </c>
      <c r="V43" s="12">
        <v>167703.18057095274</v>
      </c>
      <c r="W43" s="12">
        <v>176128.2883350921</v>
      </c>
      <c r="X43" s="12">
        <v>192047.76258544732</v>
      </c>
      <c r="Y43" s="12">
        <v>233694.86724519881</v>
      </c>
      <c r="Z43" s="12">
        <v>291849.59203483484</v>
      </c>
      <c r="AA43" s="12">
        <v>299204.53320564464</v>
      </c>
      <c r="AB43" s="12">
        <v>313219.97886515013</v>
      </c>
      <c r="AC43" s="12">
        <v>309043.07194410887</v>
      </c>
    </row>
    <row r="44" spans="1:29" s="10" customFormat="1">
      <c r="A44" s="11" t="s">
        <v>112</v>
      </c>
      <c r="B44" s="11" t="s">
        <v>99</v>
      </c>
      <c r="C44" s="12">
        <v>8567.9598019999994</v>
      </c>
      <c r="D44" s="12">
        <v>6707.781976057774</v>
      </c>
      <c r="E44" s="12">
        <v>8864.2627823925304</v>
      </c>
      <c r="F44" s="12">
        <v>9948.5215404834998</v>
      </c>
      <c r="G44" s="12">
        <v>11487.443267034296</v>
      </c>
      <c r="H44" s="12">
        <v>17023.606452082058</v>
      </c>
      <c r="I44" s="12">
        <v>20872.056155589005</v>
      </c>
      <c r="J44" s="12">
        <v>24153.648338970201</v>
      </c>
      <c r="K44" s="12">
        <v>28336.801565696995</v>
      </c>
      <c r="L44" s="12">
        <v>32363.858699616798</v>
      </c>
      <c r="M44" s="12">
        <v>47065.542894196609</v>
      </c>
      <c r="N44" s="12">
        <v>73927.982474809396</v>
      </c>
      <c r="O44" s="12">
        <v>76052.976153000011</v>
      </c>
      <c r="P44" s="12">
        <v>77941.787272000001</v>
      </c>
      <c r="Q44" s="12">
        <v>70147.778806000002</v>
      </c>
      <c r="R44" s="12">
        <v>79708.151517000006</v>
      </c>
      <c r="S44" s="12">
        <v>81568.855798999997</v>
      </c>
      <c r="T44" s="12">
        <v>96255.814838000006</v>
      </c>
      <c r="U44" s="12">
        <v>104466.05007299999</v>
      </c>
      <c r="V44" s="12">
        <v>140810.16743599999</v>
      </c>
      <c r="W44" s="12">
        <v>150424.47410799999</v>
      </c>
      <c r="X44" s="12">
        <v>174905.037866</v>
      </c>
      <c r="Y44" s="12">
        <v>189357.68672900001</v>
      </c>
      <c r="Z44" s="12">
        <v>164447.24110700001</v>
      </c>
      <c r="AA44" s="12">
        <v>187646.85099499999</v>
      </c>
      <c r="AB44" s="12">
        <v>195719.078133</v>
      </c>
      <c r="AC44" s="12">
        <v>304323.03682000004</v>
      </c>
    </row>
    <row r="45" spans="1:29" s="10" customFormat="1">
      <c r="A45" s="11" t="s">
        <v>112</v>
      </c>
      <c r="B45" s="11" t="s">
        <v>24</v>
      </c>
      <c r="C45" s="12">
        <v>50.280315000000002</v>
      </c>
      <c r="D45" s="12">
        <v>58.431429560919995</v>
      </c>
      <c r="E45" s="12">
        <v>52.429646562949998</v>
      </c>
      <c r="F45" s="12">
        <v>53.362370324899999</v>
      </c>
      <c r="G45" s="12">
        <v>53.587353702299993</v>
      </c>
      <c r="H45" s="12">
        <v>3618.9345384274002</v>
      </c>
      <c r="I45" s="12">
        <v>3758.4186021245</v>
      </c>
      <c r="J45" s="12">
        <v>3812.3399023879997</v>
      </c>
      <c r="K45" s="12">
        <v>3854.6597837879999</v>
      </c>
      <c r="L45" s="12">
        <v>5827.7363705275002</v>
      </c>
      <c r="M45" s="12">
        <v>10533.228531718501</v>
      </c>
      <c r="N45" s="12">
        <v>15784.399170514</v>
      </c>
      <c r="O45" s="12">
        <v>16028.6059589166</v>
      </c>
      <c r="P45" s="12">
        <v>15831.752521989301</v>
      </c>
      <c r="Q45" s="12">
        <v>13210.058748326701</v>
      </c>
      <c r="R45" s="12">
        <v>14602.685825488001</v>
      </c>
      <c r="S45" s="12">
        <v>14855.807288575401</v>
      </c>
      <c r="T45" s="12">
        <v>18838.1894148637</v>
      </c>
      <c r="U45" s="12">
        <v>19813.893479608501</v>
      </c>
      <c r="V45" s="12">
        <v>29856.187476785297</v>
      </c>
      <c r="W45" s="12">
        <v>32354.719302019301</v>
      </c>
      <c r="X45" s="12">
        <v>39144.683815043303</v>
      </c>
      <c r="Y45" s="12">
        <v>37735.3245217</v>
      </c>
      <c r="Z45" s="12">
        <v>30545.408188243498</v>
      </c>
      <c r="AA45" s="12">
        <v>34657.840961320995</v>
      </c>
      <c r="AB45" s="12">
        <v>34886.447305752001</v>
      </c>
      <c r="AC45" s="12">
        <v>73722.328597274987</v>
      </c>
    </row>
    <row r="46" spans="1:29" s="10" customFormat="1">
      <c r="A46" s="11" t="s">
        <v>112</v>
      </c>
      <c r="B46" s="11" t="s">
        <v>100</v>
      </c>
      <c r="C46" s="12">
        <v>418.34735000000001</v>
      </c>
      <c r="D46" s="12">
        <v>890.62177999999994</v>
      </c>
      <c r="E46" s="12">
        <v>2081.6750242292001</v>
      </c>
      <c r="F46" s="12">
        <v>3342.7720776339997</v>
      </c>
      <c r="G46" s="12">
        <v>3836.922569029</v>
      </c>
      <c r="H46" s="12">
        <v>3383.5840910736001</v>
      </c>
      <c r="I46" s="12">
        <v>3879.0857299065997</v>
      </c>
      <c r="J46" s="12">
        <v>4298.9511419540004</v>
      </c>
      <c r="K46" s="12">
        <v>4180.9471724526002</v>
      </c>
      <c r="L46" s="12">
        <v>4328.5699596949999</v>
      </c>
      <c r="M46" s="12">
        <v>4089.3421610993996</v>
      </c>
      <c r="N46" s="12">
        <v>3884.7137185746997</v>
      </c>
      <c r="O46" s="12">
        <v>3942.7157119560002</v>
      </c>
      <c r="P46" s="12">
        <v>3740.5810793316004</v>
      </c>
      <c r="Q46" s="12">
        <v>3237.2837549007995</v>
      </c>
      <c r="R46" s="12">
        <v>3538.4185105345</v>
      </c>
      <c r="S46" s="12">
        <v>3766.3714641006</v>
      </c>
      <c r="T46" s="12">
        <v>3607.4166241583994</v>
      </c>
      <c r="U46" s="12">
        <v>3741.8109554539997</v>
      </c>
      <c r="V46" s="12">
        <v>3461.0650488166998</v>
      </c>
      <c r="W46" s="12">
        <v>3478.5337949015002</v>
      </c>
      <c r="X46" s="12">
        <v>3371.6965335360001</v>
      </c>
      <c r="Y46" s="12">
        <v>3286.0361198533997</v>
      </c>
      <c r="Z46" s="12">
        <v>3062.6356533845997</v>
      </c>
      <c r="AA46" s="12">
        <v>3100.779077055</v>
      </c>
      <c r="AB46" s="12">
        <v>3188.5277215546998</v>
      </c>
      <c r="AC46" s="12">
        <v>3026.3222046736005</v>
      </c>
    </row>
    <row r="47" spans="1:29" s="10" customFormat="1">
      <c r="A47" s="11" t="s">
        <v>112</v>
      </c>
      <c r="B47" s="11" t="s">
        <v>46</v>
      </c>
      <c r="C47" s="12">
        <v>56.170566999999998</v>
      </c>
      <c r="D47" s="12">
        <v>142.48685</v>
      </c>
      <c r="E47" s="12">
        <v>224.76322999999999</v>
      </c>
      <c r="F47" s="12">
        <v>347.49695000000003</v>
      </c>
      <c r="G47" s="12">
        <v>489.51593000000003</v>
      </c>
      <c r="H47" s="12">
        <v>641.65326000000005</v>
      </c>
      <c r="I47" s="12">
        <v>880.05224999999996</v>
      </c>
      <c r="J47" s="12">
        <v>1063.4434000000001</v>
      </c>
      <c r="K47" s="12">
        <v>1255.9010000000001</v>
      </c>
      <c r="L47" s="12">
        <v>1483.2914000000001</v>
      </c>
      <c r="M47" s="12">
        <v>1793.5487000000001</v>
      </c>
      <c r="N47" s="12">
        <v>2078.8813</v>
      </c>
      <c r="O47" s="12">
        <v>2383.3425000000002</v>
      </c>
      <c r="P47" s="12">
        <v>2651.7312000000002</v>
      </c>
      <c r="Q47" s="12">
        <v>2705.1464999999998</v>
      </c>
      <c r="R47" s="12">
        <v>2995.9663</v>
      </c>
      <c r="S47" s="12">
        <v>3195.1086</v>
      </c>
      <c r="T47" s="12">
        <v>3365.9650000000001</v>
      </c>
      <c r="U47" s="12">
        <v>3563.8584000000001</v>
      </c>
      <c r="V47" s="12">
        <v>3680.6037999999999</v>
      </c>
      <c r="W47" s="12">
        <v>3858.8850000000002</v>
      </c>
      <c r="X47" s="12">
        <v>4038.4353000000001</v>
      </c>
      <c r="Y47" s="12">
        <v>4134.0316999999995</v>
      </c>
      <c r="Z47" s="12">
        <v>3954.2125999999998</v>
      </c>
      <c r="AA47" s="12">
        <v>4411.6440000000002</v>
      </c>
      <c r="AB47" s="12">
        <v>4544.4920000000002</v>
      </c>
      <c r="AC47" s="12">
        <v>4844.5722999999998</v>
      </c>
    </row>
    <row r="48" spans="1:29" s="10" customFormat="1">
      <c r="A48" s="37" t="s">
        <v>121</v>
      </c>
      <c r="B48" s="37"/>
      <c r="C48" s="30">
        <v>58592.070944759478</v>
      </c>
      <c r="D48" s="30">
        <v>58663.093438508935</v>
      </c>
      <c r="E48" s="30">
        <v>60971.058647585887</v>
      </c>
      <c r="F48" s="30">
        <v>66399.751777813581</v>
      </c>
      <c r="G48" s="30">
        <v>70795.831988898979</v>
      </c>
      <c r="H48" s="30">
        <v>77599.279825506295</v>
      </c>
      <c r="I48" s="30">
        <v>86628.636203053145</v>
      </c>
      <c r="J48" s="30">
        <v>90943.482076006199</v>
      </c>
      <c r="K48" s="30">
        <v>98244.133375609148</v>
      </c>
      <c r="L48" s="30">
        <v>106063.3355707583</v>
      </c>
      <c r="M48" s="30">
        <v>130316.66120605747</v>
      </c>
      <c r="N48" s="30">
        <v>190038.38457578677</v>
      </c>
      <c r="O48" s="30">
        <v>202118.89301032689</v>
      </c>
      <c r="P48" s="30">
        <v>215377.04513092394</v>
      </c>
      <c r="Q48" s="30">
        <v>219952.67997112844</v>
      </c>
      <c r="R48" s="30">
        <v>235292.36182138501</v>
      </c>
      <c r="S48" s="30">
        <v>240605.75208808001</v>
      </c>
      <c r="T48" s="30">
        <v>260660.16686874823</v>
      </c>
      <c r="U48" s="30">
        <v>280280.20612293249</v>
      </c>
      <c r="V48" s="30">
        <v>350988.84388537402</v>
      </c>
      <c r="W48" s="30">
        <v>371843.31771256926</v>
      </c>
      <c r="X48" s="30">
        <v>418948.53621808469</v>
      </c>
      <c r="Y48" s="30">
        <v>470499.62293486914</v>
      </c>
      <c r="Z48" s="30">
        <v>496569.26378189697</v>
      </c>
      <c r="AA48" s="30">
        <v>530190.51855406247</v>
      </c>
      <c r="AB48" s="30">
        <v>552604.78630107595</v>
      </c>
      <c r="AC48" s="30">
        <v>696110.99624889332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26464.470099999999</v>
      </c>
      <c r="D52" s="12">
        <v>20762.060099999999</v>
      </c>
      <c r="E52" s="12">
        <v>17539.149300000001</v>
      </c>
      <c r="F52" s="12">
        <v>13698.9107</v>
      </c>
      <c r="G52" s="12">
        <v>9169.4900000000016</v>
      </c>
      <c r="H52" s="12">
        <v>5882.4390000000003</v>
      </c>
      <c r="I52" s="12">
        <v>5999.3469000000005</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22.181175</v>
      </c>
      <c r="D54" s="12">
        <v>15.105471</v>
      </c>
      <c r="E54" s="12">
        <v>175.75605999999999</v>
      </c>
      <c r="F54" s="12">
        <v>188.4341</v>
      </c>
      <c r="G54" s="12">
        <v>533.86346000000003</v>
      </c>
      <c r="H54" s="12">
        <v>1373.4659999999999</v>
      </c>
      <c r="I54" s="12">
        <v>267.74142000000001</v>
      </c>
      <c r="J54" s="12">
        <v>756.60940000000005</v>
      </c>
      <c r="K54" s="12">
        <v>299.96167000000003</v>
      </c>
      <c r="L54" s="12">
        <v>178.11758</v>
      </c>
      <c r="M54" s="12">
        <v>65.923355000000001</v>
      </c>
      <c r="N54" s="12">
        <v>145.55957000000001</v>
      </c>
      <c r="O54" s="12">
        <v>98.987830000000002</v>
      </c>
      <c r="P54" s="12">
        <v>90.989279999999994</v>
      </c>
      <c r="Q54" s="12">
        <v>222.98186999999999</v>
      </c>
      <c r="R54" s="12">
        <v>140.66281000000001</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27.842828800000003</v>
      </c>
      <c r="D55" s="12">
        <v>12.102124199830001</v>
      </c>
      <c r="E55" s="12">
        <v>100.183466074002</v>
      </c>
      <c r="F55" s="12">
        <v>176.71890569310003</v>
      </c>
      <c r="G55" s="12">
        <v>323.33223420052599</v>
      </c>
      <c r="H55" s="12">
        <v>1135.8770935329901</v>
      </c>
      <c r="I55" s="12">
        <v>162.39705000642596</v>
      </c>
      <c r="J55" s="12">
        <v>491.48455566009</v>
      </c>
      <c r="K55" s="12">
        <v>176.896166133393</v>
      </c>
      <c r="L55" s="12">
        <v>149.06414910941501</v>
      </c>
      <c r="M55" s="12">
        <v>15.206687202367998</v>
      </c>
      <c r="N55" s="12">
        <v>199.26169306498804</v>
      </c>
      <c r="O55" s="12">
        <v>144.12435817643799</v>
      </c>
      <c r="P55" s="12">
        <v>109.845290824819</v>
      </c>
      <c r="Q55" s="12">
        <v>151.87547510676399</v>
      </c>
      <c r="R55" s="12">
        <v>94.550323639713014</v>
      </c>
      <c r="S55" s="12">
        <v>230.17246409706999</v>
      </c>
      <c r="T55" s="12">
        <v>490.00522860274009</v>
      </c>
      <c r="U55" s="12">
        <v>318.59803760540007</v>
      </c>
      <c r="V55" s="12">
        <v>198.06722667955003</v>
      </c>
      <c r="W55" s="12">
        <v>762.48758235263995</v>
      </c>
      <c r="X55" s="12">
        <v>89.221097169830003</v>
      </c>
      <c r="Y55" s="12">
        <v>68.884708789790011</v>
      </c>
      <c r="Z55" s="12">
        <v>145.52076972309004</v>
      </c>
      <c r="AA55" s="12">
        <v>20.90177695349</v>
      </c>
      <c r="AB55" s="12">
        <v>31.789308817944001</v>
      </c>
      <c r="AC55" s="12">
        <v>17.12831401335</v>
      </c>
    </row>
    <row r="56" spans="1:29" s="10" customFormat="1">
      <c r="A56" s="11" t="s">
        <v>113</v>
      </c>
      <c r="B56" s="11" t="s">
        <v>96</v>
      </c>
      <c r="C56" s="12">
        <v>2759.4827149999996</v>
      </c>
      <c r="D56" s="12">
        <v>3327.6105150000003</v>
      </c>
      <c r="E56" s="12">
        <v>3445.0248139999999</v>
      </c>
      <c r="F56" s="12">
        <v>3271.2886949999997</v>
      </c>
      <c r="G56" s="12">
        <v>2733.3727600000002</v>
      </c>
      <c r="H56" s="12">
        <v>4100.36312</v>
      </c>
      <c r="I56" s="12">
        <v>3416.6776099999997</v>
      </c>
      <c r="J56" s="12">
        <v>2963.1350000000002</v>
      </c>
      <c r="K56" s="12">
        <v>2961.2420440000001</v>
      </c>
      <c r="L56" s="12">
        <v>2702.49161</v>
      </c>
      <c r="M56" s="12">
        <v>3306.0777399999997</v>
      </c>
      <c r="N56" s="12">
        <v>3416.07269</v>
      </c>
      <c r="O56" s="12">
        <v>3248.2065159999997</v>
      </c>
      <c r="P56" s="12">
        <v>2718.8493900000003</v>
      </c>
      <c r="Q56" s="12">
        <v>4094.7115989999998</v>
      </c>
      <c r="R56" s="12">
        <v>3426.190329</v>
      </c>
      <c r="S56" s="12">
        <v>2965.1428099999998</v>
      </c>
      <c r="T56" s="12">
        <v>2962.1159310000003</v>
      </c>
      <c r="U56" s="12">
        <v>2706.8544080000001</v>
      </c>
      <c r="V56" s="12">
        <v>3308.0452989999999</v>
      </c>
      <c r="W56" s="12">
        <v>3426.3271599999998</v>
      </c>
      <c r="X56" s="12">
        <v>3247.3004099999998</v>
      </c>
      <c r="Y56" s="12">
        <v>2721.025799</v>
      </c>
      <c r="Z56" s="12">
        <v>4100.3616689999999</v>
      </c>
      <c r="AA56" s="12">
        <v>4104.3991000000005</v>
      </c>
      <c r="AB56" s="12">
        <v>4103.2500669999999</v>
      </c>
      <c r="AC56" s="12">
        <v>4099.7230260000006</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2.2615695999999999E-4</v>
      </c>
      <c r="P57" s="12">
        <v>2.6465452E-4</v>
      </c>
      <c r="Q57" s="12">
        <v>455.83249999999998</v>
      </c>
      <c r="R57" s="12">
        <v>447.9307</v>
      </c>
      <c r="S57" s="12">
        <v>929.54296999999997</v>
      </c>
      <c r="T57" s="12">
        <v>835.48925999999994</v>
      </c>
      <c r="U57" s="12">
        <v>809.3877</v>
      </c>
      <c r="V57" s="12">
        <v>869.35599999999999</v>
      </c>
      <c r="W57" s="12">
        <v>4886.0889999999999</v>
      </c>
      <c r="X57" s="12">
        <v>4744.6760000000004</v>
      </c>
      <c r="Y57" s="12">
        <v>5215.0919999999996</v>
      </c>
      <c r="Z57" s="12">
        <v>7025.4966000000004</v>
      </c>
      <c r="AA57" s="12">
        <v>7758.3620000000001</v>
      </c>
      <c r="AB57" s="12">
        <v>8355.6569999999992</v>
      </c>
      <c r="AC57" s="12">
        <v>8988.2170000000006</v>
      </c>
    </row>
    <row r="58" spans="1:29" s="10" customFormat="1">
      <c r="A58" s="11" t="s">
        <v>113</v>
      </c>
      <c r="B58" s="11" t="s">
        <v>98</v>
      </c>
      <c r="C58" s="12">
        <v>10185.295247</v>
      </c>
      <c r="D58" s="12">
        <v>16196.817021849649</v>
      </c>
      <c r="E58" s="12">
        <v>17480.357133031397</v>
      </c>
      <c r="F58" s="12">
        <v>20840.751890941359</v>
      </c>
      <c r="G58" s="12">
        <v>27908.943304778866</v>
      </c>
      <c r="H58" s="12">
        <v>29224.274019940349</v>
      </c>
      <c r="I58" s="12">
        <v>31250.989072832399</v>
      </c>
      <c r="J58" s="12">
        <v>30853.872811536148</v>
      </c>
      <c r="K58" s="12">
        <v>34882.068855159559</v>
      </c>
      <c r="L58" s="12">
        <v>31347.034563825535</v>
      </c>
      <c r="M58" s="12">
        <v>35224.650065198803</v>
      </c>
      <c r="N58" s="12">
        <v>33860.989366310176</v>
      </c>
      <c r="O58" s="12">
        <v>35452.558759704174</v>
      </c>
      <c r="P58" s="12">
        <v>39016.865090901236</v>
      </c>
      <c r="Q58" s="12">
        <v>38301.478221417085</v>
      </c>
      <c r="R58" s="12">
        <v>47074.399880624573</v>
      </c>
      <c r="S58" s="12">
        <v>45281.131397837569</v>
      </c>
      <c r="T58" s="12">
        <v>52301.999943457675</v>
      </c>
      <c r="U58" s="12">
        <v>47087.174701873824</v>
      </c>
      <c r="V58" s="12">
        <v>54290.855384658804</v>
      </c>
      <c r="W58" s="12">
        <v>57703.598246251495</v>
      </c>
      <c r="X58" s="12">
        <v>58752.211954052553</v>
      </c>
      <c r="Y58" s="12">
        <v>61495.050095005266</v>
      </c>
      <c r="Z58" s="12">
        <v>62052.528682670083</v>
      </c>
      <c r="AA58" s="12">
        <v>80586.718515126806</v>
      </c>
      <c r="AB58" s="12">
        <v>75520.394617210142</v>
      </c>
      <c r="AC58" s="12">
        <v>82896.777580847483</v>
      </c>
    </row>
    <row r="59" spans="1:29" s="10" customFormat="1">
      <c r="A59" s="11" t="s">
        <v>113</v>
      </c>
      <c r="B59" s="11" t="s">
        <v>99</v>
      </c>
      <c r="C59" s="12">
        <v>2215.8924099999999</v>
      </c>
      <c r="D59" s="12">
        <v>1645.3593966877338</v>
      </c>
      <c r="E59" s="12">
        <v>1719.743640328725</v>
      </c>
      <c r="F59" s="12">
        <v>2269.9751786707502</v>
      </c>
      <c r="G59" s="12">
        <v>3898.0063403562604</v>
      </c>
      <c r="H59" s="12">
        <v>3423.2842166762994</v>
      </c>
      <c r="I59" s="12">
        <v>3494.8833112579205</v>
      </c>
      <c r="J59" s="12">
        <v>6781.5771511931989</v>
      </c>
      <c r="K59" s="12">
        <v>6573.9071380766009</v>
      </c>
      <c r="L59" s="12">
        <v>6737.4378015769989</v>
      </c>
      <c r="M59" s="12">
        <v>7177.3051559313999</v>
      </c>
      <c r="N59" s="12">
        <v>8403.2145884514011</v>
      </c>
      <c r="O59" s="12">
        <v>8921.0375488398004</v>
      </c>
      <c r="P59" s="12">
        <v>9765.3956465200008</v>
      </c>
      <c r="Q59" s="12">
        <v>9196.1250954917996</v>
      </c>
      <c r="R59" s="12">
        <v>9385.9660919207017</v>
      </c>
      <c r="S59" s="12">
        <v>10232.9627905587</v>
      </c>
      <c r="T59" s="12">
        <v>10781.054146205001</v>
      </c>
      <c r="U59" s="12">
        <v>18278.682477999999</v>
      </c>
      <c r="V59" s="12">
        <v>17808.013590000002</v>
      </c>
      <c r="W59" s="12">
        <v>22241.756654999997</v>
      </c>
      <c r="X59" s="12">
        <v>23284.788249999998</v>
      </c>
      <c r="Y59" s="12">
        <v>24179.293623999998</v>
      </c>
      <c r="Z59" s="12">
        <v>20773.102945000002</v>
      </c>
      <c r="AA59" s="12">
        <v>22654.185590000001</v>
      </c>
      <c r="AB59" s="12">
        <v>25725.405015000004</v>
      </c>
      <c r="AC59" s="12">
        <v>24628.357865000002</v>
      </c>
    </row>
    <row r="60" spans="1:29" s="10" customFormat="1">
      <c r="A60" s="11" t="s">
        <v>113</v>
      </c>
      <c r="B60" s="11" t="s">
        <v>24</v>
      </c>
      <c r="C60" s="12">
        <v>127.359447</v>
      </c>
      <c r="D60" s="12">
        <v>160.60818075870998</v>
      </c>
      <c r="E60" s="12">
        <v>162.01441542807001</v>
      </c>
      <c r="F60" s="12">
        <v>832.08808527200006</v>
      </c>
      <c r="G60" s="12">
        <v>1792.2736442620001</v>
      </c>
      <c r="H60" s="12">
        <v>1633.2602812570001</v>
      </c>
      <c r="I60" s="12">
        <v>1611.6057364826002</v>
      </c>
      <c r="J60" s="12">
        <v>1796.7452880550002</v>
      </c>
      <c r="K60" s="12">
        <v>1625.4931562919999</v>
      </c>
      <c r="L60" s="12">
        <v>2302.394820816</v>
      </c>
      <c r="M60" s="12">
        <v>2420.9703349754</v>
      </c>
      <c r="N60" s="12">
        <v>2403.5487064994004</v>
      </c>
      <c r="O60" s="12">
        <v>2966.4081760762997</v>
      </c>
      <c r="P60" s="12">
        <v>3498.4103208040001</v>
      </c>
      <c r="Q60" s="12">
        <v>3182.4799653257001</v>
      </c>
      <c r="R60" s="12">
        <v>3119.6364368903</v>
      </c>
      <c r="S60" s="12">
        <v>3740.4171462279996</v>
      </c>
      <c r="T60" s="12">
        <v>3218.0586835509998</v>
      </c>
      <c r="U60" s="12">
        <v>5550.8859711103005</v>
      </c>
      <c r="V60" s="12">
        <v>5101.7671437660001</v>
      </c>
      <c r="W60" s="12">
        <v>5142.8384146969993</v>
      </c>
      <c r="X60" s="12">
        <v>6120.972520196</v>
      </c>
      <c r="Y60" s="12">
        <v>6288.7931939526006</v>
      </c>
      <c r="Z60" s="12">
        <v>5900.4125518416004</v>
      </c>
      <c r="AA60" s="12">
        <v>5524.2297860564995</v>
      </c>
      <c r="AB60" s="12">
        <v>7099.3396556409998</v>
      </c>
      <c r="AC60" s="12">
        <v>6430.8721774879996</v>
      </c>
    </row>
    <row r="61" spans="1:29" s="10" customFormat="1">
      <c r="A61" s="11" t="s">
        <v>113</v>
      </c>
      <c r="B61" s="11" t="s">
        <v>100</v>
      </c>
      <c r="C61" s="12">
        <v>0</v>
      </c>
      <c r="D61" s="12">
        <v>0</v>
      </c>
      <c r="E61" s="12">
        <v>7.0777608000000003E-4</v>
      </c>
      <c r="F61" s="12">
        <v>114.710730717</v>
      </c>
      <c r="G61" s="12">
        <v>129.51204083099998</v>
      </c>
      <c r="H61" s="12">
        <v>124.69815901299999</v>
      </c>
      <c r="I61" s="12">
        <v>121.461891814</v>
      </c>
      <c r="J61" s="12">
        <v>133.011165347</v>
      </c>
      <c r="K61" s="12">
        <v>128.529654475</v>
      </c>
      <c r="L61" s="12">
        <v>124.21536560300001</v>
      </c>
      <c r="M61" s="12">
        <v>120.722531069</v>
      </c>
      <c r="N61" s="12">
        <v>117.45834736899999</v>
      </c>
      <c r="O61" s="12">
        <v>124.941443256</v>
      </c>
      <c r="P61" s="12">
        <v>122.586035862</v>
      </c>
      <c r="Q61" s="12">
        <v>112.683215068</v>
      </c>
      <c r="R61" s="12">
        <v>112.122257318</v>
      </c>
      <c r="S61" s="12">
        <v>121.890635875</v>
      </c>
      <c r="T61" s="12">
        <v>112.4668457085</v>
      </c>
      <c r="U61" s="12">
        <v>120.83986382099999</v>
      </c>
      <c r="V61" s="12">
        <v>115.812358324</v>
      </c>
      <c r="W61" s="12">
        <v>111.310527435</v>
      </c>
      <c r="X61" s="12">
        <v>121.31921700400001</v>
      </c>
      <c r="Y61" s="12">
        <v>114.50745802099999</v>
      </c>
      <c r="Z61" s="12">
        <v>110.04349857700001</v>
      </c>
      <c r="AA61" s="12">
        <v>116.083533988</v>
      </c>
      <c r="AB61" s="12">
        <v>120.58215772200001</v>
      </c>
      <c r="AC61" s="12">
        <v>113.92632641100001</v>
      </c>
    </row>
    <row r="62" spans="1:29" s="10" customFormat="1">
      <c r="A62" s="11" t="s">
        <v>113</v>
      </c>
      <c r="B62" s="11" t="s">
        <v>46</v>
      </c>
      <c r="C62" s="12">
        <v>35.5474405</v>
      </c>
      <c r="D62" s="12">
        <v>111.70306271</v>
      </c>
      <c r="E62" s="12">
        <v>215.1313595</v>
      </c>
      <c r="F62" s="12">
        <v>343.95206899999999</v>
      </c>
      <c r="G62" s="12">
        <v>487.57004919999997</v>
      </c>
      <c r="H62" s="12">
        <v>567.75819030000002</v>
      </c>
      <c r="I62" s="12">
        <v>787.84757710000008</v>
      </c>
      <c r="J62" s="12">
        <v>910.06246639999995</v>
      </c>
      <c r="K62" s="12">
        <v>975.01050299999997</v>
      </c>
      <c r="L62" s="12">
        <v>1145.039644</v>
      </c>
      <c r="M62" s="12">
        <v>1315.3298055</v>
      </c>
      <c r="N62" s="12">
        <v>1475.3803560000001</v>
      </c>
      <c r="O62" s="12">
        <v>1754.8293530000001</v>
      </c>
      <c r="P62" s="12">
        <v>1975.6263019999999</v>
      </c>
      <c r="Q62" s="12">
        <v>2127.2788810000002</v>
      </c>
      <c r="R62" s="12">
        <v>2278.8243320000001</v>
      </c>
      <c r="S62" s="12">
        <v>2473.701806</v>
      </c>
      <c r="T62" s="12">
        <v>2359.9541705000001</v>
      </c>
      <c r="U62" s="12">
        <v>2790.5827060000001</v>
      </c>
      <c r="V62" s="12">
        <v>2646.0426539999999</v>
      </c>
      <c r="W62" s="12">
        <v>2657.4850489999999</v>
      </c>
      <c r="X62" s="12">
        <v>2938.9220009999999</v>
      </c>
      <c r="Y62" s="12">
        <v>3148.5842860000002</v>
      </c>
      <c r="Z62" s="12">
        <v>3157.258785</v>
      </c>
      <c r="AA62" s="12">
        <v>3332.8441390000003</v>
      </c>
      <c r="AB62" s="12">
        <v>3476.5858860000003</v>
      </c>
      <c r="AC62" s="12">
        <v>3344.9193780000001</v>
      </c>
    </row>
    <row r="63" spans="1:29" s="10" customFormat="1">
      <c r="A63" s="37" t="s">
        <v>121</v>
      </c>
      <c r="B63" s="37"/>
      <c r="C63" s="30">
        <v>41838.071363299998</v>
      </c>
      <c r="D63" s="30">
        <v>42231.365872205919</v>
      </c>
      <c r="E63" s="30">
        <v>40837.360896138285</v>
      </c>
      <c r="F63" s="30">
        <v>41736.830355294209</v>
      </c>
      <c r="G63" s="30">
        <v>46976.36383362866</v>
      </c>
      <c r="H63" s="30">
        <v>47465.420080719639</v>
      </c>
      <c r="I63" s="30">
        <v>47112.95056949334</v>
      </c>
      <c r="J63" s="30">
        <v>44686.497838191433</v>
      </c>
      <c r="K63" s="30">
        <v>47623.109187136557</v>
      </c>
      <c r="L63" s="30">
        <v>44685.795534930941</v>
      </c>
      <c r="M63" s="30">
        <v>49646.185674876964</v>
      </c>
      <c r="N63" s="30">
        <v>50021.485317694969</v>
      </c>
      <c r="O63" s="30">
        <v>52711.094211209675</v>
      </c>
      <c r="P63" s="30">
        <v>57298.567621566574</v>
      </c>
      <c r="Q63" s="30">
        <v>57845.446822409343</v>
      </c>
      <c r="R63" s="30">
        <v>66080.283161393294</v>
      </c>
      <c r="S63" s="30">
        <v>65974.962020596344</v>
      </c>
      <c r="T63" s="30">
        <v>73061.144209024933</v>
      </c>
      <c r="U63" s="30">
        <v>77663.005866410531</v>
      </c>
      <c r="V63" s="30">
        <v>84337.959656428357</v>
      </c>
      <c r="W63" s="30">
        <v>96931.892634736141</v>
      </c>
      <c r="X63" s="30">
        <v>99299.411449422376</v>
      </c>
      <c r="Y63" s="30">
        <v>103231.23116476866</v>
      </c>
      <c r="Z63" s="30">
        <v>103264.72550181177</v>
      </c>
      <c r="AA63" s="30">
        <v>124097.72444112478</v>
      </c>
      <c r="AB63" s="30">
        <v>124433.00370739111</v>
      </c>
      <c r="AC63" s="30">
        <v>130519.92166775985</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2318.3278500000001</v>
      </c>
      <c r="D68" s="12">
        <v>1126.9099000000001</v>
      </c>
      <c r="E68" s="12">
        <v>1518.008</v>
      </c>
      <c r="F68" s="12">
        <v>1266.3113000000001</v>
      </c>
      <c r="G68" s="12">
        <v>1279.4590000000001</v>
      </c>
      <c r="H68" s="12">
        <v>1742.001</v>
      </c>
      <c r="I68" s="12">
        <v>1470.3689999999999</v>
      </c>
      <c r="J68" s="12">
        <v>1737.3326</v>
      </c>
      <c r="K68" s="12">
        <v>1516.5772999999999</v>
      </c>
      <c r="L68" s="12">
        <v>353.95724000000001</v>
      </c>
      <c r="M68" s="12">
        <v>1189.4772</v>
      </c>
      <c r="N68" s="12">
        <v>1465.1282000000001</v>
      </c>
      <c r="O68" s="12">
        <v>133.31174999999999</v>
      </c>
      <c r="P68" s="12">
        <v>72.577600000000004</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200.93758</v>
      </c>
      <c r="D69" s="12">
        <v>105.86257999999999</v>
      </c>
      <c r="E69" s="12">
        <v>373.69292999999999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513.23325122999995</v>
      </c>
      <c r="D70" s="12">
        <v>204.09328867823211</v>
      </c>
      <c r="E70" s="12">
        <v>479.37023346829989</v>
      </c>
      <c r="F70" s="12">
        <v>259.23593800221005</v>
      </c>
      <c r="G70" s="12">
        <v>443.90153566611298</v>
      </c>
      <c r="H70" s="12">
        <v>767.42888577136546</v>
      </c>
      <c r="I70" s="12">
        <v>139.4342150438984</v>
      </c>
      <c r="J70" s="12">
        <v>720.08260356660685</v>
      </c>
      <c r="K70" s="12">
        <v>159.58191152873101</v>
      </c>
      <c r="L70" s="12">
        <v>69.225554892915</v>
      </c>
      <c r="M70" s="12">
        <v>43.42798476461401</v>
      </c>
      <c r="N70" s="12">
        <v>102.71753253714999</v>
      </c>
      <c r="O70" s="12">
        <v>51.437610649874983</v>
      </c>
      <c r="P70" s="12">
        <v>19.299618266147</v>
      </c>
      <c r="Q70" s="12">
        <v>51.792124570489008</v>
      </c>
      <c r="R70" s="12">
        <v>3.5520686499999996E-4</v>
      </c>
      <c r="S70" s="12">
        <v>24.742729518762001</v>
      </c>
      <c r="T70" s="12">
        <v>833.76502680564897</v>
      </c>
      <c r="U70" s="12">
        <v>864.29485469383098</v>
      </c>
      <c r="V70" s="12">
        <v>865.76294953421507</v>
      </c>
      <c r="W70" s="12">
        <v>2386.2459748962838</v>
      </c>
      <c r="X70" s="12">
        <v>6.59290999E-4</v>
      </c>
      <c r="Y70" s="12">
        <v>6.0207538500000007E-4</v>
      </c>
      <c r="Z70" s="12">
        <v>5.6339779300000007E-4</v>
      </c>
      <c r="AA70" s="12">
        <v>5.2061681100000002E-4</v>
      </c>
      <c r="AB70" s="12">
        <v>6.0085373899999991E-4</v>
      </c>
      <c r="AC70" s="12">
        <v>5.9027118599999998E-4</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1.0473457E-4</v>
      </c>
      <c r="K72" s="12">
        <v>1.0136324E-4</v>
      </c>
      <c r="L72" s="12">
        <v>9.2124245999999994E-5</v>
      </c>
      <c r="M72" s="12">
        <v>1.2676606999999999E-4</v>
      </c>
      <c r="N72" s="12">
        <v>1.7560576000000001E-4</v>
      </c>
      <c r="O72" s="12">
        <v>1.4035746E-4</v>
      </c>
      <c r="P72" s="12">
        <v>1.7162308000000001E-4</v>
      </c>
      <c r="Q72" s="12">
        <v>3.3299115999999999E-4</v>
      </c>
      <c r="R72" s="12">
        <v>2.8596056000000002E-4</v>
      </c>
      <c r="S72" s="12">
        <v>3.8379031999999998E-4</v>
      </c>
      <c r="T72" s="12">
        <v>3.0737975999999998E-4</v>
      </c>
      <c r="U72" s="12">
        <v>2.9509354000000003E-4</v>
      </c>
      <c r="V72" s="12">
        <v>4.5255333E-4</v>
      </c>
      <c r="W72" s="12">
        <v>9.3982223000000004E-4</v>
      </c>
      <c r="X72" s="12">
        <v>4.8502776000000002E-4</v>
      </c>
      <c r="Y72" s="12">
        <v>4.0881876999999999E-4</v>
      </c>
      <c r="Z72" s="12">
        <v>6.8380939999999999E-4</v>
      </c>
      <c r="AA72" s="12">
        <v>6.1399244999999999E-4</v>
      </c>
      <c r="AB72" s="12">
        <v>8.9372083000000002E-4</v>
      </c>
      <c r="AC72" s="12">
        <v>8.8925164999999998E-4</v>
      </c>
    </row>
    <row r="73" spans="1:29" s="10" customFormat="1">
      <c r="A73" s="11" t="s">
        <v>114</v>
      </c>
      <c r="B73" s="11" t="s">
        <v>98</v>
      </c>
      <c r="C73" s="12">
        <v>6823.1219040000005</v>
      </c>
      <c r="D73" s="12">
        <v>9768.8571287712111</v>
      </c>
      <c r="E73" s="12">
        <v>9468.3769402309317</v>
      </c>
      <c r="F73" s="12">
        <v>14473.170214090673</v>
      </c>
      <c r="G73" s="12">
        <v>14425.49210170032</v>
      </c>
      <c r="H73" s="12">
        <v>23474.710095734856</v>
      </c>
      <c r="I73" s="12">
        <v>24171.148911994707</v>
      </c>
      <c r="J73" s="12">
        <v>26292.602801498753</v>
      </c>
      <c r="K73" s="12">
        <v>28191.128873029964</v>
      </c>
      <c r="L73" s="12">
        <v>26823.441773272858</v>
      </c>
      <c r="M73" s="12">
        <v>32702.198117069758</v>
      </c>
      <c r="N73" s="12">
        <v>29727.751748681927</v>
      </c>
      <c r="O73" s="12">
        <v>38602.751171986121</v>
      </c>
      <c r="P73" s="12">
        <v>44273.486578838339</v>
      </c>
      <c r="Q73" s="12">
        <v>55880.20553202778</v>
      </c>
      <c r="R73" s="12">
        <v>62195.006050266347</v>
      </c>
      <c r="S73" s="12">
        <v>58725.502317978069</v>
      </c>
      <c r="T73" s="12">
        <v>67307.884670159212</v>
      </c>
      <c r="U73" s="12">
        <v>81252.240206547111</v>
      </c>
      <c r="V73" s="12">
        <v>87887.423068939708</v>
      </c>
      <c r="W73" s="12">
        <v>88604.182134272327</v>
      </c>
      <c r="X73" s="12">
        <v>96273.178925854998</v>
      </c>
      <c r="Y73" s="12">
        <v>95157.894783586671</v>
      </c>
      <c r="Z73" s="12">
        <v>108759.41862598315</v>
      </c>
      <c r="AA73" s="12">
        <v>127898.96023814024</v>
      </c>
      <c r="AB73" s="12">
        <v>127047.04550550776</v>
      </c>
      <c r="AC73" s="12">
        <v>153568.55316019975</v>
      </c>
    </row>
    <row r="74" spans="1:29" s="10" customFormat="1">
      <c r="A74" s="11" t="s">
        <v>114</v>
      </c>
      <c r="B74" s="11" t="s">
        <v>99</v>
      </c>
      <c r="C74" s="12">
        <v>1323.5229770000001</v>
      </c>
      <c r="D74" s="12">
        <v>1006.6755754856501</v>
      </c>
      <c r="E74" s="12">
        <v>1439.80884677366</v>
      </c>
      <c r="F74" s="12">
        <v>1531.3889114622498</v>
      </c>
      <c r="G74" s="12">
        <v>2625.2019970437905</v>
      </c>
      <c r="H74" s="12">
        <v>5505.6431150058306</v>
      </c>
      <c r="I74" s="12">
        <v>5680.7815491587608</v>
      </c>
      <c r="J74" s="12">
        <v>9759.5028041661408</v>
      </c>
      <c r="K74" s="12">
        <v>10431.478267386601</v>
      </c>
      <c r="L74" s="12">
        <v>14554.302854476829</v>
      </c>
      <c r="M74" s="12">
        <v>22845.801195980701</v>
      </c>
      <c r="N74" s="12">
        <v>29082.480366563424</v>
      </c>
      <c r="O74" s="12">
        <v>31364.930764650602</v>
      </c>
      <c r="P74" s="12">
        <v>40935.918058242794</v>
      </c>
      <c r="Q74" s="12">
        <v>38668.358018112907</v>
      </c>
      <c r="R74" s="12">
        <v>41143.862200988107</v>
      </c>
      <c r="S74" s="12">
        <v>44586.809908222</v>
      </c>
      <c r="T74" s="12">
        <v>45464.726754159696</v>
      </c>
      <c r="U74" s="12">
        <v>83436.623324</v>
      </c>
      <c r="V74" s="12">
        <v>76879.028223700006</v>
      </c>
      <c r="W74" s="12">
        <v>100504.055866</v>
      </c>
      <c r="X74" s="12">
        <v>101828.5039675</v>
      </c>
      <c r="Y74" s="12">
        <v>105960.502032</v>
      </c>
      <c r="Z74" s="12">
        <v>95484.772714999999</v>
      </c>
      <c r="AA74" s="12">
        <v>106487.83410200001</v>
      </c>
      <c r="AB74" s="12">
        <v>112810.0069486</v>
      </c>
      <c r="AC74" s="12">
        <v>125026.91207699999</v>
      </c>
    </row>
    <row r="75" spans="1:29" s="10" customFormat="1">
      <c r="A75" s="11" t="s">
        <v>114</v>
      </c>
      <c r="B75" s="11" t="s">
        <v>24</v>
      </c>
      <c r="C75" s="12">
        <v>167.36892470000001</v>
      </c>
      <c r="D75" s="12">
        <v>170.47962236985003</v>
      </c>
      <c r="E75" s="12">
        <v>170.37229923597999</v>
      </c>
      <c r="F75" s="12">
        <v>168.54164802209999</v>
      </c>
      <c r="G75" s="12">
        <v>169.26991016549999</v>
      </c>
      <c r="H75" s="12">
        <v>160.36874603999996</v>
      </c>
      <c r="I75" s="12">
        <v>156.99237676790003</v>
      </c>
      <c r="J75" s="12">
        <v>1011.4710661833001</v>
      </c>
      <c r="K75" s="12">
        <v>1690.1666920256</v>
      </c>
      <c r="L75" s="12">
        <v>4415.8211977584997</v>
      </c>
      <c r="M75" s="12">
        <v>5861.4775263247002</v>
      </c>
      <c r="N75" s="12">
        <v>8000.9185746230005</v>
      </c>
      <c r="O75" s="12">
        <v>8746.7511726966004</v>
      </c>
      <c r="P75" s="12">
        <v>10845.1684646345</v>
      </c>
      <c r="Q75" s="12">
        <v>8873.5619516894003</v>
      </c>
      <c r="R75" s="12">
        <v>9058.9248339955993</v>
      </c>
      <c r="S75" s="12">
        <v>10062.058389733</v>
      </c>
      <c r="T75" s="12">
        <v>9456.3024730599991</v>
      </c>
      <c r="U75" s="12">
        <v>20929.341970637397</v>
      </c>
      <c r="V75" s="12">
        <v>18239.228639096</v>
      </c>
      <c r="W75" s="12">
        <v>25331.189414141001</v>
      </c>
      <c r="X75" s="12">
        <v>26617.427578753599</v>
      </c>
      <c r="Y75" s="12">
        <v>28151.928159387</v>
      </c>
      <c r="Z75" s="12">
        <v>23578.314183847</v>
      </c>
      <c r="AA75" s="12">
        <v>24881.479454944001</v>
      </c>
      <c r="AB75" s="12">
        <v>25833.798891685001</v>
      </c>
      <c r="AC75" s="12">
        <v>27539.270692057999</v>
      </c>
    </row>
    <row r="76" spans="1:29" s="10" customFormat="1">
      <c r="A76" s="11" t="s">
        <v>114</v>
      </c>
      <c r="B76" s="11" t="s">
        <v>100</v>
      </c>
      <c r="C76" s="12">
        <v>0</v>
      </c>
      <c r="D76" s="12">
        <v>0</v>
      </c>
      <c r="E76" s="12">
        <v>6.1729575000000006E-4</v>
      </c>
      <c r="F76" s="12">
        <v>1.0800313399999999E-3</v>
      </c>
      <c r="G76" s="12">
        <v>1.1726906400000001E-3</v>
      </c>
      <c r="H76" s="12">
        <v>1.1822121699999999E-3</v>
      </c>
      <c r="I76" s="12">
        <v>1.1676678999999999E-3</v>
      </c>
      <c r="J76" s="12">
        <v>1.2199751999999999E-3</v>
      </c>
      <c r="K76" s="12">
        <v>1.21299835E-3</v>
      </c>
      <c r="L76" s="12">
        <v>1.21747484E-3</v>
      </c>
      <c r="M76" s="12">
        <v>1.1489489E-3</v>
      </c>
      <c r="N76" s="12">
        <v>1.2146373000000001E-3</v>
      </c>
      <c r="O76" s="12">
        <v>1.2478691E-3</v>
      </c>
      <c r="P76" s="12">
        <v>1.3102388999999999E-3</v>
      </c>
      <c r="Q76" s="12">
        <v>1.27330082E-3</v>
      </c>
      <c r="R76" s="12">
        <v>1.2671809800000001E-3</v>
      </c>
      <c r="S76" s="12">
        <v>1.38079593E-3</v>
      </c>
      <c r="T76" s="12">
        <v>1.3954284999999999E-3</v>
      </c>
      <c r="U76" s="12">
        <v>1.4243215E-3</v>
      </c>
      <c r="V76" s="12">
        <v>1.4770973300000001E-3</v>
      </c>
      <c r="W76" s="12">
        <v>1.6056268400000001E-3</v>
      </c>
      <c r="X76" s="12">
        <v>1.6824502400000002E-3</v>
      </c>
      <c r="Y76" s="12">
        <v>1.7345537E-3</v>
      </c>
      <c r="Z76" s="12">
        <v>1.6622225E-3</v>
      </c>
      <c r="AA76" s="12">
        <v>1.6657593500000001E-3</v>
      </c>
      <c r="AB76" s="12">
        <v>1.84472565E-3</v>
      </c>
      <c r="AC76" s="12">
        <v>2.0587004999999999E-3</v>
      </c>
    </row>
    <row r="77" spans="1:29" s="10" customFormat="1">
      <c r="A77" s="11" t="s">
        <v>114</v>
      </c>
      <c r="B77" s="11" t="s">
        <v>46</v>
      </c>
      <c r="C77" s="12">
        <v>74.994699999999995</v>
      </c>
      <c r="D77" s="12">
        <v>114.07292</v>
      </c>
      <c r="E77" s="12">
        <v>151.29262</v>
      </c>
      <c r="F77" s="12">
        <v>187.61718999999999</v>
      </c>
      <c r="G77" s="12">
        <v>229.85466</v>
      </c>
      <c r="H77" s="12">
        <v>261.22503999999998</v>
      </c>
      <c r="I77" s="12">
        <v>326.75482</v>
      </c>
      <c r="J77" s="12">
        <v>393.09084999999999</v>
      </c>
      <c r="K77" s="12">
        <v>452.63576999999998</v>
      </c>
      <c r="L77" s="12">
        <v>577.3664</v>
      </c>
      <c r="M77" s="12">
        <v>674.09717000000001</v>
      </c>
      <c r="N77" s="12">
        <v>799.49940000000004</v>
      </c>
      <c r="O77" s="12">
        <v>910.15359999999998</v>
      </c>
      <c r="P77" s="12">
        <v>1037.9154000000001</v>
      </c>
      <c r="Q77" s="12">
        <v>1070.3561</v>
      </c>
      <c r="R77" s="12">
        <v>1116.9024999999999</v>
      </c>
      <c r="S77" s="12">
        <v>1222.1415</v>
      </c>
      <c r="T77" s="12">
        <v>1216.0663</v>
      </c>
      <c r="U77" s="12">
        <v>1367.7454</v>
      </c>
      <c r="V77" s="12">
        <v>1358.1840999999999</v>
      </c>
      <c r="W77" s="12">
        <v>1456.7881</v>
      </c>
      <c r="X77" s="12">
        <v>1528.7234000000001</v>
      </c>
      <c r="Y77" s="12">
        <v>1652.7602999999999</v>
      </c>
      <c r="Z77" s="12">
        <v>1635.2418</v>
      </c>
      <c r="AA77" s="12">
        <v>1680.4164000000001</v>
      </c>
      <c r="AB77" s="12">
        <v>1762.3244999999999</v>
      </c>
      <c r="AC77" s="12">
        <v>1799.1835000000001</v>
      </c>
    </row>
    <row r="78" spans="1:29" s="10" customFormat="1">
      <c r="A78" s="37" t="s">
        <v>121</v>
      </c>
      <c r="B78" s="37"/>
      <c r="C78" s="30">
        <v>11421.507186930001</v>
      </c>
      <c r="D78" s="30">
        <v>12496.951015304943</v>
      </c>
      <c r="E78" s="30">
        <v>13600.92248700462</v>
      </c>
      <c r="F78" s="30">
        <v>17886.266281608572</v>
      </c>
      <c r="G78" s="30">
        <v>19173.18037726637</v>
      </c>
      <c r="H78" s="30">
        <v>31911.378064764223</v>
      </c>
      <c r="I78" s="30">
        <v>31945.482040633164</v>
      </c>
      <c r="J78" s="30">
        <v>39914.084050124577</v>
      </c>
      <c r="K78" s="30">
        <v>42441.570128332489</v>
      </c>
      <c r="L78" s="30">
        <v>46794.116330000186</v>
      </c>
      <c r="M78" s="30">
        <v>63316.480469854745</v>
      </c>
      <c r="N78" s="30">
        <v>69178.497212648566</v>
      </c>
      <c r="O78" s="30">
        <v>79809.337458209775</v>
      </c>
      <c r="P78" s="30">
        <v>97184.36720184375</v>
      </c>
      <c r="Q78" s="30">
        <v>104544.27533269254</v>
      </c>
      <c r="R78" s="30">
        <v>113514.69749359846</v>
      </c>
      <c r="S78" s="30">
        <v>114621.25661003808</v>
      </c>
      <c r="T78" s="30">
        <v>124278.74692699281</v>
      </c>
      <c r="U78" s="30">
        <v>187850.24747529341</v>
      </c>
      <c r="V78" s="30">
        <v>185229.62891092061</v>
      </c>
      <c r="W78" s="30">
        <v>218282.46403475868</v>
      </c>
      <c r="X78" s="30">
        <v>226247.83669887757</v>
      </c>
      <c r="Y78" s="30">
        <v>230923.08802042151</v>
      </c>
      <c r="Z78" s="30">
        <v>229457.75023425982</v>
      </c>
      <c r="AA78" s="30">
        <v>260948.69299545285</v>
      </c>
      <c r="AB78" s="30">
        <v>267453.17918509297</v>
      </c>
      <c r="AC78" s="30">
        <v>307933.92296748108</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4.9898092000000001E-5</v>
      </c>
      <c r="D85" s="12">
        <v>7.7574295E-5</v>
      </c>
      <c r="E85" s="12">
        <v>8.3231444000000004E-5</v>
      </c>
      <c r="F85" s="12">
        <v>0.49635690367399998</v>
      </c>
      <c r="G85" s="12">
        <v>1.392832814056</v>
      </c>
      <c r="H85" s="12">
        <v>0.15964208646900002</v>
      </c>
      <c r="I85" s="12">
        <v>1.15982761E-4</v>
      </c>
      <c r="J85" s="12">
        <v>1.2937827700000001E-4</v>
      </c>
      <c r="K85" s="12">
        <v>1.151883317881</v>
      </c>
      <c r="L85" s="12">
        <v>3.5958273089100001</v>
      </c>
      <c r="M85" s="12">
        <v>1.3602925300000001E-4</v>
      </c>
      <c r="N85" s="12">
        <v>1.4349618900000001E-4</v>
      </c>
      <c r="O85" s="12">
        <v>1.35195105E-4</v>
      </c>
      <c r="P85" s="12">
        <v>1.4213042099999999E-4</v>
      </c>
      <c r="Q85" s="12">
        <v>1.5821592899999999E-4</v>
      </c>
      <c r="R85" s="12">
        <v>1.6188322999999998E-4</v>
      </c>
      <c r="S85" s="12">
        <v>1.7293002699999999E-4</v>
      </c>
      <c r="T85" s="12">
        <v>2.6696059500000001E-4</v>
      </c>
      <c r="U85" s="12">
        <v>2.4604356400000001E-4</v>
      </c>
      <c r="V85" s="12">
        <v>2.6832492000000002E-4</v>
      </c>
      <c r="W85" s="12">
        <v>3.6427525400000002E-4</v>
      </c>
      <c r="X85" s="12">
        <v>2.5976896400000001E-4</v>
      </c>
      <c r="Y85" s="12">
        <v>2.6367223399999999E-4</v>
      </c>
      <c r="Z85" s="12">
        <v>3.5517987400000004E-4</v>
      </c>
      <c r="AA85" s="12">
        <v>3.4735910999999999E-4</v>
      </c>
      <c r="AB85" s="12">
        <v>4.0939484E-4</v>
      </c>
      <c r="AC85" s="12">
        <v>3.9684919000000001E-4</v>
      </c>
    </row>
    <row r="86" spans="1:34" s="10" customFormat="1">
      <c r="A86" s="11" t="s">
        <v>115</v>
      </c>
      <c r="B86" s="11" t="s">
        <v>96</v>
      </c>
      <c r="C86" s="12">
        <v>12220.58764</v>
      </c>
      <c r="D86" s="12">
        <v>6680.6917570000005</v>
      </c>
      <c r="E86" s="12">
        <v>7562.1165040000005</v>
      </c>
      <c r="F86" s="12">
        <v>7525.6788399999996</v>
      </c>
      <c r="G86" s="12">
        <v>9136.4529400000029</v>
      </c>
      <c r="H86" s="12">
        <v>9997.0912800000006</v>
      </c>
      <c r="I86" s="12">
        <v>10780.380249999998</v>
      </c>
      <c r="J86" s="12">
        <v>9672.6758800000007</v>
      </c>
      <c r="K86" s="12">
        <v>9863.1405100000011</v>
      </c>
      <c r="L86" s="12">
        <v>8736.0398499999992</v>
      </c>
      <c r="M86" s="12">
        <v>9697.7254399999983</v>
      </c>
      <c r="N86" s="12">
        <v>9725.3162199999988</v>
      </c>
      <c r="O86" s="12">
        <v>8266.1855699999996</v>
      </c>
      <c r="P86" s="12">
        <v>7929.7426999999989</v>
      </c>
      <c r="Q86" s="12">
        <v>9947.7466299999996</v>
      </c>
      <c r="R86" s="12">
        <v>8921.2835500000001</v>
      </c>
      <c r="S86" s="12">
        <v>8981.5311399999991</v>
      </c>
      <c r="T86" s="12">
        <v>9877.7315599999984</v>
      </c>
      <c r="U86" s="12">
        <v>8199.1481800000001</v>
      </c>
      <c r="V86" s="12">
        <v>8463.8036699999993</v>
      </c>
      <c r="W86" s="12">
        <v>10234.361800000001</v>
      </c>
      <c r="X86" s="12">
        <v>9098.8189000000002</v>
      </c>
      <c r="Y86" s="12">
        <v>7306.9126200000001</v>
      </c>
      <c r="Z86" s="12">
        <v>10530.62025</v>
      </c>
      <c r="AA86" s="12">
        <v>7870.3269499999997</v>
      </c>
      <c r="AB86" s="12">
        <v>9473.1080699999984</v>
      </c>
      <c r="AC86" s="12">
        <v>10760.290869999999</v>
      </c>
    </row>
    <row r="87" spans="1:34" s="10" customFormat="1">
      <c r="A87" s="11" t="s">
        <v>115</v>
      </c>
      <c r="B87" s="11" t="s">
        <v>97</v>
      </c>
      <c r="C87" s="12">
        <v>0</v>
      </c>
      <c r="D87" s="12">
        <v>0</v>
      </c>
      <c r="E87" s="12">
        <v>0</v>
      </c>
      <c r="F87" s="12">
        <v>0</v>
      </c>
      <c r="G87" s="12">
        <v>0</v>
      </c>
      <c r="H87" s="12">
        <v>0</v>
      </c>
      <c r="I87" s="12">
        <v>0</v>
      </c>
      <c r="J87" s="12">
        <v>5.5775537000000003E-5</v>
      </c>
      <c r="K87" s="12">
        <v>6.2868276000000004E-5</v>
      </c>
      <c r="L87" s="12">
        <v>7.0743589999999997E-5</v>
      </c>
      <c r="M87" s="12">
        <v>8.91659E-5</v>
      </c>
      <c r="N87" s="12">
        <v>1.2871536999999999E-4</v>
      </c>
      <c r="O87" s="12">
        <v>1.0707721999999999E-4</v>
      </c>
      <c r="P87" s="12">
        <v>1.4308437000000001E-4</v>
      </c>
      <c r="Q87" s="12">
        <v>3.5596606999999998E-4</v>
      </c>
      <c r="R87" s="12">
        <v>4.1844160000000002E-4</v>
      </c>
      <c r="S87" s="12">
        <v>6.9395220000000003E-4</v>
      </c>
      <c r="T87" s="12">
        <v>6.4676005000000004E-4</v>
      </c>
      <c r="U87" s="12">
        <v>5.5451960000000005E-4</v>
      </c>
      <c r="V87" s="12">
        <v>7.2237855000000005E-4</v>
      </c>
      <c r="W87" s="12">
        <v>9.9377150000000002E-4</v>
      </c>
      <c r="X87" s="12">
        <v>6.7898806000000003E-4</v>
      </c>
      <c r="Y87" s="12">
        <v>6.9103785999999996E-4</v>
      </c>
      <c r="Z87" s="12">
        <v>100.89928399999999</v>
      </c>
      <c r="AA87" s="12">
        <v>98.71069</v>
      </c>
      <c r="AB87" s="12">
        <v>443.23385999999999</v>
      </c>
      <c r="AC87" s="12">
        <v>455.74340000000001</v>
      </c>
    </row>
    <row r="88" spans="1:34" s="10" customFormat="1">
      <c r="A88" s="11" t="s">
        <v>115</v>
      </c>
      <c r="B88" s="11" t="s">
        <v>98</v>
      </c>
      <c r="C88" s="12">
        <v>1869.23362</v>
      </c>
      <c r="D88" s="12">
        <v>8654.7287369063997</v>
      </c>
      <c r="E88" s="12">
        <v>10593.142453331229</v>
      </c>
      <c r="F88" s="12">
        <v>11652.917723530296</v>
      </c>
      <c r="G88" s="12">
        <v>20822.059270780661</v>
      </c>
      <c r="H88" s="12">
        <v>22309.147104687603</v>
      </c>
      <c r="I88" s="12">
        <v>28526.066038032917</v>
      </c>
      <c r="J88" s="12">
        <v>28925.742111600201</v>
      </c>
      <c r="K88" s="12">
        <v>38659.149225870409</v>
      </c>
      <c r="L88" s="12">
        <v>40107.120404642963</v>
      </c>
      <c r="M88" s="12">
        <v>40981.80816820667</v>
      </c>
      <c r="N88" s="12">
        <v>54117.244270170901</v>
      </c>
      <c r="O88" s="12">
        <v>55953.027915565101</v>
      </c>
      <c r="P88" s="12">
        <v>65090.500386641499</v>
      </c>
      <c r="Q88" s="12">
        <v>75965.732885416888</v>
      </c>
      <c r="R88" s="12">
        <v>72770.17336226601</v>
      </c>
      <c r="S88" s="12">
        <v>71897.222641910193</v>
      </c>
      <c r="T88" s="12">
        <v>85372.989467838503</v>
      </c>
      <c r="U88" s="12">
        <v>87183.709038769826</v>
      </c>
      <c r="V88" s="12">
        <v>80959.941607234665</v>
      </c>
      <c r="W88" s="12">
        <v>89931.206350366527</v>
      </c>
      <c r="X88" s="12">
        <v>89010.697881175307</v>
      </c>
      <c r="Y88" s="12">
        <v>93187.076971501374</v>
      </c>
      <c r="Z88" s="12">
        <v>106902.86524694816</v>
      </c>
      <c r="AA88" s="12">
        <v>109926.56254307884</v>
      </c>
      <c r="AB88" s="12">
        <v>117196.86175259497</v>
      </c>
      <c r="AC88" s="12">
        <v>126781.40994316593</v>
      </c>
    </row>
    <row r="89" spans="1:34" s="10" customFormat="1">
      <c r="A89" s="11" t="s">
        <v>115</v>
      </c>
      <c r="B89" s="11" t="s">
        <v>99</v>
      </c>
      <c r="C89" s="12">
        <v>0</v>
      </c>
      <c r="D89" s="12">
        <v>1.83357879E-4</v>
      </c>
      <c r="E89" s="12">
        <v>2.3607757700000001E-4</v>
      </c>
      <c r="F89" s="12">
        <v>5.3945592E-4</v>
      </c>
      <c r="G89" s="12">
        <v>337.57114476440995</v>
      </c>
      <c r="H89" s="12">
        <v>468.17593383410002</v>
      </c>
      <c r="I89" s="12">
        <v>875.58416066299992</v>
      </c>
      <c r="J89" s="12">
        <v>1486.75306</v>
      </c>
      <c r="K89" s="12">
        <v>1378.83989</v>
      </c>
      <c r="L89" s="12">
        <v>1503.32573</v>
      </c>
      <c r="M89" s="12">
        <v>6306.4576699999989</v>
      </c>
      <c r="N89" s="12">
        <v>11400.84189</v>
      </c>
      <c r="O89" s="12">
        <v>13909.549350000001</v>
      </c>
      <c r="P89" s="12">
        <v>15530.83239</v>
      </c>
      <c r="Q89" s="12">
        <v>14964.84109</v>
      </c>
      <c r="R89" s="12">
        <v>17894.30587</v>
      </c>
      <c r="S89" s="12">
        <v>20078.15509</v>
      </c>
      <c r="T89" s="12">
        <v>19406.395919999999</v>
      </c>
      <c r="U89" s="12">
        <v>20487.359130000001</v>
      </c>
      <c r="V89" s="12">
        <v>26182.596659999999</v>
      </c>
      <c r="W89" s="12">
        <v>27504.487779999999</v>
      </c>
      <c r="X89" s="12">
        <v>29045.018120000001</v>
      </c>
      <c r="Y89" s="12">
        <v>27988.136569999999</v>
      </c>
      <c r="Z89" s="12">
        <v>33325.956969999999</v>
      </c>
      <c r="AA89" s="12">
        <v>42177.624309999999</v>
      </c>
      <c r="AB89" s="12">
        <v>53575.386809999996</v>
      </c>
      <c r="AC89" s="12">
        <v>51905.358690000001</v>
      </c>
    </row>
    <row r="90" spans="1:34" s="10" customFormat="1">
      <c r="A90" s="11" t="s">
        <v>115</v>
      </c>
      <c r="B90" s="11" t="s">
        <v>24</v>
      </c>
      <c r="C90" s="12">
        <v>0</v>
      </c>
      <c r="D90" s="12">
        <v>4.9046150000000004E-4</v>
      </c>
      <c r="E90" s="12">
        <v>5.4369078000000002E-4</v>
      </c>
      <c r="F90" s="12">
        <v>6.4182635999999993E-4</v>
      </c>
      <c r="G90" s="12">
        <v>7.6751272000000008E-4</v>
      </c>
      <c r="H90" s="12">
        <v>7.7381488000000001E-4</v>
      </c>
      <c r="I90" s="12">
        <v>8.5082284000000011E-4</v>
      </c>
      <c r="J90" s="12">
        <v>1.0976782400000001E-3</v>
      </c>
      <c r="K90" s="12">
        <v>1.8310308999999999E-3</v>
      </c>
      <c r="L90" s="12">
        <v>2.2454335E-3</v>
      </c>
      <c r="M90" s="12">
        <v>2.7217508E-3</v>
      </c>
      <c r="N90" s="12">
        <v>2.9284810000000001E-3</v>
      </c>
      <c r="O90" s="12">
        <v>3.3561007000000001E-3</v>
      </c>
      <c r="P90" s="12">
        <v>4.5273372999999999E-3</v>
      </c>
      <c r="Q90" s="12">
        <v>6.6991591999999997E-3</v>
      </c>
      <c r="R90" s="12">
        <v>0.23269851300000002</v>
      </c>
      <c r="S90" s="12">
        <v>0.23960559000000001</v>
      </c>
      <c r="T90" s="12">
        <v>0.235722763</v>
      </c>
      <c r="U90" s="12">
        <v>429.32479043399996</v>
      </c>
      <c r="V90" s="12">
        <v>1434.5127784470001</v>
      </c>
      <c r="W90" s="12">
        <v>1373.387695937</v>
      </c>
      <c r="X90" s="12">
        <v>1506.8675924920001</v>
      </c>
      <c r="Y90" s="12">
        <v>1516.8931463834999</v>
      </c>
      <c r="Z90" s="12">
        <v>4030.7930259949999</v>
      </c>
      <c r="AA90" s="12">
        <v>7745.0973032649999</v>
      </c>
      <c r="AB90" s="12">
        <v>9556.2976710679995</v>
      </c>
      <c r="AC90" s="12">
        <v>9146.2478603030013</v>
      </c>
    </row>
    <row r="91" spans="1:34" s="10" customFormat="1">
      <c r="A91" s="11" t="s">
        <v>115</v>
      </c>
      <c r="B91" s="11" t="s">
        <v>100</v>
      </c>
      <c r="C91" s="12">
        <v>0</v>
      </c>
      <c r="D91" s="12">
        <v>0</v>
      </c>
      <c r="E91" s="12">
        <v>1.1061998799999999E-3</v>
      </c>
      <c r="F91" s="12">
        <v>1.5062392699999999E-3</v>
      </c>
      <c r="G91" s="12">
        <v>2.7304413300000001E-3</v>
      </c>
      <c r="H91" s="12">
        <v>274.5964389806</v>
      </c>
      <c r="I91" s="12">
        <v>915.56552115450006</v>
      </c>
      <c r="J91" s="12">
        <v>930.86919495229995</v>
      </c>
      <c r="K91" s="12">
        <v>1373.2068960036499</v>
      </c>
      <c r="L91" s="12">
        <v>1751.3212457610998</v>
      </c>
      <c r="M91" s="12">
        <v>1932.9674047277999</v>
      </c>
      <c r="N91" s="12">
        <v>3005.8454249205997</v>
      </c>
      <c r="O91" s="12">
        <v>3945.2046442055998</v>
      </c>
      <c r="P91" s="12">
        <v>3947.5384711229999</v>
      </c>
      <c r="Q91" s="12">
        <v>4165.4605432474</v>
      </c>
      <c r="R91" s="12">
        <v>4321.8695382155001</v>
      </c>
      <c r="S91" s="12">
        <v>4166.1402230084996</v>
      </c>
      <c r="T91" s="12">
        <v>4111.6803837959997</v>
      </c>
      <c r="U91" s="12">
        <v>4336.3914159685</v>
      </c>
      <c r="V91" s="12">
        <v>4121.6697646803004</v>
      </c>
      <c r="W91" s="12">
        <v>3914.1955113399999</v>
      </c>
      <c r="X91" s="12">
        <v>4379.2238945694007</v>
      </c>
      <c r="Y91" s="12">
        <v>4000.9249279149999</v>
      </c>
      <c r="Z91" s="12">
        <v>3858.5746230463001</v>
      </c>
      <c r="AA91" s="12">
        <v>3831.7516705103999</v>
      </c>
      <c r="AB91" s="12">
        <v>3709.0353464054001</v>
      </c>
      <c r="AC91" s="12">
        <v>3384.0824356106</v>
      </c>
    </row>
    <row r="92" spans="1:34" s="10" customFormat="1">
      <c r="A92" s="11" t="s">
        <v>115</v>
      </c>
      <c r="B92" s="11" t="s">
        <v>46</v>
      </c>
      <c r="C92" s="12">
        <v>2.8374169999999999</v>
      </c>
      <c r="D92" s="12">
        <v>9.1099969999999999</v>
      </c>
      <c r="E92" s="12">
        <v>13.069668999999999</v>
      </c>
      <c r="F92" s="12">
        <v>20.129292</v>
      </c>
      <c r="G92" s="12">
        <v>27.843176</v>
      </c>
      <c r="H92" s="12">
        <v>40.012385999999999</v>
      </c>
      <c r="I92" s="12">
        <v>48.093800000000002</v>
      </c>
      <c r="J92" s="12">
        <v>56.333294000000002</v>
      </c>
      <c r="K92" s="12">
        <v>85.254480000000001</v>
      </c>
      <c r="L92" s="12">
        <v>98.194140000000004</v>
      </c>
      <c r="M92" s="12">
        <v>105.28367</v>
      </c>
      <c r="N92" s="12">
        <v>125.510544</v>
      </c>
      <c r="O92" s="12">
        <v>139.07404</v>
      </c>
      <c r="P92" s="12">
        <v>166.51796999999999</v>
      </c>
      <c r="Q92" s="12">
        <v>172.41173000000001</v>
      </c>
      <c r="R92" s="12">
        <v>186.22357</v>
      </c>
      <c r="S92" s="12">
        <v>207.88285999999999</v>
      </c>
      <c r="T92" s="12">
        <v>225.30104</v>
      </c>
      <c r="U92" s="12">
        <v>237.51154</v>
      </c>
      <c r="V92" s="12">
        <v>225.41808</v>
      </c>
      <c r="W92" s="12">
        <v>240.10153</v>
      </c>
      <c r="X92" s="12">
        <v>252.62799999999999</v>
      </c>
      <c r="Y92" s="12">
        <v>275.53268000000003</v>
      </c>
      <c r="Z92" s="12">
        <v>275.22143999999997</v>
      </c>
      <c r="AA92" s="12">
        <v>299.07117</v>
      </c>
      <c r="AB92" s="12">
        <v>314.80385999999999</v>
      </c>
      <c r="AC92" s="12">
        <v>343.62765999999999</v>
      </c>
      <c r="AG92" s="6"/>
      <c r="AH92" s="6"/>
    </row>
    <row r="93" spans="1:34" s="10" customFormat="1">
      <c r="A93" s="37" t="s">
        <v>121</v>
      </c>
      <c r="B93" s="37"/>
      <c r="C93" s="30">
        <v>14092.658726898093</v>
      </c>
      <c r="D93" s="30">
        <v>15344.531242300074</v>
      </c>
      <c r="E93" s="30">
        <v>18168.330595530912</v>
      </c>
      <c r="F93" s="30">
        <v>19199.22489995552</v>
      </c>
      <c r="G93" s="30">
        <v>30325.32286231318</v>
      </c>
      <c r="H93" s="30">
        <v>33089.18355940366</v>
      </c>
      <c r="I93" s="30">
        <v>41145.690736656019</v>
      </c>
      <c r="J93" s="30">
        <v>41072.374823384554</v>
      </c>
      <c r="K93" s="30">
        <v>51360.744779091125</v>
      </c>
      <c r="L93" s="30">
        <v>52199.599513890062</v>
      </c>
      <c r="M93" s="30">
        <v>59024.245299880422</v>
      </c>
      <c r="N93" s="30">
        <v>78374.76154978406</v>
      </c>
      <c r="O93" s="30">
        <v>82213.045118143738</v>
      </c>
      <c r="P93" s="30">
        <v>92665.136730316575</v>
      </c>
      <c r="Q93" s="30">
        <v>105216.2000920055</v>
      </c>
      <c r="R93" s="30">
        <v>104094.08916931934</v>
      </c>
      <c r="S93" s="30">
        <v>105331.17242739092</v>
      </c>
      <c r="T93" s="30">
        <v>118994.33500811814</v>
      </c>
      <c r="U93" s="30">
        <v>120873.44489573548</v>
      </c>
      <c r="V93" s="30">
        <v>121387.94355106543</v>
      </c>
      <c r="W93" s="30">
        <v>133197.7420256903</v>
      </c>
      <c r="X93" s="30">
        <v>133293.25532699373</v>
      </c>
      <c r="Y93" s="30">
        <v>134275.47787050999</v>
      </c>
      <c r="Z93" s="30">
        <v>159024.93119516934</v>
      </c>
      <c r="AA93" s="30">
        <v>171949.14498421334</v>
      </c>
      <c r="AB93" s="30">
        <v>194268.72777946317</v>
      </c>
      <c r="AC93" s="30">
        <v>202776.76125592869</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428.61199320000003</v>
      </c>
      <c r="D98" s="12">
        <v>495.29621690376001</v>
      </c>
      <c r="E98" s="12">
        <v>1545.1956862181298</v>
      </c>
      <c r="F98" s="12">
        <v>3862.6679034317499</v>
      </c>
      <c r="G98" s="12">
        <v>5798.7191263348504</v>
      </c>
      <c r="H98" s="12">
        <v>10510.299128054468</v>
      </c>
      <c r="I98" s="12">
        <v>10780.09462402707</v>
      </c>
      <c r="J98" s="12">
        <v>17942.053453173128</v>
      </c>
      <c r="K98" s="12">
        <v>18548.985048099097</v>
      </c>
      <c r="L98" s="12">
        <v>25793.792554398802</v>
      </c>
      <c r="M98" s="12">
        <v>32971.022486680296</v>
      </c>
      <c r="N98" s="12">
        <v>41519.829639747499</v>
      </c>
      <c r="O98" s="12">
        <v>45620.478108261101</v>
      </c>
      <c r="P98" s="12">
        <v>48918.636905530904</v>
      </c>
      <c r="Q98" s="12">
        <v>44886.757328104097</v>
      </c>
      <c r="R98" s="12">
        <v>46609.3037340347</v>
      </c>
      <c r="S98" s="12">
        <v>49979.775088577902</v>
      </c>
      <c r="T98" s="12">
        <v>52938.896428456203</v>
      </c>
      <c r="U98" s="12">
        <v>72684.49627283591</v>
      </c>
      <c r="V98" s="12">
        <v>82908.3244719059</v>
      </c>
      <c r="W98" s="12">
        <v>93737.079472637895</v>
      </c>
      <c r="X98" s="12">
        <v>107666.960048184</v>
      </c>
      <c r="Y98" s="12">
        <v>106957.179431476</v>
      </c>
      <c r="Z98" s="12">
        <v>92398.808121925293</v>
      </c>
      <c r="AA98" s="12">
        <v>102924.31779661201</v>
      </c>
      <c r="AB98" s="12">
        <v>110474.277759363</v>
      </c>
      <c r="AC98" s="12">
        <v>157965.569063092</v>
      </c>
      <c r="AD98" s="6"/>
      <c r="AE98" s="6"/>
      <c r="AF98" s="6"/>
      <c r="AG98" s="6"/>
      <c r="AH98" s="6"/>
    </row>
    <row r="99" spans="1:34" collapsed="1">
      <c r="A99" s="11" t="s">
        <v>28</v>
      </c>
      <c r="B99" s="11" t="s">
        <v>102</v>
      </c>
      <c r="C99" s="12">
        <v>1253.1050409999998</v>
      </c>
      <c r="D99" s="12">
        <v>3133.3014899999998</v>
      </c>
      <c r="E99" s="12">
        <v>5459.3575675974698</v>
      </c>
      <c r="F99" s="12">
        <v>8578.3794339901415</v>
      </c>
      <c r="G99" s="12">
        <v>14353.144402554233</v>
      </c>
      <c r="H99" s="12">
        <v>14695.639046368848</v>
      </c>
      <c r="I99" s="12">
        <v>16143.147939637489</v>
      </c>
      <c r="J99" s="12">
        <v>16531.58119361044</v>
      </c>
      <c r="K99" s="12">
        <v>16975.402263071599</v>
      </c>
      <c r="L99" s="12">
        <v>17899.012834536901</v>
      </c>
      <c r="M99" s="12">
        <v>17812.986305047998</v>
      </c>
      <c r="N99" s="12">
        <v>18393.791260810827</v>
      </c>
      <c r="O99" s="12">
        <v>20406.310439872199</v>
      </c>
      <c r="P99" s="12">
        <v>20511.797382018729</v>
      </c>
      <c r="Q99" s="12">
        <v>19028.278822436056</v>
      </c>
      <c r="R99" s="12">
        <v>19515.061831142</v>
      </c>
      <c r="S99" s="12">
        <v>19748.748597373371</v>
      </c>
      <c r="T99" s="12">
        <v>19163.549163322801</v>
      </c>
      <c r="U99" s="12">
        <v>20147.353790948728</v>
      </c>
      <c r="V99" s="12">
        <v>19165.436297105043</v>
      </c>
      <c r="W99" s="12">
        <v>18139.225660113501</v>
      </c>
      <c r="X99" s="12">
        <v>19809.698489406797</v>
      </c>
      <c r="Y99" s="12">
        <v>19069.620781680929</v>
      </c>
      <c r="Z99" s="12">
        <v>18111.508990976101</v>
      </c>
      <c r="AA99" s="12">
        <v>18494.725990282801</v>
      </c>
      <c r="AB99" s="12">
        <v>18279.385215319999</v>
      </c>
      <c r="AC99" s="12">
        <v>16929.380969357899</v>
      </c>
    </row>
    <row r="100" spans="1:34">
      <c r="A100" s="11" t="s">
        <v>28</v>
      </c>
      <c r="B100" s="11" t="s">
        <v>103</v>
      </c>
      <c r="C100" s="12">
        <v>267.09423585999997</v>
      </c>
      <c r="D100" s="12">
        <v>648.91199439999991</v>
      </c>
      <c r="E100" s="12">
        <v>1027.3487636</v>
      </c>
      <c r="F100" s="12">
        <v>1553.5310104999999</v>
      </c>
      <c r="G100" s="12">
        <v>2137.5950398999998</v>
      </c>
      <c r="H100" s="12">
        <v>2636.2935036999997</v>
      </c>
      <c r="I100" s="12">
        <v>3590.8322710000007</v>
      </c>
      <c r="J100" s="12">
        <v>4250.2100396999995</v>
      </c>
      <c r="K100" s="12">
        <v>4913.3969427000002</v>
      </c>
      <c r="L100" s="12">
        <v>5862.0206955000003</v>
      </c>
      <c r="M100" s="12">
        <v>6951.7805814999992</v>
      </c>
      <c r="N100" s="12">
        <v>7977.5408710000002</v>
      </c>
      <c r="O100" s="12">
        <v>9300.409024999999</v>
      </c>
      <c r="P100" s="12">
        <v>10472.746277999999</v>
      </c>
      <c r="Q100" s="12">
        <v>10975.290375000002</v>
      </c>
      <c r="R100" s="12">
        <v>11869.627521000002</v>
      </c>
      <c r="S100" s="12">
        <v>12843.388288</v>
      </c>
      <c r="T100" s="12">
        <v>12991.570441000002</v>
      </c>
      <c r="U100" s="12">
        <v>14224.425304</v>
      </c>
      <c r="V100" s="12">
        <v>14256.114806000001</v>
      </c>
      <c r="W100" s="12">
        <v>14654.417406</v>
      </c>
      <c r="X100" s="12">
        <v>15880.012849999999</v>
      </c>
      <c r="Y100" s="12">
        <v>16750.892706999999</v>
      </c>
      <c r="Z100" s="12">
        <v>16250.738178999998</v>
      </c>
      <c r="AA100" s="12">
        <v>17349.832539999996</v>
      </c>
      <c r="AB100" s="12">
        <v>18300.443213999999</v>
      </c>
      <c r="AC100" s="12">
        <v>18721.795045000003</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20.395533</v>
      </c>
      <c r="D103" s="12">
        <v>31.799619453580004</v>
      </c>
      <c r="E103" s="12">
        <v>1088.88042891136</v>
      </c>
      <c r="F103" s="12">
        <v>2600.3658649671997</v>
      </c>
      <c r="G103" s="12">
        <v>3369.6645344424701</v>
      </c>
      <c r="H103" s="12">
        <v>4003.5936502783998</v>
      </c>
      <c r="I103" s="12">
        <v>4119.3930451959995</v>
      </c>
      <c r="J103" s="12">
        <v>9979.7900810093997</v>
      </c>
      <c r="K103" s="12">
        <v>9902.5372799070992</v>
      </c>
      <c r="L103" s="12">
        <v>10671.010492510599</v>
      </c>
      <c r="M103" s="12">
        <v>10327.789168794399</v>
      </c>
      <c r="N103" s="12">
        <v>9958.0950542631999</v>
      </c>
      <c r="O103" s="12">
        <v>12223.666423024601</v>
      </c>
      <c r="P103" s="12">
        <v>12562.957671804301</v>
      </c>
      <c r="Q103" s="12">
        <v>14393.9951601556</v>
      </c>
      <c r="R103" s="12">
        <v>14353.335275271198</v>
      </c>
      <c r="S103" s="12">
        <v>15513.848152590801</v>
      </c>
      <c r="T103" s="12">
        <v>14909.135850679801</v>
      </c>
      <c r="U103" s="12">
        <v>16390.193137170201</v>
      </c>
      <c r="V103" s="12">
        <v>16913.004415288</v>
      </c>
      <c r="W103" s="12">
        <v>16628.938384212699</v>
      </c>
      <c r="X103" s="12">
        <v>19222.578165397201</v>
      </c>
      <c r="Y103" s="12">
        <v>17986.926395557501</v>
      </c>
      <c r="Z103" s="12">
        <v>15281.412655717999</v>
      </c>
      <c r="AA103" s="12">
        <v>15159.769328050999</v>
      </c>
      <c r="AB103" s="12">
        <v>17381.424619313002</v>
      </c>
      <c r="AC103" s="12">
        <v>17273.790281564001</v>
      </c>
    </row>
    <row r="104" spans="1:34">
      <c r="A104" s="11" t="s">
        <v>111</v>
      </c>
      <c r="B104" s="11" t="s">
        <v>102</v>
      </c>
      <c r="C104" s="12">
        <v>653.26349099999993</v>
      </c>
      <c r="D104" s="12">
        <v>1869.8456200000001</v>
      </c>
      <c r="E104" s="12">
        <v>2644.6896588617001</v>
      </c>
      <c r="F104" s="12">
        <v>3997.5097122377001</v>
      </c>
      <c r="G104" s="12">
        <v>9055.240259319502</v>
      </c>
      <c r="H104" s="12">
        <v>9703.5999693178983</v>
      </c>
      <c r="I104" s="12">
        <v>9604.5712532784</v>
      </c>
      <c r="J104" s="12">
        <v>9436.0975205258001</v>
      </c>
      <c r="K104" s="12">
        <v>9399.7033799169985</v>
      </c>
      <c r="L104" s="12">
        <v>9691.6069125869999</v>
      </c>
      <c r="M104" s="12">
        <v>9691.4752728384992</v>
      </c>
      <c r="N104" s="12">
        <v>9104.4827000172991</v>
      </c>
      <c r="O104" s="12">
        <v>9845.4333885225988</v>
      </c>
      <c r="P104" s="12">
        <v>10088.9254266765</v>
      </c>
      <c r="Q104" s="12">
        <v>9141.3126862713998</v>
      </c>
      <c r="R104" s="12">
        <v>9001.3427679815995</v>
      </c>
      <c r="S104" s="12">
        <v>9132.853791433201</v>
      </c>
      <c r="T104" s="12">
        <v>8751.9332677789007</v>
      </c>
      <c r="U104" s="12">
        <v>9311.1969987369994</v>
      </c>
      <c r="V104" s="12">
        <v>8943.6504650533025</v>
      </c>
      <c r="W104" s="12">
        <v>8304.2418803002001</v>
      </c>
      <c r="X104" s="12">
        <v>9410.4233659835991</v>
      </c>
      <c r="Y104" s="12">
        <v>9183.9026580988011</v>
      </c>
      <c r="Z104" s="12">
        <v>8905.4166827247009</v>
      </c>
      <c r="AA104" s="12">
        <v>9135.7545629237993</v>
      </c>
      <c r="AB104" s="12">
        <v>9042.1118495251994</v>
      </c>
      <c r="AC104" s="12">
        <v>8330.9142248144999</v>
      </c>
    </row>
    <row r="105" spans="1:34">
      <c r="A105" s="11" t="s">
        <v>111</v>
      </c>
      <c r="B105" s="11" t="s">
        <v>103</v>
      </c>
      <c r="C105" s="12">
        <v>68.218772519999987</v>
      </c>
      <c r="D105" s="12">
        <v>204.22259030000001</v>
      </c>
      <c r="E105" s="12">
        <v>316.21780789999997</v>
      </c>
      <c r="F105" s="12">
        <v>496.61585739999998</v>
      </c>
      <c r="G105" s="12">
        <v>682.24537400000008</v>
      </c>
      <c r="H105" s="12">
        <v>861.7223894</v>
      </c>
      <c r="I105" s="12">
        <v>1183.8382200000001</v>
      </c>
      <c r="J105" s="12">
        <v>1403.4650320000001</v>
      </c>
      <c r="K105" s="12">
        <v>1651.3869500000001</v>
      </c>
      <c r="L105" s="12">
        <v>1974.5261719999999</v>
      </c>
      <c r="M105" s="12">
        <v>2380.8218909999996</v>
      </c>
      <c r="N105" s="12">
        <v>2706.5240480000002</v>
      </c>
      <c r="O105" s="12">
        <v>3200.5678500000004</v>
      </c>
      <c r="P105" s="12">
        <v>3610.166956</v>
      </c>
      <c r="Q105" s="12">
        <v>3820.0437930000003</v>
      </c>
      <c r="R105" s="12">
        <v>4126.9279370000004</v>
      </c>
      <c r="S105" s="12">
        <v>4505.4020200000004</v>
      </c>
      <c r="T105" s="12">
        <v>4545.1305200000006</v>
      </c>
      <c r="U105" s="12">
        <v>4872.218253</v>
      </c>
      <c r="V105" s="12">
        <v>4924.1156500000006</v>
      </c>
      <c r="W105" s="12">
        <v>5018.7843929999999</v>
      </c>
      <c r="X105" s="12">
        <v>5575.4843499999997</v>
      </c>
      <c r="Y105" s="12">
        <v>5891.7413239999996</v>
      </c>
      <c r="Z105" s="12">
        <v>5647.5062260000004</v>
      </c>
      <c r="AA105" s="12">
        <v>5902.4723049999993</v>
      </c>
      <c r="AB105" s="12">
        <v>6440.7293099999997</v>
      </c>
      <c r="AC105" s="12">
        <v>6565.9490189999997</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59.67895</v>
      </c>
      <c r="D108" s="12">
        <v>69.59487748107999</v>
      </c>
      <c r="E108" s="12">
        <v>62.56111523077</v>
      </c>
      <c r="F108" s="12">
        <v>63.347997553400006</v>
      </c>
      <c r="G108" s="12">
        <v>63.847104623600003</v>
      </c>
      <c r="H108" s="12">
        <v>4359.3443562590001</v>
      </c>
      <c r="I108" s="12">
        <v>4527.4582181214</v>
      </c>
      <c r="J108" s="12">
        <v>4592.4205402936004</v>
      </c>
      <c r="K108" s="12">
        <v>4656.9397848111994</v>
      </c>
      <c r="L108" s="12">
        <v>7008.6685348179999</v>
      </c>
      <c r="M108" s="12">
        <v>12690.229492471499</v>
      </c>
      <c r="N108" s="12">
        <v>19027.861372400999</v>
      </c>
      <c r="O108" s="12">
        <v>19297.568784323401</v>
      </c>
      <c r="P108" s="12">
        <v>19073.647152576999</v>
      </c>
      <c r="Q108" s="12">
        <v>15977.642818363</v>
      </c>
      <c r="R108" s="12">
        <v>17530.3098386126</v>
      </c>
      <c r="S108" s="12">
        <v>17897.825116322001</v>
      </c>
      <c r="T108" s="12">
        <v>22695.968226880002</v>
      </c>
      <c r="U108" s="12">
        <v>23871.3011565304</v>
      </c>
      <c r="V108" s="12">
        <v>36090.673460190505</v>
      </c>
      <c r="W108" s="12">
        <v>38860.718622591201</v>
      </c>
      <c r="X108" s="12">
        <v>47162.924036097</v>
      </c>
      <c r="Y108" s="12">
        <v>45510.216948267</v>
      </c>
      <c r="Z108" s="12">
        <v>36914.554650899998</v>
      </c>
      <c r="AA108" s="12">
        <v>41594.089918367004</v>
      </c>
      <c r="AB108" s="12">
        <v>42107.569359341003</v>
      </c>
      <c r="AC108" s="12">
        <v>88744.916688618003</v>
      </c>
    </row>
    <row r="109" spans="1:34">
      <c r="A109" s="11" t="s">
        <v>112</v>
      </c>
      <c r="B109" s="11" t="s">
        <v>102</v>
      </c>
      <c r="C109" s="12">
        <v>599.84154999999998</v>
      </c>
      <c r="D109" s="12">
        <v>1263.45587</v>
      </c>
      <c r="E109" s="12">
        <v>2814.6646956194004</v>
      </c>
      <c r="F109" s="12">
        <v>4429.9311537269996</v>
      </c>
      <c r="G109" s="12">
        <v>5125.7800738960004</v>
      </c>
      <c r="H109" s="12">
        <v>4468.3582525597003</v>
      </c>
      <c r="I109" s="12">
        <v>5168.1432030249998</v>
      </c>
      <c r="J109" s="12">
        <v>5701.5616571213004</v>
      </c>
      <c r="K109" s="12">
        <v>5597.4059216200003</v>
      </c>
      <c r="L109" s="12">
        <v>5718.1641021599999</v>
      </c>
      <c r="M109" s="12">
        <v>5431.46331336</v>
      </c>
      <c r="N109" s="12">
        <v>5187.0319991635997</v>
      </c>
      <c r="O109" s="12">
        <v>5209.6582133909997</v>
      </c>
      <c r="P109" s="12">
        <v>4996.3875476950006</v>
      </c>
      <c r="Q109" s="12">
        <v>4328.8835524039996</v>
      </c>
      <c r="R109" s="12">
        <v>4651.1033328977001</v>
      </c>
      <c r="S109" s="12">
        <v>5002.1616141775994</v>
      </c>
      <c r="T109" s="12">
        <v>4798.4573402320002</v>
      </c>
      <c r="U109" s="12">
        <v>4968.0721331713994</v>
      </c>
      <c r="V109" s="12">
        <v>4633.9175256826002</v>
      </c>
      <c r="W109" s="12">
        <v>4590.9490129286005</v>
      </c>
      <c r="X109" s="12">
        <v>4495.4248120515003</v>
      </c>
      <c r="Y109" s="12">
        <v>4399.6172282944999</v>
      </c>
      <c r="Z109" s="12">
        <v>4055.2797451017</v>
      </c>
      <c r="AA109" s="12">
        <v>4094.4692627320001</v>
      </c>
      <c r="AB109" s="12">
        <v>4268.2804537580005</v>
      </c>
      <c r="AC109" s="12">
        <v>3995.8206671407002</v>
      </c>
    </row>
    <row r="110" spans="1:34">
      <c r="A110" s="11" t="s">
        <v>112</v>
      </c>
      <c r="B110" s="11" t="s">
        <v>103</v>
      </c>
      <c r="C110" s="12">
        <v>65.88973</v>
      </c>
      <c r="D110" s="12">
        <v>167.67852999999999</v>
      </c>
      <c r="E110" s="12">
        <v>264.7371</v>
      </c>
      <c r="F110" s="12">
        <v>408.46323000000001</v>
      </c>
      <c r="G110" s="12">
        <v>576.23289999999997</v>
      </c>
      <c r="H110" s="12">
        <v>754.55439999999999</v>
      </c>
      <c r="I110" s="12">
        <v>1035.3554999999999</v>
      </c>
      <c r="J110" s="12">
        <v>1251.1097</v>
      </c>
      <c r="K110" s="12">
        <v>1481.5255</v>
      </c>
      <c r="L110" s="12">
        <v>1741.0536999999999</v>
      </c>
      <c r="M110" s="12">
        <v>2110.3506000000002</v>
      </c>
      <c r="N110" s="12">
        <v>2447.7654000000002</v>
      </c>
      <c r="O110" s="12">
        <v>2801.6161999999999</v>
      </c>
      <c r="P110" s="12">
        <v>3119.6835999999998</v>
      </c>
      <c r="Q110" s="12">
        <v>3192.1347999999998</v>
      </c>
      <c r="R110" s="12">
        <v>3515.0645</v>
      </c>
      <c r="S110" s="12">
        <v>3758.9434000000001</v>
      </c>
      <c r="T110" s="12">
        <v>3959.9587000000001</v>
      </c>
      <c r="U110" s="12">
        <v>4192.7744000000002</v>
      </c>
      <c r="V110" s="12">
        <v>4341.8647000000001</v>
      </c>
      <c r="W110" s="12">
        <v>4528.1220000000003</v>
      </c>
      <c r="X110" s="12">
        <v>4751.8643000000002</v>
      </c>
      <c r="Y110" s="12">
        <v>4867.9830000000002</v>
      </c>
      <c r="Z110" s="12">
        <v>4659.9740000000002</v>
      </c>
      <c r="AA110" s="12">
        <v>5177.03</v>
      </c>
      <c r="AB110" s="12">
        <v>5346.4614000000001</v>
      </c>
      <c r="AC110" s="12">
        <v>5699.4966000000004</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151.15844100000001</v>
      </c>
      <c r="D113" s="12">
        <v>191.78487110035999</v>
      </c>
      <c r="E113" s="12">
        <v>192.81431024673998</v>
      </c>
      <c r="F113" s="12">
        <v>999.63091424050003</v>
      </c>
      <c r="G113" s="12">
        <v>2164.4383424583002</v>
      </c>
      <c r="H113" s="12">
        <v>1958.2481449277002</v>
      </c>
      <c r="I113" s="12">
        <v>1947.010458189</v>
      </c>
      <c r="J113" s="12">
        <v>2155.1680692274999</v>
      </c>
      <c r="K113" s="12">
        <v>1956.4830382246</v>
      </c>
      <c r="L113" s="12">
        <v>2781.0543704454999</v>
      </c>
      <c r="M113" s="12">
        <v>2910.8364535385999</v>
      </c>
      <c r="N113" s="12">
        <v>2897.4941486094999</v>
      </c>
      <c r="O113" s="12">
        <v>3564.277345641</v>
      </c>
      <c r="P113" s="12">
        <v>4218.6318111677001</v>
      </c>
      <c r="Q113" s="12">
        <v>3827.5455624470001</v>
      </c>
      <c r="R113" s="12">
        <v>3774.3767171889999</v>
      </c>
      <c r="S113" s="12">
        <v>4487.8458795145998</v>
      </c>
      <c r="T113" s="12">
        <v>3895.1356959084001</v>
      </c>
      <c r="U113" s="12">
        <v>6668.5338379965006</v>
      </c>
      <c r="V113" s="12">
        <v>6176.3463618733995</v>
      </c>
      <c r="W113" s="12">
        <v>6166.5523598850004</v>
      </c>
      <c r="X113" s="12">
        <v>7374.6653178248007</v>
      </c>
      <c r="Y113" s="12">
        <v>7612.9979995145004</v>
      </c>
      <c r="Z113" s="12">
        <v>7072.7921602802999</v>
      </c>
      <c r="AA113" s="12">
        <v>6689.2498779289999</v>
      </c>
      <c r="AB113" s="12">
        <v>8519.8703417060005</v>
      </c>
      <c r="AC113" s="12">
        <v>7748.0386274029997</v>
      </c>
    </row>
    <row r="114" spans="1:29">
      <c r="A114" s="11" t="s">
        <v>113</v>
      </c>
      <c r="B114" s="11" t="s">
        <v>102</v>
      </c>
      <c r="C114" s="12">
        <v>0</v>
      </c>
      <c r="D114" s="12">
        <v>0</v>
      </c>
      <c r="E114" s="12">
        <v>9.3685244999999989E-4</v>
      </c>
      <c r="F114" s="12">
        <v>150.93517275900001</v>
      </c>
      <c r="G114" s="12">
        <v>172.118889096</v>
      </c>
      <c r="H114" s="12">
        <v>162.368227047</v>
      </c>
      <c r="I114" s="12">
        <v>161.526571502</v>
      </c>
      <c r="J114" s="12">
        <v>173.30638841300001</v>
      </c>
      <c r="K114" s="12">
        <v>169.20508672599999</v>
      </c>
      <c r="L114" s="12">
        <v>163.354169652</v>
      </c>
      <c r="M114" s="12">
        <v>160.23326489499999</v>
      </c>
      <c r="N114" s="12">
        <v>153.53648902900002</v>
      </c>
      <c r="O114" s="12">
        <v>164.02276724000001</v>
      </c>
      <c r="P114" s="12">
        <v>163.00570973800001</v>
      </c>
      <c r="Q114" s="12">
        <v>146.559094211</v>
      </c>
      <c r="R114" s="12">
        <v>149.237437688</v>
      </c>
      <c r="S114" s="12">
        <v>158.67426331300001</v>
      </c>
      <c r="T114" s="12">
        <v>149.19906634500001</v>
      </c>
      <c r="U114" s="12">
        <v>158.36642319699999</v>
      </c>
      <c r="V114" s="12">
        <v>153.50997581000001</v>
      </c>
      <c r="W114" s="12">
        <v>144.752973035</v>
      </c>
      <c r="X114" s="12">
        <v>159.63055315999998</v>
      </c>
      <c r="Y114" s="12">
        <v>152.37602314699998</v>
      </c>
      <c r="Z114" s="12">
        <v>143.08577788099998</v>
      </c>
      <c r="AA114" s="12">
        <v>153.37425040799999</v>
      </c>
      <c r="AB114" s="12">
        <v>158.02797915699998</v>
      </c>
      <c r="AC114" s="12">
        <v>149.903057937</v>
      </c>
    </row>
    <row r="115" spans="1:29">
      <c r="A115" s="11" t="s">
        <v>113</v>
      </c>
      <c r="B115" s="11" t="s">
        <v>103</v>
      </c>
      <c r="C115" s="12">
        <v>41.677735739999996</v>
      </c>
      <c r="D115" s="12">
        <v>131.76525809999998</v>
      </c>
      <c r="E115" s="12">
        <v>253.32167270000002</v>
      </c>
      <c r="F115" s="12">
        <v>404.07363009999995</v>
      </c>
      <c r="G115" s="12">
        <v>575.08131590000005</v>
      </c>
      <c r="H115" s="12">
        <v>666.48130830000002</v>
      </c>
      <c r="I115" s="12">
        <v>929.47497499999997</v>
      </c>
      <c r="J115" s="12">
        <v>1068.0662336999999</v>
      </c>
      <c r="K115" s="12">
        <v>1147.6724776999999</v>
      </c>
      <c r="L115" s="12">
        <v>1349.7967585000001</v>
      </c>
      <c r="M115" s="12">
        <v>1545.3033805</v>
      </c>
      <c r="N115" s="12">
        <v>1734.9296529999999</v>
      </c>
      <c r="O115" s="12">
        <v>2064.1675450000002</v>
      </c>
      <c r="P115" s="12">
        <v>2325.1336719999999</v>
      </c>
      <c r="Q115" s="12">
        <v>2501.8135219999999</v>
      </c>
      <c r="R115" s="12">
        <v>2689.723954</v>
      </c>
      <c r="S115" s="12">
        <v>2901.4832779999997</v>
      </c>
      <c r="T115" s="12">
        <v>2786.355791</v>
      </c>
      <c r="U115" s="12">
        <v>3273.0993010000002</v>
      </c>
      <c r="V115" s="12">
        <v>3123.6219160000001</v>
      </c>
      <c r="W115" s="12">
        <v>3115.8222129999999</v>
      </c>
      <c r="X115" s="12">
        <v>3457.5551700000001</v>
      </c>
      <c r="Y115" s="12">
        <v>3716.5310529999997</v>
      </c>
      <c r="Z115" s="12">
        <v>3702.1077930000001</v>
      </c>
      <c r="AA115" s="12">
        <v>3934.5756350000001</v>
      </c>
      <c r="AB115" s="12">
        <v>4076.5181339999999</v>
      </c>
      <c r="AC115" s="12">
        <v>3935.3953059999999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197.3790692</v>
      </c>
      <c r="D118" s="12">
        <v>202.11626598173004</v>
      </c>
      <c r="E118" s="12">
        <v>200.93918592088002</v>
      </c>
      <c r="F118" s="12">
        <v>199.32236479460002</v>
      </c>
      <c r="G118" s="12">
        <v>200.76823149099997</v>
      </c>
      <c r="H118" s="12">
        <v>189.11205875550002</v>
      </c>
      <c r="I118" s="12">
        <v>186.2318904878</v>
      </c>
      <c r="J118" s="12">
        <v>1214.6734590982999</v>
      </c>
      <c r="K118" s="12">
        <v>2033.0227667513</v>
      </c>
      <c r="L118" s="12">
        <v>5333.0564798354999</v>
      </c>
      <c r="M118" s="12">
        <v>7042.1641378742006</v>
      </c>
      <c r="N118" s="12">
        <v>9636.3755781903001</v>
      </c>
      <c r="O118" s="12">
        <v>10534.961562748998</v>
      </c>
      <c r="P118" s="12">
        <v>13063.394869080001</v>
      </c>
      <c r="Q118" s="12">
        <v>10687.565823466599</v>
      </c>
      <c r="R118" s="12">
        <v>10951.0004743386</v>
      </c>
      <c r="S118" s="12">
        <v>12079.9687705385</v>
      </c>
      <c r="T118" s="12">
        <v>11438.372352887502</v>
      </c>
      <c r="U118" s="12">
        <v>25237.210022056799</v>
      </c>
      <c r="V118" s="12">
        <v>21991.484253318002</v>
      </c>
      <c r="W118" s="12">
        <v>30426.186472144</v>
      </c>
      <c r="X118" s="12">
        <v>32099.777526012</v>
      </c>
      <c r="Y118" s="12">
        <v>34010.968674969998</v>
      </c>
      <c r="Z118" s="12">
        <v>28282.159535799998</v>
      </c>
      <c r="AA118" s="12">
        <v>30101.955636209001</v>
      </c>
      <c r="AB118" s="12">
        <v>30999.612975189</v>
      </c>
      <c r="AC118" s="12">
        <v>33179.248740488998</v>
      </c>
    </row>
    <row r="119" spans="1:29">
      <c r="A119" s="11" t="s">
        <v>114</v>
      </c>
      <c r="B119" s="11" t="s">
        <v>102</v>
      </c>
      <c r="C119" s="12">
        <v>0</v>
      </c>
      <c r="D119" s="12">
        <v>0</v>
      </c>
      <c r="E119" s="12">
        <v>8.1333252999999999E-4</v>
      </c>
      <c r="F119" s="12">
        <v>1.4200028499999999E-3</v>
      </c>
      <c r="G119" s="12">
        <v>1.5497534999999998E-3</v>
      </c>
      <c r="H119" s="12">
        <v>1.5487553000000001E-3</v>
      </c>
      <c r="I119" s="12">
        <v>1.5435997199999998E-3</v>
      </c>
      <c r="J119" s="12">
        <v>1.5992713999999999E-3</v>
      </c>
      <c r="K119" s="12">
        <v>1.5955005999999999E-3</v>
      </c>
      <c r="L119" s="12">
        <v>1.6039579000000001E-3</v>
      </c>
      <c r="M119" s="12">
        <v>1.5130192000000001E-3</v>
      </c>
      <c r="N119" s="12">
        <v>1.5945313300000001E-3</v>
      </c>
      <c r="O119" s="12">
        <v>1.6429372E-3</v>
      </c>
      <c r="P119" s="12">
        <v>1.72653673E-3</v>
      </c>
      <c r="Q119" s="12">
        <v>1.67359966E-3</v>
      </c>
      <c r="R119" s="12">
        <v>1.6698451999999999E-3</v>
      </c>
      <c r="S119" s="12">
        <v>1.8124335699999999E-3</v>
      </c>
      <c r="T119" s="12">
        <v>1.8427344000000001E-3</v>
      </c>
      <c r="U119" s="12">
        <v>1.86966283E-3</v>
      </c>
      <c r="V119" s="12">
        <v>1.9479441399999999E-3</v>
      </c>
      <c r="W119" s="12">
        <v>2.1049717E-3</v>
      </c>
      <c r="X119" s="12">
        <v>2.2182416999999999E-3</v>
      </c>
      <c r="Y119" s="12">
        <v>2.2867776299999999E-3</v>
      </c>
      <c r="Z119" s="12">
        <v>2.1770582E-3</v>
      </c>
      <c r="AA119" s="12">
        <v>2.2031619999999998E-3</v>
      </c>
      <c r="AB119" s="12">
        <v>2.4156467999999999E-3</v>
      </c>
      <c r="AC119" s="12">
        <v>2.7116116999999999E-3</v>
      </c>
    </row>
    <row r="120" spans="1:29">
      <c r="A120" s="11" t="s">
        <v>114</v>
      </c>
      <c r="B120" s="11" t="s">
        <v>103</v>
      </c>
      <c r="C120" s="12">
        <v>87.988479999999996</v>
      </c>
      <c r="D120" s="12">
        <v>134.52797000000001</v>
      </c>
      <c r="E120" s="12">
        <v>177.66677999999999</v>
      </c>
      <c r="F120" s="12">
        <v>220.7261</v>
      </c>
      <c r="G120" s="12">
        <v>271.15753000000001</v>
      </c>
      <c r="H120" s="12">
        <v>306.58325000000002</v>
      </c>
      <c r="I120" s="12">
        <v>385.56594999999999</v>
      </c>
      <c r="J120" s="12">
        <v>461.31130000000002</v>
      </c>
      <c r="K120" s="12">
        <v>532.51262999999994</v>
      </c>
      <c r="L120" s="12">
        <v>680.75450000000001</v>
      </c>
      <c r="M120" s="12">
        <v>791.55550000000005</v>
      </c>
      <c r="N120" s="12">
        <v>940.58745999999996</v>
      </c>
      <c r="O120" s="12">
        <v>1070.7689</v>
      </c>
      <c r="P120" s="12">
        <v>1221.1974</v>
      </c>
      <c r="Q120" s="12">
        <v>1259.1221</v>
      </c>
      <c r="R120" s="12">
        <v>1318.0338999999999</v>
      </c>
      <c r="S120" s="12">
        <v>1433.7822000000001</v>
      </c>
      <c r="T120" s="12">
        <v>1435.0654</v>
      </c>
      <c r="U120" s="12">
        <v>1606.9079999999999</v>
      </c>
      <c r="V120" s="12">
        <v>1600.3710000000001</v>
      </c>
      <c r="W120" s="12">
        <v>1709.1659</v>
      </c>
      <c r="X120" s="12">
        <v>1798.894</v>
      </c>
      <c r="Y120" s="12">
        <v>1949.3829000000001</v>
      </c>
      <c r="Z120" s="12">
        <v>1918.4585999999999</v>
      </c>
      <c r="AA120" s="12">
        <v>1982.7145</v>
      </c>
      <c r="AB120" s="12">
        <v>2067.5686000000001</v>
      </c>
      <c r="AC120" s="12">
        <v>2116.6862999999998</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5.8288700999999999E-4</v>
      </c>
      <c r="E123" s="12">
        <v>6.4590837999999994E-4</v>
      </c>
      <c r="F123" s="12">
        <v>7.6187605E-4</v>
      </c>
      <c r="G123" s="12">
        <v>9.1331948000000004E-4</v>
      </c>
      <c r="H123" s="12">
        <v>9.1783387000000005E-4</v>
      </c>
      <c r="I123" s="12">
        <v>1.0120328699999999E-3</v>
      </c>
      <c r="J123" s="12">
        <v>1.30354433E-3</v>
      </c>
      <c r="K123" s="12">
        <v>2.1784049E-3</v>
      </c>
      <c r="L123" s="12">
        <v>2.6767891999999998E-3</v>
      </c>
      <c r="M123" s="12">
        <v>3.2340016E-3</v>
      </c>
      <c r="N123" s="12">
        <v>3.4862834999999999E-3</v>
      </c>
      <c r="O123" s="12">
        <v>3.9925231E-3</v>
      </c>
      <c r="P123" s="12">
        <v>5.4009018999999995E-3</v>
      </c>
      <c r="Q123" s="12">
        <v>7.9636719000000002E-3</v>
      </c>
      <c r="R123" s="12">
        <v>0.28142862330000001</v>
      </c>
      <c r="S123" s="12">
        <v>0.28716961199999996</v>
      </c>
      <c r="T123" s="12">
        <v>0.28430210049999999</v>
      </c>
      <c r="U123" s="12">
        <v>517.25811908200001</v>
      </c>
      <c r="V123" s="12">
        <v>1736.815981236</v>
      </c>
      <c r="W123" s="12">
        <v>1654.683633805</v>
      </c>
      <c r="X123" s="12">
        <v>1807.0150028529999</v>
      </c>
      <c r="Y123" s="12">
        <v>1836.069413167</v>
      </c>
      <c r="Z123" s="12">
        <v>4847.8891192270003</v>
      </c>
      <c r="AA123" s="12">
        <v>9379.2530360560013</v>
      </c>
      <c r="AB123" s="12">
        <v>11465.800463813999</v>
      </c>
      <c r="AC123" s="12">
        <v>11019.574725018001</v>
      </c>
    </row>
    <row r="124" spans="1:29">
      <c r="A124" s="11" t="s">
        <v>115</v>
      </c>
      <c r="B124" s="11" t="s">
        <v>102</v>
      </c>
      <c r="C124" s="12">
        <v>0</v>
      </c>
      <c r="D124" s="12">
        <v>0</v>
      </c>
      <c r="E124" s="12">
        <v>1.46293139E-3</v>
      </c>
      <c r="F124" s="12">
        <v>1.9752635899999999E-3</v>
      </c>
      <c r="G124" s="12">
        <v>3.6304892300000001E-3</v>
      </c>
      <c r="H124" s="12">
        <v>361.31104868895</v>
      </c>
      <c r="I124" s="12">
        <v>1208.9053682323699</v>
      </c>
      <c r="J124" s="12">
        <v>1220.6140282789399</v>
      </c>
      <c r="K124" s="12">
        <v>1809.086279308</v>
      </c>
      <c r="L124" s="12">
        <v>2325.88604618</v>
      </c>
      <c r="M124" s="12">
        <v>2529.8129409353</v>
      </c>
      <c r="N124" s="12">
        <v>3948.7384780696002</v>
      </c>
      <c r="O124" s="12">
        <v>5187.1944277814</v>
      </c>
      <c r="P124" s="12">
        <v>5263.4769713725</v>
      </c>
      <c r="Q124" s="12">
        <v>5411.52181595</v>
      </c>
      <c r="R124" s="12">
        <v>5713.3766227295</v>
      </c>
      <c r="S124" s="12">
        <v>5455.0571160159998</v>
      </c>
      <c r="T124" s="12">
        <v>5463.9576462325003</v>
      </c>
      <c r="U124" s="12">
        <v>5709.7163661804998</v>
      </c>
      <c r="V124" s="12">
        <v>5434.3563826150003</v>
      </c>
      <c r="W124" s="12">
        <v>5099.2796888780003</v>
      </c>
      <c r="X124" s="12">
        <v>5744.2175399699991</v>
      </c>
      <c r="Y124" s="12">
        <v>5333.7225853629998</v>
      </c>
      <c r="Z124" s="12">
        <v>5007.7246082105003</v>
      </c>
      <c r="AA124" s="12">
        <v>5111.1257110570004</v>
      </c>
      <c r="AB124" s="12">
        <v>4810.9625172329997</v>
      </c>
      <c r="AC124" s="12">
        <v>4452.7403078540001</v>
      </c>
    </row>
    <row r="125" spans="1:29">
      <c r="A125" s="11" t="s">
        <v>115</v>
      </c>
      <c r="B125" s="11" t="s">
        <v>103</v>
      </c>
      <c r="C125" s="12">
        <v>3.3195176000000002</v>
      </c>
      <c r="D125" s="12">
        <v>10.717646</v>
      </c>
      <c r="E125" s="12">
        <v>15.405403</v>
      </c>
      <c r="F125" s="12">
        <v>23.652193</v>
      </c>
      <c r="G125" s="12">
        <v>32.877920000000003</v>
      </c>
      <c r="H125" s="12">
        <v>46.952156000000002</v>
      </c>
      <c r="I125" s="12">
        <v>56.597625999999998</v>
      </c>
      <c r="J125" s="12">
        <v>66.257773999999998</v>
      </c>
      <c r="K125" s="12">
        <v>100.299385</v>
      </c>
      <c r="L125" s="12">
        <v>115.889565</v>
      </c>
      <c r="M125" s="12">
        <v>123.74921000000001</v>
      </c>
      <c r="N125" s="12">
        <v>147.73430999999999</v>
      </c>
      <c r="O125" s="12">
        <v>163.28853000000001</v>
      </c>
      <c r="P125" s="12">
        <v>196.56465</v>
      </c>
      <c r="Q125" s="12">
        <v>202.17616000000001</v>
      </c>
      <c r="R125" s="12">
        <v>219.87723</v>
      </c>
      <c r="S125" s="12">
        <v>243.77739</v>
      </c>
      <c r="T125" s="12">
        <v>265.06002999999998</v>
      </c>
      <c r="U125" s="12">
        <v>279.42534999999998</v>
      </c>
      <c r="V125" s="12">
        <v>266.14154000000002</v>
      </c>
      <c r="W125" s="12">
        <v>282.52289999999999</v>
      </c>
      <c r="X125" s="12">
        <v>296.21503000000001</v>
      </c>
      <c r="Y125" s="12">
        <v>325.25443000000001</v>
      </c>
      <c r="Z125" s="12">
        <v>322.69155999999998</v>
      </c>
      <c r="AA125" s="12">
        <v>353.0401</v>
      </c>
      <c r="AB125" s="12">
        <v>369.16577000000001</v>
      </c>
      <c r="AC125" s="12">
        <v>404.26781999999997</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28092.349557556045</v>
      </c>
      <c r="D130" s="12">
        <v>31229.356338511458</v>
      </c>
      <c r="E130" s="12">
        <v>34222.721102120697</v>
      </c>
      <c r="F130" s="12">
        <v>40772.573326943042</v>
      </c>
      <c r="G130" s="12">
        <v>44931.320908326081</v>
      </c>
      <c r="H130" s="12">
        <v>43795.756718815857</v>
      </c>
      <c r="I130" s="12">
        <v>49591.984968744502</v>
      </c>
      <c r="J130" s="12">
        <v>55261.032189542639</v>
      </c>
      <c r="K130" s="12">
        <v>59867.327921104647</v>
      </c>
      <c r="L130" s="12">
        <v>63305.420732810766</v>
      </c>
      <c r="M130" s="12">
        <v>64859.352465220116</v>
      </c>
      <c r="N130" s="12">
        <v>66066.098242661072</v>
      </c>
      <c r="O130" s="12">
        <v>74039.458724218639</v>
      </c>
      <c r="P130" s="12">
        <v>77129.33331502814</v>
      </c>
      <c r="Q130" s="12">
        <v>71639.045923284677</v>
      </c>
      <c r="R130" s="12">
        <v>77914.824758029761</v>
      </c>
      <c r="S130" s="12">
        <v>84125.785910211402</v>
      </c>
      <c r="T130" s="12">
        <v>88608.238128430094</v>
      </c>
      <c r="U130" s="12">
        <v>91528.033916196946</v>
      </c>
      <c r="V130" s="12">
        <v>91960.242528056304</v>
      </c>
      <c r="W130" s="12">
        <v>91824.968793210181</v>
      </c>
      <c r="X130" s="12">
        <v>101064.90197867488</v>
      </c>
      <c r="Y130" s="12">
        <v>103910.42255416731</v>
      </c>
      <c r="Z130" s="12">
        <v>95700.522551906572</v>
      </c>
      <c r="AA130" s="12">
        <v>103278.46710016945</v>
      </c>
      <c r="AB130" s="12">
        <v>110289.59290309891</v>
      </c>
      <c r="AC130" s="12">
        <v>114965.16762237046</v>
      </c>
    </row>
    <row r="131" spans="1:29" collapsed="1">
      <c r="A131" s="11" t="s">
        <v>28</v>
      </c>
      <c r="B131" s="11" t="s">
        <v>118</v>
      </c>
      <c r="C131" s="12">
        <v>695.47950570988485</v>
      </c>
      <c r="D131" s="12">
        <v>1078.3100386857082</v>
      </c>
      <c r="E131" s="12">
        <v>1407.5157852487544</v>
      </c>
      <c r="F131" s="12">
        <v>1668.4796034111953</v>
      </c>
      <c r="G131" s="12">
        <v>1891.1321068588477</v>
      </c>
      <c r="H131" s="12">
        <v>2035.3668890277131</v>
      </c>
      <c r="I131" s="12">
        <v>2318.3699375824908</v>
      </c>
      <c r="J131" s="12">
        <v>2682.8974708124374</v>
      </c>
      <c r="K131" s="12">
        <v>3007.6704108138074</v>
      </c>
      <c r="L131" s="12">
        <v>3349.5883541169701</v>
      </c>
      <c r="M131" s="12">
        <v>3854.3371915492908</v>
      </c>
      <c r="N131" s="12">
        <v>4362.6111489069299</v>
      </c>
      <c r="O131" s="12">
        <v>4815.8375428165173</v>
      </c>
      <c r="P131" s="12">
        <v>5174.2175192094955</v>
      </c>
      <c r="Q131" s="12">
        <v>5472.1673845028699</v>
      </c>
      <c r="R131" s="12">
        <v>5686.3755043830643</v>
      </c>
      <c r="S131" s="12">
        <v>5767.9947715630378</v>
      </c>
      <c r="T131" s="12">
        <v>5751.488018755429</v>
      </c>
      <c r="U131" s="12">
        <v>5684.5392051556028</v>
      </c>
      <c r="V131" s="12">
        <v>5627.0458750929711</v>
      </c>
      <c r="W131" s="12">
        <v>5657.8926820355518</v>
      </c>
      <c r="X131" s="12">
        <v>5678.531402848238</v>
      </c>
      <c r="Y131" s="12">
        <v>5681.5410981673467</v>
      </c>
      <c r="Z131" s="12">
        <v>5668.968549653996</v>
      </c>
      <c r="AA131" s="12">
        <v>5652.0939934496691</v>
      </c>
      <c r="AB131" s="12">
        <v>5572.741377955299</v>
      </c>
      <c r="AC131" s="12">
        <v>5486.06957295964</v>
      </c>
    </row>
    <row r="132" spans="1:29" collapsed="1">
      <c r="A132" s="11" t="s">
        <v>28</v>
      </c>
      <c r="B132" s="11" t="s">
        <v>119</v>
      </c>
      <c r="C132" s="12">
        <v>818.55442644202515</v>
      </c>
      <c r="D132" s="12">
        <v>1269.0038799837214</v>
      </c>
      <c r="E132" s="12">
        <v>1656.6188108310082</v>
      </c>
      <c r="F132" s="12">
        <v>1963.7017690634411</v>
      </c>
      <c r="G132" s="12">
        <v>2226.3497638900258</v>
      </c>
      <c r="H132" s="12">
        <v>2395.6582608850285</v>
      </c>
      <c r="I132" s="12">
        <v>2729.6635485125166</v>
      </c>
      <c r="J132" s="12">
        <v>3158.3232962875327</v>
      </c>
      <c r="K132" s="12">
        <v>3540.0508155728053</v>
      </c>
      <c r="L132" s="12">
        <v>3942.9331879372494</v>
      </c>
      <c r="M132" s="12">
        <v>4536.0568538027446</v>
      </c>
      <c r="N132" s="12">
        <v>5135.5260266892783</v>
      </c>
      <c r="O132" s="12">
        <v>5666.6468609600752</v>
      </c>
      <c r="P132" s="12">
        <v>6089.0879580885567</v>
      </c>
      <c r="Q132" s="12">
        <v>6440.0448676655124</v>
      </c>
      <c r="R132" s="12">
        <v>6692.6190524663807</v>
      </c>
      <c r="S132" s="12">
        <v>6788.821124342664</v>
      </c>
      <c r="T132" s="12">
        <v>6767.7333839256535</v>
      </c>
      <c r="U132" s="12">
        <v>6692.1029913053426</v>
      </c>
      <c r="V132" s="12">
        <v>6622.8115186825871</v>
      </c>
      <c r="W132" s="12">
        <v>6659.9011823977626</v>
      </c>
      <c r="X132" s="12">
        <v>6683.790206809872</v>
      </c>
      <c r="Y132" s="12">
        <v>6688.1883858722285</v>
      </c>
      <c r="Z132" s="12">
        <v>6674.2227214915983</v>
      </c>
      <c r="AA132" s="12">
        <v>6651.1966452847391</v>
      </c>
      <c r="AB132" s="12">
        <v>6559.6832721359551</v>
      </c>
      <c r="AC132" s="12">
        <v>6458.4058752587207</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9127.223733332381</v>
      </c>
      <c r="D135" s="12">
        <v>10368.839797732822</v>
      </c>
      <c r="E135" s="12">
        <v>11309.722995614071</v>
      </c>
      <c r="F135" s="12">
        <v>13812.155515341488</v>
      </c>
      <c r="G135" s="12">
        <v>14928.319522804408</v>
      </c>
      <c r="H135" s="12">
        <v>14448.066267272601</v>
      </c>
      <c r="I135" s="12">
        <v>16045.728973168998</v>
      </c>
      <c r="J135" s="12">
        <v>18251.934130402311</v>
      </c>
      <c r="K135" s="12">
        <v>20279.438648513038</v>
      </c>
      <c r="L135" s="12">
        <v>20903.430511009512</v>
      </c>
      <c r="M135" s="12">
        <v>21772.857798171433</v>
      </c>
      <c r="N135" s="12">
        <v>22116.348742604368</v>
      </c>
      <c r="O135" s="12">
        <v>25507.327801034167</v>
      </c>
      <c r="P135" s="12">
        <v>26230.934927902566</v>
      </c>
      <c r="Q135" s="12">
        <v>24300.8121048752</v>
      </c>
      <c r="R135" s="12">
        <v>25956.698313782308</v>
      </c>
      <c r="S135" s="12">
        <v>28582.62184780341</v>
      </c>
      <c r="T135" s="12">
        <v>30774.662427601812</v>
      </c>
      <c r="U135" s="12">
        <v>30948.645758409384</v>
      </c>
      <c r="V135" s="12">
        <v>31492.252413288159</v>
      </c>
      <c r="W135" s="12">
        <v>31298.778192314756</v>
      </c>
      <c r="X135" s="12">
        <v>35351.889303793498</v>
      </c>
      <c r="Y135" s="12">
        <v>35837.414552168499</v>
      </c>
      <c r="Z135" s="12">
        <v>32836.694328384096</v>
      </c>
      <c r="AA135" s="12">
        <v>34725.169532825195</v>
      </c>
      <c r="AB135" s="12">
        <v>37754.000927392699</v>
      </c>
      <c r="AC135" s="12">
        <v>40195.518872718298</v>
      </c>
    </row>
    <row r="136" spans="1:29">
      <c r="A136" s="11" t="s">
        <v>111</v>
      </c>
      <c r="B136" s="11" t="s">
        <v>118</v>
      </c>
      <c r="C136" s="12">
        <v>252.91152013516401</v>
      </c>
      <c r="D136" s="12">
        <v>378.03701382875403</v>
      </c>
      <c r="E136" s="12">
        <v>474.14851216983698</v>
      </c>
      <c r="F136" s="12">
        <v>547.33104741811701</v>
      </c>
      <c r="G136" s="12">
        <v>609.241747665405</v>
      </c>
      <c r="H136" s="12">
        <v>653.13848749542205</v>
      </c>
      <c r="I136" s="12">
        <v>740.77865667724598</v>
      </c>
      <c r="J136" s="12">
        <v>859.11339194488505</v>
      </c>
      <c r="K136" s="12">
        <v>977.767700401306</v>
      </c>
      <c r="L136" s="12">
        <v>1103.13766263246</v>
      </c>
      <c r="M136" s="12">
        <v>1286.9308055701199</v>
      </c>
      <c r="N136" s="12">
        <v>1462.6095040955499</v>
      </c>
      <c r="O136" s="12">
        <v>1617.7381679611201</v>
      </c>
      <c r="P136" s="12">
        <v>1741.4017822532601</v>
      </c>
      <c r="Q136" s="12">
        <v>1838.9315026607501</v>
      </c>
      <c r="R136" s="12">
        <v>1907.33732112598</v>
      </c>
      <c r="S136" s="12">
        <v>1935.73104249572</v>
      </c>
      <c r="T136" s="12">
        <v>1922.4916844844799</v>
      </c>
      <c r="U136" s="12">
        <v>1901.09352448511</v>
      </c>
      <c r="V136" s="12">
        <v>1886.0903379516601</v>
      </c>
      <c r="W136" s="12">
        <v>1903.65684973621</v>
      </c>
      <c r="X136" s="12">
        <v>1915.6796952247601</v>
      </c>
      <c r="Y136" s="12">
        <v>1915.4790256481101</v>
      </c>
      <c r="Z136" s="12">
        <v>1909.4832365846601</v>
      </c>
      <c r="AA136" s="12">
        <v>1898.9575785827601</v>
      </c>
      <c r="AB136" s="12">
        <v>1873.5131440124501</v>
      </c>
      <c r="AC136" s="12">
        <v>1839.1918383560101</v>
      </c>
    </row>
    <row r="137" spans="1:29">
      <c r="A137" s="11" t="s">
        <v>111</v>
      </c>
      <c r="B137" s="11" t="s">
        <v>119</v>
      </c>
      <c r="C137" s="12">
        <v>297.70232521080902</v>
      </c>
      <c r="D137" s="12">
        <v>444.779419281005</v>
      </c>
      <c r="E137" s="12">
        <v>558.07491128444599</v>
      </c>
      <c r="F137" s="12">
        <v>644.29925701522802</v>
      </c>
      <c r="G137" s="12">
        <v>717.32149270784805</v>
      </c>
      <c r="H137" s="12">
        <v>768.75532677245099</v>
      </c>
      <c r="I137" s="12">
        <v>872.24802784252097</v>
      </c>
      <c r="J137" s="12">
        <v>1011.28438747215</v>
      </c>
      <c r="K137" s="12">
        <v>1150.39511930656</v>
      </c>
      <c r="L137" s="12">
        <v>1298.22377008438</v>
      </c>
      <c r="M137" s="12">
        <v>1514.86478892531</v>
      </c>
      <c r="N137" s="12">
        <v>1722.1033013343799</v>
      </c>
      <c r="O137" s="12">
        <v>1903.2334063682499</v>
      </c>
      <c r="P137" s="12">
        <v>2049.2668299140901</v>
      </c>
      <c r="Q137" s="12">
        <v>2164.32332779121</v>
      </c>
      <c r="R137" s="12">
        <v>2245.6488997859901</v>
      </c>
      <c r="S137" s="12">
        <v>2278.2933015236799</v>
      </c>
      <c r="T137" s="12">
        <v>2261.7711146402298</v>
      </c>
      <c r="U137" s="12">
        <v>2238.39874868774</v>
      </c>
      <c r="V137" s="12">
        <v>2219.5941548309302</v>
      </c>
      <c r="W137" s="12">
        <v>2241.1434377517699</v>
      </c>
      <c r="X137" s="12">
        <v>2254.4028171319901</v>
      </c>
      <c r="Y137" s="12">
        <v>2255.0101157417298</v>
      </c>
      <c r="Z137" s="12">
        <v>2248.4295071489801</v>
      </c>
      <c r="AA137" s="12">
        <v>2234.1150463938702</v>
      </c>
      <c r="AB137" s="12">
        <v>2206.18728803253</v>
      </c>
      <c r="AC137" s="12">
        <v>2165.4397255172698</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8717.4326796994264</v>
      </c>
      <c r="D140" s="12">
        <v>9438.1245930308596</v>
      </c>
      <c r="E140" s="12">
        <v>10691.018942581601</v>
      </c>
      <c r="F140" s="12">
        <v>12571.432052891971</v>
      </c>
      <c r="G140" s="12">
        <v>13801.5089223458</v>
      </c>
      <c r="H140" s="12">
        <v>12611.758740708581</v>
      </c>
      <c r="I140" s="12">
        <v>14773.122232230222</v>
      </c>
      <c r="J140" s="12">
        <v>16357.247777399059</v>
      </c>
      <c r="K140" s="12">
        <v>18256.207006004621</v>
      </c>
      <c r="L140" s="12">
        <v>19042.591450224641</v>
      </c>
      <c r="M140" s="12">
        <v>19257.904648047592</v>
      </c>
      <c r="N140" s="12">
        <v>20391.86936836494</v>
      </c>
      <c r="O140" s="12">
        <v>22603.464151722033</v>
      </c>
      <c r="P140" s="12">
        <v>23452.426618046749</v>
      </c>
      <c r="Q140" s="12">
        <v>20397.201632529479</v>
      </c>
      <c r="R140" s="12">
        <v>22846.432572914608</v>
      </c>
      <c r="S140" s="12">
        <v>24427.260833506261</v>
      </c>
      <c r="T140" s="12">
        <v>26409.1926494578</v>
      </c>
      <c r="U140" s="12">
        <v>26845.804700683901</v>
      </c>
      <c r="V140" s="12">
        <v>26550.642149084881</v>
      </c>
      <c r="W140" s="12">
        <v>27523.073834745326</v>
      </c>
      <c r="X140" s="12">
        <v>29860.074712661022</v>
      </c>
      <c r="Y140" s="12">
        <v>30628.905967237559</v>
      </c>
      <c r="Z140" s="12">
        <v>26400.640978901436</v>
      </c>
      <c r="AA140" s="12">
        <v>29436.707436452631</v>
      </c>
      <c r="AB140" s="12">
        <v>31152.268091232829</v>
      </c>
      <c r="AC140" s="12">
        <v>33442.893185223737</v>
      </c>
    </row>
    <row r="141" spans="1:29">
      <c r="A141" s="11" t="s">
        <v>112</v>
      </c>
      <c r="B141" s="11" t="s">
        <v>118</v>
      </c>
      <c r="C141" s="12">
        <v>181.26653678750901</v>
      </c>
      <c r="D141" s="12">
        <v>289.01409338378897</v>
      </c>
      <c r="E141" s="12">
        <v>391.49169492435402</v>
      </c>
      <c r="F141" s="12">
        <v>468.87808786010697</v>
      </c>
      <c r="G141" s="12">
        <v>532.31682786941496</v>
      </c>
      <c r="H141" s="12">
        <v>581.39757732653595</v>
      </c>
      <c r="I141" s="12">
        <v>669.207420184135</v>
      </c>
      <c r="J141" s="12">
        <v>779.56897033500604</v>
      </c>
      <c r="K141" s="12">
        <v>883.62556645202596</v>
      </c>
      <c r="L141" s="12">
        <v>989.03471390247296</v>
      </c>
      <c r="M141" s="12">
        <v>1143.3294526600801</v>
      </c>
      <c r="N141" s="12">
        <v>1298.03578080749</v>
      </c>
      <c r="O141" s="12">
        <v>1437.1843157444</v>
      </c>
      <c r="P141" s="12">
        <v>1537.80889386177</v>
      </c>
      <c r="Q141" s="12">
        <v>1608.69205789184</v>
      </c>
      <c r="R141" s="12">
        <v>1660.61281957244</v>
      </c>
      <c r="S141" s="12">
        <v>1673.0457697868301</v>
      </c>
      <c r="T141" s="12">
        <v>1661.0318427124</v>
      </c>
      <c r="U141" s="12">
        <v>1631.3651289710999</v>
      </c>
      <c r="V141" s="12">
        <v>1613.8863076744001</v>
      </c>
      <c r="W141" s="12">
        <v>1625.1103688440301</v>
      </c>
      <c r="X141" s="12">
        <v>1627.3441300535201</v>
      </c>
      <c r="Y141" s="12">
        <v>1630.9717718105301</v>
      </c>
      <c r="Z141" s="12">
        <v>1624.29079243469</v>
      </c>
      <c r="AA141" s="12">
        <v>1612.1223786258599</v>
      </c>
      <c r="AB141" s="12">
        <v>1585.21531849288</v>
      </c>
      <c r="AC141" s="12">
        <v>1557.80996257114</v>
      </c>
    </row>
    <row r="142" spans="1:29">
      <c r="A142" s="11" t="s">
        <v>112</v>
      </c>
      <c r="B142" s="11" t="s">
        <v>119</v>
      </c>
      <c r="C142" s="12">
        <v>213.254300721645</v>
      </c>
      <c r="D142" s="12">
        <v>340.24619409823401</v>
      </c>
      <c r="E142" s="12">
        <v>460.699342536926</v>
      </c>
      <c r="F142" s="12">
        <v>551.75407037734897</v>
      </c>
      <c r="G142" s="12">
        <v>626.73568219756999</v>
      </c>
      <c r="H142" s="12">
        <v>684.32575485229495</v>
      </c>
      <c r="I142" s="12">
        <v>787.92367193031305</v>
      </c>
      <c r="J142" s="12">
        <v>917.81953811645496</v>
      </c>
      <c r="K142" s="12">
        <v>1040.1829809494</v>
      </c>
      <c r="L142" s="12">
        <v>1164.53361318206</v>
      </c>
      <c r="M142" s="12">
        <v>1345.7306640701199</v>
      </c>
      <c r="N142" s="12">
        <v>1528.2038631410501</v>
      </c>
      <c r="O142" s="12">
        <v>1691.19873105239</v>
      </c>
      <c r="P142" s="12">
        <v>1809.34243383884</v>
      </c>
      <c r="Q142" s="12">
        <v>1893.2554864730801</v>
      </c>
      <c r="R142" s="12">
        <v>1953.71274179077</v>
      </c>
      <c r="S142" s="12">
        <v>1969.70269288635</v>
      </c>
      <c r="T142" s="12">
        <v>1954.72565892791</v>
      </c>
      <c r="U142" s="12">
        <v>1921.05776390457</v>
      </c>
      <c r="V142" s="12">
        <v>1899.3158125781999</v>
      </c>
      <c r="W142" s="12">
        <v>1912.8430979919401</v>
      </c>
      <c r="X142" s="12">
        <v>1915.64367333984</v>
      </c>
      <c r="Y142" s="12">
        <v>1919.7835591850201</v>
      </c>
      <c r="Z142" s="12">
        <v>1911.6785469741801</v>
      </c>
      <c r="AA142" s="12">
        <v>1896.81224387359</v>
      </c>
      <c r="AB142" s="12">
        <v>1866.0620346984799</v>
      </c>
      <c r="AC142" s="12">
        <v>1834.3335015754601</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6000.7934955853561</v>
      </c>
      <c r="D145" s="12">
        <v>6770.0877473828705</v>
      </c>
      <c r="E145" s="12">
        <v>7343.589510712739</v>
      </c>
      <c r="F145" s="12">
        <v>8853.0482778196601</v>
      </c>
      <c r="G145" s="12">
        <v>10044.39126468627</v>
      </c>
      <c r="H145" s="12">
        <v>10424.368632299238</v>
      </c>
      <c r="I145" s="12">
        <v>11766.118293218567</v>
      </c>
      <c r="J145" s="12">
        <v>13105.796756961648</v>
      </c>
      <c r="K145" s="12">
        <v>13378.96558574835</v>
      </c>
      <c r="L145" s="12">
        <v>14772.612810536401</v>
      </c>
      <c r="M145" s="12">
        <v>15090.46416517045</v>
      </c>
      <c r="N145" s="12">
        <v>14872.851794058941</v>
      </c>
      <c r="O145" s="12">
        <v>16488.505932423479</v>
      </c>
      <c r="P145" s="12">
        <v>17363.51911010535</v>
      </c>
      <c r="Q145" s="12">
        <v>17002.89841654032</v>
      </c>
      <c r="R145" s="12">
        <v>18417.428231989183</v>
      </c>
      <c r="S145" s="12">
        <v>19900.264391243411</v>
      </c>
      <c r="T145" s="12">
        <v>19901.659500913182</v>
      </c>
      <c r="U145" s="12">
        <v>21596.685392373602</v>
      </c>
      <c r="V145" s="12">
        <v>21829.72762477646</v>
      </c>
      <c r="W145" s="12">
        <v>21227.735136558698</v>
      </c>
      <c r="X145" s="12">
        <v>23265.803644347521</v>
      </c>
      <c r="Y145" s="12">
        <v>24218.693589734103</v>
      </c>
      <c r="Z145" s="12">
        <v>23574.4570404304</v>
      </c>
      <c r="AA145" s="12">
        <v>25373.844499044601</v>
      </c>
      <c r="AB145" s="12">
        <v>27114.9601255544</v>
      </c>
      <c r="AC145" s="12">
        <v>26817.521274658902</v>
      </c>
    </row>
    <row r="146" spans="1:29">
      <c r="A146" s="11" t="s">
        <v>113</v>
      </c>
      <c r="B146" s="11" t="s">
        <v>118</v>
      </c>
      <c r="C146" s="12">
        <v>141.98499079513499</v>
      </c>
      <c r="D146" s="12">
        <v>252.06342448568299</v>
      </c>
      <c r="E146" s="12">
        <v>349.44566205883001</v>
      </c>
      <c r="F146" s="12">
        <v>432.93703387510698</v>
      </c>
      <c r="G146" s="12">
        <v>505.48432256317102</v>
      </c>
      <c r="H146" s="12">
        <v>536.12992120933495</v>
      </c>
      <c r="I146" s="12">
        <v>600.56503345108001</v>
      </c>
      <c r="J146" s="12">
        <v>689.71688839817</v>
      </c>
      <c r="K146" s="12">
        <v>743.67750782871201</v>
      </c>
      <c r="L146" s="12">
        <v>795.97044037818898</v>
      </c>
      <c r="M146" s="12">
        <v>894.42212147331202</v>
      </c>
      <c r="N146" s="12">
        <v>1007.65700293731</v>
      </c>
      <c r="O146" s="12">
        <v>1112.5289944849001</v>
      </c>
      <c r="P146" s="12">
        <v>1203.16815030527</v>
      </c>
      <c r="Q146" s="12">
        <v>1302.9856274604699</v>
      </c>
      <c r="R146" s="12">
        <v>1369.36691376113</v>
      </c>
      <c r="S146" s="12">
        <v>1406.3690066766701</v>
      </c>
      <c r="T146" s="12">
        <v>1420.7544006595599</v>
      </c>
      <c r="U146" s="12">
        <v>1415.44771385383</v>
      </c>
      <c r="V146" s="12">
        <v>1393.2785036842799</v>
      </c>
      <c r="W146" s="12">
        <v>1392.3726972064901</v>
      </c>
      <c r="X146" s="12">
        <v>1402.05573420262</v>
      </c>
      <c r="Y146" s="12">
        <v>1402.7054374751999</v>
      </c>
      <c r="Z146" s="12">
        <v>1412.0470054206801</v>
      </c>
      <c r="AA146" s="12">
        <v>1421.3399505672401</v>
      </c>
      <c r="AB146" s="12">
        <v>1408.65085404157</v>
      </c>
      <c r="AC146" s="12">
        <v>1395.2273283214499</v>
      </c>
    </row>
    <row r="147" spans="1:29">
      <c r="A147" s="11" t="s">
        <v>113</v>
      </c>
      <c r="B147" s="11" t="s">
        <v>119</v>
      </c>
      <c r="C147" s="12">
        <v>167.12596663856499</v>
      </c>
      <c r="D147" s="12">
        <v>296.54659991073601</v>
      </c>
      <c r="E147" s="12">
        <v>411.35662037467898</v>
      </c>
      <c r="F147" s="12">
        <v>509.48639842855903</v>
      </c>
      <c r="G147" s="12">
        <v>595.034564316809</v>
      </c>
      <c r="H147" s="12">
        <v>631.10019745063698</v>
      </c>
      <c r="I147" s="12">
        <v>707.12056424140906</v>
      </c>
      <c r="J147" s="12">
        <v>811.87373325204805</v>
      </c>
      <c r="K147" s="12">
        <v>875.53971683759903</v>
      </c>
      <c r="L147" s="12">
        <v>936.81519549012103</v>
      </c>
      <c r="M147" s="12">
        <v>1052.3272329435299</v>
      </c>
      <c r="N147" s="12">
        <v>1185.55592673254</v>
      </c>
      <c r="O147" s="12">
        <v>1309.2416772501399</v>
      </c>
      <c r="P147" s="12">
        <v>1416.0458526341199</v>
      </c>
      <c r="Q147" s="12">
        <v>1533.21296695756</v>
      </c>
      <c r="R147" s="12">
        <v>1611.7066859302499</v>
      </c>
      <c r="S147" s="12">
        <v>1654.76806527137</v>
      </c>
      <c r="T147" s="12">
        <v>1671.7195649576099</v>
      </c>
      <c r="U147" s="12">
        <v>1665.6275645093899</v>
      </c>
      <c r="V147" s="12">
        <v>1639.91117206525</v>
      </c>
      <c r="W147" s="12">
        <v>1638.59082946588</v>
      </c>
      <c r="X147" s="12">
        <v>1650.7579116480699</v>
      </c>
      <c r="Y147" s="12">
        <v>1651.3687338085099</v>
      </c>
      <c r="Z147" s="12">
        <v>1662.74031361368</v>
      </c>
      <c r="AA147" s="12">
        <v>1672.92680188751</v>
      </c>
      <c r="AB147" s="12">
        <v>1657.3661502663999</v>
      </c>
      <c r="AC147" s="12">
        <v>1642.2269318389799</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3873.5903698624552</v>
      </c>
      <c r="D150" s="12">
        <v>4218.2084265034591</v>
      </c>
      <c r="E150" s="12">
        <v>4407.0308024310571</v>
      </c>
      <c r="F150" s="12">
        <v>4974.9388376921306</v>
      </c>
      <c r="G150" s="12">
        <v>5540.7273381229797</v>
      </c>
      <c r="H150" s="12">
        <v>5653.8684316795398</v>
      </c>
      <c r="I150" s="12">
        <v>6291.3901231542204</v>
      </c>
      <c r="J150" s="12">
        <v>6760.89868653134</v>
      </c>
      <c r="K150" s="12">
        <v>7126.3577710036798</v>
      </c>
      <c r="L150" s="12">
        <v>7683.9802340133801</v>
      </c>
      <c r="M150" s="12">
        <v>7787.5308979186584</v>
      </c>
      <c r="N150" s="12">
        <v>7731.1002432580399</v>
      </c>
      <c r="O150" s="12">
        <v>8378.4883561660317</v>
      </c>
      <c r="P150" s="12">
        <v>8978.4739458524491</v>
      </c>
      <c r="Q150" s="12">
        <v>8818.9159839724816</v>
      </c>
      <c r="R150" s="12">
        <v>9525.6124159736592</v>
      </c>
      <c r="S150" s="12">
        <v>9972.7634805300495</v>
      </c>
      <c r="T150" s="12">
        <v>10249.402444868459</v>
      </c>
      <c r="U150" s="12">
        <v>10783.346807843511</v>
      </c>
      <c r="V150" s="12">
        <v>10690.4943593638</v>
      </c>
      <c r="W150" s="12">
        <v>10400.61045088372</v>
      </c>
      <c r="X150" s="12">
        <v>11079.610991205102</v>
      </c>
      <c r="Y150" s="12">
        <v>11682.29759078775</v>
      </c>
      <c r="Z150" s="12">
        <v>11341.029977043601</v>
      </c>
      <c r="AA150" s="12">
        <v>12145.60315920448</v>
      </c>
      <c r="AB150" s="12">
        <v>12590.349771146761</v>
      </c>
      <c r="AC150" s="12">
        <v>12817.707685538649</v>
      </c>
    </row>
    <row r="151" spans="1:29">
      <c r="A151" s="11" t="s">
        <v>114</v>
      </c>
      <c r="B151" s="11" t="s">
        <v>118</v>
      </c>
      <c r="C151" s="12">
        <v>99.706663205146796</v>
      </c>
      <c r="D151" s="12">
        <v>131.47909748843301</v>
      </c>
      <c r="E151" s="12">
        <v>158.103492363691</v>
      </c>
      <c r="F151" s="12">
        <v>180.12461323428099</v>
      </c>
      <c r="G151" s="12">
        <v>200.93194328117301</v>
      </c>
      <c r="H151" s="12">
        <v>218.74779930686901</v>
      </c>
      <c r="I151" s="12">
        <v>256.29907823657902</v>
      </c>
      <c r="J151" s="12">
        <v>295.46417914008998</v>
      </c>
      <c r="K151" s="12">
        <v>336.069984787941</v>
      </c>
      <c r="L151" s="12">
        <v>385.40732079672802</v>
      </c>
      <c r="M151" s="12">
        <v>442.45716229438699</v>
      </c>
      <c r="N151" s="12">
        <v>496.03100731253602</v>
      </c>
      <c r="O151" s="12">
        <v>540.51160971069305</v>
      </c>
      <c r="P151" s="12">
        <v>576.00296832466097</v>
      </c>
      <c r="Q151" s="12">
        <v>599.55961566352801</v>
      </c>
      <c r="R151" s="12">
        <v>622.02844484233799</v>
      </c>
      <c r="S151" s="12">
        <v>624.13238504981996</v>
      </c>
      <c r="T151" s="12">
        <v>618.76565692806196</v>
      </c>
      <c r="U151" s="12">
        <v>609.67691719055097</v>
      </c>
      <c r="V151" s="12">
        <v>606.42072118663702</v>
      </c>
      <c r="W151" s="12">
        <v>608.18413759517603</v>
      </c>
      <c r="X151" s="12">
        <v>604.834234844207</v>
      </c>
      <c r="Y151" s="12">
        <v>602.99233835625603</v>
      </c>
      <c r="Z151" s="12">
        <v>594.50053252792304</v>
      </c>
      <c r="AA151" s="12">
        <v>591.46006603717797</v>
      </c>
      <c r="AB151" s="12">
        <v>578.61945428728995</v>
      </c>
      <c r="AC151" s="12">
        <v>569.25758440351399</v>
      </c>
    </row>
    <row r="152" spans="1:29">
      <c r="A152" s="11" t="s">
        <v>114</v>
      </c>
      <c r="B152" s="11" t="s">
        <v>119</v>
      </c>
      <c r="C152" s="12">
        <v>117.392999077081</v>
      </c>
      <c r="D152" s="12">
        <v>154.80133226966799</v>
      </c>
      <c r="E152" s="12">
        <v>186.09701296710901</v>
      </c>
      <c r="F152" s="12">
        <v>212.030207352638</v>
      </c>
      <c r="G152" s="12">
        <v>236.482259296417</v>
      </c>
      <c r="H152" s="12">
        <v>257.38044278728898</v>
      </c>
      <c r="I152" s="12">
        <v>301.71693541526702</v>
      </c>
      <c r="J152" s="12">
        <v>347.87463167095098</v>
      </c>
      <c r="K152" s="12">
        <v>395.60489195632903</v>
      </c>
      <c r="L152" s="12">
        <v>453.83853794860801</v>
      </c>
      <c r="M152" s="12">
        <v>520.53841298699297</v>
      </c>
      <c r="N152" s="12">
        <v>583.96823093986495</v>
      </c>
      <c r="O152" s="12">
        <v>636.02001716029599</v>
      </c>
      <c r="P152" s="12">
        <v>678.10837115097002</v>
      </c>
      <c r="Q152" s="12">
        <v>705.66546138381898</v>
      </c>
      <c r="R152" s="12">
        <v>732.01130599689395</v>
      </c>
      <c r="S152" s="12">
        <v>734.50576897990697</v>
      </c>
      <c r="T152" s="12">
        <v>728.34758531761099</v>
      </c>
      <c r="U152" s="12">
        <v>717.58344187545697</v>
      </c>
      <c r="V152" s="12">
        <v>714.14168636941895</v>
      </c>
      <c r="W152" s="12">
        <v>716.01068667507104</v>
      </c>
      <c r="X152" s="12">
        <v>711.61247820973301</v>
      </c>
      <c r="Y152" s="12">
        <v>709.71871619415197</v>
      </c>
      <c r="Z152" s="12">
        <v>699.97105575156195</v>
      </c>
      <c r="AA152" s="12">
        <v>696.42967842483495</v>
      </c>
      <c r="AB152" s="12">
        <v>680.90728717040997</v>
      </c>
      <c r="AC152" s="12">
        <v>669.83436172914503</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373.30927907642842</v>
      </c>
      <c r="D155" s="12">
        <v>434.09577386144809</v>
      </c>
      <c r="E155" s="12">
        <v>471.35885078122965</v>
      </c>
      <c r="F155" s="12">
        <v>560.99864319779647</v>
      </c>
      <c r="G155" s="12">
        <v>616.37386036661849</v>
      </c>
      <c r="H155" s="12">
        <v>657.69464685589298</v>
      </c>
      <c r="I155" s="12">
        <v>715.62534697249907</v>
      </c>
      <c r="J155" s="12">
        <v>785.15483824827197</v>
      </c>
      <c r="K155" s="12">
        <v>826.35890983495494</v>
      </c>
      <c r="L155" s="12">
        <v>902.80572702683003</v>
      </c>
      <c r="M155" s="12">
        <v>950.59495591197697</v>
      </c>
      <c r="N155" s="12">
        <v>953.928094374789</v>
      </c>
      <c r="O155" s="12">
        <v>1061.6724828729268</v>
      </c>
      <c r="P155" s="12">
        <v>1103.9787131210351</v>
      </c>
      <c r="Q155" s="12">
        <v>1119.217785367209</v>
      </c>
      <c r="R155" s="12">
        <v>1168.6532233700011</v>
      </c>
      <c r="S155" s="12">
        <v>1242.8753571282689</v>
      </c>
      <c r="T155" s="12">
        <v>1273.3211055888389</v>
      </c>
      <c r="U155" s="12">
        <v>1353.551256886552</v>
      </c>
      <c r="V155" s="12">
        <v>1397.1259815429983</v>
      </c>
      <c r="W155" s="12">
        <v>1374.7711787076908</v>
      </c>
      <c r="X155" s="12">
        <v>1507.5233266677374</v>
      </c>
      <c r="Y155" s="12">
        <v>1543.1108542393961</v>
      </c>
      <c r="Z155" s="12">
        <v>1547.7002271470428</v>
      </c>
      <c r="AA155" s="12">
        <v>1597.1424726425428</v>
      </c>
      <c r="AB155" s="12">
        <v>1678.0139877722272</v>
      </c>
      <c r="AC155" s="12">
        <v>1691.526604230854</v>
      </c>
    </row>
    <row r="156" spans="1:29">
      <c r="A156" s="11" t="s">
        <v>115</v>
      </c>
      <c r="B156" s="11" t="s">
        <v>118</v>
      </c>
      <c r="C156" s="12">
        <v>19.609794786929999</v>
      </c>
      <c r="D156" s="12">
        <v>27.716409499049099</v>
      </c>
      <c r="E156" s="12">
        <v>34.326423732042301</v>
      </c>
      <c r="F156" s="12">
        <v>39.208821023583397</v>
      </c>
      <c r="G156" s="12">
        <v>43.157265479683801</v>
      </c>
      <c r="H156" s="12">
        <v>45.953103689551298</v>
      </c>
      <c r="I156" s="12">
        <v>51.519749033450999</v>
      </c>
      <c r="J156" s="12">
        <v>59.034040994286499</v>
      </c>
      <c r="K156" s="12">
        <v>66.529651343822394</v>
      </c>
      <c r="L156" s="12">
        <v>76.038216407120203</v>
      </c>
      <c r="M156" s="12">
        <v>87.197649551391606</v>
      </c>
      <c r="N156" s="12">
        <v>98.277853754043505</v>
      </c>
      <c r="O156" s="12">
        <v>107.874454915404</v>
      </c>
      <c r="P156" s="12">
        <v>115.83572446453501</v>
      </c>
      <c r="Q156" s="12">
        <v>121.99858082628199</v>
      </c>
      <c r="R156" s="12">
        <v>127.030005081176</v>
      </c>
      <c r="S156" s="12">
        <v>128.71656755399701</v>
      </c>
      <c r="T156" s="12">
        <v>128.444433970928</v>
      </c>
      <c r="U156" s="12">
        <v>126.95592065501199</v>
      </c>
      <c r="V156" s="12">
        <v>127.370004595994</v>
      </c>
      <c r="W156" s="12">
        <v>128.56862865364499</v>
      </c>
      <c r="X156" s="12">
        <v>128.61760852313</v>
      </c>
      <c r="Y156" s="12">
        <v>129.39252487725</v>
      </c>
      <c r="Z156" s="12">
        <v>128.64698268604201</v>
      </c>
      <c r="AA156" s="12">
        <v>128.21401963663101</v>
      </c>
      <c r="AB156" s="12">
        <v>126.742607121109</v>
      </c>
      <c r="AC156" s="12">
        <v>124.582859307527</v>
      </c>
    </row>
    <row r="157" spans="1:29">
      <c r="A157" s="11" t="s">
        <v>115</v>
      </c>
      <c r="B157" s="11" t="s">
        <v>119</v>
      </c>
      <c r="C157" s="12">
        <v>23.0788347939252</v>
      </c>
      <c r="D157" s="12">
        <v>32.630334424078399</v>
      </c>
      <c r="E157" s="12">
        <v>40.390923667848099</v>
      </c>
      <c r="F157" s="12">
        <v>46.131835889667201</v>
      </c>
      <c r="G157" s="12">
        <v>50.775765371382199</v>
      </c>
      <c r="H157" s="12">
        <v>54.096539022356197</v>
      </c>
      <c r="I157" s="12">
        <v>60.654349083006302</v>
      </c>
      <c r="J157" s="12">
        <v>69.471005775928504</v>
      </c>
      <c r="K157" s="12">
        <v>78.328106522917693</v>
      </c>
      <c r="L157" s="12">
        <v>89.522071232080407</v>
      </c>
      <c r="M157" s="12">
        <v>102.595754876792</v>
      </c>
      <c r="N157" s="12">
        <v>115.694704541444</v>
      </c>
      <c r="O157" s="12">
        <v>126.953029128998</v>
      </c>
      <c r="P157" s="12">
        <v>136.324470550537</v>
      </c>
      <c r="Q157" s="12">
        <v>143.58762505984299</v>
      </c>
      <c r="R157" s="12">
        <v>149.53941896247801</v>
      </c>
      <c r="S157" s="12">
        <v>151.551295681357</v>
      </c>
      <c r="T157" s="12">
        <v>151.16946008229201</v>
      </c>
      <c r="U157" s="12">
        <v>149.43547232818599</v>
      </c>
      <c r="V157" s="12">
        <v>149.848692838788</v>
      </c>
      <c r="W157" s="12">
        <v>151.31313051310099</v>
      </c>
      <c r="X157" s="12">
        <v>151.373326480239</v>
      </c>
      <c r="Y157" s="12">
        <v>152.30726094281599</v>
      </c>
      <c r="Z157" s="12">
        <v>151.403298003196</v>
      </c>
      <c r="AA157" s="12">
        <v>150.91287470493401</v>
      </c>
      <c r="AB157" s="12">
        <v>149.16051196813501</v>
      </c>
      <c r="AC157" s="12">
        <v>146.57135459786599</v>
      </c>
    </row>
  </sheetData>
  <sheetProtection algorithmName="SHA-512" hashValue="TvxZcfCqY6CVwBE1eJeR9nHWyFu4NpQBmJZrolA9EQMU35LJOQYjBa7BdiafWECuEuwzm97N4Z7Y9n71gZTJ0g==" saltValue="8eIbVn7nLyJ1elWTDHSCb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246</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13162</v>
      </c>
      <c r="F6" s="12">
        <v>7547</v>
      </c>
      <c r="G6" s="12">
        <v>4202</v>
      </c>
      <c r="H6" s="12">
        <v>3082</v>
      </c>
      <c r="I6" s="12">
        <v>2242</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34">
      <c r="A7" s="11" t="s">
        <v>28</v>
      </c>
      <c r="B7" s="11" t="s">
        <v>94</v>
      </c>
      <c r="C7" s="12">
        <v>4820</v>
      </c>
      <c r="D7" s="12">
        <v>4820</v>
      </c>
      <c r="E7" s="12">
        <v>3370</v>
      </c>
      <c r="F7" s="12">
        <v>2810</v>
      </c>
      <c r="G7" s="12">
        <v>1720</v>
      </c>
      <c r="H7" s="12">
        <v>1160</v>
      </c>
      <c r="I7" s="12">
        <v>1160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8132.1599014481235</v>
      </c>
      <c r="E10" s="12">
        <v>8132.1600886331144</v>
      </c>
      <c r="F10" s="12">
        <v>8132.1602258926232</v>
      </c>
      <c r="G10" s="12">
        <v>8132.1602261594926</v>
      </c>
      <c r="H10" s="12">
        <v>8132.1602265557431</v>
      </c>
      <c r="I10" s="12">
        <v>8132.1602266513637</v>
      </c>
      <c r="J10" s="12">
        <v>7749.660227088074</v>
      </c>
      <c r="K10" s="12">
        <v>7749.6602271645534</v>
      </c>
      <c r="L10" s="12">
        <v>7472.8002419012819</v>
      </c>
      <c r="M10" s="12">
        <v>6879.3002420301818</v>
      </c>
      <c r="N10" s="12">
        <v>6762.3002421692518</v>
      </c>
      <c r="O10" s="12">
        <v>6682.3002423145417</v>
      </c>
      <c r="P10" s="12">
        <v>6682.3002424893311</v>
      </c>
      <c r="Q10" s="12">
        <v>6682.300242870022</v>
      </c>
      <c r="R10" s="12">
        <v>6682.3002430540419</v>
      </c>
      <c r="S10" s="12">
        <v>6242.3002432773819</v>
      </c>
      <c r="T10" s="12">
        <v>6122.3002436054012</v>
      </c>
      <c r="U10" s="12">
        <v>6122.3004495419545</v>
      </c>
      <c r="V10" s="12">
        <v>6028.3004610724856</v>
      </c>
      <c r="W10" s="12">
        <v>6028.3004887493717</v>
      </c>
      <c r="X10" s="12">
        <v>4969.3016877616847</v>
      </c>
      <c r="Y10" s="12">
        <v>4969.3017098293894</v>
      </c>
      <c r="Z10" s="12">
        <v>4266.3018604472809</v>
      </c>
      <c r="AA10" s="12">
        <v>3682.3018696948602</v>
      </c>
      <c r="AB10" s="12">
        <v>3682.3019916551107</v>
      </c>
      <c r="AC10" s="12">
        <v>3163.3021251665205</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158.295142633974</v>
      </c>
      <c r="K12" s="12">
        <v>158.29514266022599</v>
      </c>
      <c r="L12" s="12">
        <v>158.29514268905001</v>
      </c>
      <c r="M12" s="12">
        <v>158.2951427264</v>
      </c>
      <c r="N12" s="12">
        <v>158.29514280228</v>
      </c>
      <c r="O12" s="12">
        <v>158.29526943338601</v>
      </c>
      <c r="P12" s="12">
        <v>158.29527571659</v>
      </c>
      <c r="Q12" s="12">
        <v>305.13647250257503</v>
      </c>
      <c r="R12" s="12">
        <v>305.13648559779</v>
      </c>
      <c r="S12" s="12">
        <v>411.29901214209997</v>
      </c>
      <c r="T12" s="12">
        <v>411.29901254141595</v>
      </c>
      <c r="U12" s="12">
        <v>411.29901307340998</v>
      </c>
      <c r="V12" s="12">
        <v>411.29906462124001</v>
      </c>
      <c r="W12" s="12">
        <v>1349.5790706138398</v>
      </c>
      <c r="X12" s="12">
        <v>1739.6870749776101</v>
      </c>
      <c r="Y12" s="12">
        <v>1739.68709575923</v>
      </c>
      <c r="Z12" s="12">
        <v>2108.6508831776305</v>
      </c>
      <c r="AA12" s="12">
        <v>2220.4587833779401</v>
      </c>
      <c r="AB12" s="12">
        <v>2499.0329280941396</v>
      </c>
      <c r="AC12" s="12">
        <v>2688.9342269386902</v>
      </c>
    </row>
    <row r="13" spans="1:34">
      <c r="A13" s="11" t="s">
        <v>28</v>
      </c>
      <c r="B13" s="11" t="s">
        <v>98</v>
      </c>
      <c r="C13" s="12">
        <v>10055.738010406483</v>
      </c>
      <c r="D13" s="12">
        <v>25455.867283066455</v>
      </c>
      <c r="E13" s="12">
        <v>27826.745267402617</v>
      </c>
      <c r="F13" s="12">
        <v>33510.860480760632</v>
      </c>
      <c r="G13" s="12">
        <v>41795.41498553093</v>
      </c>
      <c r="H13" s="12">
        <v>48223.745994976198</v>
      </c>
      <c r="I13" s="12">
        <v>52538.565010939841</v>
      </c>
      <c r="J13" s="12">
        <v>55922.310832407922</v>
      </c>
      <c r="K13" s="12">
        <v>58377.781598049391</v>
      </c>
      <c r="L13" s="12">
        <v>61891.363668640624</v>
      </c>
      <c r="M13" s="12">
        <v>68811.509535013232</v>
      </c>
      <c r="N13" s="12">
        <v>80122.548075567684</v>
      </c>
      <c r="O13" s="12">
        <v>84275.797469834404</v>
      </c>
      <c r="P13" s="12">
        <v>91973.213181057668</v>
      </c>
      <c r="Q13" s="12">
        <v>107278.97444601059</v>
      </c>
      <c r="R13" s="12">
        <v>112378.16273857355</v>
      </c>
      <c r="S13" s="12">
        <v>112216.58534447449</v>
      </c>
      <c r="T13" s="12">
        <v>116760.91195874024</v>
      </c>
      <c r="U13" s="12">
        <v>128615.07954814471</v>
      </c>
      <c r="V13" s="12">
        <v>145554.60258678463</v>
      </c>
      <c r="W13" s="12">
        <v>153481.60220236762</v>
      </c>
      <c r="X13" s="12">
        <v>157236.07524609382</v>
      </c>
      <c r="Y13" s="12">
        <v>168973.97074840948</v>
      </c>
      <c r="Z13" s="12">
        <v>204681.07029857137</v>
      </c>
      <c r="AA13" s="12">
        <v>216884.66467229836</v>
      </c>
      <c r="AB13" s="12">
        <v>222599.6349323233</v>
      </c>
      <c r="AC13" s="12">
        <v>231809.40024315554</v>
      </c>
    </row>
    <row r="14" spans="1:34">
      <c r="A14" s="11" t="s">
        <v>28</v>
      </c>
      <c r="B14" s="11" t="s">
        <v>99</v>
      </c>
      <c r="C14" s="12">
        <v>9052.8289995193372</v>
      </c>
      <c r="D14" s="12">
        <v>9912.9293061121934</v>
      </c>
      <c r="E14" s="12">
        <v>11727.07128558757</v>
      </c>
      <c r="F14" s="12">
        <v>14036.008028051481</v>
      </c>
      <c r="G14" s="12">
        <v>17346.296655561044</v>
      </c>
      <c r="H14" s="12">
        <v>25580.000128555381</v>
      </c>
      <c r="I14" s="12">
        <v>26736.645390078895</v>
      </c>
      <c r="J14" s="12">
        <v>35985.714942565886</v>
      </c>
      <c r="K14" s="12">
        <v>37991.358218042071</v>
      </c>
      <c r="L14" s="12">
        <v>43629.050941602174</v>
      </c>
      <c r="M14" s="12">
        <v>58018.965563048689</v>
      </c>
      <c r="N14" s="12">
        <v>78840.053165403529</v>
      </c>
      <c r="O14" s="12">
        <v>80316.566875494493</v>
      </c>
      <c r="P14" s="12">
        <v>88106.678468846803</v>
      </c>
      <c r="Q14" s="12">
        <v>100546.60087223558</v>
      </c>
      <c r="R14" s="12">
        <v>101726.10721536745</v>
      </c>
      <c r="S14" s="12">
        <v>104459.68825003454</v>
      </c>
      <c r="T14" s="12">
        <v>111385.83253155873</v>
      </c>
      <c r="U14" s="12">
        <v>133989.95362829589</v>
      </c>
      <c r="V14" s="12">
        <v>154624.89392677002</v>
      </c>
      <c r="W14" s="12">
        <v>174260.50841176999</v>
      </c>
      <c r="X14" s="12">
        <v>182973.01011993893</v>
      </c>
      <c r="Y14" s="12">
        <v>191287.02660909208</v>
      </c>
      <c r="Z14" s="12">
        <v>212399.93587747461</v>
      </c>
      <c r="AA14" s="12">
        <v>217924.72171235748</v>
      </c>
      <c r="AB14" s="12">
        <v>227073.50681747464</v>
      </c>
      <c r="AC14" s="12">
        <v>277868.69827475864</v>
      </c>
      <c r="AE14" s="10"/>
      <c r="AF14" s="10"/>
      <c r="AG14" s="10"/>
      <c r="AH14" s="10"/>
    </row>
    <row r="15" spans="1:34">
      <c r="A15" s="11" t="s">
        <v>28</v>
      </c>
      <c r="B15" s="11" t="s">
        <v>24</v>
      </c>
      <c r="C15" s="12">
        <v>1004.9299998283386</v>
      </c>
      <c r="D15" s="12">
        <v>1004.9322866504386</v>
      </c>
      <c r="E15" s="12">
        <v>1900.6118212009737</v>
      </c>
      <c r="F15" s="12">
        <v>2578.7896543971183</v>
      </c>
      <c r="G15" s="12">
        <v>3401.7794570328183</v>
      </c>
      <c r="H15" s="12">
        <v>5481.0281132669288</v>
      </c>
      <c r="I15" s="12">
        <v>5505.4031692457784</v>
      </c>
      <c r="J15" s="12">
        <v>8374.5172170860169</v>
      </c>
      <c r="K15" s="12">
        <v>8785.3133781530105</v>
      </c>
      <c r="L15" s="12">
        <v>11663.693983535699</v>
      </c>
      <c r="M15" s="12">
        <v>15180.748612151003</v>
      </c>
      <c r="N15" s="12">
        <v>19096.170679653136</v>
      </c>
      <c r="O15" s="12">
        <v>20764.650004135932</v>
      </c>
      <c r="P15" s="12">
        <v>22061.800432694094</v>
      </c>
      <c r="Q15" s="12">
        <v>23710.420234934034</v>
      </c>
      <c r="R15" s="12">
        <v>23761.263873908531</v>
      </c>
      <c r="S15" s="12">
        <v>24478.32824584443</v>
      </c>
      <c r="T15" s="12">
        <v>26348.570205961831</v>
      </c>
      <c r="U15" s="12">
        <v>33735.966116373733</v>
      </c>
      <c r="V15" s="12">
        <v>41153.940552809931</v>
      </c>
      <c r="W15" s="12">
        <v>46826.951051540404</v>
      </c>
      <c r="X15" s="12">
        <v>51619.413981872298</v>
      </c>
      <c r="Y15" s="12">
        <v>50713.7472744595</v>
      </c>
      <c r="Z15" s="12">
        <v>52780.559105185894</v>
      </c>
      <c r="AA15" s="12">
        <v>55018.624933917599</v>
      </c>
      <c r="AB15" s="12">
        <v>59306.885163659295</v>
      </c>
      <c r="AC15" s="12">
        <v>81233.771678851495</v>
      </c>
      <c r="AE15" s="10"/>
      <c r="AF15" s="10"/>
      <c r="AG15" s="10"/>
      <c r="AH15" s="10"/>
    </row>
    <row r="16" spans="1:34">
      <c r="A16" s="11" t="s">
        <v>28</v>
      </c>
      <c r="B16" s="11" t="s">
        <v>100</v>
      </c>
      <c r="C16" s="12">
        <v>810</v>
      </c>
      <c r="D16" s="12">
        <v>810</v>
      </c>
      <c r="E16" s="12">
        <v>2243.5842632048702</v>
      </c>
      <c r="F16" s="12">
        <v>2823.9361809072407</v>
      </c>
      <c r="G16" s="12">
        <v>5013.3605631657165</v>
      </c>
      <c r="H16" s="12">
        <v>5403.7108620951603</v>
      </c>
      <c r="I16" s="12">
        <v>5809.0505291464897</v>
      </c>
      <c r="J16" s="12">
        <v>5852.5004244898009</v>
      </c>
      <c r="K16" s="12">
        <v>5975.9802989172604</v>
      </c>
      <c r="L16" s="12">
        <v>6217.0498063815194</v>
      </c>
      <c r="M16" s="12">
        <v>6359.4136101301901</v>
      </c>
      <c r="N16" s="12">
        <v>7011.7932490968706</v>
      </c>
      <c r="O16" s="12">
        <v>7470.6327033918496</v>
      </c>
      <c r="P16" s="12">
        <v>7546.9770912556705</v>
      </c>
      <c r="Q16" s="12">
        <v>7546.9780607174498</v>
      </c>
      <c r="R16" s="12">
        <v>7546.9798107588804</v>
      </c>
      <c r="S16" s="12">
        <v>7546.9798509911707</v>
      </c>
      <c r="T16" s="12">
        <v>7546.9798557618706</v>
      </c>
      <c r="U16" s="12">
        <v>7546.979888176319</v>
      </c>
      <c r="V16" s="12">
        <v>7546.9799212511998</v>
      </c>
      <c r="W16" s="12">
        <v>7546.9799909376607</v>
      </c>
      <c r="X16" s="12">
        <v>7546.9799932860797</v>
      </c>
      <c r="Y16" s="12">
        <v>7546.9799943523203</v>
      </c>
      <c r="Z16" s="12">
        <v>7546.9800004479202</v>
      </c>
      <c r="AA16" s="12">
        <v>7546.980006139841</v>
      </c>
      <c r="AB16" s="12">
        <v>7546.9800737227097</v>
      </c>
      <c r="AC16" s="12">
        <v>7546.9801429142208</v>
      </c>
      <c r="AE16" s="10"/>
      <c r="AF16" s="10"/>
      <c r="AG16" s="10"/>
      <c r="AH16" s="10"/>
    </row>
    <row r="17" spans="1:34">
      <c r="A17" s="11" t="s">
        <v>28</v>
      </c>
      <c r="B17" s="11" t="s">
        <v>46</v>
      </c>
      <c r="C17" s="12">
        <v>366.52000394463505</v>
      </c>
      <c r="D17" s="12">
        <v>731.51998525857653</v>
      </c>
      <c r="E17" s="12">
        <v>1218.9799840450262</v>
      </c>
      <c r="F17" s="12">
        <v>1822.8499896526316</v>
      </c>
      <c r="G17" s="12">
        <v>2558.4300096034985</v>
      </c>
      <c r="H17" s="12">
        <v>3412.0799922943097</v>
      </c>
      <c r="I17" s="12">
        <v>4696.2299833297511</v>
      </c>
      <c r="J17" s="12">
        <v>5734.8699064254661</v>
      </c>
      <c r="K17" s="12">
        <v>6792.649957656844</v>
      </c>
      <c r="L17" s="12">
        <v>7984.1200809478678</v>
      </c>
      <c r="M17" s="12">
        <v>9451.039980888354</v>
      </c>
      <c r="N17" s="12">
        <v>11021.749856948831</v>
      </c>
      <c r="O17" s="12">
        <v>12642.449990272507</v>
      </c>
      <c r="P17" s="12">
        <v>14292.489892959586</v>
      </c>
      <c r="Q17" s="12">
        <v>15915.309854507446</v>
      </c>
      <c r="R17" s="12">
        <v>17494.920051574692</v>
      </c>
      <c r="S17" s="12">
        <v>18665.67985916137</v>
      </c>
      <c r="T17" s="12">
        <v>19737.1498966217</v>
      </c>
      <c r="U17" s="12">
        <v>20682.879482269283</v>
      </c>
      <c r="V17" s="12">
        <v>21556.860076904297</v>
      </c>
      <c r="W17" s="12">
        <v>22491.050649642941</v>
      </c>
      <c r="X17" s="12">
        <v>23437.529623031613</v>
      </c>
      <c r="Y17" s="12">
        <v>24406.790687561028</v>
      </c>
      <c r="Z17" s="12">
        <v>25388.569904327389</v>
      </c>
      <c r="AA17" s="12">
        <v>26393.359870910645</v>
      </c>
      <c r="AB17" s="12">
        <v>27416.550079345699</v>
      </c>
      <c r="AC17" s="12">
        <v>28459.999843597408</v>
      </c>
      <c r="AE17" s="10"/>
      <c r="AF17" s="10"/>
      <c r="AG17" s="10"/>
      <c r="AH17" s="10"/>
    </row>
    <row r="18" spans="1:34">
      <c r="A18" s="37" t="s">
        <v>121</v>
      </c>
      <c r="B18" s="37"/>
      <c r="C18" s="30">
        <v>61695.495975643367</v>
      </c>
      <c r="D18" s="30">
        <v>78890.728746971814</v>
      </c>
      <c r="E18" s="30">
        <v>81148.472694510216</v>
      </c>
      <c r="F18" s="30">
        <v>84028.924544097768</v>
      </c>
      <c r="G18" s="30">
        <v>94936.761881489525</v>
      </c>
      <c r="H18" s="30">
        <v>111242.04530217976</v>
      </c>
      <c r="I18" s="30">
        <v>117587.37429382815</v>
      </c>
      <c r="J18" s="30">
        <v>130545.18867713318</v>
      </c>
      <c r="K18" s="30">
        <v>136598.35880507936</v>
      </c>
      <c r="L18" s="30">
        <v>149783.69385013424</v>
      </c>
      <c r="M18" s="30">
        <v>175626.59267042411</v>
      </c>
      <c r="N18" s="30">
        <v>213780.23039607762</v>
      </c>
      <c r="O18" s="30">
        <v>223078.01253931317</v>
      </c>
      <c r="P18" s="30">
        <v>241204.07456945576</v>
      </c>
      <c r="Q18" s="30">
        <v>271752.64016668784</v>
      </c>
      <c r="R18" s="30">
        <v>279661.79040174506</v>
      </c>
      <c r="S18" s="30">
        <v>283143.38079493918</v>
      </c>
      <c r="T18" s="30">
        <v>297435.56369380484</v>
      </c>
      <c r="U18" s="30">
        <v>340226.97811488895</v>
      </c>
      <c r="V18" s="30">
        <v>385933.39657922747</v>
      </c>
      <c r="W18" s="30">
        <v>420601.49185463553</v>
      </c>
      <c r="X18" s="30">
        <v>438138.5177159757</v>
      </c>
      <c r="Y18" s="30">
        <v>457609.52410847676</v>
      </c>
      <c r="Z18" s="30">
        <v>516900.08791864582</v>
      </c>
      <c r="AA18" s="30">
        <v>537399.13183771039</v>
      </c>
      <c r="AB18" s="30">
        <v>557852.91197528853</v>
      </c>
      <c r="AC18" s="30">
        <v>640499.10652439622</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3445</v>
      </c>
      <c r="G21" s="12">
        <v>1390</v>
      </c>
      <c r="H21" s="12">
        <v>1390</v>
      </c>
      <c r="I21" s="12">
        <v>1390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2638.9999168595009</v>
      </c>
      <c r="E25" s="12">
        <v>2638.9999292402513</v>
      </c>
      <c r="F25" s="12">
        <v>2638.9999293149508</v>
      </c>
      <c r="G25" s="12">
        <v>2638.9999293536507</v>
      </c>
      <c r="H25" s="12">
        <v>2638.999929419881</v>
      </c>
      <c r="I25" s="12">
        <v>2638.9999294722611</v>
      </c>
      <c r="J25" s="12">
        <v>2638.9999298834214</v>
      </c>
      <c r="K25" s="12">
        <v>2638.999929918321</v>
      </c>
      <c r="L25" s="12">
        <v>2638.999929960311</v>
      </c>
      <c r="M25" s="12">
        <v>2638.9999300224408</v>
      </c>
      <c r="N25" s="12">
        <v>2638.9999300859108</v>
      </c>
      <c r="O25" s="12">
        <v>2638.9999301513208</v>
      </c>
      <c r="P25" s="12">
        <v>2638.9999302342308</v>
      </c>
      <c r="Q25" s="12">
        <v>2638.9999305175111</v>
      </c>
      <c r="R25" s="12">
        <v>2638.9999306027808</v>
      </c>
      <c r="S25" s="12">
        <v>2638.9999307059411</v>
      </c>
      <c r="T25" s="12">
        <v>2638.9999308973006</v>
      </c>
      <c r="U25" s="12">
        <v>2638.9999309973209</v>
      </c>
      <c r="V25" s="12">
        <v>2638.9999311462207</v>
      </c>
      <c r="W25" s="12">
        <v>2638.9999313314711</v>
      </c>
      <c r="X25" s="12">
        <v>1790.00093856229</v>
      </c>
      <c r="Y25" s="12">
        <v>1790.0009528923001</v>
      </c>
      <c r="Z25" s="12">
        <v>1790.0009537799799</v>
      </c>
      <c r="AA25" s="12">
        <v>1790.0009539385701</v>
      </c>
      <c r="AB25" s="12">
        <v>1790.00095406623</v>
      </c>
      <c r="AC25" s="12">
        <v>1790.0009543523001</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158.29504</v>
      </c>
      <c r="K27" s="12">
        <v>158.29504</v>
      </c>
      <c r="L27" s="12">
        <v>158.29504</v>
      </c>
      <c r="M27" s="12">
        <v>158.29504</v>
      </c>
      <c r="N27" s="12">
        <v>158.29504</v>
      </c>
      <c r="O27" s="12">
        <v>158.29506000000001</v>
      </c>
      <c r="P27" s="12">
        <v>158.29506000000001</v>
      </c>
      <c r="Q27" s="12">
        <v>188.92509999999999</v>
      </c>
      <c r="R27" s="12">
        <v>188.92509999999999</v>
      </c>
      <c r="S27" s="12">
        <v>188.92509999999999</v>
      </c>
      <c r="T27" s="12">
        <v>188.92509999999999</v>
      </c>
      <c r="U27" s="12">
        <v>188.92509999999999</v>
      </c>
      <c r="V27" s="12">
        <v>188.92509999999999</v>
      </c>
      <c r="W27" s="12">
        <v>188.92509999999999</v>
      </c>
      <c r="X27" s="12">
        <v>188.92509999999999</v>
      </c>
      <c r="Y27" s="12">
        <v>188.92510999999999</v>
      </c>
      <c r="Z27" s="12">
        <v>526.85770000000002</v>
      </c>
      <c r="AA27" s="12">
        <v>526.85770000000002</v>
      </c>
      <c r="AB27" s="12">
        <v>526.85770000000002</v>
      </c>
      <c r="AC27" s="12">
        <v>526.85770000000002</v>
      </c>
    </row>
    <row r="28" spans="1:34" s="10" customFormat="1">
      <c r="A28" s="11" t="s">
        <v>111</v>
      </c>
      <c r="B28" s="11" t="s">
        <v>98</v>
      </c>
      <c r="C28" s="12">
        <v>1886.9600105285626</v>
      </c>
      <c r="D28" s="12">
        <v>7201.2313803070329</v>
      </c>
      <c r="E28" s="12">
        <v>7201.2335921649528</v>
      </c>
      <c r="F28" s="12">
        <v>9072.6184178626136</v>
      </c>
      <c r="G28" s="12">
        <v>12369.494058761882</v>
      </c>
      <c r="H28" s="12">
        <v>12705.833162161684</v>
      </c>
      <c r="I28" s="12">
        <v>12933.359182591163</v>
      </c>
      <c r="J28" s="12">
        <v>13834.535885038549</v>
      </c>
      <c r="K28" s="12">
        <v>13834.535885966363</v>
      </c>
      <c r="L28" s="12">
        <v>15927.629815384293</v>
      </c>
      <c r="M28" s="12">
        <v>15927.629952535244</v>
      </c>
      <c r="N28" s="12">
        <v>16095.913652989513</v>
      </c>
      <c r="O28" s="12">
        <v>16095.913680159852</v>
      </c>
      <c r="P28" s="12">
        <v>16985.286842268124</v>
      </c>
      <c r="Q28" s="12">
        <v>17832.85275298651</v>
      </c>
      <c r="R28" s="12">
        <v>18210.969902952715</v>
      </c>
      <c r="S28" s="12">
        <v>18211.163105779124</v>
      </c>
      <c r="T28" s="12">
        <v>18846.177454668574</v>
      </c>
      <c r="U28" s="12">
        <v>21778.224574658896</v>
      </c>
      <c r="V28" s="12">
        <v>21778.224619891327</v>
      </c>
      <c r="W28" s="12">
        <v>21690.933024228194</v>
      </c>
      <c r="X28" s="12">
        <v>21690.933026172974</v>
      </c>
      <c r="Y28" s="12">
        <v>22110.501280057284</v>
      </c>
      <c r="Z28" s="12">
        <v>26688.713363445448</v>
      </c>
      <c r="AA28" s="12">
        <v>26688.714089580892</v>
      </c>
      <c r="AB28" s="12">
        <v>26292.714092130493</v>
      </c>
      <c r="AC28" s="12">
        <v>26179.524120761151</v>
      </c>
    </row>
    <row r="29" spans="1:34" s="10" customFormat="1">
      <c r="A29" s="11" t="s">
        <v>111</v>
      </c>
      <c r="B29" s="11" t="s">
        <v>99</v>
      </c>
      <c r="C29" s="12">
        <v>3745.5409965515087</v>
      </c>
      <c r="D29" s="12">
        <v>4459.6413031443635</v>
      </c>
      <c r="E29" s="12">
        <v>5853.6741286985944</v>
      </c>
      <c r="F29" s="12">
        <v>7447.9175627905033</v>
      </c>
      <c r="G29" s="12">
        <v>8472.8864535659523</v>
      </c>
      <c r="H29" s="12">
        <v>11198.831461822663</v>
      </c>
      <c r="I29" s="12">
        <v>11198.831920370863</v>
      </c>
      <c r="J29" s="12">
        <v>13986.792538101125</v>
      </c>
      <c r="K29" s="12">
        <v>14635.648142165224</v>
      </c>
      <c r="L29" s="12">
        <v>16638.222949262425</v>
      </c>
      <c r="M29" s="12">
        <v>17394.819949446424</v>
      </c>
      <c r="N29" s="12">
        <v>18357.751778655023</v>
      </c>
      <c r="O29" s="12">
        <v>18357.751778655023</v>
      </c>
      <c r="P29" s="12">
        <v>19405.851542655026</v>
      </c>
      <c r="Q29" s="12">
        <v>23969.372092655023</v>
      </c>
      <c r="R29" s="12">
        <v>23819.072089603265</v>
      </c>
      <c r="S29" s="12">
        <v>23819.072099603265</v>
      </c>
      <c r="T29" s="12">
        <v>25679.349599603265</v>
      </c>
      <c r="U29" s="12">
        <v>25685.161199603266</v>
      </c>
      <c r="V29" s="12">
        <v>27195.616698077389</v>
      </c>
      <c r="W29" s="12">
        <v>29203.379678077388</v>
      </c>
      <c r="X29" s="12">
        <v>29203.379678077388</v>
      </c>
      <c r="Y29" s="12">
        <v>29203.379678077388</v>
      </c>
      <c r="Z29" s="12">
        <v>33459.881976551507</v>
      </c>
      <c r="AA29" s="12">
        <v>33354.611979908441</v>
      </c>
      <c r="AB29" s="12">
        <v>33304.611979908441</v>
      </c>
      <c r="AC29" s="12">
        <v>33228.29307533081</v>
      </c>
    </row>
    <row r="30" spans="1:34" s="10" customFormat="1">
      <c r="A30" s="11" t="s">
        <v>111</v>
      </c>
      <c r="B30" s="11" t="s">
        <v>24</v>
      </c>
      <c r="C30" s="12">
        <v>50</v>
      </c>
      <c r="D30" s="12">
        <v>50.001691056139997</v>
      </c>
      <c r="E30" s="12">
        <v>945.67774631087013</v>
      </c>
      <c r="F30" s="12">
        <v>1269.4282813212599</v>
      </c>
      <c r="G30" s="12">
        <v>1570.0533843959299</v>
      </c>
      <c r="H30" s="12">
        <v>1866.3114813090804</v>
      </c>
      <c r="I30" s="12">
        <v>1890.6864912353401</v>
      </c>
      <c r="J30" s="12">
        <v>4331.35392559095</v>
      </c>
      <c r="K30" s="12">
        <v>4331.3542069413506</v>
      </c>
      <c r="L30" s="12">
        <v>4516.3938330881001</v>
      </c>
      <c r="M30" s="12">
        <v>4516.3943604256001</v>
      </c>
      <c r="N30" s="12">
        <v>4516.3943640105999</v>
      </c>
      <c r="O30" s="12">
        <v>5317.6596903686996</v>
      </c>
      <c r="P30" s="12">
        <v>5354.2428329023996</v>
      </c>
      <c r="Q30" s="12">
        <v>7002.8615190003002</v>
      </c>
      <c r="R30" s="12">
        <v>7002.8615497199999</v>
      </c>
      <c r="S30" s="12">
        <v>7002.8616682700995</v>
      </c>
      <c r="T30" s="12">
        <v>7002.8622224879</v>
      </c>
      <c r="U30" s="12">
        <v>7265.4250039140998</v>
      </c>
      <c r="V30" s="12">
        <v>7970.3595335612999</v>
      </c>
      <c r="W30" s="12">
        <v>8216.7093172772002</v>
      </c>
      <c r="X30" s="12">
        <v>8748.5005567465996</v>
      </c>
      <c r="Y30" s="12">
        <v>7852.8348044366994</v>
      </c>
      <c r="Z30" s="12">
        <v>7706.3591627779006</v>
      </c>
      <c r="AA30" s="12">
        <v>7452.4077142635997</v>
      </c>
      <c r="AB30" s="12">
        <v>8129.2565707090007</v>
      </c>
      <c r="AC30" s="12">
        <v>8484.2777282764</v>
      </c>
    </row>
    <row r="31" spans="1:34" s="10" customFormat="1">
      <c r="A31" s="11" t="s">
        <v>111</v>
      </c>
      <c r="B31" s="11" t="s">
        <v>100</v>
      </c>
      <c r="C31" s="12">
        <v>240</v>
      </c>
      <c r="D31" s="12">
        <v>240</v>
      </c>
      <c r="E31" s="12">
        <v>735.63151003685994</v>
      </c>
      <c r="F31" s="12">
        <v>735.63151582465002</v>
      </c>
      <c r="G31" s="12">
        <v>2775.6315270737605</v>
      </c>
      <c r="H31" s="12">
        <v>2929.9990280987004</v>
      </c>
      <c r="I31" s="12">
        <v>2929.9990286501502</v>
      </c>
      <c r="J31" s="12">
        <v>2929.9990316151002</v>
      </c>
      <c r="K31" s="12">
        <v>2929.9990317296006</v>
      </c>
      <c r="L31" s="12">
        <v>2929.9990319886401</v>
      </c>
      <c r="M31" s="12">
        <v>2929.9990324237401</v>
      </c>
      <c r="N31" s="12">
        <v>2929.9990333049004</v>
      </c>
      <c r="O31" s="12">
        <v>2929.9990338960001</v>
      </c>
      <c r="P31" s="12">
        <v>2929.9990342102001</v>
      </c>
      <c r="Q31" s="12">
        <v>2929.9990354666502</v>
      </c>
      <c r="R31" s="12">
        <v>2929.9990358820005</v>
      </c>
      <c r="S31" s="12">
        <v>2929.99903660666</v>
      </c>
      <c r="T31" s="12">
        <v>2929.9990378367006</v>
      </c>
      <c r="U31" s="12">
        <v>2929.9990386000004</v>
      </c>
      <c r="V31" s="12">
        <v>2929.9990395477998</v>
      </c>
      <c r="W31" s="12">
        <v>2929.9990405946005</v>
      </c>
      <c r="X31" s="12">
        <v>2929.9990414909303</v>
      </c>
      <c r="Y31" s="12">
        <v>2929.9990419137603</v>
      </c>
      <c r="Z31" s="12">
        <v>2929.9990434721403</v>
      </c>
      <c r="AA31" s="12">
        <v>2929.9990439448602</v>
      </c>
      <c r="AB31" s="12">
        <v>2929.9990448625999</v>
      </c>
      <c r="AC31" s="12">
        <v>2929.9990460969002</v>
      </c>
    </row>
    <row r="32" spans="1:34" s="10" customFormat="1">
      <c r="A32" s="11" t="s">
        <v>111</v>
      </c>
      <c r="B32" s="11" t="s">
        <v>46</v>
      </c>
      <c r="C32" s="12">
        <v>113.45000207424151</v>
      </c>
      <c r="D32" s="12">
        <v>234.46999347209876</v>
      </c>
      <c r="E32" s="12">
        <v>391.14999246597228</v>
      </c>
      <c r="F32" s="12">
        <v>583.15000176429703</v>
      </c>
      <c r="G32" s="12">
        <v>817.87000846862759</v>
      </c>
      <c r="H32" s="12">
        <v>1099.6399989128104</v>
      </c>
      <c r="I32" s="12">
        <v>1524.3700532913122</v>
      </c>
      <c r="J32" s="12">
        <v>1863.2299547195371</v>
      </c>
      <c r="K32" s="12">
        <v>2229.8099527358963</v>
      </c>
      <c r="L32" s="12">
        <v>2645.930051803582</v>
      </c>
      <c r="M32" s="12">
        <v>3161.7198905944806</v>
      </c>
      <c r="N32" s="12">
        <v>3706.3599605560235</v>
      </c>
      <c r="O32" s="12">
        <v>4261.7100086212131</v>
      </c>
      <c r="P32" s="12">
        <v>4832.2199878692609</v>
      </c>
      <c r="Q32" s="12">
        <v>5385.0599288940421</v>
      </c>
      <c r="R32" s="12">
        <v>5923.2398834228497</v>
      </c>
      <c r="S32" s="12">
        <v>6317.1401023864728</v>
      </c>
      <c r="T32" s="12">
        <v>6670.319721221922</v>
      </c>
      <c r="U32" s="12">
        <v>6979.9097404479962</v>
      </c>
      <c r="V32" s="12">
        <v>7280.8598442077628</v>
      </c>
      <c r="W32" s="12">
        <v>7600.3301734924298</v>
      </c>
      <c r="X32" s="12">
        <v>7924.3899307250958</v>
      </c>
      <c r="Y32" s="12">
        <v>8255.8702621459943</v>
      </c>
      <c r="Z32" s="12">
        <v>8588.3700218200665</v>
      </c>
      <c r="AA32" s="12">
        <v>8928.2397499084473</v>
      </c>
      <c r="AB32" s="12">
        <v>9272.9101295471191</v>
      </c>
      <c r="AC32" s="12">
        <v>9620.7898483276367</v>
      </c>
    </row>
    <row r="33" spans="1:29" s="10" customFormat="1">
      <c r="A33" s="37" t="s">
        <v>121</v>
      </c>
      <c r="B33" s="37"/>
      <c r="C33" s="30">
        <v>19219.950002074234</v>
      </c>
      <c r="D33" s="30">
        <v>26119.344284839135</v>
      </c>
      <c r="E33" s="30">
        <v>29061.366898917502</v>
      </c>
      <c r="F33" s="30">
        <v>28157.745708878276</v>
      </c>
      <c r="G33" s="30">
        <v>32999.935361619806</v>
      </c>
      <c r="H33" s="30">
        <v>36794.61506172482</v>
      </c>
      <c r="I33" s="30">
        <v>37471.246605611086</v>
      </c>
      <c r="J33" s="30">
        <v>42708.206304948682</v>
      </c>
      <c r="K33" s="30">
        <v>43723.642189456754</v>
      </c>
      <c r="L33" s="30">
        <v>48420.470651487354</v>
      </c>
      <c r="M33" s="30">
        <v>49692.858155447931</v>
      </c>
      <c r="N33" s="30">
        <v>51368.713759601975</v>
      </c>
      <c r="O33" s="30">
        <v>52725.329181852117</v>
      </c>
      <c r="P33" s="30">
        <v>55269.895230139249</v>
      </c>
      <c r="Q33" s="30">
        <v>62913.070359520047</v>
      </c>
      <c r="R33" s="30">
        <v>63679.067492183611</v>
      </c>
      <c r="S33" s="30">
        <v>64073.16104335156</v>
      </c>
      <c r="T33" s="30">
        <v>66921.633066715658</v>
      </c>
      <c r="U33" s="30">
        <v>70431.644588221578</v>
      </c>
      <c r="V33" s="30">
        <v>72947.984766431793</v>
      </c>
      <c r="W33" s="30">
        <v>74994.276265001288</v>
      </c>
      <c r="X33" s="30">
        <v>75001.128271775277</v>
      </c>
      <c r="Y33" s="30">
        <v>74856.511129523424</v>
      </c>
      <c r="Z33" s="30">
        <v>84215.182221847048</v>
      </c>
      <c r="AA33" s="30">
        <v>84195.831231544813</v>
      </c>
      <c r="AB33" s="30">
        <v>84771.350471223894</v>
      </c>
      <c r="AC33" s="30">
        <v>85284.74247314519</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4832</v>
      </c>
      <c r="F36" s="12">
        <v>4102</v>
      </c>
      <c r="G36" s="12">
        <v>2812</v>
      </c>
      <c r="H36" s="12">
        <v>1692</v>
      </c>
      <c r="I36" s="12">
        <v>852</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1954.50017480424</v>
      </c>
      <c r="F40" s="12">
        <v>1954.5001748750501</v>
      </c>
      <c r="G40" s="12">
        <v>1954.5001749135599</v>
      </c>
      <c r="H40" s="12">
        <v>1954.5001751376701</v>
      </c>
      <c r="I40" s="12">
        <v>1954.5001751606801</v>
      </c>
      <c r="J40" s="12">
        <v>1954.50017517635</v>
      </c>
      <c r="K40" s="12">
        <v>1954.5001751945399</v>
      </c>
      <c r="L40" s="12">
        <v>1954.5001752180001</v>
      </c>
      <c r="M40" s="12">
        <v>1531.0001752476201</v>
      </c>
      <c r="N40" s="12">
        <v>1414.0001752765199</v>
      </c>
      <c r="O40" s="12">
        <v>1414.0001753075301</v>
      </c>
      <c r="P40" s="12">
        <v>1414.0001753510001</v>
      </c>
      <c r="Q40" s="12">
        <v>1414.00017538977</v>
      </c>
      <c r="R40" s="12">
        <v>1414.0001754311199</v>
      </c>
      <c r="S40" s="12">
        <v>1414.0001754769301</v>
      </c>
      <c r="T40" s="12">
        <v>1414.00017553971</v>
      </c>
      <c r="U40" s="12">
        <v>1414.00017558676</v>
      </c>
      <c r="V40" s="12">
        <v>1414.00017563492</v>
      </c>
      <c r="W40" s="12">
        <v>1414.0001756869301</v>
      </c>
      <c r="X40" s="12">
        <v>1414.00017574259</v>
      </c>
      <c r="Y40" s="12">
        <v>1414.0001758308799</v>
      </c>
      <c r="Z40" s="12">
        <v>865.00031036931</v>
      </c>
      <c r="AA40" s="12">
        <v>865.0003107094899</v>
      </c>
      <c r="AB40" s="12">
        <v>865.00031109042993</v>
      </c>
      <c r="AC40" s="12">
        <v>346.00031222807002</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1.02633974E-4</v>
      </c>
      <c r="K42" s="12">
        <v>1.02660226E-4</v>
      </c>
      <c r="L42" s="12">
        <v>1.0268905E-4</v>
      </c>
      <c r="M42" s="12">
        <v>1.0272640000000001E-4</v>
      </c>
      <c r="N42" s="12">
        <v>1.0280228E-4</v>
      </c>
      <c r="O42" s="12">
        <v>1.02854116E-4</v>
      </c>
      <c r="P42" s="12">
        <v>1.0294036E-4</v>
      </c>
      <c r="Q42" s="12">
        <v>1.03124585E-4</v>
      </c>
      <c r="R42" s="12">
        <v>1.0320694E-4</v>
      </c>
      <c r="S42" s="12">
        <v>1.0334083E-4</v>
      </c>
      <c r="T42" s="12">
        <v>1.03495826E-4</v>
      </c>
      <c r="U42" s="12">
        <v>1.0367409E-4</v>
      </c>
      <c r="V42" s="12">
        <v>1.0522898E-4</v>
      </c>
      <c r="W42" s="12">
        <v>1.1184952E-4</v>
      </c>
      <c r="X42" s="12">
        <v>1.1606096E-4</v>
      </c>
      <c r="Y42" s="12">
        <v>1.2665849999999999E-4</v>
      </c>
      <c r="Z42" s="12">
        <v>1.8294232999999999E-4</v>
      </c>
      <c r="AA42" s="12">
        <v>1.8300666000000001E-4</v>
      </c>
      <c r="AB42" s="12">
        <v>1.8311280000000001E-4</v>
      </c>
      <c r="AC42" s="12">
        <v>1.8348225000000001E-4</v>
      </c>
    </row>
    <row r="43" spans="1:29" s="10" customFormat="1">
      <c r="A43" s="11" t="s">
        <v>112</v>
      </c>
      <c r="B43" s="11" t="s">
        <v>98</v>
      </c>
      <c r="C43" s="12">
        <v>1133.5180091857894</v>
      </c>
      <c r="D43" s="12">
        <v>6116.3119857825859</v>
      </c>
      <c r="E43" s="12">
        <v>8024.2687569177897</v>
      </c>
      <c r="F43" s="12">
        <v>9393.3733587674415</v>
      </c>
      <c r="G43" s="12">
        <v>11105.415353265746</v>
      </c>
      <c r="H43" s="12">
        <v>11798.000310190479</v>
      </c>
      <c r="I43" s="12">
        <v>14085.516050413176</v>
      </c>
      <c r="J43" s="12">
        <v>15432.052885483656</v>
      </c>
      <c r="K43" s="12">
        <v>16259.916588578179</v>
      </c>
      <c r="L43" s="12">
        <v>17123.017090052977</v>
      </c>
      <c r="M43" s="12">
        <v>20330.918216623457</v>
      </c>
      <c r="N43" s="12">
        <v>28960.943656199619</v>
      </c>
      <c r="O43" s="12">
        <v>31179.949662292562</v>
      </c>
      <c r="P43" s="12">
        <v>33644.329725540345</v>
      </c>
      <c r="Q43" s="12">
        <v>39061.533200069971</v>
      </c>
      <c r="R43" s="12">
        <v>40249.966200686671</v>
      </c>
      <c r="S43" s="12">
        <v>40249.967200915286</v>
      </c>
      <c r="T43" s="12">
        <v>40249.966501487776</v>
      </c>
      <c r="U43" s="12">
        <v>43069.101884904761</v>
      </c>
      <c r="V43" s="12">
        <v>55743.570886868009</v>
      </c>
      <c r="W43" s="12">
        <v>58554.846342175617</v>
      </c>
      <c r="X43" s="12">
        <v>62765.319363471564</v>
      </c>
      <c r="Y43" s="12">
        <v>74676.184873861872</v>
      </c>
      <c r="Z43" s="12">
        <v>93098.675326649798</v>
      </c>
      <c r="AA43" s="12">
        <v>93388.191327121269</v>
      </c>
      <c r="AB43" s="12">
        <v>94718.220077096616</v>
      </c>
      <c r="AC43" s="12">
        <v>97518.218608631811</v>
      </c>
    </row>
    <row r="44" spans="1:29" s="10" customFormat="1">
      <c r="A44" s="11" t="s">
        <v>112</v>
      </c>
      <c r="B44" s="11" t="s">
        <v>99</v>
      </c>
      <c r="C44" s="12">
        <v>3646.9850044250452</v>
      </c>
      <c r="D44" s="12">
        <v>3792.9850044250456</v>
      </c>
      <c r="E44" s="12">
        <v>4020.078280142221</v>
      </c>
      <c r="F44" s="12">
        <v>4427.0086313444453</v>
      </c>
      <c r="G44" s="12">
        <v>5206.1833829629459</v>
      </c>
      <c r="H44" s="12">
        <v>9045.5322917755857</v>
      </c>
      <c r="I44" s="12">
        <v>9944.7788380640468</v>
      </c>
      <c r="J44" s="12">
        <v>12075.165309572107</v>
      </c>
      <c r="K44" s="12">
        <v>13438.072979699638</v>
      </c>
      <c r="L44" s="12">
        <v>15242.633719338848</v>
      </c>
      <c r="M44" s="12">
        <v>21561.110384679745</v>
      </c>
      <c r="N44" s="12">
        <v>33916.212384736849</v>
      </c>
      <c r="O44" s="12">
        <v>34242.587194425047</v>
      </c>
      <c r="P44" s="12">
        <v>35802.738029425047</v>
      </c>
      <c r="Q44" s="12">
        <v>39751.304329425046</v>
      </c>
      <c r="R44" s="12">
        <v>39751.304329425046</v>
      </c>
      <c r="S44" s="12">
        <v>39751.304329425046</v>
      </c>
      <c r="T44" s="12">
        <v>44155.766129425043</v>
      </c>
      <c r="U44" s="12">
        <v>47796.618629425044</v>
      </c>
      <c r="V44" s="12">
        <v>64109.200329425046</v>
      </c>
      <c r="W44" s="12">
        <v>68975.523334425045</v>
      </c>
      <c r="X44" s="12">
        <v>78068.505045950922</v>
      </c>
      <c r="Y44" s="12">
        <v>86421.004535859378</v>
      </c>
      <c r="Z44" s="12">
        <v>94243.568555767808</v>
      </c>
      <c r="AA44" s="12">
        <v>93510.668554241929</v>
      </c>
      <c r="AB44" s="12">
        <v>92999.26855271605</v>
      </c>
      <c r="AC44" s="12">
        <v>137261.82856152588</v>
      </c>
    </row>
    <row r="45" spans="1:29" s="10" customFormat="1">
      <c r="A45" s="11" t="s">
        <v>112</v>
      </c>
      <c r="B45" s="11" t="s">
        <v>24</v>
      </c>
      <c r="C45" s="12">
        <v>100</v>
      </c>
      <c r="D45" s="12">
        <v>100.00015954072001</v>
      </c>
      <c r="E45" s="12">
        <v>100.00335104699001</v>
      </c>
      <c r="F45" s="12">
        <v>100.0034245304</v>
      </c>
      <c r="G45" s="12">
        <v>100.00438530470001</v>
      </c>
      <c r="H45" s="12">
        <v>1882.9949442290001</v>
      </c>
      <c r="I45" s="12">
        <v>1882.9949445266</v>
      </c>
      <c r="J45" s="12">
        <v>1882.9949452446999</v>
      </c>
      <c r="K45" s="12">
        <v>1882.9949467786</v>
      </c>
      <c r="L45" s="12">
        <v>2769.2681473059997</v>
      </c>
      <c r="M45" s="12">
        <v>5100.2985494796003</v>
      </c>
      <c r="N45" s="12">
        <v>7872.3957508124004</v>
      </c>
      <c r="O45" s="12">
        <v>8094.6115517466997</v>
      </c>
      <c r="P45" s="12">
        <v>8094.6115523734998</v>
      </c>
      <c r="Q45" s="12">
        <v>8094.6115527008005</v>
      </c>
      <c r="R45" s="12">
        <v>8130.5427536204998</v>
      </c>
      <c r="S45" s="12">
        <v>8130.5427538619997</v>
      </c>
      <c r="T45" s="12">
        <v>10000.7841555058</v>
      </c>
      <c r="U45" s="12">
        <v>10082.4291561914</v>
      </c>
      <c r="V45" s="12">
        <v>16026.189157122</v>
      </c>
      <c r="W45" s="12">
        <v>17444.761182194703</v>
      </c>
      <c r="X45" s="12">
        <v>21021.220837944002</v>
      </c>
      <c r="Y45" s="12">
        <v>21021.220948514001</v>
      </c>
      <c r="Z45" s="12">
        <v>21021.221755857001</v>
      </c>
      <c r="AA45" s="12">
        <v>21021.219756503</v>
      </c>
      <c r="AB45" s="12">
        <v>21127.906975113001</v>
      </c>
      <c r="AC45" s="12">
        <v>41617.646997866999</v>
      </c>
    </row>
    <row r="46" spans="1:29" s="10" customFormat="1">
      <c r="A46" s="11" t="s">
        <v>112</v>
      </c>
      <c r="B46" s="11" t="s">
        <v>100</v>
      </c>
      <c r="C46" s="12">
        <v>570</v>
      </c>
      <c r="D46" s="12">
        <v>570</v>
      </c>
      <c r="E46" s="12">
        <v>1507.951685451</v>
      </c>
      <c r="F46" s="12">
        <v>2034.2026187027002</v>
      </c>
      <c r="G46" s="12">
        <v>2183.6262191206001</v>
      </c>
      <c r="H46" s="12">
        <v>2241.8758221214998</v>
      </c>
      <c r="I46" s="12">
        <v>2241.8758224603998</v>
      </c>
      <c r="J46" s="12">
        <v>2241.8758230539001</v>
      </c>
      <c r="K46" s="12">
        <v>2241.8758230972999</v>
      </c>
      <c r="L46" s="12">
        <v>2241.8758233299</v>
      </c>
      <c r="M46" s="12">
        <v>2241.8758241696</v>
      </c>
      <c r="N46" s="12">
        <v>2241.8758254397999</v>
      </c>
      <c r="O46" s="12">
        <v>2241.8758255206999</v>
      </c>
      <c r="P46" s="12">
        <v>2241.8758255430002</v>
      </c>
      <c r="Q46" s="12">
        <v>2241.8758255716002</v>
      </c>
      <c r="R46" s="12">
        <v>2241.8758256290002</v>
      </c>
      <c r="S46" s="12">
        <v>2241.8758256793999</v>
      </c>
      <c r="T46" s="12">
        <v>2241.8758265505999</v>
      </c>
      <c r="U46" s="12">
        <v>2241.8758268956999</v>
      </c>
      <c r="V46" s="12">
        <v>2241.8758277116999</v>
      </c>
      <c r="W46" s="12">
        <v>2241.8758280202001</v>
      </c>
      <c r="X46" s="12">
        <v>2241.8758284537998</v>
      </c>
      <c r="Y46" s="12">
        <v>2241.8758284948999</v>
      </c>
      <c r="Z46" s="12">
        <v>2241.8758285487002</v>
      </c>
      <c r="AA46" s="12">
        <v>2241.8758285673998</v>
      </c>
      <c r="AB46" s="12">
        <v>2241.8758286418001</v>
      </c>
      <c r="AC46" s="12">
        <v>2241.8758300967002</v>
      </c>
    </row>
    <row r="47" spans="1:29" s="10" customFormat="1">
      <c r="A47" s="11" t="s">
        <v>112</v>
      </c>
      <c r="B47" s="11" t="s">
        <v>46</v>
      </c>
      <c r="C47" s="12">
        <v>81.309997558593693</v>
      </c>
      <c r="D47" s="12">
        <v>177.509994506835</v>
      </c>
      <c r="E47" s="12">
        <v>314.989990234375</v>
      </c>
      <c r="F47" s="12">
        <v>485.20999145507801</v>
      </c>
      <c r="G47" s="12">
        <v>690.75</v>
      </c>
      <c r="H47" s="12">
        <v>942.36999511718705</v>
      </c>
      <c r="I47" s="12">
        <v>1319.32995605468</v>
      </c>
      <c r="J47" s="12">
        <v>1624.08996582031</v>
      </c>
      <c r="K47" s="12">
        <v>1944.03002929687</v>
      </c>
      <c r="L47" s="12">
        <v>2302.22998046875</v>
      </c>
      <c r="M47" s="12">
        <v>2742.35009765625</v>
      </c>
      <c r="N47" s="12">
        <v>3210.76000976562</v>
      </c>
      <c r="O47" s="12">
        <v>3693.73999023437</v>
      </c>
      <c r="P47" s="12">
        <v>4164.27978515625</v>
      </c>
      <c r="Q47" s="12">
        <v>4602.43994140625</v>
      </c>
      <c r="R47" s="12">
        <v>5027.89013671875</v>
      </c>
      <c r="S47" s="12">
        <v>5334.1298828125</v>
      </c>
      <c r="T47" s="12">
        <v>5614.2900390625</v>
      </c>
      <c r="U47" s="12">
        <v>5855.81982421875</v>
      </c>
      <c r="V47" s="12">
        <v>6089.35009765625</v>
      </c>
      <c r="W47" s="12">
        <v>6341.7001953125</v>
      </c>
      <c r="X47" s="12">
        <v>6594.7099609375</v>
      </c>
      <c r="Y47" s="12">
        <v>6854.740234375</v>
      </c>
      <c r="Z47" s="12">
        <v>7119.5400390625</v>
      </c>
      <c r="AA47" s="12">
        <v>7388.35009765625</v>
      </c>
      <c r="AB47" s="12">
        <v>7663.8701171875</v>
      </c>
      <c r="AC47" s="12">
        <v>7944.35009765625</v>
      </c>
    </row>
    <row r="48" spans="1:29" s="10" customFormat="1">
      <c r="A48" s="37" t="s">
        <v>121</v>
      </c>
      <c r="B48" s="37"/>
      <c r="C48" s="30">
        <v>17362.61300659179</v>
      </c>
      <c r="D48" s="30">
        <v>22587.607139677551</v>
      </c>
      <c r="E48" s="30">
        <v>22504.092234018979</v>
      </c>
      <c r="F48" s="30">
        <v>24246.598195097478</v>
      </c>
      <c r="G48" s="30">
        <v>25802.779510989916</v>
      </c>
      <c r="H48" s="30">
        <v>31307.573533993786</v>
      </c>
      <c r="I48" s="30">
        <v>34031.295782101944</v>
      </c>
      <c r="J48" s="30">
        <v>36960.979202407361</v>
      </c>
      <c r="K48" s="30">
        <v>39471.690640727706</v>
      </c>
      <c r="L48" s="30">
        <v>43383.825033825888</v>
      </c>
      <c r="M48" s="30">
        <v>55257.853346005031</v>
      </c>
      <c r="N48" s="30">
        <v>79366.487900455453</v>
      </c>
      <c r="O48" s="30">
        <v>82617.064497803396</v>
      </c>
      <c r="P48" s="30">
        <v>86727.135191751862</v>
      </c>
      <c r="Q48" s="30">
        <v>96444.66512158449</v>
      </c>
      <c r="R48" s="30">
        <v>98094.479518614506</v>
      </c>
      <c r="S48" s="30">
        <v>98256.320271511984</v>
      </c>
      <c r="T48" s="30">
        <v>104811.18293106726</v>
      </c>
      <c r="U48" s="30">
        <v>111594.3456008965</v>
      </c>
      <c r="V48" s="30">
        <v>146692.68657964689</v>
      </c>
      <c r="W48" s="30">
        <v>156041.2071696645</v>
      </c>
      <c r="X48" s="30">
        <v>173174.13132856134</v>
      </c>
      <c r="Y48" s="30">
        <v>193053.02672359452</v>
      </c>
      <c r="Z48" s="30">
        <v>218769.88199919745</v>
      </c>
      <c r="AA48" s="30">
        <v>218595.30605780598</v>
      </c>
      <c r="AB48" s="30">
        <v>219796.14204495819</v>
      </c>
      <c r="AC48" s="30">
        <v>287109.92059148796</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3370</v>
      </c>
      <c r="F52" s="12">
        <v>2810</v>
      </c>
      <c r="G52" s="12">
        <v>1720</v>
      </c>
      <c r="H52" s="12">
        <v>1160</v>
      </c>
      <c r="I52" s="12">
        <v>1160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v>
      </c>
      <c r="E55" s="12">
        <v>1900</v>
      </c>
      <c r="F55" s="12">
        <v>1900.0001371139999</v>
      </c>
      <c r="G55" s="12">
        <v>1900.00013730366</v>
      </c>
      <c r="H55" s="12">
        <v>1900.00013740957</v>
      </c>
      <c r="I55" s="12">
        <v>1900.0001374297999</v>
      </c>
      <c r="J55" s="12">
        <v>1900.00013743968</v>
      </c>
      <c r="K55" s="12">
        <v>1900.0001374630699</v>
      </c>
      <c r="L55" s="12">
        <v>1900.00013748591</v>
      </c>
      <c r="M55" s="12">
        <v>1730.0001375230599</v>
      </c>
      <c r="N55" s="12">
        <v>1730.00013756976</v>
      </c>
      <c r="O55" s="12">
        <v>1730.0001376186301</v>
      </c>
      <c r="P55" s="12">
        <v>1730.00013766704</v>
      </c>
      <c r="Q55" s="12">
        <v>1730.0001377256799</v>
      </c>
      <c r="R55" s="12">
        <v>1730.0001377830799</v>
      </c>
      <c r="S55" s="12">
        <v>1290.00013785745</v>
      </c>
      <c r="T55" s="12">
        <v>1290.0001379313301</v>
      </c>
      <c r="U55" s="12">
        <v>1290.0001382717501</v>
      </c>
      <c r="V55" s="12">
        <v>1196.00013840414</v>
      </c>
      <c r="W55" s="12">
        <v>1196.0001389689</v>
      </c>
      <c r="X55" s="12">
        <v>1196.0003283195401</v>
      </c>
      <c r="Y55" s="12">
        <v>1196.0003284735499</v>
      </c>
      <c r="Z55" s="12">
        <v>1196.0003286547401</v>
      </c>
      <c r="AA55" s="12">
        <v>612.00032883737003</v>
      </c>
      <c r="AB55" s="12">
        <v>612.00032896751998</v>
      </c>
      <c r="AC55" s="12">
        <v>612.00032931473993</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1.0657927E-4</v>
      </c>
      <c r="P57" s="12">
        <v>1.1277622999999999E-4</v>
      </c>
      <c r="Q57" s="12">
        <v>116.21104</v>
      </c>
      <c r="R57" s="12">
        <v>116.21104</v>
      </c>
      <c r="S57" s="12">
        <v>222.37350000000001</v>
      </c>
      <c r="T57" s="12">
        <v>222.37350000000001</v>
      </c>
      <c r="U57" s="12">
        <v>222.37350000000001</v>
      </c>
      <c r="V57" s="12">
        <v>222.37350000000001</v>
      </c>
      <c r="W57" s="12">
        <v>1160.6533999999999</v>
      </c>
      <c r="X57" s="12">
        <v>1550.7614000000001</v>
      </c>
      <c r="Y57" s="12">
        <v>1550.7614000000001</v>
      </c>
      <c r="Z57" s="12">
        <v>1559.6216999999999</v>
      </c>
      <c r="AA57" s="12">
        <v>1671.4295999999999</v>
      </c>
      <c r="AB57" s="12">
        <v>1873.4371000000001</v>
      </c>
      <c r="AC57" s="12">
        <v>2055.1477</v>
      </c>
    </row>
    <row r="58" spans="1:29" s="10" customFormat="1">
      <c r="A58" s="11" t="s">
        <v>113</v>
      </c>
      <c r="B58" s="11" t="s">
        <v>98</v>
      </c>
      <c r="C58" s="12">
        <v>4121.9099807739231</v>
      </c>
      <c r="D58" s="12">
        <v>6379.5292276204718</v>
      </c>
      <c r="E58" s="12">
        <v>6559.6316276596726</v>
      </c>
      <c r="F58" s="12">
        <v>7593.7960601317736</v>
      </c>
      <c r="G58" s="12">
        <v>9074.5502505836721</v>
      </c>
      <c r="H58" s="12">
        <v>10618.218367939522</v>
      </c>
      <c r="I58" s="12">
        <v>10618.218367983622</v>
      </c>
      <c r="J58" s="12">
        <v>10664.426868105022</v>
      </c>
      <c r="K58" s="12">
        <v>10664.426868155722</v>
      </c>
      <c r="L58" s="12">
        <v>10664.426868213523</v>
      </c>
      <c r="M58" s="12">
        <v>11568.215168293922</v>
      </c>
      <c r="N58" s="12">
        <v>11376.215168401823</v>
      </c>
      <c r="O58" s="12">
        <v>11376.215168529421</v>
      </c>
      <c r="P58" s="12">
        <v>12078.556193095923</v>
      </c>
      <c r="Q58" s="12">
        <v>12995.063130425679</v>
      </c>
      <c r="R58" s="12">
        <v>14983.230530425679</v>
      </c>
      <c r="S58" s="12">
        <v>15148.158760625678</v>
      </c>
      <c r="T58" s="12">
        <v>15605.652422151557</v>
      </c>
      <c r="U58" s="12">
        <v>15667.835262151557</v>
      </c>
      <c r="V58" s="12">
        <v>17389.9899629145</v>
      </c>
      <c r="W58" s="12">
        <v>19230.401959862742</v>
      </c>
      <c r="X58" s="12">
        <v>18918.401980062739</v>
      </c>
      <c r="Y58" s="12">
        <v>18669.063722504146</v>
      </c>
      <c r="Z58" s="12">
        <v>21061.166935504149</v>
      </c>
      <c r="AA58" s="12">
        <v>25449.412715504146</v>
      </c>
      <c r="AB58" s="12">
        <v>25514.93321474121</v>
      </c>
      <c r="AC58" s="12">
        <v>25092.700064577635</v>
      </c>
    </row>
    <row r="59" spans="1:29" s="10" customFormat="1">
      <c r="A59" s="11" t="s">
        <v>113</v>
      </c>
      <c r="B59" s="11" t="s">
        <v>99</v>
      </c>
      <c r="C59" s="12">
        <v>1081.5730018615709</v>
      </c>
      <c r="D59" s="12">
        <v>1081.5730018615709</v>
      </c>
      <c r="E59" s="12">
        <v>1081.5733468839808</v>
      </c>
      <c r="F59" s="12">
        <v>1389.3361030756412</v>
      </c>
      <c r="G59" s="12">
        <v>2218.2873246763711</v>
      </c>
      <c r="H59" s="12">
        <v>2218.2874496715608</v>
      </c>
      <c r="I59" s="12">
        <v>2218.2874498074111</v>
      </c>
      <c r="J59" s="12">
        <v>4009.2663248858712</v>
      </c>
      <c r="K59" s="12">
        <v>4009.2663249095713</v>
      </c>
      <c r="L59" s="12">
        <v>4036.8838363471709</v>
      </c>
      <c r="M59" s="12">
        <v>4330.9311964239705</v>
      </c>
      <c r="N59" s="12">
        <v>5471.3994682895709</v>
      </c>
      <c r="O59" s="12">
        <v>5471.3994684872714</v>
      </c>
      <c r="P59" s="12">
        <v>5726.1264749280708</v>
      </c>
      <c r="Q59" s="12">
        <v>6315.9506277165701</v>
      </c>
      <c r="R59" s="12">
        <v>6315.9509725728703</v>
      </c>
      <c r="S59" s="12">
        <v>6670.3158630035714</v>
      </c>
      <c r="T59" s="12">
        <v>7039.2798443052698</v>
      </c>
      <c r="U59" s="12">
        <v>11061.22516186157</v>
      </c>
      <c r="V59" s="12">
        <v>11061.22516186157</v>
      </c>
      <c r="W59" s="12">
        <v>14028.086261861568</v>
      </c>
      <c r="X59" s="12">
        <v>13917.606258504638</v>
      </c>
      <c r="Y59" s="12">
        <v>13886.503257863769</v>
      </c>
      <c r="Z59" s="12">
        <v>14533.567707863767</v>
      </c>
      <c r="AA59" s="12">
        <v>15146.744417863771</v>
      </c>
      <c r="AB59" s="12">
        <v>16189.426924506835</v>
      </c>
      <c r="AC59" s="12">
        <v>16478.906877558591</v>
      </c>
    </row>
    <row r="60" spans="1:29" s="10" customFormat="1">
      <c r="A60" s="11" t="s">
        <v>113</v>
      </c>
      <c r="B60" s="11" t="s">
        <v>24</v>
      </c>
      <c r="C60" s="12">
        <v>375.329999923706</v>
      </c>
      <c r="D60" s="12">
        <v>375.33018599380603</v>
      </c>
      <c r="E60" s="12">
        <v>375.33028743457601</v>
      </c>
      <c r="F60" s="12">
        <v>729.75695856570599</v>
      </c>
      <c r="G60" s="12">
        <v>1252.120541312906</v>
      </c>
      <c r="H60" s="12">
        <v>1252.120541444506</v>
      </c>
      <c r="I60" s="12">
        <v>1252.1205416342059</v>
      </c>
      <c r="J60" s="12">
        <v>1252.120543274506</v>
      </c>
      <c r="K60" s="12">
        <v>1252.1205436976061</v>
      </c>
      <c r="L60" s="12">
        <v>1586.6677441660061</v>
      </c>
      <c r="M60" s="12">
        <v>1767.3091454759999</v>
      </c>
      <c r="N60" s="12">
        <v>1767.309145965</v>
      </c>
      <c r="O60" s="12">
        <v>2087.4089461897001</v>
      </c>
      <c r="P60" s="12">
        <v>2445.4505472929</v>
      </c>
      <c r="Q60" s="12">
        <v>2445.4505478474998</v>
      </c>
      <c r="R60" s="12">
        <v>2460.2037482969999</v>
      </c>
      <c r="S60" s="12">
        <v>2789.5388486457996</v>
      </c>
      <c r="T60" s="12">
        <v>2789.5388488079998</v>
      </c>
      <c r="U60" s="12">
        <v>3796.3097489584998</v>
      </c>
      <c r="V60" s="12">
        <v>3796.3097492462998</v>
      </c>
      <c r="W60" s="12">
        <v>3944.664506779</v>
      </c>
      <c r="X60" s="12">
        <v>4628.8767877219998</v>
      </c>
      <c r="Y60" s="12">
        <v>4628.8767896396994</v>
      </c>
      <c r="Z60" s="12">
        <v>4740.1605067250002</v>
      </c>
      <c r="AA60" s="12">
        <v>4297.4319156680003</v>
      </c>
      <c r="AB60" s="12">
        <v>5430.1492718930003</v>
      </c>
      <c r="AC60" s="12">
        <v>5430.1492723044003</v>
      </c>
    </row>
    <row r="61" spans="1:29" s="10" customFormat="1">
      <c r="A61" s="11" t="s">
        <v>113</v>
      </c>
      <c r="B61" s="11" t="s">
        <v>100</v>
      </c>
      <c r="C61" s="12">
        <v>0</v>
      </c>
      <c r="D61" s="12">
        <v>0</v>
      </c>
      <c r="E61" s="12">
        <v>3.3109831E-4</v>
      </c>
      <c r="F61" s="12">
        <v>54.100823926300002</v>
      </c>
      <c r="G61" s="12">
        <v>54.1008337755</v>
      </c>
      <c r="H61" s="12">
        <v>54.100833948999998</v>
      </c>
      <c r="I61" s="12">
        <v>54.100834004600003</v>
      </c>
      <c r="J61" s="12">
        <v>54.100834160600002</v>
      </c>
      <c r="K61" s="12">
        <v>54.100834217399999</v>
      </c>
      <c r="L61" s="12">
        <v>54.100834318400004</v>
      </c>
      <c r="M61" s="12">
        <v>54.100834470000002</v>
      </c>
      <c r="N61" s="12">
        <v>54.100834638000002</v>
      </c>
      <c r="O61" s="12">
        <v>54.100834798000001</v>
      </c>
      <c r="P61" s="12">
        <v>54.100834944700004</v>
      </c>
      <c r="Q61" s="12">
        <v>54.100835140000001</v>
      </c>
      <c r="R61" s="12">
        <v>54.100835350000004</v>
      </c>
      <c r="S61" s="12">
        <v>54.100835818299998</v>
      </c>
      <c r="T61" s="12">
        <v>54.100836049000002</v>
      </c>
      <c r="U61" s="12">
        <v>54.100836477000001</v>
      </c>
      <c r="V61" s="12">
        <v>54.100836906600001</v>
      </c>
      <c r="W61" s="12">
        <v>54.100840278</v>
      </c>
      <c r="X61" s="12">
        <v>54.100840670700002</v>
      </c>
      <c r="Y61" s="12">
        <v>54.100841010000003</v>
      </c>
      <c r="Z61" s="12">
        <v>54.100841520499998</v>
      </c>
      <c r="AA61" s="12">
        <v>54.10084208</v>
      </c>
      <c r="AB61" s="12">
        <v>54.100843063699998</v>
      </c>
      <c r="AC61" s="12">
        <v>54.100843488000002</v>
      </c>
    </row>
    <row r="62" spans="1:29" s="10" customFormat="1">
      <c r="A62" s="11" t="s">
        <v>113</v>
      </c>
      <c r="B62" s="11" t="s">
        <v>46</v>
      </c>
      <c r="C62" s="12">
        <v>60.480001717805763</v>
      </c>
      <c r="D62" s="12">
        <v>148.64999407529791</v>
      </c>
      <c r="E62" s="12">
        <v>275.33999752998267</v>
      </c>
      <c r="F62" s="12">
        <v>442.26999902725129</v>
      </c>
      <c r="G62" s="12">
        <v>652.40999197959854</v>
      </c>
      <c r="H62" s="12">
        <v>876.18998575210514</v>
      </c>
      <c r="I62" s="12">
        <v>1210.519971847529</v>
      </c>
      <c r="J62" s="12">
        <v>1471.3899974822996</v>
      </c>
      <c r="K62" s="12">
        <v>1695.2299890518136</v>
      </c>
      <c r="L62" s="12">
        <v>1937.3400382995601</v>
      </c>
      <c r="M62" s="12">
        <v>2247.5500249862616</v>
      </c>
      <c r="N62" s="12">
        <v>2595.7899360656734</v>
      </c>
      <c r="O62" s="12">
        <v>2964.9899816513052</v>
      </c>
      <c r="P62" s="12">
        <v>3357.3600845336855</v>
      </c>
      <c r="Q62" s="12">
        <v>3781.5199451446529</v>
      </c>
      <c r="R62" s="12">
        <v>4194.8899765014594</v>
      </c>
      <c r="S62" s="12">
        <v>4521.8399276733389</v>
      </c>
      <c r="T62" s="12">
        <v>4833.0600643157941</v>
      </c>
      <c r="U62" s="12">
        <v>5118.2999420165997</v>
      </c>
      <c r="V62" s="12">
        <v>5352.5801887512189</v>
      </c>
      <c r="W62" s="12">
        <v>5602.9701709747287</v>
      </c>
      <c r="X62" s="12">
        <v>5858.419782638548</v>
      </c>
      <c r="Y62" s="12">
        <v>6119.3200836181622</v>
      </c>
      <c r="Z62" s="12">
        <v>6385.4199142456036</v>
      </c>
      <c r="AA62" s="12">
        <v>6659.9400062561017</v>
      </c>
      <c r="AB62" s="12">
        <v>6939.4598960876438</v>
      </c>
      <c r="AC62" s="12">
        <v>7228.1297950744611</v>
      </c>
    </row>
    <row r="63" spans="1:29" s="10" customFormat="1">
      <c r="A63" s="37" t="s">
        <v>121</v>
      </c>
      <c r="B63" s="37"/>
      <c r="C63" s="30">
        <v>15123.312973290676</v>
      </c>
      <c r="D63" s="30">
        <v>17469.102398564821</v>
      </c>
      <c r="E63" s="30">
        <v>16325.895579620194</v>
      </c>
      <c r="F63" s="30">
        <v>17683.280070854344</v>
      </c>
      <c r="G63" s="30">
        <v>19635.48906864538</v>
      </c>
      <c r="H63" s="30">
        <v>20842.937305179934</v>
      </c>
      <c r="I63" s="30">
        <v>21177.26729172084</v>
      </c>
      <c r="J63" s="30">
        <v>22115.324694361647</v>
      </c>
      <c r="K63" s="30">
        <v>22339.164686508855</v>
      </c>
      <c r="L63" s="30">
        <v>22943.439447844241</v>
      </c>
      <c r="M63" s="30">
        <v>24462.12649618688</v>
      </c>
      <c r="N63" s="30">
        <v>25758.834679943498</v>
      </c>
      <c r="O63" s="30">
        <v>26448.13463286727</v>
      </c>
      <c r="P63" s="30">
        <v>28155.614374252222</v>
      </c>
      <c r="Q63" s="30">
        <v>30202.316253013756</v>
      </c>
      <c r="R63" s="30">
        <v>32618.607229943766</v>
      </c>
      <c r="S63" s="30">
        <v>32960.347862637806</v>
      </c>
      <c r="T63" s="30">
        <v>34098.025642574627</v>
      </c>
      <c r="U63" s="30">
        <v>39474.16457875065</v>
      </c>
      <c r="V63" s="30">
        <v>41336.599527097998</v>
      </c>
      <c r="W63" s="30">
        <v>47480.897267738612</v>
      </c>
      <c r="X63" s="30">
        <v>48388.187366931837</v>
      </c>
      <c r="Y63" s="30">
        <v>48368.646412122995</v>
      </c>
      <c r="Z63" s="30">
        <v>51794.057923527427</v>
      </c>
      <c r="AA63" s="30">
        <v>56155.079815223064</v>
      </c>
      <c r="AB63" s="30">
        <v>58877.527568273588</v>
      </c>
      <c r="AC63" s="30">
        <v>59215.154871331499</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801.29999923706032</v>
      </c>
      <c r="M70" s="12">
        <v>801.29999923706032</v>
      </c>
      <c r="N70" s="12">
        <v>801.29999923706032</v>
      </c>
      <c r="O70" s="12">
        <v>721.29999923706032</v>
      </c>
      <c r="P70" s="12">
        <v>721.29999923706032</v>
      </c>
      <c r="Q70" s="12">
        <v>721.29999923706032</v>
      </c>
      <c r="R70" s="12">
        <v>721.29999923706032</v>
      </c>
      <c r="S70" s="12">
        <v>721.29999923706032</v>
      </c>
      <c r="T70" s="12">
        <v>721.29999923706032</v>
      </c>
      <c r="U70" s="12">
        <v>721.30010123322427</v>
      </c>
      <c r="V70" s="12">
        <v>721.30010931357538</v>
      </c>
      <c r="W70" s="12">
        <v>721.30012895509037</v>
      </c>
      <c r="X70" s="12">
        <v>511.30012924707046</v>
      </c>
      <c r="Y70" s="12">
        <v>511.30012990697043</v>
      </c>
      <c r="Z70" s="12">
        <v>357.30013361263042</v>
      </c>
      <c r="AA70" s="12">
        <v>357.30013883392041</v>
      </c>
      <c r="AB70" s="12">
        <v>357.30025076643039</v>
      </c>
      <c r="AC70" s="12">
        <v>357.30026627608044</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1.1071926E-4</v>
      </c>
      <c r="R72" s="12">
        <v>1.1103972E-4</v>
      </c>
      <c r="S72" s="12">
        <v>1.2014989E-4</v>
      </c>
      <c r="T72" s="12">
        <v>1.2024481E-4</v>
      </c>
      <c r="U72" s="12">
        <v>1.2046534E-4</v>
      </c>
      <c r="V72" s="12">
        <v>1.4734945000000001E-4</v>
      </c>
      <c r="W72" s="12">
        <v>2.1293954E-4</v>
      </c>
      <c r="X72" s="12">
        <v>2.1298739E-4</v>
      </c>
      <c r="Y72" s="12">
        <v>2.1304237E-4</v>
      </c>
      <c r="Z72" s="12">
        <v>2.1323530000000001E-4</v>
      </c>
      <c r="AA72" s="12">
        <v>2.1337128000000001E-4</v>
      </c>
      <c r="AB72" s="12">
        <v>2.5898133999999998E-4</v>
      </c>
      <c r="AC72" s="12">
        <v>2.6845644000000001E-4</v>
      </c>
    </row>
    <row r="73" spans="1:29" s="10" customFormat="1">
      <c r="A73" s="11" t="s">
        <v>114</v>
      </c>
      <c r="B73" s="11" t="s">
        <v>98</v>
      </c>
      <c r="C73" s="12">
        <v>2349.7500114440872</v>
      </c>
      <c r="D73" s="12">
        <v>3650.1046355944627</v>
      </c>
      <c r="E73" s="12">
        <v>3650.1046359109919</v>
      </c>
      <c r="F73" s="12">
        <v>4827.219374136901</v>
      </c>
      <c r="G73" s="12">
        <v>4794.2202022577876</v>
      </c>
      <c r="H73" s="12">
        <v>8137.0794691534174</v>
      </c>
      <c r="I73" s="12">
        <v>8175.5469514293573</v>
      </c>
      <c r="J73" s="12">
        <v>9101.9847350612545</v>
      </c>
      <c r="K73" s="12">
        <v>9101.9847353790865</v>
      </c>
      <c r="L73" s="12">
        <v>9101.9847355662168</v>
      </c>
      <c r="M73" s="12">
        <v>10851.179899034683</v>
      </c>
      <c r="N73" s="12">
        <v>10851.179899257104</v>
      </c>
      <c r="O73" s="12">
        <v>12437.279259063045</v>
      </c>
      <c r="P73" s="12">
        <v>14504.89996323716</v>
      </c>
      <c r="Q73" s="12">
        <v>18836.2163640543</v>
      </c>
      <c r="R73" s="12">
        <v>20364.014006034366</v>
      </c>
      <c r="S73" s="12">
        <v>20037.314178680277</v>
      </c>
      <c r="T73" s="12">
        <v>21715.1373819582</v>
      </c>
      <c r="U73" s="12">
        <v>26643.702127955396</v>
      </c>
      <c r="V73" s="12">
        <v>29186.601418636666</v>
      </c>
      <c r="W73" s="12">
        <v>31123.789677626948</v>
      </c>
      <c r="X73" s="12">
        <v>31123.789677912438</v>
      </c>
      <c r="Y73" s="12">
        <v>30780.589673512051</v>
      </c>
      <c r="Z73" s="12">
        <v>35954.065674497855</v>
      </c>
      <c r="AA73" s="12">
        <v>41028.15254161795</v>
      </c>
      <c r="AB73" s="12">
        <v>43043.497549880856</v>
      </c>
      <c r="AC73" s="12">
        <v>49988.687450710793</v>
      </c>
    </row>
    <row r="74" spans="1:29" s="10" customFormat="1">
      <c r="A74" s="11" t="s">
        <v>114</v>
      </c>
      <c r="B74" s="11" t="s">
        <v>99</v>
      </c>
      <c r="C74" s="12">
        <v>578.72999668121304</v>
      </c>
      <c r="D74" s="12">
        <v>578.72999668121304</v>
      </c>
      <c r="E74" s="12">
        <v>771.7455298627732</v>
      </c>
      <c r="F74" s="12">
        <v>771.74553253899307</v>
      </c>
      <c r="G74" s="12">
        <v>1264.3614736858428</v>
      </c>
      <c r="H74" s="12">
        <v>2817.3462363312829</v>
      </c>
      <c r="I74" s="12">
        <v>2817.3506775549736</v>
      </c>
      <c r="J74" s="12">
        <v>4973.0858000067838</v>
      </c>
      <c r="K74" s="12">
        <v>4966.9658012676337</v>
      </c>
      <c r="L74" s="12">
        <v>6753.2801366537342</v>
      </c>
      <c r="M74" s="12">
        <v>11069.271032498553</v>
      </c>
      <c r="N74" s="12">
        <v>14454.872533722093</v>
      </c>
      <c r="O74" s="12">
        <v>14645.354833927155</v>
      </c>
      <c r="P74" s="12">
        <v>18430.048421838652</v>
      </c>
      <c r="Q74" s="12">
        <v>20720.838822438953</v>
      </c>
      <c r="R74" s="12">
        <v>20720.838823766255</v>
      </c>
      <c r="S74" s="12">
        <v>22056.805938002653</v>
      </c>
      <c r="T74" s="12">
        <v>22056.805938225152</v>
      </c>
      <c r="U74" s="12">
        <v>36992.317617406006</v>
      </c>
      <c r="V74" s="12">
        <v>37102.468717406002</v>
      </c>
      <c r="W74" s="12">
        <v>46194.00411740601</v>
      </c>
      <c r="X74" s="12">
        <v>45924.00411740601</v>
      </c>
      <c r="Y74" s="12">
        <v>45916.624117291569</v>
      </c>
      <c r="Z74" s="12">
        <v>48654.83961729156</v>
      </c>
      <c r="AA74" s="12">
        <v>50166.333720343326</v>
      </c>
      <c r="AB74" s="12">
        <v>52422.724320343317</v>
      </c>
      <c r="AC74" s="12">
        <v>57532.439720343325</v>
      </c>
    </row>
    <row r="75" spans="1:29" s="10" customFormat="1">
      <c r="A75" s="11" t="s">
        <v>114</v>
      </c>
      <c r="B75" s="11" t="s">
        <v>24</v>
      </c>
      <c r="C75" s="12">
        <v>479.59999990463257</v>
      </c>
      <c r="D75" s="12">
        <v>479.60014788738255</v>
      </c>
      <c r="E75" s="12">
        <v>479.60031547834757</v>
      </c>
      <c r="F75" s="12">
        <v>479.6008425145526</v>
      </c>
      <c r="G75" s="12">
        <v>479.60084552423257</v>
      </c>
      <c r="H75" s="12">
        <v>479.60084562560257</v>
      </c>
      <c r="I75" s="12">
        <v>479.60084672028256</v>
      </c>
      <c r="J75" s="12">
        <v>908.04734518943258</v>
      </c>
      <c r="K75" s="12">
        <v>1318.8429063822325</v>
      </c>
      <c r="L75" s="12">
        <v>2791.3632672486328</v>
      </c>
      <c r="M75" s="12">
        <v>3796.7452784425323</v>
      </c>
      <c r="N75" s="12">
        <v>4940.0701090146322</v>
      </c>
      <c r="O75" s="12">
        <v>5264.9683105259328</v>
      </c>
      <c r="P75" s="12">
        <v>6167.4934026366327</v>
      </c>
      <c r="Q75" s="12">
        <v>6167.4934032219326</v>
      </c>
      <c r="R75" s="12">
        <v>6167.4934047720326</v>
      </c>
      <c r="S75" s="12">
        <v>6555.2211032345322</v>
      </c>
      <c r="T75" s="12">
        <v>6555.2211048515319</v>
      </c>
      <c r="U75" s="12">
        <v>12273.922503617332</v>
      </c>
      <c r="V75" s="12">
        <v>12273.922505281333</v>
      </c>
      <c r="W75" s="12">
        <v>16133.654071884999</v>
      </c>
      <c r="X75" s="12">
        <v>16133.653924857399</v>
      </c>
      <c r="Y75" s="12">
        <v>16123.6528751361</v>
      </c>
      <c r="Z75" s="12">
        <v>16123.65257842</v>
      </c>
      <c r="AA75" s="12">
        <v>16123.653274827</v>
      </c>
      <c r="AB75" s="12">
        <v>17248.446060715298</v>
      </c>
      <c r="AC75" s="12">
        <v>18330.571419924698</v>
      </c>
    </row>
    <row r="76" spans="1:29" s="10" customFormat="1">
      <c r="A76" s="11" t="s">
        <v>114</v>
      </c>
      <c r="B76" s="11" t="s">
        <v>100</v>
      </c>
      <c r="C76" s="12">
        <v>0</v>
      </c>
      <c r="D76" s="12">
        <v>0</v>
      </c>
      <c r="E76" s="12">
        <v>1.6776829999999999E-4</v>
      </c>
      <c r="F76" s="12">
        <v>4.2490889999999997E-4</v>
      </c>
      <c r="G76" s="12">
        <v>4.3066258599999999E-4</v>
      </c>
      <c r="H76" s="12">
        <v>4.4708789000000001E-4</v>
      </c>
      <c r="I76" s="12">
        <v>4.4741958999999998E-4</v>
      </c>
      <c r="J76" s="12">
        <v>4.5575336999999997E-4</v>
      </c>
      <c r="K76" s="12">
        <v>4.5582578000000001E-4</v>
      </c>
      <c r="L76" s="12">
        <v>4.5626808000000002E-4</v>
      </c>
      <c r="M76" s="12">
        <v>4.5959335000000001E-4</v>
      </c>
      <c r="N76" s="12">
        <v>4.6843350000000004E-4</v>
      </c>
      <c r="O76" s="12">
        <v>4.7313745000000004E-4</v>
      </c>
      <c r="P76" s="12">
        <v>4.9759307E-4</v>
      </c>
      <c r="Q76" s="12">
        <v>4.9885579999999993E-4</v>
      </c>
      <c r="R76" s="12">
        <v>4.9941538000000001E-4</v>
      </c>
      <c r="S76" s="12">
        <v>5.3813280999999999E-4</v>
      </c>
      <c r="T76" s="12">
        <v>5.4037296999999993E-4</v>
      </c>
      <c r="U76" s="12">
        <v>5.6806862000000004E-4</v>
      </c>
      <c r="V76" s="12">
        <v>5.9649570000000008E-4</v>
      </c>
      <c r="W76" s="12">
        <v>6.6096655999999996E-4</v>
      </c>
      <c r="X76" s="12">
        <v>6.6107465E-4</v>
      </c>
      <c r="Y76" s="12">
        <v>6.6127625999999997E-4</v>
      </c>
      <c r="Z76" s="12">
        <v>6.6165408000000002E-4</v>
      </c>
      <c r="AA76" s="12">
        <v>6.6407808000000003E-4</v>
      </c>
      <c r="AB76" s="12">
        <v>7.2931390999999993E-4</v>
      </c>
      <c r="AC76" s="12">
        <v>7.9529161999999996E-4</v>
      </c>
    </row>
    <row r="77" spans="1:29" s="10" customFormat="1">
      <c r="A77" s="11" t="s">
        <v>114</v>
      </c>
      <c r="B77" s="11" t="s">
        <v>46</v>
      </c>
      <c r="C77" s="12">
        <v>103.370002746582</v>
      </c>
      <c r="D77" s="12">
        <v>155.05000305175699</v>
      </c>
      <c r="E77" s="12">
        <v>211.02000427246</v>
      </c>
      <c r="F77" s="12">
        <v>272.83999633789</v>
      </c>
      <c r="G77" s="12">
        <v>342.29000854492102</v>
      </c>
      <c r="H77" s="12">
        <v>420.23001098632801</v>
      </c>
      <c r="I77" s="12">
        <v>540.44000244140602</v>
      </c>
      <c r="J77" s="12">
        <v>653.10998535156205</v>
      </c>
      <c r="K77" s="12">
        <v>777.04998779296795</v>
      </c>
      <c r="L77" s="12">
        <v>924.010009765625</v>
      </c>
      <c r="M77" s="12">
        <v>1092.46997070312</v>
      </c>
      <c r="N77" s="12">
        <v>1267.57995605468</v>
      </c>
      <c r="O77" s="12">
        <v>1445.14001464843</v>
      </c>
      <c r="P77" s="12">
        <v>1625.65002441406</v>
      </c>
      <c r="Q77" s="12">
        <v>1798.0400390625</v>
      </c>
      <c r="R77" s="12">
        <v>1965.93005371093</v>
      </c>
      <c r="S77" s="12">
        <v>2084.17993164062</v>
      </c>
      <c r="T77" s="12">
        <v>2187.81005859375</v>
      </c>
      <c r="U77" s="12">
        <v>2276.2099609375</v>
      </c>
      <c r="V77" s="12">
        <v>2360.9599609375</v>
      </c>
      <c r="W77" s="12">
        <v>2451.35009765625</v>
      </c>
      <c r="X77" s="12">
        <v>2543.4599609375</v>
      </c>
      <c r="Y77" s="12">
        <v>2638.11010742187</v>
      </c>
      <c r="Z77" s="12">
        <v>2734.43994140625</v>
      </c>
      <c r="AA77" s="12">
        <v>2833.77001953125</v>
      </c>
      <c r="AB77" s="12">
        <v>2934.919921875</v>
      </c>
      <c r="AC77" s="12">
        <v>3038.84008789062</v>
      </c>
    </row>
    <row r="78" spans="1:29" s="10" customFormat="1">
      <c r="A78" s="37" t="s">
        <v>121</v>
      </c>
      <c r="B78" s="37"/>
      <c r="C78" s="30">
        <v>6481.1099953651374</v>
      </c>
      <c r="D78" s="30">
        <v>7653.1447678034374</v>
      </c>
      <c r="E78" s="30">
        <v>7902.1306378814952</v>
      </c>
      <c r="F78" s="30">
        <v>8341.0661550258592</v>
      </c>
      <c r="G78" s="30">
        <v>8870.132945263993</v>
      </c>
      <c r="H78" s="30">
        <v>13843.916993773144</v>
      </c>
      <c r="I78" s="30">
        <v>14002.598910154233</v>
      </c>
      <c r="J78" s="30">
        <v>17243.388305951026</v>
      </c>
      <c r="K78" s="30">
        <v>17772.003871236324</v>
      </c>
      <c r="L78" s="30">
        <v>20900.938604739353</v>
      </c>
      <c r="M78" s="30">
        <v>28139.966639509301</v>
      </c>
      <c r="N78" s="30">
        <v>32844.002965719068</v>
      </c>
      <c r="O78" s="30">
        <v>35043.042890539073</v>
      </c>
      <c r="P78" s="30">
        <v>41978.392308956638</v>
      </c>
      <c r="Q78" s="30">
        <v>48243.889237589807</v>
      </c>
      <c r="R78" s="30">
        <v>49939.576897975741</v>
      </c>
      <c r="S78" s="30">
        <v>51454.821809077839</v>
      </c>
      <c r="T78" s="30">
        <v>53236.275143483472</v>
      </c>
      <c r="U78" s="30">
        <v>78907.452999683417</v>
      </c>
      <c r="V78" s="30">
        <v>81645.253455420214</v>
      </c>
      <c r="W78" s="30">
        <v>96624.098967435406</v>
      </c>
      <c r="X78" s="30">
        <v>96236.208684422454</v>
      </c>
      <c r="Y78" s="30">
        <v>95970.277777587209</v>
      </c>
      <c r="Z78" s="30">
        <v>103824.29882011768</v>
      </c>
      <c r="AA78" s="30">
        <v>110509.21057260281</v>
      </c>
      <c r="AB78" s="30">
        <v>116006.88909187616</v>
      </c>
      <c r="AC78" s="30">
        <v>129247.84000889359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v>
      </c>
      <c r="N85" s="12">
        <v>178</v>
      </c>
      <c r="O85" s="12">
        <v>178</v>
      </c>
      <c r="P85" s="12">
        <v>178</v>
      </c>
      <c r="Q85" s="12">
        <v>178</v>
      </c>
      <c r="R85" s="12">
        <v>178</v>
      </c>
      <c r="S85" s="12">
        <v>178</v>
      </c>
      <c r="T85" s="12">
        <v>58</v>
      </c>
      <c r="U85" s="12">
        <v>58.000103452899999</v>
      </c>
      <c r="V85" s="12">
        <v>58.000106573629999</v>
      </c>
      <c r="W85" s="12">
        <v>58.000113806980004</v>
      </c>
      <c r="X85" s="12">
        <v>58.000115890194003</v>
      </c>
      <c r="Y85" s="12">
        <v>58.000122725689998</v>
      </c>
      <c r="Z85" s="12">
        <v>58.000134030620004</v>
      </c>
      <c r="AA85" s="12">
        <v>58.00013737551</v>
      </c>
      <c r="AB85" s="12">
        <v>58.000146764500002</v>
      </c>
      <c r="AC85" s="12">
        <v>58.000262995329997</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1.1865873E-4</v>
      </c>
      <c r="R87" s="12">
        <v>1.3135113000000001E-4</v>
      </c>
      <c r="S87" s="12">
        <v>1.8865137999999999E-4</v>
      </c>
      <c r="T87" s="12">
        <v>1.8880078000000001E-4</v>
      </c>
      <c r="U87" s="12">
        <v>1.8893398E-4</v>
      </c>
      <c r="V87" s="12">
        <v>2.1204281E-4</v>
      </c>
      <c r="W87" s="12">
        <v>2.4582477999999998E-4</v>
      </c>
      <c r="X87" s="12">
        <v>2.4592925999999997E-4</v>
      </c>
      <c r="Y87" s="12">
        <v>2.4605835999999998E-4</v>
      </c>
      <c r="Z87" s="12">
        <v>22.171087</v>
      </c>
      <c r="AA87" s="12">
        <v>22.171087</v>
      </c>
      <c r="AB87" s="12">
        <v>98.737685999999997</v>
      </c>
      <c r="AC87" s="12">
        <v>106.928375</v>
      </c>
    </row>
    <row r="88" spans="1:34" s="10" customFormat="1">
      <c r="A88" s="11" t="s">
        <v>115</v>
      </c>
      <c r="B88" s="11" t="s">
        <v>98</v>
      </c>
      <c r="C88" s="12">
        <v>563.59999847412098</v>
      </c>
      <c r="D88" s="12">
        <v>2108.6900537619017</v>
      </c>
      <c r="E88" s="12">
        <v>2391.5066547492111</v>
      </c>
      <c r="F88" s="12">
        <v>2623.8532698619015</v>
      </c>
      <c r="G88" s="12">
        <v>4451.7351206618414</v>
      </c>
      <c r="H88" s="12">
        <v>4964.6146855310917</v>
      </c>
      <c r="I88" s="12">
        <v>6725.9244585225215</v>
      </c>
      <c r="J88" s="12">
        <v>6889.3104587194402</v>
      </c>
      <c r="K88" s="12">
        <v>8516.9175199700403</v>
      </c>
      <c r="L88" s="12">
        <v>9074.3051594236204</v>
      </c>
      <c r="M88" s="12">
        <v>10133.566298525922</v>
      </c>
      <c r="N88" s="12">
        <v>12838.295698719621</v>
      </c>
      <c r="O88" s="12">
        <v>13186.439699789522</v>
      </c>
      <c r="P88" s="12">
        <v>14760.14045691612</v>
      </c>
      <c r="Q88" s="12">
        <v>18553.308998474124</v>
      </c>
      <c r="R88" s="12">
        <v>18569.98209847412</v>
      </c>
      <c r="S88" s="12">
        <v>18569.98209847412</v>
      </c>
      <c r="T88" s="12">
        <v>20343.97819847412</v>
      </c>
      <c r="U88" s="12">
        <v>21456.21569847412</v>
      </c>
      <c r="V88" s="12">
        <v>21456.21569847412</v>
      </c>
      <c r="W88" s="12">
        <v>22881.631198474119</v>
      </c>
      <c r="X88" s="12">
        <v>22737.631198474119</v>
      </c>
      <c r="Y88" s="12">
        <v>22737.631198474119</v>
      </c>
      <c r="Z88" s="12">
        <v>27878.448998474123</v>
      </c>
      <c r="AA88" s="12">
        <v>30330.193998474118</v>
      </c>
      <c r="AB88" s="12">
        <v>33030.269998474119</v>
      </c>
      <c r="AC88" s="12">
        <v>33030.269998474119</v>
      </c>
    </row>
    <row r="89" spans="1:34" s="10" customFormat="1">
      <c r="A89" s="11" t="s">
        <v>115</v>
      </c>
      <c r="B89" s="11" t="s">
        <v>99</v>
      </c>
      <c r="C89" s="12">
        <v>0</v>
      </c>
      <c r="D89" s="12">
        <v>0</v>
      </c>
      <c r="E89" s="12">
        <v>0</v>
      </c>
      <c r="F89" s="12">
        <v>1.9830189999999999E-4</v>
      </c>
      <c r="G89" s="12">
        <v>184.57802066993</v>
      </c>
      <c r="H89" s="12">
        <v>300.00268895429002</v>
      </c>
      <c r="I89" s="12">
        <v>557.39650428159996</v>
      </c>
      <c r="J89" s="12">
        <v>941.40497000000005</v>
      </c>
      <c r="K89" s="12">
        <v>941.40497000000005</v>
      </c>
      <c r="L89" s="12">
        <v>958.03030000000001</v>
      </c>
      <c r="M89" s="12">
        <v>3662.8330000000001</v>
      </c>
      <c r="N89" s="12">
        <v>6639.817</v>
      </c>
      <c r="O89" s="12">
        <v>7599.4736000000003</v>
      </c>
      <c r="P89" s="12">
        <v>8741.9140000000007</v>
      </c>
      <c r="Q89" s="12">
        <v>9789.1350000000002</v>
      </c>
      <c r="R89" s="12">
        <v>11118.941000000001</v>
      </c>
      <c r="S89" s="12">
        <v>12162.19002</v>
      </c>
      <c r="T89" s="12">
        <v>12454.631019999999</v>
      </c>
      <c r="U89" s="12">
        <v>12454.631019999999</v>
      </c>
      <c r="V89" s="12">
        <v>15156.383019999999</v>
      </c>
      <c r="W89" s="12">
        <v>15859.515019999999</v>
      </c>
      <c r="X89" s="12">
        <v>15859.515019999999</v>
      </c>
      <c r="Y89" s="12">
        <v>15859.515019999999</v>
      </c>
      <c r="Z89" s="12">
        <v>21508.078020000001</v>
      </c>
      <c r="AA89" s="12">
        <v>25746.36304</v>
      </c>
      <c r="AB89" s="12">
        <v>32157.475039999998</v>
      </c>
      <c r="AC89" s="12">
        <v>33367.230040000002</v>
      </c>
    </row>
    <row r="90" spans="1:34" s="10" customFormat="1">
      <c r="A90" s="11" t="s">
        <v>115</v>
      </c>
      <c r="B90" s="11" t="s">
        <v>24</v>
      </c>
      <c r="C90" s="12">
        <v>0</v>
      </c>
      <c r="D90" s="12">
        <v>1.0217239E-4</v>
      </c>
      <c r="E90" s="12">
        <v>1.2093019E-4</v>
      </c>
      <c r="F90" s="12">
        <v>1.4746520000000001E-4</v>
      </c>
      <c r="G90" s="12">
        <v>3.0049504999999998E-4</v>
      </c>
      <c r="H90" s="12">
        <v>3.0065874E-4</v>
      </c>
      <c r="I90" s="12">
        <v>3.4512935000000002E-4</v>
      </c>
      <c r="J90" s="12">
        <v>4.5778642999999997E-4</v>
      </c>
      <c r="K90" s="12">
        <v>7.7435321999999997E-4</v>
      </c>
      <c r="L90" s="12">
        <v>9.9172696000000013E-4</v>
      </c>
      <c r="M90" s="12">
        <v>1.2783272699999999E-3</v>
      </c>
      <c r="N90" s="12">
        <v>1.3098504999999999E-3</v>
      </c>
      <c r="O90" s="12">
        <v>1.5053048999999999E-3</v>
      </c>
      <c r="P90" s="12">
        <v>2.0974886600000002E-3</v>
      </c>
      <c r="Q90" s="12">
        <v>3.2121634999999998E-3</v>
      </c>
      <c r="R90" s="12">
        <v>0.16241749899999999</v>
      </c>
      <c r="S90" s="12">
        <v>0.163871832</v>
      </c>
      <c r="T90" s="12">
        <v>0.16387430860000002</v>
      </c>
      <c r="U90" s="12">
        <v>317.87970369240003</v>
      </c>
      <c r="V90" s="12">
        <v>1087.1596075989999</v>
      </c>
      <c r="W90" s="12">
        <v>1087.1619734045</v>
      </c>
      <c r="X90" s="12">
        <v>1087.1618746023</v>
      </c>
      <c r="Y90" s="12">
        <v>1087.1618567329999</v>
      </c>
      <c r="Z90" s="12">
        <v>3189.1651014059998</v>
      </c>
      <c r="AA90" s="12">
        <v>6123.9122726559999</v>
      </c>
      <c r="AB90" s="12">
        <v>7371.1262852290001</v>
      </c>
      <c r="AC90" s="12">
        <v>7371.1262604789999</v>
      </c>
    </row>
    <row r="91" spans="1:34" s="10" customFormat="1">
      <c r="A91" s="11" t="s">
        <v>115</v>
      </c>
      <c r="B91" s="11" t="s">
        <v>100</v>
      </c>
      <c r="C91" s="12">
        <v>0</v>
      </c>
      <c r="D91" s="12">
        <v>0</v>
      </c>
      <c r="E91" s="12">
        <v>5.688504E-4</v>
      </c>
      <c r="F91" s="12">
        <v>7.9754469000000003E-4</v>
      </c>
      <c r="G91" s="12">
        <v>1.5525332699999998E-3</v>
      </c>
      <c r="H91" s="12">
        <v>177.73473083807002</v>
      </c>
      <c r="I91" s="12">
        <v>583.07439661174999</v>
      </c>
      <c r="J91" s="12">
        <v>626.52427990682997</v>
      </c>
      <c r="K91" s="12">
        <v>750.00415404718001</v>
      </c>
      <c r="L91" s="12">
        <v>991.07366047649998</v>
      </c>
      <c r="M91" s="12">
        <v>1133.4374594735</v>
      </c>
      <c r="N91" s="12">
        <v>1785.81708728067</v>
      </c>
      <c r="O91" s="12">
        <v>2244.6565360396999</v>
      </c>
      <c r="P91" s="12">
        <v>2321.0008989646999</v>
      </c>
      <c r="Q91" s="12">
        <v>2321.0018656834</v>
      </c>
      <c r="R91" s="12">
        <v>2321.0036144824999</v>
      </c>
      <c r="S91" s="12">
        <v>2321.003614754</v>
      </c>
      <c r="T91" s="12">
        <v>2321.0036149525999</v>
      </c>
      <c r="U91" s="12">
        <v>2321.0036181349997</v>
      </c>
      <c r="V91" s="12">
        <v>2321.0036205894003</v>
      </c>
      <c r="W91" s="12">
        <v>2321.0036210783001</v>
      </c>
      <c r="X91" s="12">
        <v>2321.0036215959999</v>
      </c>
      <c r="Y91" s="12">
        <v>2321.0036216573999</v>
      </c>
      <c r="Z91" s="12">
        <v>2321.0036252524997</v>
      </c>
      <c r="AA91" s="12">
        <v>2321.0036274695003</v>
      </c>
      <c r="AB91" s="12">
        <v>2321.0036278406997</v>
      </c>
      <c r="AC91" s="12">
        <v>2321.0036279410001</v>
      </c>
      <c r="AE91" s="6"/>
      <c r="AF91" s="6"/>
      <c r="AG91" s="6"/>
      <c r="AH91" s="6"/>
    </row>
    <row r="92" spans="1:34" s="10" customFormat="1">
      <c r="A92" s="11" t="s">
        <v>115</v>
      </c>
      <c r="B92" s="11" t="s">
        <v>46</v>
      </c>
      <c r="C92" s="12">
        <v>7.9099998474120996</v>
      </c>
      <c r="D92" s="12">
        <v>15.8400001525878</v>
      </c>
      <c r="E92" s="12">
        <v>26.4799995422363</v>
      </c>
      <c r="F92" s="12">
        <v>39.380001068115199</v>
      </c>
      <c r="G92" s="12">
        <v>55.110000610351499</v>
      </c>
      <c r="H92" s="12">
        <v>73.650001525878906</v>
      </c>
      <c r="I92" s="12">
        <v>101.56999969482401</v>
      </c>
      <c r="J92" s="12">
        <v>123.050003051757</v>
      </c>
      <c r="K92" s="12">
        <v>146.52999877929599</v>
      </c>
      <c r="L92" s="12">
        <v>174.61000061035099</v>
      </c>
      <c r="M92" s="12">
        <v>206.94999694824199</v>
      </c>
      <c r="N92" s="12">
        <v>241.259994506835</v>
      </c>
      <c r="O92" s="12">
        <v>276.86999511718699</v>
      </c>
      <c r="P92" s="12">
        <v>312.98001098632801</v>
      </c>
      <c r="Q92" s="12">
        <v>348.25</v>
      </c>
      <c r="R92" s="12">
        <v>382.97000122070301</v>
      </c>
      <c r="S92" s="12">
        <v>408.39001464843699</v>
      </c>
      <c r="T92" s="12">
        <v>431.67001342773398</v>
      </c>
      <c r="U92" s="12">
        <v>452.64001464843699</v>
      </c>
      <c r="V92" s="12">
        <v>473.10998535156199</v>
      </c>
      <c r="W92" s="12">
        <v>494.70001220703102</v>
      </c>
      <c r="X92" s="12">
        <v>516.54998779296795</v>
      </c>
      <c r="Y92" s="12">
        <v>538.75</v>
      </c>
      <c r="Z92" s="12">
        <v>560.79998779296795</v>
      </c>
      <c r="AA92" s="12">
        <v>583.05999755859295</v>
      </c>
      <c r="AB92" s="12">
        <v>605.39001464843705</v>
      </c>
      <c r="AC92" s="12">
        <v>627.89001464843705</v>
      </c>
      <c r="AE92" s="6"/>
      <c r="AF92" s="6"/>
      <c r="AG92" s="6"/>
      <c r="AH92" s="6"/>
    </row>
    <row r="93" spans="1:34" s="10" customFormat="1">
      <c r="A93" s="37" t="s">
        <v>121</v>
      </c>
      <c r="B93" s="37"/>
      <c r="C93" s="30">
        <v>3508.5099983215332</v>
      </c>
      <c r="D93" s="30">
        <v>5061.5301560868802</v>
      </c>
      <c r="E93" s="30">
        <v>5354.9873440720376</v>
      </c>
      <c r="F93" s="30">
        <v>5600.2344142418069</v>
      </c>
      <c r="G93" s="30">
        <v>7628.4249949704435</v>
      </c>
      <c r="H93" s="30">
        <v>8453.002407508071</v>
      </c>
      <c r="I93" s="30">
        <v>10904.965704240045</v>
      </c>
      <c r="J93" s="30">
        <v>11517.290169464455</v>
      </c>
      <c r="K93" s="30">
        <v>13291.857417149737</v>
      </c>
      <c r="L93" s="30">
        <v>14135.020112237433</v>
      </c>
      <c r="M93" s="30">
        <v>18073.788033274934</v>
      </c>
      <c r="N93" s="30">
        <v>24442.191090357628</v>
      </c>
      <c r="O93" s="30">
        <v>26244.441336251308</v>
      </c>
      <c r="P93" s="30">
        <v>29073.03746435581</v>
      </c>
      <c r="Q93" s="30">
        <v>33948.699194979752</v>
      </c>
      <c r="R93" s="30">
        <v>35330.059263027455</v>
      </c>
      <c r="S93" s="30">
        <v>36398.729808359945</v>
      </c>
      <c r="T93" s="30">
        <v>38368.44690996383</v>
      </c>
      <c r="U93" s="30">
        <v>39819.370347336837</v>
      </c>
      <c r="V93" s="30">
        <v>43310.87225063052</v>
      </c>
      <c r="W93" s="30">
        <v>45461.012184795713</v>
      </c>
      <c r="X93" s="30">
        <v>45338.86206428484</v>
      </c>
      <c r="Y93" s="30">
        <v>45361.06206564857</v>
      </c>
      <c r="Z93" s="30">
        <v>58296.666953956214</v>
      </c>
      <c r="AA93" s="30">
        <v>67943.704160533729</v>
      </c>
      <c r="AB93" s="30">
        <v>78401.002798956746</v>
      </c>
      <c r="AC93" s="30">
        <v>79641.448579537886</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954.93228665043864</v>
      </c>
      <c r="E98" s="12">
        <v>1850.6118212009737</v>
      </c>
      <c r="F98" s="12">
        <v>2528.7896543971183</v>
      </c>
      <c r="G98" s="12">
        <v>3351.7794570328188</v>
      </c>
      <c r="H98" s="12">
        <v>5431.0281132669288</v>
      </c>
      <c r="I98" s="12">
        <v>5455.4031692457784</v>
      </c>
      <c r="J98" s="12">
        <v>8324.5172170860169</v>
      </c>
      <c r="K98" s="12">
        <v>8735.3133781530105</v>
      </c>
      <c r="L98" s="12">
        <v>11613.693983535699</v>
      </c>
      <c r="M98" s="12">
        <v>15130.748612151003</v>
      </c>
      <c r="N98" s="12">
        <v>19046.170679653136</v>
      </c>
      <c r="O98" s="12">
        <v>20714.650004135932</v>
      </c>
      <c r="P98" s="12">
        <v>22011.800432694094</v>
      </c>
      <c r="Q98" s="12">
        <v>23660.420234934034</v>
      </c>
      <c r="R98" s="12">
        <v>23711.263873908531</v>
      </c>
      <c r="S98" s="12">
        <v>24428.32824584443</v>
      </c>
      <c r="T98" s="12">
        <v>26298.570205961831</v>
      </c>
      <c r="U98" s="12">
        <v>33685.966116373733</v>
      </c>
      <c r="V98" s="12">
        <v>41103.940552809931</v>
      </c>
      <c r="W98" s="12">
        <v>46776.951051540404</v>
      </c>
      <c r="X98" s="12">
        <v>51569.413981872298</v>
      </c>
      <c r="Y98" s="12">
        <v>50663.7472744595</v>
      </c>
      <c r="Z98" s="12">
        <v>52730.559105185894</v>
      </c>
      <c r="AA98" s="12">
        <v>54968.624933917599</v>
      </c>
      <c r="AB98" s="12">
        <v>59256.885163659295</v>
      </c>
      <c r="AC98" s="12">
        <v>81183.771678851495</v>
      </c>
      <c r="AE98" s="6"/>
      <c r="AF98" s="6"/>
      <c r="AG98" s="6"/>
      <c r="AH98" s="6"/>
    </row>
    <row r="99" spans="1:34" collapsed="1">
      <c r="A99" s="11" t="s">
        <v>28</v>
      </c>
      <c r="B99" s="11" t="s">
        <v>102</v>
      </c>
      <c r="C99" s="12">
        <v>1310</v>
      </c>
      <c r="D99" s="12">
        <v>1310</v>
      </c>
      <c r="E99" s="12">
        <v>2743.5842632048698</v>
      </c>
      <c r="F99" s="12">
        <v>3323.9361809072407</v>
      </c>
      <c r="G99" s="12">
        <v>5513.3605631657165</v>
      </c>
      <c r="H99" s="12">
        <v>5903.7108620951603</v>
      </c>
      <c r="I99" s="12">
        <v>6309.0505291464897</v>
      </c>
      <c r="J99" s="12">
        <v>6352.5004244898009</v>
      </c>
      <c r="K99" s="12">
        <v>6475.9802989172595</v>
      </c>
      <c r="L99" s="12">
        <v>6717.0498063815194</v>
      </c>
      <c r="M99" s="12">
        <v>6859.4136101301901</v>
      </c>
      <c r="N99" s="12">
        <v>7511.7932490968706</v>
      </c>
      <c r="O99" s="12">
        <v>7970.6327033918506</v>
      </c>
      <c r="P99" s="12">
        <v>8046.9770912556705</v>
      </c>
      <c r="Q99" s="12">
        <v>8046.9780607174498</v>
      </c>
      <c r="R99" s="12">
        <v>8046.9798107588795</v>
      </c>
      <c r="S99" s="12">
        <v>8046.9798509911707</v>
      </c>
      <c r="T99" s="12">
        <v>8046.9798557618706</v>
      </c>
      <c r="U99" s="12">
        <v>8046.979888176319</v>
      </c>
      <c r="V99" s="12">
        <v>8046.9799212512007</v>
      </c>
      <c r="W99" s="12">
        <v>8046.9799909376597</v>
      </c>
      <c r="X99" s="12">
        <v>8046.9799932860797</v>
      </c>
      <c r="Y99" s="12">
        <v>8046.9799943523203</v>
      </c>
      <c r="Z99" s="12">
        <v>8046.9800004479202</v>
      </c>
      <c r="AA99" s="12">
        <v>8046.980006139841</v>
      </c>
      <c r="AB99" s="12">
        <v>8046.9800737227097</v>
      </c>
      <c r="AC99" s="12">
        <v>8046.9801429142208</v>
      </c>
    </row>
    <row r="100" spans="1:34">
      <c r="A100" s="11" t="s">
        <v>28</v>
      </c>
      <c r="B100" s="11" t="s">
        <v>103</v>
      </c>
      <c r="C100" s="12">
        <v>366.52000394463505</v>
      </c>
      <c r="D100" s="12">
        <v>731.51998525857653</v>
      </c>
      <c r="E100" s="12">
        <v>1218.9799840450262</v>
      </c>
      <c r="F100" s="12">
        <v>1822.8499896526316</v>
      </c>
      <c r="G100" s="12">
        <v>2558.4300096034985</v>
      </c>
      <c r="H100" s="12">
        <v>3412.0799922943097</v>
      </c>
      <c r="I100" s="12">
        <v>4696.2299833297511</v>
      </c>
      <c r="J100" s="12">
        <v>5734.8699064254661</v>
      </c>
      <c r="K100" s="12">
        <v>6792.649957656844</v>
      </c>
      <c r="L100" s="12">
        <v>7984.1200809478678</v>
      </c>
      <c r="M100" s="12">
        <v>9451.039980888354</v>
      </c>
      <c r="N100" s="12">
        <v>11021.749856948831</v>
      </c>
      <c r="O100" s="12">
        <v>12642.449990272507</v>
      </c>
      <c r="P100" s="12">
        <v>14292.489892959586</v>
      </c>
      <c r="Q100" s="12">
        <v>15915.309854507446</v>
      </c>
      <c r="R100" s="12">
        <v>17494.920051574692</v>
      </c>
      <c r="S100" s="12">
        <v>18665.67985916137</v>
      </c>
      <c r="T100" s="12">
        <v>19737.1498966217</v>
      </c>
      <c r="U100" s="12">
        <v>20682.879482269283</v>
      </c>
      <c r="V100" s="12">
        <v>21556.860076904297</v>
      </c>
      <c r="W100" s="12">
        <v>22491.050649642941</v>
      </c>
      <c r="X100" s="12">
        <v>23437.529623031613</v>
      </c>
      <c r="Y100" s="12">
        <v>24406.790687561028</v>
      </c>
      <c r="Z100" s="12">
        <v>25388.569904327389</v>
      </c>
      <c r="AA100" s="12">
        <v>26393.359870910645</v>
      </c>
      <c r="AB100" s="12">
        <v>27416.550079345699</v>
      </c>
      <c r="AC100" s="12">
        <v>28459.999843597408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50.001691056139997</v>
      </c>
      <c r="E103" s="12">
        <v>945.67774631087013</v>
      </c>
      <c r="F103" s="12">
        <v>1269.4282813212599</v>
      </c>
      <c r="G103" s="12">
        <v>1570.0533843959302</v>
      </c>
      <c r="H103" s="12">
        <v>1866.3114813090801</v>
      </c>
      <c r="I103" s="12">
        <v>1890.6864912353401</v>
      </c>
      <c r="J103" s="12">
        <v>4331.35392559095</v>
      </c>
      <c r="K103" s="12">
        <v>4331.3542069413506</v>
      </c>
      <c r="L103" s="12">
        <v>4516.3938330881001</v>
      </c>
      <c r="M103" s="12">
        <v>4516.3943604256001</v>
      </c>
      <c r="N103" s="12">
        <v>4516.3943640105999</v>
      </c>
      <c r="O103" s="12">
        <v>5317.6596903686996</v>
      </c>
      <c r="P103" s="12">
        <v>5354.2428329023996</v>
      </c>
      <c r="Q103" s="12">
        <v>7002.8615190003002</v>
      </c>
      <c r="R103" s="12">
        <v>7002.8615497199999</v>
      </c>
      <c r="S103" s="12">
        <v>7002.8616682700995</v>
      </c>
      <c r="T103" s="12">
        <v>7002.8622224879</v>
      </c>
      <c r="U103" s="12">
        <v>7265.4250039140998</v>
      </c>
      <c r="V103" s="12">
        <v>7970.3595335612999</v>
      </c>
      <c r="W103" s="12">
        <v>8216.7093172772002</v>
      </c>
      <c r="X103" s="12">
        <v>8748.5005567465996</v>
      </c>
      <c r="Y103" s="12">
        <v>7852.8348044366994</v>
      </c>
      <c r="Z103" s="12">
        <v>7706.3591627779006</v>
      </c>
      <c r="AA103" s="12">
        <v>7452.4077142635997</v>
      </c>
      <c r="AB103" s="12">
        <v>8129.2565707090007</v>
      </c>
      <c r="AC103" s="12">
        <v>8484.2777282764</v>
      </c>
    </row>
    <row r="104" spans="1:34">
      <c r="A104" s="11" t="s">
        <v>111</v>
      </c>
      <c r="B104" s="11" t="s">
        <v>102</v>
      </c>
      <c r="C104" s="12">
        <v>840</v>
      </c>
      <c r="D104" s="12">
        <v>840</v>
      </c>
      <c r="E104" s="12">
        <v>1335.6315100368599</v>
      </c>
      <c r="F104" s="12">
        <v>1335.63151582465</v>
      </c>
      <c r="G104" s="12">
        <v>3375.63152707376</v>
      </c>
      <c r="H104" s="12">
        <v>3529.9990280986999</v>
      </c>
      <c r="I104" s="12">
        <v>3529.9990286501497</v>
      </c>
      <c r="J104" s="12">
        <v>3529.9990316150997</v>
      </c>
      <c r="K104" s="12">
        <v>3529.9990317296001</v>
      </c>
      <c r="L104" s="12">
        <v>3529.9990319886401</v>
      </c>
      <c r="M104" s="12">
        <v>3529.9990324237401</v>
      </c>
      <c r="N104" s="12">
        <v>3529.9990333049</v>
      </c>
      <c r="O104" s="12">
        <v>3529.9990338960001</v>
      </c>
      <c r="P104" s="12">
        <v>3529.9990342102001</v>
      </c>
      <c r="Q104" s="12">
        <v>3529.9990354666502</v>
      </c>
      <c r="R104" s="12">
        <v>3529.999035882</v>
      </c>
      <c r="S104" s="12">
        <v>3529.99903660666</v>
      </c>
      <c r="T104" s="12">
        <v>3529.9990378367002</v>
      </c>
      <c r="U104" s="12">
        <v>3529.9990385999999</v>
      </c>
      <c r="V104" s="12">
        <v>3529.9990395477998</v>
      </c>
      <c r="W104" s="12">
        <v>3529.9990405946</v>
      </c>
      <c r="X104" s="12">
        <v>3529.9990414909298</v>
      </c>
      <c r="Y104" s="12">
        <v>3529.9990419137603</v>
      </c>
      <c r="Z104" s="12">
        <v>3529.9990434721399</v>
      </c>
      <c r="AA104" s="12">
        <v>3529.9990439448602</v>
      </c>
      <c r="AB104" s="12">
        <v>3529.9990448625999</v>
      </c>
      <c r="AC104" s="12">
        <v>3529.9990460969002</v>
      </c>
    </row>
    <row r="105" spans="1:34">
      <c r="A105" s="11" t="s">
        <v>111</v>
      </c>
      <c r="B105" s="11" t="s">
        <v>103</v>
      </c>
      <c r="C105" s="12">
        <v>113.45000207424151</v>
      </c>
      <c r="D105" s="12">
        <v>234.46999347209876</v>
      </c>
      <c r="E105" s="12">
        <v>391.14999246597228</v>
      </c>
      <c r="F105" s="12">
        <v>583.15000176429703</v>
      </c>
      <c r="G105" s="12">
        <v>817.87000846862759</v>
      </c>
      <c r="H105" s="12">
        <v>1099.6399989128104</v>
      </c>
      <c r="I105" s="12">
        <v>1524.3700532913122</v>
      </c>
      <c r="J105" s="12">
        <v>1863.2299547195371</v>
      </c>
      <c r="K105" s="12">
        <v>2229.8099527358963</v>
      </c>
      <c r="L105" s="12">
        <v>2645.930051803582</v>
      </c>
      <c r="M105" s="12">
        <v>3161.7198905944806</v>
      </c>
      <c r="N105" s="12">
        <v>3706.3599605560235</v>
      </c>
      <c r="O105" s="12">
        <v>4261.7100086212131</v>
      </c>
      <c r="P105" s="12">
        <v>4832.2199878692609</v>
      </c>
      <c r="Q105" s="12">
        <v>5385.0599288940421</v>
      </c>
      <c r="R105" s="12">
        <v>5923.2398834228497</v>
      </c>
      <c r="S105" s="12">
        <v>6317.1401023864728</v>
      </c>
      <c r="T105" s="12">
        <v>6670.319721221922</v>
      </c>
      <c r="U105" s="12">
        <v>6979.9097404479962</v>
      </c>
      <c r="V105" s="12">
        <v>7280.8598442077628</v>
      </c>
      <c r="W105" s="12">
        <v>7600.3301734924298</v>
      </c>
      <c r="X105" s="12">
        <v>7924.3899307250958</v>
      </c>
      <c r="Y105" s="12">
        <v>8255.8702621459943</v>
      </c>
      <c r="Z105" s="12">
        <v>8588.3700218200665</v>
      </c>
      <c r="AA105" s="12">
        <v>8928.2397499084473</v>
      </c>
      <c r="AB105" s="12">
        <v>9272.9101295471191</v>
      </c>
      <c r="AC105" s="12">
        <v>9620.7898483276367</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100.00015954072001</v>
      </c>
      <c r="E108" s="12">
        <v>100.00335104699001</v>
      </c>
      <c r="F108" s="12">
        <v>100.0034245304</v>
      </c>
      <c r="G108" s="12">
        <v>100.00438530469999</v>
      </c>
      <c r="H108" s="12">
        <v>1882.9949442290001</v>
      </c>
      <c r="I108" s="12">
        <v>1882.9949445266</v>
      </c>
      <c r="J108" s="12">
        <v>1882.9949452446999</v>
      </c>
      <c r="K108" s="12">
        <v>1882.9949467786</v>
      </c>
      <c r="L108" s="12">
        <v>2769.2681473059997</v>
      </c>
      <c r="M108" s="12">
        <v>5100.2985494796003</v>
      </c>
      <c r="N108" s="12">
        <v>7872.3957508124004</v>
      </c>
      <c r="O108" s="12">
        <v>8094.6115517466997</v>
      </c>
      <c r="P108" s="12">
        <v>8094.6115523734998</v>
      </c>
      <c r="Q108" s="12">
        <v>8094.6115527007996</v>
      </c>
      <c r="R108" s="12">
        <v>8130.5427536204998</v>
      </c>
      <c r="S108" s="12">
        <v>8130.5427538619997</v>
      </c>
      <c r="T108" s="12">
        <v>10000.7841555058</v>
      </c>
      <c r="U108" s="12">
        <v>10082.4291561914</v>
      </c>
      <c r="V108" s="12">
        <v>16026.189157122</v>
      </c>
      <c r="W108" s="12">
        <v>17444.761182194703</v>
      </c>
      <c r="X108" s="12">
        <v>21021.220837944002</v>
      </c>
      <c r="Y108" s="12">
        <v>21021.220948514001</v>
      </c>
      <c r="Z108" s="12">
        <v>21021.221755857001</v>
      </c>
      <c r="AA108" s="12">
        <v>21021.219756503</v>
      </c>
      <c r="AB108" s="12">
        <v>21127.906975113001</v>
      </c>
      <c r="AC108" s="12">
        <v>41617.646997866999</v>
      </c>
    </row>
    <row r="109" spans="1:34">
      <c r="A109" s="11" t="s">
        <v>112</v>
      </c>
      <c r="B109" s="11" t="s">
        <v>102</v>
      </c>
      <c r="C109" s="12">
        <v>470</v>
      </c>
      <c r="D109" s="12">
        <v>470</v>
      </c>
      <c r="E109" s="12">
        <v>1407.9516854509998</v>
      </c>
      <c r="F109" s="12">
        <v>1934.2026187027002</v>
      </c>
      <c r="G109" s="12">
        <v>2083.6262191205997</v>
      </c>
      <c r="H109" s="12">
        <v>2141.8758221215003</v>
      </c>
      <c r="I109" s="12">
        <v>2141.8758224603998</v>
      </c>
      <c r="J109" s="12">
        <v>2141.8758230539001</v>
      </c>
      <c r="K109" s="12">
        <v>2141.8758230972999</v>
      </c>
      <c r="L109" s="12">
        <v>2141.8758233299</v>
      </c>
      <c r="M109" s="12">
        <v>2141.8758241696</v>
      </c>
      <c r="N109" s="12">
        <v>2141.8758254397999</v>
      </c>
      <c r="O109" s="12">
        <v>2141.8758255207003</v>
      </c>
      <c r="P109" s="12">
        <v>2141.8758255430002</v>
      </c>
      <c r="Q109" s="12">
        <v>2141.8758255716002</v>
      </c>
      <c r="R109" s="12">
        <v>2141.8758256290002</v>
      </c>
      <c r="S109" s="12">
        <v>2141.8758256793999</v>
      </c>
      <c r="T109" s="12">
        <v>2141.8758265506003</v>
      </c>
      <c r="U109" s="12">
        <v>2141.8758268956999</v>
      </c>
      <c r="V109" s="12">
        <v>2141.8758277117004</v>
      </c>
      <c r="W109" s="12">
        <v>2141.8758280202001</v>
      </c>
      <c r="X109" s="12">
        <v>2141.8758284537998</v>
      </c>
      <c r="Y109" s="12">
        <v>2141.8758284948999</v>
      </c>
      <c r="Z109" s="12">
        <v>2141.8758285487002</v>
      </c>
      <c r="AA109" s="12">
        <v>2141.8758285674003</v>
      </c>
      <c r="AB109" s="12">
        <v>2141.8758286418001</v>
      </c>
      <c r="AC109" s="12">
        <v>2141.8758300967002</v>
      </c>
    </row>
    <row r="110" spans="1:34">
      <c r="A110" s="11" t="s">
        <v>112</v>
      </c>
      <c r="B110" s="11" t="s">
        <v>103</v>
      </c>
      <c r="C110" s="12">
        <v>81.309997558593693</v>
      </c>
      <c r="D110" s="12">
        <v>177.509994506835</v>
      </c>
      <c r="E110" s="12">
        <v>314.989990234375</v>
      </c>
      <c r="F110" s="12">
        <v>485.20999145507801</v>
      </c>
      <c r="G110" s="12">
        <v>690.75</v>
      </c>
      <c r="H110" s="12">
        <v>942.36999511718705</v>
      </c>
      <c r="I110" s="12">
        <v>1319.32995605468</v>
      </c>
      <c r="J110" s="12">
        <v>1624.08996582031</v>
      </c>
      <c r="K110" s="12">
        <v>1944.03002929687</v>
      </c>
      <c r="L110" s="12">
        <v>2302.22998046875</v>
      </c>
      <c r="M110" s="12">
        <v>2742.35009765625</v>
      </c>
      <c r="N110" s="12">
        <v>3210.76000976562</v>
      </c>
      <c r="O110" s="12">
        <v>3693.73999023437</v>
      </c>
      <c r="P110" s="12">
        <v>4164.27978515625</v>
      </c>
      <c r="Q110" s="12">
        <v>4602.43994140625</v>
      </c>
      <c r="R110" s="12">
        <v>5027.89013671875</v>
      </c>
      <c r="S110" s="12">
        <v>5334.1298828125</v>
      </c>
      <c r="T110" s="12">
        <v>5614.2900390625</v>
      </c>
      <c r="U110" s="12">
        <v>5855.81982421875</v>
      </c>
      <c r="V110" s="12">
        <v>6089.35009765625</v>
      </c>
      <c r="W110" s="12">
        <v>6341.7001953125</v>
      </c>
      <c r="X110" s="12">
        <v>6594.7099609375</v>
      </c>
      <c r="Y110" s="12">
        <v>6854.740234375</v>
      </c>
      <c r="Z110" s="12">
        <v>7119.5400390625</v>
      </c>
      <c r="AA110" s="12">
        <v>7388.35009765625</v>
      </c>
      <c r="AB110" s="12">
        <v>7663.8701171875</v>
      </c>
      <c r="AC110" s="12">
        <v>7944.35009765625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375.33018599380603</v>
      </c>
      <c r="E113" s="12">
        <v>375.33028743457601</v>
      </c>
      <c r="F113" s="12">
        <v>729.75695856570599</v>
      </c>
      <c r="G113" s="12">
        <v>1252.120541312906</v>
      </c>
      <c r="H113" s="12">
        <v>1252.120541444506</v>
      </c>
      <c r="I113" s="12">
        <v>1252.1205416342059</v>
      </c>
      <c r="J113" s="12">
        <v>1252.120543274506</v>
      </c>
      <c r="K113" s="12">
        <v>1252.1205436976059</v>
      </c>
      <c r="L113" s="12">
        <v>1586.6677441660061</v>
      </c>
      <c r="M113" s="12">
        <v>1767.3091454759999</v>
      </c>
      <c r="N113" s="12">
        <v>1767.309145965</v>
      </c>
      <c r="O113" s="12">
        <v>2087.4089461897001</v>
      </c>
      <c r="P113" s="12">
        <v>2445.4505472929</v>
      </c>
      <c r="Q113" s="12">
        <v>2445.4505478474998</v>
      </c>
      <c r="R113" s="12">
        <v>2460.2037482969999</v>
      </c>
      <c r="S113" s="12">
        <v>2789.5388486457996</v>
      </c>
      <c r="T113" s="12">
        <v>2789.5388488079998</v>
      </c>
      <c r="U113" s="12">
        <v>3796.3097489584998</v>
      </c>
      <c r="V113" s="12">
        <v>3796.3097492462998</v>
      </c>
      <c r="W113" s="12">
        <v>3944.664506779</v>
      </c>
      <c r="X113" s="12">
        <v>4628.8767877219998</v>
      </c>
      <c r="Y113" s="12">
        <v>4628.8767896396994</v>
      </c>
      <c r="Z113" s="12">
        <v>4740.1605067250002</v>
      </c>
      <c r="AA113" s="12">
        <v>4297.4319156680003</v>
      </c>
      <c r="AB113" s="12">
        <v>5430.1492718930003</v>
      </c>
      <c r="AC113" s="12">
        <v>5430.1492723044003</v>
      </c>
    </row>
    <row r="114" spans="1:29">
      <c r="A114" s="11" t="s">
        <v>113</v>
      </c>
      <c r="B114" s="11" t="s">
        <v>102</v>
      </c>
      <c r="C114" s="12">
        <v>0</v>
      </c>
      <c r="D114" s="12">
        <v>0</v>
      </c>
      <c r="E114" s="12">
        <v>3.3109831E-4</v>
      </c>
      <c r="F114" s="12">
        <v>54.100823926300002</v>
      </c>
      <c r="G114" s="12">
        <v>54.1008337755</v>
      </c>
      <c r="H114" s="12">
        <v>54.100833948999998</v>
      </c>
      <c r="I114" s="12">
        <v>54.100834004600003</v>
      </c>
      <c r="J114" s="12">
        <v>54.100834160600002</v>
      </c>
      <c r="K114" s="12">
        <v>54.100834217399999</v>
      </c>
      <c r="L114" s="12">
        <v>54.100834318400004</v>
      </c>
      <c r="M114" s="12">
        <v>54.100834470000002</v>
      </c>
      <c r="N114" s="12">
        <v>54.100834638000002</v>
      </c>
      <c r="O114" s="12">
        <v>54.100834798000001</v>
      </c>
      <c r="P114" s="12">
        <v>54.100834944700004</v>
      </c>
      <c r="Q114" s="12">
        <v>54.100835140000001</v>
      </c>
      <c r="R114" s="12">
        <v>54.100835350000004</v>
      </c>
      <c r="S114" s="12">
        <v>54.100835818299998</v>
      </c>
      <c r="T114" s="12">
        <v>54.100836049000002</v>
      </c>
      <c r="U114" s="12">
        <v>54.100836477000001</v>
      </c>
      <c r="V114" s="12">
        <v>54.100836906600001</v>
      </c>
      <c r="W114" s="12">
        <v>54.100840278</v>
      </c>
      <c r="X114" s="12">
        <v>54.100840670700002</v>
      </c>
      <c r="Y114" s="12">
        <v>54.100841010000003</v>
      </c>
      <c r="Z114" s="12">
        <v>54.100841520499998</v>
      </c>
      <c r="AA114" s="12">
        <v>54.10084208</v>
      </c>
      <c r="AB114" s="12">
        <v>54.100843063699998</v>
      </c>
      <c r="AC114" s="12">
        <v>54.100843488000002</v>
      </c>
    </row>
    <row r="115" spans="1:29">
      <c r="A115" s="11" t="s">
        <v>113</v>
      </c>
      <c r="B115" s="11" t="s">
        <v>103</v>
      </c>
      <c r="C115" s="12">
        <v>60.480001717805763</v>
      </c>
      <c r="D115" s="12">
        <v>148.64999407529791</v>
      </c>
      <c r="E115" s="12">
        <v>275.33999752998267</v>
      </c>
      <c r="F115" s="12">
        <v>442.26999902725129</v>
      </c>
      <c r="G115" s="12">
        <v>652.40999197959854</v>
      </c>
      <c r="H115" s="12">
        <v>876.18998575210514</v>
      </c>
      <c r="I115" s="12">
        <v>1210.519971847529</v>
      </c>
      <c r="J115" s="12">
        <v>1471.3899974822996</v>
      </c>
      <c r="K115" s="12">
        <v>1695.2299890518136</v>
      </c>
      <c r="L115" s="12">
        <v>1937.3400382995601</v>
      </c>
      <c r="M115" s="12">
        <v>2247.5500249862616</v>
      </c>
      <c r="N115" s="12">
        <v>2595.7899360656734</v>
      </c>
      <c r="O115" s="12">
        <v>2964.9899816513052</v>
      </c>
      <c r="P115" s="12">
        <v>3357.3600845336855</v>
      </c>
      <c r="Q115" s="12">
        <v>3781.5199451446529</v>
      </c>
      <c r="R115" s="12">
        <v>4194.8899765014594</v>
      </c>
      <c r="S115" s="12">
        <v>4521.8399276733389</v>
      </c>
      <c r="T115" s="12">
        <v>4833.0600643157941</v>
      </c>
      <c r="U115" s="12">
        <v>5118.2999420165997</v>
      </c>
      <c r="V115" s="12">
        <v>5352.5801887512189</v>
      </c>
      <c r="W115" s="12">
        <v>5602.9701709747287</v>
      </c>
      <c r="X115" s="12">
        <v>5858.419782638548</v>
      </c>
      <c r="Y115" s="12">
        <v>6119.3200836181622</v>
      </c>
      <c r="Z115" s="12">
        <v>6385.4199142456036</v>
      </c>
      <c r="AA115" s="12">
        <v>6659.9400062561017</v>
      </c>
      <c r="AB115" s="12">
        <v>6939.4598960876438</v>
      </c>
      <c r="AC115" s="12">
        <v>7228.1297950744611</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429.60014788738255</v>
      </c>
      <c r="E118" s="12">
        <v>429.60031547834757</v>
      </c>
      <c r="F118" s="12">
        <v>429.6008425145526</v>
      </c>
      <c r="G118" s="12">
        <v>429.60084552423257</v>
      </c>
      <c r="H118" s="12">
        <v>429.60084562560257</v>
      </c>
      <c r="I118" s="12">
        <v>429.60084672028256</v>
      </c>
      <c r="J118" s="12">
        <v>858.04734518943258</v>
      </c>
      <c r="K118" s="12">
        <v>1268.8429063822325</v>
      </c>
      <c r="L118" s="12">
        <v>2741.3632672486328</v>
      </c>
      <c r="M118" s="12">
        <v>3746.7452784425323</v>
      </c>
      <c r="N118" s="12">
        <v>4890.0701090146322</v>
      </c>
      <c r="O118" s="12">
        <v>5214.9683105259328</v>
      </c>
      <c r="P118" s="12">
        <v>6117.4934026366327</v>
      </c>
      <c r="Q118" s="12">
        <v>6117.4934032219326</v>
      </c>
      <c r="R118" s="12">
        <v>6117.4934047720326</v>
      </c>
      <c r="S118" s="12">
        <v>6505.2211032345322</v>
      </c>
      <c r="T118" s="12">
        <v>6505.2211048515319</v>
      </c>
      <c r="U118" s="12">
        <v>12223.922503617332</v>
      </c>
      <c r="V118" s="12">
        <v>12223.922505281333</v>
      </c>
      <c r="W118" s="12">
        <v>16083.654071884999</v>
      </c>
      <c r="X118" s="12">
        <v>16083.653924857399</v>
      </c>
      <c r="Y118" s="12">
        <v>16073.6528751361</v>
      </c>
      <c r="Z118" s="12">
        <v>16073.65257842</v>
      </c>
      <c r="AA118" s="12">
        <v>16073.653274827</v>
      </c>
      <c r="AB118" s="12">
        <v>17198.446060715298</v>
      </c>
      <c r="AC118" s="12">
        <v>18280.571419924698</v>
      </c>
    </row>
    <row r="119" spans="1:29">
      <c r="A119" s="11" t="s">
        <v>114</v>
      </c>
      <c r="B119" s="11" t="s">
        <v>102</v>
      </c>
      <c r="C119" s="12">
        <v>0</v>
      </c>
      <c r="D119" s="12">
        <v>0</v>
      </c>
      <c r="E119" s="12">
        <v>1.6776829999999999E-4</v>
      </c>
      <c r="F119" s="12">
        <v>4.2490889999999997E-4</v>
      </c>
      <c r="G119" s="12">
        <v>4.3066258599999999E-4</v>
      </c>
      <c r="H119" s="12">
        <v>4.4708789000000001E-4</v>
      </c>
      <c r="I119" s="12">
        <v>4.4741958999999998E-4</v>
      </c>
      <c r="J119" s="12">
        <v>4.5575336999999997E-4</v>
      </c>
      <c r="K119" s="12">
        <v>4.5582578000000001E-4</v>
      </c>
      <c r="L119" s="12">
        <v>4.5626808000000002E-4</v>
      </c>
      <c r="M119" s="12">
        <v>4.5959335000000001E-4</v>
      </c>
      <c r="N119" s="12">
        <v>4.6843350000000004E-4</v>
      </c>
      <c r="O119" s="12">
        <v>4.7313745000000004E-4</v>
      </c>
      <c r="P119" s="12">
        <v>4.9759307E-4</v>
      </c>
      <c r="Q119" s="12">
        <v>4.9885579999999993E-4</v>
      </c>
      <c r="R119" s="12">
        <v>4.9941538000000001E-4</v>
      </c>
      <c r="S119" s="12">
        <v>5.3813280999999999E-4</v>
      </c>
      <c r="T119" s="12">
        <v>5.4037296999999993E-4</v>
      </c>
      <c r="U119" s="12">
        <v>5.6806862000000004E-4</v>
      </c>
      <c r="V119" s="12">
        <v>5.9649570000000008E-4</v>
      </c>
      <c r="W119" s="12">
        <v>6.6096655999999996E-4</v>
      </c>
      <c r="X119" s="12">
        <v>6.6107465E-4</v>
      </c>
      <c r="Y119" s="12">
        <v>6.6127625999999997E-4</v>
      </c>
      <c r="Z119" s="12">
        <v>6.6165408000000002E-4</v>
      </c>
      <c r="AA119" s="12">
        <v>6.6407808000000003E-4</v>
      </c>
      <c r="AB119" s="12">
        <v>7.2931390999999993E-4</v>
      </c>
      <c r="AC119" s="12">
        <v>7.9529161999999996E-4</v>
      </c>
    </row>
    <row r="120" spans="1:29">
      <c r="A120" s="11" t="s">
        <v>114</v>
      </c>
      <c r="B120" s="11" t="s">
        <v>103</v>
      </c>
      <c r="C120" s="12">
        <v>103.370002746582</v>
      </c>
      <c r="D120" s="12">
        <v>155.05000305175699</v>
      </c>
      <c r="E120" s="12">
        <v>211.02000427246</v>
      </c>
      <c r="F120" s="12">
        <v>272.83999633789</v>
      </c>
      <c r="G120" s="12">
        <v>342.29000854492102</v>
      </c>
      <c r="H120" s="12">
        <v>420.23001098632801</v>
      </c>
      <c r="I120" s="12">
        <v>540.44000244140602</v>
      </c>
      <c r="J120" s="12">
        <v>653.10998535156205</v>
      </c>
      <c r="K120" s="12">
        <v>777.04998779296795</v>
      </c>
      <c r="L120" s="12">
        <v>924.010009765625</v>
      </c>
      <c r="M120" s="12">
        <v>1092.46997070312</v>
      </c>
      <c r="N120" s="12">
        <v>1267.57995605468</v>
      </c>
      <c r="O120" s="12">
        <v>1445.14001464843</v>
      </c>
      <c r="P120" s="12">
        <v>1625.65002441406</v>
      </c>
      <c r="Q120" s="12">
        <v>1798.0400390625</v>
      </c>
      <c r="R120" s="12">
        <v>1965.93005371093</v>
      </c>
      <c r="S120" s="12">
        <v>2084.17993164062</v>
      </c>
      <c r="T120" s="12">
        <v>2187.81005859375</v>
      </c>
      <c r="U120" s="12">
        <v>2276.2099609375</v>
      </c>
      <c r="V120" s="12">
        <v>2360.9599609375</v>
      </c>
      <c r="W120" s="12">
        <v>2451.35009765625</v>
      </c>
      <c r="X120" s="12">
        <v>2543.4599609375</v>
      </c>
      <c r="Y120" s="12">
        <v>2638.11010742187</v>
      </c>
      <c r="Z120" s="12">
        <v>2734.43994140625</v>
      </c>
      <c r="AA120" s="12">
        <v>2833.77001953125</v>
      </c>
      <c r="AB120" s="12">
        <v>2934.919921875</v>
      </c>
      <c r="AC120" s="12">
        <v>3038.84008789062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1.0217239E-4</v>
      </c>
      <c r="E123" s="12">
        <v>1.2093019E-4</v>
      </c>
      <c r="F123" s="12">
        <v>1.4746520000000001E-4</v>
      </c>
      <c r="G123" s="12">
        <v>3.0049504999999998E-4</v>
      </c>
      <c r="H123" s="12">
        <v>3.0065874E-4</v>
      </c>
      <c r="I123" s="12">
        <v>3.4512935000000002E-4</v>
      </c>
      <c r="J123" s="12">
        <v>4.5778642999999997E-4</v>
      </c>
      <c r="K123" s="12">
        <v>7.7435321999999997E-4</v>
      </c>
      <c r="L123" s="12">
        <v>9.9172696000000013E-4</v>
      </c>
      <c r="M123" s="12">
        <v>1.2783272699999999E-3</v>
      </c>
      <c r="N123" s="12">
        <v>1.3098504999999999E-3</v>
      </c>
      <c r="O123" s="12">
        <v>1.5053048999999999E-3</v>
      </c>
      <c r="P123" s="12">
        <v>2.0974886600000002E-3</v>
      </c>
      <c r="Q123" s="12">
        <v>3.2121634999999998E-3</v>
      </c>
      <c r="R123" s="12">
        <v>0.16241749899999999</v>
      </c>
      <c r="S123" s="12">
        <v>0.163871832</v>
      </c>
      <c r="T123" s="12">
        <v>0.16387430860000002</v>
      </c>
      <c r="U123" s="12">
        <v>317.87970369240003</v>
      </c>
      <c r="V123" s="12">
        <v>1087.1596075989999</v>
      </c>
      <c r="W123" s="12">
        <v>1087.1619734045</v>
      </c>
      <c r="X123" s="12">
        <v>1087.1618746023</v>
      </c>
      <c r="Y123" s="12">
        <v>1087.1618567329999</v>
      </c>
      <c r="Z123" s="12">
        <v>3189.1651014059998</v>
      </c>
      <c r="AA123" s="12">
        <v>6123.9122726559999</v>
      </c>
      <c r="AB123" s="12">
        <v>7371.1262852290001</v>
      </c>
      <c r="AC123" s="12">
        <v>7371.1262604789999</v>
      </c>
    </row>
    <row r="124" spans="1:29">
      <c r="A124" s="11" t="s">
        <v>115</v>
      </c>
      <c r="B124" s="11" t="s">
        <v>102</v>
      </c>
      <c r="C124" s="12">
        <v>0</v>
      </c>
      <c r="D124" s="12">
        <v>0</v>
      </c>
      <c r="E124" s="12">
        <v>5.688504E-4</v>
      </c>
      <c r="F124" s="12">
        <v>7.9754469000000003E-4</v>
      </c>
      <c r="G124" s="12">
        <v>1.5525332699999998E-3</v>
      </c>
      <c r="H124" s="12">
        <v>177.73473083807002</v>
      </c>
      <c r="I124" s="12">
        <v>583.07439661174999</v>
      </c>
      <c r="J124" s="12">
        <v>626.52427990682997</v>
      </c>
      <c r="K124" s="12">
        <v>750.00415404718001</v>
      </c>
      <c r="L124" s="12">
        <v>991.07366047649998</v>
      </c>
      <c r="M124" s="12">
        <v>1133.4374594735</v>
      </c>
      <c r="N124" s="12">
        <v>1785.81708728067</v>
      </c>
      <c r="O124" s="12">
        <v>2244.6565360396999</v>
      </c>
      <c r="P124" s="12">
        <v>2321.0008989646999</v>
      </c>
      <c r="Q124" s="12">
        <v>2321.0018656834</v>
      </c>
      <c r="R124" s="12">
        <v>2321.0036144824999</v>
      </c>
      <c r="S124" s="12">
        <v>2321.003614754</v>
      </c>
      <c r="T124" s="12">
        <v>2321.0036149525999</v>
      </c>
      <c r="U124" s="12">
        <v>2321.0036181349997</v>
      </c>
      <c r="V124" s="12">
        <v>2321.0036205894003</v>
      </c>
      <c r="W124" s="12">
        <v>2321.0036210783001</v>
      </c>
      <c r="X124" s="12">
        <v>2321.0036215959999</v>
      </c>
      <c r="Y124" s="12">
        <v>2321.0036216573999</v>
      </c>
      <c r="Z124" s="12">
        <v>2321.0036252524997</v>
      </c>
      <c r="AA124" s="12">
        <v>2321.0036274695003</v>
      </c>
      <c r="AB124" s="12">
        <v>2321.0036278406997</v>
      </c>
      <c r="AC124" s="12">
        <v>2321.0036279410001</v>
      </c>
    </row>
    <row r="125" spans="1:29">
      <c r="A125" s="11" t="s">
        <v>115</v>
      </c>
      <c r="B125" s="11" t="s">
        <v>103</v>
      </c>
      <c r="C125" s="12">
        <v>7.9099998474120996</v>
      </c>
      <c r="D125" s="12">
        <v>15.8400001525878</v>
      </c>
      <c r="E125" s="12">
        <v>26.4799995422363</v>
      </c>
      <c r="F125" s="12">
        <v>39.380001068115199</v>
      </c>
      <c r="G125" s="12">
        <v>55.110000610351499</v>
      </c>
      <c r="H125" s="12">
        <v>73.650001525878906</v>
      </c>
      <c r="I125" s="12">
        <v>101.56999969482401</v>
      </c>
      <c r="J125" s="12">
        <v>123.050003051757</v>
      </c>
      <c r="K125" s="12">
        <v>146.52999877929599</v>
      </c>
      <c r="L125" s="12">
        <v>174.61000061035099</v>
      </c>
      <c r="M125" s="12">
        <v>206.94999694824199</v>
      </c>
      <c r="N125" s="12">
        <v>241.259994506835</v>
      </c>
      <c r="O125" s="12">
        <v>276.86999511718699</v>
      </c>
      <c r="P125" s="12">
        <v>312.98001098632801</v>
      </c>
      <c r="Q125" s="12">
        <v>348.25</v>
      </c>
      <c r="R125" s="12">
        <v>382.97000122070301</v>
      </c>
      <c r="S125" s="12">
        <v>408.39001464843699</v>
      </c>
      <c r="T125" s="12">
        <v>431.67001342773398</v>
      </c>
      <c r="U125" s="12">
        <v>452.64001464843699</v>
      </c>
      <c r="V125" s="12">
        <v>473.10998535156199</v>
      </c>
      <c r="W125" s="12">
        <v>494.70001220703102</v>
      </c>
      <c r="X125" s="12">
        <v>516.54998779296795</v>
      </c>
      <c r="Y125" s="12">
        <v>538.75</v>
      </c>
      <c r="Z125" s="12">
        <v>560.79998779296795</v>
      </c>
      <c r="AA125" s="12">
        <v>583.05999755859295</v>
      </c>
      <c r="AB125" s="12">
        <v>605.39001464843705</v>
      </c>
      <c r="AC125" s="12">
        <v>627.89001464843705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22580.879172709134</v>
      </c>
      <c r="D130" s="12">
        <v>25525.235682117731</v>
      </c>
      <c r="E130" s="12">
        <v>28511.227781580099</v>
      </c>
      <c r="F130" s="12">
        <v>31371.06822311235</v>
      </c>
      <c r="G130" s="12">
        <v>34250.878570558583</v>
      </c>
      <c r="H130" s="12">
        <v>36995.189903219893</v>
      </c>
      <c r="I130" s="12">
        <v>39671.427383058581</v>
      </c>
      <c r="J130" s="12">
        <v>42224.097025531701</v>
      </c>
      <c r="K130" s="12">
        <v>44602.897888434927</v>
      </c>
      <c r="L130" s="12">
        <v>46967.917184133854</v>
      </c>
      <c r="M130" s="12">
        <v>49314.529612897277</v>
      </c>
      <c r="N130" s="12">
        <v>51629.561856848944</v>
      </c>
      <c r="O130" s="12">
        <v>53792.152722440354</v>
      </c>
      <c r="P130" s="12">
        <v>55825.532961015597</v>
      </c>
      <c r="Q130" s="12">
        <v>57761.441475800581</v>
      </c>
      <c r="R130" s="12">
        <v>59706.340464375768</v>
      </c>
      <c r="S130" s="12">
        <v>61699.200887090832</v>
      </c>
      <c r="T130" s="12">
        <v>63698.761437494097</v>
      </c>
      <c r="U130" s="12">
        <v>65697.666779563995</v>
      </c>
      <c r="V130" s="12">
        <v>67668.602670021064</v>
      </c>
      <c r="W130" s="12">
        <v>69644.035498649959</v>
      </c>
      <c r="X130" s="12">
        <v>71609.24344219832</v>
      </c>
      <c r="Y130" s="12">
        <v>73546.328149187568</v>
      </c>
      <c r="Z130" s="12">
        <v>75464.244680773569</v>
      </c>
      <c r="AA130" s="12">
        <v>77368.608987897271</v>
      </c>
      <c r="AB130" s="12">
        <v>79270.832561150033</v>
      </c>
      <c r="AC130" s="12">
        <v>81161.107837359596</v>
      </c>
    </row>
    <row r="131" spans="1:29" collapsed="1">
      <c r="A131" s="11" t="s">
        <v>28</v>
      </c>
      <c r="B131" s="11" t="s">
        <v>118</v>
      </c>
      <c r="C131" s="12">
        <v>1615.6870000000001</v>
      </c>
      <c r="D131" s="12">
        <v>2523.8579999999997</v>
      </c>
      <c r="E131" s="12">
        <v>3346.1180000000004</v>
      </c>
      <c r="F131" s="12">
        <v>4039.7359999999999</v>
      </c>
      <c r="G131" s="12">
        <v>4643.7310000000007</v>
      </c>
      <c r="H131" s="12">
        <v>5111.6849999999995</v>
      </c>
      <c r="I131" s="12">
        <v>5870.22</v>
      </c>
      <c r="J131" s="12">
        <v>6883.9139999999998</v>
      </c>
      <c r="K131" s="12">
        <v>7823.7409999999991</v>
      </c>
      <c r="L131" s="12">
        <v>8822.0210000000006</v>
      </c>
      <c r="M131" s="12">
        <v>10032.985999999999</v>
      </c>
      <c r="N131" s="12">
        <v>11279.351999999999</v>
      </c>
      <c r="O131" s="12">
        <v>12411.971</v>
      </c>
      <c r="P131" s="12">
        <v>13450.545</v>
      </c>
      <c r="Q131" s="12">
        <v>14351.891000000001</v>
      </c>
      <c r="R131" s="12">
        <v>15102.709000000001</v>
      </c>
      <c r="S131" s="12">
        <v>15417.928999999998</v>
      </c>
      <c r="T131" s="12">
        <v>15594.936</v>
      </c>
      <c r="U131" s="12">
        <v>15616.079</v>
      </c>
      <c r="V131" s="12">
        <v>15610.974</v>
      </c>
      <c r="W131" s="12">
        <v>15555.227000000001</v>
      </c>
      <c r="X131" s="12">
        <v>15481.948999999999</v>
      </c>
      <c r="Y131" s="12">
        <v>15387.778</v>
      </c>
      <c r="Z131" s="12">
        <v>15277.057999999999</v>
      </c>
      <c r="AA131" s="12">
        <v>15144.979000000001</v>
      </c>
      <c r="AB131" s="12">
        <v>15000.321000000002</v>
      </c>
      <c r="AC131" s="12">
        <v>14832.36</v>
      </c>
    </row>
    <row r="132" spans="1:29" collapsed="1">
      <c r="A132" s="11" t="s">
        <v>28</v>
      </c>
      <c r="B132" s="11" t="s">
        <v>119</v>
      </c>
      <c r="C132" s="12">
        <v>1615.6870000000001</v>
      </c>
      <c r="D132" s="12">
        <v>2523.8579999999997</v>
      </c>
      <c r="E132" s="12">
        <v>3346.1180000000004</v>
      </c>
      <c r="F132" s="12">
        <v>4039.7359999999999</v>
      </c>
      <c r="G132" s="12">
        <v>4643.7310000000007</v>
      </c>
      <c r="H132" s="12">
        <v>5111.6849999999995</v>
      </c>
      <c r="I132" s="12">
        <v>5870.22</v>
      </c>
      <c r="J132" s="12">
        <v>6883.9139999999998</v>
      </c>
      <c r="K132" s="12">
        <v>7823.7409999999991</v>
      </c>
      <c r="L132" s="12">
        <v>8822.0210000000006</v>
      </c>
      <c r="M132" s="12">
        <v>10032.985999999999</v>
      </c>
      <c r="N132" s="12">
        <v>11279.351999999999</v>
      </c>
      <c r="O132" s="12">
        <v>12411.971</v>
      </c>
      <c r="P132" s="12">
        <v>13450.545</v>
      </c>
      <c r="Q132" s="12">
        <v>14351.891000000001</v>
      </c>
      <c r="R132" s="12">
        <v>15102.709000000001</v>
      </c>
      <c r="S132" s="12">
        <v>15417.928999999998</v>
      </c>
      <c r="T132" s="12">
        <v>15594.936</v>
      </c>
      <c r="U132" s="12">
        <v>15616.079</v>
      </c>
      <c r="V132" s="12">
        <v>15610.974</v>
      </c>
      <c r="W132" s="12">
        <v>15555.227000000001</v>
      </c>
      <c r="X132" s="12">
        <v>15481.948999999999</v>
      </c>
      <c r="Y132" s="12">
        <v>15387.778</v>
      </c>
      <c r="Z132" s="12">
        <v>15277.057999999999</v>
      </c>
      <c r="AA132" s="12">
        <v>15144.979000000001</v>
      </c>
      <c r="AB132" s="12">
        <v>15000.321000000002</v>
      </c>
      <c r="AC132" s="12">
        <v>14832.36</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7493.2512583151492</v>
      </c>
      <c r="D135" s="12">
        <v>8506.6815412452597</v>
      </c>
      <c r="E135" s="12">
        <v>9484.7640587183814</v>
      </c>
      <c r="F135" s="12">
        <v>10408.619113153851</v>
      </c>
      <c r="G135" s="12">
        <v>11341.636621890422</v>
      </c>
      <c r="H135" s="12">
        <v>12278.82876033128</v>
      </c>
      <c r="I135" s="12">
        <v>13198.536537885029</v>
      </c>
      <c r="J135" s="12">
        <v>14078.069576863531</v>
      </c>
      <c r="K135" s="12">
        <v>14943.29040952482</v>
      </c>
      <c r="L135" s="12">
        <v>15804.026511675362</v>
      </c>
      <c r="M135" s="12">
        <v>16656.378552669979</v>
      </c>
      <c r="N135" s="12">
        <v>17499.933418933433</v>
      </c>
      <c r="O135" s="12">
        <v>18299.216312078599</v>
      </c>
      <c r="P135" s="12">
        <v>19061.534188422651</v>
      </c>
      <c r="Q135" s="12">
        <v>19791.61430737429</v>
      </c>
      <c r="R135" s="12">
        <v>20520.721532508658</v>
      </c>
      <c r="S135" s="12">
        <v>21244.162922965697</v>
      </c>
      <c r="T135" s="12">
        <v>21954.814418261398</v>
      </c>
      <c r="U135" s="12">
        <v>22664.486510331262</v>
      </c>
      <c r="V135" s="12">
        <v>23368.825902804438</v>
      </c>
      <c r="W135" s="12">
        <v>24076.073472696818</v>
      </c>
      <c r="X135" s="12">
        <v>24783.725624578539</v>
      </c>
      <c r="Y135" s="12">
        <v>25480.079901460289</v>
      </c>
      <c r="Z135" s="12">
        <v>26162.985920949512</v>
      </c>
      <c r="AA135" s="12">
        <v>26840.883382643111</v>
      </c>
      <c r="AB135" s="12">
        <v>27514.694607777543</v>
      </c>
      <c r="AC135" s="12">
        <v>28177.25804057319</v>
      </c>
    </row>
    <row r="136" spans="1:29">
      <c r="A136" s="11" t="s">
        <v>111</v>
      </c>
      <c r="B136" s="11" t="s">
        <v>118</v>
      </c>
      <c r="C136" s="12">
        <v>588.70600000000002</v>
      </c>
      <c r="D136" s="12">
        <v>887.91499999999996</v>
      </c>
      <c r="E136" s="12">
        <v>1132.692</v>
      </c>
      <c r="F136" s="12">
        <v>1330.7860000000001</v>
      </c>
      <c r="G136" s="12">
        <v>1501.1099999999997</v>
      </c>
      <c r="H136" s="12">
        <v>1644.835</v>
      </c>
      <c r="I136" s="12">
        <v>1879.2280000000001</v>
      </c>
      <c r="J136" s="12">
        <v>2206.7310000000002</v>
      </c>
      <c r="K136" s="12">
        <v>2538.018</v>
      </c>
      <c r="L136" s="12">
        <v>2892.1369999999997</v>
      </c>
      <c r="M136" s="12">
        <v>3323.8410000000003</v>
      </c>
      <c r="N136" s="12">
        <v>3759.1100000000006</v>
      </c>
      <c r="O136" s="12">
        <v>4148.139000000001</v>
      </c>
      <c r="P136" s="12">
        <v>4509.9309999999996</v>
      </c>
      <c r="Q136" s="12">
        <v>4816.4500000000007</v>
      </c>
      <c r="R136" s="12">
        <v>5071.3830000000007</v>
      </c>
      <c r="S136" s="12">
        <v>5175.4100000000008</v>
      </c>
      <c r="T136" s="12">
        <v>5227.704999999999</v>
      </c>
      <c r="U136" s="12">
        <v>5227.0620000000017</v>
      </c>
      <c r="V136" s="12">
        <v>5230.3869999999988</v>
      </c>
      <c r="W136" s="12">
        <v>5215.023000000001</v>
      </c>
      <c r="X136" s="12">
        <v>5193.7550000000001</v>
      </c>
      <c r="Y136" s="12">
        <v>5164.8889999999992</v>
      </c>
      <c r="Z136" s="12">
        <v>5128.3240000000005</v>
      </c>
      <c r="AA136" s="12">
        <v>5084.2170000000024</v>
      </c>
      <c r="AB136" s="12">
        <v>5035.3010000000013</v>
      </c>
      <c r="AC136" s="12">
        <v>4976.3359999999993</v>
      </c>
    </row>
    <row r="137" spans="1:29">
      <c r="A137" s="11" t="s">
        <v>111</v>
      </c>
      <c r="B137" s="11" t="s">
        <v>119</v>
      </c>
      <c r="C137" s="12">
        <v>588.70600000000002</v>
      </c>
      <c r="D137" s="12">
        <v>887.91499999999996</v>
      </c>
      <c r="E137" s="12">
        <v>1132.692</v>
      </c>
      <c r="F137" s="12">
        <v>1330.7860000000001</v>
      </c>
      <c r="G137" s="12">
        <v>1501.1099999999997</v>
      </c>
      <c r="H137" s="12">
        <v>1644.835</v>
      </c>
      <c r="I137" s="12">
        <v>1879.2280000000001</v>
      </c>
      <c r="J137" s="12">
        <v>2206.7310000000002</v>
      </c>
      <c r="K137" s="12">
        <v>2538.018</v>
      </c>
      <c r="L137" s="12">
        <v>2892.1369999999997</v>
      </c>
      <c r="M137" s="12">
        <v>3323.8410000000003</v>
      </c>
      <c r="N137" s="12">
        <v>3759.1100000000006</v>
      </c>
      <c r="O137" s="12">
        <v>4148.139000000001</v>
      </c>
      <c r="P137" s="12">
        <v>4509.9309999999996</v>
      </c>
      <c r="Q137" s="12">
        <v>4816.4500000000007</v>
      </c>
      <c r="R137" s="12">
        <v>5071.3830000000007</v>
      </c>
      <c r="S137" s="12">
        <v>5175.4100000000008</v>
      </c>
      <c r="T137" s="12">
        <v>5227.704999999999</v>
      </c>
      <c r="U137" s="12">
        <v>5227.0620000000017</v>
      </c>
      <c r="V137" s="12">
        <v>5230.3869999999988</v>
      </c>
      <c r="W137" s="12">
        <v>5215.023000000001</v>
      </c>
      <c r="X137" s="12">
        <v>5193.7550000000001</v>
      </c>
      <c r="Y137" s="12">
        <v>5164.8889999999992</v>
      </c>
      <c r="Z137" s="12">
        <v>5128.3240000000005</v>
      </c>
      <c r="AA137" s="12">
        <v>5084.2170000000024</v>
      </c>
      <c r="AB137" s="12">
        <v>5035.3010000000013</v>
      </c>
      <c r="AC137" s="12">
        <v>4976.3359999999993</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6647.3450408321296</v>
      </c>
      <c r="D140" s="12">
        <v>7457.5624165041691</v>
      </c>
      <c r="E140" s="12">
        <v>8316.3926066923414</v>
      </c>
      <c r="F140" s="12">
        <v>9119.7865905633098</v>
      </c>
      <c r="G140" s="12">
        <v>9916.6116187891093</v>
      </c>
      <c r="H140" s="12">
        <v>10724.7092027945</v>
      </c>
      <c r="I140" s="12">
        <v>11503.51048975686</v>
      </c>
      <c r="J140" s="12">
        <v>12250.042053600941</v>
      </c>
      <c r="K140" s="12">
        <v>12949.55832577836</v>
      </c>
      <c r="L140" s="12">
        <v>13650.395121477291</v>
      </c>
      <c r="M140" s="12">
        <v>14343.140634918131</v>
      </c>
      <c r="N140" s="12">
        <v>15012.60091986441</v>
      </c>
      <c r="O140" s="12">
        <v>15614.250846611729</v>
      </c>
      <c r="P140" s="12">
        <v>16150.00030158486</v>
      </c>
      <c r="Q140" s="12">
        <v>16639.47316650422</v>
      </c>
      <c r="R140" s="12">
        <v>17118.148214219229</v>
      </c>
      <c r="S140" s="12">
        <v>17629.703043520283</v>
      </c>
      <c r="T140" s="12">
        <v>18153.173484380528</v>
      </c>
      <c r="U140" s="12">
        <v>18673.432445402072</v>
      </c>
      <c r="V140" s="12">
        <v>19181.12438155798</v>
      </c>
      <c r="W140" s="12">
        <v>19686.48167792891</v>
      </c>
      <c r="X140" s="12">
        <v>20176.491097955779</v>
      </c>
      <c r="Y140" s="12">
        <v>20663.766655079402</v>
      </c>
      <c r="Z140" s="12">
        <v>21148.663009246076</v>
      </c>
      <c r="AA140" s="12">
        <v>21626.50800185365</v>
      </c>
      <c r="AB140" s="12">
        <v>22108.20505158486</v>
      </c>
      <c r="AC140" s="12">
        <v>22584.205253197681</v>
      </c>
    </row>
    <row r="141" spans="1:29">
      <c r="A141" s="11" t="s">
        <v>112</v>
      </c>
      <c r="B141" s="11" t="s">
        <v>118</v>
      </c>
      <c r="C141" s="12">
        <v>417.096</v>
      </c>
      <c r="D141" s="12">
        <v>671.0329999999999</v>
      </c>
      <c r="E141" s="12">
        <v>922.27100000000007</v>
      </c>
      <c r="F141" s="12">
        <v>1125.8689999999999</v>
      </c>
      <c r="G141" s="12">
        <v>1299.7470000000001</v>
      </c>
      <c r="H141" s="12">
        <v>1450.7080000000001</v>
      </c>
      <c r="I141" s="12">
        <v>1685.1630000000005</v>
      </c>
      <c r="J141" s="12">
        <v>1990.6479999999999</v>
      </c>
      <c r="K141" s="12">
        <v>2286.2459999999996</v>
      </c>
      <c r="L141" s="12">
        <v>2596.1640000000002</v>
      </c>
      <c r="M141" s="12">
        <v>2968.3380000000002</v>
      </c>
      <c r="N141" s="12">
        <v>3348.63</v>
      </c>
      <c r="O141" s="12">
        <v>3694.0590000000002</v>
      </c>
      <c r="P141" s="12">
        <v>3989.7470000000003</v>
      </c>
      <c r="Q141" s="12">
        <v>4221.7790000000014</v>
      </c>
      <c r="R141" s="12">
        <v>4413.009</v>
      </c>
      <c r="S141" s="12">
        <v>4478</v>
      </c>
      <c r="T141" s="12">
        <v>4506.9669999999996</v>
      </c>
      <c r="U141" s="12">
        <v>4491.2079999999996</v>
      </c>
      <c r="V141" s="12">
        <v>4479.3630000000012</v>
      </c>
      <c r="W141" s="12">
        <v>4455.174</v>
      </c>
      <c r="X141" s="12">
        <v>4424.643</v>
      </c>
      <c r="Y141" s="12">
        <v>4389.6200000000008</v>
      </c>
      <c r="Z141" s="12">
        <v>4351.1210000000001</v>
      </c>
      <c r="AA141" s="12">
        <v>4305.9329999999991</v>
      </c>
      <c r="AB141" s="12">
        <v>4258.4330000000009</v>
      </c>
      <c r="AC141" s="12">
        <v>4204.9129999999996</v>
      </c>
    </row>
    <row r="142" spans="1:29">
      <c r="A142" s="11" t="s">
        <v>112</v>
      </c>
      <c r="B142" s="11" t="s">
        <v>119</v>
      </c>
      <c r="C142" s="12">
        <v>417.096</v>
      </c>
      <c r="D142" s="12">
        <v>671.0329999999999</v>
      </c>
      <c r="E142" s="12">
        <v>922.27100000000007</v>
      </c>
      <c r="F142" s="12">
        <v>1125.8689999999999</v>
      </c>
      <c r="G142" s="12">
        <v>1299.7470000000001</v>
      </c>
      <c r="H142" s="12">
        <v>1450.7080000000001</v>
      </c>
      <c r="I142" s="12">
        <v>1685.1630000000005</v>
      </c>
      <c r="J142" s="12">
        <v>1990.6479999999999</v>
      </c>
      <c r="K142" s="12">
        <v>2286.2459999999996</v>
      </c>
      <c r="L142" s="12">
        <v>2596.1640000000002</v>
      </c>
      <c r="M142" s="12">
        <v>2968.3380000000002</v>
      </c>
      <c r="N142" s="12">
        <v>3348.63</v>
      </c>
      <c r="O142" s="12">
        <v>3694.0590000000002</v>
      </c>
      <c r="P142" s="12">
        <v>3989.7470000000003</v>
      </c>
      <c r="Q142" s="12">
        <v>4221.7790000000014</v>
      </c>
      <c r="R142" s="12">
        <v>4413.009</v>
      </c>
      <c r="S142" s="12">
        <v>4478</v>
      </c>
      <c r="T142" s="12">
        <v>4506.9669999999996</v>
      </c>
      <c r="U142" s="12">
        <v>4491.2079999999996</v>
      </c>
      <c r="V142" s="12">
        <v>4479.3630000000012</v>
      </c>
      <c r="W142" s="12">
        <v>4455.174</v>
      </c>
      <c r="X142" s="12">
        <v>4424.643</v>
      </c>
      <c r="Y142" s="12">
        <v>4389.6200000000008</v>
      </c>
      <c r="Z142" s="12">
        <v>4351.1210000000001</v>
      </c>
      <c r="AA142" s="12">
        <v>4305.9329999999991</v>
      </c>
      <c r="AB142" s="12">
        <v>4258.4330000000009</v>
      </c>
      <c r="AC142" s="12">
        <v>4204.9129999999996</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5136.4157259406657</v>
      </c>
      <c r="D145" s="12">
        <v>5889.8776950266856</v>
      </c>
      <c r="E145" s="12">
        <v>6693.2138435481902</v>
      </c>
      <c r="F145" s="12">
        <v>7497.1406358869099</v>
      </c>
      <c r="G145" s="12">
        <v>8318.22433212346</v>
      </c>
      <c r="H145" s="12">
        <v>8991.6680081987306</v>
      </c>
      <c r="I145" s="12">
        <v>9649.2003361557199</v>
      </c>
      <c r="J145" s="12">
        <v>10271.38193292992</v>
      </c>
      <c r="K145" s="12">
        <v>10783.47234489228</v>
      </c>
      <c r="L145" s="12">
        <v>11286.004215860019</v>
      </c>
      <c r="M145" s="12">
        <v>11783.633274999811</v>
      </c>
      <c r="N145" s="12">
        <v>12291.02288588691</v>
      </c>
      <c r="O145" s="12">
        <v>12778.52299408583</v>
      </c>
      <c r="P145" s="12">
        <v>13252.910550537441</v>
      </c>
      <c r="Q145" s="12">
        <v>13722.791832123461</v>
      </c>
      <c r="R145" s="12">
        <v>14215.598184274009</v>
      </c>
      <c r="S145" s="12">
        <v>14737.04565403207</v>
      </c>
      <c r="T145" s="12">
        <v>15272.297668817009</v>
      </c>
      <c r="U145" s="12">
        <v>15812.58788521486</v>
      </c>
      <c r="V145" s="12">
        <v>16345.17250013422</v>
      </c>
      <c r="W145" s="12">
        <v>16883.050681585832</v>
      </c>
      <c r="X145" s="12">
        <v>17423.179352284758</v>
      </c>
      <c r="Y145" s="12">
        <v>17956.912131854653</v>
      </c>
      <c r="Z145" s="12">
        <v>18489.996271639589</v>
      </c>
      <c r="AA145" s="12">
        <v>19024.729777687928</v>
      </c>
      <c r="AB145" s="12">
        <v>19559.099971236319</v>
      </c>
      <c r="AC145" s="12">
        <v>20099.742068010561</v>
      </c>
    </row>
    <row r="146" spans="1:29">
      <c r="A146" s="11" t="s">
        <v>113</v>
      </c>
      <c r="B146" s="11" t="s">
        <v>118</v>
      </c>
      <c r="C146" s="12">
        <v>329.29</v>
      </c>
      <c r="D146" s="12">
        <v>584.38700000000006</v>
      </c>
      <c r="E146" s="12">
        <v>822.70399999999995</v>
      </c>
      <c r="F146" s="12">
        <v>1038.2350000000001</v>
      </c>
      <c r="G146" s="12">
        <v>1227.8490000000002</v>
      </c>
      <c r="H146" s="12">
        <v>1335.8109999999997</v>
      </c>
      <c r="I146" s="12">
        <v>1514.9060000000002</v>
      </c>
      <c r="J146" s="12">
        <v>1768.1690000000001</v>
      </c>
      <c r="K146" s="12">
        <v>1950.5929999999998</v>
      </c>
      <c r="L146" s="12">
        <v>2135.6660000000002</v>
      </c>
      <c r="M146" s="12">
        <v>2379.1839999999997</v>
      </c>
      <c r="N146" s="12">
        <v>2646.8049999999998</v>
      </c>
      <c r="O146" s="12">
        <v>2900.1779999999994</v>
      </c>
      <c r="P146" s="12">
        <v>3149.181</v>
      </c>
      <c r="Q146" s="12">
        <v>3402.6410000000005</v>
      </c>
      <c r="R146" s="12">
        <v>3615.8820000000005</v>
      </c>
      <c r="S146" s="12">
        <v>3731.2449999999999</v>
      </c>
      <c r="T146" s="12">
        <v>3816.4100000000008</v>
      </c>
      <c r="U146" s="12">
        <v>3863.6839999999993</v>
      </c>
      <c r="V146" s="12">
        <v>3875.1059999999998</v>
      </c>
      <c r="W146" s="12">
        <v>3873.7390000000014</v>
      </c>
      <c r="X146" s="12">
        <v>3868.3439999999982</v>
      </c>
      <c r="Y146" s="12">
        <v>3856.3990000000003</v>
      </c>
      <c r="Z146" s="12">
        <v>3840.6070000000009</v>
      </c>
      <c r="AA146" s="12">
        <v>3820.0049999999992</v>
      </c>
      <c r="AB146" s="12">
        <v>3795.2550000000001</v>
      </c>
      <c r="AC146" s="12">
        <v>3765.7250000000004</v>
      </c>
    </row>
    <row r="147" spans="1:29">
      <c r="A147" s="11" t="s">
        <v>113</v>
      </c>
      <c r="B147" s="11" t="s">
        <v>119</v>
      </c>
      <c r="C147" s="12">
        <v>329.29</v>
      </c>
      <c r="D147" s="12">
        <v>584.38700000000006</v>
      </c>
      <c r="E147" s="12">
        <v>822.70399999999995</v>
      </c>
      <c r="F147" s="12">
        <v>1038.2350000000001</v>
      </c>
      <c r="G147" s="12">
        <v>1227.8490000000002</v>
      </c>
      <c r="H147" s="12">
        <v>1335.8109999999997</v>
      </c>
      <c r="I147" s="12">
        <v>1514.9060000000002</v>
      </c>
      <c r="J147" s="12">
        <v>1768.1690000000001</v>
      </c>
      <c r="K147" s="12">
        <v>1950.5929999999998</v>
      </c>
      <c r="L147" s="12">
        <v>2135.6660000000002</v>
      </c>
      <c r="M147" s="12">
        <v>2379.1839999999997</v>
      </c>
      <c r="N147" s="12">
        <v>2646.8049999999998</v>
      </c>
      <c r="O147" s="12">
        <v>2900.1779999999994</v>
      </c>
      <c r="P147" s="12">
        <v>3149.181</v>
      </c>
      <c r="Q147" s="12">
        <v>3402.6410000000005</v>
      </c>
      <c r="R147" s="12">
        <v>3615.8820000000005</v>
      </c>
      <c r="S147" s="12">
        <v>3731.2449999999999</v>
      </c>
      <c r="T147" s="12">
        <v>3816.4100000000008</v>
      </c>
      <c r="U147" s="12">
        <v>3863.6839999999993</v>
      </c>
      <c r="V147" s="12">
        <v>3875.1059999999998</v>
      </c>
      <c r="W147" s="12">
        <v>3873.7390000000014</v>
      </c>
      <c r="X147" s="12">
        <v>3868.3439999999982</v>
      </c>
      <c r="Y147" s="12">
        <v>3856.3990000000003</v>
      </c>
      <c r="Z147" s="12">
        <v>3840.6070000000009</v>
      </c>
      <c r="AA147" s="12">
        <v>3820.0049999999992</v>
      </c>
      <c r="AB147" s="12">
        <v>3795.2550000000001</v>
      </c>
      <c r="AC147" s="12">
        <v>3765.7250000000004</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2946.7715111393909</v>
      </c>
      <c r="D150" s="12">
        <v>3259.2513095264881</v>
      </c>
      <c r="E150" s="12">
        <v>3551.8547544189619</v>
      </c>
      <c r="F150" s="12">
        <v>3830.2979654404667</v>
      </c>
      <c r="G150" s="12">
        <v>4109.0806482361595</v>
      </c>
      <c r="H150" s="12">
        <v>4384.8510568383172</v>
      </c>
      <c r="I150" s="12">
        <v>4656.6886717576681</v>
      </c>
      <c r="J150" s="12">
        <v>4915.1873337200323</v>
      </c>
      <c r="K150" s="12">
        <v>5171.4598377522907</v>
      </c>
      <c r="L150" s="12">
        <v>5426.7649331823905</v>
      </c>
      <c r="M150" s="12">
        <v>5685.2021388275598</v>
      </c>
      <c r="N150" s="12">
        <v>5936.1716858705695</v>
      </c>
      <c r="O150" s="12">
        <v>6169.7477288813297</v>
      </c>
      <c r="P150" s="12">
        <v>6390.0547745802496</v>
      </c>
      <c r="Q150" s="12">
        <v>6596.2277396340196</v>
      </c>
      <c r="R150" s="12">
        <v>6800.1936610049806</v>
      </c>
      <c r="S150" s="12">
        <v>6995.6816784780895</v>
      </c>
      <c r="T150" s="12">
        <v>7185.1167725641208</v>
      </c>
      <c r="U150" s="12">
        <v>7372.9582134243301</v>
      </c>
      <c r="V150" s="12">
        <v>7558.2638653060603</v>
      </c>
      <c r="W150" s="12">
        <v>7741.8257302254096</v>
      </c>
      <c r="X150" s="12">
        <v>7927.6186213544397</v>
      </c>
      <c r="Y150" s="12">
        <v>8106.9556946071298</v>
      </c>
      <c r="Z150" s="12">
        <v>8285.085208047989</v>
      </c>
      <c r="AA150" s="12">
        <v>8461.0380185318609</v>
      </c>
      <c r="AB150" s="12">
        <v>8636.4027658436898</v>
      </c>
      <c r="AC150" s="12">
        <v>8811.1499217576693</v>
      </c>
    </row>
    <row r="151" spans="1:29">
      <c r="A151" s="11" t="s">
        <v>114</v>
      </c>
      <c r="B151" s="11" t="s">
        <v>118</v>
      </c>
      <c r="C151" s="12">
        <v>234.97200000000001</v>
      </c>
      <c r="D151" s="12">
        <v>315.15100000000001</v>
      </c>
      <c r="E151" s="12">
        <v>386.09899999999999</v>
      </c>
      <c r="F151" s="12">
        <v>448.88200000000001</v>
      </c>
      <c r="G151" s="12">
        <v>507.89399999999995</v>
      </c>
      <c r="H151" s="12">
        <v>563.8309999999999</v>
      </c>
      <c r="I151" s="12">
        <v>659.38799999999992</v>
      </c>
      <c r="J151" s="12">
        <v>765.72799999999984</v>
      </c>
      <c r="K151" s="12">
        <v>874.94299999999998</v>
      </c>
      <c r="L151" s="12">
        <v>999.57100000000003</v>
      </c>
      <c r="M151" s="12">
        <v>1136.2789999999998</v>
      </c>
      <c r="N151" s="12">
        <v>1272.079</v>
      </c>
      <c r="O151" s="12">
        <v>1391.741</v>
      </c>
      <c r="P151" s="12">
        <v>1500.8809999999999</v>
      </c>
      <c r="Q151" s="12">
        <v>1590.4769999999999</v>
      </c>
      <c r="R151" s="12">
        <v>1664.9549999999999</v>
      </c>
      <c r="S151" s="12">
        <v>1688.7670000000003</v>
      </c>
      <c r="T151" s="12">
        <v>1695.3049999999998</v>
      </c>
      <c r="U151" s="12">
        <v>1684.5590000000002</v>
      </c>
      <c r="V151" s="12">
        <v>1675.3009999999999</v>
      </c>
      <c r="W151" s="12">
        <v>1660.6060000000007</v>
      </c>
      <c r="X151" s="12">
        <v>1645.1769999999997</v>
      </c>
      <c r="Y151" s="12">
        <v>1628.1010000000001</v>
      </c>
      <c r="Z151" s="12">
        <v>1610.2549999999997</v>
      </c>
      <c r="AA151" s="12">
        <v>1590.7479999999996</v>
      </c>
      <c r="AB151" s="12">
        <v>1570.4659999999999</v>
      </c>
      <c r="AC151" s="12">
        <v>1548.3600000000006</v>
      </c>
    </row>
    <row r="152" spans="1:29">
      <c r="A152" s="11" t="s">
        <v>114</v>
      </c>
      <c r="B152" s="11" t="s">
        <v>119</v>
      </c>
      <c r="C152" s="12">
        <v>234.97200000000001</v>
      </c>
      <c r="D152" s="12">
        <v>315.15100000000001</v>
      </c>
      <c r="E152" s="12">
        <v>386.09899999999999</v>
      </c>
      <c r="F152" s="12">
        <v>448.88200000000001</v>
      </c>
      <c r="G152" s="12">
        <v>507.89399999999995</v>
      </c>
      <c r="H152" s="12">
        <v>563.8309999999999</v>
      </c>
      <c r="I152" s="12">
        <v>659.38799999999992</v>
      </c>
      <c r="J152" s="12">
        <v>765.72799999999984</v>
      </c>
      <c r="K152" s="12">
        <v>874.94299999999998</v>
      </c>
      <c r="L152" s="12">
        <v>999.57100000000003</v>
      </c>
      <c r="M152" s="12">
        <v>1136.2789999999998</v>
      </c>
      <c r="N152" s="12">
        <v>1272.079</v>
      </c>
      <c r="O152" s="12">
        <v>1391.741</v>
      </c>
      <c r="P152" s="12">
        <v>1500.8809999999999</v>
      </c>
      <c r="Q152" s="12">
        <v>1590.4769999999999</v>
      </c>
      <c r="R152" s="12">
        <v>1664.9549999999999</v>
      </c>
      <c r="S152" s="12">
        <v>1688.7670000000003</v>
      </c>
      <c r="T152" s="12">
        <v>1695.3049999999998</v>
      </c>
      <c r="U152" s="12">
        <v>1684.5590000000002</v>
      </c>
      <c r="V152" s="12">
        <v>1675.3009999999999</v>
      </c>
      <c r="W152" s="12">
        <v>1660.6060000000007</v>
      </c>
      <c r="X152" s="12">
        <v>1645.1769999999997</v>
      </c>
      <c r="Y152" s="12">
        <v>1628.1010000000001</v>
      </c>
      <c r="Z152" s="12">
        <v>1610.2549999999997</v>
      </c>
      <c r="AA152" s="12">
        <v>1590.7479999999996</v>
      </c>
      <c r="AB152" s="12">
        <v>1570.4659999999999</v>
      </c>
      <c r="AC152" s="12">
        <v>1548.3600000000006</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357.09563648179591</v>
      </c>
      <c r="D155" s="12">
        <v>411.86271981512846</v>
      </c>
      <c r="E155" s="12">
        <v>465.00251820222485</v>
      </c>
      <c r="F155" s="12">
        <v>515.22391806781638</v>
      </c>
      <c r="G155" s="12">
        <v>565.32534951942898</v>
      </c>
      <c r="H155" s="12">
        <v>615.13287505706398</v>
      </c>
      <c r="I155" s="12">
        <v>663.49134750330109</v>
      </c>
      <c r="J155" s="12">
        <v>709.41612841727897</v>
      </c>
      <c r="K155" s="12">
        <v>755.11697048717201</v>
      </c>
      <c r="L155" s="12">
        <v>800.72640193878499</v>
      </c>
      <c r="M155" s="12">
        <v>846.17501148179497</v>
      </c>
      <c r="N155" s="12">
        <v>889.83294629362297</v>
      </c>
      <c r="O155" s="12">
        <v>930.41484078286999</v>
      </c>
      <c r="P155" s="12">
        <v>971.03314589039792</v>
      </c>
      <c r="Q155" s="12">
        <v>1011.334430164591</v>
      </c>
      <c r="R155" s="12">
        <v>1051.6788723688919</v>
      </c>
      <c r="S155" s="12">
        <v>1092.607588094698</v>
      </c>
      <c r="T155" s="12">
        <v>1133.359093471043</v>
      </c>
      <c r="U155" s="12">
        <v>1174.2017251914731</v>
      </c>
      <c r="V155" s="12">
        <v>1215.2160202183538</v>
      </c>
      <c r="W155" s="12">
        <v>1256.6039362129779</v>
      </c>
      <c r="X155" s="12">
        <v>1298.2287460248058</v>
      </c>
      <c r="Y155" s="12">
        <v>1338.6137661860969</v>
      </c>
      <c r="Z155" s="12">
        <v>1377.514270890397</v>
      </c>
      <c r="AA155" s="12">
        <v>1415.44980718072</v>
      </c>
      <c r="AB155" s="12">
        <v>1452.4301647076009</v>
      </c>
      <c r="AC155" s="12">
        <v>1488.752553820505</v>
      </c>
    </row>
    <row r="156" spans="1:29">
      <c r="A156" s="11" t="s">
        <v>115</v>
      </c>
      <c r="B156" s="11" t="s">
        <v>118</v>
      </c>
      <c r="C156" s="12">
        <v>45.622999999999998</v>
      </c>
      <c r="D156" s="12">
        <v>65.371999999999986</v>
      </c>
      <c r="E156" s="12">
        <v>82.352000000000004</v>
      </c>
      <c r="F156" s="12">
        <v>95.963999999999999</v>
      </c>
      <c r="G156" s="12">
        <v>107.131</v>
      </c>
      <c r="H156" s="12">
        <v>116.5</v>
      </c>
      <c r="I156" s="12">
        <v>131.535</v>
      </c>
      <c r="J156" s="12">
        <v>152.63800000000001</v>
      </c>
      <c r="K156" s="12">
        <v>173.94100000000003</v>
      </c>
      <c r="L156" s="12">
        <v>198.483</v>
      </c>
      <c r="M156" s="12">
        <v>225.34400000000002</v>
      </c>
      <c r="N156" s="12">
        <v>252.72799999999995</v>
      </c>
      <c r="O156" s="12">
        <v>277.85400000000004</v>
      </c>
      <c r="P156" s="12">
        <v>300.80500000000006</v>
      </c>
      <c r="Q156" s="12">
        <v>320.54400000000004</v>
      </c>
      <c r="R156" s="12">
        <v>337.47999999999996</v>
      </c>
      <c r="S156" s="12">
        <v>344.50700000000001</v>
      </c>
      <c r="T156" s="12">
        <v>348.54900000000009</v>
      </c>
      <c r="U156" s="12">
        <v>349.56599999999992</v>
      </c>
      <c r="V156" s="12">
        <v>350.81700000000012</v>
      </c>
      <c r="W156" s="12">
        <v>350.685</v>
      </c>
      <c r="X156" s="12">
        <v>350.02999999999986</v>
      </c>
      <c r="Y156" s="12">
        <v>348.76900000000012</v>
      </c>
      <c r="Z156" s="12">
        <v>346.75099999999986</v>
      </c>
      <c r="AA156" s="12">
        <v>344.07600000000014</v>
      </c>
      <c r="AB156" s="12">
        <v>340.86599999999999</v>
      </c>
      <c r="AC156" s="12">
        <v>337.02599999999995</v>
      </c>
    </row>
    <row r="157" spans="1:29">
      <c r="A157" s="11" t="s">
        <v>115</v>
      </c>
      <c r="B157" s="11" t="s">
        <v>119</v>
      </c>
      <c r="C157" s="12">
        <v>45.622999999999998</v>
      </c>
      <c r="D157" s="12">
        <v>65.371999999999986</v>
      </c>
      <c r="E157" s="12">
        <v>82.352000000000004</v>
      </c>
      <c r="F157" s="12">
        <v>95.963999999999999</v>
      </c>
      <c r="G157" s="12">
        <v>107.131</v>
      </c>
      <c r="H157" s="12">
        <v>116.5</v>
      </c>
      <c r="I157" s="12">
        <v>131.535</v>
      </c>
      <c r="J157" s="12">
        <v>152.63800000000001</v>
      </c>
      <c r="K157" s="12">
        <v>173.94100000000003</v>
      </c>
      <c r="L157" s="12">
        <v>198.483</v>
      </c>
      <c r="M157" s="12">
        <v>225.34400000000002</v>
      </c>
      <c r="N157" s="12">
        <v>252.72799999999995</v>
      </c>
      <c r="O157" s="12">
        <v>277.85400000000004</v>
      </c>
      <c r="P157" s="12">
        <v>300.80500000000006</v>
      </c>
      <c r="Q157" s="12">
        <v>320.54400000000004</v>
      </c>
      <c r="R157" s="12">
        <v>337.47999999999996</v>
      </c>
      <c r="S157" s="12">
        <v>344.50700000000001</v>
      </c>
      <c r="T157" s="12">
        <v>348.54900000000009</v>
      </c>
      <c r="U157" s="12">
        <v>349.56599999999992</v>
      </c>
      <c r="V157" s="12">
        <v>350.81700000000012</v>
      </c>
      <c r="W157" s="12">
        <v>350.685</v>
      </c>
      <c r="X157" s="12">
        <v>350.02999999999986</v>
      </c>
      <c r="Y157" s="12">
        <v>348.76900000000012</v>
      </c>
      <c r="Z157" s="12">
        <v>346.75099999999986</v>
      </c>
      <c r="AA157" s="12">
        <v>344.07600000000014</v>
      </c>
      <c r="AB157" s="12">
        <v>340.86599999999999</v>
      </c>
      <c r="AC157" s="12">
        <v>337.02599999999995</v>
      </c>
    </row>
  </sheetData>
  <sheetProtection algorithmName="SHA-512" hashValue="Mnn/OJ2fy305UUsbDQIsFTsZJFK71M7EaHbEZM3xu150Y0WqoNeEYakDhLIe+aPKHVqKjavlLS0qykyZ5667eg==" saltValue="WeTndbD6g4SGSSBGb1X+S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247</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5.3219610000000002E-5</v>
      </c>
      <c r="G6" s="12">
        <v>1.9783210000000001E-4</v>
      </c>
      <c r="H6" s="12">
        <v>2.4445631999999999E-3</v>
      </c>
      <c r="I6" s="12">
        <v>2.3382976999999998E-3</v>
      </c>
      <c r="J6" s="12">
        <v>722.48987</v>
      </c>
      <c r="K6" s="12">
        <v>819.52495999999996</v>
      </c>
      <c r="L6" s="12">
        <v>1821.5432000000001</v>
      </c>
      <c r="M6" s="12">
        <v>1778.2471</v>
      </c>
      <c r="N6" s="12">
        <v>1923.3574000000001</v>
      </c>
      <c r="O6" s="12">
        <v>1897.2755999999999</v>
      </c>
      <c r="P6" s="12">
        <v>2118.9659999999999</v>
      </c>
      <c r="Q6" s="12">
        <v>2176.076</v>
      </c>
      <c r="R6" s="12">
        <v>2073.7683000000002</v>
      </c>
      <c r="S6" s="12">
        <v>1754.7369000000001</v>
      </c>
      <c r="T6" s="12">
        <v>1955.4054000000001</v>
      </c>
      <c r="U6" s="12">
        <v>2039.3362999999999</v>
      </c>
      <c r="V6" s="12">
        <v>1976.3796</v>
      </c>
      <c r="W6" s="12">
        <v>2134.8071</v>
      </c>
      <c r="X6" s="12">
        <v>2093.0524999999998</v>
      </c>
      <c r="Y6" s="12">
        <v>2043.1415</v>
      </c>
      <c r="Z6" s="12">
        <v>2069.7651000000001</v>
      </c>
      <c r="AA6" s="12">
        <v>1960.5675000000001</v>
      </c>
      <c r="AB6" s="12">
        <v>5620.1826000000001</v>
      </c>
      <c r="AC6" s="12">
        <v>6420.6997000000001</v>
      </c>
      <c r="AD6" s="12">
        <v>6795.9560000000001</v>
      </c>
      <c r="AE6" s="12">
        <v>6429.5893999999998</v>
      </c>
    </row>
    <row r="7" spans="1:31">
      <c r="A7" s="11" t="s">
        <v>127</v>
      </c>
      <c r="B7" s="11" t="s">
        <v>131</v>
      </c>
      <c r="C7" s="11" t="s">
        <v>132</v>
      </c>
      <c r="D7" s="11" t="s">
        <v>130</v>
      </c>
      <c r="E7" s="12">
        <v>221.28115</v>
      </c>
      <c r="F7" s="12">
        <v>166.34667034700001</v>
      </c>
      <c r="G7" s="12">
        <v>198.79941042830001</v>
      </c>
      <c r="H7" s="12">
        <v>201.75078750500001</v>
      </c>
      <c r="I7" s="12">
        <v>1985.407852</v>
      </c>
      <c r="J7" s="12">
        <v>5546.1699159999998</v>
      </c>
      <c r="K7" s="12">
        <v>6229.611097</v>
      </c>
      <c r="L7" s="12">
        <v>5918.8858309999996</v>
      </c>
      <c r="M7" s="12">
        <v>6021.9301080000005</v>
      </c>
      <c r="N7" s="12">
        <v>6334.069872</v>
      </c>
      <c r="O7" s="12">
        <v>6190.9841689999994</v>
      </c>
      <c r="P7" s="12">
        <v>6012.3068389999999</v>
      </c>
      <c r="Q7" s="12">
        <v>6007.5296550000003</v>
      </c>
      <c r="R7" s="12">
        <v>7294.8217439999999</v>
      </c>
      <c r="S7" s="12">
        <v>6324.656567</v>
      </c>
      <c r="T7" s="12">
        <v>7015.2379069999997</v>
      </c>
      <c r="U7" s="12">
        <v>7093.8219870000003</v>
      </c>
      <c r="V7" s="12">
        <v>7227.8451699999996</v>
      </c>
      <c r="W7" s="12">
        <v>7469.764795</v>
      </c>
      <c r="X7" s="12">
        <v>7266.2079290000001</v>
      </c>
      <c r="Y7" s="12">
        <v>7177.0303630000008</v>
      </c>
      <c r="Z7" s="12">
        <v>7237.3281699999998</v>
      </c>
      <c r="AA7" s="12">
        <v>8690.9204789999985</v>
      </c>
      <c r="AB7" s="12">
        <v>11329.37081</v>
      </c>
      <c r="AC7" s="12">
        <v>12673.146279999999</v>
      </c>
      <c r="AD7" s="12">
        <v>13039.066000000001</v>
      </c>
      <c r="AE7" s="12">
        <v>12964.517</v>
      </c>
    </row>
    <row r="8" spans="1:31">
      <c r="A8" s="11" t="s">
        <v>127</v>
      </c>
      <c r="B8" s="11" t="s">
        <v>133</v>
      </c>
      <c r="C8" s="11" t="s">
        <v>134</v>
      </c>
      <c r="D8" s="11" t="s">
        <v>130</v>
      </c>
      <c r="E8" s="12">
        <v>1163.3583599999999</v>
      </c>
      <c r="F8" s="12">
        <v>840.48231802690395</v>
      </c>
      <c r="G8" s="12">
        <v>1083.1713634528301</v>
      </c>
      <c r="H8" s="12">
        <v>1088.4891710112001</v>
      </c>
      <c r="I8" s="12">
        <v>1042.9733036215</v>
      </c>
      <c r="J8" s="12">
        <v>908.56998518940009</v>
      </c>
      <c r="K8" s="12">
        <v>997.23557644359994</v>
      </c>
      <c r="L8" s="12">
        <v>918.79071505920001</v>
      </c>
      <c r="M8" s="12">
        <v>929.22399707060003</v>
      </c>
      <c r="N8" s="12">
        <v>962.05166999899996</v>
      </c>
      <c r="O8" s="12">
        <v>919.65149067000004</v>
      </c>
      <c r="P8" s="12">
        <v>8042.60538</v>
      </c>
      <c r="Q8" s="12">
        <v>8083.6242700000003</v>
      </c>
      <c r="R8" s="12">
        <v>7825.8994999999995</v>
      </c>
      <c r="S8" s="12">
        <v>6240.7343700000001</v>
      </c>
      <c r="T8" s="12">
        <v>7140.34602</v>
      </c>
      <c r="U8" s="12">
        <v>7523.8140100000001</v>
      </c>
      <c r="V8" s="12">
        <v>7501.9715700000006</v>
      </c>
      <c r="W8" s="12">
        <v>7815.2032300000001</v>
      </c>
      <c r="X8" s="12">
        <v>7511.3608199999999</v>
      </c>
      <c r="Y8" s="12">
        <v>7055.0476400000007</v>
      </c>
      <c r="Z8" s="12">
        <v>7014.8440800000008</v>
      </c>
      <c r="AA8" s="12">
        <v>6716.2128300000004</v>
      </c>
      <c r="AB8" s="12">
        <v>5513.3697800000009</v>
      </c>
      <c r="AC8" s="12">
        <v>6187.5295700000006</v>
      </c>
      <c r="AD8" s="12">
        <v>6694.9696800000002</v>
      </c>
      <c r="AE8" s="12">
        <v>6236.9780000000001</v>
      </c>
    </row>
    <row r="9" spans="1:31">
      <c r="A9" s="11" t="s">
        <v>127</v>
      </c>
      <c r="B9" s="11" t="s">
        <v>135</v>
      </c>
      <c r="C9" s="11" t="s">
        <v>136</v>
      </c>
      <c r="D9" s="11" t="s">
        <v>130</v>
      </c>
      <c r="E9" s="12">
        <v>1566.038348</v>
      </c>
      <c r="F9" s="12">
        <v>1140.7078393542802</v>
      </c>
      <c r="G9" s="12">
        <v>1446.9604950045698</v>
      </c>
      <c r="H9" s="12">
        <v>1506.6918215869002</v>
      </c>
      <c r="I9" s="12">
        <v>1439.2866393171003</v>
      </c>
      <c r="J9" s="12">
        <v>1271.7351118926604</v>
      </c>
      <c r="K9" s="12">
        <v>1405.4684431454</v>
      </c>
      <c r="L9" s="12">
        <v>1264.869521911</v>
      </c>
      <c r="M9" s="12">
        <v>1327.5297876263999</v>
      </c>
      <c r="N9" s="12">
        <v>1339.0492926178003</v>
      </c>
      <c r="O9" s="12">
        <v>1270.1289395265999</v>
      </c>
      <c r="P9" s="12">
        <v>1151.9430868094</v>
      </c>
      <c r="Q9" s="12">
        <v>1844.6716090000002</v>
      </c>
      <c r="R9" s="12">
        <v>3736.5019380000003</v>
      </c>
      <c r="S9" s="12">
        <v>10033.906575999999</v>
      </c>
      <c r="T9" s="12">
        <v>11519.034328</v>
      </c>
      <c r="U9" s="12">
        <v>11727.142253</v>
      </c>
      <c r="V9" s="12">
        <v>12379.119967000001</v>
      </c>
      <c r="W9" s="12">
        <v>14588.867087999999</v>
      </c>
      <c r="X9" s="12">
        <v>14565.934545</v>
      </c>
      <c r="Y9" s="12">
        <v>14056.879615000002</v>
      </c>
      <c r="Z9" s="12">
        <v>15696.024131</v>
      </c>
      <c r="AA9" s="12">
        <v>15106.239195999999</v>
      </c>
      <c r="AB9" s="12">
        <v>12457.94508</v>
      </c>
      <c r="AC9" s="12">
        <v>14509.320019999999</v>
      </c>
      <c r="AD9" s="12">
        <v>14265.336263000001</v>
      </c>
      <c r="AE9" s="12">
        <v>14379.94008</v>
      </c>
    </row>
    <row r="10" spans="1:31">
      <c r="A10" s="11" t="s">
        <v>127</v>
      </c>
      <c r="B10" s="11" t="s">
        <v>137</v>
      </c>
      <c r="C10" s="11" t="s">
        <v>138</v>
      </c>
      <c r="D10" s="11" t="s">
        <v>130</v>
      </c>
      <c r="E10" s="12">
        <v>35.506546</v>
      </c>
      <c r="F10" s="12">
        <v>26.381799762223</v>
      </c>
      <c r="G10" s="12">
        <v>186.86792</v>
      </c>
      <c r="H10" s="12">
        <v>191.05540999999999</v>
      </c>
      <c r="I10" s="12">
        <v>189.388678</v>
      </c>
      <c r="J10" s="12">
        <v>161.46166099999999</v>
      </c>
      <c r="K10" s="12">
        <v>169.73062199999998</v>
      </c>
      <c r="L10" s="12">
        <v>159.32921999999999</v>
      </c>
      <c r="M10" s="12">
        <v>165.21154099999998</v>
      </c>
      <c r="N10" s="12">
        <v>165.308369</v>
      </c>
      <c r="O10" s="12">
        <v>159.30273299999999</v>
      </c>
      <c r="P10" s="12">
        <v>142.778019</v>
      </c>
      <c r="Q10" s="12">
        <v>151.85143499999998</v>
      </c>
      <c r="R10" s="12">
        <v>150.477259</v>
      </c>
      <c r="S10" s="12">
        <v>134.75994</v>
      </c>
      <c r="T10" s="12">
        <v>137.004974</v>
      </c>
      <c r="U10" s="12">
        <v>140.65883700000001</v>
      </c>
      <c r="V10" s="12">
        <v>147.98643100000001</v>
      </c>
      <c r="W10" s="12">
        <v>151.48385400000001</v>
      </c>
      <c r="X10" s="12">
        <v>145.96402499999999</v>
      </c>
      <c r="Y10" s="12">
        <v>116.64873</v>
      </c>
      <c r="Z10" s="12">
        <v>121.35941</v>
      </c>
      <c r="AA10" s="12">
        <v>129.0977</v>
      </c>
      <c r="AB10" s="12">
        <v>133.5411</v>
      </c>
      <c r="AC10" s="12">
        <v>138.74843000000001</v>
      </c>
      <c r="AD10" s="12">
        <v>149.07384999999999</v>
      </c>
      <c r="AE10" s="12">
        <v>150.90785</v>
      </c>
    </row>
    <row r="11" spans="1:31">
      <c r="A11" s="11" t="s">
        <v>127</v>
      </c>
      <c r="B11" s="11" t="s">
        <v>139</v>
      </c>
      <c r="C11" s="11" t="s">
        <v>140</v>
      </c>
      <c r="D11" s="11" t="s">
        <v>130</v>
      </c>
      <c r="E11" s="12">
        <v>839.2838999999999</v>
      </c>
      <c r="F11" s="12">
        <v>712.37111021139197</v>
      </c>
      <c r="G11" s="12">
        <v>881.27006820960003</v>
      </c>
      <c r="H11" s="12">
        <v>1772.63527</v>
      </c>
      <c r="I11" s="12">
        <v>1729.94985</v>
      </c>
      <c r="J11" s="12">
        <v>1419.8569400000001</v>
      </c>
      <c r="K11" s="12">
        <v>2871.4869199999998</v>
      </c>
      <c r="L11" s="12">
        <v>2641.7899050000001</v>
      </c>
      <c r="M11" s="12">
        <v>2891.0073700000003</v>
      </c>
      <c r="N11" s="12">
        <v>5203.2946499999998</v>
      </c>
      <c r="O11" s="12">
        <v>15314.005439999999</v>
      </c>
      <c r="P11" s="12">
        <v>18004.132690000002</v>
      </c>
      <c r="Q11" s="12">
        <v>18327.694499999998</v>
      </c>
      <c r="R11" s="12">
        <v>18077.877619999999</v>
      </c>
      <c r="S11" s="12">
        <v>14464.39314</v>
      </c>
      <c r="T11" s="12">
        <v>16759.329880000001</v>
      </c>
      <c r="U11" s="12">
        <v>16930.986015000002</v>
      </c>
      <c r="V11" s="12">
        <v>18166.756359999999</v>
      </c>
      <c r="W11" s="12">
        <v>18149.07242</v>
      </c>
      <c r="X11" s="12">
        <v>18032.936259999999</v>
      </c>
      <c r="Y11" s="12">
        <v>17398.811080000003</v>
      </c>
      <c r="Z11" s="12">
        <v>17708.69428</v>
      </c>
      <c r="AA11" s="12">
        <v>17044.504799999999</v>
      </c>
      <c r="AB11" s="12">
        <v>17380.323500000002</v>
      </c>
      <c r="AC11" s="12">
        <v>20534.445776</v>
      </c>
      <c r="AD11" s="12">
        <v>21091.984639999999</v>
      </c>
      <c r="AE11" s="12">
        <v>55861.160190000002</v>
      </c>
    </row>
    <row r="12" spans="1:31">
      <c r="A12" s="11" t="s">
        <v>127</v>
      </c>
      <c r="B12" s="11" t="s">
        <v>141</v>
      </c>
      <c r="C12" s="11" t="s">
        <v>142</v>
      </c>
      <c r="D12" s="11" t="s">
        <v>130</v>
      </c>
      <c r="E12" s="12">
        <v>1360.860355</v>
      </c>
      <c r="F12" s="12">
        <v>1016.4337438624581</v>
      </c>
      <c r="G12" s="12">
        <v>1322.4765917331299</v>
      </c>
      <c r="H12" s="12">
        <v>1311.2931967282</v>
      </c>
      <c r="I12" s="12">
        <v>1284.9925979699999</v>
      </c>
      <c r="J12" s="12">
        <v>1202.6524750000001</v>
      </c>
      <c r="K12" s="12">
        <v>1329.564805</v>
      </c>
      <c r="L12" s="12">
        <v>1219.0040150000002</v>
      </c>
      <c r="M12" s="12">
        <v>4224.17886</v>
      </c>
      <c r="N12" s="12">
        <v>5716.4139649999997</v>
      </c>
      <c r="O12" s="12">
        <v>5687.5479800000003</v>
      </c>
      <c r="P12" s="12">
        <v>5633.3272859999997</v>
      </c>
      <c r="Q12" s="12">
        <v>5664.3633399999999</v>
      </c>
      <c r="R12" s="12">
        <v>5623.2891099999997</v>
      </c>
      <c r="S12" s="12">
        <v>4589.6543760000004</v>
      </c>
      <c r="T12" s="12">
        <v>5138.67904</v>
      </c>
      <c r="U12" s="12">
        <v>5196.3614440000001</v>
      </c>
      <c r="V12" s="12">
        <v>9289.6041800000003</v>
      </c>
      <c r="W12" s="12">
        <v>15314.932580000001</v>
      </c>
      <c r="X12" s="12">
        <v>28414.913369999998</v>
      </c>
      <c r="Y12" s="12">
        <v>28224.965769999999</v>
      </c>
      <c r="Z12" s="12">
        <v>31204.035540000001</v>
      </c>
      <c r="AA12" s="12">
        <v>39328.395629999999</v>
      </c>
      <c r="AB12" s="12">
        <v>33539.259510000004</v>
      </c>
      <c r="AC12" s="12">
        <v>38177.301176000001</v>
      </c>
      <c r="AD12" s="12">
        <v>39720.861140000001</v>
      </c>
      <c r="AE12" s="12">
        <v>78641.362400000013</v>
      </c>
    </row>
    <row r="13" spans="1:31">
      <c r="A13" s="11" t="s">
        <v>127</v>
      </c>
      <c r="B13" s="11" t="s">
        <v>143</v>
      </c>
      <c r="C13" s="11" t="s">
        <v>144</v>
      </c>
      <c r="D13" s="11" t="s">
        <v>130</v>
      </c>
      <c r="E13" s="12">
        <v>3381.6311430000005</v>
      </c>
      <c r="F13" s="12">
        <v>2805.058387162806</v>
      </c>
      <c r="G13" s="12">
        <v>3408.7317357320003</v>
      </c>
      <c r="H13" s="12">
        <v>3542.6967390890004</v>
      </c>
      <c r="I13" s="12">
        <v>3495.0700878279999</v>
      </c>
      <c r="J13" s="12">
        <v>5531.4290330000003</v>
      </c>
      <c r="K13" s="12">
        <v>6757.2051319999991</v>
      </c>
      <c r="L13" s="12">
        <v>9951.9940010000009</v>
      </c>
      <c r="M13" s="12">
        <v>10711.447442000001</v>
      </c>
      <c r="N13" s="12">
        <v>10439.838721</v>
      </c>
      <c r="O13" s="12">
        <v>15346.480892000001</v>
      </c>
      <c r="P13" s="12">
        <v>19174.547173999999</v>
      </c>
      <c r="Q13" s="12">
        <v>19733.426344000003</v>
      </c>
      <c r="R13" s="12">
        <v>19314.321801000002</v>
      </c>
      <c r="S13" s="12">
        <v>15228.822936999999</v>
      </c>
      <c r="T13" s="12">
        <v>17163.106968</v>
      </c>
      <c r="U13" s="12">
        <v>17920.799953000002</v>
      </c>
      <c r="V13" s="12">
        <v>25387.46456</v>
      </c>
      <c r="W13" s="12">
        <v>24794.511006000001</v>
      </c>
      <c r="X13" s="12">
        <v>49362.062986999998</v>
      </c>
      <c r="Y13" s="12">
        <v>61149.887410000003</v>
      </c>
      <c r="Z13" s="12">
        <v>80262.634155000007</v>
      </c>
      <c r="AA13" s="12">
        <v>87291.591593999998</v>
      </c>
      <c r="AB13" s="12">
        <v>67893.282726999998</v>
      </c>
      <c r="AC13" s="12">
        <v>76839.763042999999</v>
      </c>
      <c r="AD13" s="12">
        <v>81376.537560000012</v>
      </c>
      <c r="AE13" s="12">
        <v>116327.42290000001</v>
      </c>
    </row>
    <row r="14" spans="1:31">
      <c r="A14" s="11" t="s">
        <v>127</v>
      </c>
      <c r="B14" s="11" t="s">
        <v>145</v>
      </c>
      <c r="C14" s="11" t="s">
        <v>146</v>
      </c>
      <c r="D14" s="11" t="s">
        <v>130</v>
      </c>
      <c r="E14" s="12">
        <v>0</v>
      </c>
      <c r="F14" s="12">
        <v>5.4111099999999998E-5</v>
      </c>
      <c r="G14" s="12">
        <v>335.98500000000001</v>
      </c>
      <c r="H14" s="12">
        <v>333.9067</v>
      </c>
      <c r="I14" s="12">
        <v>320.37191999999999</v>
      </c>
      <c r="J14" s="12">
        <v>259.24146000000002</v>
      </c>
      <c r="K14" s="12">
        <v>292.22859999999997</v>
      </c>
      <c r="L14" s="12">
        <v>257.44193000000001</v>
      </c>
      <c r="M14" s="12">
        <v>288.02535999999998</v>
      </c>
      <c r="N14" s="12">
        <v>280.47476</v>
      </c>
      <c r="O14" s="12">
        <v>280.16565000000003</v>
      </c>
      <c r="P14" s="12">
        <v>13647.376</v>
      </c>
      <c r="Q14" s="12">
        <v>14063.739</v>
      </c>
      <c r="R14" s="12">
        <v>13844.83</v>
      </c>
      <c r="S14" s="12">
        <v>11376.114</v>
      </c>
      <c r="T14" s="12">
        <v>12880.007</v>
      </c>
      <c r="U14" s="12">
        <v>12995.934999999999</v>
      </c>
      <c r="V14" s="12">
        <v>14178.687</v>
      </c>
      <c r="W14" s="12">
        <v>14047.407999999999</v>
      </c>
      <c r="X14" s="12">
        <v>13417.735000000001</v>
      </c>
      <c r="Y14" s="12">
        <v>13202.062</v>
      </c>
      <c r="Z14" s="12">
        <v>13590.352999999999</v>
      </c>
      <c r="AA14" s="12">
        <v>13090.156999999999</v>
      </c>
      <c r="AB14" s="12">
        <v>10579.966</v>
      </c>
      <c r="AC14" s="12">
        <v>12165.897000000001</v>
      </c>
      <c r="AD14" s="12">
        <v>12585.293</v>
      </c>
      <c r="AE14" s="12">
        <v>13331.159</v>
      </c>
    </row>
    <row r="15" spans="1:31">
      <c r="A15" s="11" t="s">
        <v>147</v>
      </c>
      <c r="B15" s="11" t="s">
        <v>148</v>
      </c>
      <c r="C15" s="11" t="s">
        <v>149</v>
      </c>
      <c r="D15" s="11" t="s">
        <v>130</v>
      </c>
      <c r="E15" s="12">
        <v>432.76720999999998</v>
      </c>
      <c r="F15" s="12">
        <v>353.02881490463</v>
      </c>
      <c r="G15" s="12">
        <v>396.48168166594002</v>
      </c>
      <c r="H15" s="12">
        <v>410.65339130676</v>
      </c>
      <c r="I15" s="12">
        <v>400.12640599999997</v>
      </c>
      <c r="J15" s="12">
        <v>394.50957500000004</v>
      </c>
      <c r="K15" s="12">
        <v>400.46557000000001</v>
      </c>
      <c r="L15" s="12">
        <v>415.87270000000001</v>
      </c>
      <c r="M15" s="12">
        <v>420.137989</v>
      </c>
      <c r="N15" s="12">
        <v>405.55091400000003</v>
      </c>
      <c r="O15" s="12">
        <v>396.92520500000001</v>
      </c>
      <c r="P15" s="12">
        <v>409.30548999999996</v>
      </c>
      <c r="Q15" s="12">
        <v>458.00985400000002</v>
      </c>
      <c r="R15" s="12">
        <v>1071.54474</v>
      </c>
      <c r="S15" s="12">
        <v>2170.1264200000001</v>
      </c>
      <c r="T15" s="12">
        <v>2227.2677400000002</v>
      </c>
      <c r="U15" s="12">
        <v>2306.540454</v>
      </c>
      <c r="V15" s="12">
        <v>4397.44247</v>
      </c>
      <c r="W15" s="12">
        <v>4513.1440199999997</v>
      </c>
      <c r="X15" s="12">
        <v>6717.4891600000001</v>
      </c>
      <c r="Y15" s="12">
        <v>6621.9961299999995</v>
      </c>
      <c r="Z15" s="12">
        <v>6999.3093870000002</v>
      </c>
      <c r="AA15" s="12">
        <v>6845.4177739999996</v>
      </c>
      <c r="AB15" s="12">
        <v>6620.6077400000004</v>
      </c>
      <c r="AC15" s="12">
        <v>6777.2045100000005</v>
      </c>
      <c r="AD15" s="12">
        <v>7055.99028</v>
      </c>
      <c r="AE15" s="12">
        <v>7725.52466</v>
      </c>
    </row>
    <row r="16" spans="1:31">
      <c r="A16" s="11" t="s">
        <v>147</v>
      </c>
      <c r="B16" s="11" t="s">
        <v>150</v>
      </c>
      <c r="C16" s="11" t="s">
        <v>151</v>
      </c>
      <c r="D16" s="11" t="s">
        <v>130</v>
      </c>
      <c r="E16" s="12">
        <v>1201.3912659999999</v>
      </c>
      <c r="F16" s="12">
        <v>1023.990885274185</v>
      </c>
      <c r="G16" s="12">
        <v>1142.24252960684</v>
      </c>
      <c r="H16" s="12">
        <v>1173.5068223675198</v>
      </c>
      <c r="I16" s="12">
        <v>1527.881527</v>
      </c>
      <c r="J16" s="12">
        <v>2976.9167459999999</v>
      </c>
      <c r="K16" s="12">
        <v>3056.2448000000004</v>
      </c>
      <c r="L16" s="12">
        <v>3200.1938600000003</v>
      </c>
      <c r="M16" s="12">
        <v>4636.8465400000005</v>
      </c>
      <c r="N16" s="12">
        <v>4321.304889</v>
      </c>
      <c r="O16" s="12">
        <v>5882.3610520000002</v>
      </c>
      <c r="P16" s="12">
        <v>6070.9508420000002</v>
      </c>
      <c r="Q16" s="12">
        <v>6720.3976760000005</v>
      </c>
      <c r="R16" s="12">
        <v>6538.5550349999994</v>
      </c>
      <c r="S16" s="12">
        <v>5321.3995560000003</v>
      </c>
      <c r="T16" s="12">
        <v>5526.6318700000002</v>
      </c>
      <c r="U16" s="12">
        <v>5868.0743990000001</v>
      </c>
      <c r="V16" s="12">
        <v>6442.5629979999994</v>
      </c>
      <c r="W16" s="12">
        <v>6177.7186369999999</v>
      </c>
      <c r="X16" s="12">
        <v>6341.1867380000003</v>
      </c>
      <c r="Y16" s="12">
        <v>5845.7988599999999</v>
      </c>
      <c r="Z16" s="12">
        <v>6336.0030900000002</v>
      </c>
      <c r="AA16" s="12">
        <v>6047.2316700000001</v>
      </c>
      <c r="AB16" s="12">
        <v>5066.4429600000003</v>
      </c>
      <c r="AC16" s="12">
        <v>5210.0977600000006</v>
      </c>
      <c r="AD16" s="12">
        <v>5471.9566100000002</v>
      </c>
      <c r="AE16" s="12">
        <v>5665.7042599999995</v>
      </c>
    </row>
    <row r="17" spans="1:31">
      <c r="A17" s="11" t="s">
        <v>147</v>
      </c>
      <c r="B17" s="11" t="s">
        <v>152</v>
      </c>
      <c r="C17" s="11" t="s">
        <v>153</v>
      </c>
      <c r="D17" s="11" t="s">
        <v>130</v>
      </c>
      <c r="E17" s="12">
        <v>2198.2853559999999</v>
      </c>
      <c r="F17" s="12">
        <v>2068.6112817045</v>
      </c>
      <c r="G17" s="12">
        <v>5163.1348390000003</v>
      </c>
      <c r="H17" s="12">
        <v>9081.5149450000008</v>
      </c>
      <c r="I17" s="12">
        <v>11038.600050000001</v>
      </c>
      <c r="J17" s="12">
        <v>10083.578739999999</v>
      </c>
      <c r="K17" s="12">
        <v>10454.144594000001</v>
      </c>
      <c r="L17" s="12">
        <v>17368.6191</v>
      </c>
      <c r="M17" s="12">
        <v>17579.303814999999</v>
      </c>
      <c r="N17" s="12">
        <v>17384.52174</v>
      </c>
      <c r="O17" s="12">
        <v>17222.720905999999</v>
      </c>
      <c r="P17" s="12">
        <v>17189.75376</v>
      </c>
      <c r="Q17" s="12">
        <v>18491.701173999998</v>
      </c>
      <c r="R17" s="12">
        <v>19610.50117</v>
      </c>
      <c r="S17" s="12">
        <v>23024.532063999999</v>
      </c>
      <c r="T17" s="12">
        <v>24034.434076000001</v>
      </c>
      <c r="U17" s="12">
        <v>26823.435869999998</v>
      </c>
      <c r="V17" s="12">
        <v>28915.97262</v>
      </c>
      <c r="W17" s="12">
        <v>28445.491829999999</v>
      </c>
      <c r="X17" s="12">
        <v>28602.42265</v>
      </c>
      <c r="Y17" s="12">
        <v>32738.682186000002</v>
      </c>
      <c r="Z17" s="12">
        <v>34827.369680000003</v>
      </c>
      <c r="AA17" s="12">
        <v>34455.091870000004</v>
      </c>
      <c r="AB17" s="12">
        <v>35351.439749999998</v>
      </c>
      <c r="AC17" s="12">
        <v>36790.731270000004</v>
      </c>
      <c r="AD17" s="12">
        <v>41061.734945999997</v>
      </c>
      <c r="AE17" s="12">
        <v>40709.389459999999</v>
      </c>
    </row>
    <row r="18" spans="1:31">
      <c r="A18" s="11" t="s">
        <v>147</v>
      </c>
      <c r="B18" s="11" t="s">
        <v>154</v>
      </c>
      <c r="C18" s="11" t="s">
        <v>155</v>
      </c>
      <c r="D18" s="11" t="s">
        <v>130</v>
      </c>
      <c r="E18" s="12">
        <v>108.9318</v>
      </c>
      <c r="F18" s="12">
        <v>65.833921092940002</v>
      </c>
      <c r="G18" s="12">
        <v>78.883468633909999</v>
      </c>
      <c r="H18" s="12">
        <v>90.83978474764001</v>
      </c>
      <c r="I18" s="12">
        <v>103.97113547250001</v>
      </c>
      <c r="J18" s="12">
        <v>94.527300010499999</v>
      </c>
      <c r="K18" s="12">
        <v>97.2401776345</v>
      </c>
      <c r="L18" s="12">
        <v>90.477801130499998</v>
      </c>
      <c r="M18" s="12">
        <v>97.108216253999998</v>
      </c>
      <c r="N18" s="12">
        <v>81.972571461000001</v>
      </c>
      <c r="O18" s="12">
        <v>80.492317555499994</v>
      </c>
      <c r="P18" s="12">
        <v>267.49596000000003</v>
      </c>
      <c r="Q18" s="12">
        <v>286.39187000000004</v>
      </c>
      <c r="R18" s="12">
        <v>333.71260000000001</v>
      </c>
      <c r="S18" s="12">
        <v>375.00064000000003</v>
      </c>
      <c r="T18" s="12">
        <v>400.31753500000002</v>
      </c>
      <c r="U18" s="12">
        <v>366.24908500000004</v>
      </c>
      <c r="V18" s="12">
        <v>407.35014000000001</v>
      </c>
      <c r="W18" s="12">
        <v>426.6576</v>
      </c>
      <c r="X18" s="12">
        <v>416.13255600000002</v>
      </c>
      <c r="Y18" s="12">
        <v>511.38846000000001</v>
      </c>
      <c r="Z18" s="12">
        <v>544.33870000000002</v>
      </c>
      <c r="AA18" s="12">
        <v>552.96669999999995</v>
      </c>
      <c r="AB18" s="12">
        <v>492.60845999999998</v>
      </c>
      <c r="AC18" s="12">
        <v>518.09375</v>
      </c>
      <c r="AD18" s="12">
        <v>492.97109999999998</v>
      </c>
      <c r="AE18" s="12">
        <v>593.91949999999997</v>
      </c>
    </row>
    <row r="19" spans="1:31">
      <c r="A19" s="11" t="s">
        <v>147</v>
      </c>
      <c r="B19" s="11" t="s">
        <v>156</v>
      </c>
      <c r="C19" s="11" t="s">
        <v>157</v>
      </c>
      <c r="D19" s="11" t="s">
        <v>130</v>
      </c>
      <c r="E19" s="12">
        <v>1875.8092999999999</v>
      </c>
      <c r="F19" s="12">
        <v>1340.2865277077681</v>
      </c>
      <c r="G19" s="12">
        <v>1487.7266995</v>
      </c>
      <c r="H19" s="12">
        <v>2016.1300478000003</v>
      </c>
      <c r="I19" s="12">
        <v>2344.6970324999998</v>
      </c>
      <c r="J19" s="12">
        <v>2325.8905440000003</v>
      </c>
      <c r="K19" s="12">
        <v>2379.0262029999999</v>
      </c>
      <c r="L19" s="12">
        <v>2690.7571760000001</v>
      </c>
      <c r="M19" s="12">
        <v>2717.8070589999998</v>
      </c>
      <c r="N19" s="12">
        <v>6596.0296479999997</v>
      </c>
      <c r="O19" s="12">
        <v>6457.3880089999993</v>
      </c>
      <c r="P19" s="12">
        <v>7053.9579640000002</v>
      </c>
      <c r="Q19" s="12">
        <v>7661.7381559999994</v>
      </c>
      <c r="R19" s="12">
        <v>7966.4047330000003</v>
      </c>
      <c r="S19" s="12">
        <v>7674.9724450000003</v>
      </c>
      <c r="T19" s="12">
        <v>7580.501424</v>
      </c>
      <c r="U19" s="12">
        <v>7699.7920919999997</v>
      </c>
      <c r="V19" s="12">
        <v>7901.26811</v>
      </c>
      <c r="W19" s="12">
        <v>9067.2840180000003</v>
      </c>
      <c r="X19" s="12">
        <v>8501.424336</v>
      </c>
      <c r="Y19" s="12">
        <v>8152.641071</v>
      </c>
      <c r="Z19" s="12">
        <v>8756.3012820000004</v>
      </c>
      <c r="AA19" s="12">
        <v>8686.2277950000007</v>
      </c>
      <c r="AB19" s="12">
        <v>8360.889717</v>
      </c>
      <c r="AC19" s="12">
        <v>8328.8764510000001</v>
      </c>
      <c r="AD19" s="12">
        <v>8490.1214150000014</v>
      </c>
      <c r="AE19" s="12">
        <v>8049.8149950000006</v>
      </c>
    </row>
    <row r="20" spans="1:31">
      <c r="A20" s="11" t="s">
        <v>147</v>
      </c>
      <c r="B20" s="11" t="s">
        <v>158</v>
      </c>
      <c r="C20" s="11" t="s">
        <v>159</v>
      </c>
      <c r="D20" s="11" t="s">
        <v>130</v>
      </c>
      <c r="E20" s="12">
        <v>1566.07726</v>
      </c>
      <c r="F20" s="12">
        <v>1416.1779146479801</v>
      </c>
      <c r="G20" s="12">
        <v>1380.5502382636701</v>
      </c>
      <c r="H20" s="12">
        <v>1534.1135649400701</v>
      </c>
      <c r="I20" s="12">
        <v>1587.2281006004998</v>
      </c>
      <c r="J20" s="12">
        <v>3512.7454699999998</v>
      </c>
      <c r="K20" s="12">
        <v>3730.23</v>
      </c>
      <c r="L20" s="12">
        <v>3869.57035</v>
      </c>
      <c r="M20" s="12">
        <v>3699.9662149999999</v>
      </c>
      <c r="N20" s="12">
        <v>3924.3483000000001</v>
      </c>
      <c r="O20" s="12">
        <v>3826.046315</v>
      </c>
      <c r="P20" s="12">
        <v>3635.941065</v>
      </c>
      <c r="Q20" s="12">
        <v>3935.4737249999998</v>
      </c>
      <c r="R20" s="12">
        <v>3972.51602</v>
      </c>
      <c r="S20" s="12">
        <v>3513.888265</v>
      </c>
      <c r="T20" s="12">
        <v>3665.270606</v>
      </c>
      <c r="U20" s="12">
        <v>3867.7615699999997</v>
      </c>
      <c r="V20" s="12">
        <v>3780.2262799999999</v>
      </c>
      <c r="W20" s="12">
        <v>4000.5691349999997</v>
      </c>
      <c r="X20" s="12">
        <v>3834.0933199999999</v>
      </c>
      <c r="Y20" s="12">
        <v>3680.2816200000002</v>
      </c>
      <c r="Z20" s="12">
        <v>3894.281465</v>
      </c>
      <c r="AA20" s="12">
        <v>3926.1381249999999</v>
      </c>
      <c r="AB20" s="12">
        <v>3522.5658000000003</v>
      </c>
      <c r="AC20" s="12">
        <v>3727.0866249999999</v>
      </c>
      <c r="AD20" s="12">
        <v>3951.41948</v>
      </c>
      <c r="AE20" s="12">
        <v>3840.0027300000002</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1.2889845999999999E-4</v>
      </c>
      <c r="G23" s="12">
        <v>1.5442694999999999E-4</v>
      </c>
      <c r="H23" s="12">
        <v>1.5483293999999999E-3</v>
      </c>
      <c r="I23" s="12">
        <v>811.22540000000004</v>
      </c>
      <c r="J23" s="12">
        <v>704.79912999999999</v>
      </c>
      <c r="K23" s="12">
        <v>759.27729999999997</v>
      </c>
      <c r="L23" s="12">
        <v>765.27844000000005</v>
      </c>
      <c r="M23" s="12">
        <v>675.78599999999994</v>
      </c>
      <c r="N23" s="12">
        <v>764.46984999999995</v>
      </c>
      <c r="O23" s="12">
        <v>772.04190000000006</v>
      </c>
      <c r="P23" s="12">
        <v>731.17163000000005</v>
      </c>
      <c r="Q23" s="12">
        <v>792.26793999999995</v>
      </c>
      <c r="R23" s="12">
        <v>1146.8121000000001</v>
      </c>
      <c r="S23" s="12">
        <v>1426.104</v>
      </c>
      <c r="T23" s="12">
        <v>1416.6503</v>
      </c>
      <c r="U23" s="12">
        <v>1552.0174999999999</v>
      </c>
      <c r="V23" s="12">
        <v>1546.6034</v>
      </c>
      <c r="W23" s="12">
        <v>1938.3457000000001</v>
      </c>
      <c r="X23" s="12">
        <v>1836.2695000000001</v>
      </c>
      <c r="Y23" s="12">
        <v>1689.5445999999999</v>
      </c>
      <c r="Z23" s="12">
        <v>1904.4691</v>
      </c>
      <c r="AA23" s="12">
        <v>1845.4028000000001</v>
      </c>
      <c r="AB23" s="12">
        <v>1662.4393</v>
      </c>
      <c r="AC23" s="12">
        <v>1634.1312</v>
      </c>
      <c r="AD23" s="12">
        <v>1809.2927999999999</v>
      </c>
      <c r="AE23" s="12">
        <v>1630.8429000000001</v>
      </c>
    </row>
    <row r="24" spans="1:31">
      <c r="A24" s="11" t="s">
        <v>164</v>
      </c>
      <c r="B24" s="11" t="s">
        <v>167</v>
      </c>
      <c r="C24" s="11" t="s">
        <v>168</v>
      </c>
      <c r="D24" s="11" t="s">
        <v>130</v>
      </c>
      <c r="E24" s="12">
        <v>1266.28504</v>
      </c>
      <c r="F24" s="12">
        <v>866.14979672895004</v>
      </c>
      <c r="G24" s="12">
        <v>958.02092504623511</v>
      </c>
      <c r="H24" s="12">
        <v>1000.2306961742701</v>
      </c>
      <c r="I24" s="12">
        <v>973.87408358515995</v>
      </c>
      <c r="J24" s="12">
        <v>941.5495225121</v>
      </c>
      <c r="K24" s="12">
        <v>913.69830083101999</v>
      </c>
      <c r="L24" s="12">
        <v>4142.4491989999997</v>
      </c>
      <c r="M24" s="12">
        <v>4081.2451960000003</v>
      </c>
      <c r="N24" s="12">
        <v>4003.3463279999996</v>
      </c>
      <c r="O24" s="12">
        <v>3964.8357660000001</v>
      </c>
      <c r="P24" s="12">
        <v>4078.0666529999999</v>
      </c>
      <c r="Q24" s="12">
        <v>4311.8155240000006</v>
      </c>
      <c r="R24" s="12">
        <v>4595.7204600000005</v>
      </c>
      <c r="S24" s="12">
        <v>4179.8525529999997</v>
      </c>
      <c r="T24" s="12">
        <v>4254.8623280000002</v>
      </c>
      <c r="U24" s="12">
        <v>4241.2313860000004</v>
      </c>
      <c r="V24" s="12">
        <v>4429.4578199999996</v>
      </c>
      <c r="W24" s="12">
        <v>4697.6675880000003</v>
      </c>
      <c r="X24" s="12">
        <v>4507.5794100000003</v>
      </c>
      <c r="Y24" s="12">
        <v>4445.3763849999996</v>
      </c>
      <c r="Z24" s="12">
        <v>4605.2168339999998</v>
      </c>
      <c r="AA24" s="12">
        <v>4903.3786440000003</v>
      </c>
      <c r="AB24" s="12">
        <v>4610.5026449999996</v>
      </c>
      <c r="AC24" s="12">
        <v>4863.8860599999998</v>
      </c>
      <c r="AD24" s="12">
        <v>4794.2963600000003</v>
      </c>
      <c r="AE24" s="12">
        <v>4464.2142899999999</v>
      </c>
    </row>
    <row r="25" spans="1:31">
      <c r="A25" s="11" t="s">
        <v>164</v>
      </c>
      <c r="B25" s="11" t="s">
        <v>169</v>
      </c>
      <c r="C25" s="11" t="s">
        <v>170</v>
      </c>
      <c r="D25" s="11" t="s">
        <v>130</v>
      </c>
      <c r="E25" s="12">
        <v>0</v>
      </c>
      <c r="F25" s="12">
        <v>1.1784043E-4</v>
      </c>
      <c r="G25" s="12">
        <v>2.1229039E-4</v>
      </c>
      <c r="H25" s="12">
        <v>8.0416708000000006E-4</v>
      </c>
      <c r="I25" s="12">
        <v>670.44394677110006</v>
      </c>
      <c r="J25" s="12">
        <v>514.47681416419994</v>
      </c>
      <c r="K25" s="12">
        <v>544.28446042689995</v>
      </c>
      <c r="L25" s="12">
        <v>600.37932619319997</v>
      </c>
      <c r="M25" s="12">
        <v>564.17303207660007</v>
      </c>
      <c r="N25" s="12">
        <v>653.54161357700002</v>
      </c>
      <c r="O25" s="12">
        <v>644.21858993140006</v>
      </c>
      <c r="P25" s="12">
        <v>1698.2266804513999</v>
      </c>
      <c r="Q25" s="12">
        <v>1802.7559148398</v>
      </c>
      <c r="R25" s="12">
        <v>2035.01232052</v>
      </c>
      <c r="S25" s="12">
        <v>1869.8096024918</v>
      </c>
      <c r="T25" s="12">
        <v>1963.6387739206998</v>
      </c>
      <c r="U25" s="12">
        <v>2025.6155445586999</v>
      </c>
      <c r="V25" s="12">
        <v>2009.5520602049999</v>
      </c>
      <c r="W25" s="12">
        <v>3120.3333299999999</v>
      </c>
      <c r="X25" s="12">
        <v>2938.6569</v>
      </c>
      <c r="Y25" s="12">
        <v>2778.12</v>
      </c>
      <c r="Z25" s="12">
        <v>2936.5906599999998</v>
      </c>
      <c r="AA25" s="12">
        <v>3232.2264000000005</v>
      </c>
      <c r="AB25" s="12">
        <v>2511.5347000000002</v>
      </c>
      <c r="AC25" s="12">
        <v>2900.4724999999999</v>
      </c>
      <c r="AD25" s="12">
        <v>2960.1988999999999</v>
      </c>
      <c r="AE25" s="12">
        <v>2873.9232999999999</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6.1125530000000005E-5</v>
      </c>
      <c r="G27" s="12">
        <v>1.4856234999999999E-4</v>
      </c>
      <c r="H27" s="12">
        <v>260.16613999999998</v>
      </c>
      <c r="I27" s="12">
        <v>368.00371999999999</v>
      </c>
      <c r="J27" s="12">
        <v>286.53942999999998</v>
      </c>
      <c r="K27" s="12">
        <v>301.03440000000001</v>
      </c>
      <c r="L27" s="12">
        <v>336.40176000000002</v>
      </c>
      <c r="M27" s="12">
        <v>317.73320000000001</v>
      </c>
      <c r="N27" s="12">
        <v>333.72955000000002</v>
      </c>
      <c r="O27" s="12">
        <v>832.81640000000004</v>
      </c>
      <c r="P27" s="12">
        <v>868.11632999999995</v>
      </c>
      <c r="Q27" s="12">
        <v>906.26239999999996</v>
      </c>
      <c r="R27" s="12">
        <v>915.60284000000001</v>
      </c>
      <c r="S27" s="12">
        <v>737.12329999999997</v>
      </c>
      <c r="T27" s="12">
        <v>734.98815999999999</v>
      </c>
      <c r="U27" s="12">
        <v>1379.4011</v>
      </c>
      <c r="V27" s="12">
        <v>1633.5355999999999</v>
      </c>
      <c r="W27" s="12">
        <v>7269.2515000000003</v>
      </c>
      <c r="X27" s="12">
        <v>7313.7173000000003</v>
      </c>
      <c r="Y27" s="12">
        <v>11846.675999999999</v>
      </c>
      <c r="Z27" s="12">
        <v>12424.567999999999</v>
      </c>
      <c r="AA27" s="12">
        <v>12721.11</v>
      </c>
      <c r="AB27" s="12">
        <v>10129.69</v>
      </c>
      <c r="AC27" s="12">
        <v>11218.972</v>
      </c>
      <c r="AD27" s="12">
        <v>14180.0625</v>
      </c>
      <c r="AE27" s="12">
        <v>13620.165999999999</v>
      </c>
    </row>
    <row r="28" spans="1:31">
      <c r="A28" s="11" t="s">
        <v>164</v>
      </c>
      <c r="B28" s="11" t="s">
        <v>175</v>
      </c>
      <c r="C28" s="11" t="s">
        <v>176</v>
      </c>
      <c r="D28" s="11" t="s">
        <v>130</v>
      </c>
      <c r="E28" s="12">
        <v>949.60736999999995</v>
      </c>
      <c r="F28" s="12">
        <v>779.20929209436406</v>
      </c>
      <c r="G28" s="12">
        <v>761.72220000280004</v>
      </c>
      <c r="H28" s="12">
        <v>1009.57599</v>
      </c>
      <c r="I28" s="12">
        <v>1074.45919</v>
      </c>
      <c r="J28" s="12">
        <v>975.91931999999997</v>
      </c>
      <c r="K28" s="12">
        <v>976.58884999999998</v>
      </c>
      <c r="L28" s="12">
        <v>937.06842599999993</v>
      </c>
      <c r="M28" s="12">
        <v>934.96971000000008</v>
      </c>
      <c r="N28" s="12">
        <v>982.35046</v>
      </c>
      <c r="O28" s="12">
        <v>963.39249999999993</v>
      </c>
      <c r="P28" s="12">
        <v>1027.6332950000001</v>
      </c>
      <c r="Q28" s="12">
        <v>1107.93577</v>
      </c>
      <c r="R28" s="12">
        <v>1072.247926</v>
      </c>
      <c r="S28" s="12">
        <v>983.23563999999999</v>
      </c>
      <c r="T28" s="12">
        <v>1015.82653</v>
      </c>
      <c r="U28" s="12">
        <v>1034.6972599999999</v>
      </c>
      <c r="V28" s="12">
        <v>1161.905266</v>
      </c>
      <c r="W28" s="12">
        <v>1253.0843600000001</v>
      </c>
      <c r="X28" s="12">
        <v>1211.7904800000001</v>
      </c>
      <c r="Y28" s="12">
        <v>1482.0396700000001</v>
      </c>
      <c r="Z28" s="12">
        <v>1413.9436559999999</v>
      </c>
      <c r="AA28" s="12">
        <v>1477.17578</v>
      </c>
      <c r="AB28" s="12">
        <v>1858.9363000000001</v>
      </c>
      <c r="AC28" s="12">
        <v>2036.7238299999999</v>
      </c>
      <c r="AD28" s="12">
        <v>1981.554455</v>
      </c>
      <c r="AE28" s="12">
        <v>2039.2113750000001</v>
      </c>
    </row>
    <row r="29" spans="1:31">
      <c r="A29" s="11" t="s">
        <v>177</v>
      </c>
      <c r="B29" s="11" t="s">
        <v>178</v>
      </c>
      <c r="C29" s="11" t="s">
        <v>179</v>
      </c>
      <c r="D29" s="11" t="s">
        <v>130</v>
      </c>
      <c r="E29" s="12">
        <v>334.56861100000003</v>
      </c>
      <c r="F29" s="12">
        <v>253.92888827556001</v>
      </c>
      <c r="G29" s="12">
        <v>256.27092172693</v>
      </c>
      <c r="H29" s="12">
        <v>274.14173801075003</v>
      </c>
      <c r="I29" s="12">
        <v>277.12043835443995</v>
      </c>
      <c r="J29" s="12">
        <v>253.85642960113998</v>
      </c>
      <c r="K29" s="12">
        <v>265.4524878945</v>
      </c>
      <c r="L29" s="12">
        <v>268.12765295124001</v>
      </c>
      <c r="M29" s="12">
        <v>274.54494853607002</v>
      </c>
      <c r="N29" s="12">
        <v>375.88604000000004</v>
      </c>
      <c r="O29" s="12">
        <v>433.358339</v>
      </c>
      <c r="P29" s="12">
        <v>392.61010699999997</v>
      </c>
      <c r="Q29" s="12">
        <v>415.92134700000003</v>
      </c>
      <c r="R29" s="12">
        <v>413.60564199999999</v>
      </c>
      <c r="S29" s="12">
        <v>368.85078099999998</v>
      </c>
      <c r="T29" s="12">
        <v>418.55878999999999</v>
      </c>
      <c r="U29" s="12">
        <v>405.67895099999998</v>
      </c>
      <c r="V29" s="12">
        <v>395.44846000000001</v>
      </c>
      <c r="W29" s="12">
        <v>345.33578999999997</v>
      </c>
      <c r="X29" s="12">
        <v>328.13823000000002</v>
      </c>
      <c r="Y29" s="12">
        <v>318.93880999999999</v>
      </c>
      <c r="Z29" s="12">
        <v>329.25214</v>
      </c>
      <c r="AA29" s="12">
        <v>333.86476000000005</v>
      </c>
      <c r="AB29" s="12">
        <v>298.67692</v>
      </c>
      <c r="AC29" s="12">
        <v>333.24567999999999</v>
      </c>
      <c r="AD29" s="12">
        <v>322.37106</v>
      </c>
      <c r="AE29" s="12">
        <v>139.95204000000001</v>
      </c>
    </row>
    <row r="30" spans="1:31">
      <c r="A30" s="11" t="s">
        <v>177</v>
      </c>
      <c r="B30" s="11" t="s">
        <v>180</v>
      </c>
      <c r="C30" s="11" t="s">
        <v>181</v>
      </c>
      <c r="D30" s="11" t="s">
        <v>130</v>
      </c>
      <c r="E30" s="12">
        <v>48.078108999999998</v>
      </c>
      <c r="F30" s="12">
        <v>40.938605742489997</v>
      </c>
      <c r="G30" s="12">
        <v>43.3172425064</v>
      </c>
      <c r="H30" s="12">
        <v>43.977661536199996</v>
      </c>
      <c r="I30" s="12">
        <v>45.397615189899994</v>
      </c>
      <c r="J30" s="12">
        <v>35.668463923300003</v>
      </c>
      <c r="K30" s="12">
        <v>38.839682370999995</v>
      </c>
      <c r="L30" s="12">
        <v>2142.0325110000003</v>
      </c>
      <c r="M30" s="12">
        <v>2248.865949</v>
      </c>
      <c r="N30" s="12">
        <v>2554.953704</v>
      </c>
      <c r="O30" s="12">
        <v>2359.1282879999999</v>
      </c>
      <c r="P30" s="12">
        <v>2243.6202635</v>
      </c>
      <c r="Q30" s="12">
        <v>2358.5733810000002</v>
      </c>
      <c r="R30" s="12">
        <v>7547.0757800000001</v>
      </c>
      <c r="S30" s="12">
        <v>7010.7173226000004</v>
      </c>
      <c r="T30" s="12">
        <v>7518.7840022999999</v>
      </c>
      <c r="U30" s="12">
        <v>7681.5486009999995</v>
      </c>
      <c r="V30" s="12">
        <v>7769.5942562999999</v>
      </c>
      <c r="W30" s="12">
        <v>8717.3249759999999</v>
      </c>
      <c r="X30" s="12">
        <v>7831.7934540000006</v>
      </c>
      <c r="Y30" s="12">
        <v>7746.3418599999995</v>
      </c>
      <c r="Z30" s="12">
        <v>7960.993066</v>
      </c>
      <c r="AA30" s="12">
        <v>8269.16</v>
      </c>
      <c r="AB30" s="12">
        <v>6929.1809999999996</v>
      </c>
      <c r="AC30" s="12">
        <v>7428.9520000000002</v>
      </c>
      <c r="AD30" s="12">
        <v>7529.0102999999999</v>
      </c>
      <c r="AE30" s="12">
        <v>7355.8125</v>
      </c>
    </row>
    <row r="31" spans="1:31">
      <c r="A31" s="11" t="s">
        <v>177</v>
      </c>
      <c r="B31" s="11" t="s">
        <v>182</v>
      </c>
      <c r="C31" s="11" t="s">
        <v>183</v>
      </c>
      <c r="D31" s="11" t="s">
        <v>130</v>
      </c>
      <c r="E31" s="12">
        <v>0</v>
      </c>
      <c r="F31" s="12">
        <v>1.0253792999999999E-4</v>
      </c>
      <c r="G31" s="12">
        <v>3.0525227E-4</v>
      </c>
      <c r="H31" s="12">
        <v>2.9640686000000001E-4</v>
      </c>
      <c r="I31" s="12">
        <v>4.6340877000000002E-4</v>
      </c>
      <c r="J31" s="12">
        <v>3.9644765999999999E-4</v>
      </c>
      <c r="K31" s="12">
        <v>4.3843038000000001E-4</v>
      </c>
      <c r="L31" s="12">
        <v>1.6674051999999999E-3</v>
      </c>
      <c r="M31" s="12">
        <v>1.6628165000000001E-3</v>
      </c>
      <c r="N31" s="12">
        <v>1.7180862E-3</v>
      </c>
      <c r="O31" s="12">
        <v>2604.6149999999998</v>
      </c>
      <c r="P31" s="12">
        <v>2447.3103000000001</v>
      </c>
      <c r="Q31" s="12">
        <v>2542.3452000000002</v>
      </c>
      <c r="R31" s="12">
        <v>2632.6120000000001</v>
      </c>
      <c r="S31" s="12">
        <v>2169.3145</v>
      </c>
      <c r="T31" s="12">
        <v>2340.8984</v>
      </c>
      <c r="U31" s="12">
        <v>2414.3850000000002</v>
      </c>
      <c r="V31" s="12">
        <v>2373.1035000000002</v>
      </c>
      <c r="W31" s="12">
        <v>2562.3013000000001</v>
      </c>
      <c r="X31" s="12">
        <v>2427.0871999999999</v>
      </c>
      <c r="Y31" s="12">
        <v>2414.2932000000001</v>
      </c>
      <c r="Z31" s="12">
        <v>2441.1770000000001</v>
      </c>
      <c r="AA31" s="12">
        <v>2548.8087999999998</v>
      </c>
      <c r="AB31" s="12">
        <v>2095.9587000000001</v>
      </c>
      <c r="AC31" s="12">
        <v>2290.2103999999999</v>
      </c>
      <c r="AD31" s="12">
        <v>2349.7957000000001</v>
      </c>
      <c r="AE31" s="12">
        <v>2971.3679999999999</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840.10460999999998</v>
      </c>
      <c r="F33" s="12">
        <v>630.91744291875</v>
      </c>
      <c r="G33" s="12">
        <v>658.30139270589996</v>
      </c>
      <c r="H33" s="12">
        <v>705.70985318468001</v>
      </c>
      <c r="I33" s="12">
        <v>706.85253880400001</v>
      </c>
      <c r="J33" s="12">
        <v>686.53966893246002</v>
      </c>
      <c r="K33" s="12">
        <v>694.58724211980007</v>
      </c>
      <c r="L33" s="12">
        <v>690.51380575100006</v>
      </c>
      <c r="M33" s="12">
        <v>741.01180508599998</v>
      </c>
      <c r="N33" s="12">
        <v>3844.8496599999999</v>
      </c>
      <c r="O33" s="12">
        <v>6095.2871800000003</v>
      </c>
      <c r="P33" s="12">
        <v>6155.2359900000001</v>
      </c>
      <c r="Q33" s="12">
        <v>6524.5725700000003</v>
      </c>
      <c r="R33" s="12">
        <v>6814.4754800000001</v>
      </c>
      <c r="S33" s="12">
        <v>6033.2580300000009</v>
      </c>
      <c r="T33" s="12">
        <v>6365.5425500000001</v>
      </c>
      <c r="U33" s="12">
        <v>6397.3603700000003</v>
      </c>
      <c r="V33" s="12">
        <v>6387.1660200000006</v>
      </c>
      <c r="W33" s="12">
        <v>9551.0468300000011</v>
      </c>
      <c r="X33" s="12">
        <v>8726.63868</v>
      </c>
      <c r="Y33" s="12">
        <v>9007.8702599999997</v>
      </c>
      <c r="Z33" s="12">
        <v>8703.1778299999987</v>
      </c>
      <c r="AA33" s="12">
        <v>8917.0238799999988</v>
      </c>
      <c r="AB33" s="12">
        <v>7785.1707500000002</v>
      </c>
      <c r="AC33" s="12">
        <v>8425.223</v>
      </c>
      <c r="AD33" s="12">
        <v>8729.6659999999993</v>
      </c>
      <c r="AE33" s="12">
        <v>8363.7829999999994</v>
      </c>
    </row>
    <row r="34" spans="1:31">
      <c r="A34" s="11" t="s">
        <v>177</v>
      </c>
      <c r="B34" s="11" t="s">
        <v>188</v>
      </c>
      <c r="C34" s="11" t="s">
        <v>189</v>
      </c>
      <c r="D34" s="11" t="s">
        <v>130</v>
      </c>
      <c r="E34" s="12">
        <v>0</v>
      </c>
      <c r="F34" s="12">
        <v>1.4569971000000001E-4</v>
      </c>
      <c r="G34" s="12">
        <v>206.12564</v>
      </c>
      <c r="H34" s="12">
        <v>219.82599999999999</v>
      </c>
      <c r="I34" s="12">
        <v>381.94992000000002</v>
      </c>
      <c r="J34" s="12">
        <v>3365.2847000000002</v>
      </c>
      <c r="K34" s="12">
        <v>3489.1133</v>
      </c>
      <c r="L34" s="12">
        <v>4366.7856000000002</v>
      </c>
      <c r="M34" s="12">
        <v>4735.5092999999997</v>
      </c>
      <c r="N34" s="12">
        <v>4859.2964000000002</v>
      </c>
      <c r="O34" s="12">
        <v>7049.7875999999997</v>
      </c>
      <c r="P34" s="12">
        <v>13202.178</v>
      </c>
      <c r="Q34" s="12">
        <v>14556.887000000001</v>
      </c>
      <c r="R34" s="12">
        <v>16144.226000000001</v>
      </c>
      <c r="S34" s="12">
        <v>13618.950999999999</v>
      </c>
      <c r="T34" s="12">
        <v>14499.826999999999</v>
      </c>
      <c r="U34" s="12">
        <v>14581.352000000001</v>
      </c>
      <c r="V34" s="12">
        <v>15190.991</v>
      </c>
      <c r="W34" s="12">
        <v>36438.35</v>
      </c>
      <c r="X34" s="12">
        <v>33415.245999999999</v>
      </c>
      <c r="Y34" s="12">
        <v>56378.913999999997</v>
      </c>
      <c r="Z34" s="12">
        <v>57724.476999999999</v>
      </c>
      <c r="AA34" s="12">
        <v>60239.773000000001</v>
      </c>
      <c r="AB34" s="12">
        <v>57057.258000000002</v>
      </c>
      <c r="AC34" s="12">
        <v>64792.773000000001</v>
      </c>
      <c r="AD34" s="12">
        <v>69887.28</v>
      </c>
      <c r="AE34" s="12">
        <v>83259.78</v>
      </c>
    </row>
    <row r="35" spans="1:31">
      <c r="A35" s="11" t="s">
        <v>177</v>
      </c>
      <c r="B35" s="11" t="s">
        <v>190</v>
      </c>
      <c r="C35" s="11" t="s">
        <v>191</v>
      </c>
      <c r="D35" s="11" t="s">
        <v>130</v>
      </c>
      <c r="E35" s="12">
        <v>0</v>
      </c>
      <c r="F35" s="12">
        <v>1.3238980000000001E-4</v>
      </c>
      <c r="G35" s="12">
        <v>191.69489999999999</v>
      </c>
      <c r="H35" s="12">
        <v>201.08185</v>
      </c>
      <c r="I35" s="12">
        <v>1123.069</v>
      </c>
      <c r="J35" s="12">
        <v>1089.1554000000001</v>
      </c>
      <c r="K35" s="12">
        <v>1112.4639</v>
      </c>
      <c r="L35" s="12">
        <v>1198.3340000000001</v>
      </c>
      <c r="M35" s="12">
        <v>1288.8312000000001</v>
      </c>
      <c r="N35" s="12">
        <v>1304.2692</v>
      </c>
      <c r="O35" s="12">
        <v>1258.9965</v>
      </c>
      <c r="P35" s="12">
        <v>1202.0712000000001</v>
      </c>
      <c r="Q35" s="12">
        <v>1259.5623000000001</v>
      </c>
      <c r="R35" s="12">
        <v>1278.1244999999999</v>
      </c>
      <c r="S35" s="12">
        <v>2460.0219999999999</v>
      </c>
      <c r="T35" s="12">
        <v>2589.2939999999999</v>
      </c>
      <c r="U35" s="12">
        <v>5467.2020000000002</v>
      </c>
      <c r="V35" s="12">
        <v>5626.5434999999998</v>
      </c>
      <c r="W35" s="12">
        <v>7499.7217000000001</v>
      </c>
      <c r="X35" s="12">
        <v>7086.3477000000003</v>
      </c>
      <c r="Y35" s="12">
        <v>7236.4336000000003</v>
      </c>
      <c r="Z35" s="12">
        <v>7293.8423000000003</v>
      </c>
      <c r="AA35" s="12">
        <v>7553.0396000000001</v>
      </c>
      <c r="AB35" s="12">
        <v>6576.3065999999999</v>
      </c>
      <c r="AC35" s="12">
        <v>6951.3643000000002</v>
      </c>
      <c r="AD35" s="12">
        <v>6954.1959999999999</v>
      </c>
      <c r="AE35" s="12">
        <v>6862.2749999999996</v>
      </c>
    </row>
    <row r="36" spans="1:31">
      <c r="A36" s="11" t="s">
        <v>177</v>
      </c>
      <c r="B36" s="11" t="s">
        <v>192</v>
      </c>
      <c r="C36" s="11" t="s">
        <v>193</v>
      </c>
      <c r="D36" s="11" t="s">
        <v>130</v>
      </c>
      <c r="E36" s="12">
        <v>0</v>
      </c>
      <c r="F36" s="12">
        <v>7.0031239999999997E-5</v>
      </c>
      <c r="G36" s="12">
        <v>1.4602230000000001E-4</v>
      </c>
      <c r="H36" s="12">
        <v>1.3819291999999999E-4</v>
      </c>
      <c r="I36" s="12">
        <v>1.9779538000000001E-4</v>
      </c>
      <c r="J36" s="12">
        <v>1.5762837E-4</v>
      </c>
      <c r="K36" s="12">
        <v>1.8353398000000001E-4</v>
      </c>
      <c r="L36" s="12">
        <v>3.4105870000000001E-4</v>
      </c>
      <c r="M36" s="12">
        <v>3.2994802999999998E-4</v>
      </c>
      <c r="N36" s="12">
        <v>3.3999063000000001E-4</v>
      </c>
      <c r="O36" s="12">
        <v>7.8198069999999996E-4</v>
      </c>
      <c r="P36" s="12">
        <v>7.6246343000000002E-4</v>
      </c>
      <c r="Q36" s="12">
        <v>7.6335059999999998E-4</v>
      </c>
      <c r="R36" s="12">
        <v>1.7272428E-3</v>
      </c>
      <c r="S36" s="12">
        <v>1.4059128999999999E-3</v>
      </c>
      <c r="T36" s="12">
        <v>1.5511881E-3</v>
      </c>
      <c r="U36" s="12">
        <v>2.3722219999999998E-3</v>
      </c>
      <c r="V36" s="12">
        <v>2.2728597000000001E-3</v>
      </c>
      <c r="W36" s="12">
        <v>9707.6949999999997</v>
      </c>
      <c r="X36" s="12">
        <v>9229.8119999999999</v>
      </c>
      <c r="Y36" s="12">
        <v>9365.1949999999997</v>
      </c>
      <c r="Z36" s="12">
        <v>9300.4950000000008</v>
      </c>
      <c r="AA36" s="12">
        <v>9834.2389999999996</v>
      </c>
      <c r="AB36" s="12">
        <v>7837.3236999999999</v>
      </c>
      <c r="AC36" s="12">
        <v>8804.01</v>
      </c>
      <c r="AD36" s="12">
        <v>9306.0650000000005</v>
      </c>
      <c r="AE36" s="12">
        <v>8643.3469999999998</v>
      </c>
    </row>
    <row r="37" spans="1:31">
      <c r="A37" s="11" t="s">
        <v>177</v>
      </c>
      <c r="B37" s="11" t="s">
        <v>194</v>
      </c>
      <c r="C37" s="11" t="s">
        <v>195</v>
      </c>
      <c r="D37" s="11" t="s">
        <v>130</v>
      </c>
      <c r="E37" s="12">
        <v>0</v>
      </c>
      <c r="F37" s="12">
        <v>1.1789017E-4</v>
      </c>
      <c r="G37" s="12">
        <v>8.9705986E-4</v>
      </c>
      <c r="H37" s="12">
        <v>8.6213084000000002E-4</v>
      </c>
      <c r="I37" s="12">
        <v>1.3601913000000001E-3</v>
      </c>
      <c r="J37" s="12">
        <v>1.1229728999999999E-3</v>
      </c>
      <c r="K37" s="12">
        <v>1.4078090999999999E-3</v>
      </c>
      <c r="L37" s="12">
        <v>1012.9001500000001</v>
      </c>
      <c r="M37" s="12">
        <v>1060.0468000000001</v>
      </c>
      <c r="N37" s="12">
        <v>1529.0130999999999</v>
      </c>
      <c r="O37" s="12">
        <v>2962.0027</v>
      </c>
      <c r="P37" s="12">
        <v>3362.4744000000001</v>
      </c>
      <c r="Q37" s="12">
        <v>3626.3910000000001</v>
      </c>
      <c r="R37" s="12">
        <v>6023.3086000000003</v>
      </c>
      <c r="S37" s="12">
        <v>6937.1377000000002</v>
      </c>
      <c r="T37" s="12">
        <v>7334.1377000000002</v>
      </c>
      <c r="U37" s="12">
        <v>7562.1913999999997</v>
      </c>
      <c r="V37" s="12">
        <v>7645.7290000000003</v>
      </c>
      <c r="W37" s="12">
        <v>8574.2705000000005</v>
      </c>
      <c r="X37" s="12">
        <v>7795.1054999999997</v>
      </c>
      <c r="Y37" s="12">
        <v>7997.2456000000002</v>
      </c>
      <c r="Z37" s="12">
        <v>8035.9994999999999</v>
      </c>
      <c r="AA37" s="12">
        <v>8224.0660000000007</v>
      </c>
      <c r="AB37" s="12">
        <v>6870.335</v>
      </c>
      <c r="AC37" s="12">
        <v>7423.7039999999997</v>
      </c>
      <c r="AD37" s="12">
        <v>7692.8869999999997</v>
      </c>
      <c r="AE37" s="12">
        <v>7393.5312000000004</v>
      </c>
    </row>
    <row r="38" spans="1:31">
      <c r="A38" s="11" t="s">
        <v>196</v>
      </c>
      <c r="B38" s="11" t="s">
        <v>197</v>
      </c>
      <c r="C38" s="11" t="s">
        <v>198</v>
      </c>
      <c r="D38" s="11" t="s">
        <v>130</v>
      </c>
      <c r="E38" s="12">
        <v>0</v>
      </c>
      <c r="F38" s="12">
        <v>7.6098469999999994E-5</v>
      </c>
      <c r="G38" s="12">
        <v>1.1454586E-4</v>
      </c>
      <c r="H38" s="12">
        <v>3.3343449999999997E-4</v>
      </c>
      <c r="I38" s="12">
        <v>337.57042999999999</v>
      </c>
      <c r="J38" s="12">
        <v>468.17232999999999</v>
      </c>
      <c r="K38" s="12">
        <v>654.64869999999996</v>
      </c>
      <c r="L38" s="12">
        <v>1041.1974</v>
      </c>
      <c r="M38" s="12">
        <v>957.12994000000003</v>
      </c>
      <c r="N38" s="12">
        <v>1062.6014</v>
      </c>
      <c r="O38" s="12">
        <v>5842.4849999999997</v>
      </c>
      <c r="P38" s="12">
        <v>10978.606</v>
      </c>
      <c r="Q38" s="12">
        <v>13472.429</v>
      </c>
      <c r="R38" s="12">
        <v>15096.358</v>
      </c>
      <c r="S38" s="12">
        <v>14599.983</v>
      </c>
      <c r="T38" s="12">
        <v>17515.723000000002</v>
      </c>
      <c r="U38" s="12">
        <v>19682.057000000001</v>
      </c>
      <c r="V38" s="12">
        <v>19029.673999999999</v>
      </c>
      <c r="W38" s="12">
        <v>20096.912</v>
      </c>
      <c r="X38" s="12">
        <v>25757.605</v>
      </c>
      <c r="Y38" s="12">
        <v>27095.085999999999</v>
      </c>
      <c r="Z38" s="12">
        <v>28626.370999999999</v>
      </c>
      <c r="AA38" s="12">
        <v>27568.73</v>
      </c>
      <c r="AB38" s="12">
        <v>32967.616999999998</v>
      </c>
      <c r="AC38" s="12">
        <v>41803.11</v>
      </c>
      <c r="AD38" s="12">
        <v>53190.86</v>
      </c>
      <c r="AE38" s="12">
        <v>51534.258000000002</v>
      </c>
    </row>
    <row r="39" spans="1:31">
      <c r="A39" s="11" t="s">
        <v>196</v>
      </c>
      <c r="B39" s="11" t="s">
        <v>199</v>
      </c>
      <c r="C39" s="11" t="s">
        <v>200</v>
      </c>
      <c r="D39" s="11" t="s">
        <v>130</v>
      </c>
      <c r="E39" s="12">
        <v>0</v>
      </c>
      <c r="F39" s="12">
        <v>4.7358513E-5</v>
      </c>
      <c r="G39" s="12">
        <v>5.2225143E-5</v>
      </c>
      <c r="H39" s="12">
        <v>8.4937550000000001E-5</v>
      </c>
      <c r="I39" s="12">
        <v>1.7811987000000001E-4</v>
      </c>
      <c r="J39" s="12">
        <v>2.139384E-4</v>
      </c>
      <c r="K39" s="12">
        <v>5.7106630000000004E-3</v>
      </c>
      <c r="L39" s="12">
        <v>216.03371999999999</v>
      </c>
      <c r="M39" s="12">
        <v>202.75550999999999</v>
      </c>
      <c r="N39" s="12">
        <v>209.30977999999999</v>
      </c>
      <c r="O39" s="12">
        <v>226.72467</v>
      </c>
      <c r="P39" s="12">
        <v>204.44707</v>
      </c>
      <c r="Q39" s="12">
        <v>211.77625</v>
      </c>
      <c r="R39" s="12">
        <v>207.86771999999999</v>
      </c>
      <c r="S39" s="12">
        <v>175.76875000000001</v>
      </c>
      <c r="T39" s="12">
        <v>189.28215</v>
      </c>
      <c r="U39" s="12">
        <v>193.89864</v>
      </c>
      <c r="V39" s="12">
        <v>183.10606000000001</v>
      </c>
      <c r="W39" s="12">
        <v>189.63861</v>
      </c>
      <c r="X39" s="12">
        <v>209.09765999999999</v>
      </c>
      <c r="Y39" s="12">
        <v>199.45716999999999</v>
      </c>
      <c r="Z39" s="12">
        <v>203.86882</v>
      </c>
      <c r="AA39" s="12">
        <v>201.59891999999999</v>
      </c>
      <c r="AB39" s="12">
        <v>172.80045000000001</v>
      </c>
      <c r="AC39" s="12">
        <v>187.61679000000001</v>
      </c>
      <c r="AD39" s="12">
        <v>188.39975000000001</v>
      </c>
      <c r="AE39" s="12">
        <v>181.09880000000001</v>
      </c>
    </row>
    <row r="40" spans="1:31">
      <c r="A40" s="11" t="s">
        <v>196</v>
      </c>
      <c r="B40" s="11" t="s">
        <v>201</v>
      </c>
      <c r="C40" s="11" t="s">
        <v>202</v>
      </c>
      <c r="D40" s="11" t="s">
        <v>130</v>
      </c>
      <c r="E40" s="12">
        <v>0</v>
      </c>
      <c r="F40" s="12">
        <v>5.9900895999999997E-5</v>
      </c>
      <c r="G40" s="12">
        <v>6.9306574E-5</v>
      </c>
      <c r="H40" s="12">
        <v>1.2108387E-4</v>
      </c>
      <c r="I40" s="12">
        <v>5.3664453999999998E-4</v>
      </c>
      <c r="J40" s="12">
        <v>3.3898957000000002E-3</v>
      </c>
      <c r="K40" s="12">
        <v>220.92975000000001</v>
      </c>
      <c r="L40" s="12">
        <v>229.52194</v>
      </c>
      <c r="M40" s="12">
        <v>218.95444000000001</v>
      </c>
      <c r="N40" s="12">
        <v>231.41454999999999</v>
      </c>
      <c r="O40" s="12">
        <v>237.24799999999999</v>
      </c>
      <c r="P40" s="12">
        <v>217.78881999999999</v>
      </c>
      <c r="Q40" s="12">
        <v>225.3441</v>
      </c>
      <c r="R40" s="12">
        <v>226.60667000000001</v>
      </c>
      <c r="S40" s="12">
        <v>189.08933999999999</v>
      </c>
      <c r="T40" s="12">
        <v>189.30072000000001</v>
      </c>
      <c r="U40" s="12">
        <v>202.19945000000001</v>
      </c>
      <c r="V40" s="12">
        <v>193.61586</v>
      </c>
      <c r="W40" s="12">
        <v>200.80851999999999</v>
      </c>
      <c r="X40" s="12">
        <v>215.89400000000001</v>
      </c>
      <c r="Y40" s="12">
        <v>209.94461000000001</v>
      </c>
      <c r="Z40" s="12">
        <v>214.7783</v>
      </c>
      <c r="AA40" s="12">
        <v>217.80765</v>
      </c>
      <c r="AB40" s="12">
        <v>185.53952000000001</v>
      </c>
      <c r="AC40" s="12">
        <v>186.89751999999999</v>
      </c>
      <c r="AD40" s="12">
        <v>196.12706</v>
      </c>
      <c r="AE40" s="12">
        <v>190.00189</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1301.2634499999999</v>
      </c>
      <c r="F43" s="12">
        <v>3589.3915400000001</v>
      </c>
      <c r="G43" s="12">
        <v>4004.1131400000004</v>
      </c>
      <c r="H43" s="12">
        <v>6510.1392400000004</v>
      </c>
      <c r="I43" s="12">
        <v>9058.2184600000001</v>
      </c>
      <c r="J43" s="12">
        <v>8575.9194000000007</v>
      </c>
      <c r="K43" s="12">
        <v>13472.562249999999</v>
      </c>
      <c r="L43" s="12">
        <v>17319.30269</v>
      </c>
      <c r="M43" s="12">
        <v>17529.055200000003</v>
      </c>
      <c r="N43" s="12">
        <v>17735.49395</v>
      </c>
      <c r="O43" s="12">
        <v>15219.68787</v>
      </c>
      <c r="P43" s="12">
        <v>27238.163070000002</v>
      </c>
      <c r="Q43" s="12">
        <v>37425.268090000005</v>
      </c>
      <c r="R43" s="12">
        <v>45618.53959</v>
      </c>
      <c r="S43" s="12">
        <v>52669.074800000002</v>
      </c>
      <c r="T43" s="12">
        <v>60653.113799999999</v>
      </c>
      <c r="U43" s="12">
        <v>61453.305829999998</v>
      </c>
      <c r="V43" s="12">
        <v>60586.791320000004</v>
      </c>
      <c r="W43" s="12">
        <v>62098.866979999999</v>
      </c>
      <c r="X43" s="12">
        <v>52939.841120000005</v>
      </c>
      <c r="Y43" s="12">
        <v>54910.343930000003</v>
      </c>
      <c r="Z43" s="12">
        <v>63671.440999999999</v>
      </c>
      <c r="AA43" s="12">
        <v>68137.810159999994</v>
      </c>
      <c r="AB43" s="12">
        <v>121777.66450000001</v>
      </c>
      <c r="AC43" s="12">
        <v>132264.79550000001</v>
      </c>
      <c r="AD43" s="12">
        <v>136008.95199999999</v>
      </c>
      <c r="AE43" s="12">
        <v>131919.13639999999</v>
      </c>
    </row>
    <row r="44" spans="1:31">
      <c r="A44" s="11" t="s">
        <v>127</v>
      </c>
      <c r="B44" s="11" t="s">
        <v>131</v>
      </c>
      <c r="C44" s="11" t="s">
        <v>132</v>
      </c>
      <c r="D44" s="11" t="s">
        <v>98</v>
      </c>
      <c r="E44" s="12">
        <v>132.16238000000001</v>
      </c>
      <c r="F44" s="12">
        <v>2514.9135439822999</v>
      </c>
      <c r="G44" s="12">
        <v>8603.9190934051203</v>
      </c>
      <c r="H44" s="12">
        <v>11368.778140094199</v>
      </c>
      <c r="I44" s="12">
        <v>14906.864989772719</v>
      </c>
      <c r="J44" s="12">
        <v>17445.05271449306</v>
      </c>
      <c r="K44" s="12">
        <v>17090.534412935071</v>
      </c>
      <c r="L44" s="12">
        <v>16357.395234788699</v>
      </c>
      <c r="M44" s="12">
        <v>16890.878103354498</v>
      </c>
      <c r="N44" s="12">
        <v>16053.581345185599</v>
      </c>
      <c r="O44" s="12">
        <v>14321.09106979223</v>
      </c>
      <c r="P44" s="12">
        <v>15732.770324904401</v>
      </c>
      <c r="Q44" s="12">
        <v>16184.263788349601</v>
      </c>
      <c r="R44" s="12">
        <v>16343.569421009301</v>
      </c>
      <c r="S44" s="12">
        <v>16607.218463059999</v>
      </c>
      <c r="T44" s="12">
        <v>16231.376452634</v>
      </c>
      <c r="U44" s="12">
        <v>15922.4041492372</v>
      </c>
      <c r="V44" s="12">
        <v>16215.951865418998</v>
      </c>
      <c r="W44" s="12">
        <v>15400.295784857</v>
      </c>
      <c r="X44" s="12">
        <v>13807.100418452301</v>
      </c>
      <c r="Y44" s="12">
        <v>15322.258532889</v>
      </c>
      <c r="Z44" s="12">
        <v>18474.54682</v>
      </c>
      <c r="AA44" s="12">
        <v>18631.7716</v>
      </c>
      <c r="AB44" s="12">
        <v>18631.813200000001</v>
      </c>
      <c r="AC44" s="12">
        <v>18516.326499999999</v>
      </c>
      <c r="AD44" s="12">
        <v>18363.322199999999</v>
      </c>
      <c r="AE44" s="12">
        <v>18607.384300000002</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219.99976583214001</v>
      </c>
      <c r="G46" s="12">
        <v>334.14988649869997</v>
      </c>
      <c r="H46" s="12">
        <v>308.06739597843</v>
      </c>
      <c r="I46" s="12">
        <v>346.90351907619998</v>
      </c>
      <c r="J46" s="12">
        <v>329.10909437576998</v>
      </c>
      <c r="K46" s="12">
        <v>333.21549180003001</v>
      </c>
      <c r="L46" s="12">
        <v>338.74551352609996</v>
      </c>
      <c r="M46" s="12">
        <v>348.51190118576</v>
      </c>
      <c r="N46" s="12">
        <v>325.92423099059999</v>
      </c>
      <c r="O46" s="12">
        <v>313.34353776684998</v>
      </c>
      <c r="P46" s="12">
        <v>304.86149839360002</v>
      </c>
      <c r="Q46" s="12">
        <v>289.23188057149997</v>
      </c>
      <c r="R46" s="12">
        <v>331.1120922819</v>
      </c>
      <c r="S46" s="12">
        <v>2579.2651940443002</v>
      </c>
      <c r="T46" s="12">
        <v>2572.9634048347998</v>
      </c>
      <c r="U46" s="12">
        <v>2724.7432670531002</v>
      </c>
      <c r="V46" s="12">
        <v>2772.9144529589998</v>
      </c>
      <c r="W46" s="12">
        <v>2599.2404892791001</v>
      </c>
      <c r="X46" s="12">
        <v>2466.3718380198998</v>
      </c>
      <c r="Y46" s="12">
        <v>2461.8227449311003</v>
      </c>
      <c r="Z46" s="12">
        <v>2341.0693023422</v>
      </c>
      <c r="AA46" s="12">
        <v>2640.9480613802998</v>
      </c>
      <c r="AB46" s="12">
        <v>2657.2325575708001</v>
      </c>
      <c r="AC46" s="12">
        <v>2709.4533999217001</v>
      </c>
      <c r="AD46" s="12">
        <v>2880.5679241581997</v>
      </c>
      <c r="AE46" s="12">
        <v>10450.0378</v>
      </c>
    </row>
    <row r="47" spans="1:31">
      <c r="A47" s="11" t="s">
        <v>127</v>
      </c>
      <c r="B47" s="11" t="s">
        <v>137</v>
      </c>
      <c r="C47" s="11" t="s">
        <v>138</v>
      </c>
      <c r="D47" s="11" t="s">
        <v>98</v>
      </c>
      <c r="E47" s="12">
        <v>0</v>
      </c>
      <c r="F47" s="12">
        <v>3.1970574999999998E-3</v>
      </c>
      <c r="G47" s="12">
        <v>3.3910842E-3</v>
      </c>
      <c r="H47" s="12">
        <v>4.4728159199999996E-3</v>
      </c>
      <c r="I47" s="12">
        <v>4.7788890000000006E-3</v>
      </c>
      <c r="J47" s="12">
        <v>4.211434E-3</v>
      </c>
      <c r="K47" s="12">
        <v>4.3182693000000001E-3</v>
      </c>
      <c r="L47" s="12">
        <v>4.1528272600000003E-3</v>
      </c>
      <c r="M47" s="12">
        <v>4.5002320000000007E-3</v>
      </c>
      <c r="N47" s="12">
        <v>82.632875446459991</v>
      </c>
      <c r="O47" s="12">
        <v>172.59416910709999</v>
      </c>
      <c r="P47" s="12">
        <v>246.03547518319999</v>
      </c>
      <c r="Q47" s="12">
        <v>244.38670140720001</v>
      </c>
      <c r="R47" s="12">
        <v>253.7638587349</v>
      </c>
      <c r="S47" s="12">
        <v>219.38861282773999</v>
      </c>
      <c r="T47" s="12">
        <v>218.0568904422</v>
      </c>
      <c r="U47" s="12">
        <v>226.94884055080001</v>
      </c>
      <c r="V47" s="12">
        <v>242.84164964049998</v>
      </c>
      <c r="W47" s="12">
        <v>250.8894456795</v>
      </c>
      <c r="X47" s="12">
        <v>233.89519878749999</v>
      </c>
      <c r="Y47" s="12">
        <v>246.59982902710001</v>
      </c>
      <c r="Z47" s="12">
        <v>248.16664560560002</v>
      </c>
      <c r="AA47" s="12">
        <v>251.82133798819999</v>
      </c>
      <c r="AB47" s="12">
        <v>211.69589869329999</v>
      </c>
      <c r="AC47" s="12">
        <v>215.30017157830002</v>
      </c>
      <c r="AD47" s="12">
        <v>225.07278785099999</v>
      </c>
      <c r="AE47" s="12">
        <v>237.9093160445</v>
      </c>
    </row>
    <row r="48" spans="1:31">
      <c r="A48" s="11" t="s">
        <v>127</v>
      </c>
      <c r="B48" s="11" t="s">
        <v>139</v>
      </c>
      <c r="C48" s="11" t="s">
        <v>140</v>
      </c>
      <c r="D48" s="11" t="s">
        <v>98</v>
      </c>
      <c r="E48" s="12">
        <v>0</v>
      </c>
      <c r="F48" s="12">
        <v>2492.3933800541699</v>
      </c>
      <c r="G48" s="12">
        <v>2719.1611625370997</v>
      </c>
      <c r="H48" s="12">
        <v>2629.7122735685002</v>
      </c>
      <c r="I48" s="12">
        <v>2903.2349331697401</v>
      </c>
      <c r="J48" s="12">
        <v>2852.6292510976</v>
      </c>
      <c r="K48" s="12">
        <v>2931.0662862540003</v>
      </c>
      <c r="L48" s="12">
        <v>2873.2392825729999</v>
      </c>
      <c r="M48" s="12">
        <v>2872.5621600560003</v>
      </c>
      <c r="N48" s="12">
        <v>2737.4749520080004</v>
      </c>
      <c r="O48" s="12">
        <v>2657.6603296919998</v>
      </c>
      <c r="P48" s="12">
        <v>2618.6864250500003</v>
      </c>
      <c r="Q48" s="12">
        <v>2557.1029143999999</v>
      </c>
      <c r="R48" s="12">
        <v>2816.8187855000001</v>
      </c>
      <c r="S48" s="12">
        <v>7840.2428999999993</v>
      </c>
      <c r="T48" s="12">
        <v>7811.1972999999998</v>
      </c>
      <c r="U48" s="12">
        <v>7857.1610000000001</v>
      </c>
      <c r="V48" s="12">
        <v>7574.1157999999996</v>
      </c>
      <c r="W48" s="12">
        <v>7474.9008000000003</v>
      </c>
      <c r="X48" s="12">
        <v>7043.2074999999995</v>
      </c>
      <c r="Y48" s="12">
        <v>7182.4690000000001</v>
      </c>
      <c r="Z48" s="12">
        <v>6923.8150000000005</v>
      </c>
      <c r="AA48" s="12">
        <v>7361.6695999999993</v>
      </c>
      <c r="AB48" s="12">
        <v>9574.5031999999992</v>
      </c>
      <c r="AC48" s="12">
        <v>9715.2050999999992</v>
      </c>
      <c r="AD48" s="12">
        <v>9804.1389999999992</v>
      </c>
      <c r="AE48" s="12">
        <v>9423.9324000000015</v>
      </c>
    </row>
    <row r="49" spans="1:31">
      <c r="A49" s="11" t="s">
        <v>127</v>
      </c>
      <c r="B49" s="11" t="s">
        <v>141</v>
      </c>
      <c r="C49" s="11" t="s">
        <v>142</v>
      </c>
      <c r="D49" s="11" t="s">
        <v>98</v>
      </c>
      <c r="E49" s="12">
        <v>0</v>
      </c>
      <c r="F49" s="12">
        <v>6.5524859000000001E-4</v>
      </c>
      <c r="G49" s="12">
        <v>690.72762399449994</v>
      </c>
      <c r="H49" s="12">
        <v>673.67086057869994</v>
      </c>
      <c r="I49" s="12">
        <v>688.831286654</v>
      </c>
      <c r="J49" s="12">
        <v>747.94573836199993</v>
      </c>
      <c r="K49" s="12">
        <v>744.11031839300006</v>
      </c>
      <c r="L49" s="12">
        <v>712.68192618400008</v>
      </c>
      <c r="M49" s="12">
        <v>638.03297944500002</v>
      </c>
      <c r="N49" s="12">
        <v>695.05094426100004</v>
      </c>
      <c r="O49" s="12">
        <v>662.70465435430003</v>
      </c>
      <c r="P49" s="12">
        <v>648.04911905530003</v>
      </c>
      <c r="Q49" s="12">
        <v>640.675354234</v>
      </c>
      <c r="R49" s="12">
        <v>656.44875054600004</v>
      </c>
      <c r="S49" s="12">
        <v>707.75580371399997</v>
      </c>
      <c r="T49" s="12">
        <v>708.35786678700003</v>
      </c>
      <c r="U49" s="12">
        <v>701.96169900500001</v>
      </c>
      <c r="V49" s="12">
        <v>620.19417603399995</v>
      </c>
      <c r="W49" s="12">
        <v>680.89487525200002</v>
      </c>
      <c r="X49" s="12">
        <v>643.69171328699997</v>
      </c>
      <c r="Y49" s="12">
        <v>640.42995143600001</v>
      </c>
      <c r="Z49" s="12">
        <v>637.47625792600002</v>
      </c>
      <c r="AA49" s="12">
        <v>641.94451088900007</v>
      </c>
      <c r="AB49" s="12">
        <v>2618.5190299999999</v>
      </c>
      <c r="AC49" s="12">
        <v>2714.5648999999999</v>
      </c>
      <c r="AD49" s="12">
        <v>2769.9260999999997</v>
      </c>
      <c r="AE49" s="12">
        <v>2526.3616999999999</v>
      </c>
    </row>
    <row r="50" spans="1:31">
      <c r="A50" s="11" t="s">
        <v>127</v>
      </c>
      <c r="B50" s="11" t="s">
        <v>143</v>
      </c>
      <c r="C50" s="11" t="s">
        <v>144</v>
      </c>
      <c r="D50" s="11" t="s">
        <v>98</v>
      </c>
      <c r="E50" s="12">
        <v>2606.4313700000002</v>
      </c>
      <c r="F50" s="12">
        <v>9082.8106499999994</v>
      </c>
      <c r="G50" s="12">
        <v>9516.6101999999992</v>
      </c>
      <c r="H50" s="12">
        <v>9530.7873799999998</v>
      </c>
      <c r="I50" s="12">
        <v>10440.476259999999</v>
      </c>
      <c r="J50" s="12">
        <v>10161.857759999999</v>
      </c>
      <c r="K50" s="12">
        <v>13316.54803</v>
      </c>
      <c r="L50" s="12">
        <v>14258.104220000001</v>
      </c>
      <c r="M50" s="12">
        <v>16110.1847</v>
      </c>
      <c r="N50" s="12">
        <v>18955.293229999999</v>
      </c>
      <c r="O50" s="12">
        <v>27849.62903</v>
      </c>
      <c r="P50" s="12">
        <v>40278.032500000001</v>
      </c>
      <c r="Q50" s="12">
        <v>40510.07647</v>
      </c>
      <c r="R50" s="12">
        <v>44713.994570000003</v>
      </c>
      <c r="S50" s="12">
        <v>43990.917069999996</v>
      </c>
      <c r="T50" s="12">
        <v>42826.169460000005</v>
      </c>
      <c r="U50" s="12">
        <v>44740.442440000006</v>
      </c>
      <c r="V50" s="12">
        <v>42658.267379999998</v>
      </c>
      <c r="W50" s="12">
        <v>52368.71084</v>
      </c>
      <c r="X50" s="12">
        <v>88449.276179999986</v>
      </c>
      <c r="Y50" s="12">
        <v>93246.330900000001</v>
      </c>
      <c r="Z50" s="12">
        <v>97582.648200000011</v>
      </c>
      <c r="AA50" s="12">
        <v>133761.9853</v>
      </c>
      <c r="AB50" s="12">
        <v>134153.58293999999</v>
      </c>
      <c r="AC50" s="12">
        <v>130860.82563000001</v>
      </c>
      <c r="AD50" s="12">
        <v>140872.53124000001</v>
      </c>
      <c r="AE50" s="12">
        <v>133655.28224999999</v>
      </c>
    </row>
    <row r="51" spans="1:31">
      <c r="A51" s="11" t="s">
        <v>127</v>
      </c>
      <c r="B51" s="11" t="s">
        <v>145</v>
      </c>
      <c r="C51" s="11" t="s">
        <v>146</v>
      </c>
      <c r="D51" s="11" t="s">
        <v>98</v>
      </c>
      <c r="E51" s="12">
        <v>0</v>
      </c>
      <c r="F51" s="12">
        <v>9.3769462E-4</v>
      </c>
      <c r="G51" s="12">
        <v>1.0897584010000001E-2</v>
      </c>
      <c r="H51" s="12">
        <v>1.0780522720000001E-2</v>
      </c>
      <c r="I51" s="12">
        <v>164.1323460605</v>
      </c>
      <c r="J51" s="12">
        <v>341.59959388270005</v>
      </c>
      <c r="K51" s="12">
        <v>336.4673696241</v>
      </c>
      <c r="L51" s="12">
        <v>339.44109940469997</v>
      </c>
      <c r="M51" s="12">
        <v>328.68941619980001</v>
      </c>
      <c r="N51" s="12">
        <v>330.46945100145996</v>
      </c>
      <c r="O51" s="12">
        <v>313.34139995355002</v>
      </c>
      <c r="P51" s="12">
        <v>2137.2509740897999</v>
      </c>
      <c r="Q51" s="12">
        <v>2183.4859735938999</v>
      </c>
      <c r="R51" s="12">
        <v>2302.9643254350999</v>
      </c>
      <c r="S51" s="12">
        <v>2324.7209151000998</v>
      </c>
      <c r="T51" s="12">
        <v>2250.6461937992999</v>
      </c>
      <c r="U51" s="12">
        <v>2332.3267310326</v>
      </c>
      <c r="V51" s="12">
        <v>2244.2285890266999</v>
      </c>
      <c r="W51" s="12">
        <v>2253.5651893007002</v>
      </c>
      <c r="X51" s="12">
        <v>2119.7966024060001</v>
      </c>
      <c r="Y51" s="12">
        <v>2118.0334468089</v>
      </c>
      <c r="Z51" s="12">
        <v>2168.5993595735004</v>
      </c>
      <c r="AA51" s="12">
        <v>2266.9166749412998</v>
      </c>
      <c r="AB51" s="12">
        <v>2224.5807085707002</v>
      </c>
      <c r="AC51" s="12">
        <v>2208.0620041446</v>
      </c>
      <c r="AD51" s="12">
        <v>2295.4676131410001</v>
      </c>
      <c r="AE51" s="12">
        <v>2223.0277780644001</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1497.81465</v>
      </c>
      <c r="F53" s="12">
        <v>1682.7598087081001</v>
      </c>
      <c r="G53" s="12">
        <v>1772.2531351206001</v>
      </c>
      <c r="H53" s="12">
        <v>1854.447860882</v>
      </c>
      <c r="I53" s="12">
        <v>11753.84791</v>
      </c>
      <c r="J53" s="12">
        <v>12898.568729999999</v>
      </c>
      <c r="K53" s="12">
        <v>12173.337950000001</v>
      </c>
      <c r="L53" s="12">
        <v>12169.661670000001</v>
      </c>
      <c r="M53" s="12">
        <v>11706.65624</v>
      </c>
      <c r="N53" s="12">
        <v>18008.750029999999</v>
      </c>
      <c r="O53" s="12">
        <v>17023.023229999999</v>
      </c>
      <c r="P53" s="12">
        <v>17277.362529999999</v>
      </c>
      <c r="Q53" s="12">
        <v>18306.5893</v>
      </c>
      <c r="R53" s="12">
        <v>18189.060019999997</v>
      </c>
      <c r="S53" s="12">
        <v>21135.064440000002</v>
      </c>
      <c r="T53" s="12">
        <v>19402.758999999998</v>
      </c>
      <c r="U53" s="12">
        <v>19621.428659999998</v>
      </c>
      <c r="V53" s="12">
        <v>18382.458159999998</v>
      </c>
      <c r="W53" s="12">
        <v>19715.7281</v>
      </c>
      <c r="X53" s="12">
        <v>18540.3495</v>
      </c>
      <c r="Y53" s="12">
        <v>18729.674999999999</v>
      </c>
      <c r="Z53" s="12">
        <v>19587.392</v>
      </c>
      <c r="AA53" s="12">
        <v>19233.092000000001</v>
      </c>
      <c r="AB53" s="12">
        <v>21213.028999999999</v>
      </c>
      <c r="AC53" s="12">
        <v>19940.629300000001</v>
      </c>
      <c r="AD53" s="12">
        <v>19957.266</v>
      </c>
      <c r="AE53" s="12">
        <v>18151.79</v>
      </c>
    </row>
    <row r="54" spans="1:31">
      <c r="A54" s="11" t="s">
        <v>147</v>
      </c>
      <c r="B54" s="11" t="s">
        <v>152</v>
      </c>
      <c r="C54" s="11" t="s">
        <v>153</v>
      </c>
      <c r="D54" s="11" t="s">
        <v>98</v>
      </c>
      <c r="E54" s="12">
        <v>382.83794999999998</v>
      </c>
      <c r="F54" s="12">
        <v>12289.804969999999</v>
      </c>
      <c r="G54" s="12">
        <v>11893.68698</v>
      </c>
      <c r="H54" s="12">
        <v>17417.324100000002</v>
      </c>
      <c r="I54" s="12">
        <v>18089.192149999999</v>
      </c>
      <c r="J54" s="12">
        <v>18716.077239999999</v>
      </c>
      <c r="K54" s="12">
        <v>19226.0039</v>
      </c>
      <c r="L54" s="12">
        <v>21073.618129999999</v>
      </c>
      <c r="M54" s="12">
        <v>20364.795959999999</v>
      </c>
      <c r="N54" s="12">
        <v>20801.120479999998</v>
      </c>
      <c r="O54" s="12">
        <v>20724.02</v>
      </c>
      <c r="P54" s="12">
        <v>20712.765499999998</v>
      </c>
      <c r="Q54" s="12">
        <v>21671.318180000002</v>
      </c>
      <c r="R54" s="12">
        <v>25040.501840000001</v>
      </c>
      <c r="S54" s="12">
        <v>25322.78832</v>
      </c>
      <c r="T54" s="12">
        <v>25140.068099999997</v>
      </c>
      <c r="U54" s="12">
        <v>24411.5628</v>
      </c>
      <c r="V54" s="12">
        <v>25974.993549999999</v>
      </c>
      <c r="W54" s="12">
        <v>35290.946739999999</v>
      </c>
      <c r="X54" s="12">
        <v>34774.25056</v>
      </c>
      <c r="Y54" s="12">
        <v>34762.185620000004</v>
      </c>
      <c r="Z54" s="12">
        <v>35952.328999999998</v>
      </c>
      <c r="AA54" s="12">
        <v>38463.37917</v>
      </c>
      <c r="AB54" s="12">
        <v>46916.748</v>
      </c>
      <c r="AC54" s="12">
        <v>46651.266100000001</v>
      </c>
      <c r="AD54" s="12">
        <v>45128.579000000005</v>
      </c>
      <c r="AE54" s="12">
        <v>43107.45</v>
      </c>
    </row>
    <row r="55" spans="1:31">
      <c r="A55" s="11" t="s">
        <v>147</v>
      </c>
      <c r="B55" s="11" t="s">
        <v>154</v>
      </c>
      <c r="C55" s="11" t="s">
        <v>155</v>
      </c>
      <c r="D55" s="11" t="s">
        <v>98</v>
      </c>
      <c r="E55" s="12">
        <v>634.12023999999997</v>
      </c>
      <c r="F55" s="12">
        <v>514.90736517206994</v>
      </c>
      <c r="G55" s="12">
        <v>550.70452606950005</v>
      </c>
      <c r="H55" s="12">
        <v>597.90082831324003</v>
      </c>
      <c r="I55" s="12">
        <v>633.05694523957004</v>
      </c>
      <c r="J55" s="12">
        <v>586.31268927741996</v>
      </c>
      <c r="K55" s="12">
        <v>606.88781747404005</v>
      </c>
      <c r="L55" s="12">
        <v>604.02788641167001</v>
      </c>
      <c r="M55" s="12">
        <v>620.20033719347998</v>
      </c>
      <c r="N55" s="12">
        <v>567.05557651304002</v>
      </c>
      <c r="O55" s="12">
        <v>541.80814656929999</v>
      </c>
      <c r="P55" s="12">
        <v>532.91532750303998</v>
      </c>
      <c r="Q55" s="12">
        <v>580.50399210990008</v>
      </c>
      <c r="R55" s="12">
        <v>583.06621758875997</v>
      </c>
      <c r="S55" s="12">
        <v>547.93126552899992</v>
      </c>
      <c r="T55" s="12">
        <v>565.09102487640007</v>
      </c>
      <c r="U55" s="12">
        <v>568.38375190839997</v>
      </c>
      <c r="V55" s="12">
        <v>594.06165115859994</v>
      </c>
      <c r="W55" s="12">
        <v>571.17313982940004</v>
      </c>
      <c r="X55" s="12">
        <v>546.00081486270005</v>
      </c>
      <c r="Y55" s="12">
        <v>4.5248666900000005E-2</v>
      </c>
      <c r="Z55" s="12">
        <v>5.01389369E-2</v>
      </c>
      <c r="AA55" s="12">
        <v>4.9361009899999995E-2</v>
      </c>
      <c r="AB55" s="12">
        <v>477.89312763150002</v>
      </c>
      <c r="AC55" s="12">
        <v>485.55225667849999</v>
      </c>
      <c r="AD55" s="12">
        <v>470.94667561349996</v>
      </c>
      <c r="AE55" s="12">
        <v>508.12933199079998</v>
      </c>
    </row>
    <row r="56" spans="1:31">
      <c r="A56" s="11" t="s">
        <v>147</v>
      </c>
      <c r="B56" s="11" t="s">
        <v>156</v>
      </c>
      <c r="C56" s="11" t="s">
        <v>157</v>
      </c>
      <c r="D56" s="11" t="s">
        <v>98</v>
      </c>
      <c r="E56" s="12">
        <v>0</v>
      </c>
      <c r="F56" s="12">
        <v>6.9097780000000006E-5</v>
      </c>
      <c r="G56" s="12">
        <v>6.4824961999999996E-4</v>
      </c>
      <c r="H56" s="12">
        <v>6.1704222999999999E-4</v>
      </c>
      <c r="I56" s="12">
        <v>6.2926206999999994E-4</v>
      </c>
      <c r="J56" s="12">
        <v>5.7011242000000006E-4</v>
      </c>
      <c r="K56" s="12">
        <v>6.1755955999999999E-4</v>
      </c>
      <c r="L56" s="12">
        <v>5.6021773000000002E-4</v>
      </c>
      <c r="M56" s="12">
        <v>5.8422694000000001E-4</v>
      </c>
      <c r="N56" s="12">
        <v>5.7287544999999997E-4</v>
      </c>
      <c r="O56" s="12">
        <v>7.4921736000000002E-4</v>
      </c>
      <c r="P56" s="12">
        <v>6.6803572999999999E-4</v>
      </c>
      <c r="Q56" s="12">
        <v>7.7789534999999992E-4</v>
      </c>
      <c r="R56" s="12">
        <v>9.5597567E-4</v>
      </c>
      <c r="S56" s="12">
        <v>8.6052022999999998E-4</v>
      </c>
      <c r="T56" s="12">
        <v>9.2181275999999993E-4</v>
      </c>
      <c r="U56" s="12">
        <v>8.941116099999999E-4</v>
      </c>
      <c r="V56" s="12">
        <v>1.3870616099999999E-3</v>
      </c>
      <c r="W56" s="12">
        <v>1.6141429599999999E-3</v>
      </c>
      <c r="X56" s="12">
        <v>1.6461239499999999E-3</v>
      </c>
      <c r="Y56" s="12">
        <v>1.46895845E-3</v>
      </c>
      <c r="Z56" s="12">
        <v>1.6243006E-3</v>
      </c>
      <c r="AA56" s="12">
        <v>1.8995848900000001E-3</v>
      </c>
      <c r="AB56" s="12">
        <v>2.0557765000000002E-3</v>
      </c>
      <c r="AC56" s="12">
        <v>2.9334239E-3</v>
      </c>
      <c r="AD56" s="12">
        <v>2.8155940999999999E-3</v>
      </c>
      <c r="AE56" s="12">
        <v>2.8893950999999999E-3</v>
      </c>
    </row>
    <row r="57" spans="1:31">
      <c r="A57" s="11" t="s">
        <v>147</v>
      </c>
      <c r="B57" s="11" t="s">
        <v>158</v>
      </c>
      <c r="C57" s="11" t="s">
        <v>159</v>
      </c>
      <c r="D57" s="11" t="s">
        <v>98</v>
      </c>
      <c r="E57" s="12">
        <v>0</v>
      </c>
      <c r="F57" s="12">
        <v>3.8073362999999999E-4</v>
      </c>
      <c r="G57" s="12">
        <v>3.5750147E-4</v>
      </c>
      <c r="H57" s="12">
        <v>3.6331942999999998E-4</v>
      </c>
      <c r="I57" s="12">
        <v>4.0635610999999996E-4</v>
      </c>
      <c r="J57" s="12">
        <v>3.6386485E-4</v>
      </c>
      <c r="K57" s="12">
        <v>4.4538613E-4</v>
      </c>
      <c r="L57" s="12">
        <v>4.0882548000000001E-4</v>
      </c>
      <c r="M57" s="12">
        <v>4.1447065000000001E-4</v>
      </c>
      <c r="N57" s="12">
        <v>4.2427325E-4</v>
      </c>
      <c r="O57" s="12">
        <v>5.1126189999999992E-4</v>
      </c>
      <c r="P57" s="12">
        <v>4.4560442999999996E-4</v>
      </c>
      <c r="Q57" s="12">
        <v>4.8047682000000006E-4</v>
      </c>
      <c r="R57" s="12">
        <v>6.9053780000000002E-4</v>
      </c>
      <c r="S57" s="12">
        <v>6.0767432999999998E-4</v>
      </c>
      <c r="T57" s="12">
        <v>7.0105082999999998E-4</v>
      </c>
      <c r="U57" s="12">
        <v>6.9740514999999995E-4</v>
      </c>
      <c r="V57" s="12">
        <v>1.1297397000000001E-3</v>
      </c>
      <c r="W57" s="12">
        <v>1.10096461E-3</v>
      </c>
      <c r="X57" s="12">
        <v>1.1698430000000001E-3</v>
      </c>
      <c r="Y57" s="12">
        <v>1.00896953E-3</v>
      </c>
      <c r="Z57" s="12">
        <v>1.0954554900000002E-3</v>
      </c>
      <c r="AA57" s="12">
        <v>1.46156742E-3</v>
      </c>
      <c r="AB57" s="12">
        <v>1.3691106E-3</v>
      </c>
      <c r="AC57" s="12">
        <v>2.0442355999999999E-3</v>
      </c>
      <c r="AD57" s="12">
        <v>1.9971642999999997E-3</v>
      </c>
      <c r="AE57" s="12">
        <v>2.0386040000000003E-3</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327.41753999999997</v>
      </c>
      <c r="F59" s="12">
        <v>2483.3017500000001</v>
      </c>
      <c r="G59" s="12">
        <v>2500.3580400000001</v>
      </c>
      <c r="H59" s="12">
        <v>2588.1063899999999</v>
      </c>
      <c r="I59" s="12">
        <v>2639.5627500000001</v>
      </c>
      <c r="J59" s="12">
        <v>2549.6458600000001</v>
      </c>
      <c r="K59" s="12">
        <v>2595.0553300000001</v>
      </c>
      <c r="L59" s="12">
        <v>2734.59843</v>
      </c>
      <c r="M59" s="12">
        <v>2729.6529300000002</v>
      </c>
      <c r="N59" s="12">
        <v>2505.00702</v>
      </c>
      <c r="O59" s="12">
        <v>2593.9064200000003</v>
      </c>
      <c r="P59" s="12">
        <v>2572.6931300000001</v>
      </c>
      <c r="Q59" s="12">
        <v>2716.1268300000002</v>
      </c>
      <c r="R59" s="12">
        <v>2624.6135400000003</v>
      </c>
      <c r="S59" s="12">
        <v>3263.9414000000002</v>
      </c>
      <c r="T59" s="12">
        <v>5201.4229599999999</v>
      </c>
      <c r="U59" s="12">
        <v>5495.2347499999996</v>
      </c>
      <c r="V59" s="12">
        <v>5395.63375</v>
      </c>
      <c r="W59" s="12">
        <v>5032.4792000000007</v>
      </c>
      <c r="X59" s="12">
        <v>5227.5563600000005</v>
      </c>
      <c r="Y59" s="12">
        <v>5111.5731000000005</v>
      </c>
      <c r="Z59" s="12">
        <v>5376.5604699999994</v>
      </c>
      <c r="AA59" s="12">
        <v>5212.3301700000002</v>
      </c>
      <c r="AB59" s="12">
        <v>9099.8897199999992</v>
      </c>
      <c r="AC59" s="12">
        <v>9343.8183799999988</v>
      </c>
      <c r="AD59" s="12">
        <v>9761.5258300000005</v>
      </c>
      <c r="AE59" s="12">
        <v>9548.4997999999996</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3828.8182070000003</v>
      </c>
      <c r="F62" s="12">
        <v>3358.4985185873002</v>
      </c>
      <c r="G62" s="12">
        <v>3516.672179629898</v>
      </c>
      <c r="H62" s="12">
        <v>3545.8813878815899</v>
      </c>
      <c r="I62" s="12">
        <v>7154.4796758535595</v>
      </c>
      <c r="J62" s="12">
        <v>6322.5726525529999</v>
      </c>
      <c r="K62" s="12">
        <v>6756.488044695001</v>
      </c>
      <c r="L62" s="12">
        <v>7008.6844988239991</v>
      </c>
      <c r="M62" s="12">
        <v>7791.7372317929994</v>
      </c>
      <c r="N62" s="12">
        <v>7176.497879868999</v>
      </c>
      <c r="O62" s="12">
        <v>7169.2119596019993</v>
      </c>
      <c r="P62" s="12">
        <v>6391.3411493399999</v>
      </c>
      <c r="Q62" s="12">
        <v>6924.7565862860001</v>
      </c>
      <c r="R62" s="12">
        <v>7239.9186370070011</v>
      </c>
      <c r="S62" s="12">
        <v>7476.390676</v>
      </c>
      <c r="T62" s="12">
        <v>7728.5006100000001</v>
      </c>
      <c r="U62" s="12">
        <v>7391.1028530000012</v>
      </c>
      <c r="V62" s="12">
        <v>8292.8726764000003</v>
      </c>
      <c r="W62" s="12">
        <v>7391.1110859999999</v>
      </c>
      <c r="X62" s="12">
        <v>7426.5106559999986</v>
      </c>
      <c r="Y62" s="12">
        <v>6710.8298981999997</v>
      </c>
      <c r="Z62" s="12">
        <v>6379.6747219999997</v>
      </c>
      <c r="AA62" s="12">
        <v>6724.6024712999988</v>
      </c>
      <c r="AB62" s="12">
        <v>7744.7849930000002</v>
      </c>
      <c r="AC62" s="12">
        <v>8743.7875339999991</v>
      </c>
      <c r="AD62" s="12">
        <v>8062.4878199999994</v>
      </c>
      <c r="AE62" s="12">
        <v>7999.4623000000001</v>
      </c>
    </row>
    <row r="63" spans="1:31">
      <c r="A63" s="11" t="s">
        <v>164</v>
      </c>
      <c r="B63" s="11" t="s">
        <v>171</v>
      </c>
      <c r="C63" s="11" t="s">
        <v>172</v>
      </c>
      <c r="D63" s="11" t="s">
        <v>98</v>
      </c>
      <c r="E63" s="12">
        <v>5854.6585100000002</v>
      </c>
      <c r="F63" s="12">
        <v>10152.049197</v>
      </c>
      <c r="G63" s="12">
        <v>11223.244384000001</v>
      </c>
      <c r="H63" s="12">
        <v>13656.622139999999</v>
      </c>
      <c r="I63" s="12">
        <v>14675.903567000001</v>
      </c>
      <c r="J63" s="12">
        <v>15791.98645</v>
      </c>
      <c r="K63" s="12">
        <v>17019.767533999999</v>
      </c>
      <c r="L63" s="12">
        <v>16587.416018</v>
      </c>
      <c r="M63" s="12">
        <v>18886.58627</v>
      </c>
      <c r="N63" s="12">
        <v>16700.740302999999</v>
      </c>
      <c r="O63" s="12">
        <v>20489.754774000001</v>
      </c>
      <c r="P63" s="12">
        <v>20170.249473000003</v>
      </c>
      <c r="Q63" s="12">
        <v>20916.433450000004</v>
      </c>
      <c r="R63" s="12">
        <v>23664.220015999999</v>
      </c>
      <c r="S63" s="12">
        <v>23059.548933999999</v>
      </c>
      <c r="T63" s="12">
        <v>31451.606879000003</v>
      </c>
      <c r="U63" s="12">
        <v>29766.391558999996</v>
      </c>
      <c r="V63" s="12">
        <v>35239.931166000002</v>
      </c>
      <c r="W63" s="12">
        <v>31429.589950000001</v>
      </c>
      <c r="X63" s="12">
        <v>38582.337240000001</v>
      </c>
      <c r="Y63" s="12">
        <v>43314.317569999999</v>
      </c>
      <c r="Z63" s="12">
        <v>44290.481200000002</v>
      </c>
      <c r="AA63" s="12">
        <v>46072.870329999998</v>
      </c>
      <c r="AB63" s="12">
        <v>42801.311229999999</v>
      </c>
      <c r="AC63" s="12">
        <v>53410.942539999996</v>
      </c>
      <c r="AD63" s="12">
        <v>49621.787670000005</v>
      </c>
      <c r="AE63" s="12">
        <v>55148.897700000001</v>
      </c>
    </row>
    <row r="64" spans="1:31">
      <c r="A64" s="11" t="s">
        <v>164</v>
      </c>
      <c r="B64" s="11" t="s">
        <v>173</v>
      </c>
      <c r="C64" s="11" t="s">
        <v>174</v>
      </c>
      <c r="D64" s="11" t="s">
        <v>98</v>
      </c>
      <c r="E64" s="12">
        <v>0</v>
      </c>
      <c r="F64" s="12">
        <v>2237.0621000000001</v>
      </c>
      <c r="G64" s="12">
        <v>2281.5699</v>
      </c>
      <c r="H64" s="12">
        <v>2597.0378000000001</v>
      </c>
      <c r="I64" s="12">
        <v>4958.3981999999996</v>
      </c>
      <c r="J64" s="12">
        <v>5600.7785000000003</v>
      </c>
      <c r="K64" s="12">
        <v>5962.1823000000004</v>
      </c>
      <c r="L64" s="12">
        <v>5759.2617</v>
      </c>
      <c r="M64" s="12">
        <v>6594.61</v>
      </c>
      <c r="N64" s="12">
        <v>5929.9320000000007</v>
      </c>
      <c r="O64" s="12">
        <v>6064.7752</v>
      </c>
      <c r="P64" s="12">
        <v>5896.5928000000004</v>
      </c>
      <c r="Q64" s="12">
        <v>6094.2078000000001</v>
      </c>
      <c r="R64" s="12">
        <v>6063.0183999999999</v>
      </c>
      <c r="S64" s="12">
        <v>5774.4742000000006</v>
      </c>
      <c r="T64" s="12">
        <v>5939.1804000000002</v>
      </c>
      <c r="U64" s="12">
        <v>5770.0943000000007</v>
      </c>
      <c r="V64" s="12">
        <v>6526.2357000000002</v>
      </c>
      <c r="W64" s="12">
        <v>5904.3914999999997</v>
      </c>
      <c r="X64" s="12">
        <v>5968.5562</v>
      </c>
      <c r="Y64" s="12">
        <v>5599.6464000000005</v>
      </c>
      <c r="Z64" s="12">
        <v>5785.8310000000001</v>
      </c>
      <c r="AA64" s="12">
        <v>5846.8703999999998</v>
      </c>
      <c r="AB64" s="12">
        <v>8521.7576000000008</v>
      </c>
      <c r="AC64" s="12">
        <v>14806.558200000001</v>
      </c>
      <c r="AD64" s="12">
        <v>13981.9262</v>
      </c>
      <c r="AE64" s="12">
        <v>15762.840400000001</v>
      </c>
    </row>
    <row r="65" spans="1:31">
      <c r="A65" s="11" t="s">
        <v>164</v>
      </c>
      <c r="B65" s="11" t="s">
        <v>175</v>
      </c>
      <c r="C65" s="11" t="s">
        <v>176</v>
      </c>
      <c r="D65" s="11" t="s">
        <v>98</v>
      </c>
      <c r="E65" s="12">
        <v>0</v>
      </c>
      <c r="F65" s="12">
        <v>1.3662623500000002E-3</v>
      </c>
      <c r="G65" s="12">
        <v>1.3094015000000001E-3</v>
      </c>
      <c r="H65" s="12">
        <v>581.40962387467005</v>
      </c>
      <c r="I65" s="12">
        <v>633.50257114113992</v>
      </c>
      <c r="J65" s="12">
        <v>1027.2324668207</v>
      </c>
      <c r="K65" s="12">
        <v>998.58130592550003</v>
      </c>
      <c r="L65" s="12">
        <v>996.72219142300003</v>
      </c>
      <c r="M65" s="12">
        <v>1048.1560241805</v>
      </c>
      <c r="N65" s="12">
        <v>1057.0993215926001</v>
      </c>
      <c r="O65" s="12">
        <v>1031.4867199992998</v>
      </c>
      <c r="P65" s="12">
        <v>939.35235250430003</v>
      </c>
      <c r="Q65" s="12">
        <v>1036.9874872633</v>
      </c>
      <c r="R65" s="12">
        <v>1556.9717000000001</v>
      </c>
      <c r="S65" s="12">
        <v>1492.38033</v>
      </c>
      <c r="T65" s="12">
        <v>1446.808</v>
      </c>
      <c r="U65" s="12">
        <v>1852.7472499999999</v>
      </c>
      <c r="V65" s="12">
        <v>2030.7042000000001</v>
      </c>
      <c r="W65" s="12">
        <v>2174.8099000000002</v>
      </c>
      <c r="X65" s="12">
        <v>2143.2082</v>
      </c>
      <c r="Y65" s="12">
        <v>1931.4522000000002</v>
      </c>
      <c r="Z65" s="12">
        <v>2138.9135999999999</v>
      </c>
      <c r="AA65" s="12">
        <v>2680.5376999999999</v>
      </c>
      <c r="AB65" s="12">
        <v>2817.5344999999998</v>
      </c>
      <c r="AC65" s="12">
        <v>3445.2854500000003</v>
      </c>
      <c r="AD65" s="12">
        <v>3673.3319000000001</v>
      </c>
      <c r="AE65" s="12">
        <v>3777.61454</v>
      </c>
    </row>
    <row r="66" spans="1:31">
      <c r="A66" s="11" t="s">
        <v>177</v>
      </c>
      <c r="B66" s="11" t="s">
        <v>178</v>
      </c>
      <c r="C66" s="11" t="s">
        <v>179</v>
      </c>
      <c r="D66" s="11" t="s">
        <v>98</v>
      </c>
      <c r="E66" s="12">
        <v>743.47779400000002</v>
      </c>
      <c r="F66" s="12">
        <v>1298.0563069871503</v>
      </c>
      <c r="G66" s="12">
        <v>1293.03792097883</v>
      </c>
      <c r="H66" s="12">
        <v>1489.9630636004199</v>
      </c>
      <c r="I66" s="12">
        <v>1486.0997858604298</v>
      </c>
      <c r="J66" s="12">
        <v>1454.9753888001401</v>
      </c>
      <c r="K66" s="12">
        <v>1657.6374797544001</v>
      </c>
      <c r="L66" s="12">
        <v>2714.5994098792003</v>
      </c>
      <c r="M66" s="12">
        <v>3269.0741285551003</v>
      </c>
      <c r="N66" s="12">
        <v>2917.8264575824296</v>
      </c>
      <c r="O66" s="12">
        <v>3050.3675757409997</v>
      </c>
      <c r="P66" s="12">
        <v>2774.2951532679999</v>
      </c>
      <c r="Q66" s="12">
        <v>2969.512446615</v>
      </c>
      <c r="R66" s="12">
        <v>3669.7196630000003</v>
      </c>
      <c r="S66" s="12">
        <v>3340.9753900000005</v>
      </c>
      <c r="T66" s="12">
        <v>5826.7233939999996</v>
      </c>
      <c r="U66" s="12">
        <v>5354.8256899999997</v>
      </c>
      <c r="V66" s="12">
        <v>10243.4082</v>
      </c>
      <c r="W66" s="12">
        <v>9300.6252999999997</v>
      </c>
      <c r="X66" s="12">
        <v>11212.290199999999</v>
      </c>
      <c r="Y66" s="12">
        <v>10529.613000000001</v>
      </c>
      <c r="Z66" s="12">
        <v>11248.71</v>
      </c>
      <c r="AA66" s="12">
        <v>11525.433200000001</v>
      </c>
      <c r="AB66" s="12">
        <v>10336.5298</v>
      </c>
      <c r="AC66" s="12">
        <v>11624.637999999999</v>
      </c>
      <c r="AD66" s="12">
        <v>10511.0805</v>
      </c>
      <c r="AE66" s="12">
        <v>14541.2497</v>
      </c>
    </row>
    <row r="67" spans="1:31">
      <c r="A67" s="11" t="s">
        <v>177</v>
      </c>
      <c r="B67" s="11" t="s">
        <v>180</v>
      </c>
      <c r="C67" s="11" t="s">
        <v>181</v>
      </c>
      <c r="D67" s="11" t="s">
        <v>98</v>
      </c>
      <c r="E67" s="12">
        <v>0</v>
      </c>
      <c r="F67" s="12">
        <v>3.7842414999999998E-4</v>
      </c>
      <c r="G67" s="12">
        <v>3.5964314999999998E-4</v>
      </c>
      <c r="H67" s="12">
        <v>5.3474689999999999E-4</v>
      </c>
      <c r="I67" s="12">
        <v>4.9633114999999997E-4</v>
      </c>
      <c r="J67" s="12">
        <v>4.5348264E-4</v>
      </c>
      <c r="K67" s="12">
        <v>4.8749956E-4</v>
      </c>
      <c r="L67" s="12">
        <v>6.0132874999999997E-4</v>
      </c>
      <c r="M67" s="12">
        <v>6.4408344999999998E-4</v>
      </c>
      <c r="N67" s="12">
        <v>5.7582697000000001E-4</v>
      </c>
      <c r="O67" s="12">
        <v>8.3606971999999999E-4</v>
      </c>
      <c r="P67" s="12">
        <v>7.4309923000000005E-4</v>
      </c>
      <c r="Q67" s="12">
        <v>1.2373273700000001E-3</v>
      </c>
      <c r="R67" s="12">
        <v>1.2280479E-3</v>
      </c>
      <c r="S67" s="12">
        <v>1.1050304E-3</v>
      </c>
      <c r="T67" s="12">
        <v>1.2664487699999998E-3</v>
      </c>
      <c r="U67" s="12">
        <v>1.5492941699999999E-3</v>
      </c>
      <c r="V67" s="12">
        <v>1.6694590999999999E-3</v>
      </c>
      <c r="W67" s="12">
        <v>1.8377618999999999E-3</v>
      </c>
      <c r="X67" s="12">
        <v>3.9986163000000005E-3</v>
      </c>
      <c r="Y67" s="12">
        <v>3.7471397999999999E-3</v>
      </c>
      <c r="Z67" s="12">
        <v>4.3455583999999995E-3</v>
      </c>
      <c r="AA67" s="12">
        <v>4.1696961000000001E-3</v>
      </c>
      <c r="AB67" s="12">
        <v>3.8189167000000001E-3</v>
      </c>
      <c r="AC67" s="12">
        <v>5.6620702999999996E-3</v>
      </c>
      <c r="AD67" s="12">
        <v>5.3967755000000001E-3</v>
      </c>
      <c r="AE67" s="12">
        <v>5.6925615000000002E-3</v>
      </c>
    </row>
    <row r="68" spans="1:31">
      <c r="A68" s="11" t="s">
        <v>177</v>
      </c>
      <c r="B68" s="11" t="s">
        <v>182</v>
      </c>
      <c r="C68" s="11" t="s">
        <v>183</v>
      </c>
      <c r="D68" s="11" t="s">
        <v>98</v>
      </c>
      <c r="E68" s="12">
        <v>4144.0884700000006</v>
      </c>
      <c r="F68" s="12">
        <v>3786.1376231264999</v>
      </c>
      <c r="G68" s="12">
        <v>3615.0619492316005</v>
      </c>
      <c r="H68" s="12">
        <v>4276.8174465049997</v>
      </c>
      <c r="I68" s="12">
        <v>4273.0971580976002</v>
      </c>
      <c r="J68" s="12">
        <v>7521.5932823005996</v>
      </c>
      <c r="K68" s="12">
        <v>7681.2721765775996</v>
      </c>
      <c r="L68" s="12">
        <v>7620.5267905129995</v>
      </c>
      <c r="M68" s="12">
        <v>8147.99746074</v>
      </c>
      <c r="N68" s="12">
        <v>7746.2294771099996</v>
      </c>
      <c r="O68" s="12">
        <v>11967.194080000001</v>
      </c>
      <c r="P68" s="12">
        <v>10711.702310000001</v>
      </c>
      <c r="Q68" s="12">
        <v>13747.730210000002</v>
      </c>
      <c r="R68" s="12">
        <v>15953.64294</v>
      </c>
      <c r="S68" s="12">
        <v>16276.714059999998</v>
      </c>
      <c r="T68" s="12">
        <v>16857.217490000003</v>
      </c>
      <c r="U68" s="12">
        <v>15225.35266</v>
      </c>
      <c r="V68" s="12">
        <v>16594.997089999997</v>
      </c>
      <c r="W68" s="12">
        <v>15755.79334</v>
      </c>
      <c r="X68" s="12">
        <v>15869.017540000001</v>
      </c>
      <c r="Y68" s="12">
        <v>14072.059209999999</v>
      </c>
      <c r="Z68" s="12">
        <v>15923.472380000001</v>
      </c>
      <c r="AA68" s="12">
        <v>15102.647219999999</v>
      </c>
      <c r="AB68" s="12">
        <v>14562.651949999999</v>
      </c>
      <c r="AC68" s="12">
        <v>17336.058300000001</v>
      </c>
      <c r="AD68" s="12">
        <v>16188.715169999999</v>
      </c>
      <c r="AE68" s="12">
        <v>17330.499220000002</v>
      </c>
    </row>
    <row r="69" spans="1:31">
      <c r="A69" s="11" t="s">
        <v>177</v>
      </c>
      <c r="B69" s="11" t="s">
        <v>184</v>
      </c>
      <c r="C69" s="11" t="s">
        <v>185</v>
      </c>
      <c r="D69" s="11" t="s">
        <v>98</v>
      </c>
      <c r="E69" s="12">
        <v>244.7116</v>
      </c>
      <c r="F69" s="12">
        <v>951.61051560174997</v>
      </c>
      <c r="G69" s="12">
        <v>904.3849215219501</v>
      </c>
      <c r="H69" s="12">
        <v>1381.0550121526001</v>
      </c>
      <c r="I69" s="12">
        <v>1434.3792481840001</v>
      </c>
      <c r="J69" s="12">
        <v>1348.61257</v>
      </c>
      <c r="K69" s="12">
        <v>1342.2245499999999</v>
      </c>
      <c r="L69" s="12">
        <v>1268.79214</v>
      </c>
      <c r="M69" s="12">
        <v>1470.7470400000002</v>
      </c>
      <c r="N69" s="12">
        <v>1307.7456000000002</v>
      </c>
      <c r="O69" s="12">
        <v>1399.9267500000001</v>
      </c>
      <c r="P69" s="12">
        <v>1242.3054099999999</v>
      </c>
      <c r="Q69" s="12">
        <v>1380.32113</v>
      </c>
      <c r="R69" s="12">
        <v>4152.4366</v>
      </c>
      <c r="S69" s="12">
        <v>3785.1410000000001</v>
      </c>
      <c r="T69" s="12">
        <v>3960.3868999999995</v>
      </c>
      <c r="U69" s="12">
        <v>3664.6846000000005</v>
      </c>
      <c r="V69" s="12">
        <v>4153.3950999999997</v>
      </c>
      <c r="W69" s="12">
        <v>3795.9674000000005</v>
      </c>
      <c r="X69" s="12">
        <v>3875.3180000000002</v>
      </c>
      <c r="Y69" s="12">
        <v>8141.8993</v>
      </c>
      <c r="Z69" s="12">
        <v>8903.0491999999995</v>
      </c>
      <c r="AA69" s="12">
        <v>9181.1045000000013</v>
      </c>
      <c r="AB69" s="12">
        <v>8381.8270999999986</v>
      </c>
      <c r="AC69" s="12">
        <v>9147.3389000000006</v>
      </c>
      <c r="AD69" s="12">
        <v>8365.3518999999997</v>
      </c>
      <c r="AE69" s="12">
        <v>25513.718700000001</v>
      </c>
    </row>
    <row r="70" spans="1:31">
      <c r="A70" s="11" t="s">
        <v>177</v>
      </c>
      <c r="B70" s="11" t="s">
        <v>186</v>
      </c>
      <c r="C70" s="11" t="s">
        <v>187</v>
      </c>
      <c r="D70" s="11" t="s">
        <v>98</v>
      </c>
      <c r="E70" s="12">
        <v>1301.27</v>
      </c>
      <c r="F70" s="12">
        <v>1167.12345</v>
      </c>
      <c r="G70" s="12">
        <v>1180.4690399999999</v>
      </c>
      <c r="H70" s="12">
        <v>1317.1097600000001</v>
      </c>
      <c r="I70" s="12">
        <v>1339.75504</v>
      </c>
      <c r="J70" s="12">
        <v>1207.51668</v>
      </c>
      <c r="K70" s="12">
        <v>1237.1797399999998</v>
      </c>
      <c r="L70" s="12">
        <v>1271.4610699999998</v>
      </c>
      <c r="M70" s="12">
        <v>1315.4847299999999</v>
      </c>
      <c r="N70" s="12">
        <v>1196.2150200000001</v>
      </c>
      <c r="O70" s="12">
        <v>1246.45065</v>
      </c>
      <c r="P70" s="12">
        <v>1199.0882300000001</v>
      </c>
      <c r="Q70" s="12">
        <v>1311.9669899999999</v>
      </c>
      <c r="R70" s="12">
        <v>1322.02098</v>
      </c>
      <c r="S70" s="12">
        <v>1198.88831</v>
      </c>
      <c r="T70" s="12">
        <v>1239.19632</v>
      </c>
      <c r="U70" s="12">
        <v>1258.8921300000002</v>
      </c>
      <c r="V70" s="12">
        <v>1265.8427999999999</v>
      </c>
      <c r="W70" s="12">
        <v>1196.40113</v>
      </c>
      <c r="X70" s="12">
        <v>1200.15931</v>
      </c>
      <c r="Y70" s="12">
        <v>1193.83935</v>
      </c>
      <c r="Z70" s="12">
        <v>1288.95847</v>
      </c>
      <c r="AA70" s="12">
        <v>604.16296</v>
      </c>
      <c r="AB70" s="12">
        <v>483.03552000000002</v>
      </c>
      <c r="AC70" s="12">
        <v>485.6703</v>
      </c>
      <c r="AD70" s="12">
        <v>500.08667000000003</v>
      </c>
      <c r="AE70" s="12">
        <v>532.85504000000003</v>
      </c>
    </row>
    <row r="71" spans="1:31">
      <c r="A71" s="11" t="s">
        <v>177</v>
      </c>
      <c r="B71" s="11" t="s">
        <v>188</v>
      </c>
      <c r="C71" s="11" t="s">
        <v>189</v>
      </c>
      <c r="D71" s="11" t="s">
        <v>98</v>
      </c>
      <c r="E71" s="12">
        <v>0</v>
      </c>
      <c r="F71" s="12">
        <v>1079.5394568939998</v>
      </c>
      <c r="G71" s="12">
        <v>1046.7373343856</v>
      </c>
      <c r="H71" s="12">
        <v>1414.436077804</v>
      </c>
      <c r="I71" s="12">
        <v>1315.1640200020001</v>
      </c>
      <c r="J71" s="12">
        <v>7520.3986999999997</v>
      </c>
      <c r="K71" s="12">
        <v>7586.3818000000001</v>
      </c>
      <c r="L71" s="12">
        <v>7344.4892999999993</v>
      </c>
      <c r="M71" s="12">
        <v>7203.2453999999998</v>
      </c>
      <c r="N71" s="12">
        <v>7520.6709000000001</v>
      </c>
      <c r="O71" s="12">
        <v>7311.3424999999997</v>
      </c>
      <c r="P71" s="12">
        <v>6925.2202000000007</v>
      </c>
      <c r="Q71" s="12">
        <v>7454.3531999999996</v>
      </c>
      <c r="R71" s="12">
        <v>7298.2826999999997</v>
      </c>
      <c r="S71" s="12">
        <v>20441.6679</v>
      </c>
      <c r="T71" s="12">
        <v>23098.706099999999</v>
      </c>
      <c r="U71" s="12">
        <v>22436.263600000002</v>
      </c>
      <c r="V71" s="12">
        <v>21662.311999999998</v>
      </c>
      <c r="W71" s="12">
        <v>37502.421900000001</v>
      </c>
      <c r="X71" s="12">
        <v>35857.011500000001</v>
      </c>
      <c r="Y71" s="12">
        <v>34793.668399999995</v>
      </c>
      <c r="Z71" s="12">
        <v>36610.943899999998</v>
      </c>
      <c r="AA71" s="12">
        <v>36194.478500000005</v>
      </c>
      <c r="AB71" s="12">
        <v>54290.770100000002</v>
      </c>
      <c r="AC71" s="12">
        <v>57227.215400000001</v>
      </c>
      <c r="AD71" s="12">
        <v>55022.457600000002</v>
      </c>
      <c r="AE71" s="12">
        <v>52711.715700000001</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316.79921000000002</v>
      </c>
      <c r="F73" s="12">
        <v>263.92148351795998</v>
      </c>
      <c r="G73" s="12">
        <v>272.67673698149997</v>
      </c>
      <c r="H73" s="12">
        <v>1293.5757126529998</v>
      </c>
      <c r="I73" s="12">
        <v>1305.854422845</v>
      </c>
      <c r="J73" s="12">
        <v>1345.7529900520001</v>
      </c>
      <c r="K73" s="12">
        <v>1538.3017383050001</v>
      </c>
      <c r="L73" s="12">
        <v>3049.45685</v>
      </c>
      <c r="M73" s="12">
        <v>3371.4491200000002</v>
      </c>
      <c r="N73" s="12">
        <v>3100.8964000000001</v>
      </c>
      <c r="O73" s="12">
        <v>3236.3730699999996</v>
      </c>
      <c r="P73" s="12">
        <v>2867.05105</v>
      </c>
      <c r="Q73" s="12">
        <v>7174.6386999999995</v>
      </c>
      <c r="R73" s="12">
        <v>7251.134</v>
      </c>
      <c r="S73" s="12">
        <v>6542.2429999999995</v>
      </c>
      <c r="T73" s="12">
        <v>6863.2578999999996</v>
      </c>
      <c r="U73" s="12">
        <v>6586.8369999999995</v>
      </c>
      <c r="V73" s="12">
        <v>7206.4898000000003</v>
      </c>
      <c r="W73" s="12">
        <v>8032.5137999999997</v>
      </c>
      <c r="X73" s="12">
        <v>8967.3258999999998</v>
      </c>
      <c r="Y73" s="12">
        <v>8177.9744000000001</v>
      </c>
      <c r="Z73" s="12">
        <v>9278.269400000001</v>
      </c>
      <c r="AA73" s="12">
        <v>9384.5453999999991</v>
      </c>
      <c r="AB73" s="12">
        <v>8502.5617999999995</v>
      </c>
      <c r="AC73" s="12">
        <v>19646.5183</v>
      </c>
      <c r="AD73" s="12">
        <v>24621.909199999998</v>
      </c>
      <c r="AE73" s="12">
        <v>26684.5285</v>
      </c>
    </row>
    <row r="74" spans="1:31">
      <c r="A74" s="11" t="s">
        <v>177</v>
      </c>
      <c r="B74" s="11" t="s">
        <v>194</v>
      </c>
      <c r="C74" s="11" t="s">
        <v>195</v>
      </c>
      <c r="D74" s="11" t="s">
        <v>98</v>
      </c>
      <c r="E74" s="12">
        <v>0</v>
      </c>
      <c r="F74" s="12">
        <v>1155.9329042196998</v>
      </c>
      <c r="G74" s="12">
        <v>1090.2486774883</v>
      </c>
      <c r="H74" s="12">
        <v>3225.2455</v>
      </c>
      <c r="I74" s="12">
        <v>3271.1419000000001</v>
      </c>
      <c r="J74" s="12">
        <v>3075.8599999999997</v>
      </c>
      <c r="K74" s="12">
        <v>3128.1509000000001</v>
      </c>
      <c r="L74" s="12">
        <v>3023.2766000000001</v>
      </c>
      <c r="M74" s="12">
        <v>3413.1302999999998</v>
      </c>
      <c r="N74" s="12">
        <v>3033.8573000000001</v>
      </c>
      <c r="O74" s="12">
        <v>4490.5425999999998</v>
      </c>
      <c r="P74" s="12">
        <v>4008.0886</v>
      </c>
      <c r="Q74" s="12">
        <v>4564.2272000000003</v>
      </c>
      <c r="R74" s="12">
        <v>4626.2484000000004</v>
      </c>
      <c r="S74" s="12">
        <v>4294.5747000000001</v>
      </c>
      <c r="T74" s="12">
        <v>4349.5165999999999</v>
      </c>
      <c r="U74" s="12">
        <v>4198.6450000000004</v>
      </c>
      <c r="V74" s="12">
        <v>6181.4379000000008</v>
      </c>
      <c r="W74" s="12">
        <v>5668.5154000000002</v>
      </c>
      <c r="X74" s="12">
        <v>10906.296499999999</v>
      </c>
      <c r="Y74" s="12">
        <v>11695.124599999999</v>
      </c>
      <c r="Z74" s="12">
        <v>13019.7711</v>
      </c>
      <c r="AA74" s="12">
        <v>13165.518700000001</v>
      </c>
      <c r="AB74" s="12">
        <v>12202.038400000001</v>
      </c>
      <c r="AC74" s="12">
        <v>12431.5152</v>
      </c>
      <c r="AD74" s="12">
        <v>11837.438900000001</v>
      </c>
      <c r="AE74" s="12">
        <v>16253.9804</v>
      </c>
    </row>
    <row r="75" spans="1:31">
      <c r="A75" s="11" t="s">
        <v>196</v>
      </c>
      <c r="B75" s="11" t="s">
        <v>197</v>
      </c>
      <c r="C75" s="11" t="s">
        <v>198</v>
      </c>
      <c r="D75" s="11" t="s">
        <v>98</v>
      </c>
      <c r="E75" s="12">
        <v>500.77972</v>
      </c>
      <c r="F75" s="12">
        <v>462.90832220139998</v>
      </c>
      <c r="G75" s="12">
        <v>540.75906307750006</v>
      </c>
      <c r="H75" s="12">
        <v>503.86141099957007</v>
      </c>
      <c r="I75" s="12">
        <v>988.69250113210001</v>
      </c>
      <c r="J75" s="12">
        <v>899.22338678860001</v>
      </c>
      <c r="K75" s="12">
        <v>832.08060364930009</v>
      </c>
      <c r="L75" s="12">
        <v>789.97278582410001</v>
      </c>
      <c r="M75" s="12">
        <v>864.14522838810001</v>
      </c>
      <c r="N75" s="12">
        <v>1845.5930376262997</v>
      </c>
      <c r="O75" s="12">
        <v>4308.4587000000001</v>
      </c>
      <c r="P75" s="12">
        <v>4439.0699600000007</v>
      </c>
      <c r="Q75" s="12">
        <v>4165.9020399999999</v>
      </c>
      <c r="R75" s="12">
        <v>5564.83734</v>
      </c>
      <c r="S75" s="12">
        <v>4896.1934700000002</v>
      </c>
      <c r="T75" s="12">
        <v>4708.9572800000005</v>
      </c>
      <c r="U75" s="12">
        <v>4678.9109699999999</v>
      </c>
      <c r="V75" s="12">
        <v>9706.9520300000004</v>
      </c>
      <c r="W75" s="12">
        <v>13647.88118</v>
      </c>
      <c r="X75" s="12">
        <v>13713.01216</v>
      </c>
      <c r="Y75" s="12">
        <v>19846.981100000001</v>
      </c>
      <c r="Z75" s="12">
        <v>18205.19845</v>
      </c>
      <c r="AA75" s="12">
        <v>19872.455599999998</v>
      </c>
      <c r="AB75" s="12">
        <v>31833.075000000001</v>
      </c>
      <c r="AC75" s="12">
        <v>38259.289599999996</v>
      </c>
      <c r="AD75" s="12">
        <v>46878.979599999999</v>
      </c>
      <c r="AE75" s="12">
        <v>49233.561020000001</v>
      </c>
    </row>
    <row r="76" spans="1:31">
      <c r="A76" s="11" t="s">
        <v>196</v>
      </c>
      <c r="B76" s="11" t="s">
        <v>199</v>
      </c>
      <c r="C76" s="11" t="s">
        <v>200</v>
      </c>
      <c r="D76" s="11" t="s">
        <v>98</v>
      </c>
      <c r="E76" s="12">
        <v>877.22547999999995</v>
      </c>
      <c r="F76" s="12">
        <v>791.22397470500005</v>
      </c>
      <c r="G76" s="12">
        <v>860.37396025373005</v>
      </c>
      <c r="H76" s="12">
        <v>911.31218386296996</v>
      </c>
      <c r="I76" s="12">
        <v>919.03666555770008</v>
      </c>
      <c r="J76" s="12">
        <v>1256.8143111900001</v>
      </c>
      <c r="K76" s="12">
        <v>3463.9028912604999</v>
      </c>
      <c r="L76" s="12">
        <v>3283.5139856166002</v>
      </c>
      <c r="M76" s="12">
        <v>5461.0944263769998</v>
      </c>
      <c r="N76" s="12">
        <v>5345.2013187970006</v>
      </c>
      <c r="O76" s="12">
        <v>4754.3375117264995</v>
      </c>
      <c r="P76" s="12">
        <v>4658.5508508419998</v>
      </c>
      <c r="Q76" s="12">
        <v>4965.0732420409995</v>
      </c>
      <c r="R76" s="12">
        <v>5591.6869948205003</v>
      </c>
      <c r="S76" s="12">
        <v>18899.278139999999</v>
      </c>
      <c r="T76" s="12">
        <v>18533.61723</v>
      </c>
      <c r="U76" s="12">
        <v>17922.594010000001</v>
      </c>
      <c r="V76" s="12">
        <v>21683.194069999998</v>
      </c>
      <c r="W76" s="12">
        <v>20994.83627</v>
      </c>
      <c r="X76" s="12">
        <v>18981.722829999999</v>
      </c>
      <c r="Y76" s="12">
        <v>19374.861669999998</v>
      </c>
      <c r="Z76" s="12">
        <v>20177.193800000001</v>
      </c>
      <c r="AA76" s="12">
        <v>20852.45723</v>
      </c>
      <c r="AB76" s="12">
        <v>24438.971079999999</v>
      </c>
      <c r="AC76" s="12">
        <v>23892.539040000003</v>
      </c>
      <c r="AD76" s="12">
        <v>23019.659159999999</v>
      </c>
      <c r="AE76" s="12">
        <v>25716.53527</v>
      </c>
    </row>
    <row r="77" spans="1:31">
      <c r="A77" s="11" t="s">
        <v>196</v>
      </c>
      <c r="B77" s="11" t="s">
        <v>201</v>
      </c>
      <c r="C77" s="11" t="s">
        <v>202</v>
      </c>
      <c r="D77" s="11" t="s">
        <v>98</v>
      </c>
      <c r="E77" s="12">
        <v>491.22842000000003</v>
      </c>
      <c r="F77" s="12">
        <v>7400.5964399999993</v>
      </c>
      <c r="G77" s="12">
        <v>9192.0094300000001</v>
      </c>
      <c r="H77" s="12">
        <v>10237.7441</v>
      </c>
      <c r="I77" s="12">
        <v>18914.33007</v>
      </c>
      <c r="J77" s="12">
        <v>20153.109369999998</v>
      </c>
      <c r="K77" s="12">
        <v>24230.082499999997</v>
      </c>
      <c r="L77" s="12">
        <v>24852.255300000001</v>
      </c>
      <c r="M77" s="12">
        <v>32333.909520000001</v>
      </c>
      <c r="N77" s="12">
        <v>32916.326000000001</v>
      </c>
      <c r="O77" s="12">
        <v>31919.011899999998</v>
      </c>
      <c r="P77" s="12">
        <v>45019.623400000004</v>
      </c>
      <c r="Q77" s="12">
        <v>46822.05257</v>
      </c>
      <c r="R77" s="12">
        <v>53933.975979999996</v>
      </c>
      <c r="S77" s="12">
        <v>52170.261199999994</v>
      </c>
      <c r="T77" s="12">
        <v>49527.598760000001</v>
      </c>
      <c r="U77" s="12">
        <v>49295.717570000001</v>
      </c>
      <c r="V77" s="12">
        <v>53982.843249999998</v>
      </c>
      <c r="W77" s="12">
        <v>52540.991479999997</v>
      </c>
      <c r="X77" s="12">
        <v>48265.2065</v>
      </c>
      <c r="Y77" s="12">
        <v>50709.363450000004</v>
      </c>
      <c r="Z77" s="12">
        <v>50628.305499999995</v>
      </c>
      <c r="AA77" s="12">
        <v>52462.164000000004</v>
      </c>
      <c r="AB77" s="12">
        <v>50630.819000000003</v>
      </c>
      <c r="AC77" s="12">
        <v>47774.733699999997</v>
      </c>
      <c r="AD77" s="12">
        <v>47298.222799999996</v>
      </c>
      <c r="AE77" s="12">
        <v>51831.313399999999</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3.6190319999999999E-5</v>
      </c>
      <c r="I80" s="12">
        <v>3.5356840000000003E-5</v>
      </c>
      <c r="J80" s="12">
        <v>5.1748330000000003E-5</v>
      </c>
      <c r="K80" s="12">
        <v>4.5292900000000001E-5</v>
      </c>
      <c r="L80" s="12">
        <v>4.8326954000000001E-5</v>
      </c>
      <c r="M80" s="12">
        <v>4.4199066999999998E-5</v>
      </c>
      <c r="N80" s="12">
        <v>4.5595820000000003E-5</v>
      </c>
      <c r="O80" s="12">
        <v>5.7322864000000001E-5</v>
      </c>
      <c r="P80" s="12">
        <v>6.0903658000000003E-5</v>
      </c>
      <c r="Q80" s="12">
        <v>6.9291820000000001E-5</v>
      </c>
      <c r="R80" s="12">
        <v>7.3262980000000005E-5</v>
      </c>
      <c r="S80" s="12">
        <v>8.7614920000000002E-5</v>
      </c>
      <c r="T80" s="12">
        <v>7.5243840000000002E-5</v>
      </c>
      <c r="U80" s="12">
        <v>9.7416790000000005E-5</v>
      </c>
      <c r="V80" s="12">
        <v>9.5617620000000006E-5</v>
      </c>
      <c r="W80" s="12">
        <v>1.03283506E-4</v>
      </c>
      <c r="X80" s="12">
        <v>1.2818492999999999E-4</v>
      </c>
      <c r="Y80" s="12">
        <v>1.3500405E-4</v>
      </c>
      <c r="Z80" s="12">
        <v>1.4021264000000001E-4</v>
      </c>
      <c r="AA80" s="12">
        <v>1.4241770000000001E-4</v>
      </c>
      <c r="AB80" s="12">
        <v>1.7985787E-4</v>
      </c>
      <c r="AC80" s="12">
        <v>1.5663313000000001E-4</v>
      </c>
      <c r="AD80" s="12">
        <v>1.7832195999999999E-4</v>
      </c>
      <c r="AE80" s="12">
        <v>1.6489194E-4</v>
      </c>
    </row>
    <row r="81" spans="1:31">
      <c r="A81" s="11" t="s">
        <v>147</v>
      </c>
      <c r="B81" s="11" t="s">
        <v>206</v>
      </c>
      <c r="C81" s="11" t="s">
        <v>207</v>
      </c>
      <c r="D81" s="11" t="s">
        <v>205</v>
      </c>
      <c r="E81" s="12">
        <v>0</v>
      </c>
      <c r="F81" s="12">
        <v>0</v>
      </c>
      <c r="G81" s="12">
        <v>0</v>
      </c>
      <c r="H81" s="12">
        <v>3.4496752E-5</v>
      </c>
      <c r="I81" s="12">
        <v>3.2730768000000001E-5</v>
      </c>
      <c r="J81" s="12">
        <v>4.7547930000000001E-5</v>
      </c>
      <c r="K81" s="12">
        <v>4.3806347000000003E-5</v>
      </c>
      <c r="L81" s="12">
        <v>5.1858224000000003E-5</v>
      </c>
      <c r="M81" s="12">
        <v>4.9505154000000002E-5</v>
      </c>
      <c r="N81" s="12">
        <v>4.8091640000000002E-5</v>
      </c>
      <c r="O81" s="12">
        <v>6.0203707E-5</v>
      </c>
      <c r="P81" s="12">
        <v>5.8985162000000002E-5</v>
      </c>
      <c r="Q81" s="12">
        <v>6.6860534999999997E-5</v>
      </c>
      <c r="R81" s="12">
        <v>6.6970930000000002E-5</v>
      </c>
      <c r="S81" s="12">
        <v>8.3363803999999994E-5</v>
      </c>
      <c r="T81" s="12">
        <v>7.5592079999999996E-5</v>
      </c>
      <c r="U81" s="12">
        <v>1.01723424E-4</v>
      </c>
      <c r="V81" s="12">
        <v>1.0725844E-4</v>
      </c>
      <c r="W81" s="12">
        <v>1.0563918E-4</v>
      </c>
      <c r="X81" s="12">
        <v>1.3288005999999999E-4</v>
      </c>
      <c r="Y81" s="12">
        <v>1.2816973000000001E-4</v>
      </c>
      <c r="Z81" s="12">
        <v>1.3277064000000001E-4</v>
      </c>
      <c r="AA81" s="12">
        <v>1.2895522999999999E-4</v>
      </c>
      <c r="AB81" s="12">
        <v>1.7341466000000001E-4</v>
      </c>
      <c r="AC81" s="12">
        <v>1.5895229E-4</v>
      </c>
      <c r="AD81" s="12">
        <v>1.885453E-4</v>
      </c>
      <c r="AE81" s="12">
        <v>1.8465446E-4</v>
      </c>
    </row>
    <row r="82" spans="1:31">
      <c r="A82" s="11" t="s">
        <v>164</v>
      </c>
      <c r="B82" s="11" t="s">
        <v>208</v>
      </c>
      <c r="C82" s="11" t="s">
        <v>209</v>
      </c>
      <c r="D82" s="11" t="s">
        <v>205</v>
      </c>
      <c r="E82" s="12">
        <v>0</v>
      </c>
      <c r="F82" s="12">
        <v>0</v>
      </c>
      <c r="G82" s="12">
        <v>0</v>
      </c>
      <c r="H82" s="12">
        <v>3.7510350000000002E-5</v>
      </c>
      <c r="I82" s="12">
        <v>3.7507132E-5</v>
      </c>
      <c r="J82" s="12">
        <v>4.5321149999999999E-5</v>
      </c>
      <c r="K82" s="12">
        <v>4.5666373E-5</v>
      </c>
      <c r="L82" s="12">
        <v>4.6873258000000002E-5</v>
      </c>
      <c r="M82" s="12">
        <v>5.6975892000000003E-5</v>
      </c>
      <c r="N82" s="12">
        <v>5.228115E-5</v>
      </c>
      <c r="O82" s="12">
        <v>6.3973599999999993E-5</v>
      </c>
      <c r="P82" s="12">
        <v>6.8921369999999998E-5</v>
      </c>
      <c r="Q82" s="12">
        <v>6.6041539999999997E-5</v>
      </c>
      <c r="R82" s="12">
        <v>7.4535214999999999E-5</v>
      </c>
      <c r="S82" s="12">
        <v>8.8660150000000005E-5</v>
      </c>
      <c r="T82" s="12">
        <v>9.7995880000000007E-5</v>
      </c>
      <c r="U82" s="12">
        <v>1.0331374E-4</v>
      </c>
      <c r="V82" s="12">
        <v>1.4008394000000001E-4</v>
      </c>
      <c r="W82" s="12">
        <v>1.2762170000000001E-4</v>
      </c>
      <c r="X82" s="12">
        <v>1.3943232000000001E-4</v>
      </c>
      <c r="Y82" s="12">
        <v>1.4984250999999999E-4</v>
      </c>
      <c r="Z82" s="12">
        <v>1.412311E-4</v>
      </c>
      <c r="AA82" s="12">
        <v>1.4824675999999999E-4</v>
      </c>
      <c r="AB82" s="12">
        <v>1.8465819999999999E-4</v>
      </c>
      <c r="AC82" s="12">
        <v>2.3035731E-4</v>
      </c>
      <c r="AD82" s="12">
        <v>2.1953272999999999E-4</v>
      </c>
      <c r="AE82" s="12">
        <v>2.7707437000000002E-4</v>
      </c>
    </row>
    <row r="83" spans="1:31">
      <c r="A83" s="11" t="s">
        <v>196</v>
      </c>
      <c r="B83" s="11" t="s">
        <v>210</v>
      </c>
      <c r="C83" s="11" t="s">
        <v>211</v>
      </c>
      <c r="D83" s="11" t="s">
        <v>205</v>
      </c>
      <c r="E83" s="12">
        <v>0</v>
      </c>
      <c r="F83" s="12">
        <v>0</v>
      </c>
      <c r="G83" s="12">
        <v>0</v>
      </c>
      <c r="H83" s="12">
        <v>2.8667756999999999E-5</v>
      </c>
      <c r="I83" s="12">
        <v>3.409086E-5</v>
      </c>
      <c r="J83" s="12">
        <v>3.6709002999999999E-5</v>
      </c>
      <c r="K83" s="12">
        <v>4.3123120000000002E-5</v>
      </c>
      <c r="L83" s="12">
        <v>4.0159503000000002E-5</v>
      </c>
      <c r="M83" s="12">
        <v>5.1105310000000001E-5</v>
      </c>
      <c r="N83" s="12">
        <v>4.8219656000000001E-5</v>
      </c>
      <c r="O83" s="12">
        <v>5.6480173999999997E-5</v>
      </c>
      <c r="P83" s="12">
        <v>5.932889E-5</v>
      </c>
      <c r="Q83" s="12">
        <v>6.3524100000000004E-5</v>
      </c>
      <c r="R83" s="12">
        <v>7.1821000000000002E-5</v>
      </c>
      <c r="S83" s="12">
        <v>7.5416894000000003E-5</v>
      </c>
      <c r="T83" s="12">
        <v>9.2266010000000001E-5</v>
      </c>
      <c r="U83" s="12">
        <v>9.1910200000000006E-5</v>
      </c>
      <c r="V83" s="12">
        <v>1.178385E-4</v>
      </c>
      <c r="W83" s="12">
        <v>1.0876983000000001E-4</v>
      </c>
      <c r="X83" s="12">
        <v>1.1723467E-4</v>
      </c>
      <c r="Y83" s="12">
        <v>1.3036653E-4</v>
      </c>
      <c r="Z83" s="12">
        <v>1.311753E-4</v>
      </c>
      <c r="AA83" s="12">
        <v>1.4150137E-4</v>
      </c>
      <c r="AB83" s="12">
        <v>1.6694816E-4</v>
      </c>
      <c r="AC83" s="12">
        <v>2.0307885E-4</v>
      </c>
      <c r="AD83" s="12">
        <v>1.9259497999999999E-4</v>
      </c>
      <c r="AE83" s="12">
        <v>2.5316592999999999E-4</v>
      </c>
    </row>
    <row r="84" spans="1:31">
      <c r="A84" s="11" t="s">
        <v>164</v>
      </c>
      <c r="B84" s="11" t="s">
        <v>212</v>
      </c>
      <c r="C84" s="11" t="s">
        <v>213</v>
      </c>
      <c r="D84" s="11" t="s">
        <v>205</v>
      </c>
      <c r="E84" s="12">
        <v>0</v>
      </c>
      <c r="F84" s="12">
        <v>0</v>
      </c>
      <c r="G84" s="12">
        <v>0</v>
      </c>
      <c r="H84" s="12">
        <v>3.1674753999999998E-5</v>
      </c>
      <c r="I84" s="12">
        <v>3.3277035999999999E-5</v>
      </c>
      <c r="J84" s="12">
        <v>3.52455E-5</v>
      </c>
      <c r="K84" s="12">
        <v>4.2545530000000003E-5</v>
      </c>
      <c r="L84" s="12">
        <v>4.6415890000000003E-5</v>
      </c>
      <c r="M84" s="12">
        <v>5.2210160000000001E-5</v>
      </c>
      <c r="N84" s="12">
        <v>4.7082790000000002E-5</v>
      </c>
      <c r="O84" s="12">
        <v>5.7623900000000002E-5</v>
      </c>
      <c r="P84" s="12">
        <v>6.2544509999999998E-5</v>
      </c>
      <c r="Q84" s="12">
        <v>6.0113335999999998E-5</v>
      </c>
      <c r="R84" s="12">
        <v>7.3359030000000002E-5</v>
      </c>
      <c r="S84" s="12">
        <v>7.2756934999999997E-5</v>
      </c>
      <c r="T84" s="12">
        <v>9.3628696000000003E-5</v>
      </c>
      <c r="U84" s="12">
        <v>1.0252383E-4</v>
      </c>
      <c r="V84" s="12">
        <v>1.2097374000000001E-4</v>
      </c>
      <c r="W84" s="12">
        <v>1.0825211E-4</v>
      </c>
      <c r="X84" s="12">
        <v>1.1922648000000001E-4</v>
      </c>
      <c r="Y84" s="12">
        <v>1.2820898E-4</v>
      </c>
      <c r="Z84" s="12">
        <v>1.2082145000000001E-4</v>
      </c>
      <c r="AA84" s="12">
        <v>1.4545851E-4</v>
      </c>
      <c r="AB84" s="12">
        <v>1.4501189000000001E-4</v>
      </c>
      <c r="AC84" s="12">
        <v>2.4076950000000001E-4</v>
      </c>
      <c r="AD84" s="12">
        <v>2.276774E-4</v>
      </c>
      <c r="AE84" s="12">
        <v>2.5377309999999998E-4</v>
      </c>
    </row>
    <row r="85" spans="1:31">
      <c r="A85" s="11" t="s">
        <v>177</v>
      </c>
      <c r="B85" s="11" t="s">
        <v>214</v>
      </c>
      <c r="C85" s="11" t="s">
        <v>215</v>
      </c>
      <c r="D85" s="11" t="s">
        <v>205</v>
      </c>
      <c r="E85" s="12">
        <v>0</v>
      </c>
      <c r="F85" s="12">
        <v>0</v>
      </c>
      <c r="G85" s="12">
        <v>0</v>
      </c>
      <c r="H85" s="12">
        <v>2.6628747999999999E-5</v>
      </c>
      <c r="I85" s="12">
        <v>3.0380142999999998E-5</v>
      </c>
      <c r="J85" s="12">
        <v>3.1099475999999997E-5</v>
      </c>
      <c r="K85" s="12">
        <v>3.9858143000000001E-5</v>
      </c>
      <c r="L85" s="12">
        <v>3.9777802000000003E-5</v>
      </c>
      <c r="M85" s="12">
        <v>4.9651409999999998E-5</v>
      </c>
      <c r="N85" s="12">
        <v>4.2753453999999997E-5</v>
      </c>
      <c r="O85" s="12">
        <v>5.5259039999999997E-5</v>
      </c>
      <c r="P85" s="12">
        <v>5.2314692000000001E-5</v>
      </c>
      <c r="Q85" s="12">
        <v>5.8043747999999999E-5</v>
      </c>
      <c r="R85" s="12">
        <v>6.7790440000000003E-5</v>
      </c>
      <c r="S85" s="12">
        <v>6.6997379999999995E-5</v>
      </c>
      <c r="T85" s="12">
        <v>7.9817579999999998E-5</v>
      </c>
      <c r="U85" s="12">
        <v>8.8683903999999997E-5</v>
      </c>
      <c r="V85" s="12">
        <v>1.1070011E-4</v>
      </c>
      <c r="W85" s="12">
        <v>9.8785225000000006E-5</v>
      </c>
      <c r="X85" s="12">
        <v>1.2032340999999999E-4</v>
      </c>
      <c r="Y85" s="12">
        <v>1.2713253000000001E-4</v>
      </c>
      <c r="Z85" s="12">
        <v>1.302966E-4</v>
      </c>
      <c r="AA85" s="12">
        <v>1.3389057000000001E-4</v>
      </c>
      <c r="AB85" s="12">
        <v>1.3706644000000001E-4</v>
      </c>
      <c r="AC85" s="12">
        <v>1.7606997E-4</v>
      </c>
      <c r="AD85" s="12">
        <v>1.6873227E-4</v>
      </c>
      <c r="AE85" s="12">
        <v>2.0763824E-4</v>
      </c>
    </row>
  </sheetData>
  <sheetProtection algorithmName="SHA-512" hashValue="RqU2Mj5IStMupETtlWSmq+T9hLaKwME3uMYuAeIIBBKQfIJA9AccoMDmTF1TAOAnQ35U0qzn9e9XAPhm5+ovFg==" saltValue="UZAMN7GQMKN8GEJao3MOFQ=="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4">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248</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1.12918286E-4</v>
      </c>
      <c r="H6" s="12">
        <v>1.3328929999999999E-3</v>
      </c>
      <c r="I6" s="12">
        <v>1.3331847999999999E-3</v>
      </c>
      <c r="J6" s="12">
        <v>426.66498000000001</v>
      </c>
      <c r="K6" s="12">
        <v>426.66498000000001</v>
      </c>
      <c r="L6" s="12">
        <v>949.09343999999999</v>
      </c>
      <c r="M6" s="12">
        <v>949.09343999999999</v>
      </c>
      <c r="N6" s="12">
        <v>949.09343999999999</v>
      </c>
      <c r="O6" s="12">
        <v>949.09343999999999</v>
      </c>
      <c r="P6" s="12">
        <v>1100</v>
      </c>
      <c r="Q6" s="12">
        <v>1100</v>
      </c>
      <c r="R6" s="12">
        <v>1100</v>
      </c>
      <c r="S6" s="12">
        <v>1100</v>
      </c>
      <c r="T6" s="12">
        <v>1100</v>
      </c>
      <c r="U6" s="12">
        <v>1100</v>
      </c>
      <c r="V6" s="12">
        <v>1100</v>
      </c>
      <c r="W6" s="12">
        <v>1100</v>
      </c>
      <c r="X6" s="12">
        <v>1100</v>
      </c>
      <c r="Y6" s="12">
        <v>1100</v>
      </c>
      <c r="Z6" s="12">
        <v>1100</v>
      </c>
      <c r="AA6" s="12">
        <v>1100</v>
      </c>
      <c r="AB6" s="12">
        <v>3465.6323000000002</v>
      </c>
      <c r="AC6" s="12">
        <v>3465.6323000000002</v>
      </c>
      <c r="AD6" s="12">
        <v>3465.6323000000002</v>
      </c>
      <c r="AE6" s="12">
        <v>3465.6323000000002</v>
      </c>
      <c r="AF6" s="16"/>
      <c r="AG6" s="10"/>
    </row>
    <row r="7" spans="1:33">
      <c r="A7" s="11" t="s">
        <v>127</v>
      </c>
      <c r="B7" s="11" t="s">
        <v>131</v>
      </c>
      <c r="C7" s="11" t="s">
        <v>132</v>
      </c>
      <c r="D7" s="11" t="s">
        <v>130</v>
      </c>
      <c r="E7" s="12">
        <v>83</v>
      </c>
      <c r="F7" s="12">
        <v>83</v>
      </c>
      <c r="G7" s="12">
        <v>83.000791752200001</v>
      </c>
      <c r="H7" s="12">
        <v>83.000793505800004</v>
      </c>
      <c r="I7" s="12">
        <v>862.17553999999996</v>
      </c>
      <c r="J7" s="12">
        <v>2810.9387000000002</v>
      </c>
      <c r="K7" s="12">
        <v>2810.9387000000002</v>
      </c>
      <c r="L7" s="12">
        <v>2810.9387000000002</v>
      </c>
      <c r="M7" s="12">
        <v>2810.9387000000002</v>
      </c>
      <c r="N7" s="12">
        <v>2810.9387000000002</v>
      </c>
      <c r="O7" s="12">
        <v>2810.9387000000002</v>
      </c>
      <c r="P7" s="12">
        <v>2810.9387000000002</v>
      </c>
      <c r="Q7" s="12">
        <v>2810.9387000000002</v>
      </c>
      <c r="R7" s="12">
        <v>3505.77</v>
      </c>
      <c r="S7" s="12">
        <v>3568.9940999999999</v>
      </c>
      <c r="T7" s="12">
        <v>3568.9940999999999</v>
      </c>
      <c r="U7" s="12">
        <v>3568.9940999999999</v>
      </c>
      <c r="V7" s="12">
        <v>3568.9940999999999</v>
      </c>
      <c r="W7" s="12">
        <v>3568.9940999999999</v>
      </c>
      <c r="X7" s="12">
        <v>3568.9940999999999</v>
      </c>
      <c r="Y7" s="12">
        <v>3568.9940999999999</v>
      </c>
      <c r="Z7" s="12">
        <v>3568.9940999999999</v>
      </c>
      <c r="AA7" s="12">
        <v>4475.0625</v>
      </c>
      <c r="AB7" s="12">
        <v>6682.9380000000001</v>
      </c>
      <c r="AC7" s="12">
        <v>6682.9380000000001</v>
      </c>
      <c r="AD7" s="12">
        <v>6664.9380000000001</v>
      </c>
      <c r="AE7" s="12">
        <v>6664.9380000000001</v>
      </c>
      <c r="AF7" s="10"/>
      <c r="AG7" s="10"/>
    </row>
    <row r="8" spans="1:33">
      <c r="A8" s="11" t="s">
        <v>127</v>
      </c>
      <c r="B8" s="11" t="s">
        <v>133</v>
      </c>
      <c r="C8" s="11" t="s">
        <v>134</v>
      </c>
      <c r="D8" s="11" t="s">
        <v>130</v>
      </c>
      <c r="E8" s="12">
        <v>513.99700164794797</v>
      </c>
      <c r="F8" s="12">
        <v>513.99700164794797</v>
      </c>
      <c r="G8" s="12">
        <v>513.99724828241801</v>
      </c>
      <c r="H8" s="12">
        <v>513.99791540694798</v>
      </c>
      <c r="I8" s="12">
        <v>513.997916024848</v>
      </c>
      <c r="J8" s="12">
        <v>513.99791680048793</v>
      </c>
      <c r="K8" s="12">
        <v>513.99791708844793</v>
      </c>
      <c r="L8" s="12">
        <v>513.99791770940794</v>
      </c>
      <c r="M8" s="12">
        <v>513.99791774479797</v>
      </c>
      <c r="N8" s="12">
        <v>513.99791798564797</v>
      </c>
      <c r="O8" s="12">
        <v>513.99977462414802</v>
      </c>
      <c r="P8" s="12">
        <v>3913.9970016479479</v>
      </c>
      <c r="Q8" s="12">
        <v>3913.9970016479479</v>
      </c>
      <c r="R8" s="12">
        <v>3913.9970016479479</v>
      </c>
      <c r="S8" s="12">
        <v>3913.9970016479479</v>
      </c>
      <c r="T8" s="12">
        <v>3913.9970016479479</v>
      </c>
      <c r="U8" s="12">
        <v>3913.9970016479479</v>
      </c>
      <c r="V8" s="12">
        <v>3913.9970016479479</v>
      </c>
      <c r="W8" s="12">
        <v>3913.9970016479479</v>
      </c>
      <c r="X8" s="12">
        <v>3770.9970016479479</v>
      </c>
      <c r="Y8" s="12">
        <v>3642.9970016479479</v>
      </c>
      <c r="Z8" s="12">
        <v>3642.9970016479479</v>
      </c>
      <c r="AA8" s="12">
        <v>3642.9970016479479</v>
      </c>
      <c r="AB8" s="12">
        <v>3642.9970016479479</v>
      </c>
      <c r="AC8" s="12">
        <v>3532.5970001220699</v>
      </c>
      <c r="AD8" s="12">
        <v>3532.5970001220699</v>
      </c>
      <c r="AE8" s="12">
        <v>3400</v>
      </c>
      <c r="AF8" s="10"/>
      <c r="AG8" s="10"/>
    </row>
    <row r="9" spans="1:33">
      <c r="A9" s="11" t="s">
        <v>127</v>
      </c>
      <c r="B9" s="11" t="s">
        <v>135</v>
      </c>
      <c r="C9" s="11" t="s">
        <v>136</v>
      </c>
      <c r="D9" s="11" t="s">
        <v>130</v>
      </c>
      <c r="E9" s="12">
        <v>684.900001525878</v>
      </c>
      <c r="F9" s="12">
        <v>684.900001525878</v>
      </c>
      <c r="G9" s="12">
        <v>684.90015949235794</v>
      </c>
      <c r="H9" s="12">
        <v>684.90054270117798</v>
      </c>
      <c r="I9" s="12">
        <v>684.90054312947802</v>
      </c>
      <c r="J9" s="12">
        <v>684.90054372387795</v>
      </c>
      <c r="K9" s="12">
        <v>684.90063972437804</v>
      </c>
      <c r="L9" s="12">
        <v>684.90064061147802</v>
      </c>
      <c r="M9" s="12">
        <v>684.90064070361802</v>
      </c>
      <c r="N9" s="12">
        <v>684.90068010197797</v>
      </c>
      <c r="O9" s="12">
        <v>684.90108880437799</v>
      </c>
      <c r="P9" s="12">
        <v>684.90176183767801</v>
      </c>
      <c r="Q9" s="12">
        <v>1008.204571525878</v>
      </c>
      <c r="R9" s="12">
        <v>1994.524101525878</v>
      </c>
      <c r="S9" s="12">
        <v>5879.866301525878</v>
      </c>
      <c r="T9" s="12">
        <v>5879.866301525878</v>
      </c>
      <c r="U9" s="12">
        <v>5879.866301525878</v>
      </c>
      <c r="V9" s="12">
        <v>5879.866301525878</v>
      </c>
      <c r="W9" s="12">
        <v>6731.8253015258779</v>
      </c>
      <c r="X9" s="12">
        <v>6885.8233015258784</v>
      </c>
      <c r="Y9" s="12">
        <v>6885.8233015258784</v>
      </c>
      <c r="Z9" s="12">
        <v>7409.610001525878</v>
      </c>
      <c r="AA9" s="12">
        <v>7542.400001525878</v>
      </c>
      <c r="AB9" s="12">
        <v>7542.400001525878</v>
      </c>
      <c r="AC9" s="12">
        <v>7542.400001525878</v>
      </c>
      <c r="AD9" s="12">
        <v>7083.5</v>
      </c>
      <c r="AE9" s="12">
        <v>6926</v>
      </c>
      <c r="AF9" s="10"/>
      <c r="AG9" s="10"/>
    </row>
    <row r="10" spans="1:33">
      <c r="A10" s="11" t="s">
        <v>127</v>
      </c>
      <c r="B10" s="11" t="s">
        <v>137</v>
      </c>
      <c r="C10" s="11" t="s">
        <v>138</v>
      </c>
      <c r="D10" s="11" t="s">
        <v>130</v>
      </c>
      <c r="E10" s="12">
        <v>14</v>
      </c>
      <c r="F10" s="12">
        <v>14</v>
      </c>
      <c r="G10" s="12">
        <v>87.358900000000006</v>
      </c>
      <c r="H10" s="12">
        <v>87.358909999999995</v>
      </c>
      <c r="I10" s="12">
        <v>87.358909999999995</v>
      </c>
      <c r="J10" s="12">
        <v>87.358919999999998</v>
      </c>
      <c r="K10" s="12">
        <v>87.358919999999998</v>
      </c>
      <c r="L10" s="12">
        <v>87.358919999999998</v>
      </c>
      <c r="M10" s="12">
        <v>87.358919999999998</v>
      </c>
      <c r="N10" s="12">
        <v>87.358919999999998</v>
      </c>
      <c r="O10" s="12">
        <v>87.358919999999998</v>
      </c>
      <c r="P10" s="12">
        <v>87.358919999999998</v>
      </c>
      <c r="Q10" s="12">
        <v>87.358919999999998</v>
      </c>
      <c r="R10" s="12">
        <v>87.358924999999999</v>
      </c>
      <c r="S10" s="12">
        <v>87.358924999999999</v>
      </c>
      <c r="T10" s="12">
        <v>87.358924999999999</v>
      </c>
      <c r="U10" s="12">
        <v>87.358924999999999</v>
      </c>
      <c r="V10" s="12">
        <v>87.358924999999999</v>
      </c>
      <c r="W10" s="12">
        <v>87.358924999999999</v>
      </c>
      <c r="X10" s="12">
        <v>87.358924999999999</v>
      </c>
      <c r="Y10" s="12">
        <v>73.358930000000001</v>
      </c>
      <c r="Z10" s="12">
        <v>73.358940000000004</v>
      </c>
      <c r="AA10" s="12">
        <v>78.222030000000004</v>
      </c>
      <c r="AB10" s="12">
        <v>91.79025</v>
      </c>
      <c r="AC10" s="12">
        <v>91.79025</v>
      </c>
      <c r="AD10" s="12">
        <v>91.79025</v>
      </c>
      <c r="AE10" s="12">
        <v>91.790260000000004</v>
      </c>
      <c r="AF10" s="10"/>
      <c r="AG10" s="10"/>
    </row>
    <row r="11" spans="1:33">
      <c r="A11" s="11" t="s">
        <v>127</v>
      </c>
      <c r="B11" s="11" t="s">
        <v>139</v>
      </c>
      <c r="C11" s="11" t="s">
        <v>140</v>
      </c>
      <c r="D11" s="11" t="s">
        <v>130</v>
      </c>
      <c r="E11" s="12">
        <v>401.5</v>
      </c>
      <c r="F11" s="12">
        <v>401.5</v>
      </c>
      <c r="G11" s="12">
        <v>401.50071804726002</v>
      </c>
      <c r="H11" s="12">
        <v>808.42394999999999</v>
      </c>
      <c r="I11" s="12">
        <v>808.42394999999999</v>
      </c>
      <c r="J11" s="12">
        <v>808.42394999999999</v>
      </c>
      <c r="K11" s="12">
        <v>1396.1602</v>
      </c>
      <c r="L11" s="12">
        <v>1396.1602</v>
      </c>
      <c r="M11" s="12">
        <v>1396.1602</v>
      </c>
      <c r="N11" s="12">
        <v>2441.1799000000001</v>
      </c>
      <c r="O11" s="12">
        <v>6610.9926999999998</v>
      </c>
      <c r="P11" s="12">
        <v>7934.5</v>
      </c>
      <c r="Q11" s="12">
        <v>7934.5</v>
      </c>
      <c r="R11" s="12">
        <v>7934.5</v>
      </c>
      <c r="S11" s="12">
        <v>7934.5</v>
      </c>
      <c r="T11" s="12">
        <v>7934.5</v>
      </c>
      <c r="U11" s="12">
        <v>7934.5</v>
      </c>
      <c r="V11" s="12">
        <v>7934.5</v>
      </c>
      <c r="W11" s="12">
        <v>7934.5</v>
      </c>
      <c r="X11" s="12">
        <v>7934.5</v>
      </c>
      <c r="Y11" s="12">
        <v>7934.5</v>
      </c>
      <c r="Z11" s="12">
        <v>7934.5</v>
      </c>
      <c r="AA11" s="12">
        <v>7934.5</v>
      </c>
      <c r="AB11" s="12">
        <v>10068.226000000001</v>
      </c>
      <c r="AC11" s="12">
        <v>10068.226000000001</v>
      </c>
      <c r="AD11" s="12">
        <v>10068.226000000001</v>
      </c>
      <c r="AE11" s="12">
        <v>24432.063999999998</v>
      </c>
      <c r="AF11" s="10"/>
      <c r="AG11" s="10"/>
    </row>
    <row r="12" spans="1:33">
      <c r="A12" s="11" t="s">
        <v>127</v>
      </c>
      <c r="B12" s="11" t="s">
        <v>141</v>
      </c>
      <c r="C12" s="11" t="s">
        <v>142</v>
      </c>
      <c r="D12" s="11" t="s">
        <v>130</v>
      </c>
      <c r="E12" s="12">
        <v>619.03000259399312</v>
      </c>
      <c r="F12" s="12">
        <v>619.03000259399312</v>
      </c>
      <c r="G12" s="12">
        <v>619.03023513183314</v>
      </c>
      <c r="H12" s="12">
        <v>619.03164581059309</v>
      </c>
      <c r="I12" s="12">
        <v>619.03164655959313</v>
      </c>
      <c r="J12" s="12">
        <v>696.58133259399312</v>
      </c>
      <c r="K12" s="12">
        <v>696.58133259399312</v>
      </c>
      <c r="L12" s="12">
        <v>696.5813425939931</v>
      </c>
      <c r="M12" s="12">
        <v>2059.4890025939931</v>
      </c>
      <c r="N12" s="12">
        <v>2819.0300025939932</v>
      </c>
      <c r="O12" s="12">
        <v>2819.0300025939932</v>
      </c>
      <c r="P12" s="12">
        <v>2819.0300025939932</v>
      </c>
      <c r="Q12" s="12">
        <v>2819.0300025939932</v>
      </c>
      <c r="R12" s="12">
        <v>2819.0300025939932</v>
      </c>
      <c r="S12" s="12">
        <v>2819.0300025939932</v>
      </c>
      <c r="T12" s="12">
        <v>2819.0300025939932</v>
      </c>
      <c r="U12" s="12">
        <v>2819.0300025939932</v>
      </c>
      <c r="V12" s="12">
        <v>4425.4568025939934</v>
      </c>
      <c r="W12" s="12">
        <v>7214.3503025939935</v>
      </c>
      <c r="X12" s="12">
        <v>12980.432002593992</v>
      </c>
      <c r="Y12" s="12">
        <v>12980.432002593992</v>
      </c>
      <c r="Z12" s="12">
        <v>14059.321002593992</v>
      </c>
      <c r="AA12" s="12">
        <v>17991.352002593994</v>
      </c>
      <c r="AB12" s="12">
        <v>19342.468002593992</v>
      </c>
      <c r="AC12" s="12">
        <v>19119.968002593992</v>
      </c>
      <c r="AD12" s="12">
        <v>19119.968002593992</v>
      </c>
      <c r="AE12" s="12">
        <v>35148.400001525879</v>
      </c>
      <c r="AF12" s="10"/>
      <c r="AG12" s="10"/>
    </row>
    <row r="13" spans="1:33">
      <c r="A13" s="11" t="s">
        <v>127</v>
      </c>
      <c r="B13" s="11" t="s">
        <v>143</v>
      </c>
      <c r="C13" s="11" t="s">
        <v>144</v>
      </c>
      <c r="D13" s="11" t="s">
        <v>130</v>
      </c>
      <c r="E13" s="12">
        <v>1330.5579986572259</v>
      </c>
      <c r="F13" s="12">
        <v>1476.5579986572259</v>
      </c>
      <c r="G13" s="12">
        <v>1476.5586845178659</v>
      </c>
      <c r="H13" s="12">
        <v>1476.5620910269258</v>
      </c>
      <c r="I13" s="12">
        <v>1476.5620940642259</v>
      </c>
      <c r="J13" s="12">
        <v>2862.934498657226</v>
      </c>
      <c r="K13" s="12">
        <v>3174.4446986572257</v>
      </c>
      <c r="L13" s="12">
        <v>4782.4026986572262</v>
      </c>
      <c r="M13" s="12">
        <v>4782.4026986572262</v>
      </c>
      <c r="N13" s="12">
        <v>4782.4026986572262</v>
      </c>
      <c r="O13" s="12">
        <v>6931.0642986572257</v>
      </c>
      <c r="P13" s="12">
        <v>8468.5579986572266</v>
      </c>
      <c r="Q13" s="12">
        <v>8468.5579986572266</v>
      </c>
      <c r="R13" s="12">
        <v>8347.5579986572266</v>
      </c>
      <c r="S13" s="12">
        <v>8347.5579986572266</v>
      </c>
      <c r="T13" s="12">
        <v>8347.5579986572266</v>
      </c>
      <c r="U13" s="12">
        <v>8347.5579986572266</v>
      </c>
      <c r="V13" s="12">
        <v>11145.592998657226</v>
      </c>
      <c r="W13" s="12">
        <v>11145.592998657226</v>
      </c>
      <c r="X13" s="12">
        <v>21681.094998657227</v>
      </c>
      <c r="Y13" s="12">
        <v>26689.417998657227</v>
      </c>
      <c r="Z13" s="12">
        <v>34179.724000183109</v>
      </c>
      <c r="AA13" s="12">
        <v>37556.471000091551</v>
      </c>
      <c r="AB13" s="12">
        <v>37307.116999999998</v>
      </c>
      <c r="AC13" s="12">
        <v>36907.116999999998</v>
      </c>
      <c r="AD13" s="12">
        <v>36872.616999999998</v>
      </c>
      <c r="AE13" s="12">
        <v>51033.004000000001</v>
      </c>
      <c r="AF13" s="10"/>
      <c r="AG13" s="10"/>
    </row>
    <row r="14" spans="1:33">
      <c r="A14" s="11" t="s">
        <v>127</v>
      </c>
      <c r="B14" s="11" t="s">
        <v>145</v>
      </c>
      <c r="C14" s="11" t="s">
        <v>146</v>
      </c>
      <c r="D14" s="11" t="s">
        <v>130</v>
      </c>
      <c r="E14" s="12">
        <v>0</v>
      </c>
      <c r="F14" s="12">
        <v>0</v>
      </c>
      <c r="G14" s="12">
        <v>153.73142999999999</v>
      </c>
      <c r="H14" s="12">
        <v>153.73145</v>
      </c>
      <c r="I14" s="12">
        <v>153.73145</v>
      </c>
      <c r="J14" s="12">
        <v>153.73145</v>
      </c>
      <c r="K14" s="12">
        <v>153.73145</v>
      </c>
      <c r="L14" s="12">
        <v>153.73145</v>
      </c>
      <c r="M14" s="12">
        <v>153.73146</v>
      </c>
      <c r="N14" s="12">
        <v>153.73146</v>
      </c>
      <c r="O14" s="12">
        <v>153.73146</v>
      </c>
      <c r="P14" s="12">
        <v>6096.9279999999999</v>
      </c>
      <c r="Q14" s="12">
        <v>6100</v>
      </c>
      <c r="R14" s="12">
        <v>6100</v>
      </c>
      <c r="S14" s="12">
        <v>6100</v>
      </c>
      <c r="T14" s="12">
        <v>6100</v>
      </c>
      <c r="U14" s="12">
        <v>6100</v>
      </c>
      <c r="V14" s="12">
        <v>6100</v>
      </c>
      <c r="W14" s="12">
        <v>6100</v>
      </c>
      <c r="X14" s="12">
        <v>6100</v>
      </c>
      <c r="Y14" s="12">
        <v>6100</v>
      </c>
      <c r="Z14" s="12">
        <v>6100</v>
      </c>
      <c r="AA14" s="12">
        <v>6100</v>
      </c>
      <c r="AB14" s="12">
        <v>6100</v>
      </c>
      <c r="AC14" s="12">
        <v>6100</v>
      </c>
      <c r="AD14" s="12">
        <v>6100</v>
      </c>
      <c r="AE14" s="12">
        <v>6100</v>
      </c>
      <c r="AF14" s="10"/>
      <c r="AG14" s="10"/>
    </row>
    <row r="15" spans="1:33">
      <c r="A15" s="11" t="s">
        <v>147</v>
      </c>
      <c r="B15" s="11" t="s">
        <v>148</v>
      </c>
      <c r="C15" s="11" t="s">
        <v>149</v>
      </c>
      <c r="D15" s="11" t="s">
        <v>130</v>
      </c>
      <c r="E15" s="12">
        <v>166</v>
      </c>
      <c r="F15" s="12">
        <v>166</v>
      </c>
      <c r="G15" s="12">
        <v>166.0002663182</v>
      </c>
      <c r="H15" s="12">
        <v>166.00027311666</v>
      </c>
      <c r="I15" s="12">
        <v>182.32562999999999</v>
      </c>
      <c r="J15" s="12">
        <v>214.540325</v>
      </c>
      <c r="K15" s="12">
        <v>214.540325</v>
      </c>
      <c r="L15" s="12">
        <v>214.540333</v>
      </c>
      <c r="M15" s="12">
        <v>214.54033699999999</v>
      </c>
      <c r="N15" s="12">
        <v>214.540344</v>
      </c>
      <c r="O15" s="12">
        <v>214.540344</v>
      </c>
      <c r="P15" s="12">
        <v>230.43299000000002</v>
      </c>
      <c r="Q15" s="12">
        <v>230.43299000000002</v>
      </c>
      <c r="R15" s="12">
        <v>543.43335000000002</v>
      </c>
      <c r="S15" s="12">
        <v>1323.4978000000001</v>
      </c>
      <c r="T15" s="12">
        <v>1323.4978000000001</v>
      </c>
      <c r="U15" s="12">
        <v>1323.4978000000001</v>
      </c>
      <c r="V15" s="12">
        <v>2373.3933000000002</v>
      </c>
      <c r="W15" s="12">
        <v>2373.3933000000002</v>
      </c>
      <c r="X15" s="12">
        <v>3624.8528000000001</v>
      </c>
      <c r="Y15" s="12">
        <v>3736.7622000000001</v>
      </c>
      <c r="Z15" s="12">
        <v>3736.7622000000001</v>
      </c>
      <c r="AA15" s="12">
        <v>3736.7622000000001</v>
      </c>
      <c r="AB15" s="12">
        <v>4225.991</v>
      </c>
      <c r="AC15" s="12">
        <v>4225.991</v>
      </c>
      <c r="AD15" s="12">
        <v>4225.991</v>
      </c>
      <c r="AE15" s="12">
        <v>4627.7793000000001</v>
      </c>
      <c r="AF15" s="10"/>
      <c r="AG15" s="10"/>
    </row>
    <row r="16" spans="1:33">
      <c r="A16" s="11" t="s">
        <v>147</v>
      </c>
      <c r="B16" s="11" t="s">
        <v>150</v>
      </c>
      <c r="C16" s="11" t="s">
        <v>151</v>
      </c>
      <c r="D16" s="11" t="s">
        <v>130</v>
      </c>
      <c r="E16" s="12">
        <v>555</v>
      </c>
      <c r="F16" s="12">
        <v>555</v>
      </c>
      <c r="G16" s="12">
        <v>555</v>
      </c>
      <c r="H16" s="12">
        <v>555</v>
      </c>
      <c r="I16" s="12">
        <v>764.85965999999996</v>
      </c>
      <c r="J16" s="12">
        <v>1878.145</v>
      </c>
      <c r="K16" s="12">
        <v>1878.145</v>
      </c>
      <c r="L16" s="12">
        <v>1878.1451</v>
      </c>
      <c r="M16" s="12">
        <v>2527.0007000000001</v>
      </c>
      <c r="N16" s="12">
        <v>2527.0007000000001</v>
      </c>
      <c r="O16" s="12">
        <v>3283.5976999999998</v>
      </c>
      <c r="P16" s="12">
        <v>3540</v>
      </c>
      <c r="Q16" s="12">
        <v>3540</v>
      </c>
      <c r="R16" s="12">
        <v>3540</v>
      </c>
      <c r="S16" s="12">
        <v>3540</v>
      </c>
      <c r="T16" s="12">
        <v>3540</v>
      </c>
      <c r="U16" s="12">
        <v>3540</v>
      </c>
      <c r="V16" s="12">
        <v>3540</v>
      </c>
      <c r="W16" s="12">
        <v>3540</v>
      </c>
      <c r="X16" s="12">
        <v>3540</v>
      </c>
      <c r="Y16" s="12">
        <v>3520</v>
      </c>
      <c r="Z16" s="12">
        <v>3520</v>
      </c>
      <c r="AA16" s="12">
        <v>3520</v>
      </c>
      <c r="AB16" s="12">
        <v>3520</v>
      </c>
      <c r="AC16" s="12">
        <v>3520</v>
      </c>
      <c r="AD16" s="12">
        <v>3520</v>
      </c>
      <c r="AE16" s="12">
        <v>3520</v>
      </c>
      <c r="AF16" s="10"/>
      <c r="AG16" s="10"/>
    </row>
    <row r="17" spans="1:33">
      <c r="A17" s="11" t="s">
        <v>147</v>
      </c>
      <c r="B17" s="11" t="s">
        <v>152</v>
      </c>
      <c r="C17" s="11" t="s">
        <v>153</v>
      </c>
      <c r="D17" s="11" t="s">
        <v>130</v>
      </c>
      <c r="E17" s="12">
        <v>826.97900390624864</v>
      </c>
      <c r="F17" s="12">
        <v>906.97930439558866</v>
      </c>
      <c r="G17" s="12">
        <v>2300.3503039062489</v>
      </c>
      <c r="H17" s="12">
        <v>3894.5937039062487</v>
      </c>
      <c r="I17" s="12">
        <v>4693.3733039062481</v>
      </c>
      <c r="J17" s="12">
        <v>5164.5225039062479</v>
      </c>
      <c r="K17" s="12">
        <v>5164.5225039062479</v>
      </c>
      <c r="L17" s="12">
        <v>7756.9790039062482</v>
      </c>
      <c r="M17" s="12">
        <v>7756.9790039062482</v>
      </c>
      <c r="N17" s="12">
        <v>7756.9790039062482</v>
      </c>
      <c r="O17" s="12">
        <v>7756.9790039062482</v>
      </c>
      <c r="P17" s="12">
        <v>7756.9790039062482</v>
      </c>
      <c r="Q17" s="12">
        <v>7756.9790039062482</v>
      </c>
      <c r="R17" s="12">
        <v>8319.5610039062485</v>
      </c>
      <c r="S17" s="12">
        <v>11778.033003906248</v>
      </c>
      <c r="T17" s="12">
        <v>11778.033003906248</v>
      </c>
      <c r="U17" s="12">
        <v>11778.033003906248</v>
      </c>
      <c r="V17" s="12">
        <v>12588.415003906248</v>
      </c>
      <c r="W17" s="12">
        <v>12588.415003906248</v>
      </c>
      <c r="X17" s="12">
        <v>12847.411002380371</v>
      </c>
      <c r="Y17" s="12">
        <v>14712.18300238037</v>
      </c>
      <c r="Z17" s="12">
        <v>14712.18300238037</v>
      </c>
      <c r="AA17" s="12">
        <v>14712.18300238037</v>
      </c>
      <c r="AB17" s="12">
        <v>18398.692002380372</v>
      </c>
      <c r="AC17" s="12">
        <v>18398.692002380372</v>
      </c>
      <c r="AD17" s="12">
        <v>18348.692002380372</v>
      </c>
      <c r="AE17" s="12">
        <v>18145.652001464845</v>
      </c>
      <c r="AF17" s="10"/>
      <c r="AG17" s="10"/>
    </row>
    <row r="18" spans="1:33">
      <c r="A18" s="11" t="s">
        <v>147</v>
      </c>
      <c r="B18" s="11" t="s">
        <v>154</v>
      </c>
      <c r="C18" s="11" t="s">
        <v>155</v>
      </c>
      <c r="D18" s="11" t="s">
        <v>130</v>
      </c>
      <c r="E18" s="12">
        <v>53</v>
      </c>
      <c r="F18" s="12">
        <v>53</v>
      </c>
      <c r="G18" s="12">
        <v>53</v>
      </c>
      <c r="H18" s="12">
        <v>53</v>
      </c>
      <c r="I18" s="12">
        <v>53.000330352429998</v>
      </c>
      <c r="J18" s="12">
        <v>53.000424167639999</v>
      </c>
      <c r="K18" s="12">
        <v>53.000872715840003</v>
      </c>
      <c r="L18" s="12">
        <v>53.001302446099999</v>
      </c>
      <c r="M18" s="12">
        <v>53.001302510199999</v>
      </c>
      <c r="N18" s="12">
        <v>53.0013026074</v>
      </c>
      <c r="O18" s="12">
        <v>53.001302791400001</v>
      </c>
      <c r="P18" s="12">
        <v>180.60988600000002</v>
      </c>
      <c r="Q18" s="12">
        <v>180.60988600000002</v>
      </c>
      <c r="R18" s="12">
        <v>199.89859000000001</v>
      </c>
      <c r="S18" s="12">
        <v>258.03969000000001</v>
      </c>
      <c r="T18" s="12">
        <v>258.03969000000001</v>
      </c>
      <c r="U18" s="12">
        <v>258.03970000000004</v>
      </c>
      <c r="V18" s="12">
        <v>258.03970000000004</v>
      </c>
      <c r="W18" s="12">
        <v>258.03970000000004</v>
      </c>
      <c r="X18" s="12">
        <v>258.03970000000004</v>
      </c>
      <c r="Y18" s="12">
        <v>309.12128000000001</v>
      </c>
      <c r="Z18" s="12">
        <v>309.12128000000001</v>
      </c>
      <c r="AA18" s="12">
        <v>309.12128000000001</v>
      </c>
      <c r="AB18" s="12">
        <v>309.12128000000001</v>
      </c>
      <c r="AC18" s="12">
        <v>309.12128000000001</v>
      </c>
      <c r="AD18" s="12">
        <v>309.12128000000001</v>
      </c>
      <c r="AE18" s="12">
        <v>309.12128000000001</v>
      </c>
      <c r="AF18" s="10"/>
      <c r="AG18" s="10"/>
    </row>
    <row r="19" spans="1:33">
      <c r="A19" s="11" t="s">
        <v>147</v>
      </c>
      <c r="B19" s="11" t="s">
        <v>156</v>
      </c>
      <c r="C19" s="11" t="s">
        <v>157</v>
      </c>
      <c r="D19" s="11" t="s">
        <v>130</v>
      </c>
      <c r="E19" s="12">
        <v>1246.3999938964812</v>
      </c>
      <c r="F19" s="12">
        <v>1500.4999999999959</v>
      </c>
      <c r="G19" s="12">
        <v>1501.1614231999959</v>
      </c>
      <c r="H19" s="12">
        <v>1501.1614252999959</v>
      </c>
      <c r="I19" s="12">
        <v>1501.161447759996</v>
      </c>
      <c r="J19" s="12">
        <v>1582.4612099999958</v>
      </c>
      <c r="K19" s="12">
        <v>1582.4612199999958</v>
      </c>
      <c r="L19" s="12">
        <v>1777.9647999999959</v>
      </c>
      <c r="M19" s="12">
        <v>1777.9647999999959</v>
      </c>
      <c r="N19" s="12">
        <v>3780.539599999996</v>
      </c>
      <c r="O19" s="12">
        <v>3780.539599999996</v>
      </c>
      <c r="P19" s="12">
        <v>4343.5678999999964</v>
      </c>
      <c r="Q19" s="12">
        <v>4343.5678999999964</v>
      </c>
      <c r="R19" s="12">
        <v>4496.796599999996</v>
      </c>
      <c r="S19" s="12">
        <v>4763.6395999999959</v>
      </c>
      <c r="T19" s="12">
        <v>4613.339596948239</v>
      </c>
      <c r="U19" s="12">
        <v>4613.339596948239</v>
      </c>
      <c r="V19" s="12">
        <v>4613.339596948239</v>
      </c>
      <c r="W19" s="12">
        <v>4619.151196948239</v>
      </c>
      <c r="X19" s="12">
        <v>4619.151196948239</v>
      </c>
      <c r="Y19" s="12">
        <v>4619.151196948239</v>
      </c>
      <c r="Z19" s="12">
        <v>4619.151196948239</v>
      </c>
      <c r="AA19" s="12">
        <v>4619.151196948239</v>
      </c>
      <c r="AB19" s="12">
        <v>4732.3156969482388</v>
      </c>
      <c r="AC19" s="12">
        <v>4732.3156969482388</v>
      </c>
      <c r="AD19" s="12">
        <v>4732.3156969482388</v>
      </c>
      <c r="AE19" s="12">
        <v>4457.2484932861316</v>
      </c>
      <c r="AF19" s="10"/>
      <c r="AG19" s="10"/>
    </row>
    <row r="20" spans="1:33">
      <c r="A20" s="11" t="s">
        <v>147</v>
      </c>
      <c r="B20" s="11" t="s">
        <v>158</v>
      </c>
      <c r="C20" s="11" t="s">
        <v>159</v>
      </c>
      <c r="D20" s="11" t="s">
        <v>130</v>
      </c>
      <c r="E20" s="12">
        <v>302.67200088500971</v>
      </c>
      <c r="F20" s="12">
        <v>682.67200088500977</v>
      </c>
      <c r="G20" s="12">
        <v>682.67213741037972</v>
      </c>
      <c r="H20" s="12">
        <v>682.67216260382975</v>
      </c>
      <c r="I20" s="12">
        <v>682.67608368350977</v>
      </c>
      <c r="J20" s="12">
        <v>1710.6720008850098</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1710.6720008850098</v>
      </c>
      <c r="U20" s="12">
        <v>1710.6720008850098</v>
      </c>
      <c r="V20" s="12">
        <v>1710.6720008850098</v>
      </c>
      <c r="W20" s="12">
        <v>1710.6720008850098</v>
      </c>
      <c r="X20" s="12">
        <v>1710.6720008850098</v>
      </c>
      <c r="Y20" s="12">
        <v>1710.6720008850098</v>
      </c>
      <c r="Z20" s="12">
        <v>1710.6720008850098</v>
      </c>
      <c r="AA20" s="12">
        <v>1710.6720008850098</v>
      </c>
      <c r="AB20" s="12">
        <v>1710.6720008850098</v>
      </c>
      <c r="AC20" s="12">
        <v>1710.6720008850098</v>
      </c>
      <c r="AD20" s="12">
        <v>1710.6720008850098</v>
      </c>
      <c r="AE20" s="12">
        <v>1710.6720008850098</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0</v>
      </c>
      <c r="G23" s="12">
        <v>1.0104617000000001E-4</v>
      </c>
      <c r="H23" s="12">
        <v>9.3384524E-4</v>
      </c>
      <c r="I23" s="12">
        <v>377.56873000000002</v>
      </c>
      <c r="J23" s="12">
        <v>377.56873000000002</v>
      </c>
      <c r="K23" s="12">
        <v>377.56873000000002</v>
      </c>
      <c r="L23" s="12">
        <v>377.56873000000002</v>
      </c>
      <c r="M23" s="12">
        <v>377.56873000000002</v>
      </c>
      <c r="N23" s="12">
        <v>377.56873000000002</v>
      </c>
      <c r="O23" s="12">
        <v>377.56873000000002</v>
      </c>
      <c r="P23" s="12">
        <v>377.56873000000002</v>
      </c>
      <c r="Q23" s="12">
        <v>377.56873000000002</v>
      </c>
      <c r="R23" s="12">
        <v>564.91470000000004</v>
      </c>
      <c r="S23" s="12">
        <v>804.31994999999995</v>
      </c>
      <c r="T23" s="12">
        <v>804.31994999999995</v>
      </c>
      <c r="U23" s="12">
        <v>804.31994999999995</v>
      </c>
      <c r="V23" s="12">
        <v>879.69989999999996</v>
      </c>
      <c r="W23" s="12">
        <v>1000</v>
      </c>
      <c r="X23" s="12">
        <v>1000</v>
      </c>
      <c r="Y23" s="12">
        <v>1000</v>
      </c>
      <c r="Z23" s="12">
        <v>1000</v>
      </c>
      <c r="AA23" s="12">
        <v>1000</v>
      </c>
      <c r="AB23" s="12">
        <v>1000</v>
      </c>
      <c r="AC23" s="12">
        <v>1000</v>
      </c>
      <c r="AD23" s="12">
        <v>1000</v>
      </c>
      <c r="AE23" s="12">
        <v>1000</v>
      </c>
      <c r="AF23" s="10"/>
      <c r="AG23" s="10"/>
    </row>
    <row r="24" spans="1:33">
      <c r="A24" s="11" t="s">
        <v>164</v>
      </c>
      <c r="B24" s="11" t="s">
        <v>167</v>
      </c>
      <c r="C24" s="11" t="s">
        <v>168</v>
      </c>
      <c r="D24" s="11" t="s">
        <v>130</v>
      </c>
      <c r="E24" s="12">
        <v>679.09299850463776</v>
      </c>
      <c r="F24" s="12">
        <v>679.09299850463776</v>
      </c>
      <c r="G24" s="12">
        <v>679.09299850463776</v>
      </c>
      <c r="H24" s="12">
        <v>679.09299850463776</v>
      </c>
      <c r="I24" s="12">
        <v>679.09299850463776</v>
      </c>
      <c r="J24" s="12">
        <v>679.09312334732772</v>
      </c>
      <c r="K24" s="12">
        <v>679.09312346297781</v>
      </c>
      <c r="L24" s="12">
        <v>2470.071998504638</v>
      </c>
      <c r="M24" s="12">
        <v>2470.071998504638</v>
      </c>
      <c r="N24" s="12">
        <v>2494.0487985046375</v>
      </c>
      <c r="O24" s="12">
        <v>2494.0487985046375</v>
      </c>
      <c r="P24" s="12">
        <v>2771.745298504638</v>
      </c>
      <c r="Q24" s="12">
        <v>2771.745298504638</v>
      </c>
      <c r="R24" s="12">
        <v>2771.745298504638</v>
      </c>
      <c r="S24" s="12">
        <v>2908.3922985046379</v>
      </c>
      <c r="T24" s="12">
        <v>2908.3922985046379</v>
      </c>
      <c r="U24" s="12">
        <v>2908.3922985046379</v>
      </c>
      <c r="V24" s="12">
        <v>2908.3922985046379</v>
      </c>
      <c r="W24" s="12">
        <v>2908.3922985046379</v>
      </c>
      <c r="X24" s="12">
        <v>2908.3922985046379</v>
      </c>
      <c r="Y24" s="12">
        <v>2932.5866985046378</v>
      </c>
      <c r="Z24" s="12">
        <v>2932.5866985046378</v>
      </c>
      <c r="AA24" s="12">
        <v>2901.4836978637686</v>
      </c>
      <c r="AB24" s="12">
        <v>3086.0487978637684</v>
      </c>
      <c r="AC24" s="12">
        <v>3086.0487978637684</v>
      </c>
      <c r="AD24" s="12">
        <v>3011.0287945068353</v>
      </c>
      <c r="AE24" s="12">
        <v>2931.1379975585937</v>
      </c>
      <c r="AF24" s="10"/>
      <c r="AG24" s="10"/>
    </row>
    <row r="25" spans="1:33">
      <c r="A25" s="11" t="s">
        <v>164</v>
      </c>
      <c r="B25" s="11" t="s">
        <v>169</v>
      </c>
      <c r="C25" s="11" t="s">
        <v>170</v>
      </c>
      <c r="D25" s="11" t="s">
        <v>130</v>
      </c>
      <c r="E25" s="12">
        <v>0</v>
      </c>
      <c r="F25" s="12">
        <v>0</v>
      </c>
      <c r="G25" s="12">
        <v>0</v>
      </c>
      <c r="H25" s="12">
        <v>5.2736883E-4</v>
      </c>
      <c r="I25" s="12">
        <v>400.00001281480002</v>
      </c>
      <c r="J25" s="12">
        <v>400.00001296729999</v>
      </c>
      <c r="K25" s="12">
        <v>400.00001298750004</v>
      </c>
      <c r="L25" s="12">
        <v>400.00001302430002</v>
      </c>
      <c r="M25" s="12">
        <v>400.00001304800003</v>
      </c>
      <c r="N25" s="12">
        <v>403.64070448560005</v>
      </c>
      <c r="O25" s="12">
        <v>403.6407045624</v>
      </c>
      <c r="P25" s="12">
        <v>1191.759286428</v>
      </c>
      <c r="Q25" s="12">
        <v>1191.7592866257</v>
      </c>
      <c r="R25" s="12">
        <v>1259.1402930664999</v>
      </c>
      <c r="S25" s="12">
        <v>1472.9121958550002</v>
      </c>
      <c r="T25" s="12">
        <v>1472.9125407113002</v>
      </c>
      <c r="U25" s="12">
        <v>1502.6370211419999</v>
      </c>
      <c r="V25" s="12">
        <v>1502.6390024436998</v>
      </c>
      <c r="W25" s="12">
        <v>2085.3895600000001</v>
      </c>
      <c r="X25" s="12">
        <v>2085.3895600000001</v>
      </c>
      <c r="Y25" s="12">
        <v>2085.3895600000001</v>
      </c>
      <c r="Z25" s="12">
        <v>2085.3895600000001</v>
      </c>
      <c r="AA25" s="12">
        <v>2085.3895600000001</v>
      </c>
      <c r="AB25" s="12">
        <v>2085.3895600000001</v>
      </c>
      <c r="AC25" s="12">
        <v>2125.0097700000001</v>
      </c>
      <c r="AD25" s="12">
        <v>2125.01028</v>
      </c>
      <c r="AE25" s="12">
        <v>2125.01028</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1.0818477000000001E-4</v>
      </c>
      <c r="H27" s="12">
        <v>154.56877</v>
      </c>
      <c r="I27" s="12">
        <v>205.95262</v>
      </c>
      <c r="J27" s="12">
        <v>205.95262</v>
      </c>
      <c r="K27" s="12">
        <v>205.95262</v>
      </c>
      <c r="L27" s="12">
        <v>205.95262</v>
      </c>
      <c r="M27" s="12">
        <v>205.95262</v>
      </c>
      <c r="N27" s="12">
        <v>205.95264</v>
      </c>
      <c r="O27" s="12">
        <v>500</v>
      </c>
      <c r="P27" s="12">
        <v>500</v>
      </c>
      <c r="Q27" s="12">
        <v>500</v>
      </c>
      <c r="R27" s="12">
        <v>500.00002999999998</v>
      </c>
      <c r="S27" s="12">
        <v>500.00002999999998</v>
      </c>
      <c r="T27" s="12">
        <v>500.00002999999998</v>
      </c>
      <c r="U27" s="12">
        <v>824.64044000000001</v>
      </c>
      <c r="V27" s="12">
        <v>1041.7655999999999</v>
      </c>
      <c r="W27" s="12">
        <v>4360.6112999999996</v>
      </c>
      <c r="X27" s="12">
        <v>4360.6112999999996</v>
      </c>
      <c r="Y27" s="12">
        <v>7046.1854999999996</v>
      </c>
      <c r="Z27" s="12">
        <v>7046.1854999999996</v>
      </c>
      <c r="AA27" s="12">
        <v>7046.1854999999996</v>
      </c>
      <c r="AB27" s="12">
        <v>7046.1854999999996</v>
      </c>
      <c r="AC27" s="12">
        <v>7619.7420000000002</v>
      </c>
      <c r="AD27" s="12">
        <v>8737.4439999999995</v>
      </c>
      <c r="AE27" s="12">
        <v>9064.3089999999993</v>
      </c>
      <c r="AF27" s="10"/>
      <c r="AG27" s="10"/>
    </row>
    <row r="28" spans="1:33">
      <c r="A28" s="11" t="s">
        <v>164</v>
      </c>
      <c r="B28" s="11" t="s">
        <v>175</v>
      </c>
      <c r="C28" s="11" t="s">
        <v>176</v>
      </c>
      <c r="D28" s="11" t="s">
        <v>130</v>
      </c>
      <c r="E28" s="12">
        <v>402.48000335693303</v>
      </c>
      <c r="F28" s="12">
        <v>402.48000335693303</v>
      </c>
      <c r="G28" s="12">
        <v>402.480139148403</v>
      </c>
      <c r="H28" s="12">
        <v>555.672873356933</v>
      </c>
      <c r="I28" s="12">
        <v>555.672963356933</v>
      </c>
      <c r="J28" s="12">
        <v>555.672963356933</v>
      </c>
      <c r="K28" s="12">
        <v>555.672963356933</v>
      </c>
      <c r="L28" s="12">
        <v>555.672963356933</v>
      </c>
      <c r="M28" s="12">
        <v>555.672963356933</v>
      </c>
      <c r="N28" s="12">
        <v>555.672963356933</v>
      </c>
      <c r="O28" s="12">
        <v>555.672963356933</v>
      </c>
      <c r="P28" s="12">
        <v>630.32615335693299</v>
      </c>
      <c r="Q28" s="12">
        <v>630.32615335693299</v>
      </c>
      <c r="R28" s="12">
        <v>630.32615335693299</v>
      </c>
      <c r="S28" s="12">
        <v>630.32615335693299</v>
      </c>
      <c r="T28" s="12">
        <v>630.32615335693299</v>
      </c>
      <c r="U28" s="12">
        <v>630.32615335693299</v>
      </c>
      <c r="V28" s="12">
        <v>706.78304335693304</v>
      </c>
      <c r="W28" s="12">
        <v>706.832003356933</v>
      </c>
      <c r="X28" s="12">
        <v>706.832003356933</v>
      </c>
      <c r="Y28" s="12">
        <v>963.92450335693297</v>
      </c>
      <c r="Z28" s="12">
        <v>853.44449999999995</v>
      </c>
      <c r="AA28" s="12">
        <v>853.44449999999995</v>
      </c>
      <c r="AB28" s="12">
        <v>1315.9438500000001</v>
      </c>
      <c r="AC28" s="12">
        <v>1315.9438500000001</v>
      </c>
      <c r="AD28" s="12">
        <v>1315.9438500000001</v>
      </c>
      <c r="AE28" s="12">
        <v>1358.4495999999999</v>
      </c>
      <c r="AF28" s="10"/>
      <c r="AG28" s="10"/>
    </row>
    <row r="29" spans="1:33">
      <c r="A29" s="11" t="s">
        <v>177</v>
      </c>
      <c r="B29" s="11" t="s">
        <v>178</v>
      </c>
      <c r="C29" s="11" t="s">
        <v>179</v>
      </c>
      <c r="D29" s="11" t="s">
        <v>130</v>
      </c>
      <c r="E29" s="12">
        <v>155.159999847412</v>
      </c>
      <c r="F29" s="12">
        <v>155.159999847412</v>
      </c>
      <c r="G29" s="12">
        <v>155.16014588036199</v>
      </c>
      <c r="H29" s="12">
        <v>155.16014675633198</v>
      </c>
      <c r="I29" s="12">
        <v>155.16017989615199</v>
      </c>
      <c r="J29" s="12">
        <v>155.16018042053199</v>
      </c>
      <c r="K29" s="12">
        <v>155.16033639328199</v>
      </c>
      <c r="L29" s="12">
        <v>155.16035570568201</v>
      </c>
      <c r="M29" s="12">
        <v>155.16035632253198</v>
      </c>
      <c r="N29" s="12">
        <v>210.05620984741199</v>
      </c>
      <c r="O29" s="12">
        <v>255.159999847412</v>
      </c>
      <c r="P29" s="12">
        <v>255.159999847412</v>
      </c>
      <c r="Q29" s="12">
        <v>255.159999847412</v>
      </c>
      <c r="R29" s="12">
        <v>255.159999847412</v>
      </c>
      <c r="S29" s="12">
        <v>255.159999847412</v>
      </c>
      <c r="T29" s="12">
        <v>255.159999847412</v>
      </c>
      <c r="U29" s="12">
        <v>255.159999847412</v>
      </c>
      <c r="V29" s="12">
        <v>255.159999847412</v>
      </c>
      <c r="W29" s="12">
        <v>208.00002000000001</v>
      </c>
      <c r="X29" s="12">
        <v>208.00002000000001</v>
      </c>
      <c r="Y29" s="12">
        <v>208.00002000000001</v>
      </c>
      <c r="Z29" s="12">
        <v>208.00002000000001</v>
      </c>
      <c r="AA29" s="12">
        <v>208.00002000000001</v>
      </c>
      <c r="AB29" s="12">
        <v>208.00002000000001</v>
      </c>
      <c r="AC29" s="12">
        <v>208.00002000000001</v>
      </c>
      <c r="AD29" s="12">
        <v>208.00002000000001</v>
      </c>
      <c r="AE29" s="12">
        <v>100.00002000000001</v>
      </c>
      <c r="AF29" s="10"/>
      <c r="AG29" s="10"/>
    </row>
    <row r="30" spans="1:33">
      <c r="A30" s="11" t="s">
        <v>177</v>
      </c>
      <c r="B30" s="11" t="s">
        <v>180</v>
      </c>
      <c r="C30" s="11" t="s">
        <v>181</v>
      </c>
      <c r="D30" s="11" t="s">
        <v>130</v>
      </c>
      <c r="E30" s="12">
        <v>25.260000228881811</v>
      </c>
      <c r="F30" s="12">
        <v>25.260000228881811</v>
      </c>
      <c r="G30" s="12">
        <v>25.260789360031811</v>
      </c>
      <c r="H30" s="12">
        <v>25.260790205621809</v>
      </c>
      <c r="I30" s="12">
        <v>25.262134873081813</v>
      </c>
      <c r="J30" s="12">
        <v>25.26213631758181</v>
      </c>
      <c r="K30" s="12">
        <v>25.266273591181811</v>
      </c>
      <c r="L30" s="12">
        <v>1165.0813002288819</v>
      </c>
      <c r="M30" s="12">
        <v>1158.9613003433228</v>
      </c>
      <c r="N30" s="12">
        <v>1233.0259003433227</v>
      </c>
      <c r="O30" s="12">
        <v>1233.0259003433227</v>
      </c>
      <c r="P30" s="12">
        <v>1280.6031003433227</v>
      </c>
      <c r="Q30" s="12">
        <v>1280.6031003433227</v>
      </c>
      <c r="R30" s="12">
        <v>3518.2228003433229</v>
      </c>
      <c r="S30" s="12">
        <v>4019.1400003433228</v>
      </c>
      <c r="T30" s="12">
        <v>4019.1400003433228</v>
      </c>
      <c r="U30" s="12">
        <v>4019.1400003433228</v>
      </c>
      <c r="V30" s="12">
        <v>4019.1400003433228</v>
      </c>
      <c r="W30" s="12">
        <v>4007.3800001144409</v>
      </c>
      <c r="X30" s="12">
        <v>4007.3800001144409</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0</v>
      </c>
      <c r="G31" s="12">
        <v>1.8413850000000001E-4</v>
      </c>
      <c r="H31" s="12">
        <v>1.8441725000000001E-4</v>
      </c>
      <c r="I31" s="12">
        <v>2.7661188999999998E-4</v>
      </c>
      <c r="J31" s="12">
        <v>2.8657063000000002E-4</v>
      </c>
      <c r="K31" s="12">
        <v>2.962056E-4</v>
      </c>
      <c r="L31" s="12">
        <v>1.1214014000000001E-3</v>
      </c>
      <c r="M31" s="12">
        <v>1.1216473E-3</v>
      </c>
      <c r="N31" s="12">
        <v>1.1269248999999999E-3</v>
      </c>
      <c r="O31" s="12">
        <v>1300</v>
      </c>
      <c r="P31" s="12">
        <v>1300</v>
      </c>
      <c r="Q31" s="12">
        <v>1300</v>
      </c>
      <c r="R31" s="12">
        <v>1300</v>
      </c>
      <c r="S31" s="12">
        <v>1300</v>
      </c>
      <c r="T31" s="12">
        <v>1300</v>
      </c>
      <c r="U31" s="12">
        <v>1300</v>
      </c>
      <c r="V31" s="12">
        <v>1300</v>
      </c>
      <c r="W31" s="12">
        <v>1300</v>
      </c>
      <c r="X31" s="12">
        <v>1300</v>
      </c>
      <c r="Y31" s="12">
        <v>1300</v>
      </c>
      <c r="Z31" s="12">
        <v>1300</v>
      </c>
      <c r="AA31" s="12">
        <v>1300</v>
      </c>
      <c r="AB31" s="12">
        <v>1300</v>
      </c>
      <c r="AC31" s="12">
        <v>1300</v>
      </c>
      <c r="AD31" s="12">
        <v>1300</v>
      </c>
      <c r="AE31" s="12">
        <v>1703.0454</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349.20022374550206</v>
      </c>
      <c r="H33" s="12">
        <v>349.2002241903121</v>
      </c>
      <c r="I33" s="12">
        <v>349.20027529484207</v>
      </c>
      <c r="J33" s="12">
        <v>349.20045441729206</v>
      </c>
      <c r="K33" s="12">
        <v>349.20045542056209</v>
      </c>
      <c r="L33" s="12">
        <v>349.21318236224209</v>
      </c>
      <c r="M33" s="12">
        <v>349.21318253224206</v>
      </c>
      <c r="N33" s="12">
        <v>1795.2478969482422</v>
      </c>
      <c r="O33" s="12">
        <v>2877.875496948242</v>
      </c>
      <c r="P33" s="12">
        <v>3110.4155969482422</v>
      </c>
      <c r="Q33" s="12">
        <v>3110.4155969482422</v>
      </c>
      <c r="R33" s="12">
        <v>3213.5925969482423</v>
      </c>
      <c r="S33" s="12">
        <v>3249.1999969482422</v>
      </c>
      <c r="T33" s="12">
        <v>3249.1999969482422</v>
      </c>
      <c r="U33" s="12">
        <v>3249.1999969482422</v>
      </c>
      <c r="V33" s="12">
        <v>3249.1999969482422</v>
      </c>
      <c r="W33" s="12">
        <v>4323.1076969482419</v>
      </c>
      <c r="X33" s="12">
        <v>4323.1076969482419</v>
      </c>
      <c r="Y33" s="12">
        <v>4441.6210969482418</v>
      </c>
      <c r="Z33" s="12">
        <v>4171.6210969482418</v>
      </c>
      <c r="AA33" s="12">
        <v>4171.6210969482418</v>
      </c>
      <c r="AB33" s="12">
        <v>4241.1545969482422</v>
      </c>
      <c r="AC33" s="12">
        <v>4260.0537000000004</v>
      </c>
      <c r="AD33" s="12">
        <v>4413.8203000000003</v>
      </c>
      <c r="AE33" s="12">
        <v>4413.8203000000003</v>
      </c>
      <c r="AF33" s="10"/>
      <c r="AG33" s="10"/>
    </row>
    <row r="34" spans="1:37">
      <c r="A34" s="11" t="s">
        <v>177</v>
      </c>
      <c r="B34" s="11" t="s">
        <v>188</v>
      </c>
      <c r="C34" s="11" t="s">
        <v>189</v>
      </c>
      <c r="D34" s="11" t="s">
        <v>130</v>
      </c>
      <c r="E34" s="12">
        <v>0</v>
      </c>
      <c r="F34" s="12">
        <v>0</v>
      </c>
      <c r="G34" s="12">
        <v>101.29105</v>
      </c>
      <c r="H34" s="12">
        <v>101.29105</v>
      </c>
      <c r="I34" s="12">
        <v>175.20359999999999</v>
      </c>
      <c r="J34" s="12">
        <v>1669.4405999999999</v>
      </c>
      <c r="K34" s="12">
        <v>1669.4405999999999</v>
      </c>
      <c r="L34" s="12">
        <v>2082.3787000000002</v>
      </c>
      <c r="M34" s="12">
        <v>2082.3787000000002</v>
      </c>
      <c r="N34" s="12">
        <v>2082.3787000000002</v>
      </c>
      <c r="O34" s="12">
        <v>3221.6581999999999</v>
      </c>
      <c r="P34" s="12">
        <v>5967.67</v>
      </c>
      <c r="Q34" s="12">
        <v>6158.1522999999997</v>
      </c>
      <c r="R34" s="12">
        <v>6500</v>
      </c>
      <c r="S34" s="12">
        <v>6500</v>
      </c>
      <c r="T34" s="12">
        <v>6500</v>
      </c>
      <c r="U34" s="12">
        <v>6500</v>
      </c>
      <c r="V34" s="12">
        <v>6500</v>
      </c>
      <c r="W34" s="12">
        <v>14821.32</v>
      </c>
      <c r="X34" s="12">
        <v>14839.591</v>
      </c>
      <c r="Y34" s="12">
        <v>23812.613000000001</v>
      </c>
      <c r="Z34" s="12">
        <v>23812.613000000001</v>
      </c>
      <c r="AA34" s="12">
        <v>23812.613000000001</v>
      </c>
      <c r="AB34" s="12">
        <v>26481.294999999998</v>
      </c>
      <c r="AC34" s="12">
        <v>27973.89</v>
      </c>
      <c r="AD34" s="12">
        <v>30076.513999999999</v>
      </c>
      <c r="AE34" s="12">
        <v>34891.184000000001</v>
      </c>
      <c r="AF34" s="10"/>
      <c r="AG34" s="10"/>
    </row>
    <row r="35" spans="1:37">
      <c r="A35" s="11" t="s">
        <v>177</v>
      </c>
      <c r="B35" s="11" t="s">
        <v>190</v>
      </c>
      <c r="C35" s="11" t="s">
        <v>191</v>
      </c>
      <c r="D35" s="11" t="s">
        <v>130</v>
      </c>
      <c r="E35" s="12">
        <v>0</v>
      </c>
      <c r="F35" s="12">
        <v>0</v>
      </c>
      <c r="G35" s="12">
        <v>91.722650000000002</v>
      </c>
      <c r="H35" s="12">
        <v>91.722650000000002</v>
      </c>
      <c r="I35" s="12">
        <v>510.42412999999999</v>
      </c>
      <c r="J35" s="12">
        <v>569.17169999999999</v>
      </c>
      <c r="K35" s="12">
        <v>569.17169999999999</v>
      </c>
      <c r="L35" s="12">
        <v>615.17100000000005</v>
      </c>
      <c r="M35" s="12">
        <v>615.17100000000005</v>
      </c>
      <c r="N35" s="12">
        <v>615.17100000000005</v>
      </c>
      <c r="O35" s="12">
        <v>626.3922</v>
      </c>
      <c r="P35" s="12">
        <v>638.82100000000003</v>
      </c>
      <c r="Q35" s="12">
        <v>638.82100000000003</v>
      </c>
      <c r="R35" s="12">
        <v>638.82100000000003</v>
      </c>
      <c r="S35" s="12">
        <v>1348.2276999999999</v>
      </c>
      <c r="T35" s="12">
        <v>1348.2276999999999</v>
      </c>
      <c r="U35" s="12">
        <v>2684.1943000000001</v>
      </c>
      <c r="V35" s="12">
        <v>2684.1943000000001</v>
      </c>
      <c r="W35" s="12">
        <v>3308.1199000000001</v>
      </c>
      <c r="X35" s="12">
        <v>3400</v>
      </c>
      <c r="Y35" s="12">
        <v>3400</v>
      </c>
      <c r="Z35" s="12">
        <v>3400</v>
      </c>
      <c r="AA35" s="12">
        <v>3400</v>
      </c>
      <c r="AB35" s="12">
        <v>3400</v>
      </c>
      <c r="AC35" s="12">
        <v>3400</v>
      </c>
      <c r="AD35" s="12">
        <v>3400</v>
      </c>
      <c r="AE35" s="12">
        <v>3400</v>
      </c>
      <c r="AF35" s="10"/>
      <c r="AG35" s="10"/>
    </row>
    <row r="36" spans="1:37">
      <c r="A36" s="11" t="s">
        <v>177</v>
      </c>
      <c r="B36" s="11" t="s">
        <v>192</v>
      </c>
      <c r="C36" s="11" t="s">
        <v>193</v>
      </c>
      <c r="D36" s="11" t="s">
        <v>130</v>
      </c>
      <c r="E36" s="12">
        <v>0</v>
      </c>
      <c r="F36" s="12">
        <v>0</v>
      </c>
      <c r="G36" s="12">
        <v>0</v>
      </c>
      <c r="H36" s="12">
        <v>0</v>
      </c>
      <c r="I36" s="12">
        <v>1.2387465E-4</v>
      </c>
      <c r="J36" s="12">
        <v>1.2426337000000001E-4</v>
      </c>
      <c r="K36" s="12">
        <v>1.3356807E-4</v>
      </c>
      <c r="L36" s="12">
        <v>2.4065189999999999E-4</v>
      </c>
      <c r="M36" s="12">
        <v>2.4076556E-4</v>
      </c>
      <c r="N36" s="12">
        <v>2.4293318000000001E-4</v>
      </c>
      <c r="O36" s="12">
        <v>5.3570289999999997E-4</v>
      </c>
      <c r="P36" s="12">
        <v>5.3692644000000005E-4</v>
      </c>
      <c r="Q36" s="12">
        <v>5.371315E-4</v>
      </c>
      <c r="R36" s="12">
        <v>1.125043E-3</v>
      </c>
      <c r="S36" s="12">
        <v>1.1256433000000001E-3</v>
      </c>
      <c r="T36" s="12">
        <v>1.1269705999999999E-3</v>
      </c>
      <c r="U36" s="12">
        <v>1.641207E-3</v>
      </c>
      <c r="V36" s="12">
        <v>1.6414295E-3</v>
      </c>
      <c r="W36" s="12">
        <v>5000</v>
      </c>
      <c r="X36" s="12">
        <v>5000</v>
      </c>
      <c r="Y36" s="12">
        <v>5000</v>
      </c>
      <c r="Z36" s="12">
        <v>5000</v>
      </c>
      <c r="AA36" s="12">
        <v>5000</v>
      </c>
      <c r="AB36" s="12">
        <v>5000</v>
      </c>
      <c r="AC36" s="12">
        <v>5000</v>
      </c>
      <c r="AD36" s="12">
        <v>5000</v>
      </c>
      <c r="AE36" s="12">
        <v>5000</v>
      </c>
      <c r="AF36" s="10"/>
      <c r="AG36" s="10"/>
    </row>
    <row r="37" spans="1:37">
      <c r="A37" s="11" t="s">
        <v>177</v>
      </c>
      <c r="B37" s="11" t="s">
        <v>194</v>
      </c>
      <c r="C37" s="11" t="s">
        <v>195</v>
      </c>
      <c r="D37" s="11" t="s">
        <v>130</v>
      </c>
      <c r="E37" s="12">
        <v>0</v>
      </c>
      <c r="F37" s="12">
        <v>0</v>
      </c>
      <c r="G37" s="12">
        <v>4.8708170000000002E-4</v>
      </c>
      <c r="H37" s="12">
        <v>4.873128E-4</v>
      </c>
      <c r="I37" s="12">
        <v>7.5347855E-4</v>
      </c>
      <c r="J37" s="12">
        <v>7.5468520000000002E-4</v>
      </c>
      <c r="K37" s="12">
        <v>8.827196E-4</v>
      </c>
      <c r="L37" s="12">
        <v>556.96990000000005</v>
      </c>
      <c r="M37" s="12">
        <v>556.96990000000005</v>
      </c>
      <c r="N37" s="12">
        <v>768.28905999999995</v>
      </c>
      <c r="O37" s="12">
        <v>1506.0487000000001</v>
      </c>
      <c r="P37" s="12">
        <v>1853.0923</v>
      </c>
      <c r="Q37" s="12">
        <v>1853.0923</v>
      </c>
      <c r="R37" s="12">
        <v>2955.1408999999999</v>
      </c>
      <c r="S37" s="12">
        <v>4000</v>
      </c>
      <c r="T37" s="12">
        <v>4000</v>
      </c>
      <c r="U37" s="12">
        <v>4000</v>
      </c>
      <c r="V37" s="12">
        <v>4000</v>
      </c>
      <c r="W37" s="12">
        <v>4000</v>
      </c>
      <c r="X37" s="12">
        <v>4000</v>
      </c>
      <c r="Y37" s="12">
        <v>4000</v>
      </c>
      <c r="Z37" s="12">
        <v>4000</v>
      </c>
      <c r="AA37" s="12">
        <v>4000</v>
      </c>
      <c r="AB37" s="12">
        <v>4000</v>
      </c>
      <c r="AC37" s="12">
        <v>4000</v>
      </c>
      <c r="AD37" s="12">
        <v>4000</v>
      </c>
      <c r="AE37" s="12">
        <v>4000</v>
      </c>
      <c r="AF37" s="10"/>
      <c r="AG37" s="10"/>
    </row>
    <row r="38" spans="1:37">
      <c r="A38" s="11" t="s">
        <v>196</v>
      </c>
      <c r="B38" s="11" t="s">
        <v>197</v>
      </c>
      <c r="C38" s="11" t="s">
        <v>198</v>
      </c>
      <c r="D38" s="11" t="s">
        <v>130</v>
      </c>
      <c r="E38" s="12">
        <v>0</v>
      </c>
      <c r="F38" s="12">
        <v>0</v>
      </c>
      <c r="G38" s="12">
        <v>0</v>
      </c>
      <c r="H38" s="12">
        <v>1.9830189999999999E-4</v>
      </c>
      <c r="I38" s="12">
        <v>184.57755</v>
      </c>
      <c r="J38" s="12">
        <v>300</v>
      </c>
      <c r="K38" s="12">
        <v>407.39229999999998</v>
      </c>
      <c r="L38" s="12">
        <v>641.40497000000005</v>
      </c>
      <c r="M38" s="12">
        <v>641.40497000000005</v>
      </c>
      <c r="N38" s="12">
        <v>658.03030000000001</v>
      </c>
      <c r="O38" s="12">
        <v>3362.8330000000001</v>
      </c>
      <c r="P38" s="12">
        <v>6339.817</v>
      </c>
      <c r="Q38" s="12">
        <v>7299.4736000000003</v>
      </c>
      <c r="R38" s="12">
        <v>8441.9140000000007</v>
      </c>
      <c r="S38" s="12">
        <v>9489.1350000000002</v>
      </c>
      <c r="T38" s="12">
        <v>10818.941000000001</v>
      </c>
      <c r="U38" s="12">
        <v>11862.19</v>
      </c>
      <c r="V38" s="12">
        <v>12154.630999999999</v>
      </c>
      <c r="W38" s="12">
        <v>12154.630999999999</v>
      </c>
      <c r="X38" s="12">
        <v>14856.383</v>
      </c>
      <c r="Y38" s="12">
        <v>15559.514999999999</v>
      </c>
      <c r="Z38" s="12">
        <v>15559.514999999999</v>
      </c>
      <c r="AA38" s="12">
        <v>15559.514999999999</v>
      </c>
      <c r="AB38" s="12">
        <v>21208.078000000001</v>
      </c>
      <c r="AC38" s="12">
        <v>25446.363000000001</v>
      </c>
      <c r="AD38" s="12">
        <v>31857.474999999999</v>
      </c>
      <c r="AE38" s="12">
        <v>33067.230000000003</v>
      </c>
      <c r="AF38" s="10"/>
      <c r="AG38" s="10"/>
    </row>
    <row r="39" spans="1:37">
      <c r="A39" s="11" t="s">
        <v>196</v>
      </c>
      <c r="B39" s="11" t="s">
        <v>199</v>
      </c>
      <c r="C39" s="11" t="s">
        <v>200</v>
      </c>
      <c r="D39" s="11" t="s">
        <v>130</v>
      </c>
      <c r="E39" s="12">
        <v>0</v>
      </c>
      <c r="F39" s="12">
        <v>0</v>
      </c>
      <c r="G39" s="12">
        <v>0</v>
      </c>
      <c r="H39" s="12">
        <v>0</v>
      </c>
      <c r="I39" s="12">
        <v>1.2833039E-4</v>
      </c>
      <c r="J39" s="12">
        <v>1.8116989000000001E-4</v>
      </c>
      <c r="K39" s="12">
        <v>4.2042816E-3</v>
      </c>
      <c r="L39" s="12">
        <v>150</v>
      </c>
      <c r="M39" s="12">
        <v>150</v>
      </c>
      <c r="N39" s="12">
        <v>150</v>
      </c>
      <c r="O39" s="12">
        <v>150</v>
      </c>
      <c r="P39" s="12">
        <v>150</v>
      </c>
      <c r="Q39" s="12">
        <v>150</v>
      </c>
      <c r="R39" s="12">
        <v>150</v>
      </c>
      <c r="S39" s="12">
        <v>150</v>
      </c>
      <c r="T39" s="12">
        <v>150</v>
      </c>
      <c r="U39" s="12">
        <v>150</v>
      </c>
      <c r="V39" s="12">
        <v>150</v>
      </c>
      <c r="W39" s="12">
        <v>150</v>
      </c>
      <c r="X39" s="12">
        <v>150</v>
      </c>
      <c r="Y39" s="12">
        <v>150</v>
      </c>
      <c r="Z39" s="12">
        <v>150</v>
      </c>
      <c r="AA39" s="12">
        <v>150</v>
      </c>
      <c r="AB39" s="12">
        <v>150</v>
      </c>
      <c r="AC39" s="12">
        <v>150.00002000000001</v>
      </c>
      <c r="AD39" s="12">
        <v>150.00002000000001</v>
      </c>
      <c r="AE39" s="12">
        <v>150.00002000000001</v>
      </c>
      <c r="AF39"/>
      <c r="AG39" s="10"/>
    </row>
    <row r="40" spans="1:37">
      <c r="A40" s="11" t="s">
        <v>196</v>
      </c>
      <c r="B40" s="11" t="s">
        <v>201</v>
      </c>
      <c r="C40" s="11" t="s">
        <v>202</v>
      </c>
      <c r="D40" s="11" t="s">
        <v>130</v>
      </c>
      <c r="E40" s="12">
        <v>0</v>
      </c>
      <c r="F40" s="12">
        <v>0</v>
      </c>
      <c r="G40" s="12">
        <v>0</v>
      </c>
      <c r="H40" s="12">
        <v>0</v>
      </c>
      <c r="I40" s="12">
        <v>3.4233954E-4</v>
      </c>
      <c r="J40" s="12">
        <v>2.5077844E-3</v>
      </c>
      <c r="K40" s="12">
        <v>150</v>
      </c>
      <c r="L40" s="12">
        <v>150</v>
      </c>
      <c r="M40" s="12">
        <v>150</v>
      </c>
      <c r="N40" s="12">
        <v>150</v>
      </c>
      <c r="O40" s="12">
        <v>150</v>
      </c>
      <c r="P40" s="12">
        <v>150</v>
      </c>
      <c r="Q40" s="12">
        <v>150</v>
      </c>
      <c r="R40" s="12">
        <v>150</v>
      </c>
      <c r="S40" s="12">
        <v>150</v>
      </c>
      <c r="T40" s="12">
        <v>150</v>
      </c>
      <c r="U40" s="12">
        <v>150.00002000000001</v>
      </c>
      <c r="V40" s="12">
        <v>150.00002000000001</v>
      </c>
      <c r="W40" s="12">
        <v>150.00002000000001</v>
      </c>
      <c r="X40" s="12">
        <v>150.00002000000001</v>
      </c>
      <c r="Y40" s="12">
        <v>150.00002000000001</v>
      </c>
      <c r="Z40" s="12">
        <v>150.00002000000001</v>
      </c>
      <c r="AA40" s="12">
        <v>150.00002000000001</v>
      </c>
      <c r="AB40" s="12">
        <v>150.00002000000001</v>
      </c>
      <c r="AC40" s="12">
        <v>150.00002000000001</v>
      </c>
      <c r="AD40" s="12">
        <v>150.00002000000001</v>
      </c>
      <c r="AE40" s="12">
        <v>150.00002000000001</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1051.82528842285</v>
      </c>
      <c r="G43" s="12">
        <v>1051.82528842285</v>
      </c>
      <c r="H43" s="12">
        <v>1672.7740084228499</v>
      </c>
      <c r="I43" s="12">
        <v>2252.0713084228501</v>
      </c>
      <c r="J43" s="12">
        <v>2276.6553084228499</v>
      </c>
      <c r="K43" s="12">
        <v>3363.3412084228503</v>
      </c>
      <c r="L43" s="12">
        <v>4392.7897084228498</v>
      </c>
      <c r="M43" s="12">
        <v>4392.7897084228498</v>
      </c>
      <c r="N43" s="12">
        <v>4392.7897084228498</v>
      </c>
      <c r="O43" s="12">
        <v>4392.7897084228498</v>
      </c>
      <c r="P43" s="12">
        <v>7523.8410084228499</v>
      </c>
      <c r="Q43" s="12">
        <v>9742.8470084228502</v>
      </c>
      <c r="R43" s="12">
        <v>11358.44200842285</v>
      </c>
      <c r="S43" s="12">
        <v>14127.58000842285</v>
      </c>
      <c r="T43" s="12">
        <v>15316.013008422849</v>
      </c>
      <c r="U43" s="12">
        <v>15316.01400842285</v>
      </c>
      <c r="V43" s="12">
        <v>15316.013008422849</v>
      </c>
      <c r="W43" s="12">
        <v>15316.013008422849</v>
      </c>
      <c r="X43" s="12">
        <v>15316.013008422849</v>
      </c>
      <c r="Y43" s="12">
        <v>15135.496003051758</v>
      </c>
      <c r="Z43" s="12">
        <v>16641.525003051756</v>
      </c>
      <c r="AA43" s="12">
        <v>17288.155003051757</v>
      </c>
      <c r="AB43" s="12">
        <v>33391.366003051757</v>
      </c>
      <c r="AC43" s="12">
        <v>33680.88200305176</v>
      </c>
      <c r="AD43" s="12">
        <v>33821</v>
      </c>
      <c r="AE43" s="12">
        <v>33821</v>
      </c>
      <c r="AF43" s="34"/>
      <c r="AH43" s="10"/>
      <c r="AI43" s="10"/>
      <c r="AJ43" s="10"/>
      <c r="AK43" s="10"/>
    </row>
    <row r="44" spans="1:37" s="10" customFormat="1">
      <c r="A44" s="11" t="s">
        <v>127</v>
      </c>
      <c r="B44" s="11" t="s">
        <v>131</v>
      </c>
      <c r="C44" s="11" t="s">
        <v>132</v>
      </c>
      <c r="D44" s="11" t="s">
        <v>98</v>
      </c>
      <c r="E44" s="12">
        <v>43.200000762939403</v>
      </c>
      <c r="F44" s="12">
        <v>870.40179915725935</v>
      </c>
      <c r="G44" s="12">
        <v>2469.3721392085395</v>
      </c>
      <c r="H44" s="12">
        <v>3217.5275400673595</v>
      </c>
      <c r="I44" s="12">
        <v>4146.3476956716395</v>
      </c>
      <c r="J44" s="12">
        <v>4743.200195738279</v>
      </c>
      <c r="K44" s="12">
        <v>4743.2001964825195</v>
      </c>
      <c r="L44" s="12">
        <v>4743.2004305033797</v>
      </c>
      <c r="M44" s="12">
        <v>4743.2004305995697</v>
      </c>
      <c r="N44" s="12">
        <v>4743.2004306386798</v>
      </c>
      <c r="O44" s="12">
        <v>4743.200431013679</v>
      </c>
      <c r="P44" s="12">
        <v>4743.2019164078392</v>
      </c>
      <c r="Q44" s="12">
        <v>4743.2019219069398</v>
      </c>
      <c r="R44" s="12">
        <v>4743.201922218539</v>
      </c>
      <c r="S44" s="12">
        <v>4743.2019223558391</v>
      </c>
      <c r="T44" s="12">
        <v>4743.2019224233391</v>
      </c>
      <c r="U44" s="12">
        <v>4743.2019224576397</v>
      </c>
      <c r="V44" s="12">
        <v>4743.2019226142393</v>
      </c>
      <c r="W44" s="12">
        <v>4743.2019230274391</v>
      </c>
      <c r="X44" s="12">
        <v>4743.2019234949394</v>
      </c>
      <c r="Y44" s="12">
        <v>4743.2069811619394</v>
      </c>
      <c r="Z44" s="12">
        <v>5768.7940007629395</v>
      </c>
      <c r="AA44" s="12">
        <v>5731.7942999999996</v>
      </c>
      <c r="AB44" s="12">
        <v>5731.7942999999996</v>
      </c>
      <c r="AC44" s="12">
        <v>5731.7942999999996</v>
      </c>
      <c r="AD44" s="12">
        <v>5731.7942999999996</v>
      </c>
      <c r="AE44" s="12">
        <v>5731.7942999999996</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85.284644709099993</v>
      </c>
      <c r="G46" s="12">
        <v>119.2357517887</v>
      </c>
      <c r="H46" s="12">
        <v>119.23575204725999</v>
      </c>
      <c r="I46" s="12">
        <v>119.23575217819999</v>
      </c>
      <c r="J46" s="12">
        <v>119.23575826685001</v>
      </c>
      <c r="K46" s="12">
        <v>119.23575836898</v>
      </c>
      <c r="L46" s="12">
        <v>119.23575863737001</v>
      </c>
      <c r="M46" s="12">
        <v>119.23575891077</v>
      </c>
      <c r="N46" s="12">
        <v>119.23575893117001</v>
      </c>
      <c r="O46" s="12">
        <v>119.23575913097001</v>
      </c>
      <c r="P46" s="12">
        <v>119.23575935836</v>
      </c>
      <c r="Q46" s="12">
        <v>119.2357594397</v>
      </c>
      <c r="R46" s="12">
        <v>119.23579323976</v>
      </c>
      <c r="S46" s="12">
        <v>935.04381348702998</v>
      </c>
      <c r="T46" s="12">
        <v>935.04381382504005</v>
      </c>
      <c r="U46" s="12">
        <v>935.04381391829997</v>
      </c>
      <c r="V46" s="12">
        <v>935.04411354816</v>
      </c>
      <c r="W46" s="12">
        <v>935.04411360165</v>
      </c>
      <c r="X46" s="12">
        <v>935.04411379065004</v>
      </c>
      <c r="Y46" s="12">
        <v>935.04411385095</v>
      </c>
      <c r="Z46" s="12">
        <v>935.04411397880006</v>
      </c>
      <c r="AA46" s="12">
        <v>935.04411606760004</v>
      </c>
      <c r="AB46" s="12">
        <v>1000.0007164615</v>
      </c>
      <c r="AC46" s="12">
        <v>1000.0007167724</v>
      </c>
      <c r="AD46" s="12">
        <v>1000.0014695093</v>
      </c>
      <c r="AE46" s="12">
        <v>3800</v>
      </c>
    </row>
    <row r="47" spans="1:37" s="10" customFormat="1">
      <c r="A47" s="11" t="s">
        <v>127</v>
      </c>
      <c r="B47" s="11" t="s">
        <v>137</v>
      </c>
      <c r="C47" s="11" t="s">
        <v>138</v>
      </c>
      <c r="D47" s="11" t="s">
        <v>98</v>
      </c>
      <c r="E47" s="12">
        <v>0</v>
      </c>
      <c r="F47" s="12">
        <v>1.3452442599999998E-3</v>
      </c>
      <c r="G47" s="12">
        <v>1.3456440799999999E-3</v>
      </c>
      <c r="H47" s="12">
        <v>1.8254097399999999E-3</v>
      </c>
      <c r="I47" s="12">
        <v>1.8682227200000001E-3</v>
      </c>
      <c r="J47" s="12">
        <v>1.8683601200000001E-3</v>
      </c>
      <c r="K47" s="12">
        <v>1.8685333299999999E-3</v>
      </c>
      <c r="L47" s="12">
        <v>1.86912171E-3</v>
      </c>
      <c r="M47" s="12">
        <v>1.8717015499999999E-3</v>
      </c>
      <c r="N47" s="12">
        <v>31.37937180123</v>
      </c>
      <c r="O47" s="12">
        <v>69.703495699770002</v>
      </c>
      <c r="P47" s="12">
        <v>96.743263474079995</v>
      </c>
      <c r="Q47" s="12">
        <v>96.743263760049999</v>
      </c>
      <c r="R47" s="12">
        <v>96.743263993029998</v>
      </c>
      <c r="S47" s="12">
        <v>96.743264091429992</v>
      </c>
      <c r="T47" s="12">
        <v>96.743264132530001</v>
      </c>
      <c r="U47" s="12">
        <v>96.743264168180005</v>
      </c>
      <c r="V47" s="12">
        <v>96.743264841149994</v>
      </c>
      <c r="W47" s="12">
        <v>97.424488184099999</v>
      </c>
      <c r="X47" s="12">
        <v>97.424489117740009</v>
      </c>
      <c r="Y47" s="12">
        <v>97.424677357050001</v>
      </c>
      <c r="Z47" s="12">
        <v>97.424678145360005</v>
      </c>
      <c r="AA47" s="12">
        <v>97.424678367799999</v>
      </c>
      <c r="AB47" s="12">
        <v>97.424678481450002</v>
      </c>
      <c r="AC47" s="12">
        <v>97.424678537700004</v>
      </c>
      <c r="AD47" s="12">
        <v>97.424678647900009</v>
      </c>
      <c r="AE47" s="12">
        <v>97.424679549900006</v>
      </c>
    </row>
    <row r="48" spans="1:37" s="10" customFormat="1">
      <c r="A48" s="11" t="s">
        <v>127</v>
      </c>
      <c r="B48" s="11" t="s">
        <v>139</v>
      </c>
      <c r="C48" s="11" t="s">
        <v>140</v>
      </c>
      <c r="D48" s="11" t="s">
        <v>98</v>
      </c>
      <c r="E48" s="12">
        <v>0</v>
      </c>
      <c r="F48" s="12">
        <v>900.00018433221999</v>
      </c>
      <c r="G48" s="12">
        <v>900.00040757609997</v>
      </c>
      <c r="H48" s="12">
        <v>900.00040762872004</v>
      </c>
      <c r="I48" s="12">
        <v>900.00040800714999</v>
      </c>
      <c r="J48" s="12">
        <v>900.00085166539998</v>
      </c>
      <c r="K48" s="12">
        <v>900.00589048699999</v>
      </c>
      <c r="L48" s="12">
        <v>900.00589056700005</v>
      </c>
      <c r="M48" s="12">
        <v>900.00589065070005</v>
      </c>
      <c r="N48" s="12">
        <v>900.0058912705</v>
      </c>
      <c r="O48" s="12">
        <v>900.00589293899998</v>
      </c>
      <c r="P48" s="12">
        <v>900.24983563000001</v>
      </c>
      <c r="Q48" s="12">
        <v>900.24983569999995</v>
      </c>
      <c r="R48" s="12">
        <v>900.24983629999997</v>
      </c>
      <c r="S48" s="12">
        <v>2732.5047999999997</v>
      </c>
      <c r="T48" s="12">
        <v>2732.5047999999997</v>
      </c>
      <c r="U48" s="12">
        <v>2732.5047999999997</v>
      </c>
      <c r="V48" s="12">
        <v>2732.5047999999997</v>
      </c>
      <c r="W48" s="12">
        <v>2732.5047999999997</v>
      </c>
      <c r="X48" s="12">
        <v>2732.5047999999997</v>
      </c>
      <c r="Y48" s="12">
        <v>2732.5047999999997</v>
      </c>
      <c r="Z48" s="12">
        <v>2732.5047999999997</v>
      </c>
      <c r="AA48" s="12">
        <v>2732.5047999999997</v>
      </c>
      <c r="AB48" s="12">
        <v>3500</v>
      </c>
      <c r="AC48" s="12">
        <v>3500</v>
      </c>
      <c r="AD48" s="12">
        <v>3500</v>
      </c>
      <c r="AE48" s="12">
        <v>3500</v>
      </c>
    </row>
    <row r="49" spans="1:31" s="10" customFormat="1">
      <c r="A49" s="11" t="s">
        <v>127</v>
      </c>
      <c r="B49" s="11" t="s">
        <v>141</v>
      </c>
      <c r="C49" s="11" t="s">
        <v>142</v>
      </c>
      <c r="D49" s="11" t="s">
        <v>98</v>
      </c>
      <c r="E49" s="12">
        <v>0</v>
      </c>
      <c r="F49" s="12">
        <v>3.2132094999999999E-4</v>
      </c>
      <c r="G49" s="12">
        <v>275.03129310029999</v>
      </c>
      <c r="H49" s="12">
        <v>275.03129317200001</v>
      </c>
      <c r="I49" s="12">
        <v>275.03129416716996</v>
      </c>
      <c r="J49" s="12">
        <v>275.03344086180005</v>
      </c>
      <c r="K49" s="12">
        <v>275.03344118660004</v>
      </c>
      <c r="L49" s="12">
        <v>275.03344123550005</v>
      </c>
      <c r="M49" s="12">
        <v>275.0334412537</v>
      </c>
      <c r="N49" s="12">
        <v>275.03344129980002</v>
      </c>
      <c r="O49" s="12">
        <v>275.0334415945</v>
      </c>
      <c r="P49" s="12">
        <v>275.03344226250005</v>
      </c>
      <c r="Q49" s="12">
        <v>275.0334423228</v>
      </c>
      <c r="R49" s="12">
        <v>275.03344266580001</v>
      </c>
      <c r="S49" s="12">
        <v>275.03593218000003</v>
      </c>
      <c r="T49" s="12">
        <v>275.03593228900002</v>
      </c>
      <c r="U49" s="12">
        <v>275.03593231900004</v>
      </c>
      <c r="V49" s="12">
        <v>275.035932355</v>
      </c>
      <c r="W49" s="12">
        <v>275.03593245300004</v>
      </c>
      <c r="X49" s="12">
        <v>275.03593267100001</v>
      </c>
      <c r="Y49" s="12">
        <v>275.03593286</v>
      </c>
      <c r="Z49" s="12">
        <v>275.03593325170004</v>
      </c>
      <c r="AA49" s="12">
        <v>275.03593405400005</v>
      </c>
      <c r="AB49" s="12">
        <v>1100</v>
      </c>
      <c r="AC49" s="12">
        <v>1100</v>
      </c>
      <c r="AD49" s="12">
        <v>1100</v>
      </c>
      <c r="AE49" s="12">
        <v>1100</v>
      </c>
    </row>
    <row r="50" spans="1:31" s="10" customFormat="1">
      <c r="A50" s="11" t="s">
        <v>127</v>
      </c>
      <c r="B50" s="11" t="s">
        <v>143</v>
      </c>
      <c r="C50" s="11" t="s">
        <v>144</v>
      </c>
      <c r="D50" s="11" t="s">
        <v>98</v>
      </c>
      <c r="E50" s="12">
        <v>753</v>
      </c>
      <c r="F50" s="12">
        <v>3208.7979543701172</v>
      </c>
      <c r="G50" s="12">
        <v>3208.7979543701172</v>
      </c>
      <c r="H50" s="12">
        <v>3208.7979543701172</v>
      </c>
      <c r="I50" s="12">
        <v>3348.4980043701171</v>
      </c>
      <c r="J50" s="12">
        <v>3348.4980043701171</v>
      </c>
      <c r="K50" s="12">
        <v>4549.3228043701174</v>
      </c>
      <c r="L50" s="12">
        <v>4866.4109043701174</v>
      </c>
      <c r="M50" s="12">
        <v>5694.2746043701172</v>
      </c>
      <c r="N50" s="12">
        <v>6525.9976043701172</v>
      </c>
      <c r="O50" s="12">
        <v>9695.5746043701183</v>
      </c>
      <c r="P50" s="12">
        <v>14402.637604370117</v>
      </c>
      <c r="Q50" s="12">
        <v>14402.637604370117</v>
      </c>
      <c r="R50" s="12">
        <v>15251.422604370116</v>
      </c>
      <c r="S50" s="12">
        <v>15251.422604370116</v>
      </c>
      <c r="T50" s="12">
        <v>15251.422604370116</v>
      </c>
      <c r="U50" s="12">
        <v>15251.422604370116</v>
      </c>
      <c r="V50" s="12">
        <v>15251.422604370116</v>
      </c>
      <c r="W50" s="12">
        <v>18069.876604370118</v>
      </c>
      <c r="X50" s="12">
        <v>30744.345604370119</v>
      </c>
      <c r="Y50" s="12">
        <v>33736.132604370112</v>
      </c>
      <c r="Z50" s="12">
        <v>35414.989604370116</v>
      </c>
      <c r="AA50" s="12">
        <v>46716.224604370116</v>
      </c>
      <c r="AB50" s="12">
        <v>47378.087604370114</v>
      </c>
      <c r="AC50" s="12">
        <v>47378.087604370114</v>
      </c>
      <c r="AD50" s="12">
        <v>48567.997604370117</v>
      </c>
      <c r="AE50" s="12">
        <v>48567.997604370117</v>
      </c>
    </row>
    <row r="51" spans="1:31" s="10" customFormat="1">
      <c r="A51" s="11" t="s">
        <v>127</v>
      </c>
      <c r="B51" s="11" t="s">
        <v>145</v>
      </c>
      <c r="C51" s="11" t="s">
        <v>146</v>
      </c>
      <c r="D51" s="11" t="s">
        <v>98</v>
      </c>
      <c r="E51" s="12">
        <v>0</v>
      </c>
      <c r="F51" s="12">
        <v>4.4822583000000006E-4</v>
      </c>
      <c r="G51" s="12">
        <v>4.5768071049999996E-3</v>
      </c>
      <c r="H51" s="12">
        <v>4.5776493949999993E-3</v>
      </c>
      <c r="I51" s="12">
        <v>64.229022225899996</v>
      </c>
      <c r="J51" s="12">
        <v>135.37488250505999</v>
      </c>
      <c r="K51" s="12">
        <v>135.37488256178</v>
      </c>
      <c r="L51" s="12">
        <v>135.37488262572998</v>
      </c>
      <c r="M51" s="12">
        <v>135.37488266891998</v>
      </c>
      <c r="N51" s="12">
        <v>135.37488331863</v>
      </c>
      <c r="O51" s="12">
        <v>135.37488345256997</v>
      </c>
      <c r="P51" s="12">
        <v>900.00082627386996</v>
      </c>
      <c r="Q51" s="12">
        <v>900.00082637009996</v>
      </c>
      <c r="R51" s="12">
        <v>900.00085433025004</v>
      </c>
      <c r="S51" s="12">
        <v>900.00085516269996</v>
      </c>
      <c r="T51" s="12">
        <v>900.00085522380004</v>
      </c>
      <c r="U51" s="12">
        <v>900.00085525919997</v>
      </c>
      <c r="V51" s="12">
        <v>900.00085533625997</v>
      </c>
      <c r="W51" s="12">
        <v>900.00101484560003</v>
      </c>
      <c r="X51" s="12">
        <v>900.00101500070002</v>
      </c>
      <c r="Y51" s="12">
        <v>900.00122952380002</v>
      </c>
      <c r="Z51" s="12">
        <v>900.00122991089995</v>
      </c>
      <c r="AA51" s="12">
        <v>900.00143795060001</v>
      </c>
      <c r="AB51" s="12">
        <v>900.00202428499995</v>
      </c>
      <c r="AC51" s="12">
        <v>900.0020243893</v>
      </c>
      <c r="AD51" s="12">
        <v>900.00202456930003</v>
      </c>
      <c r="AE51" s="12">
        <v>900.0020247118</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631.93905942961896</v>
      </c>
      <c r="G53" s="12">
        <v>631.94098245123905</v>
      </c>
      <c r="H53" s="12">
        <v>641.37697255973899</v>
      </c>
      <c r="I53" s="12">
        <v>3938.2524957275391</v>
      </c>
      <c r="J53" s="12">
        <v>4112.9258957275388</v>
      </c>
      <c r="K53" s="12">
        <v>4112.9258957275388</v>
      </c>
      <c r="L53" s="12">
        <v>4112.9258957275388</v>
      </c>
      <c r="M53" s="12">
        <v>4112.9258957275388</v>
      </c>
      <c r="N53" s="12">
        <v>6206.0197957275395</v>
      </c>
      <c r="O53" s="12">
        <v>6206.0197957275395</v>
      </c>
      <c r="P53" s="12">
        <v>6206.0197957275395</v>
      </c>
      <c r="Q53" s="12">
        <v>6206.0197957275395</v>
      </c>
      <c r="R53" s="12">
        <v>6206.0197957275395</v>
      </c>
      <c r="S53" s="12">
        <v>6834.428695727539</v>
      </c>
      <c r="T53" s="12">
        <v>6661.9486999999999</v>
      </c>
      <c r="U53" s="12">
        <v>6661.9486999999999</v>
      </c>
      <c r="V53" s="12">
        <v>6661.9486999999999</v>
      </c>
      <c r="W53" s="12">
        <v>6745.8770000000004</v>
      </c>
      <c r="X53" s="12">
        <v>6745.8770000000004</v>
      </c>
      <c r="Y53" s="12">
        <v>6708.0874000000003</v>
      </c>
      <c r="Z53" s="12">
        <v>6708.0874000000003</v>
      </c>
      <c r="AA53" s="12">
        <v>6708.0874000000003</v>
      </c>
      <c r="AB53" s="12">
        <v>6977.8706000000002</v>
      </c>
      <c r="AC53" s="12">
        <v>6977.8706000000002</v>
      </c>
      <c r="AD53" s="12">
        <v>6977.8706000000002</v>
      </c>
      <c r="AE53" s="12">
        <v>6977.8706000000002</v>
      </c>
    </row>
    <row r="54" spans="1:31" s="10" customFormat="1">
      <c r="A54" s="11" t="s">
        <v>147</v>
      </c>
      <c r="B54" s="11" t="s">
        <v>152</v>
      </c>
      <c r="C54" s="11" t="s">
        <v>153</v>
      </c>
      <c r="D54" s="11" t="s">
        <v>98</v>
      </c>
      <c r="E54" s="12">
        <v>113.19000244140599</v>
      </c>
      <c r="F54" s="12">
        <v>4185.9004024414062</v>
      </c>
      <c r="G54" s="12">
        <v>4185.9004024414062</v>
      </c>
      <c r="H54" s="12">
        <v>6047.8490024414059</v>
      </c>
      <c r="I54" s="12">
        <v>6047.8490024414059</v>
      </c>
      <c r="J54" s="12">
        <v>6209.5147024414064</v>
      </c>
      <c r="K54" s="12">
        <v>6437.040602441406</v>
      </c>
      <c r="L54" s="12">
        <v>7338.217302441406</v>
      </c>
      <c r="M54" s="12">
        <v>7338.217302441406</v>
      </c>
      <c r="N54" s="12">
        <v>7338.217302441406</v>
      </c>
      <c r="O54" s="12">
        <v>7338.217302441406</v>
      </c>
      <c r="P54" s="12">
        <v>7506.5010024414059</v>
      </c>
      <c r="Q54" s="12">
        <v>7506.5010024414059</v>
      </c>
      <c r="R54" s="12">
        <v>8442.3740024414055</v>
      </c>
      <c r="S54" s="12">
        <v>8442.3740024414055</v>
      </c>
      <c r="T54" s="12">
        <v>8442.3740024414055</v>
      </c>
      <c r="U54" s="12">
        <v>8442.3740024414055</v>
      </c>
      <c r="V54" s="12">
        <v>9362.0600024414071</v>
      </c>
      <c r="W54" s="12">
        <v>12400.170002441406</v>
      </c>
      <c r="X54" s="12">
        <v>12400.170002441406</v>
      </c>
      <c r="Y54" s="12">
        <v>12645.648002441407</v>
      </c>
      <c r="Z54" s="12">
        <v>12645.648002441407</v>
      </c>
      <c r="AA54" s="12">
        <v>13065.216002441406</v>
      </c>
      <c r="AB54" s="12">
        <v>15797.350002441406</v>
      </c>
      <c r="AC54" s="12">
        <v>15797.350002441406</v>
      </c>
      <c r="AD54" s="12">
        <v>15797.350002441406</v>
      </c>
      <c r="AE54" s="12">
        <v>15684.16</v>
      </c>
    </row>
    <row r="55" spans="1:31" s="10" customFormat="1">
      <c r="A55" s="11" t="s">
        <v>147</v>
      </c>
      <c r="B55" s="11" t="s">
        <v>154</v>
      </c>
      <c r="C55" s="11" t="s">
        <v>155</v>
      </c>
      <c r="D55" s="11" t="s">
        <v>98</v>
      </c>
      <c r="E55" s="12">
        <v>198.94000244140599</v>
      </c>
      <c r="F55" s="12">
        <v>198.94090851779598</v>
      </c>
      <c r="G55" s="12">
        <v>198.94090859013599</v>
      </c>
      <c r="H55" s="12">
        <v>198.94114274107599</v>
      </c>
      <c r="I55" s="12">
        <v>198.941152302836</v>
      </c>
      <c r="J55" s="12">
        <v>198.94115267220599</v>
      </c>
      <c r="K55" s="12">
        <v>198.941152789976</v>
      </c>
      <c r="L55" s="12">
        <v>198.941153106586</v>
      </c>
      <c r="M55" s="12">
        <v>198.941153198526</v>
      </c>
      <c r="N55" s="12">
        <v>198.94116517019597</v>
      </c>
      <c r="O55" s="12">
        <v>198.94120095562599</v>
      </c>
      <c r="P55" s="12">
        <v>198.941201117806</v>
      </c>
      <c r="Q55" s="12">
        <v>198.94120718695598</v>
      </c>
      <c r="R55" s="12">
        <v>198.94122123089599</v>
      </c>
      <c r="S55" s="12">
        <v>198.94122213035598</v>
      </c>
      <c r="T55" s="12">
        <v>198.94122306330598</v>
      </c>
      <c r="U55" s="12">
        <v>198.941223849886</v>
      </c>
      <c r="V55" s="12">
        <v>198.941266509456</v>
      </c>
      <c r="W55" s="12">
        <v>198.95997101037599</v>
      </c>
      <c r="X55" s="12">
        <v>198.96000459160598</v>
      </c>
      <c r="Y55" s="12">
        <v>2.0009293800000001E-2</v>
      </c>
      <c r="Z55" s="12">
        <v>2.0010028940000001E-2</v>
      </c>
      <c r="AA55" s="12">
        <v>2.0010790800000001E-2</v>
      </c>
      <c r="AB55" s="12">
        <v>192.98437287409999</v>
      </c>
      <c r="AC55" s="12">
        <v>192.98449997329999</v>
      </c>
      <c r="AD55" s="12">
        <v>192.98450082700001</v>
      </c>
      <c r="AE55" s="12">
        <v>192.98450125144001</v>
      </c>
    </row>
    <row r="56" spans="1:31" s="10" customFormat="1">
      <c r="A56" s="11" t="s">
        <v>147</v>
      </c>
      <c r="B56" s="11" t="s">
        <v>156</v>
      </c>
      <c r="C56" s="11" t="s">
        <v>157</v>
      </c>
      <c r="D56" s="11" t="s">
        <v>98</v>
      </c>
      <c r="E56" s="12">
        <v>0</v>
      </c>
      <c r="F56" s="12">
        <v>0</v>
      </c>
      <c r="G56" s="12">
        <v>2.8876396E-4</v>
      </c>
      <c r="H56" s="12">
        <v>2.9020217999999997E-4</v>
      </c>
      <c r="I56" s="12">
        <v>2.9057047E-4</v>
      </c>
      <c r="J56" s="12">
        <v>2.9089506999999999E-4</v>
      </c>
      <c r="K56" s="12">
        <v>2.9142358999999999E-4</v>
      </c>
      <c r="L56" s="12">
        <v>2.9294909E-4</v>
      </c>
      <c r="M56" s="12">
        <v>2.9309821000000002E-4</v>
      </c>
      <c r="N56" s="12">
        <v>2.9701784999999997E-4</v>
      </c>
      <c r="O56" s="12">
        <v>3.6984826000000003E-4</v>
      </c>
      <c r="P56" s="12">
        <v>3.7005985000000002E-4</v>
      </c>
      <c r="Q56" s="12">
        <v>3.9002161E-4</v>
      </c>
      <c r="R56" s="12">
        <v>4.5768125000000002E-4</v>
      </c>
      <c r="S56" s="12">
        <v>4.6096552000000001E-4</v>
      </c>
      <c r="T56" s="12">
        <v>4.7219044000000002E-4</v>
      </c>
      <c r="U56" s="12">
        <v>4.7270535999999999E-4</v>
      </c>
      <c r="V56" s="12">
        <v>6.7321700000000004E-4</v>
      </c>
      <c r="W56" s="12">
        <v>7.930891E-4</v>
      </c>
      <c r="X56" s="12">
        <v>7.9997919999999999E-4</v>
      </c>
      <c r="Y56" s="12">
        <v>8.0041528999999999E-4</v>
      </c>
      <c r="Z56" s="12">
        <v>8.0120127000000009E-4</v>
      </c>
      <c r="AA56" s="12">
        <v>9.1049631000000007E-4</v>
      </c>
      <c r="AB56" s="12">
        <v>1.0803676E-3</v>
      </c>
      <c r="AC56" s="12">
        <v>1.4062022999999999E-3</v>
      </c>
      <c r="AD56" s="12">
        <v>1.4066806999999998E-3</v>
      </c>
      <c r="AE56" s="12">
        <v>1.40831627E-3</v>
      </c>
    </row>
    <row r="57" spans="1:31" s="10" customFormat="1">
      <c r="A57" s="11" t="s">
        <v>147</v>
      </c>
      <c r="B57" s="11" t="s">
        <v>158</v>
      </c>
      <c r="C57" s="11" t="s">
        <v>159</v>
      </c>
      <c r="D57" s="11" t="s">
        <v>98</v>
      </c>
      <c r="E57" s="12">
        <v>0</v>
      </c>
      <c r="F57" s="12">
        <v>0</v>
      </c>
      <c r="G57" s="12">
        <v>0</v>
      </c>
      <c r="H57" s="12">
        <v>0</v>
      </c>
      <c r="I57" s="12">
        <v>1.0780142E-4</v>
      </c>
      <c r="J57" s="12">
        <v>1.1050724999999999E-4</v>
      </c>
      <c r="K57" s="12">
        <v>2.3029044E-4</v>
      </c>
      <c r="L57" s="12">
        <v>2.3089571500000002E-4</v>
      </c>
      <c r="M57" s="12">
        <v>2.3158247E-4</v>
      </c>
      <c r="N57" s="12">
        <v>2.4510908999999999E-4</v>
      </c>
      <c r="O57" s="12">
        <v>2.7364419999999998E-4</v>
      </c>
      <c r="P57" s="12">
        <v>2.7372470000000001E-4</v>
      </c>
      <c r="Q57" s="12">
        <v>2.7486413000000001E-4</v>
      </c>
      <c r="R57" s="12">
        <v>3.5526882000000003E-4</v>
      </c>
      <c r="S57" s="12">
        <v>3.6180347999999998E-4</v>
      </c>
      <c r="T57" s="12">
        <v>3.9533934999999999E-4</v>
      </c>
      <c r="U57" s="12">
        <v>3.9686425999999996E-4</v>
      </c>
      <c r="V57" s="12">
        <v>6.0258250000000001E-4</v>
      </c>
      <c r="W57" s="12">
        <v>6.0415073000000003E-4</v>
      </c>
      <c r="X57" s="12">
        <v>6.0891183E-4</v>
      </c>
      <c r="Y57" s="12">
        <v>6.0902593999999995E-4</v>
      </c>
      <c r="Z57" s="12">
        <v>6.0944959999999996E-4</v>
      </c>
      <c r="AA57" s="12">
        <v>7.5327701000000007E-4</v>
      </c>
      <c r="AB57" s="12">
        <v>8.0471058E-4</v>
      </c>
      <c r="AC57" s="12">
        <v>1.07791213E-3</v>
      </c>
      <c r="AD57" s="12">
        <v>1.0791296299999999E-3</v>
      </c>
      <c r="AE57" s="12">
        <v>1.1081416800000001E-3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769.101</v>
      </c>
      <c r="G59" s="12">
        <v>769.101</v>
      </c>
      <c r="H59" s="12">
        <v>769.101</v>
      </c>
      <c r="I59" s="12">
        <v>769.101</v>
      </c>
      <c r="J59" s="12">
        <v>769.101</v>
      </c>
      <c r="K59" s="12">
        <v>769.101</v>
      </c>
      <c r="L59" s="12">
        <v>769.101</v>
      </c>
      <c r="M59" s="12">
        <v>769.101</v>
      </c>
      <c r="N59" s="12">
        <v>769.101</v>
      </c>
      <c r="O59" s="12">
        <v>769.101</v>
      </c>
      <c r="P59" s="12">
        <v>769.101</v>
      </c>
      <c r="Q59" s="12">
        <v>769.101</v>
      </c>
      <c r="R59" s="12">
        <v>769.101</v>
      </c>
      <c r="S59" s="12">
        <v>988.25800000000004</v>
      </c>
      <c r="T59" s="12">
        <v>1568.8551</v>
      </c>
      <c r="U59" s="12">
        <v>1569.0482999999999</v>
      </c>
      <c r="V59" s="12">
        <v>1531.8761999999999</v>
      </c>
      <c r="W59" s="12">
        <v>1531.8761999999999</v>
      </c>
      <c r="X59" s="12">
        <v>1531.8761999999999</v>
      </c>
      <c r="Y59" s="12">
        <v>1531.8761999999999</v>
      </c>
      <c r="Z59" s="12">
        <v>1531.8761999999999</v>
      </c>
      <c r="AA59" s="12">
        <v>1531.8761999999999</v>
      </c>
      <c r="AB59" s="12">
        <v>2915.2064999999998</v>
      </c>
      <c r="AC59" s="12">
        <v>2915.2064999999998</v>
      </c>
      <c r="AD59" s="12">
        <v>2915.2064999999998</v>
      </c>
      <c r="AE59" s="12">
        <v>2915.2064999999998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1934.499977111815</v>
      </c>
      <c r="H62" s="12">
        <v>1934.499977111815</v>
      </c>
      <c r="I62" s="12">
        <v>2634.500195699105</v>
      </c>
      <c r="J62" s="12">
        <v>2634.5153187808151</v>
      </c>
      <c r="K62" s="12">
        <v>2634.5153188098152</v>
      </c>
      <c r="L62" s="12">
        <v>2634.5153189003149</v>
      </c>
      <c r="M62" s="12">
        <v>2634.515318931115</v>
      </c>
      <c r="N62" s="12">
        <v>2634.5153189590151</v>
      </c>
      <c r="O62" s="12">
        <v>2582.0153190068149</v>
      </c>
      <c r="P62" s="12">
        <v>2390.0153190921151</v>
      </c>
      <c r="Q62" s="12">
        <v>2390.0153191488153</v>
      </c>
      <c r="R62" s="12">
        <v>2390.015319433815</v>
      </c>
      <c r="S62" s="12">
        <v>2816.0957537118152</v>
      </c>
      <c r="T62" s="12">
        <v>2816.0957537118152</v>
      </c>
      <c r="U62" s="12">
        <v>2816.0957539118149</v>
      </c>
      <c r="V62" s="12">
        <v>2816.0957539118149</v>
      </c>
      <c r="W62" s="12">
        <v>2816.0957539118149</v>
      </c>
      <c r="X62" s="12">
        <v>2785.0457546747543</v>
      </c>
      <c r="Y62" s="12">
        <v>2653.8457577265126</v>
      </c>
      <c r="Z62" s="12">
        <v>2341.8457579265128</v>
      </c>
      <c r="AA62" s="12">
        <v>2341.8457579265128</v>
      </c>
      <c r="AB62" s="12">
        <v>3146.0385809265126</v>
      </c>
      <c r="AC62" s="12">
        <v>3259.9332109265124</v>
      </c>
      <c r="AD62" s="12">
        <v>3231.2332101635729</v>
      </c>
      <c r="AE62" s="12">
        <v>2809.0000600000003</v>
      </c>
    </row>
    <row r="63" spans="1:31" s="10" customFormat="1">
      <c r="A63" s="11" t="s">
        <v>164</v>
      </c>
      <c r="B63" s="11" t="s">
        <v>171</v>
      </c>
      <c r="C63" s="11" t="s">
        <v>172</v>
      </c>
      <c r="D63" s="11" t="s">
        <v>98</v>
      </c>
      <c r="E63" s="12">
        <v>2023.2100067138649</v>
      </c>
      <c r="F63" s="12">
        <v>3537.816406713865</v>
      </c>
      <c r="G63" s="12">
        <v>3717.9188067138648</v>
      </c>
      <c r="H63" s="12">
        <v>4409.0011067138648</v>
      </c>
      <c r="I63" s="12">
        <v>4409.0011067138648</v>
      </c>
      <c r="J63" s="12">
        <v>5419.5015067138647</v>
      </c>
      <c r="K63" s="12">
        <v>5419.5015067138647</v>
      </c>
      <c r="L63" s="12">
        <v>5465.7100067138654</v>
      </c>
      <c r="M63" s="12">
        <v>5465.7100067138654</v>
      </c>
      <c r="N63" s="12">
        <v>5465.7100067138654</v>
      </c>
      <c r="O63" s="12">
        <v>6421.9983067138655</v>
      </c>
      <c r="P63" s="12">
        <v>6421.9983067138655</v>
      </c>
      <c r="Q63" s="12">
        <v>6421.9983067138655</v>
      </c>
      <c r="R63" s="12">
        <v>6923.0445067138644</v>
      </c>
      <c r="S63" s="12">
        <v>7413.4710097656225</v>
      </c>
      <c r="T63" s="12">
        <v>9401.6384097656228</v>
      </c>
      <c r="U63" s="12">
        <v>9401.6384097656228</v>
      </c>
      <c r="V63" s="12">
        <v>9934.582309765623</v>
      </c>
      <c r="W63" s="12">
        <v>9934.582309765623</v>
      </c>
      <c r="X63" s="12">
        <v>11687.787009765623</v>
      </c>
      <c r="Y63" s="12">
        <v>13659.399003662107</v>
      </c>
      <c r="Z63" s="12">
        <v>13659.399003662107</v>
      </c>
      <c r="AA63" s="12">
        <v>13230.804006103515</v>
      </c>
      <c r="AB63" s="12">
        <v>13550.313006103515</v>
      </c>
      <c r="AC63" s="12">
        <v>15473.100006103516</v>
      </c>
      <c r="AD63" s="12">
        <v>15473.100006103516</v>
      </c>
      <c r="AE63" s="12">
        <v>15473.100006103516</v>
      </c>
    </row>
    <row r="64" spans="1:31" s="10" customFormat="1">
      <c r="A64" s="11" t="s">
        <v>164</v>
      </c>
      <c r="B64" s="11" t="s">
        <v>173</v>
      </c>
      <c r="C64" s="11" t="s">
        <v>174</v>
      </c>
      <c r="D64" s="11" t="s">
        <v>98</v>
      </c>
      <c r="E64" s="12">
        <v>0</v>
      </c>
      <c r="F64" s="12">
        <v>743.01224999999999</v>
      </c>
      <c r="G64" s="12">
        <v>743.01224999999999</v>
      </c>
      <c r="H64" s="12">
        <v>861.59012000000007</v>
      </c>
      <c r="I64" s="12">
        <v>1636.8163</v>
      </c>
      <c r="J64" s="12">
        <v>2000</v>
      </c>
      <c r="K64" s="12">
        <v>2000</v>
      </c>
      <c r="L64" s="12">
        <v>2000</v>
      </c>
      <c r="M64" s="12">
        <v>2000</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3109.9083999999998</v>
      </c>
      <c r="AC64" s="12">
        <v>5153</v>
      </c>
      <c r="AD64" s="12">
        <v>5153</v>
      </c>
      <c r="AE64" s="12">
        <v>5153</v>
      </c>
    </row>
    <row r="65" spans="1:31" s="10" customFormat="1">
      <c r="A65" s="11" t="s">
        <v>164</v>
      </c>
      <c r="B65" s="11" t="s">
        <v>175</v>
      </c>
      <c r="C65" s="11" t="s">
        <v>176</v>
      </c>
      <c r="D65" s="11" t="s">
        <v>98</v>
      </c>
      <c r="E65" s="12">
        <v>0</v>
      </c>
      <c r="F65" s="12">
        <v>5.9684655000000002E-4</v>
      </c>
      <c r="G65" s="12">
        <v>5.9688575000000005E-4</v>
      </c>
      <c r="H65" s="12">
        <v>224.50485935784999</v>
      </c>
      <c r="I65" s="12">
        <v>230.03265122246</v>
      </c>
      <c r="J65" s="12">
        <v>400.00154549659999</v>
      </c>
      <c r="K65" s="12">
        <v>400.00154551169999</v>
      </c>
      <c r="L65" s="12">
        <v>400.00154554260001</v>
      </c>
      <c r="M65" s="12">
        <v>400.00154556249998</v>
      </c>
      <c r="N65" s="12">
        <v>400.00154559240002</v>
      </c>
      <c r="O65" s="12">
        <v>400.00154562500001</v>
      </c>
      <c r="P65" s="12">
        <v>400.00154564759998</v>
      </c>
      <c r="Q65" s="12">
        <v>400.00154571849998</v>
      </c>
      <c r="R65" s="12">
        <v>601.29637000000002</v>
      </c>
      <c r="S65" s="12">
        <v>601.29637000000002</v>
      </c>
      <c r="T65" s="12">
        <v>601.29637000000002</v>
      </c>
      <c r="U65" s="12">
        <v>766.22460000000001</v>
      </c>
      <c r="V65" s="12">
        <v>797.37436000000002</v>
      </c>
      <c r="W65" s="12">
        <v>859.55719999999997</v>
      </c>
      <c r="X65" s="12">
        <v>859.55719999999997</v>
      </c>
      <c r="Y65" s="12">
        <v>859.55719999999997</v>
      </c>
      <c r="Z65" s="12">
        <v>859.55721999999992</v>
      </c>
      <c r="AA65" s="12">
        <v>1038.81396</v>
      </c>
      <c r="AB65" s="12">
        <v>1197.3069500000001</v>
      </c>
      <c r="AC65" s="12">
        <v>1505.7795000000001</v>
      </c>
      <c r="AD65" s="12">
        <v>1600</v>
      </c>
      <c r="AE65" s="12">
        <v>1600</v>
      </c>
    </row>
    <row r="66" spans="1:31" s="10" customFormat="1">
      <c r="A66" s="11" t="s">
        <v>177</v>
      </c>
      <c r="B66" s="11" t="s">
        <v>178</v>
      </c>
      <c r="C66" s="11" t="s">
        <v>179</v>
      </c>
      <c r="D66" s="11" t="s">
        <v>98</v>
      </c>
      <c r="E66" s="12">
        <v>324.5</v>
      </c>
      <c r="F66" s="12">
        <v>579.19529756291001</v>
      </c>
      <c r="G66" s="12">
        <v>579.19529759372006</v>
      </c>
      <c r="H66" s="12">
        <v>579.19529768075006</v>
      </c>
      <c r="I66" s="12">
        <v>579.19531545594998</v>
      </c>
      <c r="J66" s="12">
        <v>658.87541583941993</v>
      </c>
      <c r="K66" s="12">
        <v>696.10428261074003</v>
      </c>
      <c r="L66" s="12">
        <v>1078.50039770783</v>
      </c>
      <c r="M66" s="12">
        <v>1078.5003978124</v>
      </c>
      <c r="N66" s="12">
        <v>1078.5003978479001</v>
      </c>
      <c r="O66" s="12">
        <v>1078.5035371977999</v>
      </c>
      <c r="P66" s="12">
        <v>1078.5035372614</v>
      </c>
      <c r="Q66" s="12">
        <v>998.00353739249999</v>
      </c>
      <c r="R66" s="12">
        <v>1269.9479999999999</v>
      </c>
      <c r="S66" s="12">
        <v>1269.9479999999999</v>
      </c>
      <c r="T66" s="12">
        <v>2002.0608</v>
      </c>
      <c r="U66" s="12">
        <v>2002.0608</v>
      </c>
      <c r="V66" s="12">
        <v>3200</v>
      </c>
      <c r="W66" s="12">
        <v>3200</v>
      </c>
      <c r="X66" s="12">
        <v>3721.0183000000002</v>
      </c>
      <c r="Y66" s="12">
        <v>3721.0183000000002</v>
      </c>
      <c r="Z66" s="12">
        <v>3721.0183000000002</v>
      </c>
      <c r="AA66" s="12">
        <v>3721.0183000000002</v>
      </c>
      <c r="AB66" s="12">
        <v>3721.0183000000002</v>
      </c>
      <c r="AC66" s="12">
        <v>3843.9834000000001</v>
      </c>
      <c r="AD66" s="12">
        <v>3843.9834000000001</v>
      </c>
      <c r="AE66" s="12">
        <v>4662.8407999999999</v>
      </c>
    </row>
    <row r="67" spans="1:31" s="10" customFormat="1">
      <c r="A67" s="11" t="s">
        <v>177</v>
      </c>
      <c r="B67" s="11" t="s">
        <v>180</v>
      </c>
      <c r="C67" s="11" t="s">
        <v>181</v>
      </c>
      <c r="D67" s="11" t="s">
        <v>98</v>
      </c>
      <c r="E67" s="12">
        <v>0</v>
      </c>
      <c r="F67" s="12">
        <v>1.11680405E-4</v>
      </c>
      <c r="G67" s="12">
        <v>1.11701185E-4</v>
      </c>
      <c r="H67" s="12">
        <v>2.64329664E-4</v>
      </c>
      <c r="I67" s="12">
        <v>2.645829E-4</v>
      </c>
      <c r="J67" s="12">
        <v>2.6595621E-4</v>
      </c>
      <c r="K67" s="12">
        <v>2.6778263000000002E-4</v>
      </c>
      <c r="L67" s="12">
        <v>3.3949034000000001E-4</v>
      </c>
      <c r="M67" s="12">
        <v>3.3963060000000004E-4</v>
      </c>
      <c r="N67" s="12">
        <v>3.3974123000000001E-4</v>
      </c>
      <c r="O67" s="12">
        <v>4.4734104000000003E-4</v>
      </c>
      <c r="P67" s="12">
        <v>4.4749986E-4</v>
      </c>
      <c r="Q67" s="12">
        <v>6.3870057999999993E-4</v>
      </c>
      <c r="R67" s="12">
        <v>6.5331895000000006E-4</v>
      </c>
      <c r="S67" s="12">
        <v>6.5413609000000001E-4</v>
      </c>
      <c r="T67" s="12">
        <v>6.9611616E-4</v>
      </c>
      <c r="U67" s="12">
        <v>8.6952500999999997E-4</v>
      </c>
      <c r="V67" s="12">
        <v>8.7280293000000007E-4</v>
      </c>
      <c r="W67" s="12">
        <v>1.01880013E-3</v>
      </c>
      <c r="X67" s="12">
        <v>2.1094814E-3</v>
      </c>
      <c r="Y67" s="12">
        <v>2.1699975599999998E-3</v>
      </c>
      <c r="Z67" s="12">
        <v>2.1702830500000001E-3</v>
      </c>
      <c r="AA67" s="12">
        <v>2.1704603E-3</v>
      </c>
      <c r="AB67" s="12">
        <v>2.1714461000000001E-3</v>
      </c>
      <c r="AC67" s="12">
        <v>2.9385662000000002E-3</v>
      </c>
      <c r="AD67" s="12">
        <v>2.9468291000000002E-3</v>
      </c>
      <c r="AE67" s="12">
        <v>2.9476590300000004E-3</v>
      </c>
    </row>
    <row r="68" spans="1:31" s="10" customFormat="1">
      <c r="A68" s="11" t="s">
        <v>177</v>
      </c>
      <c r="B68" s="11" t="s">
        <v>182</v>
      </c>
      <c r="C68" s="11" t="s">
        <v>183</v>
      </c>
      <c r="D68" s="11" t="s">
        <v>98</v>
      </c>
      <c r="E68" s="12">
        <v>1343.1000099182083</v>
      </c>
      <c r="F68" s="12">
        <v>1343.1017079324483</v>
      </c>
      <c r="G68" s="12">
        <v>1343.1017079736482</v>
      </c>
      <c r="H68" s="12">
        <v>1358.1898528344084</v>
      </c>
      <c r="I68" s="12">
        <v>1358.1898529061584</v>
      </c>
      <c r="J68" s="12">
        <v>2543.1015698156084</v>
      </c>
      <c r="K68" s="12">
        <v>2543.1015702191085</v>
      </c>
      <c r="L68" s="12">
        <v>2543.1255663372085</v>
      </c>
      <c r="M68" s="12">
        <v>2543.1255664102082</v>
      </c>
      <c r="N68" s="12">
        <v>2543.1255664512082</v>
      </c>
      <c r="O68" s="12">
        <v>3875.6711129699661</v>
      </c>
      <c r="P68" s="12">
        <v>3875.6711129699661</v>
      </c>
      <c r="Q68" s="12">
        <v>4333.8800114440874</v>
      </c>
      <c r="R68" s="12">
        <v>5212.5513083923306</v>
      </c>
      <c r="S68" s="12">
        <v>5518.8672083923302</v>
      </c>
      <c r="T68" s="12">
        <v>5588.2000083923303</v>
      </c>
      <c r="U68" s="12">
        <v>5261.5000076293909</v>
      </c>
      <c r="V68" s="12">
        <v>5261.5000076293909</v>
      </c>
      <c r="W68" s="12">
        <v>5261.5000076293909</v>
      </c>
      <c r="X68" s="12">
        <v>5261.5000076293909</v>
      </c>
      <c r="Y68" s="12">
        <v>5047.6000061035129</v>
      </c>
      <c r="Z68" s="12">
        <v>5047.6000061035129</v>
      </c>
      <c r="AA68" s="12">
        <v>4916.800003051756</v>
      </c>
      <c r="AB68" s="12">
        <v>4916.800003051756</v>
      </c>
      <c r="AC68" s="12">
        <v>5690.9800030517563</v>
      </c>
      <c r="AD68" s="12">
        <v>5690.9800030517563</v>
      </c>
      <c r="AE68" s="12">
        <v>5690.9800030517563</v>
      </c>
    </row>
    <row r="69" spans="1:31" s="10" customFormat="1">
      <c r="A69" s="11" t="s">
        <v>177</v>
      </c>
      <c r="B69" s="11" t="s">
        <v>184</v>
      </c>
      <c r="C69" s="11" t="s">
        <v>185</v>
      </c>
      <c r="D69" s="11" t="s">
        <v>98</v>
      </c>
      <c r="E69" s="12">
        <v>90.75</v>
      </c>
      <c r="F69" s="12">
        <v>368.12447832302001</v>
      </c>
      <c r="G69" s="12">
        <v>368.12447835815004</v>
      </c>
      <c r="H69" s="12">
        <v>490.7509766846</v>
      </c>
      <c r="I69" s="12">
        <v>490.75178625820001</v>
      </c>
      <c r="J69" s="12">
        <v>521.73956099999998</v>
      </c>
      <c r="K69" s="12">
        <v>482.35680400000001</v>
      </c>
      <c r="L69" s="12">
        <v>489.31756000000001</v>
      </c>
      <c r="M69" s="12">
        <v>489.31756000000001</v>
      </c>
      <c r="N69" s="12">
        <v>489.31756000000001</v>
      </c>
      <c r="O69" s="12">
        <v>489.31756999999999</v>
      </c>
      <c r="P69" s="12">
        <v>489.31756999999999</v>
      </c>
      <c r="Q69" s="12">
        <v>489.31756999999999</v>
      </c>
      <c r="R69" s="12">
        <v>1400</v>
      </c>
      <c r="S69" s="12">
        <v>1400</v>
      </c>
      <c r="T69" s="12">
        <v>1400</v>
      </c>
      <c r="U69" s="12">
        <v>1400</v>
      </c>
      <c r="V69" s="12">
        <v>1400</v>
      </c>
      <c r="W69" s="12">
        <v>1400</v>
      </c>
      <c r="X69" s="12">
        <v>1400</v>
      </c>
      <c r="Y69" s="12">
        <v>3028.6457999999998</v>
      </c>
      <c r="Z69" s="12">
        <v>3028.6457999999998</v>
      </c>
      <c r="AA69" s="12">
        <v>3028.6457999999998</v>
      </c>
      <c r="AB69" s="12">
        <v>3028.6457999999998</v>
      </c>
      <c r="AC69" s="12">
        <v>3148.7275</v>
      </c>
      <c r="AD69" s="12">
        <v>3148.7275</v>
      </c>
      <c r="AE69" s="12">
        <v>8200.7196999999996</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368.28160371989998</v>
      </c>
      <c r="G71" s="12">
        <v>368.2816038217</v>
      </c>
      <c r="H71" s="12">
        <v>441.03694668229997</v>
      </c>
      <c r="I71" s="12">
        <v>441.03694700829999</v>
      </c>
      <c r="J71" s="12">
        <v>2400</v>
      </c>
      <c r="K71" s="12">
        <v>2400</v>
      </c>
      <c r="L71" s="12">
        <v>2400</v>
      </c>
      <c r="M71" s="12">
        <v>2400</v>
      </c>
      <c r="N71" s="12">
        <v>2400</v>
      </c>
      <c r="O71" s="12">
        <v>2400</v>
      </c>
      <c r="P71" s="12">
        <v>2400</v>
      </c>
      <c r="Q71" s="12">
        <v>2400</v>
      </c>
      <c r="R71" s="12">
        <v>2400</v>
      </c>
      <c r="S71" s="12">
        <v>6425.0005000000001</v>
      </c>
      <c r="T71" s="12">
        <v>7151.3525</v>
      </c>
      <c r="U71" s="12">
        <v>7151.3525</v>
      </c>
      <c r="V71" s="12">
        <v>7151.3525</v>
      </c>
      <c r="W71" s="12">
        <v>11674.839</v>
      </c>
      <c r="X71" s="12">
        <v>11674.839</v>
      </c>
      <c r="Y71" s="12">
        <v>11674.839</v>
      </c>
      <c r="Z71" s="12">
        <v>11674.839</v>
      </c>
      <c r="AA71" s="12">
        <v>11674.839</v>
      </c>
      <c r="AB71" s="12">
        <v>16848.315000000002</v>
      </c>
      <c r="AC71" s="12">
        <v>17426</v>
      </c>
      <c r="AD71" s="12">
        <v>17426</v>
      </c>
      <c r="AE71" s="12">
        <v>17426</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136.0008762722</v>
      </c>
      <c r="G73" s="12">
        <v>136.00087632297002</v>
      </c>
      <c r="H73" s="12">
        <v>452.16983439929999</v>
      </c>
      <c r="I73" s="12">
        <v>452.1698345204</v>
      </c>
      <c r="J73" s="12">
        <v>507.60901501630002</v>
      </c>
      <c r="K73" s="12">
        <v>548.23038529099995</v>
      </c>
      <c r="L73" s="12">
        <v>1085.2872299999999</v>
      </c>
      <c r="M73" s="12">
        <v>1085.2872299999999</v>
      </c>
      <c r="N73" s="12">
        <v>1085.2872299999999</v>
      </c>
      <c r="O73" s="12">
        <v>1085.2872299999999</v>
      </c>
      <c r="P73" s="12">
        <v>1085.2872299999999</v>
      </c>
      <c r="Q73" s="12">
        <v>2293.6774999999998</v>
      </c>
      <c r="R73" s="12">
        <v>2300</v>
      </c>
      <c r="S73" s="12">
        <v>2300</v>
      </c>
      <c r="T73" s="12">
        <v>2300</v>
      </c>
      <c r="U73" s="12">
        <v>2300</v>
      </c>
      <c r="V73" s="12">
        <v>2300</v>
      </c>
      <c r="W73" s="12">
        <v>2705.0781000000002</v>
      </c>
      <c r="X73" s="12">
        <v>2989.0216999999998</v>
      </c>
      <c r="Y73" s="12">
        <v>2989.0216999999998</v>
      </c>
      <c r="Z73" s="12">
        <v>2989.0216999999998</v>
      </c>
      <c r="AA73" s="12">
        <v>2989.0216999999998</v>
      </c>
      <c r="AB73" s="12">
        <v>2989.0216999999998</v>
      </c>
      <c r="AC73" s="12">
        <v>6468.1959999999999</v>
      </c>
      <c r="AD73" s="12">
        <v>8483.5410000000011</v>
      </c>
      <c r="AE73" s="12">
        <v>8483.5410000000011</v>
      </c>
    </row>
    <row r="74" spans="1:31" s="10" customFormat="1">
      <c r="A74" s="11" t="s">
        <v>177</v>
      </c>
      <c r="B74" s="11" t="s">
        <v>194</v>
      </c>
      <c r="C74" s="11" t="s">
        <v>195</v>
      </c>
      <c r="D74" s="11" t="s">
        <v>98</v>
      </c>
      <c r="E74" s="12">
        <v>0</v>
      </c>
      <c r="F74" s="12">
        <v>400.00055857770002</v>
      </c>
      <c r="G74" s="12">
        <v>400.00055861374</v>
      </c>
      <c r="H74" s="12">
        <v>1050.4762000000001</v>
      </c>
      <c r="I74" s="12">
        <v>1050.4762000000001</v>
      </c>
      <c r="J74" s="12">
        <v>1083.35364</v>
      </c>
      <c r="K74" s="12">
        <v>1083.35364</v>
      </c>
      <c r="L74" s="12">
        <v>1083.35364</v>
      </c>
      <c r="M74" s="12">
        <v>1083.35364</v>
      </c>
      <c r="N74" s="12">
        <v>1083.35364</v>
      </c>
      <c r="O74" s="12">
        <v>1500</v>
      </c>
      <c r="P74" s="12">
        <v>1500</v>
      </c>
      <c r="Q74" s="12">
        <v>1500</v>
      </c>
      <c r="R74" s="12">
        <v>1500</v>
      </c>
      <c r="S74" s="12">
        <v>1500</v>
      </c>
      <c r="T74" s="12">
        <v>1500</v>
      </c>
      <c r="U74" s="12">
        <v>1500</v>
      </c>
      <c r="V74" s="12">
        <v>1979.884</v>
      </c>
      <c r="W74" s="12">
        <v>1979.884</v>
      </c>
      <c r="X74" s="12">
        <v>3717.8202999999999</v>
      </c>
      <c r="Y74" s="12">
        <v>4240.2627000000002</v>
      </c>
      <c r="Z74" s="12">
        <v>4240.2627000000002</v>
      </c>
      <c r="AA74" s="12">
        <v>4240.2627000000002</v>
      </c>
      <c r="AB74" s="12">
        <v>4240.2627000000002</v>
      </c>
      <c r="AC74" s="12">
        <v>4240.2627000000002</v>
      </c>
      <c r="AD74" s="12">
        <v>4240.2627000000002</v>
      </c>
      <c r="AE74" s="12">
        <v>5314.6030000000001</v>
      </c>
    </row>
    <row r="75" spans="1:31" s="10" customFormat="1">
      <c r="A75" s="11" t="s">
        <v>196</v>
      </c>
      <c r="B75" s="11" t="s">
        <v>197</v>
      </c>
      <c r="C75" s="11" t="s">
        <v>198</v>
      </c>
      <c r="D75" s="11" t="s">
        <v>98</v>
      </c>
      <c r="E75" s="12">
        <v>168</v>
      </c>
      <c r="F75" s="12">
        <v>168.00104889450998</v>
      </c>
      <c r="G75" s="12">
        <v>168.00104962395</v>
      </c>
      <c r="H75" s="12">
        <v>168.00104977532999</v>
      </c>
      <c r="I75" s="12">
        <v>286.11816222452001</v>
      </c>
      <c r="J75" s="12">
        <v>286.11816231496999</v>
      </c>
      <c r="K75" s="12">
        <v>286.11816265790003</v>
      </c>
      <c r="L75" s="12">
        <v>286.11816280982003</v>
      </c>
      <c r="M75" s="12">
        <v>286.11816296492003</v>
      </c>
      <c r="N75" s="12">
        <v>568.00080159970003</v>
      </c>
      <c r="O75" s="12">
        <v>1295.0353399999999</v>
      </c>
      <c r="P75" s="12">
        <v>1295.0353399999999</v>
      </c>
      <c r="Q75" s="12">
        <v>1295.0353399999999</v>
      </c>
      <c r="R75" s="12">
        <v>1568</v>
      </c>
      <c r="S75" s="12">
        <v>1568</v>
      </c>
      <c r="T75" s="12">
        <v>1574.4371000000001</v>
      </c>
      <c r="U75" s="12">
        <v>1574.4371000000001</v>
      </c>
      <c r="V75" s="12">
        <v>2967.1077</v>
      </c>
      <c r="W75" s="12">
        <v>4079.3452000000002</v>
      </c>
      <c r="X75" s="12">
        <v>4079.3452000000002</v>
      </c>
      <c r="Y75" s="12">
        <v>5504.7606999999998</v>
      </c>
      <c r="Z75" s="12">
        <v>5504.7606999999998</v>
      </c>
      <c r="AA75" s="12">
        <v>5504.7606999999998</v>
      </c>
      <c r="AB75" s="12">
        <v>9417.8490000000002</v>
      </c>
      <c r="AC75" s="12">
        <v>11869.593999999999</v>
      </c>
      <c r="AD75" s="12">
        <v>14569.67</v>
      </c>
      <c r="AE75" s="12">
        <v>14569.67</v>
      </c>
    </row>
    <row r="76" spans="1:31" s="10" customFormat="1">
      <c r="A76" s="11" t="s">
        <v>196</v>
      </c>
      <c r="B76" s="11" t="s">
        <v>199</v>
      </c>
      <c r="C76" s="11" t="s">
        <v>200</v>
      </c>
      <c r="D76" s="11" t="s">
        <v>98</v>
      </c>
      <c r="E76" s="12">
        <v>251.59999847412098</v>
      </c>
      <c r="F76" s="12">
        <v>251.60040486739098</v>
      </c>
      <c r="G76" s="12">
        <v>251.60040512526098</v>
      </c>
      <c r="H76" s="12">
        <v>251.60042008657098</v>
      </c>
      <c r="I76" s="12">
        <v>251.60295843732098</v>
      </c>
      <c r="J76" s="12">
        <v>381.17012321612094</v>
      </c>
      <c r="K76" s="12">
        <v>995.77829586462099</v>
      </c>
      <c r="L76" s="12">
        <v>995.77829590962097</v>
      </c>
      <c r="M76" s="12">
        <v>1449.867357005121</v>
      </c>
      <c r="N76" s="12">
        <v>1449.8673578239209</v>
      </c>
      <c r="O76" s="12">
        <v>1449.867358525921</v>
      </c>
      <c r="P76" s="12">
        <v>1449.8673587196208</v>
      </c>
      <c r="Q76" s="12">
        <v>1449.8673597895208</v>
      </c>
      <c r="R76" s="12">
        <v>1556.6134569161211</v>
      </c>
      <c r="S76" s="12">
        <v>5251.5999984741211</v>
      </c>
      <c r="T76" s="12">
        <v>5259.5449984741208</v>
      </c>
      <c r="U76" s="12">
        <v>5259.5449984741208</v>
      </c>
      <c r="V76" s="12">
        <v>5640.8704984741216</v>
      </c>
      <c r="W76" s="12">
        <v>5640.8704984741216</v>
      </c>
      <c r="X76" s="12">
        <v>5640.8704984741216</v>
      </c>
      <c r="Y76" s="12">
        <v>5640.8704984741216</v>
      </c>
      <c r="Z76" s="12">
        <v>5640.8704984741216</v>
      </c>
      <c r="AA76" s="12">
        <v>5640.8704984741216</v>
      </c>
      <c r="AB76" s="12">
        <v>6868.5999984741211</v>
      </c>
      <c r="AC76" s="12">
        <v>6868.5999984741211</v>
      </c>
      <c r="AD76" s="12">
        <v>6868.5999984741211</v>
      </c>
      <c r="AE76" s="12">
        <v>6868.5999984741211</v>
      </c>
    </row>
    <row r="77" spans="1:31" s="10" customFormat="1">
      <c r="A77" s="11" t="s">
        <v>196</v>
      </c>
      <c r="B77" s="11" t="s">
        <v>201</v>
      </c>
      <c r="C77" s="11" t="s">
        <v>202</v>
      </c>
      <c r="D77" s="11" t="s">
        <v>98</v>
      </c>
      <c r="E77" s="12">
        <v>144</v>
      </c>
      <c r="F77" s="12">
        <v>1689.0886</v>
      </c>
      <c r="G77" s="12">
        <v>1971.9052000000001</v>
      </c>
      <c r="H77" s="12">
        <v>2204.2518</v>
      </c>
      <c r="I77" s="12">
        <v>3914.0140000000001</v>
      </c>
      <c r="J77" s="12">
        <v>4297.3263999999999</v>
      </c>
      <c r="K77" s="12">
        <v>5444.0280000000002</v>
      </c>
      <c r="L77" s="12">
        <v>5607.4139999999998</v>
      </c>
      <c r="M77" s="12">
        <v>6780.9319999999998</v>
      </c>
      <c r="N77" s="12">
        <v>7056.4369999999999</v>
      </c>
      <c r="O77" s="12">
        <v>7388.6635999999999</v>
      </c>
      <c r="P77" s="12">
        <v>10093.393</v>
      </c>
      <c r="Q77" s="12">
        <v>10441.537</v>
      </c>
      <c r="R77" s="12">
        <v>11635.527</v>
      </c>
      <c r="S77" s="12">
        <v>11733.709000000001</v>
      </c>
      <c r="T77" s="12">
        <v>11736</v>
      </c>
      <c r="U77" s="12">
        <v>11736</v>
      </c>
      <c r="V77" s="12">
        <v>11736</v>
      </c>
      <c r="W77" s="12">
        <v>11736</v>
      </c>
      <c r="X77" s="12">
        <v>11736</v>
      </c>
      <c r="Y77" s="12">
        <v>11736</v>
      </c>
      <c r="Z77" s="12">
        <v>11592</v>
      </c>
      <c r="AA77" s="12">
        <v>11592</v>
      </c>
      <c r="AB77" s="12">
        <v>11592</v>
      </c>
      <c r="AC77" s="12">
        <v>11592</v>
      </c>
      <c r="AD77" s="12">
        <v>11592</v>
      </c>
      <c r="AE77" s="12">
        <v>11592</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b6zpfzNwOgEMMO1HvBv8lDuRBa2TPfNc26TCzFQlzXkMgTvz2B/uFPuxMXGFhuuKUOqCgDnQhuNAyV+oroJZOQ==" saltValue="uNvTJpVGkKAjvcPRxmuKH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333473.06440000003</v>
      </c>
      <c r="D6" s="12">
        <v>223471.7138</v>
      </c>
      <c r="E6" s="12">
        <v>164844.80505999998</v>
      </c>
      <c r="F6" s="12">
        <v>113354.15330000001</v>
      </c>
      <c r="G6" s="12">
        <v>58186.452299999997</v>
      </c>
      <c r="H6" s="12">
        <v>43145.725999999995</v>
      </c>
      <c r="I6" s="12">
        <v>30266.316500000001</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97473.271999999997</v>
      </c>
      <c r="D7" s="12">
        <v>72512.03</v>
      </c>
      <c r="E7" s="12">
        <v>57981.432999999997</v>
      </c>
      <c r="F7" s="12">
        <v>42992.816500000001</v>
      </c>
      <c r="G7" s="12">
        <v>27235.304499999998</v>
      </c>
      <c r="H7" s="12">
        <v>16600.3115</v>
      </c>
      <c r="I7" s="12">
        <v>16007.9305</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48230.308497999999</v>
      </c>
      <c r="D8" s="12">
        <v>24360.027416747522</v>
      </c>
      <c r="E8" s="12">
        <v>38688.560254999997</v>
      </c>
      <c r="F8" s="12">
        <v>39122.506900000008</v>
      </c>
      <c r="G8" s="12">
        <v>34167.715389999998</v>
      </c>
      <c r="H8" s="12">
        <v>36181.79724</v>
      </c>
      <c r="I8" s="12">
        <v>32634.276949999996</v>
      </c>
      <c r="J8" s="12">
        <v>34557.391869999992</v>
      </c>
      <c r="K8" s="12">
        <v>34615.263850000003</v>
      </c>
      <c r="L8" s="12">
        <v>24355.990920000004</v>
      </c>
      <c r="M8" s="12">
        <v>28277.00866</v>
      </c>
      <c r="N8" s="12">
        <v>27799.385373000001</v>
      </c>
      <c r="O8" s="12">
        <v>14553.957583000001</v>
      </c>
      <c r="P8" s="12">
        <v>8153.1675979999991</v>
      </c>
      <c r="Q8" s="12">
        <v>14881.677930000002</v>
      </c>
      <c r="R8" s="12">
        <v>6100.2574206999998</v>
      </c>
      <c r="S8" s="12">
        <v>5184.2446620000001</v>
      </c>
      <c r="T8" s="12">
        <v>19631.546399999999</v>
      </c>
      <c r="U8" s="12">
        <v>18613.303199999998</v>
      </c>
      <c r="V8" s="12">
        <v>18252.812699999999</v>
      </c>
      <c r="W8" s="12">
        <v>12820.21934</v>
      </c>
      <c r="X8" s="12">
        <v>11961.084050000001</v>
      </c>
      <c r="Y8" s="12">
        <v>4747.02826</v>
      </c>
      <c r="Z8" s="12">
        <v>2389.8878</v>
      </c>
      <c r="AA8" s="12">
        <v>2190.17</v>
      </c>
      <c r="AB8" s="12">
        <v>1850.6975</v>
      </c>
      <c r="AC8" s="12">
        <v>1934.6424999999999</v>
      </c>
    </row>
    <row r="9" spans="1:29">
      <c r="A9" s="11" t="s">
        <v>28</v>
      </c>
      <c r="B9" s="11" t="s">
        <v>20</v>
      </c>
      <c r="C9" s="12">
        <v>474.90485000000001</v>
      </c>
      <c r="D9" s="12">
        <v>245.78754100000003</v>
      </c>
      <c r="E9" s="12">
        <v>1050.9415399999998</v>
      </c>
      <c r="F9" s="12">
        <v>339.69137999999998</v>
      </c>
      <c r="G9" s="12">
        <v>913.46893999999998</v>
      </c>
      <c r="H9" s="12">
        <v>2239.7172</v>
      </c>
      <c r="I9" s="12">
        <v>413.59143999999998</v>
      </c>
      <c r="J9" s="12">
        <v>1105.0438999999999</v>
      </c>
      <c r="K9" s="12">
        <v>412.89188000000001</v>
      </c>
      <c r="L9" s="12">
        <v>232.26233999999999</v>
      </c>
      <c r="M9" s="12">
        <v>82.816586000000001</v>
      </c>
      <c r="N9" s="12">
        <v>168.38326999999998</v>
      </c>
      <c r="O9" s="12">
        <v>109.76414</v>
      </c>
      <c r="P9" s="12">
        <v>96.120689999999996</v>
      </c>
      <c r="Q9" s="12">
        <v>226.13914000000003</v>
      </c>
      <c r="R9" s="12">
        <v>134.23455999999999</v>
      </c>
      <c r="S9" s="12">
        <v>0</v>
      </c>
      <c r="T9" s="12">
        <v>0</v>
      </c>
      <c r="U9" s="12">
        <v>0</v>
      </c>
      <c r="V9" s="12">
        <v>0</v>
      </c>
      <c r="W9" s="12">
        <v>0</v>
      </c>
      <c r="X9" s="12">
        <v>0</v>
      </c>
      <c r="Y9" s="12">
        <v>0</v>
      </c>
      <c r="Z9" s="12">
        <v>0</v>
      </c>
      <c r="AA9" s="12">
        <v>0</v>
      </c>
      <c r="AB9" s="12">
        <v>0</v>
      </c>
      <c r="AC9" s="12">
        <v>0</v>
      </c>
    </row>
    <row r="10" spans="1:29">
      <c r="A10" s="11" t="s">
        <v>28</v>
      </c>
      <c r="B10" s="11" t="s">
        <v>95</v>
      </c>
      <c r="C10" s="12">
        <v>5259.4388362337158</v>
      </c>
      <c r="D10" s="12">
        <v>1978.1361457582877</v>
      </c>
      <c r="E10" s="12">
        <v>5027.8129195312385</v>
      </c>
      <c r="F10" s="12">
        <v>4145.2225541371645</v>
      </c>
      <c r="G10" s="12">
        <v>6498.9482232098599</v>
      </c>
      <c r="H10" s="12">
        <v>15563.695579806379</v>
      </c>
      <c r="I10" s="12">
        <v>2392.1977837611407</v>
      </c>
      <c r="J10" s="12">
        <v>11617.8722229336</v>
      </c>
      <c r="K10" s="12">
        <v>3864.8316720575772</v>
      </c>
      <c r="L10" s="12">
        <v>2272.6049561525178</v>
      </c>
      <c r="M10" s="12">
        <v>388.452306247249</v>
      </c>
      <c r="N10" s="12">
        <v>1660.9862742407558</v>
      </c>
      <c r="O10" s="12">
        <v>955.84342083897388</v>
      </c>
      <c r="P10" s="12">
        <v>614.05964392459703</v>
      </c>
      <c r="Q10" s="12">
        <v>1026.3461994895581</v>
      </c>
      <c r="R10" s="12">
        <v>403.50918715905004</v>
      </c>
      <c r="S10" s="12">
        <v>1320.0407620043197</v>
      </c>
      <c r="T10" s="12">
        <v>6965.7079199858053</v>
      </c>
      <c r="U10" s="12">
        <v>4505.2889005889147</v>
      </c>
      <c r="V10" s="12">
        <v>3769.657017528481</v>
      </c>
      <c r="W10" s="12">
        <v>10664.044424654629</v>
      </c>
      <c r="X10" s="12">
        <v>320.886024069455</v>
      </c>
      <c r="Y10" s="12">
        <v>250.57269779144099</v>
      </c>
      <c r="Z10" s="12">
        <v>4818.6129144147617</v>
      </c>
      <c r="AA10" s="12">
        <v>54.496734746465997</v>
      </c>
      <c r="AB10" s="12">
        <v>83.455607896150994</v>
      </c>
      <c r="AC10" s="12">
        <v>55.948860961029993</v>
      </c>
    </row>
    <row r="11" spans="1:29">
      <c r="A11" s="11" t="s">
        <v>28</v>
      </c>
      <c r="B11" s="11" t="s">
        <v>96</v>
      </c>
      <c r="C11" s="12">
        <v>117172.61748</v>
      </c>
      <c r="D11" s="12">
        <v>87130.957120000006</v>
      </c>
      <c r="E11" s="12">
        <v>88255.676120000018</v>
      </c>
      <c r="F11" s="12">
        <v>82020.181650000013</v>
      </c>
      <c r="G11" s="12">
        <v>81971.630390000006</v>
      </c>
      <c r="H11" s="12">
        <v>95366.467830000009</v>
      </c>
      <c r="I11" s="12">
        <v>87238.20736</v>
      </c>
      <c r="J11" s="12">
        <v>74120.210760000002</v>
      </c>
      <c r="K11" s="12">
        <v>70627.408060000002</v>
      </c>
      <c r="L11" s="12">
        <v>60747.144250000005</v>
      </c>
      <c r="M11" s="12">
        <v>65510.131890000004</v>
      </c>
      <c r="N11" s="12">
        <v>62957.213049999998</v>
      </c>
      <c r="O11" s="12">
        <v>53389.836800000005</v>
      </c>
      <c r="P11" s="12">
        <v>46048.701809999999</v>
      </c>
      <c r="Q11" s="12">
        <v>56587.992289999995</v>
      </c>
      <c r="R11" s="12">
        <v>46749.145369999998</v>
      </c>
      <c r="S11" s="12">
        <v>42199.026129999998</v>
      </c>
      <c r="T11" s="12">
        <v>42195.825710000005</v>
      </c>
      <c r="U11" s="12">
        <v>34819.106270000004</v>
      </c>
      <c r="V11" s="12">
        <v>35373.835440000003</v>
      </c>
      <c r="W11" s="12">
        <v>38405.71099</v>
      </c>
      <c r="X11" s="12">
        <v>33274.980580000003</v>
      </c>
      <c r="Y11" s="12">
        <v>25485.413174000001</v>
      </c>
      <c r="Z11" s="12">
        <v>35730.826980000005</v>
      </c>
      <c r="AA11" s="12">
        <v>29024.405839999999</v>
      </c>
      <c r="AB11" s="12">
        <v>30230.747810000001</v>
      </c>
      <c r="AC11" s="12">
        <v>30686.225219999997</v>
      </c>
    </row>
    <row r="12" spans="1:29">
      <c r="A12" s="11" t="s">
        <v>28</v>
      </c>
      <c r="B12" s="11" t="s">
        <v>97</v>
      </c>
      <c r="C12" s="12">
        <v>0</v>
      </c>
      <c r="D12" s="12">
        <v>0</v>
      </c>
      <c r="E12" s="12">
        <v>0</v>
      </c>
      <c r="F12" s="12">
        <v>0</v>
      </c>
      <c r="G12" s="12">
        <v>0</v>
      </c>
      <c r="H12" s="12">
        <v>0</v>
      </c>
      <c r="I12" s="12">
        <v>0</v>
      </c>
      <c r="J12" s="12">
        <v>332.94723071255999</v>
      </c>
      <c r="K12" s="12">
        <v>319.60689951876998</v>
      </c>
      <c r="L12" s="12">
        <v>149.426252564816</v>
      </c>
      <c r="M12" s="12">
        <v>246.31631918147605</v>
      </c>
      <c r="N12" s="12">
        <v>459.17858591771</v>
      </c>
      <c r="O12" s="12">
        <v>194.85657558662999</v>
      </c>
      <c r="P12" s="12">
        <v>304.42935110247998</v>
      </c>
      <c r="Q12" s="12">
        <v>1099.5980553786801</v>
      </c>
      <c r="R12" s="12">
        <v>1047.7887083242001</v>
      </c>
      <c r="S12" s="12">
        <v>1409.9453817121503</v>
      </c>
      <c r="T12" s="12">
        <v>1306.8884395918401</v>
      </c>
      <c r="U12" s="12">
        <v>957.11502147313001</v>
      </c>
      <c r="V12" s="12">
        <v>1123.3132515535401</v>
      </c>
      <c r="W12" s="12">
        <v>4243.8870839463598</v>
      </c>
      <c r="X12" s="12">
        <v>3687.1086027065603</v>
      </c>
      <c r="Y12" s="12">
        <v>3903.8777652766298</v>
      </c>
      <c r="Z12" s="12">
        <v>6037.6686036519595</v>
      </c>
      <c r="AA12" s="12">
        <v>5930.9274470436703</v>
      </c>
      <c r="AB12" s="12">
        <v>6071.7766209218098</v>
      </c>
      <c r="AC12" s="12">
        <v>6166.6290752508494</v>
      </c>
    </row>
    <row r="13" spans="1:29">
      <c r="A13" s="11" t="s">
        <v>28</v>
      </c>
      <c r="B13" s="11" t="s">
        <v>98</v>
      </c>
      <c r="C13" s="12">
        <v>2529.6516742000003</v>
      </c>
      <c r="D13" s="12">
        <v>6075.7466069738475</v>
      </c>
      <c r="E13" s="12">
        <v>6627.6678857118513</v>
      </c>
      <c r="F13" s="12">
        <v>7803.6303108025459</v>
      </c>
      <c r="G13" s="12">
        <v>9820.1543302608152</v>
      </c>
      <c r="H13" s="12">
        <v>10283.814238290104</v>
      </c>
      <c r="I13" s="12">
        <v>10776.958961268772</v>
      </c>
      <c r="J13" s="12">
        <v>10720.593993338167</v>
      </c>
      <c r="K13" s="12">
        <v>11184.997525887067</v>
      </c>
      <c r="L13" s="12">
        <v>10857.587413550649</v>
      </c>
      <c r="M13" s="12">
        <v>11016.003445778742</v>
      </c>
      <c r="N13" s="12">
        <v>12249.80756094975</v>
      </c>
      <c r="O13" s="12">
        <v>12778.207220283901</v>
      </c>
      <c r="P13" s="12">
        <v>13598.055198033551</v>
      </c>
      <c r="Q13" s="12">
        <v>14496.719260088001</v>
      </c>
      <c r="R13" s="12">
        <v>14437.505620486651</v>
      </c>
      <c r="S13" s="12">
        <v>13560.676660827216</v>
      </c>
      <c r="T13" s="12">
        <v>13788.594802648724</v>
      </c>
      <c r="U13" s="12">
        <v>14069.939511840261</v>
      </c>
      <c r="V13" s="12">
        <v>14296.052852151948</v>
      </c>
      <c r="W13" s="12">
        <v>14195.503714906929</v>
      </c>
      <c r="X13" s="12">
        <v>14182.816516945946</v>
      </c>
      <c r="Y13" s="12">
        <v>14771.131113874015</v>
      </c>
      <c r="Z13" s="12">
        <v>16571.566241844597</v>
      </c>
      <c r="AA13" s="12">
        <v>16825.012888076119</v>
      </c>
      <c r="AB13" s="12">
        <v>16263.403586211469</v>
      </c>
      <c r="AC13" s="12">
        <v>16188.151094556802</v>
      </c>
    </row>
    <row r="14" spans="1:29">
      <c r="A14" s="11" t="s">
        <v>28</v>
      </c>
      <c r="B14" s="11" t="s">
        <v>99</v>
      </c>
      <c r="C14" s="12">
        <v>1832.0470515000002</v>
      </c>
      <c r="D14" s="12">
        <v>1405.8166183216003</v>
      </c>
      <c r="E14" s="12">
        <v>1805.8579875849289</v>
      </c>
      <c r="F14" s="12">
        <v>2192.5567790042796</v>
      </c>
      <c r="G14" s="12">
        <v>2597.3762559779871</v>
      </c>
      <c r="H14" s="12">
        <v>3147.1262952214479</v>
      </c>
      <c r="I14" s="12">
        <v>3318.7837597244161</v>
      </c>
      <c r="J14" s="12">
        <v>4279.8893228807119</v>
      </c>
      <c r="K14" s="12">
        <v>4403.2769339666374</v>
      </c>
      <c r="L14" s="12">
        <v>4821.9852190325291</v>
      </c>
      <c r="M14" s="12">
        <v>6077.4862086584199</v>
      </c>
      <c r="N14" s="12">
        <v>7700.7664975257603</v>
      </c>
      <c r="O14" s="12">
        <v>7786.6775844332997</v>
      </c>
      <c r="P14" s="12">
        <v>8073.0597092813496</v>
      </c>
      <c r="Q14" s="12">
        <v>7281.7073158625644</v>
      </c>
      <c r="R14" s="12">
        <v>7554.0991403651196</v>
      </c>
      <c r="S14" s="12">
        <v>7602.1137751592405</v>
      </c>
      <c r="T14" s="12">
        <v>7924.51149343818</v>
      </c>
      <c r="U14" s="12">
        <v>9364.3574125199993</v>
      </c>
      <c r="V14" s="12">
        <v>10042.840012799999</v>
      </c>
      <c r="W14" s="12">
        <v>10768.75128167</v>
      </c>
      <c r="X14" s="12">
        <v>11130.76623436</v>
      </c>
      <c r="Y14" s="12">
        <v>11024.164207750002</v>
      </c>
      <c r="Z14" s="12">
        <v>9556.5933494300007</v>
      </c>
      <c r="AA14" s="12">
        <v>10191.371216870002</v>
      </c>
      <c r="AB14" s="12">
        <v>10440.621325029999</v>
      </c>
      <c r="AC14" s="12">
        <v>12466.967407589998</v>
      </c>
    </row>
    <row r="15" spans="1:29">
      <c r="A15" s="11" t="s">
        <v>28</v>
      </c>
      <c r="B15" s="11" t="s">
        <v>24</v>
      </c>
      <c r="C15" s="12">
        <v>31.709478130000001</v>
      </c>
      <c r="D15" s="12">
        <v>34.537223947605</v>
      </c>
      <c r="E15" s="12">
        <v>185.51247488302798</v>
      </c>
      <c r="F15" s="12">
        <v>491.83556926238003</v>
      </c>
      <c r="G15" s="12">
        <v>715.19982557952187</v>
      </c>
      <c r="H15" s="12">
        <v>1258.3431642775181</v>
      </c>
      <c r="I15" s="12">
        <v>1223.4161373935449</v>
      </c>
      <c r="J15" s="12">
        <v>1948.2741453274002</v>
      </c>
      <c r="K15" s="12">
        <v>1909.0598186606801</v>
      </c>
      <c r="L15" s="12">
        <v>2526.5787037298601</v>
      </c>
      <c r="M15" s="12">
        <v>3071.4605090886898</v>
      </c>
      <c r="N15" s="12">
        <v>3667.5724101932196</v>
      </c>
      <c r="O15" s="12">
        <v>3825.3118247773696</v>
      </c>
      <c r="P15" s="12">
        <v>3890.0954885516499</v>
      </c>
      <c r="Q15" s="12">
        <v>3376.9867702355095</v>
      </c>
      <c r="R15" s="12">
        <v>3331.8173141159805</v>
      </c>
      <c r="S15" s="12">
        <v>3386.3237831341899</v>
      </c>
      <c r="T15" s="12">
        <v>3398.1457130464501</v>
      </c>
      <c r="U15" s="12">
        <v>4434.3482410673296</v>
      </c>
      <c r="V15" s="12">
        <v>4789.2363263112293</v>
      </c>
      <c r="W15" s="12">
        <v>5144.6614001828093</v>
      </c>
      <c r="X15" s="12">
        <v>5595.2254224585004</v>
      </c>
      <c r="Y15" s="12">
        <v>5262.9909482019802</v>
      </c>
      <c r="Z15" s="12">
        <v>4315.9451226276506</v>
      </c>
      <c r="AA15" s="12">
        <v>4554.5895733268699</v>
      </c>
      <c r="AB15" s="12">
        <v>4638.5528047436501</v>
      </c>
      <c r="AC15" s="12">
        <v>6286.905579165641</v>
      </c>
    </row>
    <row r="16" spans="1:29">
      <c r="A16" s="11" t="s">
        <v>28</v>
      </c>
      <c r="B16" s="11" t="s">
        <v>100</v>
      </c>
      <c r="C16" s="12">
        <v>3469.3724499999998</v>
      </c>
      <c r="D16" s="12">
        <v>7465.9873000000007</v>
      </c>
      <c r="E16" s="12">
        <v>6401.6813145605793</v>
      </c>
      <c r="F16" s="12">
        <v>8896.2711095720206</v>
      </c>
      <c r="G16" s="12">
        <v>29658.132210963704</v>
      </c>
      <c r="H16" s="12">
        <v>28025.819617700214</v>
      </c>
      <c r="I16" s="12">
        <v>25584.845370733179</v>
      </c>
      <c r="J16" s="12">
        <v>25706.658385156035</v>
      </c>
      <c r="K16" s="12">
        <v>22852.373635026732</v>
      </c>
      <c r="L16" s="12">
        <v>23856.973817729515</v>
      </c>
      <c r="M16" s="12">
        <v>22009.374045122768</v>
      </c>
      <c r="N16" s="12">
        <v>20226.305669769303</v>
      </c>
      <c r="O16" s="12">
        <v>20697.079872983679</v>
      </c>
      <c r="P16" s="12">
        <v>18948.564211939301</v>
      </c>
      <c r="Q16" s="12">
        <v>18286.670311174355</v>
      </c>
      <c r="R16" s="12">
        <v>16328.713421450862</v>
      </c>
      <c r="S16" s="12">
        <v>15325.114116427067</v>
      </c>
      <c r="T16" s="12">
        <v>13236.155730777231</v>
      </c>
      <c r="U16" s="12">
        <v>14195.224900656673</v>
      </c>
      <c r="V16" s="12">
        <v>12340.671783923497</v>
      </c>
      <c r="W16" s="12">
        <v>11724.606449134115</v>
      </c>
      <c r="X16" s="12">
        <v>12031.809843235826</v>
      </c>
      <c r="Y16" s="12">
        <v>10382.303236240325</v>
      </c>
      <c r="Z16" s="12">
        <v>10990.245398853318</v>
      </c>
      <c r="AA16" s="12">
        <v>9906.327452695894</v>
      </c>
      <c r="AB16" s="12">
        <v>9363.2401405769342</v>
      </c>
      <c r="AC16" s="12">
        <v>7990.7160212760746</v>
      </c>
    </row>
    <row r="17" spans="1:29">
      <c r="A17" s="11" t="s">
        <v>28</v>
      </c>
      <c r="B17" s="11" t="s">
        <v>46</v>
      </c>
      <c r="C17" s="12">
        <v>19.939699546</v>
      </c>
      <c r="D17" s="12">
        <v>45.684394310000002</v>
      </c>
      <c r="E17" s="12">
        <v>68.633424234999993</v>
      </c>
      <c r="F17" s="12">
        <v>98.425564075999986</v>
      </c>
      <c r="G17" s="12">
        <v>128.10708439000001</v>
      </c>
      <c r="H17" s="12">
        <v>150.08546595999996</v>
      </c>
      <c r="I17" s="12">
        <v>193.38932611999999</v>
      </c>
      <c r="J17" s="12">
        <v>217.36135398000002</v>
      </c>
      <c r="K17" s="12">
        <v>237.59194750999998</v>
      </c>
      <c r="L17" s="12">
        <v>269.26750247000001</v>
      </c>
      <c r="M17" s="12">
        <v>302.65183030999998</v>
      </c>
      <c r="N17" s="12">
        <v>328.88216907999998</v>
      </c>
      <c r="O17" s="12">
        <v>363.75831373</v>
      </c>
      <c r="P17" s="12">
        <v>388.02344101000006</v>
      </c>
      <c r="Q17" s="12">
        <v>384.77343129999997</v>
      </c>
      <c r="R17" s="12">
        <v>395.03032623000001</v>
      </c>
      <c r="S17" s="12">
        <v>405.97549079999999</v>
      </c>
      <c r="T17" s="12">
        <v>387.90025376</v>
      </c>
      <c r="U17" s="12">
        <v>404.00717270000001</v>
      </c>
      <c r="V17" s="12">
        <v>382.32729605000003</v>
      </c>
      <c r="W17" s="12">
        <v>374.06985380000003</v>
      </c>
      <c r="X17" s="12">
        <v>383.28725789999999</v>
      </c>
      <c r="Y17" s="12">
        <v>382.39431661999993</v>
      </c>
      <c r="Z17" s="12">
        <v>353.00525164999999</v>
      </c>
      <c r="AA17" s="12">
        <v>356.19027365000005</v>
      </c>
      <c r="AB17" s="12">
        <v>357.32994156999996</v>
      </c>
      <c r="AC17" s="12">
        <v>345.76684441999998</v>
      </c>
    </row>
    <row r="18" spans="1:29">
      <c r="A18" s="37" t="s">
        <v>121</v>
      </c>
      <c r="B18" s="37"/>
      <c r="C18" s="30">
        <v>609966.32641760958</v>
      </c>
      <c r="D18" s="30">
        <v>424726.42416705878</v>
      </c>
      <c r="E18" s="30">
        <v>370938.58198150661</v>
      </c>
      <c r="F18" s="30">
        <v>301457.29161685449</v>
      </c>
      <c r="G18" s="30">
        <v>251892.48945038192</v>
      </c>
      <c r="H18" s="30">
        <v>251962.90413125567</v>
      </c>
      <c r="I18" s="30">
        <v>210049.91408900102</v>
      </c>
      <c r="J18" s="30">
        <v>164606.24318432846</v>
      </c>
      <c r="K18" s="30">
        <v>150427.30222262748</v>
      </c>
      <c r="L18" s="30">
        <v>130089.82137522989</v>
      </c>
      <c r="M18" s="30">
        <v>136981.70180038735</v>
      </c>
      <c r="N18" s="30">
        <v>137218.48086067647</v>
      </c>
      <c r="O18" s="30">
        <v>114655.29333563386</v>
      </c>
      <c r="P18" s="30">
        <v>100114.27714184293</v>
      </c>
      <c r="Q18" s="30">
        <v>117648.61070352865</v>
      </c>
      <c r="R18" s="30">
        <v>96482.101068831849</v>
      </c>
      <c r="S18" s="30">
        <v>90393.460762064191</v>
      </c>
      <c r="T18" s="30">
        <v>108835.27646324824</v>
      </c>
      <c r="U18" s="30">
        <v>101362.69063084631</v>
      </c>
      <c r="V18" s="30">
        <v>100370.74668031868</v>
      </c>
      <c r="W18" s="30">
        <v>108341.45453829484</v>
      </c>
      <c r="X18" s="30">
        <v>92567.964531676291</v>
      </c>
      <c r="Y18" s="30">
        <v>76209.875719754389</v>
      </c>
      <c r="Z18" s="30">
        <v>90764.351662472298</v>
      </c>
      <c r="AA18" s="30">
        <v>79033.491426409033</v>
      </c>
      <c r="AB18" s="30">
        <v>79299.825336950016</v>
      </c>
      <c r="AC18" s="30">
        <v>82121.952603220387</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177187.45199999999</v>
      </c>
      <c r="D21" s="12">
        <v>114795.96550000001</v>
      </c>
      <c r="E21" s="12">
        <v>98940.866259999995</v>
      </c>
      <c r="F21" s="12">
        <v>58664.752</v>
      </c>
      <c r="G21" s="12">
        <v>21262.264999999999</v>
      </c>
      <c r="H21" s="12">
        <v>20721.822</v>
      </c>
      <c r="I21" s="12">
        <v>18357.852999999999</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3394.1595000000002</v>
      </c>
      <c r="D23" s="12">
        <v>417.10156000000001</v>
      </c>
      <c r="E23" s="12">
        <v>4230.5065000000004</v>
      </c>
      <c r="F23" s="12">
        <v>6907.1895000000004</v>
      </c>
      <c r="G23" s="12">
        <v>6337.5545000000002</v>
      </c>
      <c r="H23" s="12">
        <v>6484.875</v>
      </c>
      <c r="I23" s="12">
        <v>5853.5119999999997</v>
      </c>
      <c r="J23" s="12">
        <v>6590.7430000000004</v>
      </c>
      <c r="K23" s="12">
        <v>6197.1724999999997</v>
      </c>
      <c r="L23" s="12">
        <v>4970.8725000000004</v>
      </c>
      <c r="M23" s="12">
        <v>5325.3490000000002</v>
      </c>
      <c r="N23" s="12">
        <v>5613.8395</v>
      </c>
      <c r="O23" s="12">
        <v>3488.6567999999997</v>
      </c>
      <c r="P23" s="12">
        <v>2885.8404999999998</v>
      </c>
      <c r="Q23" s="12">
        <v>3701.1668</v>
      </c>
      <c r="R23" s="12">
        <v>3222.5335</v>
      </c>
      <c r="S23" s="12">
        <v>2354.5335</v>
      </c>
      <c r="T23" s="12">
        <v>5265.4309999999996</v>
      </c>
      <c r="U23" s="12">
        <v>4892.5770000000002</v>
      </c>
      <c r="V23" s="12">
        <v>4870.4885000000004</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79.152836100000002</v>
      </c>
      <c r="D25" s="12">
        <v>23.142239631086003</v>
      </c>
      <c r="E25" s="12">
        <v>99.688548499489997</v>
      </c>
      <c r="F25" s="12">
        <v>364.73816835991005</v>
      </c>
      <c r="G25" s="12">
        <v>210.10673663470999</v>
      </c>
      <c r="H25" s="12">
        <v>491.45716255352994</v>
      </c>
      <c r="I25" s="12">
        <v>21.272242536414002</v>
      </c>
      <c r="J25" s="12">
        <v>814.71515451606001</v>
      </c>
      <c r="K25" s="12">
        <v>265.24904992621003</v>
      </c>
      <c r="L25" s="12">
        <v>238.74597637296</v>
      </c>
      <c r="M25" s="12">
        <v>4.3005586412600003</v>
      </c>
      <c r="N25" s="12">
        <v>88.762876861269987</v>
      </c>
      <c r="O25" s="12">
        <v>3.8375742995139999</v>
      </c>
      <c r="P25" s="12">
        <v>2.0456548012920002</v>
      </c>
      <c r="Q25" s="12">
        <v>92.112830359645002</v>
      </c>
      <c r="R25" s="12">
        <v>0.24826067829100001</v>
      </c>
      <c r="S25" s="12">
        <v>35.648364931270002</v>
      </c>
      <c r="T25" s="12">
        <v>1176.81528113438</v>
      </c>
      <c r="U25" s="12">
        <v>66.957559088269988</v>
      </c>
      <c r="V25" s="12">
        <v>64.217011446559994</v>
      </c>
      <c r="W25" s="12">
        <v>1241.1319388901602</v>
      </c>
      <c r="X25" s="12">
        <v>48.331294802719995</v>
      </c>
      <c r="Y25" s="12">
        <v>3.6495497624600004</v>
      </c>
      <c r="Z25" s="12">
        <v>215.57902996035003</v>
      </c>
      <c r="AA25" s="12">
        <v>9.9494111000000005E-4</v>
      </c>
      <c r="AB25" s="12">
        <v>4.1455305364400008</v>
      </c>
      <c r="AC25" s="12">
        <v>15.751302348149999</v>
      </c>
    </row>
    <row r="26" spans="1:29">
      <c r="A26" s="11" t="s">
        <v>111</v>
      </c>
      <c r="B26" s="11" t="s">
        <v>96</v>
      </c>
      <c r="C26" s="12">
        <v>13458.562400000001</v>
      </c>
      <c r="D26" s="12">
        <v>20144.277460000001</v>
      </c>
      <c r="E26" s="12">
        <v>18822.474310000001</v>
      </c>
      <c r="F26" s="12">
        <v>17551.6603</v>
      </c>
      <c r="G26" s="12">
        <v>15145.837800000001</v>
      </c>
      <c r="H26" s="12">
        <v>20659.514360000001</v>
      </c>
      <c r="I26" s="12">
        <v>16007.519960000001</v>
      </c>
      <c r="J26" s="12">
        <v>13885.34014</v>
      </c>
      <c r="K26" s="12">
        <v>12762.832900000001</v>
      </c>
      <c r="L26" s="12">
        <v>11417.376880000002</v>
      </c>
      <c r="M26" s="12">
        <v>12640.366800000002</v>
      </c>
      <c r="N26" s="12">
        <v>12506.97056</v>
      </c>
      <c r="O26" s="12">
        <v>11162.32684</v>
      </c>
      <c r="P26" s="12">
        <v>8941.985630000001</v>
      </c>
      <c r="Q26" s="12">
        <v>12183.29199</v>
      </c>
      <c r="R26" s="12">
        <v>9753.5475100000003</v>
      </c>
      <c r="S26" s="12">
        <v>8253.3408800000016</v>
      </c>
      <c r="T26" s="12">
        <v>7713.0593200000003</v>
      </c>
      <c r="U26" s="12">
        <v>6966.7578200000007</v>
      </c>
      <c r="V26" s="12">
        <v>7370.2379399999991</v>
      </c>
      <c r="W26" s="12">
        <v>7658.1153299999996</v>
      </c>
      <c r="X26" s="12">
        <v>6916.7433599999995</v>
      </c>
      <c r="Y26" s="12">
        <v>5221.5339000000004</v>
      </c>
      <c r="Z26" s="12">
        <v>7632.9579800000001</v>
      </c>
      <c r="AA26" s="12">
        <v>7294.5113999999994</v>
      </c>
      <c r="AB26" s="12">
        <v>6822.1462300000003</v>
      </c>
      <c r="AC26" s="12">
        <v>6441.5142400000004</v>
      </c>
    </row>
    <row r="27" spans="1:29">
      <c r="A27" s="11" t="s">
        <v>111</v>
      </c>
      <c r="B27" s="11" t="s">
        <v>97</v>
      </c>
      <c r="C27" s="12">
        <v>0</v>
      </c>
      <c r="D27" s="12">
        <v>0</v>
      </c>
      <c r="E27" s="12">
        <v>0</v>
      </c>
      <c r="F27" s="12">
        <v>0</v>
      </c>
      <c r="G27" s="12">
        <v>0</v>
      </c>
      <c r="H27" s="12">
        <v>0</v>
      </c>
      <c r="I27" s="12">
        <v>0</v>
      </c>
      <c r="J27" s="12">
        <v>332.94684000000001</v>
      </c>
      <c r="K27" s="12">
        <v>319.60649999999998</v>
      </c>
      <c r="L27" s="12">
        <v>149.42588000000001</v>
      </c>
      <c r="M27" s="12">
        <v>246.31589000000002</v>
      </c>
      <c r="N27" s="12">
        <v>459.17806000000002</v>
      </c>
      <c r="O27" s="12">
        <v>194.85585999999998</v>
      </c>
      <c r="P27" s="12">
        <v>304.42853000000002</v>
      </c>
      <c r="Q27" s="12">
        <v>626.0498</v>
      </c>
      <c r="R27" s="12">
        <v>607.10599999999999</v>
      </c>
      <c r="S27" s="12">
        <v>543.07225000000005</v>
      </c>
      <c r="T27" s="12">
        <v>570.16110000000003</v>
      </c>
      <c r="U27" s="12">
        <v>278.66106000000002</v>
      </c>
      <c r="V27" s="12">
        <v>432.3039</v>
      </c>
      <c r="W27" s="12">
        <v>572.12424999999996</v>
      </c>
      <c r="X27" s="12">
        <v>307.0324</v>
      </c>
      <c r="Y27" s="12">
        <v>381.83284000000003</v>
      </c>
      <c r="Z27" s="12">
        <v>1470.2693999999999</v>
      </c>
      <c r="AA27" s="12">
        <v>1156.2840000000001</v>
      </c>
      <c r="AB27" s="12">
        <v>1007.3748000000001</v>
      </c>
      <c r="AC27" s="12">
        <v>1020.70906</v>
      </c>
    </row>
    <row r="28" spans="1:29">
      <c r="A28" s="11" t="s">
        <v>111</v>
      </c>
      <c r="B28" s="11" t="s">
        <v>98</v>
      </c>
      <c r="C28" s="12">
        <v>524.07397500000002</v>
      </c>
      <c r="D28" s="12">
        <v>1721.5355344290165</v>
      </c>
      <c r="E28" s="12">
        <v>1636.7886378184498</v>
      </c>
      <c r="F28" s="12">
        <v>1992.4456898421015</v>
      </c>
      <c r="G28" s="12">
        <v>2640.4718100626601</v>
      </c>
      <c r="H28" s="12">
        <v>2553.8428453389211</v>
      </c>
      <c r="I28" s="12">
        <v>2391.6354472327066</v>
      </c>
      <c r="J28" s="12">
        <v>2402.0782255300496</v>
      </c>
      <c r="K28" s="12">
        <v>2262.3250169861567</v>
      </c>
      <c r="L28" s="12">
        <v>2473.3039001859979</v>
      </c>
      <c r="M28" s="12">
        <v>2294.0575380894043</v>
      </c>
      <c r="N28" s="12">
        <v>2195.8010914342767</v>
      </c>
      <c r="O28" s="12">
        <v>2197.3015194251625</v>
      </c>
      <c r="P28" s="12">
        <v>2203.0276060124215</v>
      </c>
      <c r="Q28" s="12">
        <v>2213.1259728688833</v>
      </c>
      <c r="R28" s="12">
        <v>2084.190351999327</v>
      </c>
      <c r="S28" s="12">
        <v>1977.2520298019717</v>
      </c>
      <c r="T28" s="12">
        <v>1890.3425751401305</v>
      </c>
      <c r="U28" s="12">
        <v>2104.2920909503036</v>
      </c>
      <c r="V28" s="12">
        <v>1943.2734196723259</v>
      </c>
      <c r="W28" s="12">
        <v>1823.6146367368635</v>
      </c>
      <c r="X28" s="12">
        <v>1798.7726158058601</v>
      </c>
      <c r="Y28" s="12">
        <v>1756.2530403837709</v>
      </c>
      <c r="Z28" s="12">
        <v>2028.3157833004218</v>
      </c>
      <c r="AA28" s="12">
        <v>1888.1266299736867</v>
      </c>
      <c r="AB28" s="12">
        <v>1747.8273314579706</v>
      </c>
      <c r="AC28" s="12">
        <v>1577.2700204373416</v>
      </c>
    </row>
    <row r="29" spans="1:29">
      <c r="A29" s="11" t="s">
        <v>111</v>
      </c>
      <c r="B29" s="11" t="s">
        <v>99</v>
      </c>
      <c r="C29" s="12">
        <v>773.16172039999992</v>
      </c>
      <c r="D29" s="12">
        <v>630.25296721160146</v>
      </c>
      <c r="E29" s="12">
        <v>861.56304099365241</v>
      </c>
      <c r="F29" s="12">
        <v>1168.1552588754871</v>
      </c>
      <c r="G29" s="12">
        <v>1301.4904431981997</v>
      </c>
      <c r="H29" s="12">
        <v>1379.412280512372</v>
      </c>
      <c r="I29" s="12">
        <v>1356.717113419815</v>
      </c>
      <c r="J29" s="12">
        <v>1744.22105165635</v>
      </c>
      <c r="K29" s="12">
        <v>1740.65682456372</v>
      </c>
      <c r="L29" s="12">
        <v>1842.49970630301</v>
      </c>
      <c r="M29" s="12">
        <v>1805.2848030967295</v>
      </c>
      <c r="N29" s="12">
        <v>1743.23344795</v>
      </c>
      <c r="O29" s="12">
        <v>1793.5563961400003</v>
      </c>
      <c r="P29" s="12">
        <v>1784.5146654000002</v>
      </c>
      <c r="Q29" s="12">
        <v>1789.4384052000003</v>
      </c>
      <c r="R29" s="12">
        <v>1751.3665700000001</v>
      </c>
      <c r="S29" s="12">
        <v>1793.64379835</v>
      </c>
      <c r="T29" s="12">
        <v>1874.4869852999998</v>
      </c>
      <c r="U29" s="12">
        <v>1802.4207838999998</v>
      </c>
      <c r="V29" s="12">
        <v>1764.7304594</v>
      </c>
      <c r="W29" s="12">
        <v>1762.7805726399999</v>
      </c>
      <c r="X29" s="12">
        <v>1782.9987262999998</v>
      </c>
      <c r="Y29" s="12">
        <v>1666.9710053199997</v>
      </c>
      <c r="Z29" s="12">
        <v>1545.61494696</v>
      </c>
      <c r="AA29" s="12">
        <v>1507.0753974000002</v>
      </c>
      <c r="AB29" s="12">
        <v>1548.8390866</v>
      </c>
      <c r="AC29" s="12">
        <v>1470.17462172</v>
      </c>
    </row>
    <row r="30" spans="1:29">
      <c r="A30" s="11" t="s">
        <v>111</v>
      </c>
      <c r="B30" s="11" t="s">
        <v>24</v>
      </c>
      <c r="C30" s="12">
        <v>1.5093821000000001</v>
      </c>
      <c r="D30" s="12">
        <v>2.2135309772290004</v>
      </c>
      <c r="E30" s="12">
        <v>155.25473260673999</v>
      </c>
      <c r="F30" s="12">
        <v>353.35296031416999</v>
      </c>
      <c r="G30" s="12">
        <v>433.780128400374</v>
      </c>
      <c r="H30" s="12">
        <v>489.50117988928008</v>
      </c>
      <c r="I30" s="12">
        <v>476.92988697730499</v>
      </c>
      <c r="J30" s="12">
        <v>1097.2360009876302</v>
      </c>
      <c r="K30" s="12">
        <v>1030.78809761906</v>
      </c>
      <c r="L30" s="12">
        <v>1054.9884362904102</v>
      </c>
      <c r="M30" s="12">
        <v>967.28323396539997</v>
      </c>
      <c r="N30" s="12">
        <v>883.15302038235995</v>
      </c>
      <c r="O30" s="12">
        <v>1028.7654929621501</v>
      </c>
      <c r="P30" s="12">
        <v>1003.76342309684</v>
      </c>
      <c r="Q30" s="12">
        <v>1087.2796932384399</v>
      </c>
      <c r="R30" s="12">
        <v>1030.62060508234</v>
      </c>
      <c r="S30" s="12">
        <v>1055.4268677047698</v>
      </c>
      <c r="T30" s="12">
        <v>960.57151435057006</v>
      </c>
      <c r="U30" s="12">
        <v>1002.7744654741399</v>
      </c>
      <c r="V30" s="12">
        <v>979.16551417484993</v>
      </c>
      <c r="W30" s="12">
        <v>913.20116348405008</v>
      </c>
      <c r="X30" s="12">
        <v>999.86419224596</v>
      </c>
      <c r="Y30" s="12">
        <v>885.43856822843998</v>
      </c>
      <c r="Z30" s="12">
        <v>714.99598445950005</v>
      </c>
      <c r="AA30" s="12">
        <v>670.40464228517988</v>
      </c>
      <c r="AB30" s="12">
        <v>730.6074409160401</v>
      </c>
      <c r="AC30" s="12">
        <v>687.94392712180002</v>
      </c>
    </row>
    <row r="31" spans="1:29">
      <c r="A31" s="11" t="s">
        <v>111</v>
      </c>
      <c r="B31" s="11" t="s">
        <v>100</v>
      </c>
      <c r="C31" s="12">
        <v>699.44524999999999</v>
      </c>
      <c r="D31" s="12">
        <v>1906.1242999999999</v>
      </c>
      <c r="E31" s="12">
        <v>1550.5928739380201</v>
      </c>
      <c r="F31" s="12">
        <v>4015.3579113041997</v>
      </c>
      <c r="G31" s="12">
        <v>24826.95294394761</v>
      </c>
      <c r="H31" s="12">
        <v>24577.866822665335</v>
      </c>
      <c r="I31" s="12">
        <v>21416.357467871749</v>
      </c>
      <c r="J31" s="12">
        <v>21610.776367946833</v>
      </c>
      <c r="K31" s="12">
        <v>18893.009566535351</v>
      </c>
      <c r="L31" s="12">
        <v>19843.239928946066</v>
      </c>
      <c r="M31" s="12">
        <v>18162.333707689402</v>
      </c>
      <c r="N31" s="12">
        <v>16637.640491424318</v>
      </c>
      <c r="O31" s="12">
        <v>17125.804906255569</v>
      </c>
      <c r="P31" s="12">
        <v>15674.56040314607</v>
      </c>
      <c r="Q31" s="12">
        <v>15727.019923911061</v>
      </c>
      <c r="R31" s="12">
        <v>13679.71882677834</v>
      </c>
      <c r="S31" s="12">
        <v>12755.272762520039</v>
      </c>
      <c r="T31" s="12">
        <v>10896.00172986245</v>
      </c>
      <c r="U31" s="12">
        <v>11702.05328979158</v>
      </c>
      <c r="V31" s="12">
        <v>10163.01491980912</v>
      </c>
      <c r="W31" s="12">
        <v>9747.8532621912091</v>
      </c>
      <c r="X31" s="12">
        <v>10041.902739407698</v>
      </c>
      <c r="Y31" s="12">
        <v>8607.9230711645414</v>
      </c>
      <c r="Z31" s="12">
        <v>9500.4496760827733</v>
      </c>
      <c r="AA31" s="12">
        <v>8425.0859792654501</v>
      </c>
      <c r="AB31" s="12">
        <v>7905.3988778275007</v>
      </c>
      <c r="AC31" s="12">
        <v>6690.0349212983701</v>
      </c>
    </row>
    <row r="32" spans="1:29">
      <c r="A32" s="11" t="s">
        <v>111</v>
      </c>
      <c r="B32" s="11" t="s">
        <v>46</v>
      </c>
      <c r="C32" s="12">
        <v>5.1029312270000009</v>
      </c>
      <c r="D32" s="12">
        <v>14.379812685000001</v>
      </c>
      <c r="E32" s="12">
        <v>21.127606465</v>
      </c>
      <c r="F32" s="12">
        <v>31.444342069999998</v>
      </c>
      <c r="G32" s="12">
        <v>40.903346129999996</v>
      </c>
      <c r="H32" s="12">
        <v>49.039338840000006</v>
      </c>
      <c r="I32" s="12">
        <v>63.824234299999993</v>
      </c>
      <c r="J32" s="12">
        <v>71.721221429999986</v>
      </c>
      <c r="K32" s="12">
        <v>79.786875579999986</v>
      </c>
      <c r="L32" s="12">
        <v>90.816720169999996</v>
      </c>
      <c r="M32" s="12">
        <v>103.5359679</v>
      </c>
      <c r="N32" s="12">
        <v>111.5755465</v>
      </c>
      <c r="O32" s="12">
        <v>125.21791444</v>
      </c>
      <c r="P32" s="12">
        <v>133.78268034000001</v>
      </c>
      <c r="Q32" s="12">
        <v>133.83497534999998</v>
      </c>
      <c r="R32" s="12">
        <v>137.35412719999999</v>
      </c>
      <c r="S32" s="12">
        <v>142.51554012999998</v>
      </c>
      <c r="T32" s="12">
        <v>135.59745264</v>
      </c>
      <c r="U32" s="12">
        <v>138.46462990000001</v>
      </c>
      <c r="V32" s="12">
        <v>132.15196963</v>
      </c>
      <c r="W32" s="12">
        <v>127.99839894</v>
      </c>
      <c r="X32" s="12">
        <v>134.56563459999998</v>
      </c>
      <c r="Y32" s="12">
        <v>134.4424468</v>
      </c>
      <c r="Z32" s="12">
        <v>122.8261234</v>
      </c>
      <c r="AA32" s="12">
        <v>121.01497069999999</v>
      </c>
      <c r="AB32" s="12">
        <v>125.804154</v>
      </c>
      <c r="AC32" s="12">
        <v>121.25673899999998</v>
      </c>
    </row>
    <row r="33" spans="1:29">
      <c r="A33" s="37" t="s">
        <v>121</v>
      </c>
      <c r="B33" s="37"/>
      <c r="C33" s="30">
        <v>196122.61999482699</v>
      </c>
      <c r="D33" s="30">
        <v>139654.9929049339</v>
      </c>
      <c r="E33" s="30">
        <v>126318.86251032136</v>
      </c>
      <c r="F33" s="30">
        <v>91049.096130765858</v>
      </c>
      <c r="G33" s="30">
        <v>72199.362708373548</v>
      </c>
      <c r="H33" s="30">
        <v>77407.330989799433</v>
      </c>
      <c r="I33" s="30">
        <v>65945.621352337999</v>
      </c>
      <c r="J33" s="30">
        <v>48549.778002066931</v>
      </c>
      <c r="K33" s="30">
        <v>43551.427331210507</v>
      </c>
      <c r="L33" s="30">
        <v>42081.269928268441</v>
      </c>
      <c r="M33" s="30">
        <v>41548.827499382205</v>
      </c>
      <c r="N33" s="30">
        <v>40240.154594552223</v>
      </c>
      <c r="O33" s="30">
        <v>37120.323303522397</v>
      </c>
      <c r="P33" s="30">
        <v>32933.949092796625</v>
      </c>
      <c r="Q33" s="30">
        <v>37553.320390928027</v>
      </c>
      <c r="R33" s="30">
        <v>32266.685751738296</v>
      </c>
      <c r="S33" s="30">
        <v>28910.705993438052</v>
      </c>
      <c r="T33" s="30">
        <v>30482.466958427529</v>
      </c>
      <c r="U33" s="30">
        <v>28954.958699104292</v>
      </c>
      <c r="V33" s="30">
        <v>27719.583634132854</v>
      </c>
      <c r="W33" s="30">
        <v>23846.819552882283</v>
      </c>
      <c r="X33" s="30">
        <v>22030.210963162237</v>
      </c>
      <c r="Y33" s="30">
        <v>18658.044421659211</v>
      </c>
      <c r="Z33" s="30">
        <v>23231.008924163045</v>
      </c>
      <c r="AA33" s="30">
        <v>21062.504014565424</v>
      </c>
      <c r="AB33" s="30">
        <v>19892.143451337954</v>
      </c>
      <c r="AC33" s="30">
        <v>18024.654831925662</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156285.61240000001</v>
      </c>
      <c r="D36" s="12">
        <v>108675.74829999999</v>
      </c>
      <c r="E36" s="12">
        <v>65903.938800000004</v>
      </c>
      <c r="F36" s="12">
        <v>54689.401299999998</v>
      </c>
      <c r="G36" s="12">
        <v>36924.187299999998</v>
      </c>
      <c r="H36" s="12">
        <v>22423.903999999999</v>
      </c>
      <c r="I36" s="12">
        <v>11908.4635</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29124.044598</v>
      </c>
      <c r="D38" s="12">
        <v>16708.496356747521</v>
      </c>
      <c r="E38" s="12">
        <v>25252.254754999998</v>
      </c>
      <c r="F38" s="12">
        <v>24935.413900000003</v>
      </c>
      <c r="G38" s="12">
        <v>20851.23489</v>
      </c>
      <c r="H38" s="12">
        <v>20675.794240000003</v>
      </c>
      <c r="I38" s="12">
        <v>19566.544449999998</v>
      </c>
      <c r="J38" s="12">
        <v>19895.032369999997</v>
      </c>
      <c r="K38" s="12">
        <v>21751.414350000003</v>
      </c>
      <c r="L38" s="12">
        <v>17927.229520000001</v>
      </c>
      <c r="M38" s="12">
        <v>18274.48216</v>
      </c>
      <c r="N38" s="12">
        <v>16706.582872999999</v>
      </c>
      <c r="O38" s="12">
        <v>10596.402683</v>
      </c>
      <c r="P38" s="12">
        <v>5024.0007379999997</v>
      </c>
      <c r="Q38" s="12">
        <v>11180.511130000001</v>
      </c>
      <c r="R38" s="12">
        <v>2877.7239206999998</v>
      </c>
      <c r="S38" s="12">
        <v>2829.7111620000001</v>
      </c>
      <c r="T38" s="12">
        <v>14366.115400000001</v>
      </c>
      <c r="U38" s="12">
        <v>13720.726199999999</v>
      </c>
      <c r="V38" s="12">
        <v>13382.324199999999</v>
      </c>
      <c r="W38" s="12">
        <v>12820.21934</v>
      </c>
      <c r="X38" s="12">
        <v>11961.084050000001</v>
      </c>
      <c r="Y38" s="12">
        <v>4747.02826</v>
      </c>
      <c r="Z38" s="12">
        <v>2389.8878</v>
      </c>
      <c r="AA38" s="12">
        <v>2190.17</v>
      </c>
      <c r="AB38" s="12">
        <v>1850.6975</v>
      </c>
      <c r="AC38" s="12">
        <v>1934.6424999999999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38.597957187296004</v>
      </c>
      <c r="D40" s="12">
        <v>1.2444443509999998E-3</v>
      </c>
      <c r="E40" s="12">
        <v>45.847878079900006</v>
      </c>
      <c r="F40" s="12">
        <v>418.83876221366597</v>
      </c>
      <c r="G40" s="12">
        <v>557.67370682062096</v>
      </c>
      <c r="H40" s="12">
        <v>1280.4696713970659</v>
      </c>
      <c r="I40" s="12">
        <v>320.49708668418009</v>
      </c>
      <c r="J40" s="12">
        <v>2937.0220582874404</v>
      </c>
      <c r="K40" s="12">
        <v>1582.817091977176</v>
      </c>
      <c r="L40" s="12">
        <v>744.67658194822991</v>
      </c>
      <c r="M40" s="12">
        <v>50.262653544905994</v>
      </c>
      <c r="N40" s="12">
        <v>8.3592624999999994E-4</v>
      </c>
      <c r="O40" s="12">
        <v>7.7918887999999995E-4</v>
      </c>
      <c r="P40" s="12">
        <v>7.3677540999999994E-4</v>
      </c>
      <c r="Q40" s="12">
        <v>2.6895623789999998</v>
      </c>
      <c r="R40" s="12">
        <v>6.8852202400000002E-4</v>
      </c>
      <c r="S40" s="12">
        <v>240.20431438195001</v>
      </c>
      <c r="T40" s="12">
        <v>702.42506602698995</v>
      </c>
      <c r="U40" s="12">
        <v>87.43465728596</v>
      </c>
      <c r="V40" s="12">
        <v>2.4847090999999999E-3</v>
      </c>
      <c r="W40" s="12">
        <v>210.01764882645003</v>
      </c>
      <c r="X40" s="12">
        <v>2.0442957900000001E-3</v>
      </c>
      <c r="Y40" s="12">
        <v>42.85719163585</v>
      </c>
      <c r="Z40" s="12">
        <v>4192.9385600792702</v>
      </c>
      <c r="AA40" s="12">
        <v>1.68633375E-3</v>
      </c>
      <c r="AB40" s="12">
        <v>1.534091646E-3</v>
      </c>
      <c r="AC40" s="12">
        <v>1.02229493E-3</v>
      </c>
    </row>
    <row r="41" spans="1:29">
      <c r="A41" s="11" t="s">
        <v>112</v>
      </c>
      <c r="B41" s="11" t="s">
        <v>96</v>
      </c>
      <c r="C41" s="12">
        <v>4795.5985999999994</v>
      </c>
      <c r="D41" s="12">
        <v>4366.95</v>
      </c>
      <c r="E41" s="12">
        <v>4339.0824000000002</v>
      </c>
      <c r="F41" s="12">
        <v>3908.5450000000001</v>
      </c>
      <c r="G41" s="12">
        <v>3742.1871000000001</v>
      </c>
      <c r="H41" s="12">
        <v>3560.8196000000003</v>
      </c>
      <c r="I41" s="12">
        <v>3395.7064</v>
      </c>
      <c r="J41" s="12">
        <v>3054.5922599999999</v>
      </c>
      <c r="K41" s="12">
        <v>2987.0275000000001</v>
      </c>
      <c r="L41" s="12">
        <v>2883.93624</v>
      </c>
      <c r="M41" s="12">
        <v>2676.7867999999999</v>
      </c>
      <c r="N41" s="12">
        <v>2536.1422599999996</v>
      </c>
      <c r="O41" s="12">
        <v>2423.8890000000001</v>
      </c>
      <c r="P41" s="12">
        <v>2245.8759399999999</v>
      </c>
      <c r="Q41" s="12">
        <v>669.22106000000008</v>
      </c>
      <c r="R41" s="12">
        <v>658.93356000000006</v>
      </c>
      <c r="S41" s="12">
        <v>587.90156000000002</v>
      </c>
      <c r="T41" s="12">
        <v>571.55425000000002</v>
      </c>
      <c r="U41" s="12">
        <v>541.10540000000003</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1.484624E-4</v>
      </c>
      <c r="K42" s="12">
        <v>1.6483229999999998E-4</v>
      </c>
      <c r="L42" s="12">
        <v>1.5172642000000001E-4</v>
      </c>
      <c r="M42" s="12">
        <v>1.5124014000000001E-4</v>
      </c>
      <c r="N42" s="12">
        <v>1.5557855000000002E-4</v>
      </c>
      <c r="O42" s="12">
        <v>1.6912155000000002E-4</v>
      </c>
      <c r="P42" s="12">
        <v>1.8739471E-4</v>
      </c>
      <c r="Q42" s="12">
        <v>2.8956848000000001E-4</v>
      </c>
      <c r="R42" s="12">
        <v>2.3517297000000002E-4</v>
      </c>
      <c r="S42" s="12">
        <v>1.8631052999999999E-4</v>
      </c>
      <c r="T42" s="12">
        <v>1.9735106999999998E-4</v>
      </c>
      <c r="U42" s="12">
        <v>1.4930135E-4</v>
      </c>
      <c r="V42" s="12">
        <v>1.6763453E-4</v>
      </c>
      <c r="W42" s="12">
        <v>1.7971411E-4</v>
      </c>
      <c r="X42" s="12">
        <v>1.7288306000000001E-4</v>
      </c>
      <c r="Y42" s="12">
        <v>1.8209754999999999E-4</v>
      </c>
      <c r="Z42" s="12">
        <v>4.170423E-4</v>
      </c>
      <c r="AA42" s="12">
        <v>2.1874863E-4</v>
      </c>
      <c r="AB42" s="12">
        <v>2.0641470999999999E-4</v>
      </c>
      <c r="AC42" s="12">
        <v>2.3045513000000001E-4</v>
      </c>
    </row>
    <row r="43" spans="1:29">
      <c r="A43" s="11" t="s">
        <v>112</v>
      </c>
      <c r="B43" s="11" t="s">
        <v>98</v>
      </c>
      <c r="C43" s="12">
        <v>353.366872</v>
      </c>
      <c r="D43" s="12">
        <v>1483.3167500842187</v>
      </c>
      <c r="E43" s="12">
        <v>2033.7386367991451</v>
      </c>
      <c r="F43" s="12">
        <v>2308.4905230898366</v>
      </c>
      <c r="G43" s="12">
        <v>2715.1590368976399</v>
      </c>
      <c r="H43" s="12">
        <v>2708.8124387849257</v>
      </c>
      <c r="I43" s="12">
        <v>3059.57508568616</v>
      </c>
      <c r="J43" s="12">
        <v>3139.1283350150343</v>
      </c>
      <c r="K43" s="12">
        <v>3115.9843087055092</v>
      </c>
      <c r="L43" s="12">
        <v>3073.9355975621561</v>
      </c>
      <c r="M43" s="12">
        <v>3148.0973287074748</v>
      </c>
      <c r="N43" s="12">
        <v>4329.6504920591115</v>
      </c>
      <c r="O43" s="12">
        <v>4595.1016779111205</v>
      </c>
      <c r="P43" s="12">
        <v>4920.4199586667664</v>
      </c>
      <c r="Q43" s="12">
        <v>5251.7272401931214</v>
      </c>
      <c r="R43" s="12">
        <v>5220.9629871780289</v>
      </c>
      <c r="S43" s="12">
        <v>5048.3802581991495</v>
      </c>
      <c r="T43" s="12">
        <v>4673.87367459903</v>
      </c>
      <c r="U43" s="12">
        <v>4774.8858001541967</v>
      </c>
      <c r="V43" s="12">
        <v>5300.4080722370772</v>
      </c>
      <c r="W43" s="12">
        <v>5279.0514706751164</v>
      </c>
      <c r="X43" s="12">
        <v>5447.0138723869968</v>
      </c>
      <c r="Y43" s="12">
        <v>6283.1751467427175</v>
      </c>
      <c r="Z43" s="12">
        <v>7454.5216891793298</v>
      </c>
      <c r="AA43" s="12">
        <v>7237.6266220126527</v>
      </c>
      <c r="AB43" s="12">
        <v>7179.8692758792931</v>
      </c>
      <c r="AC43" s="12">
        <v>6708.0394486519399</v>
      </c>
    </row>
    <row r="44" spans="1:29">
      <c r="A44" s="11" t="s">
        <v>112</v>
      </c>
      <c r="B44" s="11" t="s">
        <v>99</v>
      </c>
      <c r="C44" s="12">
        <v>749.22310220000008</v>
      </c>
      <c r="D44" s="12">
        <v>555.67500351879698</v>
      </c>
      <c r="E44" s="12">
        <v>696.32787120053194</v>
      </c>
      <c r="F44" s="12">
        <v>741.4570014891998</v>
      </c>
      <c r="G44" s="12">
        <v>811.7662868959859</v>
      </c>
      <c r="H44" s="12">
        <v>1138.9542807015041</v>
      </c>
      <c r="I44" s="12">
        <v>1324.5815819719501</v>
      </c>
      <c r="J44" s="12">
        <v>1452.4629746064047</v>
      </c>
      <c r="K44" s="12">
        <v>1615.4444689159207</v>
      </c>
      <c r="L44" s="12">
        <v>1748.233658117065</v>
      </c>
      <c r="M44" s="12">
        <v>2410.9539089630598</v>
      </c>
      <c r="N44" s="12">
        <v>3586.6446024344705</v>
      </c>
      <c r="O44" s="12">
        <v>3500.3453747600001</v>
      </c>
      <c r="P44" s="12">
        <v>3401.5030735</v>
      </c>
      <c r="Q44" s="12">
        <v>2896.5126167000003</v>
      </c>
      <c r="R44" s="12">
        <v>3123.3875249800003</v>
      </c>
      <c r="S44" s="12">
        <v>3029.1751499899997</v>
      </c>
      <c r="T44" s="12">
        <v>3388.9596112700001</v>
      </c>
      <c r="U44" s="12">
        <v>3485.3161997000002</v>
      </c>
      <c r="V44" s="12">
        <v>4454.4690926700005</v>
      </c>
      <c r="W44" s="12">
        <v>4506.0782945499996</v>
      </c>
      <c r="X44" s="12">
        <v>4969.7718095500004</v>
      </c>
      <c r="Y44" s="12">
        <v>5101.0871270300004</v>
      </c>
      <c r="Z44" s="12">
        <v>4194.15707896</v>
      </c>
      <c r="AA44" s="12">
        <v>4540.4467474100002</v>
      </c>
      <c r="AB44" s="12">
        <v>4488.6716677599998</v>
      </c>
      <c r="AC44" s="12">
        <v>6617.1007046999994</v>
      </c>
    </row>
    <row r="45" spans="1:29">
      <c r="A45" s="11" t="s">
        <v>112</v>
      </c>
      <c r="B45" s="11" t="s">
        <v>24</v>
      </c>
      <c r="C45" s="12">
        <v>4.4008374000000003</v>
      </c>
      <c r="D45" s="12">
        <v>4.845691884399999</v>
      </c>
      <c r="E45" s="12">
        <v>4.1236770731399996</v>
      </c>
      <c r="F45" s="12">
        <v>3.9764460834499999</v>
      </c>
      <c r="G45" s="12">
        <v>3.78494597133</v>
      </c>
      <c r="H45" s="12">
        <v>529.47183164820001</v>
      </c>
      <c r="I45" s="12">
        <v>521.84150708269999</v>
      </c>
      <c r="J45" s="12">
        <v>501.3569132595</v>
      </c>
      <c r="K45" s="12">
        <v>481.30461948076004</v>
      </c>
      <c r="L45" s="12">
        <v>689.934887033</v>
      </c>
      <c r="M45" s="12">
        <v>1186.312229979</v>
      </c>
      <c r="N45" s="12">
        <v>1685.98979134197</v>
      </c>
      <c r="O45" s="12">
        <v>1622.9007178230599</v>
      </c>
      <c r="P45" s="12">
        <v>1520.3982303606001</v>
      </c>
      <c r="Q45" s="12">
        <v>1203.8311314289999</v>
      </c>
      <c r="R45" s="12">
        <v>1257.7937516833699</v>
      </c>
      <c r="S45" s="12">
        <v>1214.08730471175</v>
      </c>
      <c r="T45" s="12">
        <v>1460.60747095938</v>
      </c>
      <c r="U45" s="12">
        <v>1456.3831773417201</v>
      </c>
      <c r="V45" s="12">
        <v>2085.1894297005201</v>
      </c>
      <c r="W45" s="12">
        <v>2132.22900398514</v>
      </c>
      <c r="X45" s="12">
        <v>2450.73615118936</v>
      </c>
      <c r="Y45" s="12">
        <v>2240.2897209099801</v>
      </c>
      <c r="Z45" s="12">
        <v>1720.8502499410401</v>
      </c>
      <c r="AA45" s="12">
        <v>1845.3774687533</v>
      </c>
      <c r="AB45" s="12">
        <v>1764.59122548645</v>
      </c>
      <c r="AC45" s="12">
        <v>3532.2932683263002</v>
      </c>
    </row>
    <row r="46" spans="1:29">
      <c r="A46" s="11" t="s">
        <v>112</v>
      </c>
      <c r="B46" s="11" t="s">
        <v>100</v>
      </c>
      <c r="C46" s="12">
        <v>2769.9272000000001</v>
      </c>
      <c r="D46" s="12">
        <v>5559.8630000000003</v>
      </c>
      <c r="E46" s="12">
        <v>4851.0879962695499</v>
      </c>
      <c r="F46" s="12">
        <v>4861.0927271958408</v>
      </c>
      <c r="G46" s="12">
        <v>4809.8502155841998</v>
      </c>
      <c r="H46" s="12">
        <v>3386.1005119506399</v>
      </c>
      <c r="I46" s="12">
        <v>4015.6364475287596</v>
      </c>
      <c r="J46" s="12">
        <v>3947.9766532349395</v>
      </c>
      <c r="K46" s="12">
        <v>3760.6558541161994</v>
      </c>
      <c r="L46" s="12">
        <v>3777.6718586765001</v>
      </c>
      <c r="M46" s="12">
        <v>3604.0030555328499</v>
      </c>
      <c r="N46" s="12">
        <v>3237.6518892501399</v>
      </c>
      <c r="O46" s="12">
        <v>3137.5282520292003</v>
      </c>
      <c r="P46" s="12">
        <v>2859.4768833193698</v>
      </c>
      <c r="Q46" s="12">
        <v>2152.9102400458005</v>
      </c>
      <c r="R46" s="12">
        <v>2245.7230091914198</v>
      </c>
      <c r="S46" s="12">
        <v>2202.3256537851403</v>
      </c>
      <c r="T46" s="12">
        <v>1993.3713104057301</v>
      </c>
      <c r="U46" s="12">
        <v>2148.3664114737303</v>
      </c>
      <c r="V46" s="12">
        <v>1866.7418139453503</v>
      </c>
      <c r="W46" s="12">
        <v>1698.7176916635801</v>
      </c>
      <c r="X46" s="12">
        <v>1694.1680355901697</v>
      </c>
      <c r="Y46" s="12">
        <v>1515.6087344072801</v>
      </c>
      <c r="Z46" s="12">
        <v>1256.6389521840799</v>
      </c>
      <c r="AA46" s="12">
        <v>1258.3464688614099</v>
      </c>
      <c r="AB46" s="12">
        <v>1255.9889238021199</v>
      </c>
      <c r="AC46" s="12">
        <v>1124.4031138223199</v>
      </c>
    </row>
    <row r="47" spans="1:29">
      <c r="A47" s="11" t="s">
        <v>112</v>
      </c>
      <c r="B47" s="11" t="s">
        <v>46</v>
      </c>
      <c r="C47" s="12">
        <v>4.9155316999999998</v>
      </c>
      <c r="D47" s="12">
        <v>11.816880999999999</v>
      </c>
      <c r="E47" s="12">
        <v>17.673285</v>
      </c>
      <c r="F47" s="12">
        <v>25.887931999999999</v>
      </c>
      <c r="G47" s="12">
        <v>34.567105000000005</v>
      </c>
      <c r="H47" s="12">
        <v>42.923438000000004</v>
      </c>
      <c r="I47" s="12">
        <v>55.823650000000001</v>
      </c>
      <c r="J47" s="12">
        <v>63.923133</v>
      </c>
      <c r="K47" s="12">
        <v>71.57338</v>
      </c>
      <c r="L47" s="12">
        <v>80.100015999999997</v>
      </c>
      <c r="M47" s="12">
        <v>91.814030000000002</v>
      </c>
      <c r="N47" s="12">
        <v>100.875484</v>
      </c>
      <c r="O47" s="12">
        <v>109.616805</v>
      </c>
      <c r="P47" s="12">
        <v>115.60594500000001</v>
      </c>
      <c r="Q47" s="12">
        <v>111.75398</v>
      </c>
      <c r="R47" s="12">
        <v>117.38589999999999</v>
      </c>
      <c r="S47" s="12">
        <v>118.56950999999999</v>
      </c>
      <c r="T47" s="12">
        <v>118.43697</v>
      </c>
      <c r="U47" s="12">
        <v>118.85606</v>
      </c>
      <c r="V47" s="12">
        <v>116.36924999999999</v>
      </c>
      <c r="W47" s="12">
        <v>115.61417</v>
      </c>
      <c r="X47" s="12">
        <v>114.64994</v>
      </c>
      <c r="Y47" s="12">
        <v>111.26496</v>
      </c>
      <c r="Z47" s="12">
        <v>100.915875</v>
      </c>
      <c r="AA47" s="12">
        <v>106.74274000000001</v>
      </c>
      <c r="AB47" s="12">
        <v>104.17358999999999</v>
      </c>
      <c r="AC47" s="12">
        <v>105.23260000000001</v>
      </c>
    </row>
    <row r="48" spans="1:29">
      <c r="A48" s="37" t="s">
        <v>121</v>
      </c>
      <c r="B48" s="37"/>
      <c r="C48" s="30">
        <v>194125.68709848734</v>
      </c>
      <c r="D48" s="30">
        <v>137366.71322767928</v>
      </c>
      <c r="E48" s="30">
        <v>103144.07529942226</v>
      </c>
      <c r="F48" s="30">
        <v>91893.103592071988</v>
      </c>
      <c r="G48" s="30">
        <v>70450.410587169768</v>
      </c>
      <c r="H48" s="30">
        <v>55747.250012482327</v>
      </c>
      <c r="I48" s="30">
        <v>44168.669708953756</v>
      </c>
      <c r="J48" s="30">
        <v>34991.494845865716</v>
      </c>
      <c r="K48" s="30">
        <v>35366.221738027874</v>
      </c>
      <c r="L48" s="30">
        <v>30925.718511063369</v>
      </c>
      <c r="M48" s="30">
        <v>31442.712317967427</v>
      </c>
      <c r="N48" s="30">
        <v>32183.53838359049</v>
      </c>
      <c r="O48" s="30">
        <v>25985.785458833812</v>
      </c>
      <c r="P48" s="30">
        <v>20087.281693016856</v>
      </c>
      <c r="Q48" s="30">
        <v>23469.157250315406</v>
      </c>
      <c r="R48" s="30">
        <v>15501.911577427813</v>
      </c>
      <c r="S48" s="30">
        <v>15270.355099378519</v>
      </c>
      <c r="T48" s="30">
        <v>27275.343950612205</v>
      </c>
      <c r="U48" s="30">
        <v>26333.074055256951</v>
      </c>
      <c r="V48" s="30">
        <v>27205.504510896575</v>
      </c>
      <c r="W48" s="30">
        <v>26761.927799414396</v>
      </c>
      <c r="X48" s="30">
        <v>26637.426075895379</v>
      </c>
      <c r="Y48" s="30">
        <v>20041.311322823378</v>
      </c>
      <c r="Z48" s="30">
        <v>21309.910622386018</v>
      </c>
      <c r="AA48" s="30">
        <v>17178.711952119746</v>
      </c>
      <c r="AB48" s="30">
        <v>16643.993923434216</v>
      </c>
      <c r="AC48" s="30">
        <v>20021.712888250619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97473.271999999997</v>
      </c>
      <c r="D52" s="12">
        <v>72512.03</v>
      </c>
      <c r="E52" s="12">
        <v>57981.432999999997</v>
      </c>
      <c r="F52" s="12">
        <v>42992.816500000001</v>
      </c>
      <c r="G52" s="12">
        <v>27235.304499999998</v>
      </c>
      <c r="H52" s="12">
        <v>16600.3115</v>
      </c>
      <c r="I52" s="12">
        <v>16007.9305</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47.16245</v>
      </c>
      <c r="D54" s="12">
        <v>30.373621</v>
      </c>
      <c r="E54" s="12">
        <v>336.36793999999998</v>
      </c>
      <c r="F54" s="12">
        <v>339.69137999999998</v>
      </c>
      <c r="G54" s="12">
        <v>913.46893999999998</v>
      </c>
      <c r="H54" s="12">
        <v>2239.7172</v>
      </c>
      <c r="I54" s="12">
        <v>413.59143999999998</v>
      </c>
      <c r="J54" s="12">
        <v>1105.0438999999999</v>
      </c>
      <c r="K54" s="12">
        <v>412.89188000000001</v>
      </c>
      <c r="L54" s="12">
        <v>232.26233999999999</v>
      </c>
      <c r="M54" s="12">
        <v>82.816586000000001</v>
      </c>
      <c r="N54" s="12">
        <v>168.38326999999998</v>
      </c>
      <c r="O54" s="12">
        <v>109.76414</v>
      </c>
      <c r="P54" s="12">
        <v>96.120689999999996</v>
      </c>
      <c r="Q54" s="12">
        <v>226.13914000000003</v>
      </c>
      <c r="R54" s="12">
        <v>134.23455999999999</v>
      </c>
      <c r="S54" s="12">
        <v>0</v>
      </c>
      <c r="T54" s="12">
        <v>0</v>
      </c>
      <c r="U54" s="12">
        <v>0</v>
      </c>
      <c r="V54" s="12">
        <v>0</v>
      </c>
      <c r="W54" s="12">
        <v>0</v>
      </c>
      <c r="X54" s="12">
        <v>0</v>
      </c>
      <c r="Y54" s="12">
        <v>0</v>
      </c>
      <c r="Z54" s="12">
        <v>0</v>
      </c>
      <c r="AA54" s="12">
        <v>0</v>
      </c>
      <c r="AB54" s="12">
        <v>0</v>
      </c>
      <c r="AC54" s="12">
        <v>0</v>
      </c>
    </row>
    <row r="55" spans="1:29">
      <c r="A55" s="11" t="s">
        <v>113</v>
      </c>
      <c r="B55" s="11" t="s">
        <v>95</v>
      </c>
      <c r="C55" s="12">
        <v>269.82097900000002</v>
      </c>
      <c r="D55" s="12">
        <v>109.96243427700499</v>
      </c>
      <c r="E55" s="12">
        <v>870.20039783962511</v>
      </c>
      <c r="F55" s="12">
        <v>1437.4261650552796</v>
      </c>
      <c r="G55" s="12">
        <v>2499.8724223936097</v>
      </c>
      <c r="H55" s="12">
        <v>8389.3782387268493</v>
      </c>
      <c r="I55" s="12">
        <v>1137.0110186581448</v>
      </c>
      <c r="J55" s="12">
        <v>3242.2220450313107</v>
      </c>
      <c r="K55" s="12">
        <v>1103.7957022969999</v>
      </c>
      <c r="L55" s="12">
        <v>882.74603197899</v>
      </c>
      <c r="M55" s="12">
        <v>86.847623864835001</v>
      </c>
      <c r="N55" s="12">
        <v>1058.3156340722758</v>
      </c>
      <c r="O55" s="12">
        <v>716.13859160483003</v>
      </c>
      <c r="P55" s="12">
        <v>526.45988078001005</v>
      </c>
      <c r="Q55" s="12">
        <v>700.05157809887407</v>
      </c>
      <c r="R55" s="12">
        <v>403.25867190266001</v>
      </c>
      <c r="S55" s="12">
        <v>945.33480912203993</v>
      </c>
      <c r="T55" s="12">
        <v>1887.31189658726</v>
      </c>
      <c r="U55" s="12">
        <v>1171.9180527373601</v>
      </c>
      <c r="V55" s="12">
        <v>685.33827708912008</v>
      </c>
      <c r="W55" s="12">
        <v>2488.8262591688799</v>
      </c>
      <c r="X55" s="12">
        <v>272.55109193761001</v>
      </c>
      <c r="Y55" s="12">
        <v>204.06452641912</v>
      </c>
      <c r="Z55" s="12">
        <v>410.09378208094</v>
      </c>
      <c r="AA55" s="12">
        <v>54.492680496839995</v>
      </c>
      <c r="AB55" s="12">
        <v>79.307031537689994</v>
      </c>
      <c r="AC55" s="12">
        <v>40.19514181121</v>
      </c>
    </row>
    <row r="56" spans="1:29">
      <c r="A56" s="11" t="s">
        <v>113</v>
      </c>
      <c r="B56" s="11" t="s">
        <v>96</v>
      </c>
      <c r="C56" s="12">
        <v>18242.88538</v>
      </c>
      <c r="D56" s="12">
        <v>20820.790360000003</v>
      </c>
      <c r="E56" s="12">
        <v>20357.757100000003</v>
      </c>
      <c r="F56" s="12">
        <v>18312.509120000002</v>
      </c>
      <c r="G56" s="12">
        <v>14500.90559</v>
      </c>
      <c r="H56" s="12">
        <v>20688.036070000002</v>
      </c>
      <c r="I56" s="12">
        <v>16317.9679</v>
      </c>
      <c r="J56" s="12">
        <v>13385.56626</v>
      </c>
      <c r="K56" s="12">
        <v>12639.50956</v>
      </c>
      <c r="L56" s="12">
        <v>10914.424730000001</v>
      </c>
      <c r="M56" s="12">
        <v>12742.63659</v>
      </c>
      <c r="N56" s="12">
        <v>12430.851629999999</v>
      </c>
      <c r="O56" s="12">
        <v>11212.768559999999</v>
      </c>
      <c r="P56" s="12">
        <v>8878.904340000001</v>
      </c>
      <c r="Q56" s="12">
        <v>12744.96384</v>
      </c>
      <c r="R56" s="12">
        <v>10083.7156</v>
      </c>
      <c r="S56" s="12">
        <v>8274.9143899999999</v>
      </c>
      <c r="T56" s="12">
        <v>7802.6978400000007</v>
      </c>
      <c r="U56" s="12">
        <v>6770.2635100000007</v>
      </c>
      <c r="V56" s="12">
        <v>7875.0601000000006</v>
      </c>
      <c r="W56" s="12">
        <v>7698.5720599999995</v>
      </c>
      <c r="X56" s="12">
        <v>6928.3726699999997</v>
      </c>
      <c r="Y56" s="12">
        <v>5486.6756299999997</v>
      </c>
      <c r="Z56" s="12">
        <v>7862.6998000000003</v>
      </c>
      <c r="AA56" s="12">
        <v>7460.1906900000004</v>
      </c>
      <c r="AB56" s="12">
        <v>7071.760119999999</v>
      </c>
      <c r="AC56" s="12">
        <v>6677.7045599999992</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2.6078114000000001E-4</v>
      </c>
      <c r="P57" s="12">
        <v>2.892619E-4</v>
      </c>
      <c r="Q57" s="12">
        <v>473.54725000000002</v>
      </c>
      <c r="R57" s="12">
        <v>440.68178</v>
      </c>
      <c r="S57" s="12">
        <v>866.87194</v>
      </c>
      <c r="T57" s="12">
        <v>736.72630000000004</v>
      </c>
      <c r="U57" s="12">
        <v>678.45309999999995</v>
      </c>
      <c r="V57" s="12">
        <v>691.00824999999998</v>
      </c>
      <c r="W57" s="12">
        <v>3671.7612000000004</v>
      </c>
      <c r="X57" s="12">
        <v>3380.0752000000002</v>
      </c>
      <c r="Y57" s="12">
        <v>3522.0439999999999</v>
      </c>
      <c r="Z57" s="12">
        <v>4502.6989999999996</v>
      </c>
      <c r="AA57" s="12">
        <v>4714.6750000000002</v>
      </c>
      <c r="AB57" s="12">
        <v>4809.2470000000003</v>
      </c>
      <c r="AC57" s="12">
        <v>4897.6049999999996</v>
      </c>
    </row>
    <row r="58" spans="1:29">
      <c r="A58" s="11" t="s">
        <v>113</v>
      </c>
      <c r="B58" s="11" t="s">
        <v>98</v>
      </c>
      <c r="C58" s="12">
        <v>891.26174490000017</v>
      </c>
      <c r="D58" s="12">
        <v>1343.1826272301619</v>
      </c>
      <c r="E58" s="12">
        <v>1377.4981730395484</v>
      </c>
      <c r="F58" s="12">
        <v>1554.5516138621761</v>
      </c>
      <c r="G58" s="12">
        <v>1973.8935784315538</v>
      </c>
      <c r="H58" s="12">
        <v>1956.4616686541615</v>
      </c>
      <c r="I58" s="12">
        <v>1982.9625250252875</v>
      </c>
      <c r="J58" s="12">
        <v>1857.5973481812966</v>
      </c>
      <c r="K58" s="12">
        <v>1991.762855447482</v>
      </c>
      <c r="L58" s="12">
        <v>1694.0580866498069</v>
      </c>
      <c r="M58" s="12">
        <v>1802.7806289157304</v>
      </c>
      <c r="N58" s="12">
        <v>1647.9893960473109</v>
      </c>
      <c r="O58" s="12">
        <v>1633.0814154962891</v>
      </c>
      <c r="P58" s="12">
        <v>1703.6890586940303</v>
      </c>
      <c r="Q58" s="12">
        <v>1583.7212327702175</v>
      </c>
      <c r="R58" s="12">
        <v>1845.3219351542257</v>
      </c>
      <c r="S58" s="12">
        <v>1683.5183364422091</v>
      </c>
      <c r="T58" s="12">
        <v>1844.3134105597301</v>
      </c>
      <c r="U58" s="12">
        <v>1571.0139484664603</v>
      </c>
      <c r="V58" s="12">
        <v>1716.5596478865423</v>
      </c>
      <c r="W58" s="12">
        <v>1733.7190565843039</v>
      </c>
      <c r="X58" s="12">
        <v>1670.9905566175469</v>
      </c>
      <c r="Y58" s="12">
        <v>1658.1470053396938</v>
      </c>
      <c r="Z58" s="12">
        <v>1584.3730195136077</v>
      </c>
      <c r="AA58" s="12">
        <v>1949.3856069900728</v>
      </c>
      <c r="AB58" s="12">
        <v>1733.3680702491099</v>
      </c>
      <c r="AC58" s="12">
        <v>1804.303246543042</v>
      </c>
    </row>
    <row r="59" spans="1:29">
      <c r="A59" s="11" t="s">
        <v>113</v>
      </c>
      <c r="B59" s="11" t="s">
        <v>99</v>
      </c>
      <c r="C59" s="12">
        <v>193.85131749999999</v>
      </c>
      <c r="D59" s="12">
        <v>136.39942968894479</v>
      </c>
      <c r="E59" s="12">
        <v>134.94734140403094</v>
      </c>
      <c r="F59" s="12">
        <v>168.94396556540542</v>
      </c>
      <c r="G59" s="12">
        <v>275.07383639371994</v>
      </c>
      <c r="H59" s="12">
        <v>228.99777556009002</v>
      </c>
      <c r="I59" s="12">
        <v>221.66596955105396</v>
      </c>
      <c r="J59" s="12">
        <v>407.24877186066988</v>
      </c>
      <c r="K59" s="12">
        <v>374.22683337887997</v>
      </c>
      <c r="L59" s="12">
        <v>363.7487139188201</v>
      </c>
      <c r="M59" s="12">
        <v>367.46654894513</v>
      </c>
      <c r="N59" s="12">
        <v>407.21550553752007</v>
      </c>
      <c r="O59" s="12">
        <v>410.16164293054993</v>
      </c>
      <c r="P59" s="12">
        <v>425.50484059465998</v>
      </c>
      <c r="Q59" s="12">
        <v>379.63939725992003</v>
      </c>
      <c r="R59" s="12">
        <v>367.39515461394996</v>
      </c>
      <c r="S59" s="12">
        <v>379.47147665996005</v>
      </c>
      <c r="T59" s="12">
        <v>378.94867452120002</v>
      </c>
      <c r="U59" s="12">
        <v>609.64873910000006</v>
      </c>
      <c r="V59" s="12">
        <v>563.13410620000002</v>
      </c>
      <c r="W59" s="12">
        <v>665.88957319999997</v>
      </c>
      <c r="X59" s="12">
        <v>661.26160430000004</v>
      </c>
      <c r="Y59" s="12">
        <v>650.82594440000003</v>
      </c>
      <c r="Z59" s="12">
        <v>529.96052969999994</v>
      </c>
      <c r="AA59" s="12">
        <v>547.91446889999997</v>
      </c>
      <c r="AB59" s="12">
        <v>589.38741629999993</v>
      </c>
      <c r="AC59" s="12">
        <v>534.93542579999996</v>
      </c>
    </row>
    <row r="60" spans="1:29">
      <c r="A60" s="11" t="s">
        <v>113</v>
      </c>
      <c r="B60" s="11" t="s">
        <v>24</v>
      </c>
      <c r="C60" s="12">
        <v>11.159030200000002</v>
      </c>
      <c r="D60" s="12">
        <v>13.331794794538</v>
      </c>
      <c r="E60" s="12">
        <v>12.743594163357999</v>
      </c>
      <c r="F60" s="12">
        <v>121.95169902550001</v>
      </c>
      <c r="G60" s="12">
        <v>265.68647558099997</v>
      </c>
      <c r="H60" s="12">
        <v>228.64442694286001</v>
      </c>
      <c r="I60" s="12">
        <v>214.68783109974001</v>
      </c>
      <c r="J60" s="12">
        <v>226.86023288084999</v>
      </c>
      <c r="K60" s="12">
        <v>194.84578358260001</v>
      </c>
      <c r="L60" s="12">
        <v>265.1675124235</v>
      </c>
      <c r="M60" s="12">
        <v>266.22707820919999</v>
      </c>
      <c r="N60" s="12">
        <v>250.96661347884</v>
      </c>
      <c r="O60" s="12">
        <v>294.40359381360003</v>
      </c>
      <c r="P60" s="12">
        <v>330.91122107993999</v>
      </c>
      <c r="Q60" s="12">
        <v>284.7295096158</v>
      </c>
      <c r="R60" s="12">
        <v>265.54519755333001</v>
      </c>
      <c r="S60" s="12">
        <v>301.03535817006997</v>
      </c>
      <c r="T60" s="12">
        <v>246.61877185447</v>
      </c>
      <c r="U60" s="12">
        <v>407.92456097910002</v>
      </c>
      <c r="V60" s="12">
        <v>356.88163451564003</v>
      </c>
      <c r="W60" s="12">
        <v>338.83655358706</v>
      </c>
      <c r="X60" s="12">
        <v>383.54988495027999</v>
      </c>
      <c r="Y60" s="12">
        <v>374.48966399379998</v>
      </c>
      <c r="Z60" s="12">
        <v>331.20907285582996</v>
      </c>
      <c r="AA60" s="12">
        <v>295.59313074195995</v>
      </c>
      <c r="AB60" s="12">
        <v>358.39686218180003</v>
      </c>
      <c r="AC60" s="12">
        <v>308.33896855128</v>
      </c>
    </row>
    <row r="61" spans="1:29">
      <c r="A61" s="11" t="s">
        <v>113</v>
      </c>
      <c r="B61" s="11" t="s">
        <v>100</v>
      </c>
      <c r="C61" s="12">
        <v>0</v>
      </c>
      <c r="D61" s="12">
        <v>0</v>
      </c>
      <c r="E61" s="12">
        <v>1.29453454E-4</v>
      </c>
      <c r="F61" s="12">
        <v>19.8200249707</v>
      </c>
      <c r="G61" s="12">
        <v>21.328409023700001</v>
      </c>
      <c r="H61" s="12">
        <v>19.228731247399999</v>
      </c>
      <c r="I61" s="12">
        <v>17.9692474145</v>
      </c>
      <c r="J61" s="12">
        <v>18.424008934999996</v>
      </c>
      <c r="K61" s="12">
        <v>17.0064806721</v>
      </c>
      <c r="L61" s="12">
        <v>15.555463033200002</v>
      </c>
      <c r="M61" s="12">
        <v>14.406756904400002</v>
      </c>
      <c r="N61" s="12">
        <v>13.1717717928</v>
      </c>
      <c r="O61" s="12">
        <v>13.312607080999999</v>
      </c>
      <c r="P61" s="12">
        <v>12.473383243600001</v>
      </c>
      <c r="Q61" s="12">
        <v>10.723727304700001</v>
      </c>
      <c r="R61" s="12">
        <v>10.2499483901</v>
      </c>
      <c r="S61" s="12">
        <v>10.422192956</v>
      </c>
      <c r="T61" s="12">
        <v>9.2354712120999984</v>
      </c>
      <c r="U61" s="12">
        <v>9.328532730400001</v>
      </c>
      <c r="V61" s="12">
        <v>8.5289712636000008</v>
      </c>
      <c r="W61" s="12">
        <v>7.6822329538999998</v>
      </c>
      <c r="X61" s="12">
        <v>7.9893382836500004</v>
      </c>
      <c r="Y61" s="12">
        <v>7.1973322618999998</v>
      </c>
      <c r="Z61" s="12">
        <v>6.4662857383999999</v>
      </c>
      <c r="AA61" s="12">
        <v>6.5266828932000003</v>
      </c>
      <c r="AB61" s="12">
        <v>6.3919623853999994</v>
      </c>
      <c r="AC61" s="12">
        <v>5.7499541874000002</v>
      </c>
    </row>
    <row r="62" spans="1:29">
      <c r="A62" s="11" t="s">
        <v>113</v>
      </c>
      <c r="B62" s="11" t="s">
        <v>46</v>
      </c>
      <c r="C62" s="12">
        <v>3.1128623590000002</v>
      </c>
      <c r="D62" s="12">
        <v>9.2664539250000004</v>
      </c>
      <c r="E62" s="12">
        <v>16.911356569999999</v>
      </c>
      <c r="F62" s="12">
        <v>25.617386606</v>
      </c>
      <c r="G62" s="12">
        <v>34.443692159999998</v>
      </c>
      <c r="H62" s="12">
        <v>37.975215419999998</v>
      </c>
      <c r="I62" s="12">
        <v>49.970040219999994</v>
      </c>
      <c r="J62" s="12">
        <v>54.707294349999998</v>
      </c>
      <c r="K62" s="12">
        <v>55.569309930000003</v>
      </c>
      <c r="L62" s="12">
        <v>61.862214299999998</v>
      </c>
      <c r="M62" s="12">
        <v>67.378797109999994</v>
      </c>
      <c r="N62" s="12">
        <v>71.562066979999997</v>
      </c>
      <c r="O62" s="12">
        <v>80.671565290000004</v>
      </c>
      <c r="P62" s="12">
        <v>86.13453066999999</v>
      </c>
      <c r="Q62" s="12">
        <v>87.858564950000002</v>
      </c>
      <c r="R62" s="12">
        <v>89.263471030000005</v>
      </c>
      <c r="S62" s="12">
        <v>91.822213670000011</v>
      </c>
      <c r="T62" s="12">
        <v>83.126963619999998</v>
      </c>
      <c r="U62" s="12">
        <v>93.1209238</v>
      </c>
      <c r="V62" s="12">
        <v>83.707995420000003</v>
      </c>
      <c r="W62" s="12">
        <v>79.60595936</v>
      </c>
      <c r="X62" s="12">
        <v>83.4720643</v>
      </c>
      <c r="Y62" s="12">
        <v>84.772465819999994</v>
      </c>
      <c r="Z62" s="12">
        <v>80.537377649999996</v>
      </c>
      <c r="AA62" s="12">
        <v>80.591528950000011</v>
      </c>
      <c r="AB62" s="12">
        <v>79.746074170000014</v>
      </c>
      <c r="AC62" s="12">
        <v>72.71082242</v>
      </c>
    </row>
    <row r="63" spans="1:29">
      <c r="A63" s="37" t="s">
        <v>121</v>
      </c>
      <c r="B63" s="37"/>
      <c r="C63" s="30">
        <v>117132.525763959</v>
      </c>
      <c r="D63" s="30">
        <v>94975.336720915642</v>
      </c>
      <c r="E63" s="30">
        <v>81087.85903247002</v>
      </c>
      <c r="F63" s="30">
        <v>64973.327855085059</v>
      </c>
      <c r="G63" s="30">
        <v>47719.977443983582</v>
      </c>
      <c r="H63" s="30">
        <v>50388.750826551368</v>
      </c>
      <c r="I63" s="30">
        <v>36363.756471968722</v>
      </c>
      <c r="J63" s="30">
        <v>20297.669861239123</v>
      </c>
      <c r="K63" s="30">
        <v>16789.608405308063</v>
      </c>
      <c r="L63" s="30">
        <v>14429.825092304318</v>
      </c>
      <c r="M63" s="30">
        <v>15430.560609949296</v>
      </c>
      <c r="N63" s="30">
        <v>16048.455887908747</v>
      </c>
      <c r="O63" s="30">
        <v>14470.302376997408</v>
      </c>
      <c r="P63" s="30">
        <v>12060.19823432414</v>
      </c>
      <c r="Q63" s="30">
        <v>16491.37423999951</v>
      </c>
      <c r="R63" s="30">
        <v>13639.666318644267</v>
      </c>
      <c r="S63" s="30">
        <v>12553.390717020278</v>
      </c>
      <c r="T63" s="30">
        <v>12988.979328354759</v>
      </c>
      <c r="U63" s="30">
        <v>11311.671367813318</v>
      </c>
      <c r="V63" s="30">
        <v>11980.218982374903</v>
      </c>
      <c r="W63" s="30">
        <v>16684.892894854143</v>
      </c>
      <c r="X63" s="30">
        <v>13388.262410389088</v>
      </c>
      <c r="Y63" s="30">
        <v>11988.216568234511</v>
      </c>
      <c r="Z63" s="30">
        <v>15308.038867538779</v>
      </c>
      <c r="AA63" s="30">
        <v>15109.369788972073</v>
      </c>
      <c r="AB63" s="30">
        <v>14727.604536823997</v>
      </c>
      <c r="AC63" s="30">
        <v>14341.543119312932</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15712.1044</v>
      </c>
      <c r="D68" s="12">
        <v>7234.4295000000002</v>
      </c>
      <c r="E68" s="12">
        <v>9205.7990000000009</v>
      </c>
      <c r="F68" s="12">
        <v>7279.9035000000003</v>
      </c>
      <c r="G68" s="12">
        <v>6978.9260000000004</v>
      </c>
      <c r="H68" s="12">
        <v>9021.1280000000006</v>
      </c>
      <c r="I68" s="12">
        <v>7214.2205000000004</v>
      </c>
      <c r="J68" s="12">
        <v>8071.6165000000001</v>
      </c>
      <c r="K68" s="12">
        <v>6666.6769999999997</v>
      </c>
      <c r="L68" s="12">
        <v>1457.8888999999999</v>
      </c>
      <c r="M68" s="12">
        <v>4677.1774999999998</v>
      </c>
      <c r="N68" s="12">
        <v>5478.9629999999997</v>
      </c>
      <c r="O68" s="12">
        <v>468.8981</v>
      </c>
      <c r="P68" s="12">
        <v>243.32635999999999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427.74240000000003</v>
      </c>
      <c r="D69" s="12">
        <v>215.41392000000002</v>
      </c>
      <c r="E69" s="12">
        <v>714.57359999999994</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4871.8665818700001</v>
      </c>
      <c r="D70" s="12">
        <v>1845.0297659874209</v>
      </c>
      <c r="E70" s="12">
        <v>4012.0756259096188</v>
      </c>
      <c r="F70" s="12">
        <v>1920.2431227368061</v>
      </c>
      <c r="G70" s="12">
        <v>3220.5347641643593</v>
      </c>
      <c r="H70" s="12">
        <v>5401.2169055800859</v>
      </c>
      <c r="I70" s="12">
        <v>913.41690685191202</v>
      </c>
      <c r="J70" s="12">
        <v>4623.9124047289315</v>
      </c>
      <c r="K70" s="12">
        <v>905.53027214206293</v>
      </c>
      <c r="L70" s="12">
        <v>384.70036505415305</v>
      </c>
      <c r="M70" s="12">
        <v>247.04096994201001</v>
      </c>
      <c r="N70" s="12">
        <v>513.90642816650609</v>
      </c>
      <c r="O70" s="12">
        <v>235.86602989442295</v>
      </c>
      <c r="P70" s="12">
        <v>85.552926509800997</v>
      </c>
      <c r="Q70" s="12">
        <v>231.49175984072298</v>
      </c>
      <c r="R70" s="12">
        <v>1.1118196250000001E-3</v>
      </c>
      <c r="S70" s="12">
        <v>98.852811703159986</v>
      </c>
      <c r="T70" s="12">
        <v>3199.155143770216</v>
      </c>
      <c r="U70" s="12">
        <v>3178.9781648961098</v>
      </c>
      <c r="V70" s="12">
        <v>3020.0987700630108</v>
      </c>
      <c r="W70" s="12">
        <v>6724.0679627565387</v>
      </c>
      <c r="X70" s="12">
        <v>1.1695859649999999E-3</v>
      </c>
      <c r="Y70" s="12">
        <v>1.0249048349999998E-3</v>
      </c>
      <c r="Z70" s="12">
        <v>1.0297652349999999E-3</v>
      </c>
      <c r="AA70" s="12">
        <v>8.9372708599999996E-4</v>
      </c>
      <c r="AB70" s="12">
        <v>9.8035363499999984E-4</v>
      </c>
      <c r="AC70" s="12">
        <v>9.0964059999999996E-4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1.5806733E-4</v>
      </c>
      <c r="K72" s="12">
        <v>1.4482661999999999E-4</v>
      </c>
      <c r="L72" s="12">
        <v>1.2476450000000001E-4</v>
      </c>
      <c r="M72" s="12">
        <v>1.6313300000000001E-4</v>
      </c>
      <c r="N72" s="12">
        <v>2.1371429E-4</v>
      </c>
      <c r="O72" s="12">
        <v>1.6196561E-4</v>
      </c>
      <c r="P72" s="12">
        <v>1.8779151E-4</v>
      </c>
      <c r="Q72" s="12">
        <v>3.4600750000000002E-4</v>
      </c>
      <c r="R72" s="12">
        <v>2.8140357E-4</v>
      </c>
      <c r="S72" s="12">
        <v>3.5796591999999998E-4</v>
      </c>
      <c r="T72" s="12">
        <v>2.7135969999999996E-4</v>
      </c>
      <c r="U72" s="12">
        <v>2.4721550000000002E-4</v>
      </c>
      <c r="V72" s="12">
        <v>3.5957824999999997E-4</v>
      </c>
      <c r="W72" s="12">
        <v>7.073572E-4</v>
      </c>
      <c r="X72" s="12">
        <v>3.4555320000000003E-4</v>
      </c>
      <c r="Y72" s="12">
        <v>2.7612927999999998E-4</v>
      </c>
      <c r="Z72" s="12">
        <v>4.3860966000000003E-4</v>
      </c>
      <c r="AA72" s="12">
        <v>3.7329504E-4</v>
      </c>
      <c r="AB72" s="12">
        <v>5.1450710000000002E-4</v>
      </c>
      <c r="AC72" s="12">
        <v>4.8479571999999999E-4</v>
      </c>
    </row>
    <row r="73" spans="1:29">
      <c r="A73" s="11" t="s">
        <v>114</v>
      </c>
      <c r="B73" s="11" t="s">
        <v>98</v>
      </c>
      <c r="C73" s="12">
        <v>597.40119729999992</v>
      </c>
      <c r="D73" s="12">
        <v>810.00739920291107</v>
      </c>
      <c r="E73" s="12">
        <v>745.83293841159821</v>
      </c>
      <c r="F73" s="12">
        <v>1079.7779159259846</v>
      </c>
      <c r="G73" s="12">
        <v>1019.68051514929</v>
      </c>
      <c r="H73" s="12">
        <v>1570.8762447045528</v>
      </c>
      <c r="I73" s="12">
        <v>1532.7278056169584</v>
      </c>
      <c r="J73" s="12">
        <v>1582.0615322503124</v>
      </c>
      <c r="K73" s="12">
        <v>1608.3786634833336</v>
      </c>
      <c r="L73" s="12">
        <v>1450.5066144776879</v>
      </c>
      <c r="M73" s="12">
        <v>1673.7963836831543</v>
      </c>
      <c r="N73" s="12">
        <v>1446.2574916088295</v>
      </c>
      <c r="O73" s="12">
        <v>1778.1867585825512</v>
      </c>
      <c r="P73" s="12">
        <v>1932.4096815822643</v>
      </c>
      <c r="Q73" s="12">
        <v>2308.8987891377451</v>
      </c>
      <c r="R73" s="12">
        <v>2436.4012585428077</v>
      </c>
      <c r="S73" s="12">
        <v>2182.0036489729105</v>
      </c>
      <c r="T73" s="12">
        <v>2370.9236417018806</v>
      </c>
      <c r="U73" s="12">
        <v>2711.9654676429477</v>
      </c>
      <c r="V73" s="12">
        <v>2777.3765681532645</v>
      </c>
      <c r="W73" s="12">
        <v>2660.3313154009516</v>
      </c>
      <c r="X73" s="12">
        <v>2737.5749577105098</v>
      </c>
      <c r="Y73" s="12">
        <v>2563.986412000701</v>
      </c>
      <c r="Z73" s="12">
        <v>2775.4226609879229</v>
      </c>
      <c r="AA73" s="12">
        <v>3091.6598781925691</v>
      </c>
      <c r="AB73" s="12">
        <v>2915.2300038118833</v>
      </c>
      <c r="AC73" s="12">
        <v>3339.7996780240665</v>
      </c>
    </row>
    <row r="74" spans="1:29">
      <c r="A74" s="11" t="s">
        <v>114</v>
      </c>
      <c r="B74" s="11" t="s">
        <v>99</v>
      </c>
      <c r="C74" s="12">
        <v>115.81091140000001</v>
      </c>
      <c r="D74" s="12">
        <v>83.489202681452696</v>
      </c>
      <c r="E74" s="12">
        <v>113.01971544010298</v>
      </c>
      <c r="F74" s="12">
        <v>114.00051288519204</v>
      </c>
      <c r="G74" s="12">
        <v>185.21548102459548</v>
      </c>
      <c r="H74" s="12">
        <v>368.41456722872397</v>
      </c>
      <c r="I74" s="12">
        <v>360.25644136291692</v>
      </c>
      <c r="J74" s="12">
        <v>586.60109975728801</v>
      </c>
      <c r="K74" s="12">
        <v>594.40554160811689</v>
      </c>
      <c r="L74" s="12">
        <v>786.27488469363311</v>
      </c>
      <c r="M74" s="12">
        <v>1170.4540536535001</v>
      </c>
      <c r="N74" s="12">
        <v>1410.4695616037702</v>
      </c>
      <c r="O74" s="12">
        <v>1442.4696756027502</v>
      </c>
      <c r="P74" s="12">
        <v>1784.3404182866898</v>
      </c>
      <c r="Q74" s="12">
        <v>1597.5648907026439</v>
      </c>
      <c r="R74" s="12">
        <v>1611.00713237117</v>
      </c>
      <c r="S74" s="12">
        <v>1654.7957831592798</v>
      </c>
      <c r="T74" s="12">
        <v>1599.5269787469799</v>
      </c>
      <c r="U74" s="12">
        <v>2783.5134043199996</v>
      </c>
      <c r="V74" s="12">
        <v>2431.8740616299992</v>
      </c>
      <c r="W74" s="12">
        <v>3010.0866382799995</v>
      </c>
      <c r="X74" s="12">
        <v>2891.6026503099997</v>
      </c>
      <c r="Y74" s="12">
        <v>2851.9444307000003</v>
      </c>
      <c r="Z74" s="12">
        <v>2436.14861311</v>
      </c>
      <c r="AA74" s="12">
        <v>2575.4845131600005</v>
      </c>
      <c r="AB74" s="12">
        <v>2585.8489703699997</v>
      </c>
      <c r="AC74" s="12">
        <v>2717.0601046700003</v>
      </c>
    </row>
    <row r="75" spans="1:29">
      <c r="A75" s="11" t="s">
        <v>114</v>
      </c>
      <c r="B75" s="11" t="s">
        <v>24</v>
      </c>
      <c r="C75" s="12">
        <v>14.640228430000001</v>
      </c>
      <c r="D75" s="12">
        <v>14.146117293776003</v>
      </c>
      <c r="E75" s="12">
        <v>13.390377489657</v>
      </c>
      <c r="F75" s="12">
        <v>12.554359231759999</v>
      </c>
      <c r="G75" s="12">
        <v>11.94815688514</v>
      </c>
      <c r="H75" s="12">
        <v>10.725612546970002</v>
      </c>
      <c r="I75" s="12">
        <v>9.9567939552100011</v>
      </c>
      <c r="J75" s="12">
        <v>122.8208536886</v>
      </c>
      <c r="K75" s="12">
        <v>202.12108906525998</v>
      </c>
      <c r="L75" s="12">
        <v>516.48760186029995</v>
      </c>
      <c r="M75" s="12">
        <v>651.63766213715996</v>
      </c>
      <c r="N75" s="12">
        <v>847.46267283384998</v>
      </c>
      <c r="O75" s="12">
        <v>879.24168178330001</v>
      </c>
      <c r="P75" s="12">
        <v>1035.02218048953</v>
      </c>
      <c r="Q75" s="12">
        <v>801.14582968239995</v>
      </c>
      <c r="R75" s="12">
        <v>777.83762533049992</v>
      </c>
      <c r="S75" s="12">
        <v>815.75470430100006</v>
      </c>
      <c r="T75" s="12">
        <v>730.32963085463007</v>
      </c>
      <c r="U75" s="12">
        <v>1535.68541211054</v>
      </c>
      <c r="V75" s="12">
        <v>1267.6515024052198</v>
      </c>
      <c r="W75" s="12">
        <v>1669.6326654093</v>
      </c>
      <c r="X75" s="12">
        <v>1666.9226436220999</v>
      </c>
      <c r="Y75" s="12">
        <v>1672.4583366587299</v>
      </c>
      <c r="Z75" s="12">
        <v>1322.1111885185801</v>
      </c>
      <c r="AA75" s="12">
        <v>1329.29662423543</v>
      </c>
      <c r="AB75" s="12">
        <v>1303.0098144577601</v>
      </c>
      <c r="AC75" s="12">
        <v>1319.9660385412599</v>
      </c>
    </row>
    <row r="76" spans="1:29">
      <c r="A76" s="11" t="s">
        <v>114</v>
      </c>
      <c r="B76" s="11" t="s">
        <v>100</v>
      </c>
      <c r="C76" s="12">
        <v>0</v>
      </c>
      <c r="D76" s="12">
        <v>0</v>
      </c>
      <c r="E76" s="12">
        <v>1.1256322999999999E-4</v>
      </c>
      <c r="F76" s="12">
        <v>1.8639099000000001E-4</v>
      </c>
      <c r="G76" s="12">
        <v>1.9243759999999999E-4</v>
      </c>
      <c r="H76" s="12">
        <v>1.82872425E-4</v>
      </c>
      <c r="I76" s="12">
        <v>1.7211338199999999E-4</v>
      </c>
      <c r="J76" s="12">
        <v>1.69648374E-4</v>
      </c>
      <c r="K76" s="12">
        <v>1.6036772300000003E-4</v>
      </c>
      <c r="L76" s="12">
        <v>1.5262978999999998E-4</v>
      </c>
      <c r="M76" s="12">
        <v>1.3641454999999998E-4</v>
      </c>
      <c r="N76" s="12">
        <v>1.3651140300000001E-4</v>
      </c>
      <c r="O76" s="12">
        <v>1.33105952E-4</v>
      </c>
      <c r="P76" s="12">
        <v>1.3258431400000001E-4</v>
      </c>
      <c r="Q76" s="12">
        <v>1.2182839499999999E-4</v>
      </c>
      <c r="R76" s="12">
        <v>1.15132403E-4</v>
      </c>
      <c r="S76" s="12">
        <v>1.18644236E-4</v>
      </c>
      <c r="T76" s="12">
        <v>1.14144412E-4</v>
      </c>
      <c r="U76" s="12">
        <v>1.0997739200000001E-4</v>
      </c>
      <c r="V76" s="12">
        <v>1.0835087600000001E-4</v>
      </c>
      <c r="W76" s="12">
        <v>1.1132988499999999E-4</v>
      </c>
      <c r="X76" s="12">
        <v>1.10889927E-4</v>
      </c>
      <c r="Y76" s="12">
        <v>1.08376904E-4</v>
      </c>
      <c r="Z76" s="12">
        <v>9.7998905999999991E-5</v>
      </c>
      <c r="AA76" s="12">
        <v>9.3594853000000006E-5</v>
      </c>
      <c r="AB76" s="12">
        <v>9.7756814000000004E-5</v>
      </c>
      <c r="AC76" s="12">
        <v>1.03847124E-4</v>
      </c>
    </row>
    <row r="77" spans="1:29">
      <c r="A77" s="11" t="s">
        <v>114</v>
      </c>
      <c r="B77" s="11" t="s">
        <v>46</v>
      </c>
      <c r="C77" s="12">
        <v>6.5599185000000002</v>
      </c>
      <c r="D77" s="12">
        <v>9.4651640000000015</v>
      </c>
      <c r="E77" s="12">
        <v>11.889434</v>
      </c>
      <c r="F77" s="12">
        <v>13.973535999999999</v>
      </c>
      <c r="G77" s="12">
        <v>16.222968000000002</v>
      </c>
      <c r="H77" s="12">
        <v>17.468011999999998</v>
      </c>
      <c r="I77" s="12">
        <v>20.717824</v>
      </c>
      <c r="J77" s="12">
        <v>23.622691</v>
      </c>
      <c r="K77" s="12">
        <v>25.798386999999998</v>
      </c>
      <c r="L77" s="12">
        <v>31.176822000000001</v>
      </c>
      <c r="M77" s="12">
        <v>34.533465</v>
      </c>
      <c r="N77" s="12">
        <v>38.773347999999999</v>
      </c>
      <c r="O77" s="12">
        <v>41.85127</v>
      </c>
      <c r="P77" s="12">
        <v>45.236785000000005</v>
      </c>
      <c r="Q77" s="12">
        <v>44.195902000000004</v>
      </c>
      <c r="R77" s="12">
        <v>43.736434000000003</v>
      </c>
      <c r="S77" s="12">
        <v>45.354913999999994</v>
      </c>
      <c r="T77" s="12">
        <v>42.799387000000003</v>
      </c>
      <c r="U77" s="12">
        <v>45.639879999999998</v>
      </c>
      <c r="V77" s="12">
        <v>42.964800000000004</v>
      </c>
      <c r="W77" s="12">
        <v>43.650323999999998</v>
      </c>
      <c r="X77" s="12">
        <v>43.422370000000001</v>
      </c>
      <c r="Y77" s="12">
        <v>44.495890000000003</v>
      </c>
      <c r="Z77" s="12">
        <v>41.696964999999999</v>
      </c>
      <c r="AA77" s="12">
        <v>40.609749999999998</v>
      </c>
      <c r="AB77" s="12">
        <v>40.392805000000003</v>
      </c>
      <c r="AC77" s="12">
        <v>39.097010000000004</v>
      </c>
    </row>
    <row r="78" spans="1:29">
      <c r="A78" s="37" t="s">
        <v>121</v>
      </c>
      <c r="B78" s="37"/>
      <c r="C78" s="30">
        <v>21746.125637499998</v>
      </c>
      <c r="D78" s="30">
        <v>10211.981069165558</v>
      </c>
      <c r="E78" s="30">
        <v>14816.580803814208</v>
      </c>
      <c r="F78" s="30">
        <v>10420.453133170733</v>
      </c>
      <c r="G78" s="30">
        <v>11432.528077660985</v>
      </c>
      <c r="H78" s="30">
        <v>16389.82952493276</v>
      </c>
      <c r="I78" s="30">
        <v>10051.296443900379</v>
      </c>
      <c r="J78" s="30">
        <v>15010.635409140838</v>
      </c>
      <c r="K78" s="30">
        <v>10002.911258493117</v>
      </c>
      <c r="L78" s="30">
        <v>4627.035465480064</v>
      </c>
      <c r="M78" s="30">
        <v>8454.6403339633744</v>
      </c>
      <c r="N78" s="30">
        <v>9735.8328524386488</v>
      </c>
      <c r="O78" s="30">
        <v>4846.5138109345871</v>
      </c>
      <c r="P78" s="30">
        <v>5125.8886722441093</v>
      </c>
      <c r="Q78" s="30">
        <v>4983.2976391994071</v>
      </c>
      <c r="R78" s="30">
        <v>4868.9839586000762</v>
      </c>
      <c r="S78" s="30">
        <v>4796.7623387465064</v>
      </c>
      <c r="T78" s="30">
        <v>7942.7351675778182</v>
      </c>
      <c r="U78" s="30">
        <v>10255.782686162491</v>
      </c>
      <c r="V78" s="30">
        <v>9539.9661701806199</v>
      </c>
      <c r="W78" s="30">
        <v>14107.769724533877</v>
      </c>
      <c r="X78" s="30">
        <v>7339.5242476717012</v>
      </c>
      <c r="Y78" s="30">
        <v>7132.8864787704497</v>
      </c>
      <c r="Z78" s="30">
        <v>6575.380993990304</v>
      </c>
      <c r="AA78" s="30">
        <v>7037.0521262049779</v>
      </c>
      <c r="AB78" s="30">
        <v>6844.4831862571928</v>
      </c>
      <c r="AC78" s="30">
        <v>7415.9243295187707</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4.8207642000000001E-4</v>
      </c>
      <c r="D85" s="12">
        <v>4.6141842499999999E-4</v>
      </c>
      <c r="E85" s="12">
        <v>4.6920260499999997E-4</v>
      </c>
      <c r="F85" s="12">
        <v>3.9763357715030003</v>
      </c>
      <c r="G85" s="12">
        <v>10.76059319656</v>
      </c>
      <c r="H85" s="12">
        <v>1.173601548847</v>
      </c>
      <c r="I85" s="12">
        <v>5.2903048999999999E-4</v>
      </c>
      <c r="J85" s="12">
        <v>5.6036985699999995E-4</v>
      </c>
      <c r="K85" s="12">
        <v>7.4395557151279998</v>
      </c>
      <c r="L85" s="12">
        <v>21.736000798185003</v>
      </c>
      <c r="M85" s="12">
        <v>5.0025423800000002E-4</v>
      </c>
      <c r="N85" s="12">
        <v>4.9921445400000002E-4</v>
      </c>
      <c r="O85" s="12">
        <v>4.4585132699999998E-4</v>
      </c>
      <c r="P85" s="12">
        <v>4.4505808400000001E-4</v>
      </c>
      <c r="Q85" s="12">
        <v>4.6881131599999995E-4</v>
      </c>
      <c r="R85" s="12">
        <v>4.5423645E-4</v>
      </c>
      <c r="S85" s="12">
        <v>4.6186589999999998E-4</v>
      </c>
      <c r="T85" s="12">
        <v>5.3246696000000006E-4</v>
      </c>
      <c r="U85" s="12">
        <v>4.6658121499999999E-4</v>
      </c>
      <c r="V85" s="12">
        <v>4.7422068999999998E-4</v>
      </c>
      <c r="W85" s="12">
        <v>6.1501260000000006E-4</v>
      </c>
      <c r="X85" s="12">
        <v>4.2344737000000001E-4</v>
      </c>
      <c r="Y85" s="12">
        <v>4.0506917600000004E-4</v>
      </c>
      <c r="Z85" s="12">
        <v>5.1252896499999999E-4</v>
      </c>
      <c r="AA85" s="12">
        <v>4.7924767999999997E-4</v>
      </c>
      <c r="AB85" s="12">
        <v>5.3137674000000004E-4</v>
      </c>
      <c r="AC85" s="12">
        <v>4.8486614000000001E-4</v>
      </c>
    </row>
    <row r="86" spans="1:29">
      <c r="A86" s="11" t="s">
        <v>115</v>
      </c>
      <c r="B86" s="11" t="s">
        <v>96</v>
      </c>
      <c r="C86" s="12">
        <v>80675.571100000001</v>
      </c>
      <c r="D86" s="12">
        <v>41798.939299999998</v>
      </c>
      <c r="E86" s="12">
        <v>44736.362310000004</v>
      </c>
      <c r="F86" s="12">
        <v>42247.467230000002</v>
      </c>
      <c r="G86" s="12">
        <v>48582.699900000007</v>
      </c>
      <c r="H86" s="12">
        <v>50458.097799999996</v>
      </c>
      <c r="I86" s="12">
        <v>51517.013099999996</v>
      </c>
      <c r="J86" s="12">
        <v>43794.712100000004</v>
      </c>
      <c r="K86" s="12">
        <v>42238.038099999998</v>
      </c>
      <c r="L86" s="12">
        <v>35531.4064</v>
      </c>
      <c r="M86" s="12">
        <v>37450.341700000004</v>
      </c>
      <c r="N86" s="12">
        <v>35483.248599999999</v>
      </c>
      <c r="O86" s="12">
        <v>28590.852400000003</v>
      </c>
      <c r="P86" s="12">
        <v>25981.935899999997</v>
      </c>
      <c r="Q86" s="12">
        <v>30990.5154</v>
      </c>
      <c r="R86" s="12">
        <v>26252.948700000004</v>
      </c>
      <c r="S86" s="12">
        <v>25082.869300000002</v>
      </c>
      <c r="T86" s="12">
        <v>26108.514300000003</v>
      </c>
      <c r="U86" s="12">
        <v>20540.97954</v>
      </c>
      <c r="V86" s="12">
        <v>20128.537400000001</v>
      </c>
      <c r="W86" s="12">
        <v>23049.0236</v>
      </c>
      <c r="X86" s="12">
        <v>19429.864550000002</v>
      </c>
      <c r="Y86" s="12">
        <v>14777.203643999999</v>
      </c>
      <c r="Z86" s="12">
        <v>20235.169200000004</v>
      </c>
      <c r="AA86" s="12">
        <v>14269.703750000001</v>
      </c>
      <c r="AB86" s="12">
        <v>16336.841460000001</v>
      </c>
      <c r="AC86" s="12">
        <v>17567.006419999998</v>
      </c>
    </row>
    <row r="87" spans="1:29">
      <c r="A87" s="11" t="s">
        <v>115</v>
      </c>
      <c r="B87" s="11" t="s">
        <v>97</v>
      </c>
      <c r="C87" s="12">
        <v>0</v>
      </c>
      <c r="D87" s="12">
        <v>0</v>
      </c>
      <c r="E87" s="12">
        <v>0</v>
      </c>
      <c r="F87" s="12">
        <v>0</v>
      </c>
      <c r="G87" s="12">
        <v>0</v>
      </c>
      <c r="H87" s="12">
        <v>0</v>
      </c>
      <c r="I87" s="12">
        <v>0</v>
      </c>
      <c r="J87" s="12">
        <v>8.4182830000000005E-5</v>
      </c>
      <c r="K87" s="12">
        <v>8.985985E-5</v>
      </c>
      <c r="L87" s="12">
        <v>9.6073896000000011E-5</v>
      </c>
      <c r="M87" s="12">
        <v>1.14808336E-4</v>
      </c>
      <c r="N87" s="12">
        <v>1.5662487E-4</v>
      </c>
      <c r="O87" s="12">
        <v>1.2371832999999999E-4</v>
      </c>
      <c r="P87" s="12">
        <v>1.5665435999999999E-4</v>
      </c>
      <c r="Q87" s="12">
        <v>3.6980269999999999E-4</v>
      </c>
      <c r="R87" s="12">
        <v>4.1174766000000003E-4</v>
      </c>
      <c r="S87" s="12">
        <v>6.4743569999999994E-4</v>
      </c>
      <c r="T87" s="12">
        <v>5.7088107000000002E-4</v>
      </c>
      <c r="U87" s="12">
        <v>4.6495628E-4</v>
      </c>
      <c r="V87" s="12">
        <v>5.7434076000000001E-4</v>
      </c>
      <c r="W87" s="12">
        <v>7.4687504999999994E-4</v>
      </c>
      <c r="X87" s="12">
        <v>4.8427029999999996E-4</v>
      </c>
      <c r="Y87" s="12">
        <v>4.6704980000000004E-4</v>
      </c>
      <c r="Z87" s="12">
        <v>64.699348000000001</v>
      </c>
      <c r="AA87" s="12">
        <v>59.967855</v>
      </c>
      <c r="AB87" s="12">
        <v>255.1541</v>
      </c>
      <c r="AC87" s="12">
        <v>248.31429999999997</v>
      </c>
    </row>
    <row r="88" spans="1:29">
      <c r="A88" s="11" t="s">
        <v>115</v>
      </c>
      <c r="B88" s="11" t="s">
        <v>98</v>
      </c>
      <c r="C88" s="12">
        <v>163.54788500000001</v>
      </c>
      <c r="D88" s="12">
        <v>717.70429602753984</v>
      </c>
      <c r="E88" s="12">
        <v>833.80949964310992</v>
      </c>
      <c r="F88" s="12">
        <v>868.3645680824477</v>
      </c>
      <c r="G88" s="12">
        <v>1470.9493897196726</v>
      </c>
      <c r="H88" s="12">
        <v>1493.821040807544</v>
      </c>
      <c r="I88" s="12">
        <v>1810.0580977076593</v>
      </c>
      <c r="J88" s="12">
        <v>1739.7285523614746</v>
      </c>
      <c r="K88" s="12">
        <v>2206.5466812645864</v>
      </c>
      <c r="L88" s="12">
        <v>2165.7832146750002</v>
      </c>
      <c r="M88" s="12">
        <v>2097.2715663829786</v>
      </c>
      <c r="N88" s="12">
        <v>2630.1090898002226</v>
      </c>
      <c r="O88" s="12">
        <v>2574.5358488687752</v>
      </c>
      <c r="P88" s="12">
        <v>2838.508893078068</v>
      </c>
      <c r="Q88" s="12">
        <v>3139.2460251180319</v>
      </c>
      <c r="R88" s="12">
        <v>2850.6290876122621</v>
      </c>
      <c r="S88" s="12">
        <v>2669.5223874109752</v>
      </c>
      <c r="T88" s="12">
        <v>3009.1415006479538</v>
      </c>
      <c r="U88" s="12">
        <v>2907.7822046263541</v>
      </c>
      <c r="V88" s="12">
        <v>2558.4351442027382</v>
      </c>
      <c r="W88" s="12">
        <v>2698.7872355096911</v>
      </c>
      <c r="X88" s="12">
        <v>2528.4645144250312</v>
      </c>
      <c r="Y88" s="12">
        <v>2509.569509407133</v>
      </c>
      <c r="Z88" s="12">
        <v>2728.9330888633149</v>
      </c>
      <c r="AA88" s="12">
        <v>2658.2141509071389</v>
      </c>
      <c r="AB88" s="12">
        <v>2687.108904813213</v>
      </c>
      <c r="AC88" s="12">
        <v>2758.7387009004128</v>
      </c>
    </row>
    <row r="89" spans="1:29">
      <c r="A89" s="11" t="s">
        <v>115</v>
      </c>
      <c r="B89" s="11" t="s">
        <v>99</v>
      </c>
      <c r="C89" s="12">
        <v>0</v>
      </c>
      <c r="D89" s="12">
        <v>1.5220804200000001E-5</v>
      </c>
      <c r="E89" s="12">
        <v>1.85466106E-5</v>
      </c>
      <c r="F89" s="12">
        <v>4.0188995000000004E-5</v>
      </c>
      <c r="G89" s="12">
        <v>23.830208465486002</v>
      </c>
      <c r="H89" s="12">
        <v>31.347391218758002</v>
      </c>
      <c r="I89" s="12">
        <v>55.562653418680007</v>
      </c>
      <c r="J89" s="12">
        <v>89.355424999999997</v>
      </c>
      <c r="K89" s="12">
        <v>78.54326549999999</v>
      </c>
      <c r="L89" s="12">
        <v>81.228255999999988</v>
      </c>
      <c r="M89" s="12">
        <v>323.32689399999998</v>
      </c>
      <c r="N89" s="12">
        <v>553.20338000000004</v>
      </c>
      <c r="O89" s="12">
        <v>640.14449499999989</v>
      </c>
      <c r="P89" s="12">
        <v>677.19671150000011</v>
      </c>
      <c r="Q89" s="12">
        <v>618.55200599999989</v>
      </c>
      <c r="R89" s="12">
        <v>700.94275839999989</v>
      </c>
      <c r="S89" s="12">
        <v>745.02756700000009</v>
      </c>
      <c r="T89" s="12">
        <v>682.58924359999992</v>
      </c>
      <c r="U89" s="12">
        <v>683.45828549999987</v>
      </c>
      <c r="V89" s="12">
        <v>828.63229290000004</v>
      </c>
      <c r="W89" s="12">
        <v>823.916203</v>
      </c>
      <c r="X89" s="12">
        <v>825.13144390000002</v>
      </c>
      <c r="Y89" s="12">
        <v>753.33570029999998</v>
      </c>
      <c r="Z89" s="12">
        <v>850.71218069999986</v>
      </c>
      <c r="AA89" s="12">
        <v>1020.4500899999999</v>
      </c>
      <c r="AB89" s="12">
        <v>1227.874184</v>
      </c>
      <c r="AC89" s="12">
        <v>1127.6965507</v>
      </c>
    </row>
    <row r="90" spans="1:29">
      <c r="A90" s="11" t="s">
        <v>115</v>
      </c>
      <c r="B90" s="11" t="s">
        <v>24</v>
      </c>
      <c r="C90" s="12">
        <v>0</v>
      </c>
      <c r="D90" s="12">
        <v>8.8997661999999999E-5</v>
      </c>
      <c r="E90" s="12">
        <v>9.3550133000000008E-5</v>
      </c>
      <c r="F90" s="12">
        <v>1.0460749999999999E-4</v>
      </c>
      <c r="G90" s="12">
        <v>1.1874167800000001E-4</v>
      </c>
      <c r="H90" s="12">
        <v>1.1325020800000001E-4</v>
      </c>
      <c r="I90" s="12">
        <v>1.1827859000000001E-4</v>
      </c>
      <c r="J90" s="12">
        <v>1.4451081999999999E-4</v>
      </c>
      <c r="K90" s="12">
        <v>2.28913E-4</v>
      </c>
      <c r="L90" s="12">
        <v>2.6612265000000004E-4</v>
      </c>
      <c r="M90" s="12">
        <v>3.0479793000000001E-4</v>
      </c>
      <c r="N90" s="12">
        <v>3.1215619999999997E-4</v>
      </c>
      <c r="O90" s="12">
        <v>3.3839525999999995E-4</v>
      </c>
      <c r="P90" s="12">
        <v>4.3352473999999999E-4</v>
      </c>
      <c r="Q90" s="12">
        <v>6.0626986999999999E-4</v>
      </c>
      <c r="R90" s="12">
        <v>2.0134466440000002E-2</v>
      </c>
      <c r="S90" s="12">
        <v>1.9548246600000003E-2</v>
      </c>
      <c r="T90" s="12">
        <v>1.8325027399999999E-2</v>
      </c>
      <c r="U90" s="12">
        <v>31.58062516183</v>
      </c>
      <c r="V90" s="12">
        <v>100.348245515</v>
      </c>
      <c r="W90" s="12">
        <v>90.76201371725999</v>
      </c>
      <c r="X90" s="12">
        <v>94.152550450800007</v>
      </c>
      <c r="Y90" s="12">
        <v>90.31465841103001</v>
      </c>
      <c r="Z90" s="12">
        <v>226.7786268527</v>
      </c>
      <c r="AA90" s="12">
        <v>413.91770731100002</v>
      </c>
      <c r="AB90" s="12">
        <v>481.94746170159999</v>
      </c>
      <c r="AC90" s="12">
        <v>438.36337662500006</v>
      </c>
    </row>
    <row r="91" spans="1:29">
      <c r="A91" s="11" t="s">
        <v>115</v>
      </c>
      <c r="B91" s="11" t="s">
        <v>100</v>
      </c>
      <c r="C91" s="12">
        <v>0</v>
      </c>
      <c r="D91" s="12">
        <v>0</v>
      </c>
      <c r="E91" s="12">
        <v>2.0233632499999998E-4</v>
      </c>
      <c r="F91" s="12">
        <v>2.5971029E-4</v>
      </c>
      <c r="G91" s="12">
        <v>4.4997059500000001E-4</v>
      </c>
      <c r="H91" s="12">
        <v>42.623368964415</v>
      </c>
      <c r="I91" s="12">
        <v>134.88203580479001</v>
      </c>
      <c r="J91" s="12">
        <v>129.48118539089</v>
      </c>
      <c r="K91" s="12">
        <v>181.70157333535997</v>
      </c>
      <c r="L91" s="12">
        <v>220.50641444396001</v>
      </c>
      <c r="M91" s="12">
        <v>228.63038858157</v>
      </c>
      <c r="N91" s="12">
        <v>337.84138079064002</v>
      </c>
      <c r="O91" s="12">
        <v>420.43397451196006</v>
      </c>
      <c r="P91" s="12">
        <v>402.05340964594996</v>
      </c>
      <c r="Q91" s="12">
        <v>396.01629808440003</v>
      </c>
      <c r="R91" s="12">
        <v>393.02152195860003</v>
      </c>
      <c r="S91" s="12">
        <v>357.09338852165001</v>
      </c>
      <c r="T91" s="12">
        <v>337.54710515254004</v>
      </c>
      <c r="U91" s="12">
        <v>335.47655668357004</v>
      </c>
      <c r="V91" s="12">
        <v>302.38597055455</v>
      </c>
      <c r="W91" s="12">
        <v>270.35315099554003</v>
      </c>
      <c r="X91" s="12">
        <v>287.74961906438</v>
      </c>
      <c r="Y91" s="12">
        <v>251.57399002969998</v>
      </c>
      <c r="Z91" s="12">
        <v>226.69038684916001</v>
      </c>
      <c r="AA91" s="12">
        <v>216.36822808097997</v>
      </c>
      <c r="AB91" s="12">
        <v>195.46027880509999</v>
      </c>
      <c r="AC91" s="12">
        <v>170.52792812086003</v>
      </c>
    </row>
    <row r="92" spans="1:29">
      <c r="A92" s="11" t="s">
        <v>115</v>
      </c>
      <c r="B92" s="11" t="s">
        <v>46</v>
      </c>
      <c r="C92" s="12">
        <v>0.24845576</v>
      </c>
      <c r="D92" s="12">
        <v>0.7560827</v>
      </c>
      <c r="E92" s="12">
        <v>1.0317421999999998</v>
      </c>
      <c r="F92" s="12">
        <v>1.5023674</v>
      </c>
      <c r="G92" s="12">
        <v>1.9699731</v>
      </c>
      <c r="H92" s="12">
        <v>2.6794617000000001</v>
      </c>
      <c r="I92" s="12">
        <v>3.0535776000000001</v>
      </c>
      <c r="J92" s="12">
        <v>3.3870141999999999</v>
      </c>
      <c r="K92" s="12">
        <v>4.8639950000000001</v>
      </c>
      <c r="L92" s="12">
        <v>5.3117299999999998</v>
      </c>
      <c r="M92" s="12">
        <v>5.3895702999999999</v>
      </c>
      <c r="N92" s="12">
        <v>6.0957236000000004</v>
      </c>
      <c r="O92" s="12">
        <v>6.4007589999999999</v>
      </c>
      <c r="P92" s="12">
        <v>7.2634999999999996</v>
      </c>
      <c r="Q92" s="12">
        <v>7.1300090000000003</v>
      </c>
      <c r="R92" s="12">
        <v>7.290394</v>
      </c>
      <c r="S92" s="12">
        <v>7.7133130000000003</v>
      </c>
      <c r="T92" s="12">
        <v>7.9394804999999993</v>
      </c>
      <c r="U92" s="12">
        <v>7.9256789999999997</v>
      </c>
      <c r="V92" s="12">
        <v>7.1332810000000002</v>
      </c>
      <c r="W92" s="12">
        <v>7.2010015000000003</v>
      </c>
      <c r="X92" s="12">
        <v>7.1772489999999998</v>
      </c>
      <c r="Y92" s="12">
        <v>7.4185540000000003</v>
      </c>
      <c r="Z92" s="12">
        <v>7.0289106000000006</v>
      </c>
      <c r="AA92" s="12">
        <v>7.2312839999999996</v>
      </c>
      <c r="AB92" s="12">
        <v>7.2133184000000004</v>
      </c>
      <c r="AC92" s="12">
        <v>7.4696729999999993</v>
      </c>
    </row>
    <row r="93" spans="1:29">
      <c r="A93" s="37" t="s">
        <v>121</v>
      </c>
      <c r="B93" s="37"/>
      <c r="C93" s="30">
        <v>80839.36792283642</v>
      </c>
      <c r="D93" s="30">
        <v>42517.400244364428</v>
      </c>
      <c r="E93" s="30">
        <v>45571.204335478789</v>
      </c>
      <c r="F93" s="30">
        <v>43121.310905760729</v>
      </c>
      <c r="G93" s="30">
        <v>50090.210633194001</v>
      </c>
      <c r="H93" s="30">
        <v>52029.742777489766</v>
      </c>
      <c r="I93" s="30">
        <v>53520.570111840214</v>
      </c>
      <c r="J93" s="30">
        <v>45756.665066015885</v>
      </c>
      <c r="K93" s="30">
        <v>44717.133489587919</v>
      </c>
      <c r="L93" s="30">
        <v>38025.9723781137</v>
      </c>
      <c r="M93" s="30">
        <v>40104.961039125068</v>
      </c>
      <c r="N93" s="30">
        <v>39010.499142186382</v>
      </c>
      <c r="O93" s="30">
        <v>32232.36838534566</v>
      </c>
      <c r="P93" s="30">
        <v>29906.959449461203</v>
      </c>
      <c r="Q93" s="30">
        <v>35151.461183086314</v>
      </c>
      <c r="R93" s="30">
        <v>30204.853462421415</v>
      </c>
      <c r="S93" s="30">
        <v>28862.246613480831</v>
      </c>
      <c r="T93" s="30">
        <v>30145.751058275924</v>
      </c>
      <c r="U93" s="30">
        <v>24507.203822509251</v>
      </c>
      <c r="V93" s="30">
        <v>23925.47338273374</v>
      </c>
      <c r="W93" s="30">
        <v>26940.04456661014</v>
      </c>
      <c r="X93" s="30">
        <v>23172.540834557883</v>
      </c>
      <c r="Y93" s="30">
        <v>18389.416928266837</v>
      </c>
      <c r="Z93" s="30">
        <v>24340.012254394143</v>
      </c>
      <c r="AA93" s="30">
        <v>18645.853544546801</v>
      </c>
      <c r="AB93" s="30">
        <v>21191.600239096657</v>
      </c>
      <c r="AC93" s="30">
        <v>22318.117434212407</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37.521655789999997</v>
      </c>
      <c r="D98" s="12">
        <v>41.098268439999998</v>
      </c>
      <c r="E98" s="12">
        <v>38.063696090000001</v>
      </c>
      <c r="F98" s="12">
        <v>36.568731569999997</v>
      </c>
      <c r="G98" s="12">
        <v>34.781616900000003</v>
      </c>
      <c r="H98" s="12">
        <v>30.604858640000003</v>
      </c>
      <c r="I98" s="12">
        <v>28.928738269999997</v>
      </c>
      <c r="J98" s="12">
        <v>27.36049783</v>
      </c>
      <c r="K98" s="12">
        <v>24.976129254999996</v>
      </c>
      <c r="L98" s="12">
        <v>25.091813420000001</v>
      </c>
      <c r="M98" s="12">
        <v>21.480397275999998</v>
      </c>
      <c r="N98" s="12">
        <v>18.962980876000003</v>
      </c>
      <c r="O98" s="12">
        <v>18.241850170000003</v>
      </c>
      <c r="P98" s="12">
        <v>16.131619910000001</v>
      </c>
      <c r="Q98" s="12">
        <v>14.24475833</v>
      </c>
      <c r="R98" s="12">
        <v>13.191780235</v>
      </c>
      <c r="S98" s="12">
        <v>12.907095205999999</v>
      </c>
      <c r="T98" s="12">
        <v>11.676672952000001</v>
      </c>
      <c r="U98" s="12">
        <v>7.9317471959999999</v>
      </c>
      <c r="V98" s="12">
        <v>7.3277881350000005</v>
      </c>
      <c r="W98" s="12">
        <v>3.4843130100000002</v>
      </c>
      <c r="X98" s="12">
        <v>3.3229585699999999</v>
      </c>
      <c r="Y98" s="12">
        <v>3.0700187999999997</v>
      </c>
      <c r="Z98" s="12">
        <v>2.6469147</v>
      </c>
      <c r="AA98" s="12">
        <v>2.6025942999999998</v>
      </c>
      <c r="AB98" s="12">
        <v>2.4552662000000001</v>
      </c>
      <c r="AC98" s="12">
        <v>2.4375523000000001</v>
      </c>
    </row>
    <row r="99" spans="1:29">
      <c r="A99" s="11" t="s">
        <v>28</v>
      </c>
      <c r="B99" s="11" t="s">
        <v>102</v>
      </c>
      <c r="C99" s="12">
        <v>8247.3963199999998</v>
      </c>
      <c r="D99" s="12">
        <v>19488.22524</v>
      </c>
      <c r="E99" s="12">
        <v>15099.45564</v>
      </c>
      <c r="F99" s="12">
        <v>20678.6348</v>
      </c>
      <c r="G99" s="12">
        <v>46211.574699999997</v>
      </c>
      <c r="H99" s="12">
        <v>43180.673599999995</v>
      </c>
      <c r="I99" s="12">
        <v>41482.566699999996</v>
      </c>
      <c r="J99" s="12">
        <v>38609.772260000005</v>
      </c>
      <c r="K99" s="12">
        <v>36922.745759999998</v>
      </c>
      <c r="L99" s="12">
        <v>36241.838499999998</v>
      </c>
      <c r="M99" s="12">
        <v>34574.787479999999</v>
      </c>
      <c r="N99" s="12">
        <v>30553.05487</v>
      </c>
      <c r="O99" s="12">
        <v>31428.455120000002</v>
      </c>
      <c r="P99" s="12">
        <v>30316.48115</v>
      </c>
      <c r="Q99" s="12">
        <v>26245.310429999998</v>
      </c>
      <c r="R99" s="12">
        <v>24528.824669999998</v>
      </c>
      <c r="S99" s="12">
        <v>23287.077420000001</v>
      </c>
      <c r="T99" s="12">
        <v>21053.735490000003</v>
      </c>
      <c r="U99" s="12">
        <v>21463.905959999996</v>
      </c>
      <c r="V99" s="12">
        <v>19472.247159999995</v>
      </c>
      <c r="W99" s="12">
        <v>17084.05341</v>
      </c>
      <c r="X99" s="12">
        <v>18453.2886</v>
      </c>
      <c r="Y99" s="12">
        <v>16788.246800000001</v>
      </c>
      <c r="Z99" s="12">
        <v>15663.41128</v>
      </c>
      <c r="AA99" s="12">
        <v>15189.779670000002</v>
      </c>
      <c r="AB99" s="12">
        <v>14235.06986</v>
      </c>
      <c r="AC99" s="12">
        <v>12334.922119999999</v>
      </c>
    </row>
    <row r="100" spans="1:29">
      <c r="A100" s="11" t="s">
        <v>28</v>
      </c>
      <c r="B100" s="11" t="s">
        <v>103</v>
      </c>
      <c r="C100" s="12">
        <v>23.382494723000001</v>
      </c>
      <c r="D100" s="12">
        <v>53.825072999999996</v>
      </c>
      <c r="E100" s="12">
        <v>80.747483490000008</v>
      </c>
      <c r="F100" s="12">
        <v>115.72751959999999</v>
      </c>
      <c r="G100" s="12">
        <v>150.95089211000004</v>
      </c>
      <c r="H100" s="12">
        <v>176.35373393</v>
      </c>
      <c r="I100" s="12">
        <v>227.76419317999998</v>
      </c>
      <c r="J100" s="12">
        <v>255.50278102000001</v>
      </c>
      <c r="K100" s="12">
        <v>280.02593526000004</v>
      </c>
      <c r="L100" s="12">
        <v>316.60123709999999</v>
      </c>
      <c r="M100" s="12">
        <v>355.99858172999996</v>
      </c>
      <c r="N100" s="12">
        <v>387.00458395999999</v>
      </c>
      <c r="O100" s="12">
        <v>427.72845539999992</v>
      </c>
      <c r="P100" s="12">
        <v>456.60156397999998</v>
      </c>
      <c r="Q100" s="12">
        <v>453.38595490000006</v>
      </c>
      <c r="R100" s="12">
        <v>464.95938440000003</v>
      </c>
      <c r="S100" s="12">
        <v>476.72492546000001</v>
      </c>
      <c r="T100" s="12">
        <v>457.32843433000005</v>
      </c>
      <c r="U100" s="12">
        <v>474.53668759999999</v>
      </c>
      <c r="V100" s="12">
        <v>450.84070529000002</v>
      </c>
      <c r="W100" s="12">
        <v>439.00014195000006</v>
      </c>
      <c r="X100" s="12">
        <v>451.00069040000005</v>
      </c>
      <c r="Y100" s="12">
        <v>450.9091894</v>
      </c>
      <c r="Z100" s="12">
        <v>414.59363970000004</v>
      </c>
      <c r="AA100" s="12">
        <v>419.62139228999996</v>
      </c>
      <c r="AB100" s="12">
        <v>419.57344046999998</v>
      </c>
      <c r="AC100" s="12">
        <v>406.80536138999997</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1.7890085</v>
      </c>
      <c r="D103" s="12">
        <v>2.6364958000000001</v>
      </c>
      <c r="E103" s="12">
        <v>2.1872217000000003</v>
      </c>
      <c r="F103" s="12">
        <v>2.4424440000000001</v>
      </c>
      <c r="G103" s="12">
        <v>2.2348213000000001</v>
      </c>
      <c r="H103" s="12">
        <v>2.0631313000000002</v>
      </c>
      <c r="I103" s="12">
        <v>1.9707728</v>
      </c>
      <c r="J103" s="12">
        <v>1.8914097999999999</v>
      </c>
      <c r="K103" s="12">
        <v>1.7801235</v>
      </c>
      <c r="L103" s="12">
        <v>1.7167891</v>
      </c>
      <c r="M103" s="12">
        <v>1.6078538</v>
      </c>
      <c r="N103" s="12">
        <v>1.4395963999999999</v>
      </c>
      <c r="O103" s="12">
        <v>1.4399725000000001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4299.3371200000001</v>
      </c>
      <c r="D104" s="12">
        <v>11646.62134</v>
      </c>
      <c r="E104" s="12">
        <v>8750.3094399999991</v>
      </c>
      <c r="F104" s="12">
        <v>14602.1276</v>
      </c>
      <c r="G104" s="12">
        <v>40267.539299999997</v>
      </c>
      <c r="H104" s="12">
        <v>39131.063499999997</v>
      </c>
      <c r="I104" s="12">
        <v>36592.568399999996</v>
      </c>
      <c r="J104" s="12">
        <v>33855.022560000005</v>
      </c>
      <c r="K104" s="12">
        <v>32346.955959999999</v>
      </c>
      <c r="L104" s="12">
        <v>31662.196100000001</v>
      </c>
      <c r="M104" s="12">
        <v>30148.777480000001</v>
      </c>
      <c r="N104" s="12">
        <v>26569.679469999999</v>
      </c>
      <c r="O104" s="12">
        <v>27588.600320000001</v>
      </c>
      <c r="P104" s="12">
        <v>26797.28255</v>
      </c>
      <c r="Q104" s="12">
        <v>23615.524229999999</v>
      </c>
      <c r="R104" s="12">
        <v>21811.729669999997</v>
      </c>
      <c r="S104" s="12">
        <v>20622.877920000003</v>
      </c>
      <c r="T104" s="12">
        <v>18638.430390000001</v>
      </c>
      <c r="U104" s="12">
        <v>18829.868859999999</v>
      </c>
      <c r="V104" s="12">
        <v>17170.650899999997</v>
      </c>
      <c r="W104" s="12">
        <v>15025.470169999999</v>
      </c>
      <c r="X104" s="12">
        <v>16355.305</v>
      </c>
      <c r="Y104" s="12">
        <v>14926.04025</v>
      </c>
      <c r="Z104" s="12">
        <v>14136.345730000001</v>
      </c>
      <c r="AA104" s="12">
        <v>13659.993970000001</v>
      </c>
      <c r="AB104" s="12">
        <v>12681.65266</v>
      </c>
      <c r="AC104" s="12">
        <v>10964.67182</v>
      </c>
    </row>
    <row r="105" spans="1:29">
      <c r="A105" s="11" t="s">
        <v>111</v>
      </c>
      <c r="B105" s="11" t="s">
        <v>103</v>
      </c>
      <c r="C105" s="12">
        <v>5.9798924339999999</v>
      </c>
      <c r="D105" s="12">
        <v>16.935902219999999</v>
      </c>
      <c r="E105" s="12">
        <v>24.8398301</v>
      </c>
      <c r="F105" s="12">
        <v>36.995332789999999</v>
      </c>
      <c r="G105" s="12">
        <v>48.169335519999997</v>
      </c>
      <c r="H105" s="12">
        <v>57.651639640000006</v>
      </c>
      <c r="I105" s="12">
        <v>75.092928270000002</v>
      </c>
      <c r="J105" s="12">
        <v>84.383015180000015</v>
      </c>
      <c r="K105" s="12">
        <v>94.105992700000002</v>
      </c>
      <c r="L105" s="12">
        <v>106.62927000000001</v>
      </c>
      <c r="M105" s="12">
        <v>121.91488374999999</v>
      </c>
      <c r="N105" s="12">
        <v>131.27436886000001</v>
      </c>
      <c r="O105" s="12">
        <v>147.21246276999997</v>
      </c>
      <c r="P105" s="12">
        <v>157.40237249999998</v>
      </c>
      <c r="Q105" s="12">
        <v>157.82526990000002</v>
      </c>
      <c r="R105" s="12">
        <v>161.65510785999999</v>
      </c>
      <c r="S105" s="12">
        <v>167.26600186000002</v>
      </c>
      <c r="T105" s="12">
        <v>159.98622392999999</v>
      </c>
      <c r="U105" s="12">
        <v>162.52916779999998</v>
      </c>
      <c r="V105" s="12">
        <v>155.70185335000002</v>
      </c>
      <c r="W105" s="12">
        <v>150.31379865000002</v>
      </c>
      <c r="X105" s="12">
        <v>158.36036080000002</v>
      </c>
      <c r="Y105" s="12">
        <v>158.58219800000001</v>
      </c>
      <c r="Z105" s="12">
        <v>144.07270550000001</v>
      </c>
      <c r="AA105" s="12">
        <v>142.76382314</v>
      </c>
      <c r="AB105" s="12">
        <v>147.64998556999998</v>
      </c>
      <c r="AC105" s="12">
        <v>142.64923987</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5.2233149999999995</v>
      </c>
      <c r="D108" s="12">
        <v>5.7715069999999997</v>
      </c>
      <c r="E108" s="12">
        <v>4.9192679999999998</v>
      </c>
      <c r="F108" s="12">
        <v>4.7193160000000001</v>
      </c>
      <c r="G108" s="12">
        <v>4.5081980000000001</v>
      </c>
      <c r="H108" s="12">
        <v>4.2432359999999996</v>
      </c>
      <c r="I108" s="12">
        <v>3.9834567999999999</v>
      </c>
      <c r="J108" s="12">
        <v>3.7912732</v>
      </c>
      <c r="K108" s="12">
        <v>3.6086930000000002</v>
      </c>
      <c r="L108" s="12">
        <v>3.4527683000000002</v>
      </c>
      <c r="M108" s="12">
        <v>3.3056037999999996</v>
      </c>
      <c r="N108" s="12">
        <v>3.0761436</v>
      </c>
      <c r="O108" s="12">
        <v>2.8855947</v>
      </c>
      <c r="P108" s="12">
        <v>2.7282582999999998</v>
      </c>
      <c r="Q108" s="12">
        <v>2.3534430000000004</v>
      </c>
      <c r="R108" s="12">
        <v>2.3069446</v>
      </c>
      <c r="S108" s="12">
        <v>2.2241396</v>
      </c>
      <c r="T108" s="12">
        <v>2.1594531000000003</v>
      </c>
      <c r="U108" s="12">
        <v>2.12188</v>
      </c>
      <c r="V108" s="12">
        <v>1.9913423000000001</v>
      </c>
      <c r="W108" s="12">
        <v>1.8724196</v>
      </c>
      <c r="X108" s="12">
        <v>1.7793833999999999</v>
      </c>
      <c r="Y108" s="12">
        <v>1.6510596</v>
      </c>
      <c r="Z108" s="12">
        <v>1.3919505999999999</v>
      </c>
      <c r="AA108" s="12">
        <v>1.4193327999999998</v>
      </c>
      <c r="AB108" s="12">
        <v>1.3339211</v>
      </c>
      <c r="AC108" s="12">
        <v>1.3613467000000001</v>
      </c>
    </row>
    <row r="109" spans="1:29">
      <c r="A109" s="11" t="s">
        <v>112</v>
      </c>
      <c r="B109" s="11" t="s">
        <v>102</v>
      </c>
      <c r="C109" s="12">
        <v>3948.0592000000001</v>
      </c>
      <c r="D109" s="12">
        <v>7841.6039000000001</v>
      </c>
      <c r="E109" s="12">
        <v>6349.1462000000001</v>
      </c>
      <c r="F109" s="12">
        <v>6076.5072</v>
      </c>
      <c r="G109" s="12">
        <v>5944.0354000000007</v>
      </c>
      <c r="H109" s="12">
        <v>4049.6100999999999</v>
      </c>
      <c r="I109" s="12">
        <v>4889.9983000000002</v>
      </c>
      <c r="J109" s="12">
        <v>4754.7497000000003</v>
      </c>
      <c r="K109" s="12">
        <v>4575.7898000000005</v>
      </c>
      <c r="L109" s="12">
        <v>4579.6424000000006</v>
      </c>
      <c r="M109" s="12">
        <v>4426.01</v>
      </c>
      <c r="N109" s="12">
        <v>3983.3754000000004</v>
      </c>
      <c r="O109" s="12">
        <v>3839.8547999999996</v>
      </c>
      <c r="P109" s="12">
        <v>3519.1985999999997</v>
      </c>
      <c r="Q109" s="12">
        <v>2629.7862</v>
      </c>
      <c r="R109" s="12">
        <v>2717.0949999999998</v>
      </c>
      <c r="S109" s="12">
        <v>2664.1995000000002</v>
      </c>
      <c r="T109" s="12">
        <v>2415.3051</v>
      </c>
      <c r="U109" s="12">
        <v>2634.0370999999996</v>
      </c>
      <c r="V109" s="12">
        <v>2301.5962599999998</v>
      </c>
      <c r="W109" s="12">
        <v>2058.5832399999999</v>
      </c>
      <c r="X109" s="12">
        <v>2097.9836</v>
      </c>
      <c r="Y109" s="12">
        <v>1862.2065500000001</v>
      </c>
      <c r="Z109" s="12">
        <v>1527.06555</v>
      </c>
      <c r="AA109" s="12">
        <v>1529.7857000000001</v>
      </c>
      <c r="AB109" s="12">
        <v>1553.4171999999999</v>
      </c>
      <c r="AC109" s="12">
        <v>1370.2503000000002</v>
      </c>
    </row>
    <row r="110" spans="1:29">
      <c r="A110" s="11" t="s">
        <v>112</v>
      </c>
      <c r="B110" s="11" t="s">
        <v>103</v>
      </c>
      <c r="C110" s="12">
        <v>5.7659060000000002</v>
      </c>
      <c r="D110" s="12">
        <v>13.906613</v>
      </c>
      <c r="E110" s="12">
        <v>20.816611000000002</v>
      </c>
      <c r="F110" s="12">
        <v>30.430580000000003</v>
      </c>
      <c r="G110" s="12">
        <v>40.692070000000001</v>
      </c>
      <c r="H110" s="12">
        <v>50.478082000000001</v>
      </c>
      <c r="I110" s="12">
        <v>65.678550000000001</v>
      </c>
      <c r="J110" s="12">
        <v>75.207710000000006</v>
      </c>
      <c r="K110" s="12">
        <v>84.430374999999998</v>
      </c>
      <c r="L110" s="12">
        <v>94.019369999999995</v>
      </c>
      <c r="M110" s="12">
        <v>108.03861000000001</v>
      </c>
      <c r="N110" s="12">
        <v>118.78101600000001</v>
      </c>
      <c r="O110" s="12">
        <v>128.86169999999998</v>
      </c>
      <c r="P110" s="12">
        <v>136.01773</v>
      </c>
      <c r="Q110" s="12">
        <v>131.87189000000001</v>
      </c>
      <c r="R110" s="12">
        <v>137.7261</v>
      </c>
      <c r="S110" s="12">
        <v>139.50409999999999</v>
      </c>
      <c r="T110" s="12">
        <v>139.34898000000001</v>
      </c>
      <c r="U110" s="12">
        <v>139.84165999999999</v>
      </c>
      <c r="V110" s="12">
        <v>137.27745000000002</v>
      </c>
      <c r="W110" s="12">
        <v>135.66647</v>
      </c>
      <c r="X110" s="12">
        <v>134.91445000000002</v>
      </c>
      <c r="Y110" s="12">
        <v>131.02562</v>
      </c>
      <c r="Z110" s="12">
        <v>118.92569</v>
      </c>
      <c r="AA110" s="12">
        <v>125.26430499999999</v>
      </c>
      <c r="AB110" s="12">
        <v>122.56780499999999</v>
      </c>
      <c r="AC110" s="12">
        <v>123.81339</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13.244307339999999</v>
      </c>
      <c r="D113" s="12">
        <v>15.919265199999998</v>
      </c>
      <c r="E113" s="12">
        <v>15.1647009</v>
      </c>
      <c r="F113" s="12">
        <v>14.559212130000001</v>
      </c>
      <c r="G113" s="12">
        <v>13.8675499</v>
      </c>
      <c r="H113" s="12">
        <v>11.65096934</v>
      </c>
      <c r="I113" s="12">
        <v>11.163640809999999</v>
      </c>
      <c r="J113" s="12">
        <v>10.722437640000001</v>
      </c>
      <c r="K113" s="12">
        <v>9.4488588999999994</v>
      </c>
      <c r="L113" s="12">
        <v>9.5684372299999989</v>
      </c>
      <c r="M113" s="12">
        <v>6.9465247000000003</v>
      </c>
      <c r="N113" s="12">
        <v>6.2248415000000001</v>
      </c>
      <c r="O113" s="12">
        <v>6.1146810000000009</v>
      </c>
      <c r="P113" s="12">
        <v>5.8306018999999996</v>
      </c>
      <c r="Q113" s="12">
        <v>5.0687552999999994</v>
      </c>
      <c r="R113" s="12">
        <v>4.6373250500000003</v>
      </c>
      <c r="S113" s="12">
        <v>4.5507533999999996</v>
      </c>
      <c r="T113" s="12">
        <v>3.8728601700000005</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3.6496412690000004</v>
      </c>
      <c r="D115" s="12">
        <v>10.93062228</v>
      </c>
      <c r="E115" s="12">
        <v>19.912645789999999</v>
      </c>
      <c r="F115" s="12">
        <v>30.095716110000001</v>
      </c>
      <c r="G115" s="12">
        <v>40.625341990000003</v>
      </c>
      <c r="H115" s="12">
        <v>44.578628289999997</v>
      </c>
      <c r="I115" s="12">
        <v>58.952296409999995</v>
      </c>
      <c r="J115" s="12">
        <v>64.205431439999998</v>
      </c>
      <c r="K115" s="12">
        <v>65.413410260000006</v>
      </c>
      <c r="L115" s="12">
        <v>72.9235221</v>
      </c>
      <c r="M115" s="12">
        <v>79.158638980000006</v>
      </c>
      <c r="N115" s="12">
        <v>84.155185099999997</v>
      </c>
      <c r="O115" s="12">
        <v>94.898262629999991</v>
      </c>
      <c r="P115" s="12">
        <v>101.37855047999999</v>
      </c>
      <c r="Q115" s="12">
        <v>103.333647</v>
      </c>
      <c r="R115" s="12">
        <v>105.35767154</v>
      </c>
      <c r="S115" s="12">
        <v>107.70039360000001</v>
      </c>
      <c r="T115" s="12">
        <v>98.144795400000007</v>
      </c>
      <c r="U115" s="12">
        <v>109.22184780000001</v>
      </c>
      <c r="V115" s="12">
        <v>98.815115939999998</v>
      </c>
      <c r="W115" s="12">
        <v>93.334672300000008</v>
      </c>
      <c r="X115" s="12">
        <v>98.21016560000001</v>
      </c>
      <c r="Y115" s="12">
        <v>100.0626974</v>
      </c>
      <c r="Z115" s="12">
        <v>94.435101200000005</v>
      </c>
      <c r="AA115" s="12">
        <v>95.141525150000007</v>
      </c>
      <c r="AB115" s="12">
        <v>93.507412899999991</v>
      </c>
      <c r="AC115" s="12">
        <v>85.554027520000005</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17.265024950000001</v>
      </c>
      <c r="D118" s="12">
        <v>16.771000439999998</v>
      </c>
      <c r="E118" s="12">
        <v>15.792505490000002</v>
      </c>
      <c r="F118" s="12">
        <v>14.847759440000001</v>
      </c>
      <c r="G118" s="12">
        <v>14.171047700000001</v>
      </c>
      <c r="H118" s="12">
        <v>12.647522</v>
      </c>
      <c r="I118" s="12">
        <v>11.81086786</v>
      </c>
      <c r="J118" s="12">
        <v>10.95537719</v>
      </c>
      <c r="K118" s="12">
        <v>10.138453855</v>
      </c>
      <c r="L118" s="12">
        <v>10.35381879</v>
      </c>
      <c r="M118" s="12">
        <v>9.6204149759999993</v>
      </c>
      <c r="N118" s="12">
        <v>8.222399376000002</v>
      </c>
      <c r="O118" s="12">
        <v>7.801601970000001</v>
      </c>
      <c r="P118" s="12">
        <v>7.5727597100000006</v>
      </c>
      <c r="Q118" s="12">
        <v>6.82256003</v>
      </c>
      <c r="R118" s="12">
        <v>6.2475105849999997</v>
      </c>
      <c r="S118" s="12">
        <v>6.1322022059999997</v>
      </c>
      <c r="T118" s="12">
        <v>5.6443596820000002</v>
      </c>
      <c r="U118" s="12">
        <v>5.8098671959999999</v>
      </c>
      <c r="V118" s="12">
        <v>5.3364458350000001</v>
      </c>
      <c r="W118" s="12">
        <v>1.6118934100000002</v>
      </c>
      <c r="X118" s="12">
        <v>1.54357517</v>
      </c>
      <c r="Y118" s="12">
        <v>1.4189592</v>
      </c>
      <c r="Z118" s="12">
        <v>1.2549641</v>
      </c>
      <c r="AA118" s="12">
        <v>1.1832615</v>
      </c>
      <c r="AB118" s="12">
        <v>1.1213451000000001</v>
      </c>
      <c r="AC118" s="12">
        <v>1.0762056</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7.6963879999999998</v>
      </c>
      <c r="D120" s="12">
        <v>11.162351000000001</v>
      </c>
      <c r="E120" s="12">
        <v>13.962218</v>
      </c>
      <c r="F120" s="12">
        <v>16.440486</v>
      </c>
      <c r="G120" s="12">
        <v>19.137973000000002</v>
      </c>
      <c r="H120" s="12">
        <v>20.501137</v>
      </c>
      <c r="I120" s="12">
        <v>24.446596000000003</v>
      </c>
      <c r="J120" s="12">
        <v>27.722536999999999</v>
      </c>
      <c r="K120" s="12">
        <v>30.353356999999999</v>
      </c>
      <c r="L120" s="12">
        <v>36.760163999999996</v>
      </c>
      <c r="M120" s="12">
        <v>40.551879999999997</v>
      </c>
      <c r="N120" s="12">
        <v>45.619055000000003</v>
      </c>
      <c r="O120" s="12">
        <v>49.240516000000007</v>
      </c>
      <c r="P120" s="12">
        <v>53.228824000000003</v>
      </c>
      <c r="Q120" s="12">
        <v>51.99418</v>
      </c>
      <c r="R120" s="12">
        <v>51.61262</v>
      </c>
      <c r="S120" s="12">
        <v>53.20928</v>
      </c>
      <c r="T120" s="12">
        <v>50.50705</v>
      </c>
      <c r="U120" s="12">
        <v>53.618894999999995</v>
      </c>
      <c r="V120" s="12">
        <v>50.624366999999999</v>
      </c>
      <c r="W120" s="12">
        <v>51.212690000000002</v>
      </c>
      <c r="X120" s="12">
        <v>51.100120000000004</v>
      </c>
      <c r="Y120" s="12">
        <v>52.481417999999998</v>
      </c>
      <c r="Z120" s="12">
        <v>48.918844</v>
      </c>
      <c r="AA120" s="12">
        <v>47.915529999999997</v>
      </c>
      <c r="AB120" s="12">
        <v>47.389279999999999</v>
      </c>
      <c r="AC120" s="12">
        <v>46.000112999999999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0.29066702</v>
      </c>
      <c r="D125" s="12">
        <v>0.8895845</v>
      </c>
      <c r="E125" s="12">
        <v>1.2161785999999999</v>
      </c>
      <c r="F125" s="12">
        <v>1.7654046999999999</v>
      </c>
      <c r="G125" s="12">
        <v>2.3261716000000003</v>
      </c>
      <c r="H125" s="12">
        <v>3.144247</v>
      </c>
      <c r="I125" s="12">
        <v>3.5938225000000004</v>
      </c>
      <c r="J125" s="12">
        <v>3.9840873999999999</v>
      </c>
      <c r="K125" s="12">
        <v>5.7228003000000003</v>
      </c>
      <c r="L125" s="12">
        <v>6.2689110000000001</v>
      </c>
      <c r="M125" s="12">
        <v>6.3345690000000001</v>
      </c>
      <c r="N125" s="12">
        <v>7.1749589999999994</v>
      </c>
      <c r="O125" s="12">
        <v>7.5155140000000005</v>
      </c>
      <c r="P125" s="12">
        <v>8.5740869999999987</v>
      </c>
      <c r="Q125" s="12">
        <v>8.3609680000000015</v>
      </c>
      <c r="R125" s="12">
        <v>8.6078849999999996</v>
      </c>
      <c r="S125" s="12">
        <v>9.0451499999999996</v>
      </c>
      <c r="T125" s="12">
        <v>9.3413850000000007</v>
      </c>
      <c r="U125" s="12">
        <v>9.3251170000000005</v>
      </c>
      <c r="V125" s="12">
        <v>8.421918999999999</v>
      </c>
      <c r="W125" s="12">
        <v>8.4725110000000008</v>
      </c>
      <c r="X125" s="12">
        <v>8.4155939999999987</v>
      </c>
      <c r="Y125" s="12">
        <v>8.7572559999999999</v>
      </c>
      <c r="Z125" s="12">
        <v>8.2412990000000015</v>
      </c>
      <c r="AA125" s="12">
        <v>8.5362090000000013</v>
      </c>
      <c r="AB125" s="12">
        <v>8.4589569999999998</v>
      </c>
      <c r="AC125" s="12">
        <v>8.7885910000000003</v>
      </c>
    </row>
    <row r="127" spans="1:29" collapsed="1"/>
  </sheetData>
  <sheetProtection algorithmName="SHA-512" hashValue="pd3hqtpb0tVrdavQlnJ3vvz9hc3GAvollRlPYE7w6CZ37Sj8KvyXbWKrsZs8IM+s0F12sSdIG/BoX7orawvYqA==" saltValue="EStVnYixHZTm1Xd7Zpxl3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1.1075596959223636E-2</v>
      </c>
      <c r="E10" s="12">
        <v>1.2098342685153691E-2</v>
      </c>
      <c r="F10" s="12">
        <v>1.2530664480741149E-2</v>
      </c>
      <c r="G10" s="12">
        <v>1.1962885201183781E-2</v>
      </c>
      <c r="H10" s="12">
        <v>1.1374260194697309E-2</v>
      </c>
      <c r="I10" s="12">
        <v>1.0801194301802817E-2</v>
      </c>
      <c r="J10" s="12">
        <v>1.0316288538745397E-2</v>
      </c>
      <c r="K10" s="12">
        <v>9.8424607664800642E-3</v>
      </c>
      <c r="L10" s="12">
        <v>9.3475806193399052E-3</v>
      </c>
      <c r="M10" s="12">
        <v>8.8973564159509771E-3</v>
      </c>
      <c r="N10" s="12">
        <v>8.4907795292352827E-3</v>
      </c>
      <c r="O10" s="12">
        <v>8.1165183081289491E-3</v>
      </c>
      <c r="P10" s="12">
        <v>7.7503474510929541E-3</v>
      </c>
      <c r="Q10" s="12">
        <v>7.4206483047298735E-3</v>
      </c>
      <c r="R10" s="12">
        <v>7.0749776578553228E-3</v>
      </c>
      <c r="S10" s="12">
        <v>6.7955019919499274E-3</v>
      </c>
      <c r="T10" s="12">
        <v>6.7020302215032787E-3</v>
      </c>
      <c r="U10" s="12">
        <v>6.4327295717944242E-3</v>
      </c>
      <c r="V10" s="12">
        <v>6.1778603105021642E-3</v>
      </c>
      <c r="W10" s="12">
        <v>6.0870853011583091E-3</v>
      </c>
      <c r="X10" s="12">
        <v>6.0482921845373501E-3</v>
      </c>
      <c r="Y10" s="12">
        <v>5.8320911118514753E-3</v>
      </c>
      <c r="Z10" s="12">
        <v>5.7145975879895998E-3</v>
      </c>
      <c r="AA10" s="12">
        <v>5.4685196585661077E-3</v>
      </c>
      <c r="AB10" s="12">
        <v>5.2571325178480122E-3</v>
      </c>
      <c r="AC10" s="12">
        <v>5.0654604520389548E-3</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979.65847534665227</v>
      </c>
      <c r="K12" s="12">
        <v>931.06204143585421</v>
      </c>
      <c r="L12" s="12">
        <v>880.04748139950141</v>
      </c>
      <c r="M12" s="12">
        <v>834.16826648950757</v>
      </c>
      <c r="N12" s="12">
        <v>790.68092044260334</v>
      </c>
      <c r="O12" s="12">
        <v>751.45929673796388</v>
      </c>
      <c r="P12" s="12">
        <v>710.28555140656397</v>
      </c>
      <c r="Q12" s="12">
        <v>1297.7955955789714</v>
      </c>
      <c r="R12" s="12">
        <v>1230.138064808925</v>
      </c>
      <c r="S12" s="12">
        <v>1575.8733691051445</v>
      </c>
      <c r="T12" s="12">
        <v>1489.5283872145767</v>
      </c>
      <c r="U12" s="12">
        <v>1411.8752514792352</v>
      </c>
      <c r="V12" s="12">
        <v>1338.2705497230895</v>
      </c>
      <c r="W12" s="12">
        <v>4173.384928961581</v>
      </c>
      <c r="X12" s="12">
        <v>5084.9734258375584</v>
      </c>
      <c r="Y12" s="12">
        <v>4819.8800978059071</v>
      </c>
      <c r="Z12" s="12">
        <v>5537.5458244266538</v>
      </c>
      <c r="AA12" s="12">
        <v>5541.9073448320869</v>
      </c>
      <c r="AB12" s="12">
        <v>5895.4372367261103</v>
      </c>
      <c r="AC12" s="12">
        <v>6012.7307113025354</v>
      </c>
    </row>
    <row r="13" spans="1:29">
      <c r="A13" s="11" t="s">
        <v>28</v>
      </c>
      <c r="B13" s="11" t="s">
        <v>98</v>
      </c>
      <c r="C13" s="12">
        <v>0</v>
      </c>
      <c r="D13" s="12">
        <v>320979.56917976472</v>
      </c>
      <c r="E13" s="12">
        <v>351362.27443253959</v>
      </c>
      <c r="F13" s="12">
        <v>445580.97183640557</v>
      </c>
      <c r="G13" s="12">
        <v>572563.219330344</v>
      </c>
      <c r="H13" s="12">
        <v>655034.22050814715</v>
      </c>
      <c r="I13" s="12">
        <v>692597.73987477913</v>
      </c>
      <c r="J13" s="12">
        <v>711713.0639650455</v>
      </c>
      <c r="K13" s="12">
        <v>712367.82378828619</v>
      </c>
      <c r="L13" s="12">
        <v>721264.96350689372</v>
      </c>
      <c r="M13" s="12">
        <v>776066.5170101074</v>
      </c>
      <c r="N13" s="12">
        <v>877776.60531567922</v>
      </c>
      <c r="O13" s="12">
        <v>886907.41813696013</v>
      </c>
      <c r="P13" s="12">
        <v>926714.95977887698</v>
      </c>
      <c r="Q13" s="12">
        <v>1047433.3434035203</v>
      </c>
      <c r="R13" s="12">
        <v>1052964.7520020725</v>
      </c>
      <c r="S13" s="12">
        <v>1002360.1098002916</v>
      </c>
      <c r="T13" s="12">
        <v>995041.39598164044</v>
      </c>
      <c r="U13" s="12">
        <v>1051490.7814228516</v>
      </c>
      <c r="V13" s="12">
        <v>1134507.9821306784</v>
      </c>
      <c r="W13" s="12">
        <v>1149147.8522192193</v>
      </c>
      <c r="X13" s="12">
        <v>1119593.2132898062</v>
      </c>
      <c r="Y13" s="12">
        <v>1149796.8574161846</v>
      </c>
      <c r="Z13" s="12">
        <v>1326905.3167250666</v>
      </c>
      <c r="AA13" s="12">
        <v>1340664.7945048993</v>
      </c>
      <c r="AB13" s="12">
        <v>1305025.7463105924</v>
      </c>
      <c r="AC13" s="12">
        <v>1292883.4938436074</v>
      </c>
    </row>
    <row r="14" spans="1:29">
      <c r="A14" s="11" t="s">
        <v>28</v>
      </c>
      <c r="B14" s="11" t="s">
        <v>99</v>
      </c>
      <c r="C14" s="12">
        <v>0</v>
      </c>
      <c r="D14" s="12">
        <v>2.7786845825163657E-2</v>
      </c>
      <c r="E14" s="12">
        <v>26623.110260264115</v>
      </c>
      <c r="F14" s="12">
        <v>56445.525589527679</v>
      </c>
      <c r="G14" s="12">
        <v>95610.289677721201</v>
      </c>
      <c r="H14" s="12">
        <v>188516.30049899835</v>
      </c>
      <c r="I14" s="12">
        <v>191267.63234692955</v>
      </c>
      <c r="J14" s="12">
        <v>281039.44198014535</v>
      </c>
      <c r="K14" s="12">
        <v>286808.07264138863</v>
      </c>
      <c r="L14" s="12">
        <v>328250.13653621031</v>
      </c>
      <c r="M14" s="12">
        <v>440545.71584637318</v>
      </c>
      <c r="N14" s="12">
        <v>601392.75553380197</v>
      </c>
      <c r="O14" s="12">
        <v>583417.56176721666</v>
      </c>
      <c r="P14" s="12">
        <v>612748.29471236665</v>
      </c>
      <c r="Q14" s="12">
        <v>673698.77337637322</v>
      </c>
      <c r="R14" s="12">
        <v>647506.83301117225</v>
      </c>
      <c r="S14" s="12">
        <v>633851.3408769567</v>
      </c>
      <c r="T14" s="12">
        <v>641832.64202946064</v>
      </c>
      <c r="U14" s="12">
        <v>748426.53732309991</v>
      </c>
      <c r="V14" s="12">
        <v>823340.25359996816</v>
      </c>
      <c r="W14" s="12">
        <v>891410.32569015981</v>
      </c>
      <c r="X14" s="12">
        <v>887818.19543810072</v>
      </c>
      <c r="Y14" s="12">
        <v>880230.3102042455</v>
      </c>
      <c r="Z14" s="12">
        <v>931351.41820445342</v>
      </c>
      <c r="AA14" s="12">
        <v>912723.76787460712</v>
      </c>
      <c r="AB14" s="12">
        <v>902554.12974794745</v>
      </c>
      <c r="AC14" s="12">
        <v>1052763.4703236802</v>
      </c>
    </row>
    <row r="15" spans="1:29">
      <c r="A15" s="11" t="s">
        <v>28</v>
      </c>
      <c r="B15" s="11" t="s">
        <v>24</v>
      </c>
      <c r="C15" s="12">
        <v>0</v>
      </c>
      <c r="D15" s="12">
        <v>4.6444395481656152E-2</v>
      </c>
      <c r="E15" s="12">
        <v>15169.593921221154</v>
      </c>
      <c r="F15" s="12">
        <v>28159.389973188288</v>
      </c>
      <c r="G15" s="12">
        <v>42656.213125593582</v>
      </c>
      <c r="H15" s="12">
        <v>78273.565654791586</v>
      </c>
      <c r="I15" s="12">
        <v>74614.69877129879</v>
      </c>
      <c r="J15" s="12">
        <v>118271.2651339609</v>
      </c>
      <c r="K15" s="12">
        <v>118807.34709203133</v>
      </c>
      <c r="L15" s="12">
        <v>154704.153429948</v>
      </c>
      <c r="M15" s="12">
        <v>196526.2952511161</v>
      </c>
      <c r="N15" s="12">
        <v>238438.95863354264</v>
      </c>
      <c r="O15" s="12">
        <v>247600.671037286</v>
      </c>
      <c r="P15" s="12">
        <v>250052.84425400384</v>
      </c>
      <c r="Q15" s="12">
        <v>255598.31873105312</v>
      </c>
      <c r="R15" s="12">
        <v>242816.45299997189</v>
      </c>
      <c r="S15" s="12">
        <v>238052.02268440335</v>
      </c>
      <c r="T15" s="12">
        <v>242957.49461096837</v>
      </c>
      <c r="U15" s="12">
        <v>300403.42416465905</v>
      </c>
      <c r="V15" s="12">
        <v>348703.89770883752</v>
      </c>
      <c r="W15" s="12">
        <v>380063.51047251222</v>
      </c>
      <c r="X15" s="12">
        <v>396360.36311282404</v>
      </c>
      <c r="Y15" s="12">
        <v>375697.1044651494</v>
      </c>
      <c r="Z15" s="12">
        <v>375213.87882278801</v>
      </c>
      <c r="AA15" s="12">
        <v>376846.93145559472</v>
      </c>
      <c r="AB15" s="12">
        <v>396005.77084616385</v>
      </c>
      <c r="AC15" s="12">
        <v>505436.83673736278</v>
      </c>
    </row>
    <row r="16" spans="1:29">
      <c r="A16" s="11" t="s">
        <v>28</v>
      </c>
      <c r="B16" s="11" t="s">
        <v>100</v>
      </c>
      <c r="C16" s="12">
        <v>0</v>
      </c>
      <c r="D16" s="12">
        <v>0</v>
      </c>
      <c r="E16" s="12">
        <v>15205.455752339478</v>
      </c>
      <c r="F16" s="12">
        <v>21479.819871535023</v>
      </c>
      <c r="G16" s="12">
        <v>22143.614550493065</v>
      </c>
      <c r="H16" s="12">
        <v>25367.029376649258</v>
      </c>
      <c r="I16" s="12">
        <v>28607.69198969987</v>
      </c>
      <c r="J16" s="12">
        <v>27579.932520977552</v>
      </c>
      <c r="K16" s="12">
        <v>27464.060699984555</v>
      </c>
      <c r="L16" s="12">
        <v>28087.628307887811</v>
      </c>
      <c r="M16" s="12">
        <v>27814.730844152724</v>
      </c>
      <c r="N16" s="12">
        <v>31539.562939909014</v>
      </c>
      <c r="O16" s="12">
        <v>33434.144636626865</v>
      </c>
      <c r="P16" s="12">
        <v>32146.239678609913</v>
      </c>
      <c r="Q16" s="12">
        <v>30470.375995546423</v>
      </c>
      <c r="R16" s="12">
        <v>28881.884194052313</v>
      </c>
      <c r="S16" s="12">
        <v>27449.183779669813</v>
      </c>
      <c r="T16" s="12">
        <v>25945.192801422825</v>
      </c>
      <c r="U16" s="12">
        <v>24592.59999783439</v>
      </c>
      <c r="V16" s="12">
        <v>23310.521509979953</v>
      </c>
      <c r="W16" s="12">
        <v>22154.191480902307</v>
      </c>
      <c r="X16" s="12">
        <v>20940.32280421794</v>
      </c>
      <c r="Y16" s="12">
        <v>19848.647218541759</v>
      </c>
      <c r="Z16" s="12">
        <v>18813.883655311329</v>
      </c>
      <c r="AA16" s="12">
        <v>17880.61134139511</v>
      </c>
      <c r="AB16" s="12">
        <v>16900.900179585882</v>
      </c>
      <c r="AC16" s="12">
        <v>16019.810851839116</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320979.65448660299</v>
      </c>
      <c r="E18" s="30">
        <v>408360.44646470709</v>
      </c>
      <c r="F18" s="30">
        <v>551665.71980132116</v>
      </c>
      <c r="G18" s="30">
        <v>732973.34864703706</v>
      </c>
      <c r="H18" s="30">
        <v>947191.12741284654</v>
      </c>
      <c r="I18" s="30">
        <v>987087.77378390159</v>
      </c>
      <c r="J18" s="30">
        <v>1139583.3723917643</v>
      </c>
      <c r="K18" s="30">
        <v>1146378.3761055875</v>
      </c>
      <c r="L18" s="30">
        <v>1233186.93860992</v>
      </c>
      <c r="M18" s="30">
        <v>1441787.4361155953</v>
      </c>
      <c r="N18" s="30">
        <v>1749938.5718341551</v>
      </c>
      <c r="O18" s="30">
        <v>1752111.262991346</v>
      </c>
      <c r="P18" s="30">
        <v>1822372.6317256114</v>
      </c>
      <c r="Q18" s="30">
        <v>2008498.6145227202</v>
      </c>
      <c r="R18" s="30">
        <v>1973400.0673470555</v>
      </c>
      <c r="S18" s="30">
        <v>1903288.5373059288</v>
      </c>
      <c r="T18" s="30">
        <v>1907266.2605127371</v>
      </c>
      <c r="U18" s="30">
        <v>2126325.2245926536</v>
      </c>
      <c r="V18" s="30">
        <v>2331200.9316770472</v>
      </c>
      <c r="W18" s="30">
        <v>2446949.2708788407</v>
      </c>
      <c r="X18" s="30">
        <v>2429797.0741190789</v>
      </c>
      <c r="Y18" s="30">
        <v>2430392.8052340182</v>
      </c>
      <c r="Z18" s="30">
        <v>2657822.0489466442</v>
      </c>
      <c r="AA18" s="30">
        <v>2653658.0179898473</v>
      </c>
      <c r="AB18" s="30">
        <v>2626381.9895781479</v>
      </c>
      <c r="AC18" s="30">
        <v>2873116.3475332521</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8.1304693659341003E-3</v>
      </c>
      <c r="E25" s="12">
        <v>7.8297113483388001E-3</v>
      </c>
      <c r="F25" s="12">
        <v>7.4215273464934501E-3</v>
      </c>
      <c r="G25" s="12">
        <v>7.0533786806119998E-3</v>
      </c>
      <c r="H25" s="12">
        <v>6.6669111553721207E-3</v>
      </c>
      <c r="I25" s="12">
        <v>6.3193470684885598E-3</v>
      </c>
      <c r="J25" s="12">
        <v>5.9926509065048698E-3</v>
      </c>
      <c r="K25" s="12">
        <v>5.6953823884059182E-3</v>
      </c>
      <c r="L25" s="12">
        <v>5.3833219650810922E-3</v>
      </c>
      <c r="M25" s="12">
        <v>5.1026748498595332E-3</v>
      </c>
      <c r="N25" s="12">
        <v>4.8366586268255652E-3</v>
      </c>
      <c r="O25" s="12">
        <v>4.5967336979453747E-3</v>
      </c>
      <c r="P25" s="12">
        <v>4.3448702468428697E-3</v>
      </c>
      <c r="Q25" s="12">
        <v>4.1193258599713572E-3</v>
      </c>
      <c r="R25" s="12">
        <v>3.9045742759573534E-3</v>
      </c>
      <c r="S25" s="12">
        <v>3.7108858687849543E-3</v>
      </c>
      <c r="T25" s="12">
        <v>3.5079655350524538E-3</v>
      </c>
      <c r="U25" s="12">
        <v>3.3250858161548908E-3</v>
      </c>
      <c r="V25" s="12">
        <v>3.15174011098975E-3</v>
      </c>
      <c r="W25" s="12">
        <v>2.9957206947026954E-3</v>
      </c>
      <c r="X25" s="12">
        <v>2.8315796758213454E-3</v>
      </c>
      <c r="Y25" s="12">
        <v>2.7329313434037612E-3</v>
      </c>
      <c r="Z25" s="12">
        <v>2.5930295583339461E-3</v>
      </c>
      <c r="AA25" s="12">
        <v>2.4644009987500677E-3</v>
      </c>
      <c r="AB25" s="12">
        <v>2.3293719582983528E-3</v>
      </c>
      <c r="AC25" s="12">
        <v>2.2086474694263921E-3</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979.65720619085391</v>
      </c>
      <c r="K27" s="12">
        <v>931.06080946783504</v>
      </c>
      <c r="L27" s="12">
        <v>880.04628450705991</v>
      </c>
      <c r="M27" s="12">
        <v>834.167095128808</v>
      </c>
      <c r="N27" s="12">
        <v>790.679711900906</v>
      </c>
      <c r="O27" s="12">
        <v>751.45763974706801</v>
      </c>
      <c r="P27" s="12">
        <v>710.2839005355421</v>
      </c>
      <c r="Q27" s="12">
        <v>803.52951761398697</v>
      </c>
      <c r="R27" s="12">
        <v>761.63935340376611</v>
      </c>
      <c r="S27" s="12">
        <v>723.85784374708999</v>
      </c>
      <c r="T27" s="12">
        <v>684.19634836252601</v>
      </c>
      <c r="U27" s="12">
        <v>648.52734460265594</v>
      </c>
      <c r="V27" s="12">
        <v>614.71786282633593</v>
      </c>
      <c r="W27" s="12">
        <v>584.22447020419702</v>
      </c>
      <c r="X27" s="12">
        <v>552.213742380236</v>
      </c>
      <c r="Y27" s="12">
        <v>523.42539016304295</v>
      </c>
      <c r="Z27" s="12">
        <v>1383.58546653647</v>
      </c>
      <c r="AA27" s="12">
        <v>1314.9520006934799</v>
      </c>
      <c r="AB27" s="12">
        <v>1242.9033742792899</v>
      </c>
      <c r="AC27" s="12">
        <v>1178.1074646095899</v>
      </c>
    </row>
    <row r="28" spans="1:29">
      <c r="A28" s="11" t="s">
        <v>111</v>
      </c>
      <c r="B28" s="11" t="s">
        <v>98</v>
      </c>
      <c r="C28" s="12">
        <v>0</v>
      </c>
      <c r="D28" s="12">
        <v>110760.04448942507</v>
      </c>
      <c r="E28" s="12">
        <v>104985.86765592724</v>
      </c>
      <c r="F28" s="12">
        <v>137470.66353678072</v>
      </c>
      <c r="G28" s="12">
        <v>189539.34082329119</v>
      </c>
      <c r="H28" s="12">
        <v>185049.95594736491</v>
      </c>
      <c r="I28" s="12">
        <v>179333.87962875579</v>
      </c>
      <c r="J28" s="12">
        <v>184743.0788436771</v>
      </c>
      <c r="K28" s="12">
        <v>175578.80382699196</v>
      </c>
      <c r="L28" s="12">
        <v>194479.6507534642</v>
      </c>
      <c r="M28" s="12">
        <v>184340.90385464905</v>
      </c>
      <c r="N28" s="12">
        <v>176955.02804444637</v>
      </c>
      <c r="O28" s="12">
        <v>168177.08392664278</v>
      </c>
      <c r="P28" s="12">
        <v>170074.62705945931</v>
      </c>
      <c r="Q28" s="12">
        <v>170225.52377511986</v>
      </c>
      <c r="R28" s="12">
        <v>167544.98871603407</v>
      </c>
      <c r="S28" s="12">
        <v>159235.79285552079</v>
      </c>
      <c r="T28" s="12">
        <v>160051.22719379034</v>
      </c>
      <c r="U28" s="12">
        <v>180010.74471363769</v>
      </c>
      <c r="V28" s="12">
        <v>170626.29953716259</v>
      </c>
      <c r="W28" s="12">
        <v>165931.02709697906</v>
      </c>
      <c r="X28" s="12">
        <v>156839.36254075542</v>
      </c>
      <c r="Y28" s="12">
        <v>151738.92307626849</v>
      </c>
      <c r="Z28" s="12">
        <v>175614.81442894071</v>
      </c>
      <c r="AA28" s="12">
        <v>166903.35667502906</v>
      </c>
      <c r="AB28" s="12">
        <v>157758.41664123113</v>
      </c>
      <c r="AC28" s="12">
        <v>149534.04453084964</v>
      </c>
    </row>
    <row r="29" spans="1:29">
      <c r="A29" s="11" t="s">
        <v>111</v>
      </c>
      <c r="B29" s="11" t="s">
        <v>99</v>
      </c>
      <c r="C29" s="12">
        <v>0</v>
      </c>
      <c r="D29" s="12">
        <v>7.7890028909333373E-3</v>
      </c>
      <c r="E29" s="12">
        <v>20281.377680774993</v>
      </c>
      <c r="F29" s="12">
        <v>41208.20297274585</v>
      </c>
      <c r="G29" s="12">
        <v>52394.044318090331</v>
      </c>
      <c r="H29" s="12">
        <v>82356.318441365016</v>
      </c>
      <c r="I29" s="12">
        <v>78062.86693629263</v>
      </c>
      <c r="J29" s="12">
        <v>105200.60976637193</v>
      </c>
      <c r="K29" s="12">
        <v>106339.07661241533</v>
      </c>
      <c r="L29" s="12">
        <v>122175.41578460048</v>
      </c>
      <c r="M29" s="12">
        <v>122447.23562397614</v>
      </c>
      <c r="N29" s="12">
        <v>125052.07852640589</v>
      </c>
      <c r="O29" s="12">
        <v>118848.80611841899</v>
      </c>
      <c r="P29" s="12">
        <v>120908.46798555124</v>
      </c>
      <c r="Q29" s="12">
        <v>149713.85679823687</v>
      </c>
      <c r="R29" s="12">
        <v>141908.86906902111</v>
      </c>
      <c r="S29" s="12">
        <v>134869.40693567664</v>
      </c>
      <c r="T29" s="12">
        <v>139595.22379540076</v>
      </c>
      <c r="U29" s="12">
        <v>132356.56414183744</v>
      </c>
      <c r="V29" s="12">
        <v>134891.75730018827</v>
      </c>
      <c r="W29" s="12">
        <v>139819.25851002446</v>
      </c>
      <c r="X29" s="12">
        <v>132158.30547565155</v>
      </c>
      <c r="Y29" s="12">
        <v>125268.53604108334</v>
      </c>
      <c r="Z29" s="12">
        <v>139301.27968611673</v>
      </c>
      <c r="AA29" s="12">
        <v>132391.16835436758</v>
      </c>
      <c r="AB29" s="12">
        <v>125137.21398032743</v>
      </c>
      <c r="AC29" s="12">
        <v>120734.2929761088</v>
      </c>
    </row>
    <row r="30" spans="1:29">
      <c r="A30" s="11" t="s">
        <v>111</v>
      </c>
      <c r="B30" s="11" t="s">
        <v>24</v>
      </c>
      <c r="C30" s="12">
        <v>0</v>
      </c>
      <c r="D30" s="12">
        <v>3.0493089271799566E-2</v>
      </c>
      <c r="E30" s="12">
        <v>15169.534965766969</v>
      </c>
      <c r="F30" s="12">
        <v>20957.351059568857</v>
      </c>
      <c r="G30" s="12">
        <v>25723.462113673821</v>
      </c>
      <c r="H30" s="12">
        <v>29721.912227498193</v>
      </c>
      <c r="I30" s="12">
        <v>28594.173557398073</v>
      </c>
      <c r="J30" s="12">
        <v>67131.242030348614</v>
      </c>
      <c r="K30" s="12">
        <v>63801.16322925689</v>
      </c>
      <c r="L30" s="12">
        <v>63031.521956013748</v>
      </c>
      <c r="M30" s="12">
        <v>59745.523060947955</v>
      </c>
      <c r="N30" s="12">
        <v>56630.827606976884</v>
      </c>
      <c r="O30" s="12">
        <v>63901.601738025289</v>
      </c>
      <c r="P30" s="12">
        <v>61429.854518918684</v>
      </c>
      <c r="Q30" s="12">
        <v>76808.744838054627</v>
      </c>
      <c r="R30" s="12">
        <v>72804.497718926592</v>
      </c>
      <c r="S30" s="12">
        <v>69192.9940841465</v>
      </c>
      <c r="T30" s="12">
        <v>65401.786750680571</v>
      </c>
      <c r="U30" s="12">
        <v>64380.668464318085</v>
      </c>
      <c r="V30" s="12">
        <v>67102.60962240884</v>
      </c>
      <c r="W30" s="12">
        <v>65792.72458548969</v>
      </c>
      <c r="X30" s="12">
        <v>66306.947722827405</v>
      </c>
      <c r="Y30" s="12">
        <v>62850.251146158618</v>
      </c>
      <c r="Z30" s="12">
        <v>60807.38248601761</v>
      </c>
      <c r="AA30" s="12">
        <v>58099.691930163943</v>
      </c>
      <c r="AB30" s="12">
        <v>60999.757425188829</v>
      </c>
      <c r="AC30" s="12">
        <v>60067.843739966236</v>
      </c>
    </row>
    <row r="31" spans="1:29">
      <c r="A31" s="11" t="s">
        <v>111</v>
      </c>
      <c r="B31" s="11" t="s">
        <v>100</v>
      </c>
      <c r="C31" s="12">
        <v>0</v>
      </c>
      <c r="D31" s="12">
        <v>0</v>
      </c>
      <c r="E31" s="12">
        <v>6367.3560342716655</v>
      </c>
      <c r="F31" s="12">
        <v>6035.4086793435808</v>
      </c>
      <c r="G31" s="12">
        <v>5736.0191888721283</v>
      </c>
      <c r="H31" s="12">
        <v>7110.3642268924496</v>
      </c>
      <c r="I31" s="12">
        <v>6739.6817417625316</v>
      </c>
      <c r="J31" s="12">
        <v>6388.3239851377921</v>
      </c>
      <c r="K31" s="12">
        <v>6071.4279012800507</v>
      </c>
      <c r="L31" s="12">
        <v>5738.7632572534312</v>
      </c>
      <c r="M31" s="12">
        <v>5439.5860299575197</v>
      </c>
      <c r="N31" s="12">
        <v>5156.0057240472497</v>
      </c>
      <c r="O31" s="12">
        <v>4900.2394225837052</v>
      </c>
      <c r="P31" s="12">
        <v>4631.7463384548037</v>
      </c>
      <c r="Q31" s="12">
        <v>4390.2808989736604</v>
      </c>
      <c r="R31" s="12">
        <v>4161.4036989296483</v>
      </c>
      <c r="S31" s="12">
        <v>3954.9751410736417</v>
      </c>
      <c r="T31" s="12">
        <v>3738.27482455989</v>
      </c>
      <c r="U31" s="12">
        <v>3543.3884644597024</v>
      </c>
      <c r="V31" s="12">
        <v>3358.6620574686444</v>
      </c>
      <c r="W31" s="12">
        <v>3192.0539106902975</v>
      </c>
      <c r="X31" s="12">
        <v>3017.1554397865293</v>
      </c>
      <c r="Y31" s="12">
        <v>2859.8629784082436</v>
      </c>
      <c r="Z31" s="12">
        <v>2710.7706029125575</v>
      </c>
      <c r="AA31" s="12">
        <v>2576.3014399261961</v>
      </c>
      <c r="AB31" s="12">
        <v>2435.1411731882795</v>
      </c>
      <c r="AC31" s="12">
        <v>2308.19069139365</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110760.09090198659</v>
      </c>
      <c r="E33" s="30">
        <v>146804.1441664522</v>
      </c>
      <c r="F33" s="30">
        <v>205671.63366996637</v>
      </c>
      <c r="G33" s="30">
        <v>273392.87349730614</v>
      </c>
      <c r="H33" s="30">
        <v>304238.55751003174</v>
      </c>
      <c r="I33" s="30">
        <v>292730.60818355612</v>
      </c>
      <c r="J33" s="30">
        <v>364442.91782437725</v>
      </c>
      <c r="K33" s="30">
        <v>352721.53807479446</v>
      </c>
      <c r="L33" s="30">
        <v>386305.40341916087</v>
      </c>
      <c r="M33" s="30">
        <v>372807.42076733429</v>
      </c>
      <c r="N33" s="30">
        <v>364584.62445043598</v>
      </c>
      <c r="O33" s="30">
        <v>356579.19344215153</v>
      </c>
      <c r="P33" s="30">
        <v>357754.98414778983</v>
      </c>
      <c r="Q33" s="30">
        <v>401941.93994732486</v>
      </c>
      <c r="R33" s="30">
        <v>387181.40246088943</v>
      </c>
      <c r="S33" s="30">
        <v>367977.03057105053</v>
      </c>
      <c r="T33" s="30">
        <v>369470.71242075961</v>
      </c>
      <c r="U33" s="30">
        <v>380939.89645394142</v>
      </c>
      <c r="V33" s="30">
        <v>376594.04953179485</v>
      </c>
      <c r="W33" s="30">
        <v>375319.29156910843</v>
      </c>
      <c r="X33" s="30">
        <v>358873.98775298084</v>
      </c>
      <c r="Y33" s="30">
        <v>343241.00136501301</v>
      </c>
      <c r="Z33" s="30">
        <v>379817.83526355366</v>
      </c>
      <c r="AA33" s="30">
        <v>361285.47286458127</v>
      </c>
      <c r="AB33" s="30">
        <v>347573.43492358696</v>
      </c>
      <c r="AC33" s="30">
        <v>333822.48161157535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7.4614583129196997E-4</v>
      </c>
      <c r="E40" s="12">
        <v>2.184288433858728E-3</v>
      </c>
      <c r="F40" s="12">
        <v>2.0704155777021439E-3</v>
      </c>
      <c r="G40" s="12">
        <v>1.9692734140320518E-3</v>
      </c>
      <c r="H40" s="12">
        <v>1.9064263882300752E-3</v>
      </c>
      <c r="I40" s="12">
        <v>1.8070392310603029E-3</v>
      </c>
      <c r="J40" s="12">
        <v>1.712833394853808E-3</v>
      </c>
      <c r="K40" s="12">
        <v>1.627867416861343E-3</v>
      </c>
      <c r="L40" s="12">
        <v>1.538673582175803E-3</v>
      </c>
      <c r="M40" s="12">
        <v>1.458458372142614E-3</v>
      </c>
      <c r="N40" s="12">
        <v>1.3824249976820942E-3</v>
      </c>
      <c r="O40" s="12">
        <v>1.3138490974911039E-3</v>
      </c>
      <c r="P40" s="12">
        <v>1.241860901161628E-3</v>
      </c>
      <c r="Q40" s="12">
        <v>1.1771193379264799E-3</v>
      </c>
      <c r="R40" s="12">
        <v>1.1157529272597161E-3</v>
      </c>
      <c r="S40" s="12">
        <v>1.0604054317313101E-3</v>
      </c>
      <c r="T40" s="12">
        <v>1.0184400041761718E-3</v>
      </c>
      <c r="U40" s="12">
        <v>9.6599664910350901E-4</v>
      </c>
      <c r="V40" s="12">
        <v>9.2236542181621409E-4</v>
      </c>
      <c r="W40" s="12">
        <v>8.9265372730318109E-4</v>
      </c>
      <c r="X40" s="12">
        <v>8.4796967050430709E-4</v>
      </c>
      <c r="Y40" s="12">
        <v>8.2115458530616708E-4</v>
      </c>
      <c r="Z40" s="12">
        <v>8.8962613606426101E-4</v>
      </c>
      <c r="AA40" s="12">
        <v>8.4642448016069595E-4</v>
      </c>
      <c r="AB40" s="12">
        <v>8.0103007900958402E-4</v>
      </c>
      <c r="AC40" s="12">
        <v>7.6204435176865796E-4</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6.3518169760154702E-4</v>
      </c>
      <c r="K42" s="12">
        <v>6.0367318410468396E-4</v>
      </c>
      <c r="L42" s="12">
        <v>5.7059682565594502E-4</v>
      </c>
      <c r="M42" s="12">
        <v>5.4085007186457901E-4</v>
      </c>
      <c r="N42" s="12">
        <v>5.1265409669892109E-4</v>
      </c>
      <c r="O42" s="12">
        <v>4.8722362761258902E-4</v>
      </c>
      <c r="P42" s="12">
        <v>4.6052775346089802E-4</v>
      </c>
      <c r="Q42" s="12">
        <v>4.3730276739801399E-4</v>
      </c>
      <c r="R42" s="12">
        <v>4.1450499291141802E-4</v>
      </c>
      <c r="S42" s="12">
        <v>3.9445627688235201E-4</v>
      </c>
      <c r="T42" s="12">
        <v>3.73404608683948E-4</v>
      </c>
      <c r="U42" s="12">
        <v>3.54549921620461E-4</v>
      </c>
      <c r="V42" s="12">
        <v>3.4112552467293602E-4</v>
      </c>
      <c r="W42" s="12">
        <v>3.4467693189526297E-4</v>
      </c>
      <c r="X42" s="12">
        <v>3.38101163827928E-4</v>
      </c>
      <c r="Y42" s="12">
        <v>3.4983598935347301E-4</v>
      </c>
      <c r="Z42" s="12">
        <v>4.7940553573313697E-4</v>
      </c>
      <c r="AA42" s="12">
        <v>4.5562437854590097E-4</v>
      </c>
      <c r="AB42" s="12">
        <v>4.30910259763961E-4</v>
      </c>
      <c r="AC42" s="12">
        <v>4.0927186976828198E-4</v>
      </c>
    </row>
    <row r="43" spans="1:29">
      <c r="A43" s="11" t="s">
        <v>112</v>
      </c>
      <c r="B43" s="11" t="s">
        <v>98</v>
      </c>
      <c r="C43" s="12">
        <v>0</v>
      </c>
      <c r="D43" s="12">
        <v>100612.47673037814</v>
      </c>
      <c r="E43" s="12">
        <v>133197.71299105606</v>
      </c>
      <c r="F43" s="12">
        <v>151984.76627001542</v>
      </c>
      <c r="G43" s="12">
        <v>175164.92849896837</v>
      </c>
      <c r="H43" s="12">
        <v>177406.22633212709</v>
      </c>
      <c r="I43" s="12">
        <v>204764.48294188423</v>
      </c>
      <c r="J43" s="12">
        <v>214514.68987108913</v>
      </c>
      <c r="K43" s="12">
        <v>215808.22140245885</v>
      </c>
      <c r="L43" s="12">
        <v>215796.50811388798</v>
      </c>
      <c r="M43" s="12">
        <v>246039.61074857667</v>
      </c>
      <c r="N43" s="12">
        <v>340044.24735954049</v>
      </c>
      <c r="O43" s="12">
        <v>348994.94135641924</v>
      </c>
      <c r="P43" s="12">
        <v>356975.55049354048</v>
      </c>
      <c r="Q43" s="12">
        <v>394836.66711293545</v>
      </c>
      <c r="R43" s="12">
        <v>385995.64979744726</v>
      </c>
      <c r="S43" s="12">
        <v>366848.13785354549</v>
      </c>
      <c r="T43" s="12">
        <v>346747.85976057773</v>
      </c>
      <c r="U43" s="12">
        <v>352390.54661848309</v>
      </c>
      <c r="V43" s="12">
        <v>435097.27457741683</v>
      </c>
      <c r="W43" s="12">
        <v>436189.78864483518</v>
      </c>
      <c r="X43" s="12">
        <v>445699.42661045963</v>
      </c>
      <c r="Y43" s="12">
        <v>503638.57644979877</v>
      </c>
      <c r="Z43" s="12">
        <v>595959.64173139562</v>
      </c>
      <c r="AA43" s="12">
        <v>568167.78888108465</v>
      </c>
      <c r="AB43" s="12">
        <v>545633.8088900412</v>
      </c>
      <c r="AC43" s="12">
        <v>532534.23326059128</v>
      </c>
    </row>
    <row r="44" spans="1:29">
      <c r="A44" s="11" t="s">
        <v>112</v>
      </c>
      <c r="B44" s="11" t="s">
        <v>99</v>
      </c>
      <c r="C44" s="12">
        <v>0</v>
      </c>
      <c r="D44" s="12">
        <v>4.8326480354912152E-3</v>
      </c>
      <c r="E44" s="12">
        <v>3431.8411889499148</v>
      </c>
      <c r="F44" s="12">
        <v>8450.4197745956117</v>
      </c>
      <c r="G44" s="12">
        <v>17489.51657264982</v>
      </c>
      <c r="H44" s="12">
        <v>60582.920577869838</v>
      </c>
      <c r="I44" s="12">
        <v>67204.399446597032</v>
      </c>
      <c r="J44" s="12">
        <v>85662.17232902009</v>
      </c>
      <c r="K44" s="12">
        <v>94765.595533104031</v>
      </c>
      <c r="L44" s="12">
        <v>106284.23449858754</v>
      </c>
      <c r="M44" s="12">
        <v>156204.8112422977</v>
      </c>
      <c r="N44" s="12">
        <v>256864.30860207905</v>
      </c>
      <c r="O44" s="12">
        <v>246706.12862309444</v>
      </c>
      <c r="P44" s="12">
        <v>245753.70804056822</v>
      </c>
      <c r="Q44" s="12">
        <v>261269.49782941464</v>
      </c>
      <c r="R44" s="12">
        <v>247648.81317996245</v>
      </c>
      <c r="S44" s="12">
        <v>235364.06693801747</v>
      </c>
      <c r="T44" s="12">
        <v>249037.15624472057</v>
      </c>
      <c r="U44" s="12">
        <v>256871.9818363128</v>
      </c>
      <c r="V44" s="12">
        <v>332665.7197348692</v>
      </c>
      <c r="W44" s="12">
        <v>342089.82156448241</v>
      </c>
      <c r="X44" s="12">
        <v>368595.96695133677</v>
      </c>
      <c r="Y44" s="12">
        <v>388076.53892843687</v>
      </c>
      <c r="Z44" s="12">
        <v>403226.65503963223</v>
      </c>
      <c r="AA44" s="12">
        <v>383224.39026602003</v>
      </c>
      <c r="AB44" s="12">
        <v>362226.82466219651</v>
      </c>
      <c r="AC44" s="12">
        <v>509811.41546933522</v>
      </c>
    </row>
    <row r="45" spans="1:29">
      <c r="A45" s="11" t="s">
        <v>112</v>
      </c>
      <c r="B45" s="11" t="s">
        <v>24</v>
      </c>
      <c r="C45" s="12">
        <v>0</v>
      </c>
      <c r="D45" s="12">
        <v>4.4421168747779396E-3</v>
      </c>
      <c r="E45" s="12">
        <v>4.6094378583021935E-2</v>
      </c>
      <c r="F45" s="12">
        <v>4.5170454515119522E-2</v>
      </c>
      <c r="G45" s="12">
        <v>6.1479093230465298E-2</v>
      </c>
      <c r="H45" s="12">
        <v>32546.736937009009</v>
      </c>
      <c r="I45" s="12">
        <v>30849.987632485052</v>
      </c>
      <c r="J45" s="12">
        <v>29241.694547786257</v>
      </c>
      <c r="K45" s="12">
        <v>27791.145437456042</v>
      </c>
      <c r="L45" s="12">
        <v>39325.666020194549</v>
      </c>
      <c r="M45" s="12">
        <v>69827.659423288118</v>
      </c>
      <c r="N45" s="12">
        <v>102880.72355656691</v>
      </c>
      <c r="O45" s="12">
        <v>100572.76585882618</v>
      </c>
      <c r="P45" s="12">
        <v>95062.199981543614</v>
      </c>
      <c r="Q45" s="12">
        <v>90106.350722449657</v>
      </c>
      <c r="R45" s="12">
        <v>85792.723548479276</v>
      </c>
      <c r="S45" s="12">
        <v>81536.932111060072</v>
      </c>
      <c r="T45" s="12">
        <v>95018.148802690383</v>
      </c>
      <c r="U45" s="12">
        <v>90807.294979101876</v>
      </c>
      <c r="V45" s="12">
        <v>137323.20279897921</v>
      </c>
      <c r="W45" s="12">
        <v>142136.06369559566</v>
      </c>
      <c r="X45" s="12">
        <v>162050.53207877142</v>
      </c>
      <c r="Y45" s="12">
        <v>153602.41408714055</v>
      </c>
      <c r="Z45" s="12">
        <v>145594.70881648985</v>
      </c>
      <c r="AA45" s="12">
        <v>138372.40871000252</v>
      </c>
      <c r="AB45" s="12">
        <v>142604.19920178581</v>
      </c>
      <c r="AC45" s="12">
        <v>256585.2905820591</v>
      </c>
    </row>
    <row r="46" spans="1:29">
      <c r="A46" s="11" t="s">
        <v>112</v>
      </c>
      <c r="B46" s="11" t="s">
        <v>100</v>
      </c>
      <c r="C46" s="12">
        <v>0</v>
      </c>
      <c r="D46" s="12">
        <v>0</v>
      </c>
      <c r="E46" s="12">
        <v>8838.0848007787499</v>
      </c>
      <c r="F46" s="12">
        <v>14785.59888767172</v>
      </c>
      <c r="G46" s="12">
        <v>15781.454368494724</v>
      </c>
      <c r="H46" s="12">
        <v>15553.953649621997</v>
      </c>
      <c r="I46" s="12">
        <v>14743.084035756216</v>
      </c>
      <c r="J46" s="12">
        <v>13974.48725317047</v>
      </c>
      <c r="K46" s="12">
        <v>13281.275654204552</v>
      </c>
      <c r="L46" s="12">
        <v>12553.570259095908</v>
      </c>
      <c r="M46" s="12">
        <v>11899.118743328128</v>
      </c>
      <c r="N46" s="12">
        <v>11278.785557105612</v>
      </c>
      <c r="O46" s="12">
        <v>10719.295622852884</v>
      </c>
      <c r="P46" s="12">
        <v>10131.965799903492</v>
      </c>
      <c r="Q46" s="12">
        <v>9603.7590567479147</v>
      </c>
      <c r="R46" s="12">
        <v>9103.0891558870571</v>
      </c>
      <c r="S46" s="12">
        <v>8651.5257550295246</v>
      </c>
      <c r="T46" s="12">
        <v>8177.4928337848851</v>
      </c>
      <c r="U46" s="12">
        <v>7751.1780465080192</v>
      </c>
      <c r="V46" s="12">
        <v>7347.0882079081703</v>
      </c>
      <c r="W46" s="12">
        <v>6982.6321376242986</v>
      </c>
      <c r="X46" s="12">
        <v>6600.040950935052</v>
      </c>
      <c r="Y46" s="12">
        <v>6255.9629894523896</v>
      </c>
      <c r="Z46" s="12">
        <v>5929.8227446294886</v>
      </c>
      <c r="AA46" s="12">
        <v>5635.6708496856072</v>
      </c>
      <c r="AB46" s="12">
        <v>5326.8821308363995</v>
      </c>
      <c r="AC46" s="12">
        <v>5049.1773854002686</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100612.48675128887</v>
      </c>
      <c r="E48" s="30">
        <v>145467.68725945172</v>
      </c>
      <c r="F48" s="30">
        <v>175220.83217315286</v>
      </c>
      <c r="G48" s="30">
        <v>208435.96288847955</v>
      </c>
      <c r="H48" s="30">
        <v>286089.83940305433</v>
      </c>
      <c r="I48" s="30">
        <v>317561.95586376177</v>
      </c>
      <c r="J48" s="30">
        <v>343393.04634908104</v>
      </c>
      <c r="K48" s="30">
        <v>351646.24025876407</v>
      </c>
      <c r="L48" s="30">
        <v>373959.98100103636</v>
      </c>
      <c r="M48" s="30">
        <v>483971.20215679909</v>
      </c>
      <c r="N48" s="30">
        <v>711068.06697037106</v>
      </c>
      <c r="O48" s="30">
        <v>706993.13326226547</v>
      </c>
      <c r="P48" s="30">
        <v>707923.42601794435</v>
      </c>
      <c r="Q48" s="30">
        <v>755816.2763359698</v>
      </c>
      <c r="R48" s="30">
        <v>728540.27721203386</v>
      </c>
      <c r="S48" s="30">
        <v>692400.66411251423</v>
      </c>
      <c r="T48" s="30">
        <v>698980.65903361829</v>
      </c>
      <c r="U48" s="30">
        <v>707821.00280095229</v>
      </c>
      <c r="V48" s="30">
        <v>912433.28658266447</v>
      </c>
      <c r="W48" s="30">
        <v>927398.30727986828</v>
      </c>
      <c r="X48" s="30">
        <v>982945.96777757374</v>
      </c>
      <c r="Y48" s="30">
        <v>1051573.4936258192</v>
      </c>
      <c r="Z48" s="30">
        <v>1150710.8297011789</v>
      </c>
      <c r="AA48" s="30">
        <v>1095400.2600088415</v>
      </c>
      <c r="AB48" s="30">
        <v>1055791.7161168002</v>
      </c>
      <c r="AC48" s="30">
        <v>1303980.1178687022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8.5584769175701698E-4</v>
      </c>
      <c r="E55" s="12">
        <v>8.1123003980927396E-4</v>
      </c>
      <c r="F55" s="12">
        <v>1.705477508035674E-3</v>
      </c>
      <c r="G55" s="12">
        <v>1.623255628564368E-3</v>
      </c>
      <c r="H55" s="12">
        <v>1.5350439740812959E-3</v>
      </c>
      <c r="I55" s="12">
        <v>1.455017985322203E-3</v>
      </c>
      <c r="J55" s="12">
        <v>1.3791639675196459E-3</v>
      </c>
      <c r="K55" s="12">
        <v>1.310749832400407E-3</v>
      </c>
      <c r="L55" s="12">
        <v>1.238931450476749E-3</v>
      </c>
      <c r="M55" s="12">
        <v>1.174342607418702E-3</v>
      </c>
      <c r="N55" s="12">
        <v>1.1131209552136848E-3</v>
      </c>
      <c r="O55" s="12">
        <v>1.0579040200069149E-3</v>
      </c>
      <c r="P55" s="12">
        <v>9.9993952283944907E-4</v>
      </c>
      <c r="Q55" s="12">
        <v>9.4780997452314499E-4</v>
      </c>
      <c r="R55" s="12">
        <v>8.9839808037050996E-4</v>
      </c>
      <c r="S55" s="12">
        <v>8.5383258336737199E-4</v>
      </c>
      <c r="T55" s="12">
        <v>8.6936048856771299E-4</v>
      </c>
      <c r="U55" s="12">
        <v>8.5267639543927802E-4</v>
      </c>
      <c r="V55" s="12">
        <v>8.0911059204544504E-4</v>
      </c>
      <c r="W55" s="12">
        <v>8.0513080818814405E-4</v>
      </c>
      <c r="X55" s="12">
        <v>1.042229200004086E-3</v>
      </c>
      <c r="Y55" s="12">
        <v>9.8789497658625697E-4</v>
      </c>
      <c r="Z55" s="12">
        <v>9.3667757312537096E-4</v>
      </c>
      <c r="AA55" s="12">
        <v>8.9046815956546896E-4</v>
      </c>
      <c r="AB55" s="12">
        <v>8.4167777959081507E-4</v>
      </c>
      <c r="AC55" s="12">
        <v>7.9866371859847903E-4</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5.0586167119012608E-4</v>
      </c>
      <c r="P57" s="12">
        <v>5.0595089198352905E-4</v>
      </c>
      <c r="Q57" s="12">
        <v>494.264665079834</v>
      </c>
      <c r="R57" s="12">
        <v>468.49731971706001</v>
      </c>
      <c r="S57" s="12">
        <v>852.01394774384198</v>
      </c>
      <c r="T57" s="12">
        <v>805.33054657580703</v>
      </c>
      <c r="U57" s="12">
        <v>763.34649057059301</v>
      </c>
      <c r="V57" s="12">
        <v>723.55117670208801</v>
      </c>
      <c r="W57" s="12">
        <v>3589.15869570937</v>
      </c>
      <c r="X57" s="12">
        <v>4532.7580043948501</v>
      </c>
      <c r="Y57" s="12">
        <v>4296.4530863958198</v>
      </c>
      <c r="Z57" s="12">
        <v>4095.73563999302</v>
      </c>
      <c r="AA57" s="12">
        <v>4171.6188923571599</v>
      </c>
      <c r="AB57" s="12">
        <v>4419.6019863608899</v>
      </c>
      <c r="AC57" s="12">
        <v>4595.5195086981003</v>
      </c>
    </row>
    <row r="58" spans="1:29">
      <c r="A58" s="11" t="s">
        <v>113</v>
      </c>
      <c r="B58" s="11" t="s">
        <v>98</v>
      </c>
      <c r="C58" s="12">
        <v>0</v>
      </c>
      <c r="D58" s="12">
        <v>48175.911111456626</v>
      </c>
      <c r="E58" s="12">
        <v>49342.521004106085</v>
      </c>
      <c r="F58" s="12">
        <v>66806.911123408179</v>
      </c>
      <c r="G58" s="12">
        <v>90321.81932497416</v>
      </c>
      <c r="H58" s="12">
        <v>112090.08529789081</v>
      </c>
      <c r="I58" s="12">
        <v>106246.52653897573</v>
      </c>
      <c r="J58" s="12">
        <v>101429.55653145969</v>
      </c>
      <c r="K58" s="12">
        <v>96398.091641935942</v>
      </c>
      <c r="L58" s="12">
        <v>91116.263872776079</v>
      </c>
      <c r="M58" s="12">
        <v>99088.017449202802</v>
      </c>
      <c r="N58" s="12">
        <v>93922.291903312827</v>
      </c>
      <c r="O58" s="12">
        <v>89263.228513901558</v>
      </c>
      <c r="P58" s="12">
        <v>92372.516265356535</v>
      </c>
      <c r="Q58" s="12">
        <v>98119.10476109841</v>
      </c>
      <c r="R58" s="12">
        <v>117512.76997055902</v>
      </c>
      <c r="S58" s="12">
        <v>113309.74123972257</v>
      </c>
      <c r="T58" s="12">
        <v>113381.77029707179</v>
      </c>
      <c r="U58" s="12">
        <v>108020.20888089275</v>
      </c>
      <c r="V58" s="12">
        <v>116950.11077294836</v>
      </c>
      <c r="W58" s="12">
        <v>128044.07610277247</v>
      </c>
      <c r="X58" s="12">
        <v>121028.3068637027</v>
      </c>
      <c r="Y58" s="12">
        <v>119039.15167698858</v>
      </c>
      <c r="Z58" s="12">
        <v>128498.18128164006</v>
      </c>
      <c r="AA58" s="12">
        <v>150948.27084905154</v>
      </c>
      <c r="AB58" s="12">
        <v>143249.56841152839</v>
      </c>
      <c r="AC58" s="12">
        <v>137564.38660662816</v>
      </c>
    </row>
    <row r="59" spans="1:29">
      <c r="A59" s="11" t="s">
        <v>113</v>
      </c>
      <c r="B59" s="11" t="s">
        <v>99</v>
      </c>
      <c r="C59" s="12">
        <v>0</v>
      </c>
      <c r="D59" s="12">
        <v>4.7323633302626634E-3</v>
      </c>
      <c r="E59" s="12">
        <v>7.5521547212421217E-3</v>
      </c>
      <c r="F59" s="12">
        <v>4028.7167622297961</v>
      </c>
      <c r="G59" s="12">
        <v>14174.546526268346</v>
      </c>
      <c r="H59" s="12">
        <v>13397.897614892743</v>
      </c>
      <c r="I59" s="12">
        <v>12699.429023738639</v>
      </c>
      <c r="J59" s="12">
        <v>31053.748456621313</v>
      </c>
      <c r="K59" s="12">
        <v>29513.311356389469</v>
      </c>
      <c r="L59" s="12">
        <v>28159.645570936947</v>
      </c>
      <c r="M59" s="12">
        <v>29272.656123150588</v>
      </c>
      <c r="N59" s="12">
        <v>37532.443415112968</v>
      </c>
      <c r="O59" s="12">
        <v>35670.627344557804</v>
      </c>
      <c r="P59" s="12">
        <v>35677.13438779291</v>
      </c>
      <c r="Q59" s="12">
        <v>38121.120031801111</v>
      </c>
      <c r="R59" s="12">
        <v>36133.765573230601</v>
      </c>
      <c r="S59" s="12">
        <v>36608.579215525329</v>
      </c>
      <c r="T59" s="12">
        <v>36865.139400616259</v>
      </c>
      <c r="U59" s="12">
        <v>58060.703979466169</v>
      </c>
      <c r="V59" s="12">
        <v>55033.842665812321</v>
      </c>
      <c r="W59" s="12">
        <v>67655.824822173498</v>
      </c>
      <c r="X59" s="12">
        <v>63948.838381781825</v>
      </c>
      <c r="Y59" s="12">
        <v>60615.012745735359</v>
      </c>
      <c r="Z59" s="12">
        <v>60410.800554010515</v>
      </c>
      <c r="AA59" s="12">
        <v>59968.184067922004</v>
      </c>
      <c r="AB59" s="12">
        <v>61410.199942432904</v>
      </c>
      <c r="AC59" s="12">
        <v>60810.68446813849</v>
      </c>
    </row>
    <row r="60" spans="1:29">
      <c r="A60" s="11" t="s">
        <v>113</v>
      </c>
      <c r="B60" s="11" t="s">
        <v>24</v>
      </c>
      <c r="C60" s="12">
        <v>0</v>
      </c>
      <c r="D60" s="12">
        <v>4.7111635413200495E-3</v>
      </c>
      <c r="E60" s="12">
        <v>4.633141507834E-3</v>
      </c>
      <c r="F60" s="12">
        <v>7201.9768902378901</v>
      </c>
      <c r="G60" s="12">
        <v>16932.672464017229</v>
      </c>
      <c r="H60" s="12">
        <v>16004.9003552536</v>
      </c>
      <c r="I60" s="12">
        <v>15170.521672368239</v>
      </c>
      <c r="J60" s="12">
        <v>14379.641487912097</v>
      </c>
      <c r="K60" s="12">
        <v>13666.332022402674</v>
      </c>
      <c r="L60" s="12">
        <v>17846.33116884116</v>
      </c>
      <c r="M60" s="12">
        <v>20211.224175650324</v>
      </c>
      <c r="N60" s="12">
        <v>19157.558481644399</v>
      </c>
      <c r="O60" s="12">
        <v>22234.116990259961</v>
      </c>
      <c r="P60" s="12">
        <v>25273.264825963397</v>
      </c>
      <c r="Q60" s="12">
        <v>23955.701303124879</v>
      </c>
      <c r="R60" s="12">
        <v>22864.43761369296</v>
      </c>
      <c r="S60" s="12">
        <v>25074.093345941936</v>
      </c>
      <c r="T60" s="12">
        <v>23700.237889358898</v>
      </c>
      <c r="U60" s="12">
        <v>34533.932967090288</v>
      </c>
      <c r="V60" s="12">
        <v>32733.585802890295</v>
      </c>
      <c r="W60" s="12">
        <v>32325.550259828797</v>
      </c>
      <c r="X60" s="12">
        <v>35854.111698554778</v>
      </c>
      <c r="Y60" s="12">
        <v>33984.940025510848</v>
      </c>
      <c r="Z60" s="12">
        <v>35454.173455452095</v>
      </c>
      <c r="AA60" s="12">
        <v>34222.149542214836</v>
      </c>
      <c r="AB60" s="12">
        <v>39428.329945437668</v>
      </c>
      <c r="AC60" s="12">
        <v>37372.824607044349</v>
      </c>
    </row>
    <row r="61" spans="1:29">
      <c r="A61" s="11" t="s">
        <v>113</v>
      </c>
      <c r="B61" s="11" t="s">
        <v>100</v>
      </c>
      <c r="C61" s="12">
        <v>0</v>
      </c>
      <c r="D61" s="12">
        <v>0</v>
      </c>
      <c r="E61" s="12">
        <v>4.2536053084253301E-3</v>
      </c>
      <c r="F61" s="12">
        <v>658.79705039934936</v>
      </c>
      <c r="G61" s="12">
        <v>626.11717912128324</v>
      </c>
      <c r="H61" s="12">
        <v>591.81107668949869</v>
      </c>
      <c r="I61" s="12">
        <v>560.9583666887936</v>
      </c>
      <c r="J61" s="12">
        <v>531.71409333095062</v>
      </c>
      <c r="K61" s="12">
        <v>505.33814334773814</v>
      </c>
      <c r="L61" s="12">
        <v>477.64974262099292</v>
      </c>
      <c r="M61" s="12">
        <v>452.74857346684382</v>
      </c>
      <c r="N61" s="12">
        <v>429.14557002174678</v>
      </c>
      <c r="O61" s="12">
        <v>407.85758665586775</v>
      </c>
      <c r="P61" s="12">
        <v>385.51032542215881</v>
      </c>
      <c r="Q61" s="12">
        <v>365.41263397065273</v>
      </c>
      <c r="R61" s="12">
        <v>346.36268892464324</v>
      </c>
      <c r="S61" s="12">
        <v>329.18119518025873</v>
      </c>
      <c r="T61" s="12">
        <v>311.14475715292804</v>
      </c>
      <c r="U61" s="12">
        <v>294.92394431992909</v>
      </c>
      <c r="V61" s="12">
        <v>279.54876634138759</v>
      </c>
      <c r="W61" s="12">
        <v>265.68161024737816</v>
      </c>
      <c r="X61" s="12">
        <v>251.12443168994875</v>
      </c>
      <c r="Y61" s="12">
        <v>238.03263879941363</v>
      </c>
      <c r="Z61" s="12">
        <v>225.62335796839662</v>
      </c>
      <c r="AA61" s="12">
        <v>214.4311985682248</v>
      </c>
      <c r="AB61" s="12">
        <v>202.68212556189494</v>
      </c>
      <c r="AC61" s="12">
        <v>192.11576075352849</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48175.921410831193</v>
      </c>
      <c r="E63" s="30">
        <v>49342.538254237661</v>
      </c>
      <c r="F63" s="30">
        <v>78696.40353175273</v>
      </c>
      <c r="G63" s="30">
        <v>122055.15711763664</v>
      </c>
      <c r="H63" s="30">
        <v>142084.69587977065</v>
      </c>
      <c r="I63" s="30">
        <v>134677.43705678941</v>
      </c>
      <c r="J63" s="30">
        <v>147394.66194848804</v>
      </c>
      <c r="K63" s="30">
        <v>140083.07447482567</v>
      </c>
      <c r="L63" s="30">
        <v>137599.89159410662</v>
      </c>
      <c r="M63" s="30">
        <v>149024.64749581317</v>
      </c>
      <c r="N63" s="30">
        <v>151041.44048321288</v>
      </c>
      <c r="O63" s="30">
        <v>147575.83199914091</v>
      </c>
      <c r="P63" s="30">
        <v>153708.42731042541</v>
      </c>
      <c r="Q63" s="30">
        <v>161055.60434288488</v>
      </c>
      <c r="R63" s="30">
        <v>177325.83406452235</v>
      </c>
      <c r="S63" s="30">
        <v>176173.60979794653</v>
      </c>
      <c r="T63" s="30">
        <v>175063.62376013619</v>
      </c>
      <c r="U63" s="30">
        <v>201673.11711501612</v>
      </c>
      <c r="V63" s="30">
        <v>205720.63999380506</v>
      </c>
      <c r="W63" s="30">
        <v>231880.29229586231</v>
      </c>
      <c r="X63" s="30">
        <v>225615.14042235329</v>
      </c>
      <c r="Y63" s="30">
        <v>218173.59116132499</v>
      </c>
      <c r="Z63" s="30">
        <v>228684.51522574166</v>
      </c>
      <c r="AA63" s="30">
        <v>249524.65544058193</v>
      </c>
      <c r="AB63" s="30">
        <v>248710.38325299954</v>
      </c>
      <c r="AC63" s="30">
        <v>240535.53174992636</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7.0501380441453801E-4</v>
      </c>
      <c r="E70" s="12">
        <v>6.6825953043952102E-4</v>
      </c>
      <c r="F70" s="12">
        <v>7.5838774986718605E-4</v>
      </c>
      <c r="G70" s="12">
        <v>7.2076753703237807E-4</v>
      </c>
      <c r="H70" s="12">
        <v>6.8127536470993701E-4</v>
      </c>
      <c r="I70" s="12">
        <v>6.4575863971790405E-4</v>
      </c>
      <c r="J70" s="12">
        <v>6.6414950216907504E-4</v>
      </c>
      <c r="K70" s="12">
        <v>6.3283482119283095E-4</v>
      </c>
      <c r="L70" s="12">
        <v>6.0083308265870209E-4</v>
      </c>
      <c r="M70" s="12">
        <v>5.9056033443421606E-4</v>
      </c>
      <c r="N70" s="12">
        <v>5.8990928119061908E-4</v>
      </c>
      <c r="O70" s="12">
        <v>5.8328291908537298E-4</v>
      </c>
      <c r="P70" s="12">
        <v>5.8674687201225198E-4</v>
      </c>
      <c r="Q70" s="12">
        <v>5.9637440362617805E-4</v>
      </c>
      <c r="R70" s="12">
        <v>5.8159634549014895E-4</v>
      </c>
      <c r="S70" s="12">
        <v>5.8921973797417709E-4</v>
      </c>
      <c r="T70" s="12">
        <v>6.6121589696677596E-4</v>
      </c>
      <c r="U70" s="12">
        <v>6.4471103880986403E-4</v>
      </c>
      <c r="V70" s="12">
        <v>6.6189039498302908E-4</v>
      </c>
      <c r="W70" s="12">
        <v>7.4636350246996797E-4</v>
      </c>
      <c r="X70" s="12">
        <v>7.0680710530131492E-4</v>
      </c>
      <c r="Y70" s="12">
        <v>6.7267004228173095E-4</v>
      </c>
      <c r="Z70" s="12">
        <v>6.51399498641748E-4</v>
      </c>
      <c r="AA70" s="12">
        <v>6.39480898457774E-4</v>
      </c>
      <c r="AB70" s="12">
        <v>6.4876977113709103E-4</v>
      </c>
      <c r="AC70" s="12">
        <v>6.5283157838359805E-4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3.5615466328300699E-4</v>
      </c>
      <c r="K72" s="12">
        <v>3.39591652544407E-4</v>
      </c>
      <c r="L72" s="12">
        <v>3.2246072601997499E-4</v>
      </c>
      <c r="M72" s="12">
        <v>3.30700518152994E-4</v>
      </c>
      <c r="N72" s="12">
        <v>3.71070875672155E-4</v>
      </c>
      <c r="O72" s="12">
        <v>3.5349979552678199E-4</v>
      </c>
      <c r="P72" s="12">
        <v>3.5314391499057998E-4</v>
      </c>
      <c r="Q72" s="12">
        <v>4.7090723734888302E-4</v>
      </c>
      <c r="R72" s="12">
        <v>4.4764947771952501E-4</v>
      </c>
      <c r="S72" s="12">
        <v>4.6034880394710698E-4</v>
      </c>
      <c r="T72" s="12">
        <v>4.3512545056362798E-4</v>
      </c>
      <c r="U72" s="12">
        <v>4.1319819653912198E-4</v>
      </c>
      <c r="V72" s="12">
        <v>4.7913163478791596E-4</v>
      </c>
      <c r="W72" s="12">
        <v>6.5819226426569097E-4</v>
      </c>
      <c r="X72" s="12">
        <v>6.22128705647749E-4</v>
      </c>
      <c r="Y72" s="12">
        <v>5.89695455756864E-4</v>
      </c>
      <c r="Z72" s="12">
        <v>5.5945973669849301E-4</v>
      </c>
      <c r="AA72" s="12">
        <v>5.3204684433183404E-4</v>
      </c>
      <c r="AB72" s="12">
        <v>6.10493118732406E-4</v>
      </c>
      <c r="AC72" s="12">
        <v>5.9985377179134201E-4</v>
      </c>
    </row>
    <row r="73" spans="1:29">
      <c r="A73" s="11" t="s">
        <v>114</v>
      </c>
      <c r="B73" s="11" t="s">
        <v>98</v>
      </c>
      <c r="C73" s="12">
        <v>0</v>
      </c>
      <c r="D73" s="12">
        <v>29110.572386827949</v>
      </c>
      <c r="E73" s="12">
        <v>27592.959626179621</v>
      </c>
      <c r="F73" s="12">
        <v>50598.141916816458</v>
      </c>
      <c r="G73" s="12">
        <v>48088.210162941672</v>
      </c>
      <c r="H73" s="12">
        <v>105997.77963524616</v>
      </c>
      <c r="I73" s="12">
        <v>102616.92068377329</v>
      </c>
      <c r="J73" s="12">
        <v>114105.7521883705</v>
      </c>
      <c r="K73" s="12">
        <v>108445.47804385693</v>
      </c>
      <c r="L73" s="12">
        <v>102503.55185204934</v>
      </c>
      <c r="M73" s="12">
        <v>121666.41615388361</v>
      </c>
      <c r="N73" s="12">
        <v>115323.61727311775</v>
      </c>
      <c r="O73" s="12">
        <v>132406.77668906335</v>
      </c>
      <c r="P73" s="12">
        <v>149931.82614582175</v>
      </c>
      <c r="Q73" s="12">
        <v>192252.09176894408</v>
      </c>
      <c r="R73" s="12">
        <v>199749.39061929111</v>
      </c>
      <c r="S73" s="12">
        <v>189840.72175109372</v>
      </c>
      <c r="T73" s="12">
        <v>195184.09286124195</v>
      </c>
      <c r="U73" s="12">
        <v>231402.00485731105</v>
      </c>
      <c r="V73" s="12">
        <v>241533.56114502801</v>
      </c>
      <c r="W73" s="12">
        <v>246326.40647342216</v>
      </c>
      <c r="X73" s="12">
        <v>232829.73190408506</v>
      </c>
      <c r="Y73" s="12">
        <v>220691.68910812461</v>
      </c>
      <c r="Z73" s="12">
        <v>246442.07033395956</v>
      </c>
      <c r="AA73" s="12">
        <v>268205.19058388623</v>
      </c>
      <c r="AB73" s="12">
        <v>266547.12002956017</v>
      </c>
      <c r="AC73" s="12">
        <v>291414.96888488258</v>
      </c>
    </row>
    <row r="74" spans="1:29">
      <c r="A74" s="11" t="s">
        <v>114</v>
      </c>
      <c r="B74" s="11" t="s">
        <v>99</v>
      </c>
      <c r="C74" s="12">
        <v>0</v>
      </c>
      <c r="D74" s="12">
        <v>8.4652668253623869E-3</v>
      </c>
      <c r="E74" s="12">
        <v>2909.881532878589</v>
      </c>
      <c r="F74" s="12">
        <v>2758.1816014415958</v>
      </c>
      <c r="G74" s="12">
        <v>9311.6175259624324</v>
      </c>
      <c r="H74" s="12">
        <v>28737.011174817748</v>
      </c>
      <c r="I74" s="12">
        <v>27238.921653282432</v>
      </c>
      <c r="J74" s="12">
        <v>49285.796729658752</v>
      </c>
      <c r="K74" s="12">
        <v>46840.949554926512</v>
      </c>
      <c r="L74" s="12">
        <v>62639.999990121534</v>
      </c>
      <c r="M74" s="12">
        <v>100357.03955844394</v>
      </c>
      <c r="N74" s="12">
        <v>126593.27554065805</v>
      </c>
      <c r="O74" s="12">
        <v>121998.71702299264</v>
      </c>
      <c r="P74" s="12">
        <v>144975.10977300108</v>
      </c>
      <c r="Q74" s="12">
        <v>155152.69433340686</v>
      </c>
      <c r="R74" s="12">
        <v>147064.16532270313</v>
      </c>
      <c r="S74" s="12">
        <v>149308.12251564587</v>
      </c>
      <c r="T74" s="12">
        <v>141127.25727542574</v>
      </c>
      <c r="U74" s="12">
        <v>229850.21119118828</v>
      </c>
      <c r="V74" s="12">
        <v>218535.41889598971</v>
      </c>
      <c r="W74" s="12">
        <v>260088.38350407517</v>
      </c>
      <c r="X74" s="12">
        <v>245837.66502319233</v>
      </c>
      <c r="Y74" s="12">
        <v>233021.4835022896</v>
      </c>
      <c r="Z74" s="12">
        <v>234274.24088872975</v>
      </c>
      <c r="AA74" s="12">
        <v>230051.61657332163</v>
      </c>
      <c r="AB74" s="12">
        <v>227366.59365820876</v>
      </c>
      <c r="AC74" s="12">
        <v>237078.13304137668</v>
      </c>
    </row>
    <row r="75" spans="1:29">
      <c r="A75" s="11" t="s">
        <v>114</v>
      </c>
      <c r="B75" s="11" t="s">
        <v>24</v>
      </c>
      <c r="C75" s="12">
        <v>0</v>
      </c>
      <c r="D75" s="12">
        <v>4.0548545515399397E-3</v>
      </c>
      <c r="E75" s="12">
        <v>5.1335771135951501E-3</v>
      </c>
      <c r="F75" s="12">
        <v>1.326058681745652E-2</v>
      </c>
      <c r="G75" s="12">
        <v>1.2654721500272722E-2</v>
      </c>
      <c r="H75" s="12">
        <v>1.196134615176726E-2</v>
      </c>
      <c r="I75" s="12">
        <v>1.1353784365238621E-2</v>
      </c>
      <c r="J75" s="12">
        <v>7518.6813345213759</v>
      </c>
      <c r="K75" s="12">
        <v>13548.69700931789</v>
      </c>
      <c r="L75" s="12">
        <v>34500.622638630419</v>
      </c>
      <c r="M75" s="12">
        <v>46741.874620544761</v>
      </c>
      <c r="N75" s="12">
        <v>59769.83547932862</v>
      </c>
      <c r="O75" s="12">
        <v>60892.171189222485</v>
      </c>
      <c r="P75" s="12">
        <v>68287.505154069368</v>
      </c>
      <c r="Q75" s="12">
        <v>64727.493061783724</v>
      </c>
      <c r="R75" s="12">
        <v>61353.074028209419</v>
      </c>
      <c r="S75" s="12">
        <v>62246.359268241831</v>
      </c>
      <c r="T75" s="12">
        <v>58835.767348341986</v>
      </c>
      <c r="U75" s="12">
        <v>107789.88598487823</v>
      </c>
      <c r="V75" s="12">
        <v>102170.50809429886</v>
      </c>
      <c r="W75" s="12">
        <v>130900.17020772961</v>
      </c>
      <c r="X75" s="12">
        <v>123727.91035082685</v>
      </c>
      <c r="Y75" s="12">
        <v>117277.64018114634</v>
      </c>
      <c r="Z75" s="12">
        <v>111163.64001804375</v>
      </c>
      <c r="AA75" s="12">
        <v>105649.31355858663</v>
      </c>
      <c r="AB75" s="12">
        <v>106892.31897392696</v>
      </c>
      <c r="AC75" s="12">
        <v>107732.04812173743</v>
      </c>
    </row>
    <row r="76" spans="1:29">
      <c r="A76" s="11" t="s">
        <v>114</v>
      </c>
      <c r="B76" s="11" t="s">
        <v>100</v>
      </c>
      <c r="C76" s="12">
        <v>0</v>
      </c>
      <c r="D76" s="12">
        <v>0</v>
      </c>
      <c r="E76" s="12">
        <v>3.1010391395493385E-3</v>
      </c>
      <c r="F76" s="12">
        <v>5.1742044892083101E-3</v>
      </c>
      <c r="G76" s="12">
        <v>4.9841238205054301E-3</v>
      </c>
      <c r="H76" s="12">
        <v>4.8907114653636398E-3</v>
      </c>
      <c r="I76" s="12">
        <v>4.6391849087737804E-3</v>
      </c>
      <c r="J76" s="12">
        <v>4.4792376089764297E-3</v>
      </c>
      <c r="K76" s="12">
        <v>4.2570427327842907E-3</v>
      </c>
      <c r="L76" s="12">
        <v>4.0276965451182195E-3</v>
      </c>
      <c r="M76" s="12">
        <v>3.8455496333223904E-3</v>
      </c>
      <c r="N76" s="12">
        <v>3.7151936494772201E-3</v>
      </c>
      <c r="O76" s="12">
        <v>3.5663619687310703E-3</v>
      </c>
      <c r="P76" s="12">
        <v>3.54521984798995E-3</v>
      </c>
      <c r="Q76" s="12">
        <v>3.3689267894284601E-3</v>
      </c>
      <c r="R76" s="12">
        <v>3.1968779694543903E-3</v>
      </c>
      <c r="S76" s="12">
        <v>3.2738746957037801E-3</v>
      </c>
      <c r="T76" s="12">
        <v>3.1073766102213698E-3</v>
      </c>
      <c r="U76" s="12">
        <v>3.0963601907796098E-3</v>
      </c>
      <c r="V76" s="12">
        <v>3.0818264668860699E-3</v>
      </c>
      <c r="W76" s="12">
        <v>3.2455582253604798E-3</v>
      </c>
      <c r="X76" s="12">
        <v>3.0677281509842503E-3</v>
      </c>
      <c r="Y76" s="12">
        <v>2.9083689580792597E-3</v>
      </c>
      <c r="Z76" s="12">
        <v>2.7580511329805919E-3</v>
      </c>
      <c r="AA76" s="12">
        <v>2.6308441728897297E-3</v>
      </c>
      <c r="AB76" s="12">
        <v>2.731093351455573E-3</v>
      </c>
      <c r="AC76" s="12">
        <v>2.8230054955885498E-3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29110.585611963132</v>
      </c>
      <c r="E78" s="30">
        <v>30502.850061933994</v>
      </c>
      <c r="F78" s="30">
        <v>53356.342711437115</v>
      </c>
      <c r="G78" s="30">
        <v>57399.846048516956</v>
      </c>
      <c r="H78" s="30">
        <v>134734.80834339687</v>
      </c>
      <c r="I78" s="30">
        <v>129855.85897578365</v>
      </c>
      <c r="J78" s="30">
        <v>170910.23575209241</v>
      </c>
      <c r="K78" s="30">
        <v>168835.12983757054</v>
      </c>
      <c r="L78" s="30">
        <v>199644.17943179165</v>
      </c>
      <c r="M78" s="30">
        <v>268765.33509968285</v>
      </c>
      <c r="N78" s="30">
        <v>301686.73296927824</v>
      </c>
      <c r="O78" s="30">
        <v>315297.66940442316</v>
      </c>
      <c r="P78" s="30">
        <v>363194.44555800286</v>
      </c>
      <c r="Q78" s="30">
        <v>412132.28360034316</v>
      </c>
      <c r="R78" s="30">
        <v>408166.63419632748</v>
      </c>
      <c r="S78" s="30">
        <v>401395.20785842463</v>
      </c>
      <c r="T78" s="30">
        <v>395147.12168872764</v>
      </c>
      <c r="U78" s="30">
        <v>569042.10618764698</v>
      </c>
      <c r="V78" s="30">
        <v>562239.49235816509</v>
      </c>
      <c r="W78" s="30">
        <v>637314.96483534097</v>
      </c>
      <c r="X78" s="30">
        <v>602395.31167476811</v>
      </c>
      <c r="Y78" s="30">
        <v>570990.81696229498</v>
      </c>
      <c r="Z78" s="30">
        <v>591879.95520964346</v>
      </c>
      <c r="AA78" s="30">
        <v>603906.1245181663</v>
      </c>
      <c r="AB78" s="30">
        <v>600806.03665205208</v>
      </c>
      <c r="AC78" s="30">
        <v>636225.15412368753</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6.3812026582601305E-4</v>
      </c>
      <c r="E85" s="12">
        <v>6.0485333270736798E-4</v>
      </c>
      <c r="F85" s="12">
        <v>5.7485629864269304E-4</v>
      </c>
      <c r="G85" s="12">
        <v>5.9620994094298401E-4</v>
      </c>
      <c r="H85" s="12">
        <v>5.8460331230387899E-4</v>
      </c>
      <c r="I85" s="12">
        <v>5.7403137721384796E-4</v>
      </c>
      <c r="J85" s="12">
        <v>5.6749076769800004E-4</v>
      </c>
      <c r="K85" s="12">
        <v>5.7562630761956489E-4</v>
      </c>
      <c r="L85" s="12">
        <v>5.8582053894755989E-4</v>
      </c>
      <c r="M85" s="12">
        <v>5.7132025209591202E-4</v>
      </c>
      <c r="N85" s="12">
        <v>5.6866566832331899E-4</v>
      </c>
      <c r="O85" s="12">
        <v>5.6474857360018298E-4</v>
      </c>
      <c r="P85" s="12">
        <v>5.7692990823675491E-4</v>
      </c>
      <c r="Q85" s="12">
        <v>5.8001872868271298E-4</v>
      </c>
      <c r="R85" s="12">
        <v>5.7465602877759499E-4</v>
      </c>
      <c r="S85" s="12">
        <v>5.8115837009211399E-4</v>
      </c>
      <c r="T85" s="12">
        <v>6.4504829674016408E-4</v>
      </c>
      <c r="U85" s="12">
        <v>6.4425967228688296E-4</v>
      </c>
      <c r="V85" s="12">
        <v>6.3275379066772607E-4</v>
      </c>
      <c r="W85" s="12">
        <v>6.4721656849431992E-4</v>
      </c>
      <c r="X85" s="12">
        <v>6.1970653290629692E-4</v>
      </c>
      <c r="Y85" s="12">
        <v>6.1744016427355897E-4</v>
      </c>
      <c r="Z85" s="12">
        <v>6.4386482182427396E-4</v>
      </c>
      <c r="AA85" s="12">
        <v>6.2774512163210107E-4</v>
      </c>
      <c r="AB85" s="12">
        <v>6.3628292981216905E-4</v>
      </c>
      <c r="AC85" s="12">
        <v>6.4327333386182792E-4</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2.7781943746638799E-4</v>
      </c>
      <c r="K87" s="12">
        <v>2.8870318259246899E-4</v>
      </c>
      <c r="L87" s="12">
        <v>3.03834889803197E-4</v>
      </c>
      <c r="M87" s="12">
        <v>2.9981010957412003E-4</v>
      </c>
      <c r="N87" s="12">
        <v>3.24816724952693E-4</v>
      </c>
      <c r="O87" s="12">
        <v>3.1040580152816299E-4</v>
      </c>
      <c r="P87" s="12">
        <v>3.31248461430574E-4</v>
      </c>
      <c r="Q87" s="12">
        <v>5.0467514570212604E-4</v>
      </c>
      <c r="R87" s="12">
        <v>5.2953362810701096E-4</v>
      </c>
      <c r="S87" s="12">
        <v>7.2280913176809701E-4</v>
      </c>
      <c r="T87" s="12">
        <v>6.8374618441422699E-4</v>
      </c>
      <c r="U87" s="12">
        <v>6.4855786777696001E-4</v>
      </c>
      <c r="V87" s="12">
        <v>6.8993750597239197E-4</v>
      </c>
      <c r="W87" s="12">
        <v>7.6017881784470301E-4</v>
      </c>
      <c r="X87" s="12">
        <v>7.1883260263696505E-4</v>
      </c>
      <c r="Y87" s="12">
        <v>6.8171559990385104E-4</v>
      </c>
      <c r="Z87" s="12">
        <v>58.2236790318915</v>
      </c>
      <c r="AA87" s="12">
        <v>55.3354641102245</v>
      </c>
      <c r="AB87" s="12">
        <v>232.93083468255199</v>
      </c>
      <c r="AC87" s="12">
        <v>239.10272886920401</v>
      </c>
    </row>
    <row r="88" spans="1:29">
      <c r="A88" s="11" t="s">
        <v>115</v>
      </c>
      <c r="B88" s="11" t="s">
        <v>98</v>
      </c>
      <c r="C88" s="12">
        <v>0</v>
      </c>
      <c r="D88" s="12">
        <v>32320.564461676902</v>
      </c>
      <c r="E88" s="12">
        <v>36243.213155270627</v>
      </c>
      <c r="F88" s="12">
        <v>38720.488989384772</v>
      </c>
      <c r="G88" s="12">
        <v>69448.920520168627</v>
      </c>
      <c r="H88" s="12">
        <v>74490.173295518107</v>
      </c>
      <c r="I88" s="12">
        <v>99635.930081390121</v>
      </c>
      <c r="J88" s="12">
        <v>96919.986530449169</v>
      </c>
      <c r="K88" s="12">
        <v>116137.22887304256</v>
      </c>
      <c r="L88" s="12">
        <v>117368.9889147162</v>
      </c>
      <c r="M88" s="12">
        <v>124931.56880379526</v>
      </c>
      <c r="N88" s="12">
        <v>151531.42073526175</v>
      </c>
      <c r="O88" s="12">
        <v>148065.38765093315</v>
      </c>
      <c r="P88" s="12">
        <v>157360.43981469891</v>
      </c>
      <c r="Q88" s="12">
        <v>191999.95598542245</v>
      </c>
      <c r="R88" s="12">
        <v>182161.95289874094</v>
      </c>
      <c r="S88" s="12">
        <v>173125.71610040893</v>
      </c>
      <c r="T88" s="12">
        <v>179676.44586895857</v>
      </c>
      <c r="U88" s="12">
        <v>179667.27635252714</v>
      </c>
      <c r="V88" s="12">
        <v>170300.73609812252</v>
      </c>
      <c r="W88" s="12">
        <v>172656.55390121049</v>
      </c>
      <c r="X88" s="12">
        <v>163196.3853708033</v>
      </c>
      <c r="Y88" s="12">
        <v>154688.51710500428</v>
      </c>
      <c r="Z88" s="12">
        <v>180390.60894913058</v>
      </c>
      <c r="AA88" s="12">
        <v>186440.18751584788</v>
      </c>
      <c r="AB88" s="12">
        <v>191836.8323382313</v>
      </c>
      <c r="AC88" s="12">
        <v>181835.86056065565</v>
      </c>
    </row>
    <row r="89" spans="1:29">
      <c r="A89" s="11" t="s">
        <v>115</v>
      </c>
      <c r="B89" s="11" t="s">
        <v>99</v>
      </c>
      <c r="C89" s="12">
        <v>0</v>
      </c>
      <c r="D89" s="12">
        <v>1.9675647431140531E-3</v>
      </c>
      <c r="E89" s="12">
        <v>2.3055058959358813E-3</v>
      </c>
      <c r="F89" s="12">
        <v>4.4785148304499782E-3</v>
      </c>
      <c r="G89" s="12">
        <v>2240.5647347502832</v>
      </c>
      <c r="H89" s="12">
        <v>3442.1526900530071</v>
      </c>
      <c r="I89" s="12">
        <v>6062.0152870188531</v>
      </c>
      <c r="J89" s="12">
        <v>9837.1146984733186</v>
      </c>
      <c r="K89" s="12">
        <v>9349.1395845532898</v>
      </c>
      <c r="L89" s="12">
        <v>8990.8406919637891</v>
      </c>
      <c r="M89" s="12">
        <v>32263.973298504759</v>
      </c>
      <c r="N89" s="12">
        <v>55350.649449546007</v>
      </c>
      <c r="O89" s="12">
        <v>60193.282658152719</v>
      </c>
      <c r="P89" s="12">
        <v>65433.874525453219</v>
      </c>
      <c r="Q89" s="12">
        <v>69441.604383513724</v>
      </c>
      <c r="R89" s="12">
        <v>74751.219866255051</v>
      </c>
      <c r="S89" s="12">
        <v>77701.165272091457</v>
      </c>
      <c r="T89" s="12">
        <v>75207.8653132974</v>
      </c>
      <c r="U89" s="12">
        <v>71287.076174295275</v>
      </c>
      <c r="V89" s="12">
        <v>82213.51500310858</v>
      </c>
      <c r="W89" s="12">
        <v>81757.037289404354</v>
      </c>
      <c r="X89" s="12">
        <v>77277.419606138312</v>
      </c>
      <c r="Y89" s="12">
        <v>73248.738986700264</v>
      </c>
      <c r="Z89" s="12">
        <v>94138.442035964137</v>
      </c>
      <c r="AA89" s="12">
        <v>107088.40861297581</v>
      </c>
      <c r="AB89" s="12">
        <v>126413.29750478185</v>
      </c>
      <c r="AC89" s="12">
        <v>124328.94436872093</v>
      </c>
    </row>
    <row r="90" spans="1:29">
      <c r="A90" s="11" t="s">
        <v>115</v>
      </c>
      <c r="B90" s="11" t="s">
        <v>24</v>
      </c>
      <c r="C90" s="12">
        <v>0</v>
      </c>
      <c r="D90" s="12">
        <v>2.74317124221866E-3</v>
      </c>
      <c r="E90" s="12">
        <v>3.0943569826206198E-3</v>
      </c>
      <c r="F90" s="12">
        <v>3.5923402106441999E-3</v>
      </c>
      <c r="G90" s="12">
        <v>4.4140878068511602E-3</v>
      </c>
      <c r="H90" s="12">
        <v>4.17368463886104E-3</v>
      </c>
      <c r="I90" s="12">
        <v>4.5552630633193796E-3</v>
      </c>
      <c r="J90" s="12">
        <v>5.7333925545323102E-3</v>
      </c>
      <c r="K90" s="12">
        <v>9.393597840730461E-3</v>
      </c>
      <c r="L90" s="12">
        <v>1.1646268101603081E-2</v>
      </c>
      <c r="M90" s="12">
        <v>1.3970684942766648E-2</v>
      </c>
      <c r="N90" s="12">
        <v>1.350902582061621E-2</v>
      </c>
      <c r="O90" s="12">
        <v>1.526095204562769E-2</v>
      </c>
      <c r="P90" s="12">
        <v>1.9773508783415709E-2</v>
      </c>
      <c r="Q90" s="12">
        <v>2.88056401984772E-2</v>
      </c>
      <c r="R90" s="12">
        <v>1.7200906636612765</v>
      </c>
      <c r="S90" s="12">
        <v>1.6438750129908444</v>
      </c>
      <c r="T90" s="12">
        <v>1.5538198965299723</v>
      </c>
      <c r="U90" s="12">
        <v>2891.6417692705641</v>
      </c>
      <c r="V90" s="12">
        <v>9373.991390260313</v>
      </c>
      <c r="W90" s="12">
        <v>8909.0017238684632</v>
      </c>
      <c r="X90" s="12">
        <v>8420.8612618435654</v>
      </c>
      <c r="Y90" s="12">
        <v>7981.8590251930182</v>
      </c>
      <c r="Z90" s="12">
        <v>22193.974046784715</v>
      </c>
      <c r="AA90" s="12">
        <v>40503.367714626773</v>
      </c>
      <c r="AB90" s="12">
        <v>46081.165299824585</v>
      </c>
      <c r="AC90" s="12">
        <v>43678.82968655564</v>
      </c>
    </row>
    <row r="91" spans="1:29">
      <c r="A91" s="11" t="s">
        <v>115</v>
      </c>
      <c r="B91" s="11" t="s">
        <v>100</v>
      </c>
      <c r="C91" s="12">
        <v>0</v>
      </c>
      <c r="D91" s="12">
        <v>0</v>
      </c>
      <c r="E91" s="12">
        <v>7.5626446142477901E-3</v>
      </c>
      <c r="F91" s="12">
        <v>1.007991588202219E-2</v>
      </c>
      <c r="G91" s="12">
        <v>1.8829881109218342E-2</v>
      </c>
      <c r="H91" s="12">
        <v>2110.895532733849</v>
      </c>
      <c r="I91" s="12">
        <v>6563.9632063074196</v>
      </c>
      <c r="J91" s="12">
        <v>6685.4027101007296</v>
      </c>
      <c r="K91" s="12">
        <v>7606.0147441094832</v>
      </c>
      <c r="L91" s="12">
        <v>9317.6410212209339</v>
      </c>
      <c r="M91" s="12">
        <v>10023.273651850599</v>
      </c>
      <c r="N91" s="12">
        <v>14675.622373540755</v>
      </c>
      <c r="O91" s="12">
        <v>17406.748438172435</v>
      </c>
      <c r="P91" s="12">
        <v>16997.013669609609</v>
      </c>
      <c r="Q91" s="12">
        <v>16110.920036927406</v>
      </c>
      <c r="R91" s="12">
        <v>15271.025453432994</v>
      </c>
      <c r="S91" s="12">
        <v>14513.49841451169</v>
      </c>
      <c r="T91" s="12">
        <v>13718.277278548514</v>
      </c>
      <c r="U91" s="12">
        <v>13003.10644618655</v>
      </c>
      <c r="V91" s="12">
        <v>12325.219396435281</v>
      </c>
      <c r="W91" s="12">
        <v>11713.820576782109</v>
      </c>
      <c r="X91" s="12">
        <v>11071.998914078262</v>
      </c>
      <c r="Y91" s="12">
        <v>10494.785703512753</v>
      </c>
      <c r="Z91" s="12">
        <v>9947.6641917497545</v>
      </c>
      <c r="AA91" s="12">
        <v>9454.2052223709088</v>
      </c>
      <c r="AB91" s="12">
        <v>8936.1920189059565</v>
      </c>
      <c r="AC91" s="12">
        <v>8470.3241912861722</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32320.56981053315</v>
      </c>
      <c r="E93" s="30">
        <v>36243.226722631451</v>
      </c>
      <c r="F93" s="30">
        <v>38720.507715011991</v>
      </c>
      <c r="G93" s="30">
        <v>71689.509095097761</v>
      </c>
      <c r="H93" s="30">
        <v>80043.226276592904</v>
      </c>
      <c r="I93" s="30">
        <v>112261.91370401083</v>
      </c>
      <c r="J93" s="30">
        <v>113442.51051772597</v>
      </c>
      <c r="K93" s="30">
        <v>133092.39345963264</v>
      </c>
      <c r="L93" s="30">
        <v>135677.48316382448</v>
      </c>
      <c r="M93" s="30">
        <v>167218.8305959659</v>
      </c>
      <c r="N93" s="30">
        <v>221557.70696085674</v>
      </c>
      <c r="O93" s="30">
        <v>225665.43488336471</v>
      </c>
      <c r="P93" s="30">
        <v>239791.34869144889</v>
      </c>
      <c r="Q93" s="30">
        <v>277552.51029619767</v>
      </c>
      <c r="R93" s="30">
        <v>272185.91941328236</v>
      </c>
      <c r="S93" s="30">
        <v>265342.02496599255</v>
      </c>
      <c r="T93" s="30">
        <v>268604.14360949548</v>
      </c>
      <c r="U93" s="30">
        <v>266849.10203509708</v>
      </c>
      <c r="V93" s="30">
        <v>274213.46321061801</v>
      </c>
      <c r="W93" s="30">
        <v>275036.41489866079</v>
      </c>
      <c r="X93" s="30">
        <v>259966.66649140255</v>
      </c>
      <c r="Y93" s="30">
        <v>246413.90211956608</v>
      </c>
      <c r="Z93" s="30">
        <v>306728.91354652587</v>
      </c>
      <c r="AA93" s="30">
        <v>343541.5051576767</v>
      </c>
      <c r="AB93" s="30">
        <v>373500.41863270913</v>
      </c>
      <c r="AC93" s="30">
        <v>358553.06217936095</v>
      </c>
    </row>
  </sheetData>
  <sheetProtection algorithmName="SHA-512" hashValue="MA286uZP03+ItTS/swoKFZzq0Rf4+iuhzt8/43SL9p2QvkanV6AocNyoCK7nAkeglLyolB3RazGjh64CrIzgkw==" saltValue="+hRKbj08Oj/iSJZMaVfnJg=="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1686899.442</v>
      </c>
      <c r="D6" s="12">
        <v>1088740.524</v>
      </c>
      <c r="E6" s="12">
        <v>778985.93400000001</v>
      </c>
      <c r="F6" s="12">
        <v>512632.75899999996</v>
      </c>
      <c r="G6" s="12">
        <v>282562.28000000003</v>
      </c>
      <c r="H6" s="12">
        <v>199915.44</v>
      </c>
      <c r="I6" s="12">
        <v>140773.35999999999</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196124.614</v>
      </c>
      <c r="D7" s="12">
        <v>146037.10500000001</v>
      </c>
      <c r="E7" s="12">
        <v>113432.806</v>
      </c>
      <c r="F7" s="12">
        <v>84270.088000000003</v>
      </c>
      <c r="G7" s="12">
        <v>53831.98</v>
      </c>
      <c r="H7" s="12">
        <v>33123.845000000001</v>
      </c>
      <c r="I7" s="12">
        <v>31941.51</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435272.06143</v>
      </c>
      <c r="D8" s="12">
        <v>224952.16152681792</v>
      </c>
      <c r="E8" s="12">
        <v>352410.52470000001</v>
      </c>
      <c r="F8" s="12">
        <v>366394.31930000003</v>
      </c>
      <c r="G8" s="12">
        <v>326205.92119999998</v>
      </c>
      <c r="H8" s="12">
        <v>346066.11979999999</v>
      </c>
      <c r="I8" s="12">
        <v>310283.4155</v>
      </c>
      <c r="J8" s="12">
        <v>332568.891</v>
      </c>
      <c r="K8" s="12">
        <v>330251.48800000001</v>
      </c>
      <c r="L8" s="12">
        <v>226760.092</v>
      </c>
      <c r="M8" s="12">
        <v>267480.50860000006</v>
      </c>
      <c r="N8" s="12">
        <v>265260.49118999997</v>
      </c>
      <c r="O8" s="12">
        <v>134561.40385999999</v>
      </c>
      <c r="P8" s="12">
        <v>79000.632559999998</v>
      </c>
      <c r="Q8" s="12">
        <v>136908.84909999999</v>
      </c>
      <c r="R8" s="12">
        <v>62474.514597000001</v>
      </c>
      <c r="S8" s="12">
        <v>52642.142079999998</v>
      </c>
      <c r="T8" s="12">
        <v>180328.34450000001</v>
      </c>
      <c r="U8" s="12">
        <v>169978.9425</v>
      </c>
      <c r="V8" s="12">
        <v>166843.22200000001</v>
      </c>
      <c r="W8" s="12">
        <v>111616.4115</v>
      </c>
      <c r="X8" s="12">
        <v>104164.1125</v>
      </c>
      <c r="Y8" s="12">
        <v>42027.745999999999</v>
      </c>
      <c r="Z8" s="12">
        <v>24653.15</v>
      </c>
      <c r="AA8" s="12">
        <v>22563.599999999999</v>
      </c>
      <c r="AB8" s="12">
        <v>19066.28</v>
      </c>
      <c r="AC8" s="12">
        <v>19905.18</v>
      </c>
    </row>
    <row r="9" spans="1:29">
      <c r="A9" s="11" t="s">
        <v>28</v>
      </c>
      <c r="B9" s="11" t="s">
        <v>20</v>
      </c>
      <c r="C9" s="12">
        <v>22656.566200000001</v>
      </c>
      <c r="D9" s="12">
        <v>11909.3786</v>
      </c>
      <c r="E9" s="12">
        <v>51659.485000000001</v>
      </c>
      <c r="F9" s="12">
        <v>16545.851999999999</v>
      </c>
      <c r="G9" s="12">
        <v>44570.732000000004</v>
      </c>
      <c r="H9" s="12">
        <v>109659.944</v>
      </c>
      <c r="I9" s="12">
        <v>20337.274000000001</v>
      </c>
      <c r="J9" s="12">
        <v>54477.436000000002</v>
      </c>
      <c r="K9" s="12">
        <v>20372.524000000001</v>
      </c>
      <c r="L9" s="12">
        <v>11528.636</v>
      </c>
      <c r="M9" s="12">
        <v>4156.1088</v>
      </c>
      <c r="N9" s="12">
        <v>8585.15</v>
      </c>
      <c r="O9" s="12">
        <v>5670.4719999999998</v>
      </c>
      <c r="P9" s="12">
        <v>5010.2335000000003</v>
      </c>
      <c r="Q9" s="12">
        <v>11854.125</v>
      </c>
      <c r="R9" s="12">
        <v>7053.5060000000003</v>
      </c>
      <c r="S9" s="12">
        <v>0</v>
      </c>
      <c r="T9" s="12">
        <v>0</v>
      </c>
      <c r="U9" s="12">
        <v>0</v>
      </c>
      <c r="V9" s="12">
        <v>0</v>
      </c>
      <c r="W9" s="12">
        <v>0</v>
      </c>
      <c r="X9" s="12">
        <v>0</v>
      </c>
      <c r="Y9" s="12">
        <v>0</v>
      </c>
      <c r="Z9" s="12">
        <v>0</v>
      </c>
      <c r="AA9" s="12">
        <v>0</v>
      </c>
      <c r="AB9" s="12">
        <v>0</v>
      </c>
      <c r="AC9" s="12">
        <v>0</v>
      </c>
    </row>
    <row r="10" spans="1:29">
      <c r="A10" s="11" t="s">
        <v>28</v>
      </c>
      <c r="B10" s="11" t="s">
        <v>95</v>
      </c>
      <c r="C10" s="12">
        <v>44837.742545679888</v>
      </c>
      <c r="D10" s="12">
        <v>16915.147351193449</v>
      </c>
      <c r="E10" s="12">
        <v>47998.792440935496</v>
      </c>
      <c r="F10" s="12">
        <v>50669.831252140393</v>
      </c>
      <c r="G10" s="12">
        <v>71540.673913797946</v>
      </c>
      <c r="H10" s="12">
        <v>177532.6179816798</v>
      </c>
      <c r="I10" s="12">
        <v>26008.2650196508</v>
      </c>
      <c r="J10" s="12">
        <v>134072.1551301885</v>
      </c>
      <c r="K10" s="12">
        <v>44213.099316213455</v>
      </c>
      <c r="L10" s="12">
        <v>29082.9131024456</v>
      </c>
      <c r="M10" s="12">
        <v>3800.7876529554997</v>
      </c>
      <c r="N10" s="12">
        <v>20449.8630009675</v>
      </c>
      <c r="O10" s="12">
        <v>11887.534685731698</v>
      </c>
      <c r="P10" s="12">
        <v>7460.9510517243998</v>
      </c>
      <c r="Q10" s="12">
        <v>12948.312943180097</v>
      </c>
      <c r="R10" s="12">
        <v>4947.9091331312011</v>
      </c>
      <c r="S10" s="12">
        <v>16108.810274080501</v>
      </c>
      <c r="T10" s="12">
        <v>92545.362730784822</v>
      </c>
      <c r="U10" s="12">
        <v>45506.154140254999</v>
      </c>
      <c r="V10" s="12">
        <v>37420.638225907103</v>
      </c>
      <c r="W10" s="12">
        <v>143453.58189710928</v>
      </c>
      <c r="X10" s="12">
        <v>5121.2349309208003</v>
      </c>
      <c r="Y10" s="12">
        <v>3125.8579261707996</v>
      </c>
      <c r="Z10" s="12">
        <v>51377.010083712397</v>
      </c>
      <c r="AA10" s="12">
        <v>719.04680877340013</v>
      </c>
      <c r="AB10" s="12">
        <v>1258.3060498314999</v>
      </c>
      <c r="AC10" s="12">
        <v>1394.1115887101</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21352.387056961503</v>
      </c>
      <c r="K12" s="12">
        <v>19753.298692249798</v>
      </c>
      <c r="L12" s="12">
        <v>8940.1242904341998</v>
      </c>
      <c r="M12" s="12">
        <v>14304.537924222701</v>
      </c>
      <c r="N12" s="12">
        <v>25960.813734078001</v>
      </c>
      <c r="O12" s="12">
        <v>10751.552483742998</v>
      </c>
      <c r="P12" s="12">
        <v>16423.255296569001</v>
      </c>
      <c r="Q12" s="12">
        <v>58065.799090414999</v>
      </c>
      <c r="R12" s="12">
        <v>54272.092084215001</v>
      </c>
      <c r="S12" s="12">
        <v>71792.834680647007</v>
      </c>
      <c r="T12" s="12">
        <v>65397.960022177002</v>
      </c>
      <c r="U12" s="12">
        <v>47180.734466090995</v>
      </c>
      <c r="V12" s="12">
        <v>54535.195478791007</v>
      </c>
      <c r="W12" s="12">
        <v>203240.09824982251</v>
      </c>
      <c r="X12" s="12">
        <v>174310.08340349901</v>
      </c>
      <c r="Y12" s="12">
        <v>182330.22921495349</v>
      </c>
      <c r="Z12" s="12">
        <v>278808.40001242905</v>
      </c>
      <c r="AA12" s="12">
        <v>270755.18402762502</v>
      </c>
      <c r="AB12" s="12">
        <v>274253.39456299803</v>
      </c>
      <c r="AC12" s="12">
        <v>275830.837992883</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2385790.4261756795</v>
      </c>
      <c r="D18" s="30">
        <v>1488554.3164780112</v>
      </c>
      <c r="E18" s="30">
        <v>1344487.5421409355</v>
      </c>
      <c r="F18" s="30">
        <v>1030512.8495521402</v>
      </c>
      <c r="G18" s="30">
        <v>778711.5871137979</v>
      </c>
      <c r="H18" s="30">
        <v>866297.96678167977</v>
      </c>
      <c r="I18" s="30">
        <v>529343.82451965078</v>
      </c>
      <c r="J18" s="30">
        <v>542470.86918715003</v>
      </c>
      <c r="K18" s="30">
        <v>414590.41000846325</v>
      </c>
      <c r="L18" s="30">
        <v>276311.76539287978</v>
      </c>
      <c r="M18" s="30">
        <v>289741.94297717826</v>
      </c>
      <c r="N18" s="30">
        <v>320256.3179250455</v>
      </c>
      <c r="O18" s="30">
        <v>162870.96302947469</v>
      </c>
      <c r="P18" s="30">
        <v>107895.0724082934</v>
      </c>
      <c r="Q18" s="30">
        <v>219777.08613359509</v>
      </c>
      <c r="R18" s="30">
        <v>128748.0218143462</v>
      </c>
      <c r="S18" s="30">
        <v>140543.78703472752</v>
      </c>
      <c r="T18" s="30">
        <v>338271.66725296184</v>
      </c>
      <c r="U18" s="30">
        <v>262665.83110634598</v>
      </c>
      <c r="V18" s="30">
        <v>258799.05570469814</v>
      </c>
      <c r="W18" s="30">
        <v>458310.09164693177</v>
      </c>
      <c r="X18" s="30">
        <v>283595.43083441979</v>
      </c>
      <c r="Y18" s="30">
        <v>227483.83314112428</v>
      </c>
      <c r="Z18" s="30">
        <v>354838.56009614142</v>
      </c>
      <c r="AA18" s="30">
        <v>294037.83083639841</v>
      </c>
      <c r="AB18" s="30">
        <v>294577.9806128295</v>
      </c>
      <c r="AC18" s="30">
        <v>297130.12958159309</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984317.06400000001</v>
      </c>
      <c r="D21" s="12">
        <v>607826.40800000005</v>
      </c>
      <c r="E21" s="12">
        <v>477020.25599999999</v>
      </c>
      <c r="F21" s="12">
        <v>263657.45199999999</v>
      </c>
      <c r="G21" s="12">
        <v>127437.416</v>
      </c>
      <c r="H21" s="12">
        <v>123344.344</v>
      </c>
      <c r="I21" s="12">
        <v>108516.68799999999</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32368.39</v>
      </c>
      <c r="D23" s="12">
        <v>4007.8217999999997</v>
      </c>
      <c r="E23" s="12">
        <v>41108.307999999997</v>
      </c>
      <c r="F23" s="12">
        <v>67804.088000000003</v>
      </c>
      <c r="G23" s="12">
        <v>62727.387999999999</v>
      </c>
      <c r="H23" s="12">
        <v>64771.163999999997</v>
      </c>
      <c r="I23" s="12">
        <v>58940.84</v>
      </c>
      <c r="J23" s="12">
        <v>66780.888000000006</v>
      </c>
      <c r="K23" s="12">
        <v>63184.78</v>
      </c>
      <c r="L23" s="12">
        <v>50816.408000000003</v>
      </c>
      <c r="M23" s="12">
        <v>54536.351999999999</v>
      </c>
      <c r="N23" s="12">
        <v>57592.144</v>
      </c>
      <c r="O23" s="12">
        <v>35852.995999999999</v>
      </c>
      <c r="P23" s="12">
        <v>29683.901999999998</v>
      </c>
      <c r="Q23" s="12">
        <v>38070.392</v>
      </c>
      <c r="R23" s="12">
        <v>33176.243999999999</v>
      </c>
      <c r="S23" s="12">
        <v>24240.114000000001</v>
      </c>
      <c r="T23" s="12">
        <v>54208.04</v>
      </c>
      <c r="U23" s="12">
        <v>50325.296000000002</v>
      </c>
      <c r="V23" s="12">
        <v>50098.095999999998</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1092.6293159999998</v>
      </c>
      <c r="D25" s="12">
        <v>389.07934919470006</v>
      </c>
      <c r="E25" s="12">
        <v>2334.0117104113997</v>
      </c>
      <c r="F25" s="12">
        <v>8528.9998286487007</v>
      </c>
      <c r="G25" s="12">
        <v>4894.5582185725007</v>
      </c>
      <c r="H25" s="12">
        <v>14314.209053888599</v>
      </c>
      <c r="I25" s="12">
        <v>967.83203603049981</v>
      </c>
      <c r="J25" s="12">
        <v>23286.041166666</v>
      </c>
      <c r="K25" s="12">
        <v>7326.8509422137995</v>
      </c>
      <c r="L25" s="12">
        <v>7474.5397805649991</v>
      </c>
      <c r="M25" s="12">
        <v>237.4456392482</v>
      </c>
      <c r="N25" s="12">
        <v>2983.1614381503</v>
      </c>
      <c r="O25" s="12">
        <v>44.271409629499999</v>
      </c>
      <c r="P25" s="12">
        <v>113.3827745839</v>
      </c>
      <c r="Q25" s="12">
        <v>1924.69805615</v>
      </c>
      <c r="R25" s="12">
        <v>2.8757283570999999</v>
      </c>
      <c r="S25" s="12">
        <v>1142.3452115210002</v>
      </c>
      <c r="T25" s="12">
        <v>35004.262087467607</v>
      </c>
      <c r="U25" s="12">
        <v>3274.9850208199</v>
      </c>
      <c r="V25" s="12">
        <v>3562.9333549251996</v>
      </c>
      <c r="W25" s="12">
        <v>30289.743838699003</v>
      </c>
      <c r="X25" s="12">
        <v>1500.3270638390002</v>
      </c>
      <c r="Y25" s="12">
        <v>202.30526825050001</v>
      </c>
      <c r="Z25" s="12">
        <v>8222.5963870539999</v>
      </c>
      <c r="AA25" s="12">
        <v>2.7608653300000001E-2</v>
      </c>
      <c r="AB25" s="12">
        <v>229.8043419068</v>
      </c>
      <c r="AC25" s="12">
        <v>873.22933278030007</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21352.362000000001</v>
      </c>
      <c r="K27" s="12">
        <v>19753.274000000001</v>
      </c>
      <c r="L27" s="12">
        <v>8940.1020000000008</v>
      </c>
      <c r="M27" s="12">
        <v>14304.513000000001</v>
      </c>
      <c r="N27" s="12">
        <v>25960.784</v>
      </c>
      <c r="O27" s="12">
        <v>10751.513000000001</v>
      </c>
      <c r="P27" s="12">
        <v>16423.210999999999</v>
      </c>
      <c r="Q27" s="12">
        <v>33059.428</v>
      </c>
      <c r="R27" s="12">
        <v>31446.142</v>
      </c>
      <c r="S27" s="12">
        <v>27652.63</v>
      </c>
      <c r="T27" s="12">
        <v>28531.412</v>
      </c>
      <c r="U27" s="12">
        <v>13736.523999999999</v>
      </c>
      <c r="V27" s="12">
        <v>20987.714</v>
      </c>
      <c r="W27" s="12">
        <v>27399.076000000001</v>
      </c>
      <c r="X27" s="12">
        <v>14515.124</v>
      </c>
      <c r="Y27" s="12">
        <v>17833.466</v>
      </c>
      <c r="Z27" s="12">
        <v>67894.327999999994</v>
      </c>
      <c r="AA27" s="12">
        <v>52785.987999999998</v>
      </c>
      <c r="AB27" s="12">
        <v>45501.667999999998</v>
      </c>
      <c r="AC27" s="12">
        <v>45655.904000000002</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1017778.0833160001</v>
      </c>
      <c r="D33" s="30">
        <v>612223.30914919474</v>
      </c>
      <c r="E33" s="30">
        <v>520462.57571041142</v>
      </c>
      <c r="F33" s="30">
        <v>339990.53982864867</v>
      </c>
      <c r="G33" s="30">
        <v>195059.3622185725</v>
      </c>
      <c r="H33" s="30">
        <v>202429.7170538886</v>
      </c>
      <c r="I33" s="30">
        <v>168425.3600360305</v>
      </c>
      <c r="J33" s="30">
        <v>111419.29116666599</v>
      </c>
      <c r="K33" s="30">
        <v>90264.904942213805</v>
      </c>
      <c r="L33" s="30">
        <v>67231.049780565008</v>
      </c>
      <c r="M33" s="30">
        <v>69078.3106392482</v>
      </c>
      <c r="N33" s="30">
        <v>86536.089438150302</v>
      </c>
      <c r="O33" s="30">
        <v>46648.7804096295</v>
      </c>
      <c r="P33" s="30">
        <v>46220.495774583898</v>
      </c>
      <c r="Q33" s="30">
        <v>73054.518056150002</v>
      </c>
      <c r="R33" s="30">
        <v>64625.261728357102</v>
      </c>
      <c r="S33" s="30">
        <v>53035.089211521001</v>
      </c>
      <c r="T33" s="30">
        <v>117743.7140874676</v>
      </c>
      <c r="U33" s="30">
        <v>67336.805020819898</v>
      </c>
      <c r="V33" s="30">
        <v>74648.743354925187</v>
      </c>
      <c r="W33" s="30">
        <v>57688.819838699004</v>
      </c>
      <c r="X33" s="30">
        <v>16015.451063839</v>
      </c>
      <c r="Y33" s="30">
        <v>18035.771268250501</v>
      </c>
      <c r="Z33" s="30">
        <v>76116.924387053994</v>
      </c>
      <c r="AA33" s="30">
        <v>52786.015608653295</v>
      </c>
      <c r="AB33" s="30">
        <v>45731.472341906796</v>
      </c>
      <c r="AC33" s="30">
        <v>46529.1333327803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702582.37800000003</v>
      </c>
      <c r="D36" s="12">
        <v>480914.11599999998</v>
      </c>
      <c r="E36" s="12">
        <v>301965.67800000001</v>
      </c>
      <c r="F36" s="12">
        <v>248975.307</v>
      </c>
      <c r="G36" s="12">
        <v>155124.864</v>
      </c>
      <c r="H36" s="12">
        <v>76571.096000000005</v>
      </c>
      <c r="I36" s="12">
        <v>32256.671999999999</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235957.29543</v>
      </c>
      <c r="D38" s="12">
        <v>143656.34772681791</v>
      </c>
      <c r="E38" s="12">
        <v>211030.10470000003</v>
      </c>
      <c r="F38" s="12">
        <v>218327.65530000001</v>
      </c>
      <c r="G38" s="12">
        <v>185937.83719999998</v>
      </c>
      <c r="H38" s="12">
        <v>180207.30780000001</v>
      </c>
      <c r="I38" s="12">
        <v>170022.94349999999</v>
      </c>
      <c r="J38" s="12">
        <v>174420.443</v>
      </c>
      <c r="K38" s="12">
        <v>191539.212</v>
      </c>
      <c r="L38" s="12">
        <v>159468.639</v>
      </c>
      <c r="M38" s="12">
        <v>160222.40860000002</v>
      </c>
      <c r="N38" s="12">
        <v>145804.70319</v>
      </c>
      <c r="O38" s="12">
        <v>93409.569860000003</v>
      </c>
      <c r="P38" s="12">
        <v>46569.302759999999</v>
      </c>
      <c r="Q38" s="12">
        <v>98838.4571</v>
      </c>
      <c r="R38" s="12">
        <v>29298.270596999999</v>
      </c>
      <c r="S38" s="12">
        <v>28402.028079999996</v>
      </c>
      <c r="T38" s="12">
        <v>126120.3045</v>
      </c>
      <c r="U38" s="12">
        <v>119653.6465</v>
      </c>
      <c r="V38" s="12">
        <v>116745.126</v>
      </c>
      <c r="W38" s="12">
        <v>111616.4115</v>
      </c>
      <c r="X38" s="12">
        <v>104164.1125</v>
      </c>
      <c r="Y38" s="12">
        <v>42027.745999999999</v>
      </c>
      <c r="Z38" s="12">
        <v>24653.15</v>
      </c>
      <c r="AA38" s="12">
        <v>22563.599999999999</v>
      </c>
      <c r="AB38" s="12">
        <v>19066.28</v>
      </c>
      <c r="AC38" s="12">
        <v>19905.18</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352.1520188719</v>
      </c>
      <c r="D40" s="12">
        <v>1.7666108149999998E-2</v>
      </c>
      <c r="E40" s="12">
        <v>438.41389529140002</v>
      </c>
      <c r="F40" s="12">
        <v>4070.9875195274003</v>
      </c>
      <c r="G40" s="12">
        <v>5417.4568529084299</v>
      </c>
      <c r="H40" s="12">
        <v>12426.388225930799</v>
      </c>
      <c r="I40" s="12">
        <v>3087.3633393977007</v>
      </c>
      <c r="J40" s="12">
        <v>29970.498177011996</v>
      </c>
      <c r="K40" s="12">
        <v>14944.482384585161</v>
      </c>
      <c r="L40" s="12">
        <v>7317.0437302852988</v>
      </c>
      <c r="M40" s="12">
        <v>479.32281111839995</v>
      </c>
      <c r="N40" s="12">
        <v>1.2455722299999999E-2</v>
      </c>
      <c r="O40" s="12">
        <v>1.1653932099999998E-2</v>
      </c>
      <c r="P40" s="12">
        <v>1.1022914299999999E-2</v>
      </c>
      <c r="Q40" s="12">
        <v>26.0576049776</v>
      </c>
      <c r="R40" s="12">
        <v>1.03118879E-2</v>
      </c>
      <c r="S40" s="12">
        <v>2299.3690556987003</v>
      </c>
      <c r="T40" s="12">
        <v>6659.9890454309989</v>
      </c>
      <c r="U40" s="12">
        <v>806.56923146849988</v>
      </c>
      <c r="V40" s="12">
        <v>3.4002940500000002E-2</v>
      </c>
      <c r="W40" s="12">
        <v>1996.1905604292999</v>
      </c>
      <c r="X40" s="12">
        <v>2.8379440700000005E-2</v>
      </c>
      <c r="Y40" s="12">
        <v>382.31624114499999</v>
      </c>
      <c r="Z40" s="12">
        <v>38077.065390986005</v>
      </c>
      <c r="AA40" s="12">
        <v>2.3855581400000003E-2</v>
      </c>
      <c r="AB40" s="12">
        <v>2.17331121E-2</v>
      </c>
      <c r="AC40" s="12">
        <v>1.6901475200000002E-2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9.5211080000000003E-3</v>
      </c>
      <c r="K42" s="12">
        <v>1.0187457E-2</v>
      </c>
      <c r="L42" s="12">
        <v>9.0777439999999987E-3</v>
      </c>
      <c r="M42" s="12">
        <v>8.7830980000000013E-3</v>
      </c>
      <c r="N42" s="12">
        <v>8.7960239999999995E-3</v>
      </c>
      <c r="O42" s="12">
        <v>9.3315769999999989E-3</v>
      </c>
      <c r="P42" s="12">
        <v>1.0109508500000001E-2</v>
      </c>
      <c r="Q42" s="12">
        <v>1.5291064E-2</v>
      </c>
      <c r="R42" s="12">
        <v>1.2181205000000001E-2</v>
      </c>
      <c r="S42" s="12">
        <v>9.486722999999999E-3</v>
      </c>
      <c r="T42" s="12">
        <v>9.8756380000000008E-3</v>
      </c>
      <c r="U42" s="12">
        <v>7.3597710000000002E-3</v>
      </c>
      <c r="V42" s="12">
        <v>8.1384079999999998E-3</v>
      </c>
      <c r="W42" s="12">
        <v>8.6065234999999993E-3</v>
      </c>
      <c r="X42" s="12">
        <v>8.1731410000000001E-3</v>
      </c>
      <c r="Y42" s="12">
        <v>8.5048485000000004E-3</v>
      </c>
      <c r="Z42" s="12">
        <v>1.9258244000000001E-2</v>
      </c>
      <c r="AA42" s="12">
        <v>9.9861819999999997E-3</v>
      </c>
      <c r="AB42" s="12">
        <v>9.3234540000000001E-3</v>
      </c>
      <c r="AC42" s="12">
        <v>1.0308166000000001E-2</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938891.82544887182</v>
      </c>
      <c r="D48" s="30">
        <v>624570.48139292607</v>
      </c>
      <c r="E48" s="30">
        <v>513434.19659529143</v>
      </c>
      <c r="F48" s="30">
        <v>471373.94981952739</v>
      </c>
      <c r="G48" s="30">
        <v>346480.15805290843</v>
      </c>
      <c r="H48" s="30">
        <v>269204.79202593083</v>
      </c>
      <c r="I48" s="30">
        <v>205366.97883939769</v>
      </c>
      <c r="J48" s="30">
        <v>204390.95069812</v>
      </c>
      <c r="K48" s="30">
        <v>206483.70457204216</v>
      </c>
      <c r="L48" s="30">
        <v>166785.69180802931</v>
      </c>
      <c r="M48" s="30">
        <v>160701.74019421643</v>
      </c>
      <c r="N48" s="30">
        <v>145804.72444174628</v>
      </c>
      <c r="O48" s="30">
        <v>93409.590845509112</v>
      </c>
      <c r="P48" s="30">
        <v>46569.323892422799</v>
      </c>
      <c r="Q48" s="30">
        <v>98864.529996041601</v>
      </c>
      <c r="R48" s="30">
        <v>29298.293090092899</v>
      </c>
      <c r="S48" s="30">
        <v>30701.406622421695</v>
      </c>
      <c r="T48" s="30">
        <v>132780.30342106899</v>
      </c>
      <c r="U48" s="30">
        <v>120460.2230912395</v>
      </c>
      <c r="V48" s="30">
        <v>116745.16814134851</v>
      </c>
      <c r="W48" s="30">
        <v>113612.61066695279</v>
      </c>
      <c r="X48" s="30">
        <v>104164.14905258171</v>
      </c>
      <c r="Y48" s="30">
        <v>42410.0707459935</v>
      </c>
      <c r="Z48" s="30">
        <v>62730.234649230006</v>
      </c>
      <c r="AA48" s="30">
        <v>22563.6338417634</v>
      </c>
      <c r="AB48" s="30">
        <v>19066.311056566097</v>
      </c>
      <c r="AC48" s="30">
        <v>19905.207209641201</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196124.614</v>
      </c>
      <c r="D52" s="12">
        <v>146037.10500000001</v>
      </c>
      <c r="E52" s="12">
        <v>113432.806</v>
      </c>
      <c r="F52" s="12">
        <v>84270.088000000003</v>
      </c>
      <c r="G52" s="12">
        <v>53831.98</v>
      </c>
      <c r="H52" s="12">
        <v>33123.845000000001</v>
      </c>
      <c r="I52" s="12">
        <v>31941.51</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2247.4882000000002</v>
      </c>
      <c r="D54" s="12">
        <v>1470.4866000000002</v>
      </c>
      <c r="E54" s="12">
        <v>16341.416999999999</v>
      </c>
      <c r="F54" s="12">
        <v>16545.851999999999</v>
      </c>
      <c r="G54" s="12">
        <v>44570.732000000004</v>
      </c>
      <c r="H54" s="12">
        <v>109659.944</v>
      </c>
      <c r="I54" s="12">
        <v>20337.274000000001</v>
      </c>
      <c r="J54" s="12">
        <v>54477.436000000002</v>
      </c>
      <c r="K54" s="12">
        <v>20372.524000000001</v>
      </c>
      <c r="L54" s="12">
        <v>11528.636</v>
      </c>
      <c r="M54" s="12">
        <v>4156.1088</v>
      </c>
      <c r="N54" s="12">
        <v>8585.15</v>
      </c>
      <c r="O54" s="12">
        <v>5670.4719999999998</v>
      </c>
      <c r="P54" s="12">
        <v>5010.2335000000003</v>
      </c>
      <c r="Q54" s="12">
        <v>11854.125</v>
      </c>
      <c r="R54" s="12">
        <v>7053.5060000000003</v>
      </c>
      <c r="S54" s="12">
        <v>0</v>
      </c>
      <c r="T54" s="12">
        <v>0</v>
      </c>
      <c r="U54" s="12">
        <v>0</v>
      </c>
      <c r="V54" s="12">
        <v>0</v>
      </c>
      <c r="W54" s="12">
        <v>0</v>
      </c>
      <c r="X54" s="12">
        <v>0</v>
      </c>
      <c r="Y54" s="12">
        <v>0</v>
      </c>
      <c r="Z54" s="12">
        <v>0</v>
      </c>
      <c r="AA54" s="12">
        <v>0</v>
      </c>
      <c r="AB54" s="12">
        <v>0</v>
      </c>
      <c r="AC54" s="12">
        <v>0</v>
      </c>
    </row>
    <row r="55" spans="1:29">
      <c r="A55" s="11" t="s">
        <v>113</v>
      </c>
      <c r="B55" s="11" t="s">
        <v>95</v>
      </c>
      <c r="C55" s="12">
        <v>3332.36391</v>
      </c>
      <c r="D55" s="12">
        <v>1383.8432083695</v>
      </c>
      <c r="E55" s="12">
        <v>10118.263710183599</v>
      </c>
      <c r="F55" s="12">
        <v>17364.759717266501</v>
      </c>
      <c r="G55" s="12">
        <v>29768.575659483504</v>
      </c>
      <c r="H55" s="12">
        <v>100081.925387554</v>
      </c>
      <c r="I55" s="12">
        <v>13228.134371761298</v>
      </c>
      <c r="J55" s="12">
        <v>38759.525406351</v>
      </c>
      <c r="K55" s="12">
        <v>12749.504695081197</v>
      </c>
      <c r="L55" s="12">
        <v>10398.0146993536</v>
      </c>
      <c r="M55" s="12">
        <v>1007.8050936745</v>
      </c>
      <c r="N55" s="12">
        <v>12610.4089233742</v>
      </c>
      <c r="O55" s="12">
        <v>9530.8140829939985</v>
      </c>
      <c r="P55" s="12">
        <v>6546.6666317064</v>
      </c>
      <c r="Q55" s="12">
        <v>8843.6708641112982</v>
      </c>
      <c r="R55" s="12">
        <v>4944.9932878994005</v>
      </c>
      <c r="S55" s="12">
        <v>11825.974551677999</v>
      </c>
      <c r="T55" s="12">
        <v>23390.684330332999</v>
      </c>
      <c r="U55" s="12">
        <v>14684.9998624336</v>
      </c>
      <c r="V55" s="12">
        <v>8454.4618064260012</v>
      </c>
      <c r="W55" s="12">
        <v>30831.3001992395</v>
      </c>
      <c r="X55" s="12">
        <v>3620.8390660279997</v>
      </c>
      <c r="Y55" s="12">
        <v>2541.1998601932996</v>
      </c>
      <c r="Z55" s="12">
        <v>5077.3107623636988</v>
      </c>
      <c r="AA55" s="12">
        <v>718.96129120940009</v>
      </c>
      <c r="AB55" s="12">
        <v>1028.4427660599999</v>
      </c>
      <c r="AC55" s="12">
        <v>520.83075083999995</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1.4389056000000001E-2</v>
      </c>
      <c r="P57" s="12">
        <v>1.5605007000000001E-2</v>
      </c>
      <c r="Q57" s="12">
        <v>25006.317999999999</v>
      </c>
      <c r="R57" s="12">
        <v>22825.901999999998</v>
      </c>
      <c r="S57" s="12">
        <v>44140.144</v>
      </c>
      <c r="T57" s="12">
        <v>36866.495999999999</v>
      </c>
      <c r="U57" s="12">
        <v>33444.167999999998</v>
      </c>
      <c r="V57" s="12">
        <v>33547.428</v>
      </c>
      <c r="W57" s="12">
        <v>175840.94399999999</v>
      </c>
      <c r="X57" s="12">
        <v>159794.91200000001</v>
      </c>
      <c r="Y57" s="12">
        <v>164496.72</v>
      </c>
      <c r="Z57" s="12">
        <v>207926.33600000001</v>
      </c>
      <c r="AA57" s="12">
        <v>215231.552</v>
      </c>
      <c r="AB57" s="12">
        <v>217226.75200000001</v>
      </c>
      <c r="AC57" s="12">
        <v>219067.90400000001</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201704.46610999998</v>
      </c>
      <c r="D63" s="30">
        <v>148891.43480836952</v>
      </c>
      <c r="E63" s="30">
        <v>139892.48671018358</v>
      </c>
      <c r="F63" s="30">
        <v>118180.6997172665</v>
      </c>
      <c r="G63" s="30">
        <v>128171.2876594835</v>
      </c>
      <c r="H63" s="30">
        <v>242865.71438755398</v>
      </c>
      <c r="I63" s="30">
        <v>65506.918371761298</v>
      </c>
      <c r="J63" s="30">
        <v>93236.961406351009</v>
      </c>
      <c r="K63" s="30">
        <v>33122.028695081201</v>
      </c>
      <c r="L63" s="30">
        <v>21926.650699353602</v>
      </c>
      <c r="M63" s="30">
        <v>5163.9138936745003</v>
      </c>
      <c r="N63" s="30">
        <v>21195.558923374199</v>
      </c>
      <c r="O63" s="30">
        <v>15201.300472049998</v>
      </c>
      <c r="P63" s="30">
        <v>11556.915736713399</v>
      </c>
      <c r="Q63" s="30">
        <v>45704.113864111299</v>
      </c>
      <c r="R63" s="30">
        <v>34824.401287899396</v>
      </c>
      <c r="S63" s="30">
        <v>55966.118551677995</v>
      </c>
      <c r="T63" s="30">
        <v>60257.180330332994</v>
      </c>
      <c r="U63" s="30">
        <v>48129.167862433598</v>
      </c>
      <c r="V63" s="30">
        <v>42001.889806425999</v>
      </c>
      <c r="W63" s="30">
        <v>206672.24419923947</v>
      </c>
      <c r="X63" s="30">
        <v>163415.75106602802</v>
      </c>
      <c r="Y63" s="30">
        <v>167037.9198601933</v>
      </c>
      <c r="Z63" s="30">
        <v>213003.6467623637</v>
      </c>
      <c r="AA63" s="30">
        <v>215950.51329120938</v>
      </c>
      <c r="AB63" s="30">
        <v>218255.19476606001</v>
      </c>
      <c r="AC63" s="30">
        <v>219588.73475084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166946.37599999999</v>
      </c>
      <c r="D68" s="12">
        <v>77287.991999999998</v>
      </c>
      <c r="E68" s="12">
        <v>100272.11199999999</v>
      </c>
      <c r="F68" s="12">
        <v>80262.576000000001</v>
      </c>
      <c r="G68" s="12">
        <v>77540.695999999996</v>
      </c>
      <c r="H68" s="12">
        <v>101087.648</v>
      </c>
      <c r="I68" s="12">
        <v>81319.631999999998</v>
      </c>
      <c r="J68" s="12">
        <v>91367.56</v>
      </c>
      <c r="K68" s="12">
        <v>75527.495999999999</v>
      </c>
      <c r="L68" s="12">
        <v>16475.044999999998</v>
      </c>
      <c r="M68" s="12">
        <v>52721.748</v>
      </c>
      <c r="N68" s="12">
        <v>61863.644</v>
      </c>
      <c r="O68" s="12">
        <v>5298.8379999999997</v>
      </c>
      <c r="P68" s="12">
        <v>2747.4277999999999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20409.078000000001</v>
      </c>
      <c r="D69" s="12">
        <v>10438.892</v>
      </c>
      <c r="E69" s="12">
        <v>35318.067999999999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40060.590494999989</v>
      </c>
      <c r="D70" s="12">
        <v>15142.197252607699</v>
      </c>
      <c r="E70" s="12">
        <v>35108.093057139602</v>
      </c>
      <c r="F70" s="12">
        <v>20649.406127866096</v>
      </c>
      <c r="G70" s="12">
        <v>31308.031230921501</v>
      </c>
      <c r="H70" s="12">
        <v>50693.489147418404</v>
      </c>
      <c r="I70" s="12">
        <v>8724.9237239274007</v>
      </c>
      <c r="J70" s="12">
        <v>42056.078116241297</v>
      </c>
      <c r="K70" s="12">
        <v>9083.6152415105007</v>
      </c>
      <c r="L70" s="12">
        <v>3576.2683499233995</v>
      </c>
      <c r="M70" s="12">
        <v>2076.2028939474999</v>
      </c>
      <c r="N70" s="12">
        <v>4856.2688535619991</v>
      </c>
      <c r="O70" s="12">
        <v>2312.4273030084005</v>
      </c>
      <c r="P70" s="12">
        <v>800.88035750970005</v>
      </c>
      <c r="Q70" s="12">
        <v>2153.8755415333003</v>
      </c>
      <c r="R70" s="12">
        <v>1.92406283E-2</v>
      </c>
      <c r="S70" s="12">
        <v>841.1107460259002</v>
      </c>
      <c r="T70" s="12">
        <v>27490.411677465301</v>
      </c>
      <c r="U70" s="12">
        <v>26739.586385045401</v>
      </c>
      <c r="V70" s="12">
        <v>25403.194978636897</v>
      </c>
      <c r="W70" s="12">
        <v>80336.3292118838</v>
      </c>
      <c r="X70" s="12">
        <v>2.81556845E-2</v>
      </c>
      <c r="Y70" s="12">
        <v>2.4761468399999997E-2</v>
      </c>
      <c r="Z70" s="12">
        <v>2.2500762099999998E-2</v>
      </c>
      <c r="AA70" s="12">
        <v>2.0106244299999999E-2</v>
      </c>
      <c r="AB70" s="12">
        <v>2.1644799900000001E-2</v>
      </c>
      <c r="AC70" s="12">
        <v>2.0318598600000001E-2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1.0137086999999999E-2</v>
      </c>
      <c r="K72" s="12">
        <v>8.9510059999999992E-3</v>
      </c>
      <c r="L72" s="12">
        <v>7.4646199999999999E-3</v>
      </c>
      <c r="M72" s="12">
        <v>9.4737620000000002E-3</v>
      </c>
      <c r="N72" s="12">
        <v>1.2082874E-2</v>
      </c>
      <c r="O72" s="12">
        <v>8.9367350000000012E-3</v>
      </c>
      <c r="P72" s="12">
        <v>1.0130915000000001E-2</v>
      </c>
      <c r="Q72" s="12">
        <v>1.8271406E-2</v>
      </c>
      <c r="R72" s="12">
        <v>1.4575801999999999E-2</v>
      </c>
      <c r="S72" s="12">
        <v>1.8227224E-2</v>
      </c>
      <c r="T72" s="12">
        <v>1.3579101E-2</v>
      </c>
      <c r="U72" s="12">
        <v>1.2186423E-2</v>
      </c>
      <c r="V72" s="12">
        <v>1.7456990999999998E-2</v>
      </c>
      <c r="W72" s="12">
        <v>3.3875393000000004E-2</v>
      </c>
      <c r="X72" s="12">
        <v>1.6336216000000001E-2</v>
      </c>
      <c r="Y72" s="12">
        <v>1.2896589999999999E-2</v>
      </c>
      <c r="Z72" s="12">
        <v>2.0254185000000001E-2</v>
      </c>
      <c r="AA72" s="12">
        <v>1.7041443E-2</v>
      </c>
      <c r="AB72" s="12">
        <v>2.3239543999999997E-2</v>
      </c>
      <c r="AC72" s="12">
        <v>2.1684716999999999E-2</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227416.04449499998</v>
      </c>
      <c r="D78" s="30">
        <v>102869.08125260769</v>
      </c>
      <c r="E78" s="30">
        <v>170698.2730571396</v>
      </c>
      <c r="F78" s="30">
        <v>100911.9821278661</v>
      </c>
      <c r="G78" s="30">
        <v>108848.7272309215</v>
      </c>
      <c r="H78" s="30">
        <v>151781.1371474184</v>
      </c>
      <c r="I78" s="30">
        <v>90044.555723927391</v>
      </c>
      <c r="J78" s="30">
        <v>133423.64825332828</v>
      </c>
      <c r="K78" s="30">
        <v>84611.120192516508</v>
      </c>
      <c r="L78" s="30">
        <v>20051.3208145434</v>
      </c>
      <c r="M78" s="30">
        <v>54797.9603677095</v>
      </c>
      <c r="N78" s="30">
        <v>66719.924936436</v>
      </c>
      <c r="O78" s="30">
        <v>7611.2742397434004</v>
      </c>
      <c r="P78" s="30">
        <v>3548.3182884246999</v>
      </c>
      <c r="Q78" s="30">
        <v>2153.8938129393005</v>
      </c>
      <c r="R78" s="30">
        <v>3.3816430299999999E-2</v>
      </c>
      <c r="S78" s="30">
        <v>841.12897324990024</v>
      </c>
      <c r="T78" s="30">
        <v>27490.425256566301</v>
      </c>
      <c r="U78" s="30">
        <v>26739.598571468399</v>
      </c>
      <c r="V78" s="30">
        <v>25403.212435627898</v>
      </c>
      <c r="W78" s="30">
        <v>80336.363087276797</v>
      </c>
      <c r="X78" s="30">
        <v>4.4491900500000001E-2</v>
      </c>
      <c r="Y78" s="30">
        <v>3.76580584E-2</v>
      </c>
      <c r="Z78" s="30">
        <v>4.2754947099999996E-2</v>
      </c>
      <c r="AA78" s="30">
        <v>3.7147687299999996E-2</v>
      </c>
      <c r="AB78" s="30">
        <v>4.4884343899999998E-2</v>
      </c>
      <c r="AC78" s="30">
        <v>4.20033156E-2</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6.805808E-3</v>
      </c>
      <c r="D85" s="12">
        <v>9.8749134000000009E-3</v>
      </c>
      <c r="E85" s="12">
        <v>1.0067909500000001E-2</v>
      </c>
      <c r="F85" s="12">
        <v>55.678058831699992</v>
      </c>
      <c r="G85" s="12">
        <v>152.05195191199999</v>
      </c>
      <c r="H85" s="12">
        <v>16.606166888000001</v>
      </c>
      <c r="I85" s="12">
        <v>1.15485339E-2</v>
      </c>
      <c r="J85" s="12">
        <v>1.22639182E-2</v>
      </c>
      <c r="K85" s="12">
        <v>108.6460528228</v>
      </c>
      <c r="L85" s="12">
        <v>317.04654231830006</v>
      </c>
      <c r="M85" s="12">
        <v>1.1214966899999998E-2</v>
      </c>
      <c r="N85" s="12">
        <v>1.1330158700000001E-2</v>
      </c>
      <c r="O85" s="12">
        <v>1.0236167700000002E-2</v>
      </c>
      <c r="P85" s="12">
        <v>1.0265010099999999E-2</v>
      </c>
      <c r="Q85" s="12">
        <v>1.0876407900000001E-2</v>
      </c>
      <c r="R85" s="12">
        <v>1.0564358500000001E-2</v>
      </c>
      <c r="S85" s="12">
        <v>1.0709156900000001E-2</v>
      </c>
      <c r="T85" s="12">
        <v>1.5590087900000001E-2</v>
      </c>
      <c r="U85" s="12">
        <v>1.3640487600000001E-2</v>
      </c>
      <c r="V85" s="12">
        <v>1.4082978499999999E-2</v>
      </c>
      <c r="W85" s="12">
        <v>1.80868577E-2</v>
      </c>
      <c r="X85" s="12">
        <v>1.2265928599999998E-2</v>
      </c>
      <c r="Y85" s="12">
        <v>1.1795113600000001E-2</v>
      </c>
      <c r="Z85" s="12">
        <v>1.5042546600000001E-2</v>
      </c>
      <c r="AA85" s="12">
        <v>1.3947085000000001E-2</v>
      </c>
      <c r="AB85" s="12">
        <v>1.55639527E-2</v>
      </c>
      <c r="AC85" s="12">
        <v>1.4285015999999999E-2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5.3987664999999999E-3</v>
      </c>
      <c r="K87" s="12">
        <v>5.5537868000000001E-3</v>
      </c>
      <c r="L87" s="12">
        <v>5.7480702000000002E-3</v>
      </c>
      <c r="M87" s="12">
        <v>6.6673627000000003E-3</v>
      </c>
      <c r="N87" s="12">
        <v>8.8551800000000007E-3</v>
      </c>
      <c r="O87" s="12">
        <v>6.826375E-3</v>
      </c>
      <c r="P87" s="12">
        <v>8.4511385000000001E-3</v>
      </c>
      <c r="Q87" s="12">
        <v>1.9527944999999998E-2</v>
      </c>
      <c r="R87" s="12">
        <v>2.1327208E-2</v>
      </c>
      <c r="S87" s="12">
        <v>3.2966700000000002E-2</v>
      </c>
      <c r="T87" s="12">
        <v>2.8567438000000001E-2</v>
      </c>
      <c r="U87" s="12">
        <v>2.2919896999999998E-2</v>
      </c>
      <c r="V87" s="12">
        <v>2.7883392E-2</v>
      </c>
      <c r="W87" s="12">
        <v>3.5767906000000002E-2</v>
      </c>
      <c r="X87" s="12">
        <v>2.2894141999999999E-2</v>
      </c>
      <c r="Y87" s="12">
        <v>2.1813514999999999E-2</v>
      </c>
      <c r="Z87" s="12">
        <v>2987.6965</v>
      </c>
      <c r="AA87" s="12">
        <v>2737.6170000000002</v>
      </c>
      <c r="AB87" s="12">
        <v>11524.941999999999</v>
      </c>
      <c r="AC87" s="12">
        <v>11106.998</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6.805808E-3</v>
      </c>
      <c r="D93" s="30">
        <v>9.8749134000000009E-3</v>
      </c>
      <c r="E93" s="30">
        <v>1.0067909500000001E-2</v>
      </c>
      <c r="F93" s="30">
        <v>55.678058831699992</v>
      </c>
      <c r="G93" s="30">
        <v>152.05195191199999</v>
      </c>
      <c r="H93" s="30">
        <v>16.606166888000001</v>
      </c>
      <c r="I93" s="30">
        <v>1.15485339E-2</v>
      </c>
      <c r="J93" s="30">
        <v>1.76626847E-2</v>
      </c>
      <c r="K93" s="30">
        <v>108.65160660959999</v>
      </c>
      <c r="L93" s="30">
        <v>317.05229038850007</v>
      </c>
      <c r="M93" s="30">
        <v>1.7882329599999996E-2</v>
      </c>
      <c r="N93" s="30">
        <v>2.01853387E-2</v>
      </c>
      <c r="O93" s="30">
        <v>1.7062542700000002E-2</v>
      </c>
      <c r="P93" s="30">
        <v>1.8716148599999999E-2</v>
      </c>
      <c r="Q93" s="30">
        <v>3.0404352900000001E-2</v>
      </c>
      <c r="R93" s="30">
        <v>3.1891566500000003E-2</v>
      </c>
      <c r="S93" s="30">
        <v>4.3675856900000004E-2</v>
      </c>
      <c r="T93" s="30">
        <v>4.4157525900000001E-2</v>
      </c>
      <c r="U93" s="30">
        <v>3.6560384599999995E-2</v>
      </c>
      <c r="V93" s="30">
        <v>4.1966370500000003E-2</v>
      </c>
      <c r="W93" s="30">
        <v>5.3854763700000002E-2</v>
      </c>
      <c r="X93" s="30">
        <v>3.5160070599999996E-2</v>
      </c>
      <c r="Y93" s="30">
        <v>3.3608628599999996E-2</v>
      </c>
      <c r="Z93" s="30">
        <v>2987.7115425466</v>
      </c>
      <c r="AA93" s="30">
        <v>2737.6309470850001</v>
      </c>
      <c r="AB93" s="30">
        <v>11524.957563952699</v>
      </c>
      <c r="AC93" s="30">
        <v>11107.012285015999</v>
      </c>
    </row>
  </sheetData>
  <sheetProtection algorithmName="SHA-512" hashValue="aKEJQ7FHpk1Y9ErnpnqtOHgmRJEzBrX7oWI6GEC68dpq2jy8vv0YK2KyNaRypzaufSO1CGUaE17CJqztrOoXVQ==" saltValue="XGq48wYx2gWEL981HIi0W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8.737705010073564E-2</v>
      </c>
      <c r="E10" s="12">
        <v>9.6043774932003417E-2</v>
      </c>
      <c r="F10" s="12">
        <v>9.9815402236266185E-2</v>
      </c>
      <c r="G10" s="12">
        <v>9.5317709244308463E-2</v>
      </c>
      <c r="H10" s="12">
        <v>9.0715076900538913E-2</v>
      </c>
      <c r="I10" s="12">
        <v>8.615621243658253E-2</v>
      </c>
      <c r="J10" s="12">
        <v>8.2335498445407232E-2</v>
      </c>
      <c r="K10" s="12">
        <v>7.8568680287806544E-2</v>
      </c>
      <c r="L10" s="12">
        <v>7.4634783399245591E-2</v>
      </c>
      <c r="M10" s="12">
        <v>7.105352870083087E-2</v>
      </c>
      <c r="N10" s="12">
        <v>6.7834682015473935E-2</v>
      </c>
      <c r="O10" s="12">
        <v>6.4858074361763024E-2</v>
      </c>
      <c r="P10" s="12">
        <v>6.1954293237448235E-2</v>
      </c>
      <c r="Q10" s="12">
        <v>5.9342880771917191E-2</v>
      </c>
      <c r="R10" s="12">
        <v>5.6591306261818637E-2</v>
      </c>
      <c r="S10" s="12">
        <v>5.4372515311406348E-2</v>
      </c>
      <c r="T10" s="12">
        <v>5.3820883166439001E-2</v>
      </c>
      <c r="U10" s="12">
        <v>5.1703093776555561E-2</v>
      </c>
      <c r="V10" s="12">
        <v>4.968643745913482E-2</v>
      </c>
      <c r="W10" s="12">
        <v>4.9068850978304768E-2</v>
      </c>
      <c r="X10" s="12">
        <v>4.873023340900929E-2</v>
      </c>
      <c r="Y10" s="12">
        <v>4.7067628720040847E-2</v>
      </c>
      <c r="Z10" s="12">
        <v>4.6224015886330801E-2</v>
      </c>
      <c r="AA10" s="12">
        <v>4.4232866738595639E-2</v>
      </c>
      <c r="AB10" s="12">
        <v>4.2533110353961373E-2</v>
      </c>
      <c r="AC10" s="12">
        <v>1.8089579837391481E-2</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9142.076659346958</v>
      </c>
      <c r="K12" s="12">
        <v>8688.5795156624645</v>
      </c>
      <c r="L12" s="12">
        <v>8212.5166565516829</v>
      </c>
      <c r="M12" s="12">
        <v>7784.3763343244564</v>
      </c>
      <c r="N12" s="12">
        <v>7378.5567036193697</v>
      </c>
      <c r="O12" s="12">
        <v>7012.5444217712238</v>
      </c>
      <c r="P12" s="12">
        <v>6628.3150769709027</v>
      </c>
      <c r="Q12" s="12">
        <v>12136.842840866177</v>
      </c>
      <c r="R12" s="12">
        <v>11504.11699462843</v>
      </c>
      <c r="S12" s="12">
        <v>14745.003318480613</v>
      </c>
      <c r="T12" s="12">
        <v>13937.09763921818</v>
      </c>
      <c r="U12" s="12">
        <v>13210.519116703779</v>
      </c>
      <c r="V12" s="12">
        <v>12521.820642493612</v>
      </c>
      <c r="W12" s="12">
        <v>38932.306354297405</v>
      </c>
      <c r="X12" s="12">
        <v>47395.787696736807</v>
      </c>
      <c r="Y12" s="12">
        <v>44924.917918030573</v>
      </c>
      <c r="Z12" s="12">
        <v>51370.022190913114</v>
      </c>
      <c r="AA12" s="12">
        <v>51399.986955871733</v>
      </c>
      <c r="AB12" s="12">
        <v>54638.968822453717</v>
      </c>
      <c r="AC12" s="12">
        <v>55703.261198218926</v>
      </c>
      <c r="AD12" s="6"/>
      <c r="AE12" s="6"/>
      <c r="AF12" s="6"/>
      <c r="AG12" s="6"/>
      <c r="AH12" s="6"/>
      <c r="AI12" s="6"/>
    </row>
    <row r="13" spans="1:35">
      <c r="A13" s="11" t="s">
        <v>28</v>
      </c>
      <c r="B13" s="11" t="s">
        <v>98</v>
      </c>
      <c r="C13" s="12">
        <v>0</v>
      </c>
      <c r="D13" s="12">
        <v>2079448.6103820046</v>
      </c>
      <c r="E13" s="12">
        <v>2283919.6474541873</v>
      </c>
      <c r="F13" s="12">
        <v>2898992.1908727167</v>
      </c>
      <c r="G13" s="12">
        <v>3708025.1215861202</v>
      </c>
      <c r="H13" s="12">
        <v>4219561.8627168974</v>
      </c>
      <c r="I13" s="12">
        <v>4478674.1566110887</v>
      </c>
      <c r="J13" s="12">
        <v>4605597.0193847902</v>
      </c>
      <c r="K13" s="12">
        <v>4616909.9984338619</v>
      </c>
      <c r="L13" s="12">
        <v>4654254.4369399678</v>
      </c>
      <c r="M13" s="12">
        <v>5009739.8489870522</v>
      </c>
      <c r="N13" s="12">
        <v>5704120.9353214791</v>
      </c>
      <c r="O13" s="12">
        <v>5763660.211427575</v>
      </c>
      <c r="P13" s="12">
        <v>6019724.102457664</v>
      </c>
      <c r="Q13" s="12">
        <v>6759915.9015402775</v>
      </c>
      <c r="R13" s="12">
        <v>6794634.0876998771</v>
      </c>
      <c r="S13" s="12">
        <v>6467533.0946572758</v>
      </c>
      <c r="T13" s="12">
        <v>6412627.5326681752</v>
      </c>
      <c r="U13" s="12">
        <v>6751097.9626894118</v>
      </c>
      <c r="V13" s="12">
        <v>7265113.4803813295</v>
      </c>
      <c r="W13" s="12">
        <v>7351600.3900205651</v>
      </c>
      <c r="X13" s="12">
        <v>7156927.1880392712</v>
      </c>
      <c r="Y13" s="12">
        <v>7329515.3841108559</v>
      </c>
      <c r="Z13" s="12">
        <v>8417802.5312012378</v>
      </c>
      <c r="AA13" s="12">
        <v>8495388.8651732914</v>
      </c>
      <c r="AB13" s="12">
        <v>8265651.8085327819</v>
      </c>
      <c r="AC13" s="12">
        <v>7619422.6391711794</v>
      </c>
      <c r="AD13" s="6"/>
      <c r="AE13" s="6"/>
      <c r="AF13" s="6"/>
      <c r="AG13" s="6"/>
      <c r="AH13" s="6"/>
      <c r="AI13" s="6"/>
    </row>
    <row r="14" spans="1:35">
      <c r="A14" s="11" t="s">
        <v>28</v>
      </c>
      <c r="B14" s="11" t="s">
        <v>99</v>
      </c>
      <c r="C14" s="12">
        <v>0</v>
      </c>
      <c r="D14" s="12">
        <v>0.11013391020071177</v>
      </c>
      <c r="E14" s="12">
        <v>92918.71874899746</v>
      </c>
      <c r="F14" s="12">
        <v>192499.53570600628</v>
      </c>
      <c r="G14" s="12">
        <v>326776.47325626132</v>
      </c>
      <c r="H14" s="12">
        <v>621747.92387363734</v>
      </c>
      <c r="I14" s="12">
        <v>629136.04082411039</v>
      </c>
      <c r="J14" s="12">
        <v>893689.37189373875</v>
      </c>
      <c r="K14" s="12">
        <v>904467.51064625871</v>
      </c>
      <c r="L14" s="12">
        <v>1013051.0442751511</v>
      </c>
      <c r="M14" s="12">
        <v>1353496.2376330069</v>
      </c>
      <c r="N14" s="12">
        <v>1821187.2394316187</v>
      </c>
      <c r="O14" s="12">
        <v>1774635.1344612113</v>
      </c>
      <c r="P14" s="12">
        <v>1865114.36872501</v>
      </c>
      <c r="Q14" s="12">
        <v>2064563.7968064244</v>
      </c>
      <c r="R14" s="12">
        <v>1993514.5180450571</v>
      </c>
      <c r="S14" s="12">
        <v>1959113.0756454119</v>
      </c>
      <c r="T14" s="12">
        <v>1998830.2486991955</v>
      </c>
      <c r="U14" s="12">
        <v>2373354.0312825139</v>
      </c>
      <c r="V14" s="12">
        <v>2656115.8485073084</v>
      </c>
      <c r="W14" s="12">
        <v>2910484.1397628644</v>
      </c>
      <c r="X14" s="12">
        <v>2910567.8483874742</v>
      </c>
      <c r="Y14" s="12">
        <v>2893914.7768113897</v>
      </c>
      <c r="Z14" s="12">
        <v>3089849.4192635091</v>
      </c>
      <c r="AA14" s="12">
        <v>3041671.1246507876</v>
      </c>
      <c r="AB14" s="12">
        <v>3026331.6191661409</v>
      </c>
      <c r="AC14" s="12">
        <v>3556154.2100052619</v>
      </c>
      <c r="AD14" s="6"/>
      <c r="AE14" s="6"/>
      <c r="AF14" s="6"/>
      <c r="AG14" s="6"/>
      <c r="AH14" s="6"/>
      <c r="AI14" s="6"/>
    </row>
    <row r="15" spans="1:35">
      <c r="A15" s="11" t="s">
        <v>28</v>
      </c>
      <c r="B15" s="11" t="s">
        <v>24</v>
      </c>
      <c r="C15" s="12">
        <v>0</v>
      </c>
      <c r="D15" s="12">
        <v>0.2805952364167012</v>
      </c>
      <c r="E15" s="12">
        <v>84164.693307587819</v>
      </c>
      <c r="F15" s="12">
        <v>151501.69025913632</v>
      </c>
      <c r="G15" s="12">
        <v>221549.50846406858</v>
      </c>
      <c r="H15" s="12">
        <v>386236.80669683829</v>
      </c>
      <c r="I15" s="12">
        <v>367898.08738210867</v>
      </c>
      <c r="J15" s="12">
        <v>538408.80683899985</v>
      </c>
      <c r="K15" s="12">
        <v>536332.87901468284</v>
      </c>
      <c r="L15" s="12">
        <v>666659.19700677774</v>
      </c>
      <c r="M15" s="12">
        <v>817441.43890446273</v>
      </c>
      <c r="N15" s="12">
        <v>966091.31793209608</v>
      </c>
      <c r="O15" s="12">
        <v>992805.42664237448</v>
      </c>
      <c r="P15" s="12">
        <v>995056.71383160632</v>
      </c>
      <c r="Q15" s="12">
        <v>1006585.2543289695</v>
      </c>
      <c r="R15" s="12">
        <v>955963.06903257954</v>
      </c>
      <c r="S15" s="12">
        <v>933028.88903324737</v>
      </c>
      <c r="T15" s="12">
        <v>941265.72111744573</v>
      </c>
      <c r="U15" s="12">
        <v>1120436.3933143816</v>
      </c>
      <c r="V15" s="12">
        <v>1266590.8680198556</v>
      </c>
      <c r="W15" s="12">
        <v>1357034.1663178555</v>
      </c>
      <c r="X15" s="12">
        <v>1397557.2856589244</v>
      </c>
      <c r="Y15" s="12">
        <v>1295874.6432021377</v>
      </c>
      <c r="Z15" s="12">
        <v>1261128.513267247</v>
      </c>
      <c r="AA15" s="12">
        <v>1231858.1569474444</v>
      </c>
      <c r="AB15" s="12">
        <v>1218776.3100417096</v>
      </c>
      <c r="AC15" s="12">
        <v>1524446.8953495962</v>
      </c>
      <c r="AD15" s="6"/>
      <c r="AE15" s="6"/>
      <c r="AF15" s="6"/>
      <c r="AG15" s="6"/>
      <c r="AH15" s="6"/>
      <c r="AI15" s="6"/>
    </row>
    <row r="16" spans="1:35">
      <c r="A16" s="11" t="s">
        <v>28</v>
      </c>
      <c r="B16" s="11" t="s">
        <v>100</v>
      </c>
      <c r="C16" s="12">
        <v>0</v>
      </c>
      <c r="D16" s="12">
        <v>0</v>
      </c>
      <c r="E16" s="12">
        <v>183514.29749576209</v>
      </c>
      <c r="F16" s="12">
        <v>267821.64696435281</v>
      </c>
      <c r="G16" s="12">
        <v>277178.76017974818</v>
      </c>
      <c r="H16" s="12">
        <v>305815.60353314172</v>
      </c>
      <c r="I16" s="12">
        <v>322026.30696834915</v>
      </c>
      <c r="J16" s="12">
        <v>308505.20083057729</v>
      </c>
      <c r="K16" s="12">
        <v>302025.54694505432</v>
      </c>
      <c r="L16" s="12">
        <v>304872.62806158443</v>
      </c>
      <c r="M16" s="12">
        <v>299819.53751136886</v>
      </c>
      <c r="N16" s="12">
        <v>331192.29347239342</v>
      </c>
      <c r="O16" s="12">
        <v>346125.74934215128</v>
      </c>
      <c r="P16" s="12">
        <v>332085.82636668655</v>
      </c>
      <c r="Q16" s="12">
        <v>314773.34719362867</v>
      </c>
      <c r="R16" s="12">
        <v>298363.44967859262</v>
      </c>
      <c r="S16" s="12">
        <v>283562.98231791268</v>
      </c>
      <c r="T16" s="12">
        <v>268026.04810691706</v>
      </c>
      <c r="U16" s="12">
        <v>254053.12890022079</v>
      </c>
      <c r="V16" s="12">
        <v>240808.65640483497</v>
      </c>
      <c r="W16" s="12">
        <v>228863.22534450347</v>
      </c>
      <c r="X16" s="12">
        <v>216323.39059858848</v>
      </c>
      <c r="Y16" s="12">
        <v>205045.86799241832</v>
      </c>
      <c r="Z16" s="12">
        <v>194356.27336403396</v>
      </c>
      <c r="AA16" s="12">
        <v>184715.13116569805</v>
      </c>
      <c r="AB16" s="12">
        <v>174594.25537835158</v>
      </c>
      <c r="AC16" s="12">
        <v>165492.19018070272</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2079449.0884882014</v>
      </c>
      <c r="E18" s="30">
        <v>2644517.4530503093</v>
      </c>
      <c r="F18" s="30">
        <v>3510815.1636176147</v>
      </c>
      <c r="G18" s="30">
        <v>4533529.958803907</v>
      </c>
      <c r="H18" s="30">
        <v>5533362.287535592</v>
      </c>
      <c r="I18" s="30">
        <v>5797734.6779418699</v>
      </c>
      <c r="J18" s="30">
        <v>6355342.5579429502</v>
      </c>
      <c r="K18" s="30">
        <v>6368424.5931242006</v>
      </c>
      <c r="L18" s="30">
        <v>6647049.8975748159</v>
      </c>
      <c r="M18" s="30">
        <v>7488281.5104237432</v>
      </c>
      <c r="N18" s="30">
        <v>8829970.4106958881</v>
      </c>
      <c r="O18" s="30">
        <v>8884239.131153157</v>
      </c>
      <c r="P18" s="30">
        <v>9218609.3884122316</v>
      </c>
      <c r="Q18" s="30">
        <v>10157975.202053048</v>
      </c>
      <c r="R18" s="30">
        <v>10053979.29804204</v>
      </c>
      <c r="S18" s="30">
        <v>9657983.099344844</v>
      </c>
      <c r="T18" s="30">
        <v>9634686.7020518333</v>
      </c>
      <c r="U18" s="30">
        <v>10512152.087006327</v>
      </c>
      <c r="V18" s="30">
        <v>11441150.72364226</v>
      </c>
      <c r="W18" s="30">
        <v>11886914.276868938</v>
      </c>
      <c r="X18" s="30">
        <v>11728771.549111227</v>
      </c>
      <c r="Y18" s="30">
        <v>11769275.63710246</v>
      </c>
      <c r="Z18" s="30">
        <v>13014506.805510955</v>
      </c>
      <c r="AA18" s="30">
        <v>13005033.30912596</v>
      </c>
      <c r="AB18" s="30">
        <v>12739993.004474549</v>
      </c>
      <c r="AC18" s="30">
        <v>12921219.213994538</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6.2314524754760896E-2</v>
      </c>
      <c r="E25" s="12">
        <v>6.0247686301436301E-2</v>
      </c>
      <c r="F25" s="12">
        <v>5.7106811676261103E-2</v>
      </c>
      <c r="G25" s="12">
        <v>5.42739990287011E-2</v>
      </c>
      <c r="H25" s="12">
        <v>5.1300227303222999E-2</v>
      </c>
      <c r="I25" s="12">
        <v>4.8625807884089704E-2</v>
      </c>
      <c r="J25" s="12">
        <v>4.6113103676092351E-2</v>
      </c>
      <c r="K25" s="12">
        <v>4.3825639545676219E-2</v>
      </c>
      <c r="L25" s="12">
        <v>4.1424352556246734E-2</v>
      </c>
      <c r="M25" s="12">
        <v>3.9264789163932223E-2</v>
      </c>
      <c r="N25" s="12">
        <v>3.721780964457249E-2</v>
      </c>
      <c r="O25" s="12">
        <v>3.5371601131421515E-2</v>
      </c>
      <c r="P25" s="12">
        <v>3.3433526377175317E-2</v>
      </c>
      <c r="Q25" s="12">
        <v>3.169742686734528E-2</v>
      </c>
      <c r="R25" s="12">
        <v>3.0044954385117839E-2</v>
      </c>
      <c r="S25" s="12">
        <v>2.8554559031582421E-2</v>
      </c>
      <c r="T25" s="12">
        <v>2.6992879537846279E-2</v>
      </c>
      <c r="U25" s="12">
        <v>2.5585667815612653E-2</v>
      </c>
      <c r="V25" s="12">
        <v>2.4251817841554762E-2</v>
      </c>
      <c r="W25" s="12">
        <v>2.3051079909848012E-2</v>
      </c>
      <c r="X25" s="12">
        <v>2.1788069059267633E-2</v>
      </c>
      <c r="Y25" s="12">
        <v>2.1104053086940567E-2</v>
      </c>
      <c r="Z25" s="12">
        <v>2.0024693802463498E-2</v>
      </c>
      <c r="AA25" s="12">
        <v>1.9031358608253762E-2</v>
      </c>
      <c r="AB25" s="12">
        <v>1.7988595643675991E-2</v>
      </c>
      <c r="AC25" s="12">
        <v>7.3000820973085094E-4</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9142.0645823653904</v>
      </c>
      <c r="K27" s="12">
        <v>8688.5677933623192</v>
      </c>
      <c r="L27" s="12">
        <v>8212.5052697485607</v>
      </c>
      <c r="M27" s="12">
        <v>7784.3651921127703</v>
      </c>
      <c r="N27" s="12">
        <v>7378.5452139399895</v>
      </c>
      <c r="O27" s="12">
        <v>7012.5286987624995</v>
      </c>
      <c r="P27" s="12">
        <v>6628.2994187815702</v>
      </c>
      <c r="Q27" s="12">
        <v>7482.3314823682194</v>
      </c>
      <c r="R27" s="12">
        <v>7092.2573312624409</v>
      </c>
      <c r="S27" s="12">
        <v>6740.4422790016806</v>
      </c>
      <c r="T27" s="12">
        <v>6371.1211164215201</v>
      </c>
      <c r="U27" s="12">
        <v>6038.9773632429105</v>
      </c>
      <c r="V27" s="12">
        <v>5724.1491653738003</v>
      </c>
      <c r="W27" s="12">
        <v>5440.1998306994401</v>
      </c>
      <c r="X27" s="12">
        <v>5142.1213266826398</v>
      </c>
      <c r="Y27" s="12">
        <v>4874.0490309016495</v>
      </c>
      <c r="Z27" s="12">
        <v>12654.344232486499</v>
      </c>
      <c r="AA27" s="12">
        <v>12026.619004337101</v>
      </c>
      <c r="AB27" s="12">
        <v>11367.658540980001</v>
      </c>
      <c r="AC27" s="12">
        <v>10775.03179999</v>
      </c>
    </row>
    <row r="28" spans="1:35">
      <c r="A28" s="11" t="s">
        <v>111</v>
      </c>
      <c r="B28" s="11" t="s">
        <v>98</v>
      </c>
      <c r="C28" s="12">
        <v>0</v>
      </c>
      <c r="D28" s="12">
        <v>709780.9845128177</v>
      </c>
      <c r="E28" s="12">
        <v>672778.45622884645</v>
      </c>
      <c r="F28" s="12">
        <v>894139.41233260906</v>
      </c>
      <c r="G28" s="12">
        <v>1212415.3122225613</v>
      </c>
      <c r="H28" s="12">
        <v>1183608.9502879931</v>
      </c>
      <c r="I28" s="12">
        <v>1147886.0704919985</v>
      </c>
      <c r="J28" s="12">
        <v>1184762.0737898054</v>
      </c>
      <c r="K28" s="12">
        <v>1125991.3444847474</v>
      </c>
      <c r="L28" s="12">
        <v>1233680.7307322754</v>
      </c>
      <c r="M28" s="12">
        <v>1169365.635061824</v>
      </c>
      <c r="N28" s="12">
        <v>1122679.2849821141</v>
      </c>
      <c r="O28" s="12">
        <v>1066988.2067858703</v>
      </c>
      <c r="P28" s="12">
        <v>1079094.6973804757</v>
      </c>
      <c r="Q28" s="12">
        <v>1076019.8158614815</v>
      </c>
      <c r="R28" s="12">
        <v>1058358.9340694272</v>
      </c>
      <c r="S28" s="12">
        <v>1005870.5954063031</v>
      </c>
      <c r="T28" s="12">
        <v>1009915.624683194</v>
      </c>
      <c r="U28" s="12">
        <v>1131614.9335407333</v>
      </c>
      <c r="V28" s="12">
        <v>1072620.794442449</v>
      </c>
      <c r="W28" s="12">
        <v>1041416.6013092312</v>
      </c>
      <c r="X28" s="12">
        <v>984355.48018065246</v>
      </c>
      <c r="Y28" s="12">
        <v>951519.92274768418</v>
      </c>
      <c r="Z28" s="12">
        <v>1089362.4924644844</v>
      </c>
      <c r="AA28" s="12">
        <v>1035324.1345235469</v>
      </c>
      <c r="AB28" s="12">
        <v>978596.83131897368</v>
      </c>
      <c r="AC28" s="12">
        <v>741615.18226574722</v>
      </c>
    </row>
    <row r="29" spans="1:35">
      <c r="A29" s="11" t="s">
        <v>111</v>
      </c>
      <c r="B29" s="11" t="s">
        <v>99</v>
      </c>
      <c r="C29" s="12">
        <v>0</v>
      </c>
      <c r="D29" s="12">
        <v>2.9079735101396338E-2</v>
      </c>
      <c r="E29" s="12">
        <v>70488.163691751921</v>
      </c>
      <c r="F29" s="12">
        <v>138896.65213127356</v>
      </c>
      <c r="G29" s="12">
        <v>173463.20845251394</v>
      </c>
      <c r="H29" s="12">
        <v>262839.16060482064</v>
      </c>
      <c r="I29" s="12">
        <v>249136.66241676643</v>
      </c>
      <c r="J29" s="12">
        <v>322555.41558693221</v>
      </c>
      <c r="K29" s="12">
        <v>324503.49844262662</v>
      </c>
      <c r="L29" s="12">
        <v>363328.28082832327</v>
      </c>
      <c r="M29" s="12">
        <v>362504.24648481014</v>
      </c>
      <c r="N29" s="12">
        <v>366873.85625173186</v>
      </c>
      <c r="O29" s="12">
        <v>348674.89069667627</v>
      </c>
      <c r="P29" s="12">
        <v>356063.01590774482</v>
      </c>
      <c r="Q29" s="12">
        <v>453492.86322082224</v>
      </c>
      <c r="R29" s="12">
        <v>429851.05538905121</v>
      </c>
      <c r="S29" s="12">
        <v>408528.07362469845</v>
      </c>
      <c r="T29" s="12">
        <v>421967.80203792622</v>
      </c>
      <c r="U29" s="12">
        <v>400064.20360518014</v>
      </c>
      <c r="V29" s="12">
        <v>404902.10977824399</v>
      </c>
      <c r="W29" s="12">
        <v>423974.73665580177</v>
      </c>
      <c r="X29" s="12">
        <v>400744.38498710206</v>
      </c>
      <c r="Y29" s="12">
        <v>379852.49775699124</v>
      </c>
      <c r="Z29" s="12">
        <v>427481.27546632406</v>
      </c>
      <c r="AA29" s="12">
        <v>406275.84782993712</v>
      </c>
      <c r="AB29" s="12">
        <v>384015.25068972091</v>
      </c>
      <c r="AC29" s="12">
        <v>369074.00497360842</v>
      </c>
    </row>
    <row r="30" spans="1:35">
      <c r="A30" s="11" t="s">
        <v>111</v>
      </c>
      <c r="B30" s="11" t="s">
        <v>24</v>
      </c>
      <c r="C30" s="12">
        <v>0</v>
      </c>
      <c r="D30" s="12">
        <v>0.18305127782234576</v>
      </c>
      <c r="E30" s="12">
        <v>84164.352371475776</v>
      </c>
      <c r="F30" s="12">
        <v>113723.87398289163</v>
      </c>
      <c r="G30" s="12">
        <v>136101.12612159253</v>
      </c>
      <c r="H30" s="12">
        <v>153491.41925448124</v>
      </c>
      <c r="I30" s="12">
        <v>147286.34289399613</v>
      </c>
      <c r="J30" s="12">
        <v>298827.8223005468</v>
      </c>
      <c r="K30" s="12">
        <v>284004.31845236174</v>
      </c>
      <c r="L30" s="12">
        <v>278516.21440944332</v>
      </c>
      <c r="M30" s="12">
        <v>263996.42934626434</v>
      </c>
      <c r="N30" s="12">
        <v>250233.58255599657</v>
      </c>
      <c r="O30" s="12">
        <v>273252.01086399402</v>
      </c>
      <c r="P30" s="12">
        <v>261845.95904575195</v>
      </c>
      <c r="Q30" s="12">
        <v>311598.72070152458</v>
      </c>
      <c r="R30" s="12">
        <v>295354.23847439856</v>
      </c>
      <c r="S30" s="12">
        <v>280703.04276799719</v>
      </c>
      <c r="T30" s="12">
        <v>265322.82066348934</v>
      </c>
      <c r="U30" s="12">
        <v>259088.13494449382</v>
      </c>
      <c r="V30" s="12">
        <v>264602.75992201327</v>
      </c>
      <c r="W30" s="12">
        <v>257690.84090280536</v>
      </c>
      <c r="X30" s="12">
        <v>256038.42506948378</v>
      </c>
      <c r="Y30" s="12">
        <v>213866.28624370415</v>
      </c>
      <c r="Z30" s="12">
        <v>194697.72001060465</v>
      </c>
      <c r="AA30" s="12">
        <v>176330.57554892742</v>
      </c>
      <c r="AB30" s="12">
        <v>175320.57933589042</v>
      </c>
      <c r="AC30" s="12">
        <v>171791.68146797142</v>
      </c>
    </row>
    <row r="31" spans="1:35">
      <c r="A31" s="11" t="s">
        <v>111</v>
      </c>
      <c r="B31" s="11" t="s">
        <v>100</v>
      </c>
      <c r="C31" s="12">
        <v>0</v>
      </c>
      <c r="D31" s="12">
        <v>0</v>
      </c>
      <c r="E31" s="12">
        <v>67382.188501032724</v>
      </c>
      <c r="F31" s="12">
        <v>63869.374469421389</v>
      </c>
      <c r="G31" s="12">
        <v>60701.102018664344</v>
      </c>
      <c r="H31" s="12">
        <v>77996.750963110244</v>
      </c>
      <c r="I31" s="12">
        <v>73930.569744362016</v>
      </c>
      <c r="J31" s="12">
        <v>70076.370096177314</v>
      </c>
      <c r="K31" s="12">
        <v>66600.195859224303</v>
      </c>
      <c r="L31" s="12">
        <v>62951.049265071779</v>
      </c>
      <c r="M31" s="12">
        <v>59669.241054495957</v>
      </c>
      <c r="N31" s="12">
        <v>56558.522426238531</v>
      </c>
      <c r="O31" s="12">
        <v>53752.907994112669</v>
      </c>
      <c r="P31" s="12">
        <v>50807.687811181378</v>
      </c>
      <c r="Q31" s="12">
        <v>48158.945929385001</v>
      </c>
      <c r="R31" s="12">
        <v>45648.290015392362</v>
      </c>
      <c r="S31" s="12">
        <v>43383.883258152557</v>
      </c>
      <c r="T31" s="12">
        <v>41006.801005024121</v>
      </c>
      <c r="U31" s="12">
        <v>38869.00575376035</v>
      </c>
      <c r="V31" s="12">
        <v>36842.659555097707</v>
      </c>
      <c r="W31" s="12">
        <v>35015.060620989796</v>
      </c>
      <c r="X31" s="12">
        <v>33096.521426004685</v>
      </c>
      <c r="Y31" s="12">
        <v>31371.110383670799</v>
      </c>
      <c r="Z31" s="12">
        <v>29735.64974986115</v>
      </c>
      <c r="AA31" s="12">
        <v>28260.597626412295</v>
      </c>
      <c r="AB31" s="12">
        <v>26712.147807581634</v>
      </c>
      <c r="AC31" s="12">
        <v>25319.57145008698</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709781.25895835529</v>
      </c>
      <c r="E33" s="30">
        <v>894813.22104079323</v>
      </c>
      <c r="F33" s="30">
        <v>1210629.3700230073</v>
      </c>
      <c r="G33" s="30">
        <v>1582680.8030893311</v>
      </c>
      <c r="H33" s="30">
        <v>1677936.3324106326</v>
      </c>
      <c r="I33" s="30">
        <v>1618239.6941729309</v>
      </c>
      <c r="J33" s="30">
        <v>1885363.7924689306</v>
      </c>
      <c r="K33" s="30">
        <v>1809787.9688579619</v>
      </c>
      <c r="L33" s="30">
        <v>1946688.8219292148</v>
      </c>
      <c r="M33" s="30">
        <v>1863319.9564042964</v>
      </c>
      <c r="N33" s="30">
        <v>1803723.8286478305</v>
      </c>
      <c r="O33" s="30">
        <v>1749680.5804110167</v>
      </c>
      <c r="P33" s="30">
        <v>1754439.6929974619</v>
      </c>
      <c r="Q33" s="30">
        <v>1896752.7088930083</v>
      </c>
      <c r="R33" s="30">
        <v>1836304.8053244862</v>
      </c>
      <c r="S33" s="30">
        <v>1745226.0658907117</v>
      </c>
      <c r="T33" s="30">
        <v>1744584.1964989349</v>
      </c>
      <c r="U33" s="30">
        <v>1835675.2807930785</v>
      </c>
      <c r="V33" s="30">
        <v>1784692.4971149957</v>
      </c>
      <c r="W33" s="30">
        <v>1763537.4623706075</v>
      </c>
      <c r="X33" s="30">
        <v>1679376.9547779944</v>
      </c>
      <c r="Y33" s="30">
        <v>1581483.8872670052</v>
      </c>
      <c r="Z33" s="30">
        <v>1753931.5019484547</v>
      </c>
      <c r="AA33" s="30">
        <v>1658217.7935645194</v>
      </c>
      <c r="AB33" s="30">
        <v>1576012.4856817422</v>
      </c>
      <c r="AC33" s="30">
        <v>1318575.4726874123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6.3485063858159003E-3</v>
      </c>
      <c r="E40" s="12">
        <v>1.8057682028249301E-2</v>
      </c>
      <c r="F40" s="12">
        <v>1.7116286287535941E-2</v>
      </c>
      <c r="G40" s="12">
        <v>1.62823796988961E-2</v>
      </c>
      <c r="H40" s="12">
        <v>1.5823061264327299E-2</v>
      </c>
      <c r="I40" s="12">
        <v>1.499816234009203E-2</v>
      </c>
      <c r="J40" s="12">
        <v>1.4216267624956209E-2</v>
      </c>
      <c r="K40" s="12">
        <v>1.3511062386789958E-2</v>
      </c>
      <c r="L40" s="12">
        <v>1.2770766554051349E-2</v>
      </c>
      <c r="M40" s="12">
        <v>1.2104991997780971E-2</v>
      </c>
      <c r="N40" s="12">
        <v>1.147392606748859E-2</v>
      </c>
      <c r="O40" s="12">
        <v>1.090475608711196E-2</v>
      </c>
      <c r="P40" s="12">
        <v>1.0307264545942489E-2</v>
      </c>
      <c r="Q40" s="12">
        <v>9.7699190036532289E-3</v>
      </c>
      <c r="R40" s="12">
        <v>9.2605867359365907E-3</v>
      </c>
      <c r="S40" s="12">
        <v>8.8012105869387184E-3</v>
      </c>
      <c r="T40" s="12">
        <v>8.4718003991395199E-3</v>
      </c>
      <c r="U40" s="12">
        <v>8.0362927762085683E-3</v>
      </c>
      <c r="V40" s="12">
        <v>7.6808132611224204E-3</v>
      </c>
      <c r="W40" s="12">
        <v>7.4509353587264996E-3</v>
      </c>
      <c r="X40" s="12">
        <v>7.0824176392445294E-3</v>
      </c>
      <c r="Y40" s="12">
        <v>6.8763787547291792E-3</v>
      </c>
      <c r="Z40" s="12">
        <v>7.5111277760163304E-3</v>
      </c>
      <c r="AA40" s="12">
        <v>7.1461032648345102E-3</v>
      </c>
      <c r="AB40" s="12">
        <v>6.7625478596487392E-3</v>
      </c>
      <c r="AC40" s="12">
        <v>4.7691144905777994E-3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6.0380302761846799E-3</v>
      </c>
      <c r="K42" s="12">
        <v>5.7385106912060599E-3</v>
      </c>
      <c r="L42" s="12">
        <v>5.4240871892481893E-3</v>
      </c>
      <c r="M42" s="12">
        <v>5.1413148727776498E-3</v>
      </c>
      <c r="N42" s="12">
        <v>4.8732842409763E-3</v>
      </c>
      <c r="O42" s="12">
        <v>4.6315424797438E-3</v>
      </c>
      <c r="P42" s="12">
        <v>4.3777717917882408E-3</v>
      </c>
      <c r="Q42" s="12">
        <v>4.1568983290456198E-3</v>
      </c>
      <c r="R42" s="12">
        <v>3.9401879907297504E-3</v>
      </c>
      <c r="S42" s="12">
        <v>3.74952235406633E-3</v>
      </c>
      <c r="T42" s="12">
        <v>3.54931511316856E-3</v>
      </c>
      <c r="U42" s="12">
        <v>3.3699781234965399E-3</v>
      </c>
      <c r="V42" s="12">
        <v>3.2412892106305899E-3</v>
      </c>
      <c r="W42" s="12">
        <v>3.2705270019019101E-3</v>
      </c>
      <c r="X42" s="12">
        <v>3.2052971602218898E-3</v>
      </c>
      <c r="Y42" s="12">
        <v>3.3093504965142004E-3</v>
      </c>
      <c r="Z42" s="12">
        <v>4.5007122038080603E-3</v>
      </c>
      <c r="AA42" s="12">
        <v>4.2774520693384102E-3</v>
      </c>
      <c r="AB42" s="12">
        <v>4.0453832793067197E-3</v>
      </c>
      <c r="AC42" s="12">
        <v>3.8420712134431996E-3</v>
      </c>
    </row>
    <row r="43" spans="1:29">
      <c r="A43" s="11" t="s">
        <v>112</v>
      </c>
      <c r="B43" s="11" t="s">
        <v>98</v>
      </c>
      <c r="C43" s="12">
        <v>0</v>
      </c>
      <c r="D43" s="12">
        <v>648676.67774269625</v>
      </c>
      <c r="E43" s="12">
        <v>865182.78131638456</v>
      </c>
      <c r="F43" s="12">
        <v>989057.7669099404</v>
      </c>
      <c r="G43" s="12">
        <v>1138305.2801475925</v>
      </c>
      <c r="H43" s="12">
        <v>1151981.3572322</v>
      </c>
      <c r="I43" s="12">
        <v>1327165.1343963949</v>
      </c>
      <c r="J43" s="12">
        <v>1396410.4506674637</v>
      </c>
      <c r="K43" s="12">
        <v>1398090.898377514</v>
      </c>
      <c r="L43" s="12">
        <v>1391231.5150234993</v>
      </c>
      <c r="M43" s="12">
        <v>1591925.6865531032</v>
      </c>
      <c r="N43" s="12">
        <v>2211843.4085536846</v>
      </c>
      <c r="O43" s="12">
        <v>2279035.2841099496</v>
      </c>
      <c r="P43" s="12">
        <v>2335901.6847902499</v>
      </c>
      <c r="Q43" s="12">
        <v>2571223.9568922026</v>
      </c>
      <c r="R43" s="12">
        <v>2516496.9362365874</v>
      </c>
      <c r="S43" s="12">
        <v>2391664.8165775565</v>
      </c>
      <c r="T43" s="12">
        <v>2260621.1406705077</v>
      </c>
      <c r="U43" s="12">
        <v>2292550.6198557015</v>
      </c>
      <c r="V43" s="12">
        <v>2807901.350894697</v>
      </c>
      <c r="W43" s="12">
        <v>2810017.1349899382</v>
      </c>
      <c r="X43" s="12">
        <v>2864185.5901276502</v>
      </c>
      <c r="Y43" s="12">
        <v>3215223.1452961718</v>
      </c>
      <c r="Z43" s="12">
        <v>3799376.5497827688</v>
      </c>
      <c r="AA43" s="12">
        <v>3622271.2471140507</v>
      </c>
      <c r="AB43" s="12">
        <v>3476547.8805120126</v>
      </c>
      <c r="AC43" s="12">
        <v>3212013.4309847783</v>
      </c>
    </row>
    <row r="44" spans="1:29">
      <c r="A44" s="11" t="s">
        <v>112</v>
      </c>
      <c r="B44" s="11" t="s">
        <v>99</v>
      </c>
      <c r="C44" s="12">
        <v>0</v>
      </c>
      <c r="D44" s="12">
        <v>1.9183617530728267E-2</v>
      </c>
      <c r="E44" s="12">
        <v>11685.015440200639</v>
      </c>
      <c r="F44" s="12">
        <v>28305.300619596768</v>
      </c>
      <c r="G44" s="12">
        <v>62531.925700068714</v>
      </c>
      <c r="H44" s="12">
        <v>208090.39014319424</v>
      </c>
      <c r="I44" s="12">
        <v>225642.35872363791</v>
      </c>
      <c r="J44" s="12">
        <v>277992.35180063831</v>
      </c>
      <c r="K44" s="12">
        <v>301363.84709781106</v>
      </c>
      <c r="L44" s="12">
        <v>330333.33350575098</v>
      </c>
      <c r="M44" s="12">
        <v>462172.82699472347</v>
      </c>
      <c r="N44" s="12">
        <v>731813.1149446409</v>
      </c>
      <c r="O44" s="12">
        <v>703478.47250847134</v>
      </c>
      <c r="P44" s="12">
        <v>704355.03202389937</v>
      </c>
      <c r="Q44" s="12">
        <v>754533.77693182835</v>
      </c>
      <c r="R44" s="12">
        <v>715197.89303515037</v>
      </c>
      <c r="S44" s="12">
        <v>679720.13517518668</v>
      </c>
      <c r="T44" s="12">
        <v>738523.27806212381</v>
      </c>
      <c r="U44" s="12">
        <v>772122.80890909687</v>
      </c>
      <c r="V44" s="12">
        <v>1051419.8294808418</v>
      </c>
      <c r="W44" s="12">
        <v>1091957.6319348547</v>
      </c>
      <c r="X44" s="12">
        <v>1191681.7356944969</v>
      </c>
      <c r="Y44" s="12">
        <v>1264638.8399366084</v>
      </c>
      <c r="Z44" s="12">
        <v>1324249.7381314309</v>
      </c>
      <c r="AA44" s="12">
        <v>1258559.6515358398</v>
      </c>
      <c r="AB44" s="12">
        <v>1189600.8651984683</v>
      </c>
      <c r="AC44" s="12">
        <v>1709559.2776894195</v>
      </c>
    </row>
    <row r="45" spans="1:29">
      <c r="A45" s="11" t="s">
        <v>112</v>
      </c>
      <c r="B45" s="11" t="s">
        <v>24</v>
      </c>
      <c r="C45" s="12">
        <v>0</v>
      </c>
      <c r="D45" s="12">
        <v>2.7135545729994898E-2</v>
      </c>
      <c r="E45" s="12">
        <v>0.26317130257102062</v>
      </c>
      <c r="F45" s="12">
        <v>0.25719709664236201</v>
      </c>
      <c r="G45" s="12">
        <v>0.33534882572904096</v>
      </c>
      <c r="H45" s="12">
        <v>151979.19529493386</v>
      </c>
      <c r="I45" s="12">
        <v>144056.10935055095</v>
      </c>
      <c r="J45" s="12">
        <v>136546.0756639578</v>
      </c>
      <c r="K45" s="12">
        <v>129772.63812567476</v>
      </c>
      <c r="L45" s="12">
        <v>171886.07066264463</v>
      </c>
      <c r="M45" s="12">
        <v>283968.43202148943</v>
      </c>
      <c r="N45" s="12">
        <v>403720.04257797828</v>
      </c>
      <c r="O45" s="12">
        <v>393728.87487268029</v>
      </c>
      <c r="P45" s="12">
        <v>372155.74934067676</v>
      </c>
      <c r="Q45" s="12">
        <v>352754.26489040197</v>
      </c>
      <c r="R45" s="12">
        <v>335673.18360585795</v>
      </c>
      <c r="S45" s="12">
        <v>319021.94526945945</v>
      </c>
      <c r="T45" s="12">
        <v>360901.33002094581</v>
      </c>
      <c r="U45" s="12">
        <v>344504.59736441163</v>
      </c>
      <c r="V45" s="12">
        <v>490765.82239061687</v>
      </c>
      <c r="W45" s="12">
        <v>503073.20460119343</v>
      </c>
      <c r="X45" s="12">
        <v>561427.64365327964</v>
      </c>
      <c r="Y45" s="12">
        <v>532158.86576316901</v>
      </c>
      <c r="Z45" s="12">
        <v>504415.99448847858</v>
      </c>
      <c r="AA45" s="12">
        <v>479394.14957363287</v>
      </c>
      <c r="AB45" s="12">
        <v>435287.88307550811</v>
      </c>
      <c r="AC45" s="12">
        <v>757953.39181191253</v>
      </c>
    </row>
    <row r="46" spans="1:29">
      <c r="A46" s="11" t="s">
        <v>112</v>
      </c>
      <c r="B46" s="11" t="s">
        <v>100</v>
      </c>
      <c r="C46" s="12">
        <v>0</v>
      </c>
      <c r="D46" s="12">
        <v>0</v>
      </c>
      <c r="E46" s="12">
        <v>116131.94209490308</v>
      </c>
      <c r="F46" s="12">
        <v>194132.86726101072</v>
      </c>
      <c r="G46" s="12">
        <v>207145.27658472719</v>
      </c>
      <c r="H46" s="12">
        <v>204123.62323699004</v>
      </c>
      <c r="I46" s="12">
        <v>193482.10742581589</v>
      </c>
      <c r="J46" s="12">
        <v>183395.36267724325</v>
      </c>
      <c r="K46" s="12">
        <v>174297.94176288505</v>
      </c>
      <c r="L46" s="12">
        <v>164747.83859901709</v>
      </c>
      <c r="M46" s="12">
        <v>156159.08888912853</v>
      </c>
      <c r="N46" s="12">
        <v>148018.0939488016</v>
      </c>
      <c r="O46" s="12">
        <v>140675.58058732247</v>
      </c>
      <c r="P46" s="12">
        <v>132967.70809768719</v>
      </c>
      <c r="Q46" s="12">
        <v>126035.74233395704</v>
      </c>
      <c r="R46" s="12">
        <v>119465.15864413288</v>
      </c>
      <c r="S46" s="12">
        <v>113539.02825064537</v>
      </c>
      <c r="T46" s="12">
        <v>107318.01719660555</v>
      </c>
      <c r="U46" s="12">
        <v>101723.2391092788</v>
      </c>
      <c r="V46" s="12">
        <v>96420.132003384133</v>
      </c>
      <c r="W46" s="12">
        <v>91637.162009178486</v>
      </c>
      <c r="X46" s="12">
        <v>86616.194282911485</v>
      </c>
      <c r="Y46" s="12">
        <v>82100.658124172071</v>
      </c>
      <c r="Z46" s="12">
        <v>77820.529102068642</v>
      </c>
      <c r="AA46" s="12">
        <v>73960.201890493801</v>
      </c>
      <c r="AB46" s="12">
        <v>69907.787085454416</v>
      </c>
      <c r="AC46" s="12">
        <v>66263.305411794863</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648676.73041036597</v>
      </c>
      <c r="E48" s="30">
        <v>993000.02008047304</v>
      </c>
      <c r="F48" s="30">
        <v>1211496.2091039307</v>
      </c>
      <c r="G48" s="30">
        <v>1407982.8340635938</v>
      </c>
      <c r="H48" s="30">
        <v>1716174.5817303795</v>
      </c>
      <c r="I48" s="30">
        <v>1890345.724894562</v>
      </c>
      <c r="J48" s="30">
        <v>1994344.2610636009</v>
      </c>
      <c r="K48" s="30">
        <v>2003525.344613458</v>
      </c>
      <c r="L48" s="30">
        <v>2058198.775985766</v>
      </c>
      <c r="M48" s="30">
        <v>2494226.0517047513</v>
      </c>
      <c r="N48" s="30">
        <v>3495394.6763723157</v>
      </c>
      <c r="O48" s="30">
        <v>3516918.2276147222</v>
      </c>
      <c r="P48" s="30">
        <v>3545380.188937549</v>
      </c>
      <c r="Q48" s="30">
        <v>3804547.7549752071</v>
      </c>
      <c r="R48" s="30">
        <v>3686833.1847225032</v>
      </c>
      <c r="S48" s="30">
        <v>3503945.937823581</v>
      </c>
      <c r="T48" s="30">
        <v>3467363.7779712984</v>
      </c>
      <c r="U48" s="30">
        <v>3510901.2766447593</v>
      </c>
      <c r="V48" s="30">
        <v>4446507.1456916416</v>
      </c>
      <c r="W48" s="30">
        <v>4496685.1442566272</v>
      </c>
      <c r="X48" s="30">
        <v>4703911.1740460526</v>
      </c>
      <c r="Y48" s="30">
        <v>5094121.5193058504</v>
      </c>
      <c r="Z48" s="30">
        <v>5705862.8235165868</v>
      </c>
      <c r="AA48" s="30">
        <v>5434185.2615375724</v>
      </c>
      <c r="AB48" s="30">
        <v>5171344.4266793747</v>
      </c>
      <c r="AC48" s="30">
        <v>5745789.4145090915</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7.26904971590033E-3</v>
      </c>
      <c r="E55" s="12">
        <v>6.8900945193874396E-3</v>
      </c>
      <c r="F55" s="12">
        <v>1.426328333174259E-2</v>
      </c>
      <c r="G55" s="12">
        <v>1.357576965858635E-2</v>
      </c>
      <c r="H55" s="12">
        <v>1.283736444353328E-2</v>
      </c>
      <c r="I55" s="12">
        <v>1.216811795939304E-2</v>
      </c>
      <c r="J55" s="12">
        <v>1.153376110220888E-2</v>
      </c>
      <c r="K55" s="12">
        <v>1.0961622974282988E-2</v>
      </c>
      <c r="L55" s="12">
        <v>1.036101559230187E-2</v>
      </c>
      <c r="M55" s="12">
        <v>9.8208678627760299E-3</v>
      </c>
      <c r="N55" s="12">
        <v>9.3088794934126015E-3</v>
      </c>
      <c r="O55" s="12">
        <v>8.8471077574410004E-3</v>
      </c>
      <c r="P55" s="12">
        <v>8.3623585336474199E-3</v>
      </c>
      <c r="Q55" s="12">
        <v>7.9264061952698302E-3</v>
      </c>
      <c r="R55" s="12">
        <v>7.5131812298662908E-3</v>
      </c>
      <c r="S55" s="12">
        <v>7.1404860261481797E-3</v>
      </c>
      <c r="T55" s="12">
        <v>7.3411515628000997E-3</v>
      </c>
      <c r="U55" s="12">
        <v>7.2273671617105097E-3</v>
      </c>
      <c r="V55" s="12">
        <v>6.8580270198788304E-3</v>
      </c>
      <c r="W55" s="12">
        <v>6.8556465687862602E-3</v>
      </c>
      <c r="X55" s="12">
        <v>8.7178538441478898E-3</v>
      </c>
      <c r="Y55" s="12">
        <v>8.2633685749863087E-3</v>
      </c>
      <c r="Z55" s="12">
        <v>7.8346289121171506E-3</v>
      </c>
      <c r="AA55" s="12">
        <v>7.4478249062136003E-3</v>
      </c>
      <c r="AB55" s="12">
        <v>7.0397449504562108E-3</v>
      </c>
      <c r="AC55" s="12">
        <v>4.7754459170878298E-3</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4.7793624444415405E-3</v>
      </c>
      <c r="P57" s="12">
        <v>4.7795600009926907E-3</v>
      </c>
      <c r="Q57" s="12">
        <v>4654.49796815633</v>
      </c>
      <c r="R57" s="12">
        <v>4411.8464796713406</v>
      </c>
      <c r="S57" s="12">
        <v>8004.5461282892602</v>
      </c>
      <c r="T57" s="12">
        <v>7565.9624183351198</v>
      </c>
      <c r="U57" s="12">
        <v>7171.5283672706601</v>
      </c>
      <c r="V57" s="12">
        <v>6797.6572276895404</v>
      </c>
      <c r="W57" s="12">
        <v>33492.089931745002</v>
      </c>
      <c r="X57" s="12">
        <v>42253.650570503603</v>
      </c>
      <c r="Y57" s="12">
        <v>40050.8536367942</v>
      </c>
      <c r="Z57" s="12">
        <v>38178.411493217696</v>
      </c>
      <c r="AA57" s="12">
        <v>38862.752856792897</v>
      </c>
      <c r="AB57" s="12">
        <v>41128.928312671997</v>
      </c>
      <c r="AC57" s="12">
        <v>42729.382781980203</v>
      </c>
    </row>
    <row r="58" spans="1:29">
      <c r="A58" s="11" t="s">
        <v>113</v>
      </c>
      <c r="B58" s="11" t="s">
        <v>98</v>
      </c>
      <c r="C58" s="12">
        <v>0</v>
      </c>
      <c r="D58" s="12">
        <v>314920.70634350256</v>
      </c>
      <c r="E58" s="12">
        <v>322409.21462377993</v>
      </c>
      <c r="F58" s="12">
        <v>435118.92007922719</v>
      </c>
      <c r="G58" s="12">
        <v>580474.86923154036</v>
      </c>
      <c r="H58" s="12">
        <v>717713.08514884475</v>
      </c>
      <c r="I58" s="12">
        <v>680296.76376426651</v>
      </c>
      <c r="J58" s="12">
        <v>649325.1852578657</v>
      </c>
      <c r="K58" s="12">
        <v>617115.07735345291</v>
      </c>
      <c r="L58" s="12">
        <v>583302.21315654344</v>
      </c>
      <c r="M58" s="12">
        <v>639642.85096419824</v>
      </c>
      <c r="N58" s="12">
        <v>606296.54298123124</v>
      </c>
      <c r="O58" s="12">
        <v>576220.89240973559</v>
      </c>
      <c r="P58" s="12">
        <v>597189.06610823271</v>
      </c>
      <c r="Q58" s="12">
        <v>632433.92031493457</v>
      </c>
      <c r="R58" s="12">
        <v>762580.40303425922</v>
      </c>
      <c r="S58" s="12">
        <v>734690.41377084097</v>
      </c>
      <c r="T58" s="12">
        <v>735559.89676571335</v>
      </c>
      <c r="U58" s="12">
        <v>700521.5474042506</v>
      </c>
      <c r="V58" s="12">
        <v>758704.78996704065</v>
      </c>
      <c r="W58" s="12">
        <v>830191.58870097471</v>
      </c>
      <c r="X58" s="12">
        <v>784703.87237555173</v>
      </c>
      <c r="Y58" s="12">
        <v>770656.44256073073</v>
      </c>
      <c r="Z58" s="12">
        <v>823949.85707742046</v>
      </c>
      <c r="AA58" s="12">
        <v>961330.6277462882</v>
      </c>
      <c r="AB58" s="12">
        <v>911963.65314566391</v>
      </c>
      <c r="AC58" s="12">
        <v>791437.50495689781</v>
      </c>
    </row>
    <row r="59" spans="1:29">
      <c r="A59" s="11" t="s">
        <v>113</v>
      </c>
      <c r="B59" s="11" t="s">
        <v>99</v>
      </c>
      <c r="C59" s="12">
        <v>0</v>
      </c>
      <c r="D59" s="12">
        <v>1.9481140550947174E-2</v>
      </c>
      <c r="E59" s="12">
        <v>3.0321995355781325E-2</v>
      </c>
      <c r="F59" s="12">
        <v>15112.256970009856</v>
      </c>
      <c r="G59" s="12">
        <v>49601.761802766683</v>
      </c>
      <c r="H59" s="12">
        <v>46883.992024838015</v>
      </c>
      <c r="I59" s="12">
        <v>44439.802884092962</v>
      </c>
      <c r="J59" s="12">
        <v>104741.22706996895</v>
      </c>
      <c r="K59" s="12">
        <v>99545.484844911349</v>
      </c>
      <c r="L59" s="12">
        <v>94956.668353120345</v>
      </c>
      <c r="M59" s="12">
        <v>97542.119104741854</v>
      </c>
      <c r="N59" s="12">
        <v>127003.4271204527</v>
      </c>
      <c r="O59" s="12">
        <v>120703.35710112061</v>
      </c>
      <c r="P59" s="12">
        <v>120462.63391661896</v>
      </c>
      <c r="Q59" s="12">
        <v>128354.75774460039</v>
      </c>
      <c r="R59" s="12">
        <v>121663.28662652869</v>
      </c>
      <c r="S59" s="12">
        <v>124335.62071731438</v>
      </c>
      <c r="T59" s="12">
        <v>125533.44724484747</v>
      </c>
      <c r="U59" s="12">
        <v>206265.88059395776</v>
      </c>
      <c r="V59" s="12">
        <v>195512.68313986738</v>
      </c>
      <c r="W59" s="12">
        <v>243249.66175470027</v>
      </c>
      <c r="X59" s="12">
        <v>229921.56768186274</v>
      </c>
      <c r="Y59" s="12">
        <v>217935.13546514805</v>
      </c>
      <c r="Z59" s="12">
        <v>215651.09897537745</v>
      </c>
      <c r="AA59" s="12">
        <v>214504.24231158747</v>
      </c>
      <c r="AB59" s="12">
        <v>220169.8338535926</v>
      </c>
      <c r="AC59" s="12">
        <v>217306.54776993417</v>
      </c>
    </row>
    <row r="60" spans="1:29">
      <c r="A60" s="11" t="s">
        <v>113</v>
      </c>
      <c r="B60" s="11" t="s">
        <v>24</v>
      </c>
      <c r="C60" s="12">
        <v>0</v>
      </c>
      <c r="D60" s="12">
        <v>2.8844018854828297E-2</v>
      </c>
      <c r="E60" s="12">
        <v>2.8284116142228598E-2</v>
      </c>
      <c r="F60" s="12">
        <v>37777.46434379126</v>
      </c>
      <c r="G60" s="12">
        <v>85447.951716373922</v>
      </c>
      <c r="H60" s="12">
        <v>80766.102083534322</v>
      </c>
      <c r="I60" s="12">
        <v>76555.547039485129</v>
      </c>
      <c r="J60" s="12">
        <v>72564.499946415905</v>
      </c>
      <c r="K60" s="12">
        <v>68964.900819554532</v>
      </c>
      <c r="L60" s="12">
        <v>83817.959684648857</v>
      </c>
      <c r="M60" s="12">
        <v>91735.609139442837</v>
      </c>
      <c r="N60" s="12">
        <v>86953.184102287036</v>
      </c>
      <c r="O60" s="12">
        <v>97137.556643682503</v>
      </c>
      <c r="P60" s="12">
        <v>106923.97566989232</v>
      </c>
      <c r="Q60" s="12">
        <v>101349.74013891951</v>
      </c>
      <c r="R60" s="12">
        <v>96605.183365120814</v>
      </c>
      <c r="S60" s="12">
        <v>103078.10628289251</v>
      </c>
      <c r="T60" s="12">
        <v>97430.268219207239</v>
      </c>
      <c r="U60" s="12">
        <v>131769.87561408692</v>
      </c>
      <c r="V60" s="12">
        <v>124900.35620546443</v>
      </c>
      <c r="W60" s="12">
        <v>122550.25373097946</v>
      </c>
      <c r="X60" s="12">
        <v>132327.34231734273</v>
      </c>
      <c r="Y60" s="12">
        <v>125428.76025578195</v>
      </c>
      <c r="Z60" s="12">
        <v>115703.93942461535</v>
      </c>
      <c r="AA60" s="12">
        <v>94554.2718587579</v>
      </c>
      <c r="AB60" s="12">
        <v>109952.89665603837</v>
      </c>
      <c r="AC60" s="12">
        <v>104220.75515742428</v>
      </c>
    </row>
    <row r="61" spans="1:29">
      <c r="A61" s="11" t="s">
        <v>113</v>
      </c>
      <c r="B61" s="11" t="s">
        <v>100</v>
      </c>
      <c r="C61" s="12">
        <v>0</v>
      </c>
      <c r="D61" s="12">
        <v>0</v>
      </c>
      <c r="E61" s="12">
        <v>5.2437784583447604E-2</v>
      </c>
      <c r="F61" s="12">
        <v>9819.238325793036</v>
      </c>
      <c r="G61" s="12">
        <v>9332.1512840256837</v>
      </c>
      <c r="H61" s="12">
        <v>8820.8256828001449</v>
      </c>
      <c r="I61" s="12">
        <v>8360.9722135468328</v>
      </c>
      <c r="J61" s="12">
        <v>7925.0921639484122</v>
      </c>
      <c r="K61" s="12">
        <v>7531.9639073337421</v>
      </c>
      <c r="L61" s="12">
        <v>7119.273831098536</v>
      </c>
      <c r="M61" s="12">
        <v>6748.126882076026</v>
      </c>
      <c r="N61" s="12">
        <v>6396.3288330857176</v>
      </c>
      <c r="O61" s="12">
        <v>6079.0356958796201</v>
      </c>
      <c r="P61" s="12">
        <v>5745.9542350482425</v>
      </c>
      <c r="Q61" s="12">
        <v>5446.4021604001891</v>
      </c>
      <c r="R61" s="12">
        <v>5162.4665365029978</v>
      </c>
      <c r="S61" s="12">
        <v>4906.3797984630655</v>
      </c>
      <c r="T61" s="12">
        <v>4637.5502950370628</v>
      </c>
      <c r="U61" s="12">
        <v>4395.7823169780322</v>
      </c>
      <c r="V61" s="12">
        <v>4166.6183580538573</v>
      </c>
      <c r="W61" s="12">
        <v>3959.9311654323142</v>
      </c>
      <c r="X61" s="12">
        <v>3742.9593269469374</v>
      </c>
      <c r="Y61" s="12">
        <v>3547.8287704379977</v>
      </c>
      <c r="Z61" s="12">
        <v>3362.870916341335</v>
      </c>
      <c r="AA61" s="12">
        <v>3196.0540136941891</v>
      </c>
      <c r="AB61" s="12">
        <v>3020.9364188104519</v>
      </c>
      <c r="AC61" s="12">
        <v>2863.4468639183697</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314920.76193771168</v>
      </c>
      <c r="E63" s="30">
        <v>322409.33255777054</v>
      </c>
      <c r="F63" s="30">
        <v>497827.89398210472</v>
      </c>
      <c r="G63" s="30">
        <v>724856.74761047622</v>
      </c>
      <c r="H63" s="30">
        <v>854184.0177773817</v>
      </c>
      <c r="I63" s="30">
        <v>809653.09806950937</v>
      </c>
      <c r="J63" s="30">
        <v>834556.01597196003</v>
      </c>
      <c r="K63" s="30">
        <v>793157.43788687559</v>
      </c>
      <c r="L63" s="30">
        <v>769196.12538642681</v>
      </c>
      <c r="M63" s="30">
        <v>835668.71591132681</v>
      </c>
      <c r="N63" s="30">
        <v>826649.49234593625</v>
      </c>
      <c r="O63" s="30">
        <v>800140.8554768886</v>
      </c>
      <c r="P63" s="30">
        <v>830321.64307171083</v>
      </c>
      <c r="Q63" s="30">
        <v>872239.3262534173</v>
      </c>
      <c r="R63" s="30">
        <v>990423.19355526438</v>
      </c>
      <c r="S63" s="30">
        <v>975015.07383828633</v>
      </c>
      <c r="T63" s="30">
        <v>970727.1322842919</v>
      </c>
      <c r="U63" s="30">
        <v>1050124.6215239111</v>
      </c>
      <c r="V63" s="30">
        <v>1090082.1117561429</v>
      </c>
      <c r="W63" s="30">
        <v>1233443.5321394785</v>
      </c>
      <c r="X63" s="30">
        <v>1192949.4009900617</v>
      </c>
      <c r="Y63" s="30">
        <v>1157619.0289522614</v>
      </c>
      <c r="Z63" s="30">
        <v>1196846.1857216014</v>
      </c>
      <c r="AA63" s="30">
        <v>1312447.9562349454</v>
      </c>
      <c r="AB63" s="30">
        <v>1286236.2554265223</v>
      </c>
      <c r="AC63" s="30">
        <v>1158557.6423056009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6.00483269307245E-3</v>
      </c>
      <c r="E70" s="12">
        <v>5.6917845448044803E-3</v>
      </c>
      <c r="F70" s="12">
        <v>6.4298384129399099E-3</v>
      </c>
      <c r="G70" s="12">
        <v>6.1108829846242595E-3</v>
      </c>
      <c r="H70" s="12">
        <v>5.7760565232873803E-3</v>
      </c>
      <c r="I70" s="12">
        <v>5.4749350947099892E-3</v>
      </c>
      <c r="J70" s="12">
        <v>5.6376705487714302E-3</v>
      </c>
      <c r="K70" s="12">
        <v>5.3718931401239706E-3</v>
      </c>
      <c r="L70" s="12">
        <v>5.1001369733263803E-3</v>
      </c>
      <c r="M70" s="12">
        <v>5.0094204739378903E-3</v>
      </c>
      <c r="N70" s="12">
        <v>5.0034899157691201E-3</v>
      </c>
      <c r="O70" s="12">
        <v>4.9414169522022898E-3</v>
      </c>
      <c r="P70" s="12">
        <v>4.9636351233740801E-3</v>
      </c>
      <c r="Q70" s="12">
        <v>5.0391565075168804E-3</v>
      </c>
      <c r="R70" s="12">
        <v>4.9111259851502605E-3</v>
      </c>
      <c r="S70" s="12">
        <v>4.9676229544226196E-3</v>
      </c>
      <c r="T70" s="12">
        <v>5.5729908438022606E-3</v>
      </c>
      <c r="U70" s="12">
        <v>5.4286567224368799E-3</v>
      </c>
      <c r="V70" s="12">
        <v>5.5668670079715597E-3</v>
      </c>
      <c r="W70" s="12">
        <v>6.2623765677818103E-3</v>
      </c>
      <c r="X70" s="12">
        <v>5.9299590653837499E-3</v>
      </c>
      <c r="Y70" s="12">
        <v>5.6422441690835096E-3</v>
      </c>
      <c r="Z70" s="12">
        <v>5.4560935789996897E-3</v>
      </c>
      <c r="AA70" s="12">
        <v>5.3476775817995897E-3</v>
      </c>
      <c r="AB70" s="12">
        <v>5.4167374563606095E-3</v>
      </c>
      <c r="AC70" s="12">
        <v>3.8682371036832903E-3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3.3980027550488501E-3</v>
      </c>
      <c r="K72" s="12">
        <v>3.23995264362176E-3</v>
      </c>
      <c r="L72" s="12">
        <v>3.0764426766163198E-3</v>
      </c>
      <c r="M72" s="12">
        <v>3.1535112561808199E-3</v>
      </c>
      <c r="N72" s="12">
        <v>3.5343051357199602E-3</v>
      </c>
      <c r="O72" s="12">
        <v>3.3668833789057004E-3</v>
      </c>
      <c r="P72" s="12">
        <v>3.3615986900255002E-3</v>
      </c>
      <c r="Q72" s="12">
        <v>4.4686990014351302E-3</v>
      </c>
      <c r="R72" s="12">
        <v>4.2478795657756203E-3</v>
      </c>
      <c r="S72" s="12">
        <v>4.36424384438231E-3</v>
      </c>
      <c r="T72" s="12">
        <v>4.1251189378012998E-3</v>
      </c>
      <c r="U72" s="12">
        <v>3.9171414173919099E-3</v>
      </c>
      <c r="V72" s="12">
        <v>4.5285582485476107E-3</v>
      </c>
      <c r="W72" s="12">
        <v>6.1935526134777501E-3</v>
      </c>
      <c r="X72" s="12">
        <v>5.85419653189472E-3</v>
      </c>
      <c r="Y72" s="12">
        <v>5.5490014536004294E-3</v>
      </c>
      <c r="Z72" s="12">
        <v>5.2644101951885205E-3</v>
      </c>
      <c r="AA72" s="12">
        <v>5.0064021182568298E-3</v>
      </c>
      <c r="AB72" s="12">
        <v>5.7245330323052596E-3</v>
      </c>
      <c r="AC72" s="12">
        <v>5.6213568176362496E-3</v>
      </c>
    </row>
    <row r="73" spans="1:29">
      <c r="A73" s="11" t="s">
        <v>114</v>
      </c>
      <c r="B73" s="11" t="s">
        <v>98</v>
      </c>
      <c r="C73" s="12">
        <v>0</v>
      </c>
      <c r="D73" s="12">
        <v>181238.35025823017</v>
      </c>
      <c r="E73" s="12">
        <v>171789.90556742446</v>
      </c>
      <c r="F73" s="12">
        <v>312236.81324212573</v>
      </c>
      <c r="G73" s="12">
        <v>296748.23761718441</v>
      </c>
      <c r="H73" s="12">
        <v>648881.32904632215</v>
      </c>
      <c r="I73" s="12">
        <v>628150.67511956312</v>
      </c>
      <c r="J73" s="12">
        <v>697983.31395835627</v>
      </c>
      <c r="K73" s="12">
        <v>663359.49446564808</v>
      </c>
      <c r="L73" s="12">
        <v>627012.81384927838</v>
      </c>
      <c r="M73" s="12">
        <v>743307.57901731599</v>
      </c>
      <c r="N73" s="12">
        <v>704556.94721178338</v>
      </c>
      <c r="O73" s="12">
        <v>806164.42310905503</v>
      </c>
      <c r="P73" s="12">
        <v>909186.12308425806</v>
      </c>
      <c r="Q73" s="12">
        <v>1173354.7129586719</v>
      </c>
      <c r="R73" s="12">
        <v>1217275.6779778444</v>
      </c>
      <c r="S73" s="12">
        <v>1156892.1046568151</v>
      </c>
      <c r="T73" s="12">
        <v>1185575.4282985451</v>
      </c>
      <c r="U73" s="12">
        <v>1407078.6549777442</v>
      </c>
      <c r="V73" s="12">
        <v>1470121.4192806871</v>
      </c>
      <c r="W73" s="12">
        <v>1500784.1124740934</v>
      </c>
      <c r="X73" s="12">
        <v>1418553.4046304161</v>
      </c>
      <c r="Y73" s="12">
        <v>1344600.3840151911</v>
      </c>
      <c r="Z73" s="12">
        <v>1494239.4711908437</v>
      </c>
      <c r="AA73" s="12">
        <v>1629534.1420661127</v>
      </c>
      <c r="AB73" s="12">
        <v>1620254.4747968249</v>
      </c>
      <c r="AC73" s="12">
        <v>1721614.8401238434</v>
      </c>
    </row>
    <row r="74" spans="1:29">
      <c r="A74" s="11" t="s">
        <v>114</v>
      </c>
      <c r="B74" s="11" t="s">
        <v>99</v>
      </c>
      <c r="C74" s="12">
        <v>0</v>
      </c>
      <c r="D74" s="12">
        <v>3.3608983825603567E-2</v>
      </c>
      <c r="E74" s="12">
        <v>10745.499162942926</v>
      </c>
      <c r="F74" s="12">
        <v>10185.307451131608</v>
      </c>
      <c r="G74" s="12">
        <v>33094.38906816829</v>
      </c>
      <c r="H74" s="12">
        <v>91691.627324499874</v>
      </c>
      <c r="I74" s="12">
        <v>86911.642902090898</v>
      </c>
      <c r="J74" s="12">
        <v>150179.70137493507</v>
      </c>
      <c r="K74" s="12">
        <v>142729.96041408009</v>
      </c>
      <c r="L74" s="12">
        <v>189446.32811166398</v>
      </c>
      <c r="M74" s="12">
        <v>298375.32300289546</v>
      </c>
      <c r="N74" s="12">
        <v>366746.26515150792</v>
      </c>
      <c r="O74" s="12">
        <v>352987.72383887449</v>
      </c>
      <c r="P74" s="12">
        <v>413869.18894953968</v>
      </c>
      <c r="Q74" s="12">
        <v>441421.93663022696</v>
      </c>
      <c r="R74" s="12">
        <v>418409.41883373976</v>
      </c>
      <c r="S74" s="12">
        <v>426246.9722386775</v>
      </c>
      <c r="T74" s="12">
        <v>402892.12067997671</v>
      </c>
      <c r="U74" s="12">
        <v>701144.17051109346</v>
      </c>
      <c r="V74" s="12">
        <v>666626.56073858438</v>
      </c>
      <c r="W74" s="12">
        <v>815799.29974395875</v>
      </c>
      <c r="X74" s="12">
        <v>771100.16324083204</v>
      </c>
      <c r="Y74" s="12">
        <v>730900.62888011453</v>
      </c>
      <c r="Z74" s="12">
        <v>738941.69781699544</v>
      </c>
      <c r="AA74" s="12">
        <v>727745.10111987509</v>
      </c>
      <c r="AB74" s="12">
        <v>721896.68818917475</v>
      </c>
      <c r="AC74" s="12">
        <v>758382.95384408266</v>
      </c>
    </row>
    <row r="75" spans="1:29">
      <c r="A75" s="11" t="s">
        <v>114</v>
      </c>
      <c r="B75" s="11" t="s">
        <v>24</v>
      </c>
      <c r="C75" s="12">
        <v>0</v>
      </c>
      <c r="D75" s="12">
        <v>2.47698507359711E-2</v>
      </c>
      <c r="E75" s="12">
        <v>3.0764468075885402E-2</v>
      </c>
      <c r="F75" s="12">
        <v>7.3499433790507912E-2</v>
      </c>
      <c r="G75" s="12">
        <v>7.0109458565073501E-2</v>
      </c>
      <c r="H75" s="12">
        <v>6.6268033033500998E-2</v>
      </c>
      <c r="I75" s="12">
        <v>6.2883654888238896E-2</v>
      </c>
      <c r="J75" s="12">
        <v>30470.37911285472</v>
      </c>
      <c r="K75" s="12">
        <v>53590.977660148099</v>
      </c>
      <c r="L75" s="12">
        <v>132438.90006642454</v>
      </c>
      <c r="M75" s="12">
        <v>177740.90762925157</v>
      </c>
      <c r="N75" s="12">
        <v>225184.45006524396</v>
      </c>
      <c r="O75" s="12">
        <v>228686.91980802637</v>
      </c>
      <c r="P75" s="12">
        <v>254130.94941198998</v>
      </c>
      <c r="Q75" s="12">
        <v>240882.41659546719</v>
      </c>
      <c r="R75" s="12">
        <v>228324.56562296813</v>
      </c>
      <c r="S75" s="12">
        <v>230220.15734574589</v>
      </c>
      <c r="T75" s="12">
        <v>217605.97367450874</v>
      </c>
      <c r="U75" s="12">
        <v>375629.26745021256</v>
      </c>
      <c r="V75" s="12">
        <v>356046.69917961495</v>
      </c>
      <c r="W75" s="12">
        <v>444946.41650908173</v>
      </c>
      <c r="X75" s="12">
        <v>420566.97966552211</v>
      </c>
      <c r="Y75" s="12">
        <v>398641.6845196145</v>
      </c>
      <c r="Z75" s="12">
        <v>377859.40154152509</v>
      </c>
      <c r="AA75" s="12">
        <v>359115.50063095393</v>
      </c>
      <c r="AB75" s="12">
        <v>359801.70103218401</v>
      </c>
      <c r="AC75" s="12">
        <v>359283.67445845675</v>
      </c>
    </row>
    <row r="76" spans="1:29">
      <c r="A76" s="11" t="s">
        <v>114</v>
      </c>
      <c r="B76" s="11" t="s">
        <v>100</v>
      </c>
      <c r="C76" s="12">
        <v>0</v>
      </c>
      <c r="D76" s="12">
        <v>0</v>
      </c>
      <c r="E76" s="12">
        <v>5.4530514517218499E-2</v>
      </c>
      <c r="F76" s="12">
        <v>8.7459153429005593E-2</v>
      </c>
      <c r="G76" s="12">
        <v>8.4715629867024703E-2</v>
      </c>
      <c r="H76" s="12">
        <v>8.446520586095739E-2</v>
      </c>
      <c r="I76" s="12">
        <v>8.0132382650562398E-2</v>
      </c>
      <c r="J76" s="12">
        <v>7.791069467508499E-2</v>
      </c>
      <c r="K76" s="12">
        <v>7.4045894754071293E-2</v>
      </c>
      <c r="L76" s="12">
        <v>7.0073836842071108E-2</v>
      </c>
      <c r="M76" s="12">
        <v>6.7038391552986992E-2</v>
      </c>
      <c r="N76" s="12">
        <v>6.5096959260516993E-2</v>
      </c>
      <c r="O76" s="12">
        <v>6.2708240260995904E-2</v>
      </c>
      <c r="P76" s="12">
        <v>6.3026381626113792E-2</v>
      </c>
      <c r="Q76" s="12">
        <v>5.9928707814268602E-2</v>
      </c>
      <c r="R76" s="12">
        <v>5.6871891892641899E-2</v>
      </c>
      <c r="S76" s="12">
        <v>5.8329950731391703E-2</v>
      </c>
      <c r="T76" s="12">
        <v>5.5421703041387105E-2</v>
      </c>
      <c r="U76" s="12">
        <v>5.4930758414925299E-2</v>
      </c>
      <c r="V76" s="12">
        <v>5.5091372599957791E-2</v>
      </c>
      <c r="W76" s="12">
        <v>5.7881189021396905E-2</v>
      </c>
      <c r="X76" s="12">
        <v>5.4709772755242199E-2</v>
      </c>
      <c r="Y76" s="12">
        <v>5.1871306667973099E-2</v>
      </c>
      <c r="Z76" s="12">
        <v>4.9198400933296693E-2</v>
      </c>
      <c r="AA76" s="12">
        <v>4.6949042724700199E-2</v>
      </c>
      <c r="AB76" s="12">
        <v>4.8540879835232406E-2</v>
      </c>
      <c r="AC76" s="12">
        <v>5.0768004800589094E-2</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181238.41464189743</v>
      </c>
      <c r="E78" s="30">
        <v>182535.49571713453</v>
      </c>
      <c r="F78" s="30">
        <v>322422.28808168304</v>
      </c>
      <c r="G78" s="30">
        <v>329842.78762132413</v>
      </c>
      <c r="H78" s="30">
        <v>740573.11288011749</v>
      </c>
      <c r="I78" s="30">
        <v>715062.46651262662</v>
      </c>
      <c r="J78" s="30">
        <v>878633.48139251408</v>
      </c>
      <c r="K78" s="30">
        <v>859680.51519761677</v>
      </c>
      <c r="L78" s="30">
        <v>948898.12027778337</v>
      </c>
      <c r="M78" s="30">
        <v>1219423.8848507863</v>
      </c>
      <c r="N78" s="30">
        <v>1296487.7360632897</v>
      </c>
      <c r="O78" s="30">
        <v>1387839.1377724966</v>
      </c>
      <c r="P78" s="30">
        <v>1577186.3327974032</v>
      </c>
      <c r="Q78" s="30">
        <v>1855659.1356209291</v>
      </c>
      <c r="R78" s="30">
        <v>1864009.7284654498</v>
      </c>
      <c r="S78" s="30">
        <v>1813359.3019030562</v>
      </c>
      <c r="T78" s="30">
        <v>1806073.5877728432</v>
      </c>
      <c r="U78" s="30">
        <v>2483852.1572156064</v>
      </c>
      <c r="V78" s="30">
        <v>2492794.7443856844</v>
      </c>
      <c r="W78" s="30">
        <v>2761529.8990642517</v>
      </c>
      <c r="X78" s="30">
        <v>2610220.6140306983</v>
      </c>
      <c r="Y78" s="30">
        <v>2474142.7604774726</v>
      </c>
      <c r="Z78" s="30">
        <v>2611040.6304682693</v>
      </c>
      <c r="AA78" s="30">
        <v>2716394.8011200642</v>
      </c>
      <c r="AB78" s="30">
        <v>2701952.923700334</v>
      </c>
      <c r="AC78" s="30">
        <v>2839281.5286839814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5.4401365511860698E-3</v>
      </c>
      <c r="E85" s="12">
        <v>5.1565275381258999E-3</v>
      </c>
      <c r="F85" s="12">
        <v>4.8991825277866401E-3</v>
      </c>
      <c r="G85" s="12">
        <v>5.0746778735006499E-3</v>
      </c>
      <c r="H85" s="12">
        <v>4.9783673661679606E-3</v>
      </c>
      <c r="I85" s="12">
        <v>4.8891891582977694E-3</v>
      </c>
      <c r="J85" s="12">
        <v>4.8346954933783694E-3</v>
      </c>
      <c r="K85" s="12">
        <v>4.8984622409334105E-3</v>
      </c>
      <c r="L85" s="12">
        <v>4.9785117233192497E-3</v>
      </c>
      <c r="M85" s="12">
        <v>4.8534592024037501E-3</v>
      </c>
      <c r="N85" s="12">
        <v>4.8305768942311297E-3</v>
      </c>
      <c r="O85" s="12">
        <v>4.7931924335862701E-3</v>
      </c>
      <c r="P85" s="12">
        <v>4.8875086573089291E-3</v>
      </c>
      <c r="Q85" s="12">
        <v>4.9099721981319703E-3</v>
      </c>
      <c r="R85" s="12">
        <v>4.86145792574765E-3</v>
      </c>
      <c r="S85" s="12">
        <v>4.9086367123144002E-3</v>
      </c>
      <c r="T85" s="12">
        <v>5.4420608228508398E-3</v>
      </c>
      <c r="U85" s="12">
        <v>5.4251093005869503E-3</v>
      </c>
      <c r="V85" s="12">
        <v>5.3289123286072507E-3</v>
      </c>
      <c r="W85" s="12">
        <v>5.4488125731621895E-3</v>
      </c>
      <c r="X85" s="12">
        <v>5.2119338009654808E-3</v>
      </c>
      <c r="Y85" s="12">
        <v>5.1815841343012805E-3</v>
      </c>
      <c r="Z85" s="12">
        <v>5.3974718167341309E-3</v>
      </c>
      <c r="AA85" s="12">
        <v>5.2599023774941803E-3</v>
      </c>
      <c r="AB85" s="12">
        <v>5.32548444381983E-3</v>
      </c>
      <c r="AC85" s="12">
        <v>3.9467741163117104E-3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2.6409485365665201E-3</v>
      </c>
      <c r="K87" s="12">
        <v>2.7438368090860598E-3</v>
      </c>
      <c r="L87" s="12">
        <v>2.8862732555065798E-3</v>
      </c>
      <c r="M87" s="12">
        <v>2.8473855575955201E-3</v>
      </c>
      <c r="N87" s="12">
        <v>3.0820900037958499E-3</v>
      </c>
      <c r="O87" s="12">
        <v>2.9452204214346499E-3</v>
      </c>
      <c r="P87" s="12">
        <v>3.13925884859706E-3</v>
      </c>
      <c r="Q87" s="12">
        <v>4.7647442951827892E-3</v>
      </c>
      <c r="R87" s="12">
        <v>4.9956270913960096E-3</v>
      </c>
      <c r="S87" s="12">
        <v>6.7974234716242001E-3</v>
      </c>
      <c r="T87" s="12">
        <v>6.4300274879652399E-3</v>
      </c>
      <c r="U87" s="12">
        <v>6.09907066718579E-3</v>
      </c>
      <c r="V87" s="12">
        <v>6.4795828129906299E-3</v>
      </c>
      <c r="W87" s="12">
        <v>7.1277733497726297E-3</v>
      </c>
      <c r="X87" s="12">
        <v>6.7400568747728196E-3</v>
      </c>
      <c r="Y87" s="12">
        <v>6.3919827719482398E-3</v>
      </c>
      <c r="Z87" s="12">
        <v>537.25670008652003</v>
      </c>
      <c r="AA87" s="12">
        <v>510.605810887546</v>
      </c>
      <c r="AB87" s="12">
        <v>2142.3721988854099</v>
      </c>
      <c r="AC87" s="12">
        <v>2198.8371528206899</v>
      </c>
    </row>
    <row r="88" spans="1:29">
      <c r="A88" s="11" t="s">
        <v>115</v>
      </c>
      <c r="B88" s="11" t="s">
        <v>98</v>
      </c>
      <c r="C88" s="12">
        <v>0</v>
      </c>
      <c r="D88" s="12">
        <v>224831.8915247579</v>
      </c>
      <c r="E88" s="12">
        <v>251759.28971775222</v>
      </c>
      <c r="F88" s="12">
        <v>268439.27830881416</v>
      </c>
      <c r="G88" s="12">
        <v>480081.42236724187</v>
      </c>
      <c r="H88" s="12">
        <v>517377.14100153721</v>
      </c>
      <c r="I88" s="12">
        <v>695175.51283886621</v>
      </c>
      <c r="J88" s="12">
        <v>677115.99571129959</v>
      </c>
      <c r="K88" s="12">
        <v>812353.18375249906</v>
      </c>
      <c r="L88" s="12">
        <v>819027.16417837096</v>
      </c>
      <c r="M88" s="12">
        <v>865498.09739061049</v>
      </c>
      <c r="N88" s="12">
        <v>1058744.7515926661</v>
      </c>
      <c r="O88" s="12">
        <v>1035251.4050129657</v>
      </c>
      <c r="P88" s="12">
        <v>1098352.5310944477</v>
      </c>
      <c r="Q88" s="12">
        <v>1306883.4955129877</v>
      </c>
      <c r="R88" s="12">
        <v>1239922.1363817598</v>
      </c>
      <c r="S88" s="12">
        <v>1178415.1642457605</v>
      </c>
      <c r="T88" s="12">
        <v>1220955.4422502157</v>
      </c>
      <c r="U88" s="12">
        <v>1219332.206910983</v>
      </c>
      <c r="V88" s="12">
        <v>1155765.1257964559</v>
      </c>
      <c r="W88" s="12">
        <v>1169190.9525463281</v>
      </c>
      <c r="X88" s="12">
        <v>1105128.8407250007</v>
      </c>
      <c r="Y88" s="12">
        <v>1047515.4894910782</v>
      </c>
      <c r="Z88" s="12">
        <v>1210874.1606857199</v>
      </c>
      <c r="AA88" s="12">
        <v>1246928.7137232926</v>
      </c>
      <c r="AB88" s="12">
        <v>1278288.9687593065</v>
      </c>
      <c r="AC88" s="12">
        <v>1152741.6808399132</v>
      </c>
    </row>
    <row r="89" spans="1:29">
      <c r="A89" s="11" t="s">
        <v>115</v>
      </c>
      <c r="B89" s="11" t="s">
        <v>99</v>
      </c>
      <c r="C89" s="12">
        <v>0</v>
      </c>
      <c r="D89" s="12">
        <v>8.780433192036417E-3</v>
      </c>
      <c r="E89" s="12">
        <v>1.0132106617448627E-2</v>
      </c>
      <c r="F89" s="12">
        <v>1.8533994502536275E-2</v>
      </c>
      <c r="G89" s="12">
        <v>8085.1882327437288</v>
      </c>
      <c r="H89" s="12">
        <v>12242.753776284639</v>
      </c>
      <c r="I89" s="12">
        <v>23005.573897522161</v>
      </c>
      <c r="J89" s="12">
        <v>38220.676061264094</v>
      </c>
      <c r="K89" s="12">
        <v>36324.719846829656</v>
      </c>
      <c r="L89" s="12">
        <v>34986.433476292485</v>
      </c>
      <c r="M89" s="12">
        <v>132901.72204583589</v>
      </c>
      <c r="N89" s="12">
        <v>228750.57596328517</v>
      </c>
      <c r="O89" s="12">
        <v>248790.69031606874</v>
      </c>
      <c r="P89" s="12">
        <v>270364.49792720733</v>
      </c>
      <c r="Q89" s="12">
        <v>286760.46227894642</v>
      </c>
      <c r="R89" s="12">
        <v>308392.8641605872</v>
      </c>
      <c r="S89" s="12">
        <v>320282.27388953493</v>
      </c>
      <c r="T89" s="12">
        <v>309913.60067432141</v>
      </c>
      <c r="U89" s="12">
        <v>293756.96766318555</v>
      </c>
      <c r="V89" s="12">
        <v>337654.66536977078</v>
      </c>
      <c r="W89" s="12">
        <v>335502.80967354885</v>
      </c>
      <c r="X89" s="12">
        <v>317119.99678317999</v>
      </c>
      <c r="Y89" s="12">
        <v>300587.67477252759</v>
      </c>
      <c r="Z89" s="12">
        <v>383525.60887338145</v>
      </c>
      <c r="AA89" s="12">
        <v>434586.28185354825</v>
      </c>
      <c r="AB89" s="12">
        <v>510648.98123518442</v>
      </c>
      <c r="AC89" s="12">
        <v>501831.42572821752</v>
      </c>
    </row>
    <row r="90" spans="1:29">
      <c r="A90" s="11" t="s">
        <v>115</v>
      </c>
      <c r="B90" s="11" t="s">
        <v>24</v>
      </c>
      <c r="C90" s="12">
        <v>0</v>
      </c>
      <c r="D90" s="12">
        <v>1.679454327356119E-2</v>
      </c>
      <c r="E90" s="12">
        <v>1.871622525273979E-2</v>
      </c>
      <c r="F90" s="12">
        <v>2.12359230270865E-2</v>
      </c>
      <c r="G90" s="12">
        <v>2.5167817856818302E-2</v>
      </c>
      <c r="H90" s="12">
        <v>2.3795855840850002E-2</v>
      </c>
      <c r="I90" s="12">
        <v>2.5214421563052099E-2</v>
      </c>
      <c r="J90" s="12">
        <v>2.9815224618948703E-2</v>
      </c>
      <c r="K90" s="12">
        <v>4.3956943780011602E-2</v>
      </c>
      <c r="L90" s="12">
        <v>5.2183616402175802E-2</v>
      </c>
      <c r="M90" s="12">
        <v>6.0768014686809195E-2</v>
      </c>
      <c r="N90" s="12">
        <v>5.8630590225938507E-2</v>
      </c>
      <c r="O90" s="12">
        <v>6.4453991297697799E-2</v>
      </c>
      <c r="P90" s="12">
        <v>8.03632953946464E-2</v>
      </c>
      <c r="Q90" s="12">
        <v>0.1120026562129714</v>
      </c>
      <c r="R90" s="12">
        <v>5.8979642340711855</v>
      </c>
      <c r="S90" s="12">
        <v>5.6373671522595306</v>
      </c>
      <c r="T90" s="12">
        <v>5.3285392946019581</v>
      </c>
      <c r="U90" s="12">
        <v>9444.5179411766949</v>
      </c>
      <c r="V90" s="12">
        <v>30275.230322145973</v>
      </c>
      <c r="W90" s="12">
        <v>28773.45057379542</v>
      </c>
      <c r="X90" s="12">
        <v>27196.89495329604</v>
      </c>
      <c r="Y90" s="12">
        <v>25779.046419867904</v>
      </c>
      <c r="Z90" s="12">
        <v>68451.457802023273</v>
      </c>
      <c r="AA90" s="12">
        <v>122463.65933517217</v>
      </c>
      <c r="AB90" s="12">
        <v>138413.24994208879</v>
      </c>
      <c r="AC90" s="12">
        <v>131197.39245383104</v>
      </c>
    </row>
    <row r="91" spans="1:29">
      <c r="A91" s="11" t="s">
        <v>115</v>
      </c>
      <c r="B91" s="11" t="s">
        <v>100</v>
      </c>
      <c r="C91" s="12">
        <v>0</v>
      </c>
      <c r="D91" s="12">
        <v>0</v>
      </c>
      <c r="E91" s="12">
        <v>5.9931527171045898E-2</v>
      </c>
      <c r="F91" s="12">
        <v>7.9448974203959494E-2</v>
      </c>
      <c r="G91" s="12">
        <v>0.14557670111772641</v>
      </c>
      <c r="H91" s="12">
        <v>14874.319185035409</v>
      </c>
      <c r="I91" s="12">
        <v>46252.577452241741</v>
      </c>
      <c r="J91" s="12">
        <v>47108.297982513635</v>
      </c>
      <c r="K91" s="12">
        <v>53595.371369716464</v>
      </c>
      <c r="L91" s="12">
        <v>70054.396292560195</v>
      </c>
      <c r="M91" s="12">
        <v>77243.013647276777</v>
      </c>
      <c r="N91" s="12">
        <v>120219.2831673083</v>
      </c>
      <c r="O91" s="12">
        <v>145618.16235659624</v>
      </c>
      <c r="P91" s="12">
        <v>142564.41319638811</v>
      </c>
      <c r="Q91" s="12">
        <v>135132.19684117861</v>
      </c>
      <c r="R91" s="12">
        <v>128087.47761067245</v>
      </c>
      <c r="S91" s="12">
        <v>121733.63268070099</v>
      </c>
      <c r="T91" s="12">
        <v>115063.62418854731</v>
      </c>
      <c r="U91" s="12">
        <v>109065.0467894452</v>
      </c>
      <c r="V91" s="12">
        <v>103379.19139692668</v>
      </c>
      <c r="W91" s="12">
        <v>98251.01366771388</v>
      </c>
      <c r="X91" s="12">
        <v>92867.660852952627</v>
      </c>
      <c r="Y91" s="12">
        <v>88026.218842830785</v>
      </c>
      <c r="Z91" s="12">
        <v>83437.17439736193</v>
      </c>
      <c r="AA91" s="12">
        <v>79298.23068605506</v>
      </c>
      <c r="AB91" s="12">
        <v>74953.335525625225</v>
      </c>
      <c r="AC91" s="12">
        <v>71045.815686897695</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224831.92253987092</v>
      </c>
      <c r="E93" s="30">
        <v>251759.3836541388</v>
      </c>
      <c r="F93" s="30">
        <v>268439.40242688847</v>
      </c>
      <c r="G93" s="30">
        <v>488166.78641918238</v>
      </c>
      <c r="H93" s="30">
        <v>544494.24273708044</v>
      </c>
      <c r="I93" s="30">
        <v>764433.69429224089</v>
      </c>
      <c r="J93" s="30">
        <v>762445.00704594597</v>
      </c>
      <c r="K93" s="30">
        <v>902273.32656828803</v>
      </c>
      <c r="L93" s="30">
        <v>924068.05399562512</v>
      </c>
      <c r="M93" s="30">
        <v>1075642.9015525826</v>
      </c>
      <c r="N93" s="30">
        <v>1407714.6772665167</v>
      </c>
      <c r="O93" s="30">
        <v>1429660.3298780348</v>
      </c>
      <c r="P93" s="30">
        <v>1511281.5306081062</v>
      </c>
      <c r="Q93" s="30">
        <v>1728776.2763104856</v>
      </c>
      <c r="R93" s="30">
        <v>1676408.3859743383</v>
      </c>
      <c r="S93" s="30">
        <v>1620436.7198892089</v>
      </c>
      <c r="T93" s="30">
        <v>1645938.0075244673</v>
      </c>
      <c r="U93" s="30">
        <v>1631598.7508289702</v>
      </c>
      <c r="V93" s="30">
        <v>1627074.2246937945</v>
      </c>
      <c r="W93" s="30">
        <v>1631718.2390379722</v>
      </c>
      <c r="X93" s="30">
        <v>1542313.40526642</v>
      </c>
      <c r="Y93" s="30">
        <v>1461908.4410998714</v>
      </c>
      <c r="Z93" s="30">
        <v>1746825.6638560449</v>
      </c>
      <c r="AA93" s="30">
        <v>1883787.496668858</v>
      </c>
      <c r="AB93" s="30">
        <v>2004446.9129865747</v>
      </c>
      <c r="AC93" s="30">
        <v>1859015.1558084541</v>
      </c>
    </row>
  </sheetData>
  <sheetProtection algorithmName="SHA-512" hashValue="IbrcOP8ZQdzFjzocbEcVC5Gndv1LqDxKTu9c5/KT6WtdN890L9Pf9OuvwDQrNXp3mj0ggdj/AxI9Qk7RLIMirg==" saltValue="Rd1XwZek882PCO1zO+Jib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UGL0q6IAguu7t6L7KDv/QHqMwqei8WCmyGsGCG0Skwg5njrTMQ3NHy4pkeI6eyLlNGL5f98Iwoi2znhxUtrREw==" saltValue="LWQomI6lWjOmFx9l46e1O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B32"/>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2" t="s">
        <v>5</v>
      </c>
    </row>
    <row r="3" spans="1:2">
      <c r="A3" t="s">
        <v>6</v>
      </c>
      <c r="B3" s="4" t="s">
        <v>7</v>
      </c>
    </row>
    <row r="4" spans="1:2">
      <c r="A4" t="s">
        <v>8</v>
      </c>
      <c r="B4" s="4" t="s">
        <v>9</v>
      </c>
    </row>
    <row r="5" spans="1:2">
      <c r="A5" s="3" t="s">
        <v>10</v>
      </c>
      <c r="B5" t="s">
        <v>11</v>
      </c>
    </row>
    <row r="6" spans="1:2">
      <c r="A6" t="s">
        <v>12</v>
      </c>
      <c r="B6" s="4" t="s">
        <v>13</v>
      </c>
    </row>
    <row r="7" spans="1:2">
      <c r="A7" t="s">
        <v>14</v>
      </c>
      <c r="B7" s="4" t="s">
        <v>15</v>
      </c>
    </row>
    <row r="8" spans="1:2">
      <c r="A8" t="s">
        <v>16</v>
      </c>
      <c r="B8" s="4" t="s">
        <v>17</v>
      </c>
    </row>
    <row r="9" spans="1:2">
      <c r="A9" t="s">
        <v>18</v>
      </c>
      <c r="B9" s="4" t="s">
        <v>19</v>
      </c>
    </row>
    <row r="10" spans="1:2">
      <c r="A10" t="s">
        <v>20</v>
      </c>
      <c r="B10" t="s">
        <v>21</v>
      </c>
    </row>
    <row r="11" spans="1:2">
      <c r="A11" t="s">
        <v>22</v>
      </c>
      <c r="B11" s="4" t="s">
        <v>23</v>
      </c>
    </row>
    <row r="12" spans="1:2">
      <c r="A12" t="s">
        <v>24</v>
      </c>
      <c r="B12" s="4" t="s">
        <v>25</v>
      </c>
    </row>
    <row r="13" spans="1:2">
      <c r="A13" t="s">
        <v>26</v>
      </c>
      <c r="B13" s="4" t="s">
        <v>27</v>
      </c>
    </row>
    <row r="14" spans="1:2">
      <c r="A14" t="s">
        <v>28</v>
      </c>
      <c r="B14" s="4" t="s">
        <v>29</v>
      </c>
    </row>
    <row r="15" spans="1:2">
      <c r="A15" t="s">
        <v>30</v>
      </c>
      <c r="B15" s="4" t="s">
        <v>31</v>
      </c>
    </row>
    <row r="16" spans="1:2">
      <c r="A16" t="s">
        <v>32</v>
      </c>
      <c r="B16" s="4" t="s">
        <v>33</v>
      </c>
    </row>
    <row r="17" spans="1:2">
      <c r="A17" t="s">
        <v>34</v>
      </c>
      <c r="B17" s="4" t="s">
        <v>35</v>
      </c>
    </row>
    <row r="18" spans="1:2">
      <c r="A18" t="s">
        <v>36</v>
      </c>
      <c r="B18" s="4" t="s">
        <v>37</v>
      </c>
    </row>
    <row r="19" spans="1:2">
      <c r="A19" t="s">
        <v>38</v>
      </c>
      <c r="B19" s="4" t="s">
        <v>39</v>
      </c>
    </row>
    <row r="20" spans="1:2">
      <c r="A20" t="s">
        <v>40</v>
      </c>
      <c r="B20" s="4" t="s">
        <v>41</v>
      </c>
    </row>
    <row r="21" spans="1:2">
      <c r="A21" t="s">
        <v>42</v>
      </c>
      <c r="B21" s="4" t="s">
        <v>43</v>
      </c>
    </row>
    <row r="22" spans="1:2">
      <c r="A22" t="s">
        <v>44</v>
      </c>
      <c r="B22" s="4" t="s">
        <v>45</v>
      </c>
    </row>
    <row r="23" spans="1:2">
      <c r="A23" t="s">
        <v>46</v>
      </c>
      <c r="B23" s="4" t="s">
        <v>47</v>
      </c>
    </row>
    <row r="25" spans="1:2">
      <c r="A25" s="2" t="s">
        <v>48</v>
      </c>
    </row>
    <row r="27" spans="1:2">
      <c r="A27" t="s">
        <v>49</v>
      </c>
    </row>
    <row r="28" spans="1:2">
      <c r="A28" t="s">
        <v>50</v>
      </c>
    </row>
    <row r="29" spans="1:2">
      <c r="A29" t="s">
        <v>51</v>
      </c>
    </row>
    <row r="30" spans="1:2">
      <c r="A30" s="13" t="s">
        <v>52</v>
      </c>
    </row>
    <row r="31" spans="1:2">
      <c r="A31" s="33"/>
    </row>
    <row r="32" spans="1:2">
      <c r="A32" s="33"/>
    </row>
  </sheetData>
  <sheetProtection algorithmName="SHA-512" hashValue="tZQuhtM3COlgaNdyoNkGBf8ALeoN9WxtyN1YqhnPHUYs2BRBHYvCiZT5kithQWmPuOvzWu1uA6kT9XKG3uoE8A==" saltValue="yNUcDtcK6AMMIQwhZ9UYdQ=="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7.0083399494952096E-6</v>
      </c>
      <c r="D6" s="12">
        <v>7779.5139586450578</v>
      </c>
      <c r="E6" s="12">
        <v>7727.8723963876691</v>
      </c>
      <c r="F6" s="12">
        <v>24859.722040367906</v>
      </c>
      <c r="G6" s="12">
        <v>26887.012686575788</v>
      </c>
      <c r="H6" s="12">
        <v>29135.390253966212</v>
      </c>
      <c r="I6" s="12">
        <v>28607.468947693465</v>
      </c>
      <c r="J6" s="12">
        <v>39094.266114072088</v>
      </c>
      <c r="K6" s="12">
        <v>37154.975045164698</v>
      </c>
      <c r="L6" s="12">
        <v>35119.186075275778</v>
      </c>
      <c r="M6" s="12">
        <v>34096.195795144464</v>
      </c>
      <c r="N6" s="12">
        <v>33430.941607705128</v>
      </c>
      <c r="O6" s="12">
        <v>32791.295007430417</v>
      </c>
      <c r="P6" s="12">
        <v>38891.558896099137</v>
      </c>
      <c r="Q6" s="12">
        <v>55483.123246595445</v>
      </c>
      <c r="R6" s="12">
        <v>58717.670094013585</v>
      </c>
      <c r="S6" s="12">
        <v>55804.950008367028</v>
      </c>
      <c r="T6" s="12">
        <v>62859.089917424004</v>
      </c>
      <c r="U6" s="12">
        <v>67579.11709071869</v>
      </c>
      <c r="V6" s="12">
        <v>70980.630923705859</v>
      </c>
      <c r="W6" s="12">
        <v>72580.869154775501</v>
      </c>
      <c r="X6" s="12">
        <v>68691.411511846367</v>
      </c>
      <c r="Y6" s="12">
        <v>67354.393087528239</v>
      </c>
      <c r="Z6" s="12">
        <v>83614.158243531041</v>
      </c>
      <c r="AA6" s="12">
        <v>80407.967463987021</v>
      </c>
      <c r="AB6" s="12">
        <v>76249.998838031272</v>
      </c>
      <c r="AC6" s="12">
        <v>73670.298149561771</v>
      </c>
    </row>
    <row r="7" spans="1:29">
      <c r="A7" s="11" t="s">
        <v>112</v>
      </c>
      <c r="B7" s="11" t="s">
        <v>229</v>
      </c>
      <c r="C7" s="12">
        <v>69.463253942528866</v>
      </c>
      <c r="D7" s="12">
        <v>6524.3344189131803</v>
      </c>
      <c r="E7" s="12">
        <v>77309.346355163798</v>
      </c>
      <c r="F7" s="12">
        <v>142795.27958916896</v>
      </c>
      <c r="G7" s="12">
        <v>217381.18529802345</v>
      </c>
      <c r="H7" s="12">
        <v>256562.83793988591</v>
      </c>
      <c r="I7" s="12">
        <v>312731.60563943983</v>
      </c>
      <c r="J7" s="12">
        <v>350141.83828840445</v>
      </c>
      <c r="K7" s="12">
        <v>355442.53675721551</v>
      </c>
      <c r="L7" s="12">
        <v>349503.45219203166</v>
      </c>
      <c r="M7" s="12">
        <v>381354.38675787707</v>
      </c>
      <c r="N7" s="12">
        <v>600785.09274620342</v>
      </c>
      <c r="O7" s="12">
        <v>655780.17181813985</v>
      </c>
      <c r="P7" s="12">
        <v>693331.26765214792</v>
      </c>
      <c r="Q7" s="12">
        <v>744637.96167018334</v>
      </c>
      <c r="R7" s="12">
        <v>745349.43282705813</v>
      </c>
      <c r="S7" s="12">
        <v>710683.82251063699</v>
      </c>
      <c r="T7" s="12">
        <v>691600.43484765559</v>
      </c>
      <c r="U7" s="12">
        <v>687374.8741634686</v>
      </c>
      <c r="V7" s="12">
        <v>723545.93810368446</v>
      </c>
      <c r="W7" s="12">
        <v>703113.04295095906</v>
      </c>
      <c r="X7" s="12">
        <v>742137.08985659131</v>
      </c>
      <c r="Y7" s="12">
        <v>756756.82547559671</v>
      </c>
      <c r="Z7" s="12">
        <v>1024945.3447702831</v>
      </c>
      <c r="AA7" s="12">
        <v>989358.87956346385</v>
      </c>
      <c r="AB7" s="12">
        <v>952175.41713835555</v>
      </c>
      <c r="AC7" s="12">
        <v>999810.91625249491</v>
      </c>
    </row>
    <row r="8" spans="1:29">
      <c r="A8" s="11" t="s">
        <v>113</v>
      </c>
      <c r="B8" s="11" t="s">
        <v>229</v>
      </c>
      <c r="C8" s="12">
        <v>0</v>
      </c>
      <c r="D8" s="12">
        <v>4300.9896804802693</v>
      </c>
      <c r="E8" s="12">
        <v>6176.2393472489139</v>
      </c>
      <c r="F8" s="12">
        <v>10137.438961778378</v>
      </c>
      <c r="G8" s="12">
        <v>9634.566137862088</v>
      </c>
      <c r="H8" s="12">
        <v>11296.201742973219</v>
      </c>
      <c r="I8" s="12">
        <v>11026.082797598223</v>
      </c>
      <c r="J8" s="12">
        <v>12482.94445942918</v>
      </c>
      <c r="K8" s="12">
        <v>13300.634102146212</v>
      </c>
      <c r="L8" s="12">
        <v>12624.502537959897</v>
      </c>
      <c r="M8" s="12">
        <v>15700.387530544169</v>
      </c>
      <c r="N8" s="12">
        <v>14881.88392827309</v>
      </c>
      <c r="O8" s="12">
        <v>14773.549032474773</v>
      </c>
      <c r="P8" s="12">
        <v>15653.318472094466</v>
      </c>
      <c r="Q8" s="12">
        <v>15742.785938092109</v>
      </c>
      <c r="R8" s="12">
        <v>21624.161925742959</v>
      </c>
      <c r="S8" s="12">
        <v>20717.661835465966</v>
      </c>
      <c r="T8" s="12">
        <v>22541.108924494551</v>
      </c>
      <c r="U8" s="12">
        <v>21741.775261375547</v>
      </c>
      <c r="V8" s="12">
        <v>24878.240770113745</v>
      </c>
      <c r="W8" s="12">
        <v>28635.706594713123</v>
      </c>
      <c r="X8" s="12">
        <v>27348.349567112178</v>
      </c>
      <c r="Y8" s="12">
        <v>26311.410440158266</v>
      </c>
      <c r="Z8" s="12">
        <v>25957.937582683786</v>
      </c>
      <c r="AA8" s="12">
        <v>30083.722366232392</v>
      </c>
      <c r="AB8" s="12">
        <v>31656.712340810453</v>
      </c>
      <c r="AC8" s="12">
        <v>30545.50605532583</v>
      </c>
    </row>
    <row r="9" spans="1:29">
      <c r="A9" s="11" t="s">
        <v>114</v>
      </c>
      <c r="B9" s="11" t="s">
        <v>229</v>
      </c>
      <c r="C9" s="12">
        <v>11754.558372317526</v>
      </c>
      <c r="D9" s="12">
        <v>27099.585007906331</v>
      </c>
      <c r="E9" s="12">
        <v>26003.144790801074</v>
      </c>
      <c r="F9" s="12">
        <v>35894.279845220022</v>
      </c>
      <c r="G9" s="12">
        <v>34113.725849155751</v>
      </c>
      <c r="H9" s="12">
        <v>74097.960068141881</v>
      </c>
      <c r="I9" s="12">
        <v>71155.86011407827</v>
      </c>
      <c r="J9" s="12">
        <v>76410.843169862783</v>
      </c>
      <c r="K9" s="12">
        <v>74998.092317284361</v>
      </c>
      <c r="L9" s="12">
        <v>71212.841661952887</v>
      </c>
      <c r="M9" s="12">
        <v>95254.952512750911</v>
      </c>
      <c r="N9" s="12">
        <v>116794.95378744516</v>
      </c>
      <c r="O9" s="12">
        <v>123219.80621253223</v>
      </c>
      <c r="P9" s="12">
        <v>149524.39645723248</v>
      </c>
      <c r="Q9" s="12">
        <v>164459.36982252676</v>
      </c>
      <c r="R9" s="12">
        <v>168068.99451167192</v>
      </c>
      <c r="S9" s="12">
        <v>170389.96979334083</v>
      </c>
      <c r="T9" s="12">
        <v>174696.9968111385</v>
      </c>
      <c r="U9" s="12">
        <v>253072.96134810027</v>
      </c>
      <c r="V9" s="12">
        <v>246780.78465391989</v>
      </c>
      <c r="W9" s="12">
        <v>298019.82924312243</v>
      </c>
      <c r="X9" s="12">
        <v>281717.78022241167</v>
      </c>
      <c r="Y9" s="12">
        <v>269383.92548848048</v>
      </c>
      <c r="Z9" s="12">
        <v>271509.24473142432</v>
      </c>
      <c r="AA9" s="12">
        <v>274954.48245885165</v>
      </c>
      <c r="AB9" s="12">
        <v>270105.23566824978</v>
      </c>
      <c r="AC9" s="12">
        <v>291960.64914904349</v>
      </c>
    </row>
    <row r="10" spans="1:29">
      <c r="A10" s="11" t="s">
        <v>115</v>
      </c>
      <c r="B10" s="11" t="s">
        <v>229</v>
      </c>
      <c r="C10" s="12">
        <v>0</v>
      </c>
      <c r="D10" s="12">
        <v>9439.8051853030811</v>
      </c>
      <c r="E10" s="12">
        <v>11431.278856736228</v>
      </c>
      <c r="F10" s="12">
        <v>12750.15080677731</v>
      </c>
      <c r="G10" s="12">
        <v>25908.432320604785</v>
      </c>
      <c r="H10" s="12">
        <v>78224.250227092751</v>
      </c>
      <c r="I10" s="12">
        <v>74501.663613980432</v>
      </c>
      <c r="J10" s="12">
        <v>71221.195488853104</v>
      </c>
      <c r="K10" s="12">
        <v>67688.231606375251</v>
      </c>
      <c r="L10" s="12">
        <v>64692.12185635959</v>
      </c>
      <c r="M10" s="12">
        <v>70206.206808748218</v>
      </c>
      <c r="N10" s="12">
        <v>76033.532699430318</v>
      </c>
      <c r="O10" s="12">
        <v>75382.580518571733</v>
      </c>
      <c r="P10" s="12">
        <v>74148.665033738769</v>
      </c>
      <c r="Q10" s="12">
        <v>88579.525833879496</v>
      </c>
      <c r="R10" s="12">
        <v>87753.761427283389</v>
      </c>
      <c r="S10" s="12">
        <v>85237.214183103002</v>
      </c>
      <c r="T10" s="12">
        <v>82696.823114010898</v>
      </c>
      <c r="U10" s="12">
        <v>79318.679662954601</v>
      </c>
      <c r="V10" s="12">
        <v>81921.660506130793</v>
      </c>
      <c r="W10" s="12">
        <v>80405.670403475102</v>
      </c>
      <c r="X10" s="12">
        <v>76216.244547343405</v>
      </c>
      <c r="Y10" s="12">
        <v>72242.885869026009</v>
      </c>
      <c r="Z10" s="12">
        <v>79101.401956189497</v>
      </c>
      <c r="AA10" s="12">
        <v>82809.507264089596</v>
      </c>
      <c r="AB10" s="12">
        <v>85498.39632146481</v>
      </c>
      <c r="AC10" s="12">
        <v>81197.644487260302</v>
      </c>
    </row>
    <row r="11" spans="1:29">
      <c r="A11" s="27" t="s">
        <v>28</v>
      </c>
      <c r="B11" s="27" t="s">
        <v>230</v>
      </c>
      <c r="C11" s="30">
        <v>11824.021633268394</v>
      </c>
      <c r="D11" s="30">
        <v>55144.228251247914</v>
      </c>
      <c r="E11" s="30">
        <v>128647.88174633769</v>
      </c>
      <c r="F11" s="30">
        <v>226436.87124331255</v>
      </c>
      <c r="G11" s="30">
        <v>313924.92229222192</v>
      </c>
      <c r="H11" s="30">
        <v>449316.64023205999</v>
      </c>
      <c r="I11" s="30">
        <v>498022.68111279025</v>
      </c>
      <c r="J11" s="30">
        <v>549351.08752062172</v>
      </c>
      <c r="K11" s="30">
        <v>548584.46982818609</v>
      </c>
      <c r="L11" s="30">
        <v>533152.10432357981</v>
      </c>
      <c r="M11" s="30">
        <v>596612.12940506486</v>
      </c>
      <c r="N11" s="30">
        <v>841926.40476905718</v>
      </c>
      <c r="O11" s="30">
        <v>901947.40258914896</v>
      </c>
      <c r="P11" s="30">
        <v>971549.20651131286</v>
      </c>
      <c r="Q11" s="30">
        <v>1068902.7665112773</v>
      </c>
      <c r="R11" s="30">
        <v>1081514.0207857699</v>
      </c>
      <c r="S11" s="30">
        <v>1042833.6183309138</v>
      </c>
      <c r="T11" s="30">
        <v>1034394.4536147235</v>
      </c>
      <c r="U11" s="30">
        <v>1109087.4075266176</v>
      </c>
      <c r="V11" s="30">
        <v>1148107.2549575549</v>
      </c>
      <c r="W11" s="30">
        <v>1182755.1183470453</v>
      </c>
      <c r="X11" s="30">
        <v>1196110.8757053048</v>
      </c>
      <c r="Y11" s="30">
        <v>1192049.4403607897</v>
      </c>
      <c r="Z11" s="30">
        <v>1485128.0872841117</v>
      </c>
      <c r="AA11" s="30">
        <v>1457614.5591166245</v>
      </c>
      <c r="AB11" s="30">
        <v>1415685.760306912</v>
      </c>
      <c r="AC11" s="30">
        <v>1477185.0140936864</v>
      </c>
    </row>
    <row r="15" spans="1:29">
      <c r="Y15" s="16"/>
    </row>
  </sheetData>
  <sheetProtection algorithmName="SHA-512" hashValue="3Nk2Eoc5Ua+gOc1Fvk1WEWMW9Vwor0hjBBYvf12QReltiYS1r4UcNpScRxOoad/yEYonYorf2//Ryfi3x7RaBA==" saltValue="rxVCrFcwfQ1iWsiGkIjUN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35852.385608299388</v>
      </c>
      <c r="D6" s="12">
        <v>27609.546453867097</v>
      </c>
      <c r="E6" s="12">
        <v>23203.823732718502</v>
      </c>
      <c r="F6" s="12">
        <v>28590.299489545501</v>
      </c>
      <c r="G6" s="12">
        <v>540.34496783120005</v>
      </c>
      <c r="H6" s="12">
        <v>38293.961216367097</v>
      </c>
      <c r="I6" s="12">
        <v>0.10271580249999998</v>
      </c>
      <c r="J6" s="12">
        <v>3823.0724886503999</v>
      </c>
      <c r="K6" s="12">
        <v>0.10259445389999998</v>
      </c>
      <c r="L6" s="12">
        <v>243.09102374239998</v>
      </c>
      <c r="M6" s="12">
        <v>0.10194304710000002</v>
      </c>
      <c r="N6" s="12">
        <v>0.10293530539999998</v>
      </c>
      <c r="O6" s="12">
        <v>0.10130838839999999</v>
      </c>
      <c r="P6" s="12">
        <v>0.1013783731</v>
      </c>
      <c r="Q6" s="12">
        <v>5806.7472856893</v>
      </c>
      <c r="R6" s="12">
        <v>0.10203380099999999</v>
      </c>
      <c r="S6" s="12">
        <v>0.10193409950000003</v>
      </c>
      <c r="T6" s="12">
        <v>0.10192147390000002</v>
      </c>
      <c r="U6" s="12">
        <v>0.10069519959999999</v>
      </c>
      <c r="V6" s="12">
        <v>0.10134539070000002</v>
      </c>
      <c r="W6" s="12">
        <v>612.37164678019997</v>
      </c>
      <c r="X6" s="12">
        <v>9.9811427499999994E-2</v>
      </c>
      <c r="Y6" s="12">
        <v>0.10009105930000003</v>
      </c>
      <c r="Z6" s="12">
        <v>0.10271321680000001</v>
      </c>
      <c r="AA6" s="12">
        <v>0.10152759559999996</v>
      </c>
      <c r="AB6" s="12">
        <v>0.10051878130000003</v>
      </c>
      <c r="AC6" s="12">
        <v>0.10072274390000001</v>
      </c>
    </row>
    <row r="7" spans="1:29">
      <c r="A7" s="11" t="s">
        <v>112</v>
      </c>
      <c r="B7" s="11" t="s">
        <v>90</v>
      </c>
      <c r="C7" s="12">
        <v>1.2211603299999998E-2</v>
      </c>
      <c r="D7" s="12">
        <v>1.1769129640000001E-2</v>
      </c>
      <c r="E7" s="12">
        <v>12266.616155</v>
      </c>
      <c r="F7" s="12">
        <v>29273.24237</v>
      </c>
      <c r="G7" s="12">
        <v>760.12208139639984</v>
      </c>
      <c r="H7" s="12">
        <v>39993.226820000003</v>
      </c>
      <c r="I7" s="12">
        <v>1.2285005059999998E-2</v>
      </c>
      <c r="J7" s="12">
        <v>5938.6138945786006</v>
      </c>
      <c r="K7" s="12">
        <v>87.960297121099998</v>
      </c>
      <c r="L7" s="12">
        <v>1065.7309218782998</v>
      </c>
      <c r="M7" s="12">
        <v>1.2270059869999999E-2</v>
      </c>
      <c r="N7" s="12">
        <v>1.2318228600000002E-2</v>
      </c>
      <c r="O7" s="12">
        <v>1.23327738E-2</v>
      </c>
      <c r="P7" s="12">
        <v>1.2285801530000001E-2</v>
      </c>
      <c r="Q7" s="12">
        <v>1.25864293E-2</v>
      </c>
      <c r="R7" s="12">
        <v>1.24025787E-2</v>
      </c>
      <c r="S7" s="12">
        <v>1.2229798399999998E-2</v>
      </c>
      <c r="T7" s="12">
        <v>1.2230726700000001E-2</v>
      </c>
      <c r="U7" s="12">
        <v>1.20739831E-2</v>
      </c>
      <c r="V7" s="12">
        <v>1.2138672200000002E-2</v>
      </c>
      <c r="W7" s="12">
        <v>1.2182273400000001E-2</v>
      </c>
      <c r="X7" s="12">
        <v>1.2110726900000002E-2</v>
      </c>
      <c r="Y7" s="12">
        <v>1.2074812799999999E-2</v>
      </c>
      <c r="Z7" s="12">
        <v>1.2509213259999999E-2</v>
      </c>
      <c r="AA7" s="12">
        <v>1.2097156949999998E-2</v>
      </c>
      <c r="AB7" s="12">
        <v>1.202401736E-2</v>
      </c>
      <c r="AC7" s="12">
        <v>1.2053321030000001E-2</v>
      </c>
    </row>
    <row r="8" spans="1:29">
      <c r="A8" s="11" t="s">
        <v>113</v>
      </c>
      <c r="B8" s="11" t="s">
        <v>90</v>
      </c>
      <c r="C8" s="12">
        <v>30301.957754565192</v>
      </c>
      <c r="D8" s="12">
        <v>5261.8495773066006</v>
      </c>
      <c r="E8" s="12">
        <v>25.539586815500002</v>
      </c>
      <c r="F8" s="12">
        <v>6308.6511235242988</v>
      </c>
      <c r="G8" s="12">
        <v>7272.2140053561998</v>
      </c>
      <c r="H8" s="12">
        <v>34051.2171562441</v>
      </c>
      <c r="I8" s="12">
        <v>202.2994414911</v>
      </c>
      <c r="J8" s="12">
        <v>124.08183537299999</v>
      </c>
      <c r="K8" s="12">
        <v>0.13486824370000003</v>
      </c>
      <c r="L8" s="12">
        <v>5.7656629143000009</v>
      </c>
      <c r="M8" s="12">
        <v>0.1342554483</v>
      </c>
      <c r="N8" s="12">
        <v>0.57095011399999995</v>
      </c>
      <c r="O8" s="12">
        <v>637.81246324770007</v>
      </c>
      <c r="P8" s="12">
        <v>27.792564733699997</v>
      </c>
      <c r="Q8" s="12">
        <v>28.723400457300006</v>
      </c>
      <c r="R8" s="12">
        <v>0.13565398470000001</v>
      </c>
      <c r="S8" s="12">
        <v>559.23011916600001</v>
      </c>
      <c r="T8" s="12">
        <v>575.20905003990003</v>
      </c>
      <c r="U8" s="12">
        <v>792.6983526171</v>
      </c>
      <c r="V8" s="12">
        <v>0.16711733519999999</v>
      </c>
      <c r="W8" s="12">
        <v>0.25483264099999997</v>
      </c>
      <c r="X8" s="12">
        <v>2463.7755998397997</v>
      </c>
      <c r="Y8" s="12">
        <v>0.13148959310000002</v>
      </c>
      <c r="Z8" s="12">
        <v>0.36056036000000008</v>
      </c>
      <c r="AA8" s="12">
        <v>24.142740954500006</v>
      </c>
      <c r="AB8" s="12">
        <v>0.13483415370000004</v>
      </c>
      <c r="AC8" s="12">
        <v>0.1337090796</v>
      </c>
    </row>
    <row r="9" spans="1:29">
      <c r="A9" s="11" t="s">
        <v>114</v>
      </c>
      <c r="B9" s="11" t="s">
        <v>90</v>
      </c>
      <c r="C9" s="12">
        <v>818.26531094280006</v>
      </c>
      <c r="D9" s="12">
        <v>1.40944699E-2</v>
      </c>
      <c r="E9" s="12">
        <v>2.1877087682999998</v>
      </c>
      <c r="F9" s="12">
        <v>1054.428822244</v>
      </c>
      <c r="G9" s="12">
        <v>53.498393702800001</v>
      </c>
      <c r="H9" s="12">
        <v>7.7183647757999996</v>
      </c>
      <c r="I9" s="12">
        <v>1.4399377000000001E-2</v>
      </c>
      <c r="J9" s="12">
        <v>45.850790736500002</v>
      </c>
      <c r="K9" s="12">
        <v>1.4440153099999999E-2</v>
      </c>
      <c r="L9" s="12">
        <v>1.41442411E-2</v>
      </c>
      <c r="M9" s="12">
        <v>1.43796394E-2</v>
      </c>
      <c r="N9" s="12">
        <v>1.4456391099999999E-2</v>
      </c>
      <c r="O9" s="12">
        <v>1.4197106799999998E-2</v>
      </c>
      <c r="P9" s="12">
        <v>1.42195706E-2</v>
      </c>
      <c r="Q9" s="12">
        <v>50.887227801000002</v>
      </c>
      <c r="R9" s="12">
        <v>1.4236249900000001E-2</v>
      </c>
      <c r="S9" s="12">
        <v>1.44761521E-2</v>
      </c>
      <c r="T9" s="12">
        <v>1.4126023599999997E-2</v>
      </c>
      <c r="U9" s="12">
        <v>1.4158884600000001E-2</v>
      </c>
      <c r="V9" s="12">
        <v>1.4261484300000002E-2</v>
      </c>
      <c r="W9" s="12">
        <v>1.5051354300000002E-2</v>
      </c>
      <c r="X9" s="12">
        <v>1.4016081E-2</v>
      </c>
      <c r="Y9" s="12">
        <v>1.38758331E-2</v>
      </c>
      <c r="Z9" s="12">
        <v>1.4148427200000001E-2</v>
      </c>
      <c r="AA9" s="12">
        <v>1.4102055500000002E-2</v>
      </c>
      <c r="AB9" s="12">
        <v>1.4170159099999999E-2</v>
      </c>
      <c r="AC9" s="12">
        <v>1.4066447500000001E-2</v>
      </c>
    </row>
    <row r="10" spans="1:29">
      <c r="A10" s="11" t="s">
        <v>115</v>
      </c>
      <c r="B10" s="11" t="s">
        <v>90</v>
      </c>
      <c r="C10" s="12">
        <v>9.0844153999999986E-3</v>
      </c>
      <c r="D10" s="12">
        <v>8.2316289000000011E-3</v>
      </c>
      <c r="E10" s="12">
        <v>8.3485108000000002E-3</v>
      </c>
      <c r="F10" s="12">
        <v>8.3937156000000006E-3</v>
      </c>
      <c r="G10" s="12">
        <v>8.5646164000000007E-3</v>
      </c>
      <c r="H10" s="12">
        <v>8.8142099999999994E-3</v>
      </c>
      <c r="I10" s="12">
        <v>8.9187301999999989E-3</v>
      </c>
      <c r="J10" s="12">
        <v>8.9604546000000007E-3</v>
      </c>
      <c r="K10" s="12">
        <v>8.8722260000000004E-3</v>
      </c>
      <c r="L10" s="12">
        <v>11.020936502800001</v>
      </c>
      <c r="M10" s="12">
        <v>8.9624229999999989E-3</v>
      </c>
      <c r="N10" s="12">
        <v>9.0634309000000007E-3</v>
      </c>
      <c r="O10" s="12">
        <v>8.8717974000000008E-3</v>
      </c>
      <c r="P10" s="12">
        <v>8.9379890000000004E-3</v>
      </c>
      <c r="Q10" s="12">
        <v>9.2418767999999998E-3</v>
      </c>
      <c r="R10" s="12">
        <v>9.2719990999999991E-3</v>
      </c>
      <c r="S10" s="12">
        <v>9.4203081000000001E-3</v>
      </c>
      <c r="T10" s="12">
        <v>9.2384354999999994E-3</v>
      </c>
      <c r="U10" s="12">
        <v>9.0581715E-3</v>
      </c>
      <c r="V10" s="12">
        <v>9.1287789000000005E-3</v>
      </c>
      <c r="W10" s="12">
        <v>9.5081376999999988E-3</v>
      </c>
      <c r="X10" s="12">
        <v>8.9199643999999991E-3</v>
      </c>
      <c r="Y10" s="12">
        <v>8.8671957000000003E-3</v>
      </c>
      <c r="Z10" s="12">
        <v>9.3247773999999995E-3</v>
      </c>
      <c r="AA10" s="12">
        <v>9.2759999999999995E-3</v>
      </c>
      <c r="AB10" s="12">
        <v>9.4468907999999997E-3</v>
      </c>
      <c r="AC10" s="12">
        <v>9.3306477999999995E-3</v>
      </c>
    </row>
    <row r="11" spans="1:29">
      <c r="A11" s="27" t="s">
        <v>28</v>
      </c>
      <c r="B11" s="27" t="s">
        <v>230</v>
      </c>
      <c r="C11" s="30">
        <v>66972.629969826099</v>
      </c>
      <c r="D11" s="30">
        <v>32871.430126402134</v>
      </c>
      <c r="E11" s="30">
        <v>35498.175531813104</v>
      </c>
      <c r="F11" s="30">
        <v>65226.630199029401</v>
      </c>
      <c r="G11" s="30">
        <v>8626.1880129029996</v>
      </c>
      <c r="H11" s="30">
        <v>112346.13237159699</v>
      </c>
      <c r="I11" s="30">
        <v>202.43776040585999</v>
      </c>
      <c r="J11" s="30">
        <v>9931.6279697930986</v>
      </c>
      <c r="K11" s="30">
        <v>88.221072197799984</v>
      </c>
      <c r="L11" s="30">
        <v>1325.6226892788998</v>
      </c>
      <c r="M11" s="30">
        <v>0.27181061766999998</v>
      </c>
      <c r="N11" s="30">
        <v>0.70972346999999991</v>
      </c>
      <c r="O11" s="30">
        <v>637.94917331410011</v>
      </c>
      <c r="P11" s="30">
        <v>27.929386467929998</v>
      </c>
      <c r="Q11" s="30">
        <v>5886.3797422537009</v>
      </c>
      <c r="R11" s="30">
        <v>0.27359861339999997</v>
      </c>
      <c r="S11" s="30">
        <v>559.3681795240999</v>
      </c>
      <c r="T11" s="30">
        <v>575.34656669960009</v>
      </c>
      <c r="U11" s="30">
        <v>792.8343388559</v>
      </c>
      <c r="V11" s="30">
        <v>0.30399166130000005</v>
      </c>
      <c r="W11" s="30">
        <v>612.66322118659991</v>
      </c>
      <c r="X11" s="30">
        <v>2463.9104580395997</v>
      </c>
      <c r="Y11" s="30">
        <v>0.26639849400000004</v>
      </c>
      <c r="Z11" s="30">
        <v>0.49925599466000004</v>
      </c>
      <c r="AA11" s="30">
        <v>24.279743762550005</v>
      </c>
      <c r="AB11" s="30">
        <v>0.27099400226000009</v>
      </c>
      <c r="AC11" s="30">
        <v>0.26988223982999998</v>
      </c>
    </row>
  </sheetData>
  <sheetProtection algorithmName="SHA-512" hashValue="KrbZGOlsO2iEkgspoHY+bNtDKWVkVt0WML+PRvA0GVDfGC6ZNA0gKp7iLCUXq7ETCOGajqN/xsnJZaNyZ/Eq7Q==" saltValue="80Nk0ZmDrG3daF0ASTGmT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0">
    <tabColor rgb="FFFF6D00"/>
  </sheetPr>
  <dimension ref="A1:AJ65"/>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33" width="9.5703125" style="6" customWidth="1"/>
    <col min="34" max="35" width="9.42578125" style="6" customWidth="1"/>
    <col min="36" max="16384" width="9.42578125" style="6"/>
  </cols>
  <sheetData>
    <row r="1" spans="1:36" ht="23.25">
      <c r="A1" s="17" t="s">
        <v>53</v>
      </c>
      <c r="B1" s="18"/>
      <c r="C1" s="19" t="s">
        <v>54</v>
      </c>
      <c r="D1" s="17" t="s">
        <v>55</v>
      </c>
      <c r="E1" s="19" t="s">
        <v>56</v>
      </c>
      <c r="I1" s="20">
        <v>0</v>
      </c>
      <c r="J1" s="20">
        <f>I1+1</f>
        <v>1</v>
      </c>
      <c r="K1" s="20">
        <f t="shared" ref="K1:AF1" si="0">J1+1</f>
        <v>2</v>
      </c>
      <c r="L1" s="20">
        <f t="shared" si="0"/>
        <v>3</v>
      </c>
      <c r="M1" s="20">
        <f t="shared" si="0"/>
        <v>4</v>
      </c>
      <c r="N1" s="20">
        <f t="shared" si="0"/>
        <v>5</v>
      </c>
      <c r="O1" s="20">
        <f t="shared" si="0"/>
        <v>6</v>
      </c>
      <c r="P1" s="20">
        <f t="shared" si="0"/>
        <v>7</v>
      </c>
      <c r="Q1" s="20">
        <f t="shared" si="0"/>
        <v>8</v>
      </c>
      <c r="R1" s="20">
        <f t="shared" si="0"/>
        <v>9</v>
      </c>
      <c r="S1" s="20">
        <f t="shared" si="0"/>
        <v>10</v>
      </c>
      <c r="T1" s="20">
        <f t="shared" si="0"/>
        <v>11</v>
      </c>
      <c r="U1" s="20">
        <f t="shared" si="0"/>
        <v>12</v>
      </c>
      <c r="V1" s="20">
        <f t="shared" si="0"/>
        <v>13</v>
      </c>
      <c r="W1" s="20">
        <f t="shared" si="0"/>
        <v>14</v>
      </c>
      <c r="X1" s="20">
        <f t="shared" si="0"/>
        <v>15</v>
      </c>
      <c r="Y1" s="20">
        <f t="shared" si="0"/>
        <v>16</v>
      </c>
      <c r="Z1" s="20">
        <f t="shared" si="0"/>
        <v>17</v>
      </c>
      <c r="AA1" s="20">
        <f t="shared" si="0"/>
        <v>18</v>
      </c>
      <c r="AB1" s="20">
        <f t="shared" si="0"/>
        <v>19</v>
      </c>
      <c r="AC1" s="20">
        <f t="shared" si="0"/>
        <v>20</v>
      </c>
      <c r="AD1" s="20">
        <f t="shared" si="0"/>
        <v>21</v>
      </c>
      <c r="AE1" s="20">
        <f t="shared" si="0"/>
        <v>22</v>
      </c>
      <c r="AF1" s="20">
        <f t="shared" si="0"/>
        <v>23</v>
      </c>
      <c r="AG1" s="20">
        <f t="shared" ref="AG1" si="1">AF1+1</f>
        <v>24</v>
      </c>
      <c r="AH1" s="20">
        <f t="shared" ref="AH1" si="2">AG1+1</f>
        <v>25</v>
      </c>
      <c r="AI1" s="20">
        <f t="shared" ref="AI1" si="3">AH1+1</f>
        <v>26</v>
      </c>
    </row>
    <row r="3" spans="1:36" ht="23.25">
      <c r="A3" s="21" t="str">
        <f xml:space="preserve"> B4&amp; " discounted market benefits by year"</f>
        <v>NEM discounted market benefits by year</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6">
      <c r="A4" s="23" t="s">
        <v>57</v>
      </c>
      <c r="B4" s="5" t="s">
        <v>28</v>
      </c>
    </row>
    <row r="6" spans="1:36">
      <c r="G6"/>
      <c r="H6" s="7" t="s">
        <v>58</v>
      </c>
      <c r="I6" s="8" t="s">
        <v>59</v>
      </c>
      <c r="J6" s="8" t="s">
        <v>60</v>
      </c>
      <c r="K6" s="8" t="s">
        <v>61</v>
      </c>
      <c r="L6" s="8" t="s">
        <v>62</v>
      </c>
      <c r="M6" s="8" t="s">
        <v>63</v>
      </c>
      <c r="N6" s="8" t="s">
        <v>64</v>
      </c>
      <c r="O6" s="8" t="s">
        <v>65</v>
      </c>
      <c r="P6" s="8" t="s">
        <v>66</v>
      </c>
      <c r="Q6" s="8" t="s">
        <v>67</v>
      </c>
      <c r="R6" s="8" t="s">
        <v>68</v>
      </c>
      <c r="S6" s="8" t="s">
        <v>69</v>
      </c>
      <c r="T6" s="8" t="s">
        <v>70</v>
      </c>
      <c r="U6" s="8" t="s">
        <v>71</v>
      </c>
      <c r="V6" s="8" t="s">
        <v>72</v>
      </c>
      <c r="W6" s="8" t="s">
        <v>73</v>
      </c>
      <c r="X6" s="8" t="s">
        <v>74</v>
      </c>
      <c r="Y6" s="8" t="s">
        <v>75</v>
      </c>
      <c r="Z6" s="8" t="s">
        <v>76</v>
      </c>
      <c r="AA6" s="8" t="s">
        <v>77</v>
      </c>
      <c r="AB6" s="8" t="s">
        <v>78</v>
      </c>
      <c r="AC6" s="8" t="s">
        <v>79</v>
      </c>
      <c r="AD6" s="8" t="s">
        <v>80</v>
      </c>
      <c r="AE6" s="8" t="s">
        <v>81</v>
      </c>
      <c r="AF6" s="8" t="s">
        <v>82</v>
      </c>
      <c r="AG6" s="8" t="s">
        <v>83</v>
      </c>
      <c r="AH6" s="8" t="s">
        <v>84</v>
      </c>
      <c r="AI6" s="8" t="s">
        <v>85</v>
      </c>
      <c r="AJ6"/>
    </row>
    <row r="7" spans="1:36">
      <c r="E7" s="24" t="s">
        <v>86</v>
      </c>
      <c r="G7"/>
      <c r="H7" s="25" t="s">
        <v>87</v>
      </c>
      <c r="I7" s="26">
        <f ca="1">(SUMIFS(OFFSET(INDIRECT("'"&amp;$E$1 &amp; "_"&amp;$E7 &amp; " Cost'!C:C"), 0, I$1), INDIRECT("'"&amp;$E$1 &amp; "_"&amp;$E7 &amp; " Cost'!A:A"), $B$4)-SUMIFS(OFFSET(INDIRECT("'"&amp;$C$1 &amp; "_"&amp;$E7 &amp; " Cost'!C:C"), 0, I$1), INDIRECT("'"&amp;$C$1 &amp; "_"&amp;$E7 &amp; " Cost'!A:A"), $B$4))/1000</f>
        <v>0</v>
      </c>
      <c r="J7" s="26">
        <f ca="1">I7+(SUMIFS(OFFSET(INDIRECT("'"&amp;$E$1 &amp; "_"&amp;$E7 &amp; " Cost'!C:C"), 0, J$1), INDIRECT("'"&amp;$E$1 &amp; "_"&amp;$E7 &amp; " Cost'!A:A"), $B$4)-SUMIFS(OFFSET(INDIRECT("'"&amp;$C$1 &amp; "_"&amp;$E7 &amp; " Cost'!C:C"), 0, J$1), INDIRECT("'"&amp;$C$1 &amp; "_"&amp;$E7 &amp; " Cost'!A:A"), $B$4))/1000</f>
        <v>0.98362810196005734</v>
      </c>
      <c r="K7" s="26">
        <f t="shared" ref="K7:AI13" ca="1" si="4">J7+(SUMIFS(OFFSET(INDIRECT("'"&amp;$E$1 &amp; "_"&amp;$E7 &amp; " Cost'!C:C"), 0, K$1), INDIRECT("'"&amp;$E$1 &amp; "_"&amp;$E7 &amp; " Cost'!A:A"), $B$4)-SUMIFS(OFFSET(INDIRECT("'"&amp;$C$1 &amp; "_"&amp;$E7 &amp; " Cost'!C:C"), 0, K$1), INDIRECT("'"&amp;$C$1 &amp; "_"&amp;$E7 &amp; " Cost'!A:A"), $B$4))/1000</f>
        <v>-0.45475609460403221</v>
      </c>
      <c r="L7" s="26">
        <f t="shared" ca="1" si="4"/>
        <v>0.14986327044968484</v>
      </c>
      <c r="M7" s="26">
        <f t="shared" ca="1" si="4"/>
        <v>49.342284781662983</v>
      </c>
      <c r="N7" s="26">
        <f t="shared" ca="1" si="4"/>
        <v>82.751751177395931</v>
      </c>
      <c r="O7" s="26">
        <f t="shared" ca="1" si="4"/>
        <v>118.89043447290479</v>
      </c>
      <c r="P7" s="26">
        <f t="shared" ca="1" si="4"/>
        <v>188.25835302461707</v>
      </c>
      <c r="Q7" s="26">
        <f t="shared" ca="1" si="4"/>
        <v>349.04940579793532</v>
      </c>
      <c r="R7" s="26">
        <f t="shared" ca="1" si="4"/>
        <v>482.80408833765449</v>
      </c>
      <c r="S7" s="26">
        <f t="shared" ca="1" si="4"/>
        <v>617.32368430544739</v>
      </c>
      <c r="T7" s="26">
        <f t="shared" ca="1" si="4"/>
        <v>819.65829926786319</v>
      </c>
      <c r="U7" s="26">
        <f t="shared" ca="1" si="4"/>
        <v>1054.4540264788227</v>
      </c>
      <c r="V7" s="26">
        <f t="shared" ca="1" si="4"/>
        <v>1230.5711599248605</v>
      </c>
      <c r="W7" s="26">
        <f t="shared" ca="1" si="4"/>
        <v>1425.0686069181686</v>
      </c>
      <c r="X7" s="26">
        <f t="shared" ca="1" si="4"/>
        <v>1541.529450823625</v>
      </c>
      <c r="Y7" s="26">
        <f t="shared" ca="1" si="4"/>
        <v>1670.4403340464228</v>
      </c>
      <c r="Z7" s="26">
        <f t="shared" ca="1" si="4"/>
        <v>1758.8730062465288</v>
      </c>
      <c r="AA7" s="26">
        <f t="shared" ca="1" si="4"/>
        <v>1795.5934195352711</v>
      </c>
      <c r="AB7" s="26">
        <f t="shared" ca="1" si="4"/>
        <v>1863.4460022256442</v>
      </c>
      <c r="AC7" s="26">
        <f t="shared" ca="1" si="4"/>
        <v>1969.4203563217757</v>
      </c>
      <c r="AD7" s="26">
        <f t="shared" ca="1" si="4"/>
        <v>2098.0282523827454</v>
      </c>
      <c r="AE7" s="26">
        <f t="shared" ca="1" si="4"/>
        <v>2199.9336288162463</v>
      </c>
      <c r="AF7" s="26">
        <f t="shared" ca="1" si="4"/>
        <v>2330.7491042754905</v>
      </c>
      <c r="AG7" s="26">
        <f t="shared" ca="1" si="4"/>
        <v>2461.3179208227707</v>
      </c>
      <c r="AH7" s="26">
        <f t="shared" ca="1" si="4"/>
        <v>2591.39118915791</v>
      </c>
      <c r="AI7" s="26">
        <f t="shared" ca="1" si="4"/>
        <v>2711.172333136094</v>
      </c>
    </row>
    <row r="8" spans="1:36">
      <c r="E8" s="24" t="str">
        <f>H8</f>
        <v>FOM</v>
      </c>
      <c r="G8"/>
      <c r="H8" s="25" t="s">
        <v>18</v>
      </c>
      <c r="I8" s="26">
        <f t="shared" ref="I8:I13" ca="1" si="5">(SUMIFS(OFFSET(INDIRECT("'"&amp;$E$1 &amp; "_"&amp;$E8 &amp; " Cost'!C:C"), 0, I$1), INDIRECT("'"&amp;$E$1 &amp; "_"&amp;$E8 &amp; " Cost'!A:A"), $B$4)-SUMIFS(OFFSET(INDIRECT("'"&amp;$C$1 &amp; "_"&amp;$E8 &amp; " Cost'!C:C"), 0, I$1), INDIRECT("'"&amp;$C$1 &amp; "_"&amp;$E8 &amp; " Cost'!A:A"), $B$4))/1000</f>
        <v>0</v>
      </c>
      <c r="J8" s="26">
        <f t="shared" ref="J8:J13" ca="1" si="6">I8+(SUMIFS(OFFSET(INDIRECT("'"&amp;$E$1 &amp; "_"&amp;$E8 &amp; " Cost'!C:C"), 0, J$1), INDIRECT("'"&amp;$E$1 &amp; "_"&amp;$E8 &amp; " Cost'!A:A"), $B$4)-SUMIFS(OFFSET(INDIRECT("'"&amp;$C$1 &amp; "_"&amp;$E8 &amp; " Cost'!C:C"), 0, J$1), INDIRECT("'"&amp;$C$1 &amp; "_"&amp;$E8 &amp; " Cost'!A:A"), $B$4))/1000</f>
        <v>7.8114647459471595E-2</v>
      </c>
      <c r="K8" s="26">
        <f t="shared" ca="1" si="4"/>
        <v>-0.14199475743219953</v>
      </c>
      <c r="L8" s="26">
        <f t="shared" ca="1" si="4"/>
        <v>-0.42580716353474413</v>
      </c>
      <c r="M8" s="26">
        <f t="shared" ca="1" si="4"/>
        <v>1.859636715594621</v>
      </c>
      <c r="N8" s="26">
        <f t="shared" ca="1" si="4"/>
        <v>2.2442223700525354</v>
      </c>
      <c r="O8" s="26">
        <f t="shared" ca="1" si="4"/>
        <v>2.8019479865790924</v>
      </c>
      <c r="P8" s="26">
        <f t="shared" ca="1" si="4"/>
        <v>16.05346291121311</v>
      </c>
      <c r="Q8" s="26">
        <f t="shared" ca="1" si="4"/>
        <v>47.84990838211921</v>
      </c>
      <c r="R8" s="26">
        <f t="shared" ca="1" si="4"/>
        <v>69.52627152363101</v>
      </c>
      <c r="S8" s="26">
        <f t="shared" ca="1" si="4"/>
        <v>96.724446817725266</v>
      </c>
      <c r="T8" s="26">
        <f t="shared" ca="1" si="4"/>
        <v>129.75006524499</v>
      </c>
      <c r="U8" s="26">
        <f t="shared" ca="1" si="4"/>
        <v>176.09726403712673</v>
      </c>
      <c r="V8" s="26">
        <f t="shared" ca="1" si="4"/>
        <v>207.94089045602507</v>
      </c>
      <c r="W8" s="26">
        <f t="shared" ca="1" si="4"/>
        <v>240.45854856576798</v>
      </c>
      <c r="X8" s="26">
        <f t="shared" ca="1" si="4"/>
        <v>258.25738346976863</v>
      </c>
      <c r="Y8" s="26">
        <f t="shared" ca="1" si="4"/>
        <v>274.72440113060276</v>
      </c>
      <c r="Z8" s="26">
        <f t="shared" ca="1" si="4"/>
        <v>280.15194889132476</v>
      </c>
      <c r="AA8" s="26">
        <f t="shared" ca="1" si="4"/>
        <v>276.61129414352109</v>
      </c>
      <c r="AB8" s="26">
        <f t="shared" ca="1" si="4"/>
        <v>275.83746973515338</v>
      </c>
      <c r="AC8" s="26">
        <f t="shared" ca="1" si="4"/>
        <v>288.00690979650841</v>
      </c>
      <c r="AD8" s="26">
        <f t="shared" ca="1" si="4"/>
        <v>305.6321130250119</v>
      </c>
      <c r="AE8" s="26">
        <f t="shared" ca="1" si="4"/>
        <v>318.41119170596028</v>
      </c>
      <c r="AF8" s="26">
        <f t="shared" ca="1" si="4"/>
        <v>335.69533201553202</v>
      </c>
      <c r="AG8" s="26">
        <f t="shared" ca="1" si="4"/>
        <v>356.51568589362358</v>
      </c>
      <c r="AH8" s="26">
        <f t="shared" ca="1" si="4"/>
        <v>376.36049309491131</v>
      </c>
      <c r="AI8" s="26">
        <f t="shared" ca="1" si="4"/>
        <v>395.22859833260713</v>
      </c>
    </row>
    <row r="9" spans="1:36">
      <c r="E9" s="24" t="str">
        <f>H9</f>
        <v>Fuel</v>
      </c>
      <c r="G9"/>
      <c r="H9" s="25" t="s">
        <v>88</v>
      </c>
      <c r="I9" s="26">
        <f t="shared" ca="1" si="5"/>
        <v>-5.3086817134656012</v>
      </c>
      <c r="J9" s="26">
        <f t="shared" ca="1" si="6"/>
        <v>-8.4534719759845167</v>
      </c>
      <c r="K9" s="26">
        <f t="shared" ca="1" si="4"/>
        <v>-14.324423160583013</v>
      </c>
      <c r="L9" s="26">
        <f t="shared" ca="1" si="4"/>
        <v>-15.433935632520122</v>
      </c>
      <c r="M9" s="26">
        <f t="shared" ca="1" si="4"/>
        <v>-28.374293253449839</v>
      </c>
      <c r="N9" s="26">
        <f t="shared" ca="1" si="4"/>
        <v>-39.248753082205653</v>
      </c>
      <c r="O9" s="26">
        <f t="shared" ca="1" si="4"/>
        <v>-41.909615431014331</v>
      </c>
      <c r="P9" s="26">
        <f t="shared" ca="1" si="4"/>
        <v>66.807676750798251</v>
      </c>
      <c r="Q9" s="26">
        <f t="shared" ca="1" si="4"/>
        <v>83.357426456426509</v>
      </c>
      <c r="R9" s="26">
        <f t="shared" ca="1" si="4"/>
        <v>124.37407086322574</v>
      </c>
      <c r="S9" s="26">
        <f t="shared" ca="1" si="4"/>
        <v>160.72054588740315</v>
      </c>
      <c r="T9" s="26">
        <f t="shared" ca="1" si="4"/>
        <v>146.8012568243206</v>
      </c>
      <c r="U9" s="26">
        <f t="shared" ca="1" si="4"/>
        <v>127.98662613892793</v>
      </c>
      <c r="V9" s="26">
        <f t="shared" ca="1" si="4"/>
        <v>144.41899987119558</v>
      </c>
      <c r="W9" s="26">
        <f t="shared" ca="1" si="4"/>
        <v>159.98191585344046</v>
      </c>
      <c r="X9" s="26">
        <f t="shared" ca="1" si="4"/>
        <v>247.50948857256685</v>
      </c>
      <c r="Y9" s="26">
        <f t="shared" ca="1" si="4"/>
        <v>303.944104563596</v>
      </c>
      <c r="Z9" s="26">
        <f t="shared" ca="1" si="4"/>
        <v>413.72956118560825</v>
      </c>
      <c r="AA9" s="26">
        <f t="shared" ca="1" si="4"/>
        <v>555.79018838268325</v>
      </c>
      <c r="AB9" s="26">
        <f t="shared" ca="1" si="4"/>
        <v>706.96430950693752</v>
      </c>
      <c r="AC9" s="26">
        <f t="shared" ca="1" si="4"/>
        <v>746.10774591407448</v>
      </c>
      <c r="AD9" s="26">
        <f t="shared" ca="1" si="4"/>
        <v>778.05562741822564</v>
      </c>
      <c r="AE9" s="26">
        <f t="shared" ca="1" si="4"/>
        <v>833.17729961607779</v>
      </c>
      <c r="AF9" s="26">
        <f t="shared" ca="1" si="4"/>
        <v>846.24107015212837</v>
      </c>
      <c r="AG9" s="26">
        <f t="shared" ca="1" si="4"/>
        <v>852.95699054573163</v>
      </c>
      <c r="AH9" s="26">
        <f t="shared" ca="1" si="4"/>
        <v>851.68585281546336</v>
      </c>
      <c r="AI9" s="26">
        <f t="shared" ca="1" si="4"/>
        <v>851.97777022117577</v>
      </c>
    </row>
    <row r="10" spans="1:36">
      <c r="E10" s="24" t="str">
        <f>H10</f>
        <v>VOM</v>
      </c>
      <c r="G10"/>
      <c r="H10" s="25" t="s">
        <v>44</v>
      </c>
      <c r="I10" s="26">
        <f t="shared" ca="1" si="5"/>
        <v>-0.43032262913510205</v>
      </c>
      <c r="J10" s="26">
        <f t="shared" ca="1" si="6"/>
        <v>-0.7842988393976702</v>
      </c>
      <c r="K10" s="26">
        <f t="shared" ca="1" si="4"/>
        <v>-1.7934811520138756</v>
      </c>
      <c r="L10" s="26">
        <f t="shared" ca="1" si="4"/>
        <v>-2.3865159205428208</v>
      </c>
      <c r="M10" s="26">
        <f t="shared" ca="1" si="4"/>
        <v>-4.907408819928591</v>
      </c>
      <c r="N10" s="26">
        <f t="shared" ca="1" si="4"/>
        <v>-6.7764803317420892</v>
      </c>
      <c r="O10" s="26">
        <f t="shared" ca="1" si="4"/>
        <v>-8.5226735756135028</v>
      </c>
      <c r="P10" s="26">
        <f t="shared" ca="1" si="4"/>
        <v>-8.8961077864281837</v>
      </c>
      <c r="Q10" s="26">
        <f t="shared" ca="1" si="4"/>
        <v>-12.914540762783844</v>
      </c>
      <c r="R10" s="26">
        <f t="shared" ca="1" si="4"/>
        <v>-12.002740466217103</v>
      </c>
      <c r="S10" s="26">
        <f t="shared" ca="1" si="4"/>
        <v>-13.703096915055736</v>
      </c>
      <c r="T10" s="26">
        <f t="shared" ca="1" si="4"/>
        <v>-18.403391758797895</v>
      </c>
      <c r="U10" s="26">
        <f t="shared" ca="1" si="4"/>
        <v>-21.422006591797661</v>
      </c>
      <c r="V10" s="26">
        <f t="shared" ca="1" si="4"/>
        <v>-23.650441743287388</v>
      </c>
      <c r="W10" s="26">
        <f t="shared" ca="1" si="4"/>
        <v>-24.64522825889998</v>
      </c>
      <c r="X10" s="26">
        <f t="shared" ca="1" si="4"/>
        <v>-26.01833560756198</v>
      </c>
      <c r="Y10" s="26">
        <f t="shared" ca="1" si="4"/>
        <v>-27.308261680687849</v>
      </c>
      <c r="Z10" s="26">
        <f t="shared" ca="1" si="4"/>
        <v>-27.740068945079095</v>
      </c>
      <c r="AA10" s="26">
        <f t="shared" ca="1" si="4"/>
        <v>-24.052019975914227</v>
      </c>
      <c r="AB10" s="26">
        <f t="shared" ca="1" si="4"/>
        <v>-23.769137099692671</v>
      </c>
      <c r="AC10" s="26">
        <f t="shared" ca="1" si="4"/>
        <v>-21.499809366945833</v>
      </c>
      <c r="AD10" s="26">
        <f t="shared" ca="1" si="4"/>
        <v>-21.200624811879344</v>
      </c>
      <c r="AE10" s="26">
        <f t="shared" ca="1" si="4"/>
        <v>-20.730282863581625</v>
      </c>
      <c r="AF10" s="26">
        <f t="shared" ca="1" si="4"/>
        <v>-19.791912279053022</v>
      </c>
      <c r="AG10" s="26">
        <f t="shared" ca="1" si="4"/>
        <v>-19.76355766241792</v>
      </c>
      <c r="AH10" s="26">
        <f t="shared" ca="1" si="4"/>
        <v>-20.044242170954629</v>
      </c>
      <c r="AI10" s="26">
        <f t="shared" ca="1" si="4"/>
        <v>-19.855150716083514</v>
      </c>
      <c r="AJ10"/>
    </row>
    <row r="11" spans="1:36">
      <c r="E11" s="24" t="str">
        <f>H11</f>
        <v>Rehab</v>
      </c>
      <c r="G11"/>
      <c r="H11" s="25" t="s">
        <v>38</v>
      </c>
      <c r="I11" s="26">
        <f t="shared" ca="1" si="5"/>
        <v>0</v>
      </c>
      <c r="J11" s="26">
        <f t="shared" ca="1" si="6"/>
        <v>0</v>
      </c>
      <c r="K11" s="26">
        <f t="shared" ca="1" si="4"/>
        <v>0</v>
      </c>
      <c r="L11" s="26">
        <f t="shared" ca="1" si="4"/>
        <v>0</v>
      </c>
      <c r="M11" s="26">
        <f t="shared" ca="1" si="4"/>
        <v>0</v>
      </c>
      <c r="N11" s="26">
        <f t="shared" ca="1" si="4"/>
        <v>0</v>
      </c>
      <c r="O11" s="26">
        <f t="shared" ca="1" si="4"/>
        <v>0</v>
      </c>
      <c r="P11" s="26">
        <f t="shared" ca="1" si="4"/>
        <v>0</v>
      </c>
      <c r="Q11" s="26">
        <f t="shared" ca="1" si="4"/>
        <v>0</v>
      </c>
      <c r="R11" s="26">
        <f t="shared" ca="1" si="4"/>
        <v>0</v>
      </c>
      <c r="S11" s="26">
        <f t="shared" ca="1" si="4"/>
        <v>0</v>
      </c>
      <c r="T11" s="26">
        <f t="shared" ca="1" si="4"/>
        <v>0</v>
      </c>
      <c r="U11" s="26">
        <f t="shared" ca="1" si="4"/>
        <v>0</v>
      </c>
      <c r="V11" s="26">
        <f t="shared" ca="1" si="4"/>
        <v>0</v>
      </c>
      <c r="W11" s="26">
        <f t="shared" ca="1" si="4"/>
        <v>0</v>
      </c>
      <c r="X11" s="26">
        <f t="shared" ca="1" si="4"/>
        <v>0</v>
      </c>
      <c r="Y11" s="26">
        <f t="shared" ca="1" si="4"/>
        <v>0</v>
      </c>
      <c r="Z11" s="26">
        <f t="shared" ca="1" si="4"/>
        <v>0</v>
      </c>
      <c r="AA11" s="26">
        <f t="shared" ca="1" si="4"/>
        <v>0</v>
      </c>
      <c r="AB11" s="26">
        <f t="shared" ca="1" si="4"/>
        <v>0</v>
      </c>
      <c r="AC11" s="26">
        <f t="shared" ca="1" si="4"/>
        <v>0</v>
      </c>
      <c r="AD11" s="26">
        <f t="shared" ca="1" si="4"/>
        <v>0</v>
      </c>
      <c r="AE11" s="26">
        <f t="shared" ca="1" si="4"/>
        <v>0</v>
      </c>
      <c r="AF11" s="26">
        <f t="shared" ca="1" si="4"/>
        <v>0</v>
      </c>
      <c r="AG11" s="26">
        <f t="shared" ca="1" si="4"/>
        <v>0</v>
      </c>
      <c r="AH11" s="26">
        <f t="shared" ca="1" si="4"/>
        <v>0</v>
      </c>
      <c r="AI11" s="26">
        <f t="shared" ca="1" si="4"/>
        <v>0</v>
      </c>
      <c r="AJ11"/>
    </row>
    <row r="12" spans="1:36">
      <c r="E12" s="24" t="s">
        <v>89</v>
      </c>
      <c r="G12"/>
      <c r="H12" s="25" t="s">
        <v>40</v>
      </c>
      <c r="I12" s="26">
        <f t="shared" ca="1" si="5"/>
        <v>-8.8547819920277108E-3</v>
      </c>
      <c r="J12" s="26">
        <f t="shared" ca="1" si="6"/>
        <v>2.1390991510116586</v>
      </c>
      <c r="K12" s="26">
        <f t="shared" ca="1" si="4"/>
        <v>2.4559644128058866</v>
      </c>
      <c r="L12" s="26">
        <f t="shared" ca="1" si="4"/>
        <v>6.5064036045658007</v>
      </c>
      <c r="M12" s="26">
        <f t="shared" ca="1" si="4"/>
        <v>12.226310255402439</v>
      </c>
      <c r="N12" s="26">
        <f t="shared" ca="1" si="4"/>
        <v>18.879470433377691</v>
      </c>
      <c r="O12" s="26">
        <f t="shared" ca="1" si="4"/>
        <v>31.257451048930498</v>
      </c>
      <c r="P12" s="26">
        <f t="shared" ca="1" si="4"/>
        <v>45.514493657849002</v>
      </c>
      <c r="Q12" s="26">
        <f t="shared" ca="1" si="4"/>
        <v>61.384348565958646</v>
      </c>
      <c r="R12" s="26">
        <f t="shared" ca="1" si="4"/>
        <v>75.507681679933427</v>
      </c>
      <c r="S12" s="26">
        <f t="shared" ca="1" si="4"/>
        <v>96.670146399310767</v>
      </c>
      <c r="T12" s="26">
        <f t="shared" ca="1" si="4"/>
        <v>124.59981518062015</v>
      </c>
      <c r="U12" s="26">
        <f t="shared" ca="1" si="4"/>
        <v>142.10971235311774</v>
      </c>
      <c r="V12" s="26">
        <f t="shared" ca="1" si="4"/>
        <v>168.51958324519194</v>
      </c>
      <c r="W12" s="26">
        <f t="shared" ca="1" si="4"/>
        <v>199.55447754740715</v>
      </c>
      <c r="X12" s="26">
        <f t="shared" ca="1" si="4"/>
        <v>217.78567300876927</v>
      </c>
      <c r="Y12" s="26">
        <f t="shared" ca="1" si="4"/>
        <v>231.32795223604327</v>
      </c>
      <c r="Z12" s="26">
        <f t="shared" ca="1" si="4"/>
        <v>243.16186531761684</v>
      </c>
      <c r="AA12" s="26">
        <f t="shared" ca="1" si="4"/>
        <v>252.10150915957172</v>
      </c>
      <c r="AB12" s="26">
        <f t="shared" ca="1" si="4"/>
        <v>262.93381838383294</v>
      </c>
      <c r="AC12" s="26">
        <f t="shared" ca="1" si="4"/>
        <v>286.87402498900173</v>
      </c>
      <c r="AD12" s="26">
        <f t="shared" ca="1" si="4"/>
        <v>307.63272656371191</v>
      </c>
      <c r="AE12" s="26">
        <f t="shared" ca="1" si="4"/>
        <v>328.06816075402639</v>
      </c>
      <c r="AF12" s="26">
        <f t="shared" ca="1" si="4"/>
        <v>348.79617739354353</v>
      </c>
      <c r="AG12" s="26">
        <f t="shared" ca="1" si="4"/>
        <v>367.21786682806953</v>
      </c>
      <c r="AH12" s="26">
        <f t="shared" ca="1" si="4"/>
        <v>382.67761290433793</v>
      </c>
      <c r="AI12" s="26">
        <f t="shared" ca="1" si="4"/>
        <v>399.21260603259856</v>
      </c>
      <c r="AJ12"/>
    </row>
    <row r="13" spans="1:36">
      <c r="E13" s="24" t="str">
        <f>H13</f>
        <v>USE+DSP</v>
      </c>
      <c r="G13"/>
      <c r="H13" s="25" t="s">
        <v>90</v>
      </c>
      <c r="I13" s="26">
        <f t="shared" ca="1" si="5"/>
        <v>-2.9487144827726296E-5</v>
      </c>
      <c r="J13" s="26">
        <f t="shared" ca="1" si="6"/>
        <v>0.37553933743784729</v>
      </c>
      <c r="K13" s="26">
        <f t="shared" ca="1" si="4"/>
        <v>-1.3999066998907583</v>
      </c>
      <c r="L13" s="26">
        <f t="shared" ca="1" si="4"/>
        <v>-2.2105271109502649</v>
      </c>
      <c r="M13" s="26">
        <f t="shared" ca="1" si="4"/>
        <v>-2.9626062918995153</v>
      </c>
      <c r="N13" s="26">
        <f t="shared" ca="1" si="4"/>
        <v>-28.568949250806224</v>
      </c>
      <c r="O13" s="26">
        <f t="shared" ca="1" si="4"/>
        <v>-28.166183970874084</v>
      </c>
      <c r="P13" s="26">
        <f t="shared" ca="1" si="4"/>
        <v>-12.944172134853178</v>
      </c>
      <c r="Q13" s="26">
        <f t="shared" ca="1" si="4"/>
        <v>-12.514733259031338</v>
      </c>
      <c r="R13" s="26">
        <f t="shared" ca="1" si="4"/>
        <v>-12.479820045356067</v>
      </c>
      <c r="S13" s="26">
        <f t="shared" ca="1" si="4"/>
        <v>-12.473726465518038</v>
      </c>
      <c r="T13" s="26">
        <f t="shared" ca="1" si="4"/>
        <v>-11.508199304276138</v>
      </c>
      <c r="U13" s="26">
        <f t="shared" ca="1" si="4"/>
        <v>-9.7455974855548391</v>
      </c>
      <c r="V13" s="26">
        <f t="shared" ca="1" si="4"/>
        <v>-9.7732834830450397</v>
      </c>
      <c r="W13" s="26">
        <f t="shared" ca="1" si="4"/>
        <v>-1.3483204507509381</v>
      </c>
      <c r="X13" s="26">
        <f t="shared" ca="1" si="4"/>
        <v>-1.348347586592838</v>
      </c>
      <c r="Y13" s="26">
        <f t="shared" ca="1" si="4"/>
        <v>0.70651563723466126</v>
      </c>
      <c r="Z13" s="26">
        <f t="shared" ca="1" si="4"/>
        <v>0.13141140340806123</v>
      </c>
      <c r="AA13" s="26">
        <f t="shared" ca="1" si="4"/>
        <v>3.3003370497969908</v>
      </c>
      <c r="AB13" s="26">
        <f t="shared" ca="1" si="4"/>
        <v>3.3003929018019909</v>
      </c>
      <c r="AC13" s="26">
        <f t="shared" ca="1" si="4"/>
        <v>6.2191545055087509</v>
      </c>
      <c r="AD13" s="26">
        <f t="shared" ca="1" si="4"/>
        <v>14.293436997345749</v>
      </c>
      <c r="AE13" s="26">
        <f t="shared" ca="1" si="4"/>
        <v>14.293408958274998</v>
      </c>
      <c r="AF13" s="26">
        <f t="shared" ca="1" si="4"/>
        <v>14.293174632102938</v>
      </c>
      <c r="AG13" s="26">
        <f t="shared" ca="1" si="4"/>
        <v>14.301914651338787</v>
      </c>
      <c r="AH13" s="26">
        <f t="shared" ca="1" si="4"/>
        <v>14.376894321044187</v>
      </c>
      <c r="AI13" s="26">
        <f t="shared" ca="1" si="4"/>
        <v>14.377142042859656</v>
      </c>
      <c r="AJ13"/>
    </row>
    <row r="14" spans="1:36">
      <c r="E14" s="24"/>
      <c r="G14"/>
      <c r="H14" s="27" t="s">
        <v>91</v>
      </c>
      <c r="I14" s="28">
        <f t="shared" ref="I14:AI14" ca="1" si="7">SUM(I7:I13)</f>
        <v>-5.7478886117375589</v>
      </c>
      <c r="J14" s="28">
        <f t="shared" ca="1" si="7"/>
        <v>-5.6613895775131526</v>
      </c>
      <c r="K14" s="28">
        <f t="shared" ca="1" si="7"/>
        <v>-15.658597451717993</v>
      </c>
      <c r="L14" s="28">
        <f t="shared" ca="1" si="7"/>
        <v>-13.800518952532466</v>
      </c>
      <c r="M14" s="28">
        <f t="shared" ca="1" si="7"/>
        <v>27.183923387382094</v>
      </c>
      <c r="N14" s="28">
        <f t="shared" ca="1" si="7"/>
        <v>29.281261316072193</v>
      </c>
      <c r="O14" s="28">
        <f t="shared" ca="1" si="7"/>
        <v>74.351360530912459</v>
      </c>
      <c r="P14" s="28">
        <f t="shared" ca="1" si="7"/>
        <v>294.79370642319606</v>
      </c>
      <c r="Q14" s="28">
        <f t="shared" ca="1" si="7"/>
        <v>516.2118151806244</v>
      </c>
      <c r="R14" s="28">
        <f t="shared" ca="1" si="7"/>
        <v>727.72955189287143</v>
      </c>
      <c r="S14" s="28">
        <f t="shared" ca="1" si="7"/>
        <v>945.26200002931284</v>
      </c>
      <c r="T14" s="28">
        <f t="shared" ca="1" si="7"/>
        <v>1190.89784545472</v>
      </c>
      <c r="U14" s="28">
        <f t="shared" ca="1" si="7"/>
        <v>1469.4800249306427</v>
      </c>
      <c r="V14" s="28">
        <f t="shared" ca="1" si="7"/>
        <v>1718.0269082709403</v>
      </c>
      <c r="W14" s="28">
        <f t="shared" ca="1" si="7"/>
        <v>1999.0700001751331</v>
      </c>
      <c r="X14" s="28">
        <f t="shared" ca="1" si="7"/>
        <v>2237.7153126805752</v>
      </c>
      <c r="Y14" s="28">
        <f t="shared" ca="1" si="7"/>
        <v>2453.8350459332114</v>
      </c>
      <c r="Z14" s="28">
        <f t="shared" ca="1" si="7"/>
        <v>2668.3077240994076</v>
      </c>
      <c r="AA14" s="28">
        <f t="shared" ca="1" si="7"/>
        <v>2859.3447282949301</v>
      </c>
      <c r="AB14" s="28">
        <f t="shared" ca="1" si="7"/>
        <v>3088.7128556536773</v>
      </c>
      <c r="AC14" s="28">
        <f t="shared" ca="1" si="7"/>
        <v>3275.1283821599227</v>
      </c>
      <c r="AD14" s="28">
        <f t="shared" ca="1" si="7"/>
        <v>3482.4415315751612</v>
      </c>
      <c r="AE14" s="28">
        <f t="shared" ca="1" si="7"/>
        <v>3673.1534069870045</v>
      </c>
      <c r="AF14" s="28">
        <f t="shared" ca="1" si="7"/>
        <v>3855.9829461897443</v>
      </c>
      <c r="AG14" s="28">
        <f t="shared" ca="1" si="7"/>
        <v>4032.5468210791159</v>
      </c>
      <c r="AH14" s="28">
        <f t="shared" ca="1" si="7"/>
        <v>4196.4478001227126</v>
      </c>
      <c r="AI14" s="28">
        <f t="shared" ca="1" si="7"/>
        <v>4352.1132990492506</v>
      </c>
      <c r="AJ14"/>
    </row>
    <row r="15" spans="1:36">
      <c r="E15" s="24"/>
      <c r="G15"/>
    </row>
    <row r="16" spans="1:36">
      <c r="H16"/>
      <c r="I16"/>
      <c r="J16"/>
      <c r="K16"/>
      <c r="L16"/>
      <c r="M16"/>
      <c r="N16"/>
      <c r="O16"/>
      <c r="P16"/>
      <c r="Q16"/>
      <c r="R16"/>
      <c r="S16"/>
    </row>
    <row r="17" spans="1:35">
      <c r="H17"/>
      <c r="I17"/>
      <c r="J17"/>
      <c r="K17"/>
      <c r="L17"/>
      <c r="M17"/>
      <c r="N17"/>
      <c r="O17"/>
      <c r="P17"/>
      <c r="Q17"/>
      <c r="R17"/>
      <c r="S17"/>
    </row>
    <row r="18" spans="1:35">
      <c r="H18"/>
      <c r="I18"/>
      <c r="J18"/>
      <c r="K18"/>
      <c r="L18"/>
      <c r="M18"/>
      <c r="N18"/>
      <c r="O18"/>
      <c r="P18"/>
      <c r="Q18"/>
      <c r="R18"/>
      <c r="S18"/>
    </row>
    <row r="19" spans="1:35">
      <c r="H19"/>
      <c r="I19"/>
      <c r="J19"/>
      <c r="K19"/>
      <c r="L19"/>
      <c r="M19"/>
      <c r="N19"/>
      <c r="O19"/>
      <c r="P19"/>
      <c r="Q19"/>
      <c r="R19"/>
      <c r="S19"/>
    </row>
    <row r="20" spans="1:35">
      <c r="H20"/>
      <c r="I20"/>
      <c r="J20"/>
      <c r="K20"/>
      <c r="L20"/>
      <c r="M20"/>
      <c r="N20"/>
      <c r="O20"/>
      <c r="P20"/>
      <c r="Q20"/>
      <c r="R20"/>
      <c r="S20"/>
    </row>
    <row r="22" spans="1:35" ht="23.25">
      <c r="A22" s="21" t="str">
        <f>B23&amp;" capacity difference by year"</f>
        <v>NEM capacity difference by year</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c r="A23" s="23" t="s">
        <v>57</v>
      </c>
      <c r="B23" s="5" t="s">
        <v>28</v>
      </c>
    </row>
    <row r="25" spans="1:35">
      <c r="G25"/>
      <c r="H25" t="s">
        <v>92</v>
      </c>
      <c r="I25" s="8" t="str">
        <f t="shared" ref="I25:AI25" si="8">I6</f>
        <v>2023-24</v>
      </c>
      <c r="J25" s="8" t="str">
        <f t="shared" si="8"/>
        <v>2024-25</v>
      </c>
      <c r="K25" s="8" t="str">
        <f t="shared" si="8"/>
        <v>2025-26</v>
      </c>
      <c r="L25" s="8" t="str">
        <f t="shared" si="8"/>
        <v>2026-27</v>
      </c>
      <c r="M25" s="8" t="str">
        <f t="shared" si="8"/>
        <v>2027-28</v>
      </c>
      <c r="N25" s="8" t="str">
        <f t="shared" si="8"/>
        <v>2028-29</v>
      </c>
      <c r="O25" s="8" t="str">
        <f t="shared" si="8"/>
        <v>2029-30</v>
      </c>
      <c r="P25" s="8" t="str">
        <f t="shared" si="8"/>
        <v>2030-31</v>
      </c>
      <c r="Q25" s="8" t="str">
        <f t="shared" si="8"/>
        <v>2031-32</v>
      </c>
      <c r="R25" s="8" t="str">
        <f t="shared" si="8"/>
        <v>2032-33</v>
      </c>
      <c r="S25" s="8" t="str">
        <f t="shared" si="8"/>
        <v>2033-34</v>
      </c>
      <c r="T25" s="8" t="str">
        <f t="shared" si="8"/>
        <v>2034-35</v>
      </c>
      <c r="U25" s="8" t="str">
        <f t="shared" si="8"/>
        <v>2035-36</v>
      </c>
      <c r="V25" s="8" t="str">
        <f t="shared" si="8"/>
        <v>2036-37</v>
      </c>
      <c r="W25" s="8" t="str">
        <f t="shared" si="8"/>
        <v>2037-38</v>
      </c>
      <c r="X25" s="8" t="str">
        <f t="shared" si="8"/>
        <v>2038-39</v>
      </c>
      <c r="Y25" s="8" t="str">
        <f t="shared" si="8"/>
        <v>2039-40</v>
      </c>
      <c r="Z25" s="8" t="str">
        <f t="shared" si="8"/>
        <v>2040-41</v>
      </c>
      <c r="AA25" s="8" t="str">
        <f t="shared" si="8"/>
        <v>2041-42</v>
      </c>
      <c r="AB25" s="8" t="str">
        <f t="shared" si="8"/>
        <v>2042-43</v>
      </c>
      <c r="AC25" s="8" t="str">
        <f t="shared" si="8"/>
        <v>2043-44</v>
      </c>
      <c r="AD25" s="8" t="str">
        <f t="shared" si="8"/>
        <v>2044-45</v>
      </c>
      <c r="AE25" s="8" t="str">
        <f t="shared" si="8"/>
        <v>2045-46</v>
      </c>
      <c r="AF25" s="8" t="str">
        <f t="shared" si="8"/>
        <v>2046-47</v>
      </c>
      <c r="AG25" s="8" t="str">
        <f t="shared" si="8"/>
        <v>2047-48</v>
      </c>
      <c r="AH25" s="8" t="str">
        <f t="shared" si="8"/>
        <v>2048-49</v>
      </c>
      <c r="AI25" s="8" t="str">
        <f t="shared" si="8"/>
        <v>2049-50</v>
      </c>
    </row>
    <row r="26" spans="1:35">
      <c r="G26"/>
      <c r="H26" s="25" t="s">
        <v>93</v>
      </c>
      <c r="I26" s="12">
        <f t="shared" ref="I26:R37" ca="1" si="9">-SUMIFS(OFFSET(INDIRECT("'"&amp;$E$1 &amp; "_Capacity'!C:C"), 0, I$1), INDIRECT("'"&amp;$E$1 &amp; "_Capacity'!B:B"),$H26, INDIRECT("'"&amp;$E$1 &amp; "_Capacity'!A:A"),$B$23) +SUMIFS(OFFSET(INDIRECT("'"&amp;$C$1 &amp; "_Capacity'!C:C"), 0, I$1), INDIRECT("'"&amp;$C$1 &amp; "_Capacity'!B:B"),$H26, INDIRECT("'"&amp;$C$1 &amp; "_Capacity'!A:A"),$B$23)</f>
        <v>0</v>
      </c>
      <c r="J26" s="12">
        <f t="shared" ca="1" si="9"/>
        <v>0</v>
      </c>
      <c r="K26" s="12">
        <f t="shared" ca="1" si="9"/>
        <v>0</v>
      </c>
      <c r="L26" s="12">
        <f t="shared" ca="1" si="9"/>
        <v>0</v>
      </c>
      <c r="M26" s="12">
        <f t="shared" ca="1" si="9"/>
        <v>0</v>
      </c>
      <c r="N26" s="12">
        <f t="shared" ca="1" si="9"/>
        <v>0</v>
      </c>
      <c r="O26" s="12">
        <f t="shared" ca="1" si="9"/>
        <v>0</v>
      </c>
      <c r="P26" s="12">
        <f t="shared" ca="1" si="9"/>
        <v>0</v>
      </c>
      <c r="Q26" s="12">
        <f t="shared" ca="1" si="9"/>
        <v>0</v>
      </c>
      <c r="R26" s="12">
        <f t="shared" ca="1" si="9"/>
        <v>0</v>
      </c>
      <c r="S26" s="12">
        <f t="shared" ref="S26:AB37" ca="1" si="10">-SUMIFS(OFFSET(INDIRECT("'"&amp;$E$1 &amp; "_Capacity'!C:C"), 0, S$1), INDIRECT("'"&amp;$E$1 &amp; "_Capacity'!B:B"),$H26, INDIRECT("'"&amp;$E$1 &amp; "_Capacity'!A:A"),$B$23) +SUMIFS(OFFSET(INDIRECT("'"&amp;$C$1 &amp; "_Capacity'!C:C"), 0, S$1), INDIRECT("'"&amp;$C$1 &amp; "_Capacity'!B:B"),$H26, INDIRECT("'"&amp;$C$1 &amp; "_Capacity'!A:A"),$B$23)</f>
        <v>0</v>
      </c>
      <c r="T26" s="12">
        <f t="shared" ca="1" si="10"/>
        <v>0</v>
      </c>
      <c r="U26" s="12">
        <f t="shared" ca="1" si="10"/>
        <v>0</v>
      </c>
      <c r="V26" s="12">
        <f t="shared" ca="1" si="10"/>
        <v>0</v>
      </c>
      <c r="W26" s="12">
        <f t="shared" ca="1" si="10"/>
        <v>0</v>
      </c>
      <c r="X26" s="12">
        <f t="shared" ca="1" si="10"/>
        <v>0</v>
      </c>
      <c r="Y26" s="12">
        <f t="shared" ca="1" si="10"/>
        <v>0</v>
      </c>
      <c r="Z26" s="12">
        <f t="shared" ca="1" si="10"/>
        <v>0</v>
      </c>
      <c r="AA26" s="12">
        <f t="shared" ca="1" si="10"/>
        <v>0</v>
      </c>
      <c r="AB26" s="12">
        <f t="shared" ca="1" si="10"/>
        <v>0</v>
      </c>
      <c r="AC26" s="12">
        <f t="shared" ref="AC26:AI37" ca="1" si="11">-SUMIFS(OFFSET(INDIRECT("'"&amp;$E$1 &amp; "_Capacity'!C:C"), 0, AC$1), INDIRECT("'"&amp;$E$1 &amp; "_Capacity'!B:B"),$H26, INDIRECT("'"&amp;$E$1 &amp; "_Capacity'!A:A"),$B$23) +SUMIFS(OFFSET(INDIRECT("'"&amp;$C$1 &amp; "_Capacity'!C:C"), 0, AC$1), INDIRECT("'"&amp;$C$1 &amp; "_Capacity'!B:B"),$H26, INDIRECT("'"&amp;$C$1 &amp; "_Capacity'!A:A"),$B$23)</f>
        <v>0</v>
      </c>
      <c r="AD26" s="12">
        <f t="shared" ca="1" si="11"/>
        <v>0</v>
      </c>
      <c r="AE26" s="12">
        <f t="shared" ca="1" si="11"/>
        <v>0</v>
      </c>
      <c r="AF26" s="12">
        <f t="shared" ca="1" si="11"/>
        <v>0</v>
      </c>
      <c r="AG26" s="12">
        <f t="shared" ca="1" si="11"/>
        <v>0</v>
      </c>
      <c r="AH26" s="12">
        <f t="shared" ca="1" si="11"/>
        <v>0</v>
      </c>
      <c r="AI26" s="12">
        <f t="shared" ca="1" si="11"/>
        <v>0</v>
      </c>
    </row>
    <row r="27" spans="1:35">
      <c r="G27"/>
      <c r="H27" s="25" t="s">
        <v>94</v>
      </c>
      <c r="I27" s="12">
        <f t="shared" ca="1" si="9"/>
        <v>0</v>
      </c>
      <c r="J27" s="12">
        <f t="shared" ca="1" si="9"/>
        <v>0</v>
      </c>
      <c r="K27" s="12">
        <f t="shared" ca="1" si="9"/>
        <v>0</v>
      </c>
      <c r="L27" s="12">
        <f t="shared" ca="1" si="9"/>
        <v>0</v>
      </c>
      <c r="M27" s="12">
        <f t="shared" ca="1" si="9"/>
        <v>0</v>
      </c>
      <c r="N27" s="12">
        <f t="shared" ca="1" si="9"/>
        <v>0</v>
      </c>
      <c r="O27" s="12">
        <f t="shared" ca="1" si="9"/>
        <v>0</v>
      </c>
      <c r="P27" s="12">
        <f t="shared" ca="1" si="9"/>
        <v>0</v>
      </c>
      <c r="Q27" s="12">
        <f t="shared" ca="1" si="9"/>
        <v>0</v>
      </c>
      <c r="R27" s="12">
        <f t="shared" ca="1" si="9"/>
        <v>0</v>
      </c>
      <c r="S27" s="12">
        <f t="shared" ca="1" si="10"/>
        <v>0</v>
      </c>
      <c r="T27" s="12">
        <f t="shared" ca="1" si="10"/>
        <v>0</v>
      </c>
      <c r="U27" s="12">
        <f t="shared" ca="1" si="10"/>
        <v>0</v>
      </c>
      <c r="V27" s="12">
        <f t="shared" ca="1" si="10"/>
        <v>0</v>
      </c>
      <c r="W27" s="12">
        <f t="shared" ca="1" si="10"/>
        <v>0</v>
      </c>
      <c r="X27" s="12">
        <f t="shared" ca="1" si="10"/>
        <v>0</v>
      </c>
      <c r="Y27" s="12">
        <f t="shared" ca="1" si="10"/>
        <v>0</v>
      </c>
      <c r="Z27" s="12">
        <f t="shared" ca="1" si="10"/>
        <v>0</v>
      </c>
      <c r="AA27" s="12">
        <f t="shared" ca="1" si="10"/>
        <v>0</v>
      </c>
      <c r="AB27" s="12">
        <f t="shared" ca="1" si="10"/>
        <v>0</v>
      </c>
      <c r="AC27" s="12">
        <f t="shared" ca="1" si="11"/>
        <v>0</v>
      </c>
      <c r="AD27" s="12">
        <f t="shared" ca="1" si="11"/>
        <v>0</v>
      </c>
      <c r="AE27" s="12">
        <f t="shared" ca="1" si="11"/>
        <v>0</v>
      </c>
      <c r="AF27" s="12">
        <f t="shared" ca="1" si="11"/>
        <v>0</v>
      </c>
      <c r="AG27" s="12">
        <f t="shared" ca="1" si="11"/>
        <v>0</v>
      </c>
      <c r="AH27" s="12">
        <f t="shared" ca="1" si="11"/>
        <v>0</v>
      </c>
      <c r="AI27" s="12">
        <f t="shared" ca="1" si="11"/>
        <v>0</v>
      </c>
    </row>
    <row r="28" spans="1:35">
      <c r="G28"/>
      <c r="H28" s="25" t="s">
        <v>8</v>
      </c>
      <c r="I28" s="12">
        <f t="shared" ca="1" si="9"/>
        <v>0</v>
      </c>
      <c r="J28" s="12">
        <f t="shared" ca="1" si="9"/>
        <v>0</v>
      </c>
      <c r="K28" s="12">
        <f t="shared" ca="1" si="9"/>
        <v>0</v>
      </c>
      <c r="L28" s="12">
        <f t="shared" ca="1" si="9"/>
        <v>0</v>
      </c>
      <c r="M28" s="12">
        <f t="shared" ca="1" si="9"/>
        <v>0</v>
      </c>
      <c r="N28" s="12">
        <f t="shared" ca="1" si="9"/>
        <v>0</v>
      </c>
      <c r="O28" s="12">
        <f t="shared" ca="1" si="9"/>
        <v>0</v>
      </c>
      <c r="P28" s="12">
        <f t="shared" ca="1" si="9"/>
        <v>0</v>
      </c>
      <c r="Q28" s="12">
        <f t="shared" ca="1" si="9"/>
        <v>0</v>
      </c>
      <c r="R28" s="12">
        <f t="shared" ca="1" si="9"/>
        <v>0</v>
      </c>
      <c r="S28" s="12">
        <f t="shared" ca="1" si="10"/>
        <v>0</v>
      </c>
      <c r="T28" s="12">
        <f t="shared" ca="1" si="10"/>
        <v>0</v>
      </c>
      <c r="U28" s="12">
        <f t="shared" ca="1" si="10"/>
        <v>0</v>
      </c>
      <c r="V28" s="12">
        <f t="shared" ca="1" si="10"/>
        <v>0</v>
      </c>
      <c r="W28" s="12">
        <f t="shared" ca="1" si="10"/>
        <v>0</v>
      </c>
      <c r="X28" s="12">
        <f t="shared" ca="1" si="10"/>
        <v>0</v>
      </c>
      <c r="Y28" s="12">
        <f t="shared" ca="1" si="10"/>
        <v>0</v>
      </c>
      <c r="Z28" s="12">
        <f t="shared" ca="1" si="10"/>
        <v>0</v>
      </c>
      <c r="AA28" s="12">
        <f t="shared" ca="1" si="10"/>
        <v>0</v>
      </c>
      <c r="AB28" s="12">
        <f t="shared" ca="1" si="10"/>
        <v>0</v>
      </c>
      <c r="AC28" s="12">
        <f t="shared" ca="1" si="11"/>
        <v>0</v>
      </c>
      <c r="AD28" s="12">
        <f t="shared" ca="1" si="11"/>
        <v>0</v>
      </c>
      <c r="AE28" s="12">
        <f t="shared" ca="1" si="11"/>
        <v>0</v>
      </c>
      <c r="AF28" s="12">
        <f t="shared" ca="1" si="11"/>
        <v>0</v>
      </c>
      <c r="AG28" s="12">
        <f t="shared" ca="1" si="11"/>
        <v>0</v>
      </c>
      <c r="AH28" s="12">
        <f t="shared" ca="1" si="11"/>
        <v>0</v>
      </c>
      <c r="AI28" s="12">
        <f t="shared" ca="1" si="11"/>
        <v>0</v>
      </c>
    </row>
    <row r="29" spans="1:35">
      <c r="G29"/>
      <c r="H29" s="25" t="s">
        <v>20</v>
      </c>
      <c r="I29" s="12">
        <f t="shared" ca="1" si="9"/>
        <v>0</v>
      </c>
      <c r="J29" s="12">
        <f t="shared" ca="1" si="9"/>
        <v>0</v>
      </c>
      <c r="K29" s="12">
        <f t="shared" ca="1" si="9"/>
        <v>0</v>
      </c>
      <c r="L29" s="12">
        <f t="shared" ca="1" si="9"/>
        <v>0</v>
      </c>
      <c r="M29" s="12">
        <f t="shared" ca="1" si="9"/>
        <v>0</v>
      </c>
      <c r="N29" s="12">
        <f t="shared" ca="1" si="9"/>
        <v>0</v>
      </c>
      <c r="O29" s="12">
        <f t="shared" ca="1" si="9"/>
        <v>0</v>
      </c>
      <c r="P29" s="12">
        <f t="shared" ca="1" si="9"/>
        <v>0</v>
      </c>
      <c r="Q29" s="12">
        <f t="shared" ca="1" si="9"/>
        <v>0</v>
      </c>
      <c r="R29" s="12">
        <f t="shared" ca="1" si="9"/>
        <v>0</v>
      </c>
      <c r="S29" s="12">
        <f t="shared" ca="1" si="10"/>
        <v>0</v>
      </c>
      <c r="T29" s="12">
        <f t="shared" ca="1" si="10"/>
        <v>0</v>
      </c>
      <c r="U29" s="12">
        <f t="shared" ca="1" si="10"/>
        <v>0</v>
      </c>
      <c r="V29" s="12">
        <f t="shared" ca="1" si="10"/>
        <v>0</v>
      </c>
      <c r="W29" s="12">
        <f t="shared" ca="1" si="10"/>
        <v>0</v>
      </c>
      <c r="X29" s="12">
        <f t="shared" ca="1" si="10"/>
        <v>0</v>
      </c>
      <c r="Y29" s="12">
        <f t="shared" ca="1" si="10"/>
        <v>0</v>
      </c>
      <c r="Z29" s="12">
        <f t="shared" ca="1" si="10"/>
        <v>0</v>
      </c>
      <c r="AA29" s="12">
        <f t="shared" ca="1" si="10"/>
        <v>0</v>
      </c>
      <c r="AB29" s="12">
        <f t="shared" ca="1" si="10"/>
        <v>0</v>
      </c>
      <c r="AC29" s="12">
        <f t="shared" ca="1" si="11"/>
        <v>0</v>
      </c>
      <c r="AD29" s="12">
        <f t="shared" ca="1" si="11"/>
        <v>0</v>
      </c>
      <c r="AE29" s="12">
        <f t="shared" ca="1" si="11"/>
        <v>0</v>
      </c>
      <c r="AF29" s="12">
        <f t="shared" ca="1" si="11"/>
        <v>0</v>
      </c>
      <c r="AG29" s="12">
        <f t="shared" ca="1" si="11"/>
        <v>0</v>
      </c>
      <c r="AH29" s="12">
        <f t="shared" ca="1" si="11"/>
        <v>0</v>
      </c>
      <c r="AI29" s="12">
        <f t="shared" ca="1" si="11"/>
        <v>0</v>
      </c>
    </row>
    <row r="30" spans="1:35">
      <c r="G30"/>
      <c r="H30" s="25" t="s">
        <v>95</v>
      </c>
      <c r="I30" s="12">
        <f t="shared" ca="1" si="9"/>
        <v>0</v>
      </c>
      <c r="J30" s="12">
        <f t="shared" ca="1" si="9"/>
        <v>3.2468460995005444E-4</v>
      </c>
      <c r="K30" s="12">
        <f t="shared" ca="1" si="9"/>
        <v>3.4376524126855657E-4</v>
      </c>
      <c r="L30" s="12">
        <f t="shared" ca="1" si="9"/>
        <v>2.9010374601057265E-4</v>
      </c>
      <c r="M30" s="12">
        <f t="shared" ca="1" si="9"/>
        <v>2.9000081849517301E-4</v>
      </c>
      <c r="N30" s="12">
        <f t="shared" ca="1" si="9"/>
        <v>2.8994451895414386E-4</v>
      </c>
      <c r="O30" s="12">
        <f t="shared" ca="1" si="9"/>
        <v>2.8995960565225687E-4</v>
      </c>
      <c r="P30" s="12">
        <f t="shared" ca="1" si="9"/>
        <v>2.9005153555772267E-4</v>
      </c>
      <c r="Q30" s="12">
        <f t="shared" ca="1" si="9"/>
        <v>2.9005284886807203E-4</v>
      </c>
      <c r="R30" s="12">
        <f t="shared" ca="1" si="9"/>
        <v>2.9005285068706144E-4</v>
      </c>
      <c r="S30" s="12">
        <f t="shared" ca="1" si="10"/>
        <v>2.9005782016611192E-4</v>
      </c>
      <c r="T30" s="12">
        <f t="shared" ca="1" si="10"/>
        <v>2.8996009496040642E-4</v>
      </c>
      <c r="U30" s="12">
        <f t="shared" ca="1" si="10"/>
        <v>-5.7526233013049932E-4</v>
      </c>
      <c r="V30" s="12">
        <f t="shared" ca="1" si="10"/>
        <v>-5.7527463468431961E-4</v>
      </c>
      <c r="W30" s="12">
        <f t="shared" ca="1" si="10"/>
        <v>-5.8024133977596648E-4</v>
      </c>
      <c r="X30" s="12">
        <f t="shared" ca="1" si="10"/>
        <v>-5.8027213890454732E-4</v>
      </c>
      <c r="Y30" s="12">
        <f t="shared" ca="1" si="10"/>
        <v>-5.8044144952873467E-4</v>
      </c>
      <c r="Z30" s="12">
        <f t="shared" ca="1" si="10"/>
        <v>-5.8051262476510601E-4</v>
      </c>
      <c r="AA30" s="12">
        <f t="shared" ca="1" si="10"/>
        <v>-3.7496746699616779E-4</v>
      </c>
      <c r="AB30" s="12">
        <f t="shared" ca="1" si="10"/>
        <v>-3.637864956544945E-4</v>
      </c>
      <c r="AC30" s="12">
        <f t="shared" ca="1" si="11"/>
        <v>-40.381169726359985</v>
      </c>
      <c r="AD30" s="12">
        <f t="shared" ca="1" si="11"/>
        <v>-40.380983837226267</v>
      </c>
      <c r="AE30" s="12">
        <f t="shared" ca="1" si="11"/>
        <v>-40.380967292886453</v>
      </c>
      <c r="AF30" s="12">
        <f t="shared" ca="1" si="11"/>
        <v>-40.380953508239145</v>
      </c>
      <c r="AG30" s="12">
        <f t="shared" ca="1" si="11"/>
        <v>-40.380952836530014</v>
      </c>
      <c r="AH30" s="12">
        <f t="shared" ca="1" si="11"/>
        <v>-40.380851434233591</v>
      </c>
      <c r="AI30" s="12">
        <f t="shared" ca="1" si="11"/>
        <v>-40.380735011140132</v>
      </c>
    </row>
    <row r="31" spans="1:35">
      <c r="G31"/>
      <c r="H31" s="25" t="s">
        <v>96</v>
      </c>
      <c r="I31" s="12">
        <f t="shared" ca="1" si="9"/>
        <v>0</v>
      </c>
      <c r="J31" s="12">
        <f t="shared" ca="1" si="9"/>
        <v>0</v>
      </c>
      <c r="K31" s="12">
        <f t="shared" ca="1" si="9"/>
        <v>0</v>
      </c>
      <c r="L31" s="12">
        <f t="shared" ca="1" si="9"/>
        <v>0</v>
      </c>
      <c r="M31" s="12">
        <f t="shared" ca="1" si="9"/>
        <v>0</v>
      </c>
      <c r="N31" s="12">
        <f t="shared" ca="1" si="9"/>
        <v>0</v>
      </c>
      <c r="O31" s="12">
        <f t="shared" ca="1" si="9"/>
        <v>0</v>
      </c>
      <c r="P31" s="12">
        <f t="shared" ca="1" si="9"/>
        <v>0</v>
      </c>
      <c r="Q31" s="12">
        <f t="shared" ca="1" si="9"/>
        <v>0</v>
      </c>
      <c r="R31" s="12">
        <f t="shared" ca="1" si="9"/>
        <v>0</v>
      </c>
      <c r="S31" s="12">
        <f t="shared" ca="1" si="10"/>
        <v>0</v>
      </c>
      <c r="T31" s="12">
        <f t="shared" ca="1" si="10"/>
        <v>0</v>
      </c>
      <c r="U31" s="12">
        <f t="shared" ca="1" si="10"/>
        <v>0</v>
      </c>
      <c r="V31" s="12">
        <f t="shared" ca="1" si="10"/>
        <v>0</v>
      </c>
      <c r="W31" s="12">
        <f t="shared" ca="1" si="10"/>
        <v>0</v>
      </c>
      <c r="X31" s="12">
        <f t="shared" ca="1" si="10"/>
        <v>0</v>
      </c>
      <c r="Y31" s="12">
        <f t="shared" ca="1" si="10"/>
        <v>0</v>
      </c>
      <c r="Z31" s="12">
        <f t="shared" ca="1" si="10"/>
        <v>0</v>
      </c>
      <c r="AA31" s="12">
        <f t="shared" ca="1" si="10"/>
        <v>0</v>
      </c>
      <c r="AB31" s="12">
        <f t="shared" ca="1" si="10"/>
        <v>0</v>
      </c>
      <c r="AC31" s="12">
        <f t="shared" ca="1" si="11"/>
        <v>0</v>
      </c>
      <c r="AD31" s="12">
        <f t="shared" ca="1" si="11"/>
        <v>0</v>
      </c>
      <c r="AE31" s="12">
        <f t="shared" ca="1" si="11"/>
        <v>0</v>
      </c>
      <c r="AF31" s="12">
        <f t="shared" ca="1" si="11"/>
        <v>0</v>
      </c>
      <c r="AG31" s="12">
        <f t="shared" ca="1" si="11"/>
        <v>0</v>
      </c>
      <c r="AH31" s="12">
        <f t="shared" ca="1" si="11"/>
        <v>0</v>
      </c>
      <c r="AI31" s="12">
        <f t="shared" ca="1" si="11"/>
        <v>0</v>
      </c>
    </row>
    <row r="32" spans="1:35">
      <c r="G32"/>
      <c r="H32" s="25" t="s">
        <v>97</v>
      </c>
      <c r="I32" s="12">
        <f t="shared" ca="1" si="9"/>
        <v>0</v>
      </c>
      <c r="J32" s="12">
        <f t="shared" ca="1" si="9"/>
        <v>0</v>
      </c>
      <c r="K32" s="12">
        <f t="shared" ca="1" si="9"/>
        <v>0</v>
      </c>
      <c r="L32" s="12">
        <f t="shared" ca="1" si="9"/>
        <v>0</v>
      </c>
      <c r="M32" s="12">
        <f t="shared" ca="1" si="9"/>
        <v>0</v>
      </c>
      <c r="N32" s="12">
        <f t="shared" ca="1" si="9"/>
        <v>0</v>
      </c>
      <c r="O32" s="12">
        <f t="shared" ca="1" si="9"/>
        <v>0</v>
      </c>
      <c r="P32" s="12">
        <f t="shared" ca="1" si="9"/>
        <v>-3.5791495599823975E-4</v>
      </c>
      <c r="Q32" s="12">
        <f t="shared" ca="1" si="9"/>
        <v>-3.5790583402217635E-4</v>
      </c>
      <c r="R32" s="12">
        <f t="shared" ca="1" si="9"/>
        <v>-3.5790535997648476E-4</v>
      </c>
      <c r="S32" s="12">
        <f t="shared" ca="1" si="10"/>
        <v>-3.5790383398648373E-4</v>
      </c>
      <c r="T32" s="12">
        <f t="shared" ca="1" si="10"/>
        <v>-3.5789125999485805E-4</v>
      </c>
      <c r="U32" s="12">
        <f t="shared" ca="1" si="10"/>
        <v>-574.35693130776406</v>
      </c>
      <c r="V32" s="12">
        <f t="shared" ca="1" si="10"/>
        <v>-574.35692509339003</v>
      </c>
      <c r="W32" s="12">
        <f t="shared" ca="1" si="10"/>
        <v>-630.86795705674899</v>
      </c>
      <c r="X32" s="12">
        <f t="shared" ca="1" si="10"/>
        <v>-630.86799445543988</v>
      </c>
      <c r="Y32" s="12">
        <f t="shared" ca="1" si="10"/>
        <v>-1071.6999211606199</v>
      </c>
      <c r="Z32" s="12">
        <f t="shared" ca="1" si="10"/>
        <v>-1071.6999210498782</v>
      </c>
      <c r="AA32" s="12">
        <f t="shared" ca="1" si="10"/>
        <v>-1113.722220986305</v>
      </c>
      <c r="AB32" s="12">
        <f t="shared" ca="1" si="10"/>
        <v>-1113.7222426601297</v>
      </c>
      <c r="AC32" s="12">
        <f t="shared" ca="1" si="11"/>
        <v>-579.00091154510028</v>
      </c>
      <c r="AD32" s="12">
        <f t="shared" ca="1" si="11"/>
        <v>-911.35410953594396</v>
      </c>
      <c r="AE32" s="12">
        <f t="shared" ca="1" si="11"/>
        <v>-911.35409935937014</v>
      </c>
      <c r="AF32" s="12">
        <f t="shared" ca="1" si="11"/>
        <v>-803.42945576153988</v>
      </c>
      <c r="AG32" s="12">
        <f t="shared" ca="1" si="11"/>
        <v>-691.62155572998972</v>
      </c>
      <c r="AH32" s="12">
        <f t="shared" ca="1" si="11"/>
        <v>-421.21340731711098</v>
      </c>
      <c r="AI32" s="12">
        <f t="shared" ca="1" si="11"/>
        <v>-234.47379650314906</v>
      </c>
    </row>
    <row r="33" spans="1:35">
      <c r="G33"/>
      <c r="H33" s="25" t="s">
        <v>98</v>
      </c>
      <c r="I33" s="12">
        <f t="shared" ca="1" si="9"/>
        <v>0</v>
      </c>
      <c r="J33" s="12">
        <f t="shared" ca="1" si="9"/>
        <v>-1.1642415677961253</v>
      </c>
      <c r="K33" s="12">
        <f t="shared" ca="1" si="9"/>
        <v>56.002811786143866</v>
      </c>
      <c r="L33" s="12">
        <f t="shared" ca="1" si="9"/>
        <v>38.082004827032506</v>
      </c>
      <c r="M33" s="12">
        <f t="shared" ca="1" si="9"/>
        <v>-176.37350238824001</v>
      </c>
      <c r="N33" s="12">
        <f t="shared" ca="1" si="9"/>
        <v>170.8657649452507</v>
      </c>
      <c r="O33" s="12">
        <f t="shared" ca="1" si="9"/>
        <v>144.13875043456937</v>
      </c>
      <c r="P33" s="12">
        <f t="shared" ca="1" si="9"/>
        <v>838.31149943060154</v>
      </c>
      <c r="Q33" s="12">
        <f t="shared" ca="1" si="9"/>
        <v>106.21609239328245</v>
      </c>
      <c r="R33" s="12">
        <f t="shared" ca="1" si="9"/>
        <v>398.39499681934831</v>
      </c>
      <c r="S33" s="12">
        <f t="shared" ca="1" si="10"/>
        <v>982.13494902435923</v>
      </c>
      <c r="T33" s="12">
        <f t="shared" ca="1" si="10"/>
        <v>95.613562640864984</v>
      </c>
      <c r="U33" s="12">
        <f t="shared" ca="1" si="10"/>
        <v>659.99945317022502</v>
      </c>
      <c r="V33" s="12">
        <f t="shared" ca="1" si="10"/>
        <v>702.92472246506077</v>
      </c>
      <c r="W33" s="12">
        <f t="shared" ca="1" si="10"/>
        <v>500.36081653273141</v>
      </c>
      <c r="X33" s="12">
        <f t="shared" ca="1" si="10"/>
        <v>1087.7245044552983</v>
      </c>
      <c r="Y33" s="12">
        <f t="shared" ca="1" si="10"/>
        <v>860.02105616898916</v>
      </c>
      <c r="Z33" s="12">
        <f t="shared" ca="1" si="10"/>
        <v>813.08430982878781</v>
      </c>
      <c r="AA33" s="12">
        <f t="shared" ca="1" si="10"/>
        <v>1466.5364829447353</v>
      </c>
      <c r="AB33" s="12">
        <f t="shared" ca="1" si="10"/>
        <v>545.36408050361206</v>
      </c>
      <c r="AC33" s="12">
        <f t="shared" ca="1" si="11"/>
        <v>118.34097969142022</v>
      </c>
      <c r="AD33" s="12">
        <f t="shared" ca="1" si="11"/>
        <v>122.2540288339078</v>
      </c>
      <c r="AE33" s="12">
        <f t="shared" ca="1" si="11"/>
        <v>460.5937429946207</v>
      </c>
      <c r="AF33" s="12">
        <f t="shared" ca="1" si="11"/>
        <v>-235.44754510337953</v>
      </c>
      <c r="AG33" s="12">
        <f t="shared" ca="1" si="11"/>
        <v>620.88404540490592</v>
      </c>
      <c r="AH33" s="12">
        <f t="shared" ca="1" si="11"/>
        <v>474.76289334049216</v>
      </c>
      <c r="AI33" s="12">
        <f t="shared" ca="1" si="11"/>
        <v>304.67989493673667</v>
      </c>
    </row>
    <row r="34" spans="1:35">
      <c r="G34"/>
      <c r="H34" s="25" t="s">
        <v>99</v>
      </c>
      <c r="I34" s="12">
        <f t="shared" ca="1" si="9"/>
        <v>0</v>
      </c>
      <c r="J34" s="12">
        <f t="shared" ca="1" si="9"/>
        <v>6.3291930928244255E-5</v>
      </c>
      <c r="K34" s="12">
        <f t="shared" ca="1" si="9"/>
        <v>-46.63145558893666</v>
      </c>
      <c r="L34" s="12">
        <f t="shared" ca="1" si="9"/>
        <v>-19.908539998352353</v>
      </c>
      <c r="M34" s="12">
        <f t="shared" ca="1" si="9"/>
        <v>-27.742214690166293</v>
      </c>
      <c r="N34" s="12">
        <f t="shared" ca="1" si="9"/>
        <v>-419.61656781039346</v>
      </c>
      <c r="O34" s="12">
        <f t="shared" ca="1" si="9"/>
        <v>-417.26361730331337</v>
      </c>
      <c r="P34" s="12">
        <f t="shared" ca="1" si="9"/>
        <v>-1710.7870706964241</v>
      </c>
      <c r="Q34" s="12">
        <f t="shared" ca="1" si="9"/>
        <v>-2244.4834335862834</v>
      </c>
      <c r="R34" s="12">
        <f t="shared" ca="1" si="9"/>
        <v>-2020.5512971363642</v>
      </c>
      <c r="S34" s="12">
        <f t="shared" ca="1" si="10"/>
        <v>-2930.5191030254791</v>
      </c>
      <c r="T34" s="12">
        <f t="shared" ca="1" si="10"/>
        <v>-2676.8634873451956</v>
      </c>
      <c r="U34" s="12">
        <f t="shared" ca="1" si="10"/>
        <v>-3862.5215699380933</v>
      </c>
      <c r="V34" s="12">
        <f t="shared" ca="1" si="10"/>
        <v>-3382.9567247266532</v>
      </c>
      <c r="W34" s="12">
        <f t="shared" ca="1" si="10"/>
        <v>-3614.4491732316674</v>
      </c>
      <c r="X34" s="12">
        <f t="shared" ca="1" si="10"/>
        <v>-2521.542228418286</v>
      </c>
      <c r="Y34" s="12">
        <f t="shared" ca="1" si="10"/>
        <v>-2624.4452897914889</v>
      </c>
      <c r="Z34" s="12">
        <f t="shared" ca="1" si="10"/>
        <v>-1406.4164086599922</v>
      </c>
      <c r="AA34" s="12">
        <f t="shared" ca="1" si="10"/>
        <v>-773.01174147808342</v>
      </c>
      <c r="AB34" s="12">
        <f t="shared" ca="1" si="10"/>
        <v>-719.75474233090063</v>
      </c>
      <c r="AC34" s="12">
        <f t="shared" ca="1" si="11"/>
        <v>-1021.1781544963014</v>
      </c>
      <c r="AD34" s="12">
        <f t="shared" ca="1" si="11"/>
        <v>-2145.5261497934116</v>
      </c>
      <c r="AE34" s="12">
        <f t="shared" ca="1" si="11"/>
        <v>-1837.2587149139144</v>
      </c>
      <c r="AF34" s="12">
        <f t="shared" ca="1" si="11"/>
        <v>-1807.0561316074454</v>
      </c>
      <c r="AG34" s="12">
        <f t="shared" ca="1" si="11"/>
        <v>-2721.0798219946155</v>
      </c>
      <c r="AH34" s="12">
        <f t="shared" ca="1" si="11"/>
        <v>-3724.5776249794289</v>
      </c>
      <c r="AI34" s="12">
        <f t="shared" ca="1" si="11"/>
        <v>-2993.93097945716</v>
      </c>
    </row>
    <row r="35" spans="1:35">
      <c r="G35"/>
      <c r="H35" s="25" t="s">
        <v>24</v>
      </c>
      <c r="I35" s="12">
        <f t="shared" ca="1" si="9"/>
        <v>0</v>
      </c>
      <c r="J35" s="12">
        <f t="shared" ca="1" si="9"/>
        <v>3.4520920019076584E-4</v>
      </c>
      <c r="K35" s="12">
        <f t="shared" ca="1" si="9"/>
        <v>5.420974022861401</v>
      </c>
      <c r="L35" s="12">
        <f t="shared" ca="1" si="9"/>
        <v>14.360110630190775</v>
      </c>
      <c r="M35" s="12">
        <f t="shared" ca="1" si="9"/>
        <v>230.01034232932079</v>
      </c>
      <c r="N35" s="12">
        <f t="shared" ca="1" si="9"/>
        <v>295.41411430966673</v>
      </c>
      <c r="O35" s="12">
        <f t="shared" ca="1" si="9"/>
        <v>295.41410625968092</v>
      </c>
      <c r="P35" s="12">
        <f t="shared" ca="1" si="9"/>
        <v>-219.98833148557242</v>
      </c>
      <c r="Q35" s="12">
        <f t="shared" ca="1" si="9"/>
        <v>-423.65754982805811</v>
      </c>
      <c r="R35" s="12">
        <f t="shared" ca="1" si="9"/>
        <v>-322.56836638063032</v>
      </c>
      <c r="S35" s="12">
        <f t="shared" ca="1" si="10"/>
        <v>-665.98661032219024</v>
      </c>
      <c r="T35" s="12">
        <f t="shared" ca="1" si="10"/>
        <v>-679.2395570013141</v>
      </c>
      <c r="U35" s="12">
        <f t="shared" ca="1" si="10"/>
        <v>-1615.7220502693308</v>
      </c>
      <c r="V35" s="12">
        <f t="shared" ca="1" si="10"/>
        <v>-1068.5872918530004</v>
      </c>
      <c r="W35" s="12">
        <f t="shared" ca="1" si="10"/>
        <v>-942.30604671180117</v>
      </c>
      <c r="X35" s="12">
        <f t="shared" ca="1" si="10"/>
        <v>-955.18104344830135</v>
      </c>
      <c r="Y35" s="12">
        <f t="shared" ca="1" si="10"/>
        <v>-496.21919571467151</v>
      </c>
      <c r="Z35" s="12">
        <f t="shared" ca="1" si="10"/>
        <v>-118.5087623485997</v>
      </c>
      <c r="AA35" s="12">
        <f t="shared" ca="1" si="10"/>
        <v>-154.49231944649364</v>
      </c>
      <c r="AB35" s="12">
        <f t="shared" ca="1" si="10"/>
        <v>363.15730789089866</v>
      </c>
      <c r="AC35" s="12">
        <f t="shared" ca="1" si="11"/>
        <v>-746.02229224979237</v>
      </c>
      <c r="AD35" s="12">
        <f t="shared" ca="1" si="11"/>
        <v>-707.94799642109865</v>
      </c>
      <c r="AE35" s="12">
        <f t="shared" ca="1" si="11"/>
        <v>-713.36676522290509</v>
      </c>
      <c r="AF35" s="12">
        <f t="shared" ca="1" si="11"/>
        <v>-892.28476446290733</v>
      </c>
      <c r="AG35" s="12">
        <f t="shared" ca="1" si="11"/>
        <v>-2035.2911776106048</v>
      </c>
      <c r="AH35" s="12">
        <f t="shared" ca="1" si="11"/>
        <v>-1392.6611562397084</v>
      </c>
      <c r="AI35" s="12">
        <f t="shared" ca="1" si="11"/>
        <v>-1828.0886465624062</v>
      </c>
    </row>
    <row r="36" spans="1:35">
      <c r="G36"/>
      <c r="H36" s="25" t="s">
        <v>100</v>
      </c>
      <c r="I36" s="12">
        <f t="shared" ca="1" si="9"/>
        <v>0</v>
      </c>
      <c r="J36" s="12">
        <f t="shared" ca="1" si="9"/>
        <v>0</v>
      </c>
      <c r="K36" s="12">
        <f t="shared" ca="1" si="9"/>
        <v>-17.819963997814739</v>
      </c>
      <c r="L36" s="12">
        <f t="shared" ca="1" si="9"/>
        <v>-35.626502906919086</v>
      </c>
      <c r="M36" s="12">
        <f t="shared" ca="1" si="9"/>
        <v>-269.77416965401426</v>
      </c>
      <c r="N36" s="12">
        <f t="shared" ca="1" si="9"/>
        <v>-352.36895867587555</v>
      </c>
      <c r="O36" s="12">
        <f t="shared" ca="1" si="9"/>
        <v>-320.3727541071521</v>
      </c>
      <c r="P36" s="12">
        <f t="shared" ca="1" si="9"/>
        <v>-477.83352580970859</v>
      </c>
      <c r="Q36" s="12">
        <f t="shared" ca="1" si="9"/>
        <v>-514.29733461733031</v>
      </c>
      <c r="R36" s="12">
        <f t="shared" ca="1" si="9"/>
        <v>-617.02012897566055</v>
      </c>
      <c r="S36" s="12">
        <f t="shared" ca="1" si="10"/>
        <v>-782.93864836953981</v>
      </c>
      <c r="T36" s="12">
        <f t="shared" ca="1" si="10"/>
        <v>-686.54893823149905</v>
      </c>
      <c r="U36" s="12">
        <f t="shared" ca="1" si="10"/>
        <v>-430.6997436783613</v>
      </c>
      <c r="V36" s="12">
        <f t="shared" ca="1" si="10"/>
        <v>-354.35553973535934</v>
      </c>
      <c r="W36" s="12">
        <f t="shared" ca="1" si="10"/>
        <v>-354.35745158142072</v>
      </c>
      <c r="X36" s="12">
        <f t="shared" ca="1" si="10"/>
        <v>-354.35570545850806</v>
      </c>
      <c r="Y36" s="12">
        <f t="shared" ca="1" si="10"/>
        <v>-354.3556914635983</v>
      </c>
      <c r="Z36" s="12">
        <f t="shared" ca="1" si="10"/>
        <v>-354.3556922084399</v>
      </c>
      <c r="AA36" s="12">
        <f t="shared" ca="1" si="10"/>
        <v>-354.3556932577103</v>
      </c>
      <c r="AB36" s="12">
        <f t="shared" ca="1" si="10"/>
        <v>-354.3556893128407</v>
      </c>
      <c r="AC36" s="12">
        <f t="shared" ca="1" si="11"/>
        <v>-354.35567923218059</v>
      </c>
      <c r="AD36" s="12">
        <f t="shared" ca="1" si="11"/>
        <v>-354.35567882712076</v>
      </c>
      <c r="AE36" s="12">
        <f t="shared" ca="1" si="11"/>
        <v>-354.35567881989937</v>
      </c>
      <c r="AF36" s="12">
        <f t="shared" ca="1" si="11"/>
        <v>-354.35567989043011</v>
      </c>
      <c r="AG36" s="12">
        <f t="shared" ca="1" si="11"/>
        <v>-354.35568224202871</v>
      </c>
      <c r="AH36" s="12">
        <f t="shared" ca="1" si="11"/>
        <v>-354.35586043648163</v>
      </c>
      <c r="AI36" s="12">
        <f t="shared" ca="1" si="11"/>
        <v>-354.35585821660879</v>
      </c>
    </row>
    <row r="37" spans="1:35">
      <c r="G37"/>
      <c r="H37" s="25" t="s">
        <v>46</v>
      </c>
      <c r="I37" s="12">
        <f t="shared" ca="1" si="9"/>
        <v>0</v>
      </c>
      <c r="J37" s="12">
        <f t="shared" ca="1" si="9"/>
        <v>0</v>
      </c>
      <c r="K37" s="12">
        <f t="shared" ca="1" si="9"/>
        <v>0</v>
      </c>
      <c r="L37" s="12">
        <f t="shared" ca="1" si="9"/>
        <v>0</v>
      </c>
      <c r="M37" s="12">
        <f t="shared" ca="1" si="9"/>
        <v>0</v>
      </c>
      <c r="N37" s="12">
        <f t="shared" ca="1" si="9"/>
        <v>0</v>
      </c>
      <c r="O37" s="12">
        <f t="shared" ca="1" si="9"/>
        <v>0</v>
      </c>
      <c r="P37" s="12">
        <f t="shared" ca="1" si="9"/>
        <v>0</v>
      </c>
      <c r="Q37" s="12">
        <f t="shared" ca="1" si="9"/>
        <v>0</v>
      </c>
      <c r="R37" s="12">
        <f t="shared" ca="1" si="9"/>
        <v>0</v>
      </c>
      <c r="S37" s="12">
        <f t="shared" ca="1" si="10"/>
        <v>0</v>
      </c>
      <c r="T37" s="12">
        <f t="shared" ca="1" si="10"/>
        <v>0</v>
      </c>
      <c r="U37" s="12">
        <f t="shared" ca="1" si="10"/>
        <v>0</v>
      </c>
      <c r="V37" s="12">
        <f t="shared" ca="1" si="10"/>
        <v>0</v>
      </c>
      <c r="W37" s="12">
        <f t="shared" ca="1" si="10"/>
        <v>0</v>
      </c>
      <c r="X37" s="12">
        <f t="shared" ca="1" si="10"/>
        <v>0</v>
      </c>
      <c r="Y37" s="12">
        <f t="shared" ca="1" si="10"/>
        <v>0</v>
      </c>
      <c r="Z37" s="12">
        <f t="shared" ca="1" si="10"/>
        <v>0</v>
      </c>
      <c r="AA37" s="12">
        <f t="shared" ca="1" si="10"/>
        <v>0</v>
      </c>
      <c r="AB37" s="12">
        <f t="shared" ca="1" si="10"/>
        <v>0</v>
      </c>
      <c r="AC37" s="12">
        <f t="shared" ca="1" si="11"/>
        <v>0</v>
      </c>
      <c r="AD37" s="12">
        <f t="shared" ca="1" si="11"/>
        <v>0</v>
      </c>
      <c r="AE37" s="12">
        <f t="shared" ca="1" si="11"/>
        <v>0</v>
      </c>
      <c r="AF37" s="12">
        <f t="shared" ca="1" si="11"/>
        <v>0</v>
      </c>
      <c r="AG37" s="12">
        <f t="shared" ca="1" si="11"/>
        <v>0</v>
      </c>
      <c r="AH37" s="12">
        <f t="shared" ca="1" si="11"/>
        <v>0</v>
      </c>
      <c r="AI37" s="12">
        <f t="shared" ca="1" si="11"/>
        <v>0</v>
      </c>
    </row>
    <row r="38" spans="1:35">
      <c r="G38"/>
    </row>
    <row r="39" spans="1:35">
      <c r="G39"/>
      <c r="H39" s="25" t="s">
        <v>101</v>
      </c>
      <c r="I39" s="12">
        <f t="shared" ref="I39:R41" ca="1" si="12">-SUMIFS(OFFSET(INDIRECT("'"&amp;$E$1 &amp; "_Capacity'!C:C"), 0, I$1), INDIRECT("'"&amp;$E$1 &amp; "_Capacity'!B:B"),$H39, INDIRECT("'"&amp;$E$1 &amp; "_Capacity'!A:A"),$B$23) +SUMIFS(OFFSET(INDIRECT("'"&amp;$C$1 &amp; "_Capacity'!C:C"), 0, I$1), INDIRECT("'"&amp;$C$1 &amp; "_Capacity'!B:B"),$H39, INDIRECT("'"&amp;$C$1 &amp; "_Capacity'!A:A"),$B$23)</f>
        <v>0</v>
      </c>
      <c r="J39" s="12">
        <f t="shared" ca="1" si="12"/>
        <v>3.4520920019076584E-4</v>
      </c>
      <c r="K39" s="12">
        <f t="shared" ca="1" si="12"/>
        <v>5.420974022861401</v>
      </c>
      <c r="L39" s="12">
        <f t="shared" ca="1" si="12"/>
        <v>14.360110630190775</v>
      </c>
      <c r="M39" s="12">
        <f t="shared" ca="1" si="12"/>
        <v>230.01034232932125</v>
      </c>
      <c r="N39" s="12">
        <f t="shared" ca="1" si="12"/>
        <v>295.41411430966673</v>
      </c>
      <c r="O39" s="12">
        <f t="shared" ca="1" si="12"/>
        <v>295.41410625968092</v>
      </c>
      <c r="P39" s="12">
        <f t="shared" ca="1" si="12"/>
        <v>-219.98833148557242</v>
      </c>
      <c r="Q39" s="12">
        <f t="shared" ca="1" si="12"/>
        <v>-423.65754982805811</v>
      </c>
      <c r="R39" s="12">
        <f t="shared" ca="1" si="12"/>
        <v>-322.56836638063032</v>
      </c>
      <c r="S39" s="12">
        <f t="shared" ref="S39:AB41" ca="1" si="13">-SUMIFS(OFFSET(INDIRECT("'"&amp;$E$1 &amp; "_Capacity'!C:C"), 0, S$1), INDIRECT("'"&amp;$E$1 &amp; "_Capacity'!B:B"),$H39, INDIRECT("'"&amp;$E$1 &amp; "_Capacity'!A:A"),$B$23) +SUMIFS(OFFSET(INDIRECT("'"&amp;$C$1 &amp; "_Capacity'!C:C"), 0, S$1), INDIRECT("'"&amp;$C$1 &amp; "_Capacity'!B:B"),$H39, INDIRECT("'"&amp;$C$1 &amp; "_Capacity'!A:A"),$B$23)</f>
        <v>-665.98661032219024</v>
      </c>
      <c r="T39" s="12">
        <f t="shared" ca="1" si="13"/>
        <v>-679.2395570013141</v>
      </c>
      <c r="U39" s="12">
        <f t="shared" ca="1" si="13"/>
        <v>-1615.7220502693308</v>
      </c>
      <c r="V39" s="12">
        <f t="shared" ca="1" si="13"/>
        <v>-1068.5872918530004</v>
      </c>
      <c r="W39" s="12">
        <f t="shared" ca="1" si="13"/>
        <v>-942.30604671180117</v>
      </c>
      <c r="X39" s="12">
        <f t="shared" ca="1" si="13"/>
        <v>-955.18104344830135</v>
      </c>
      <c r="Y39" s="12">
        <f t="shared" ca="1" si="13"/>
        <v>-496.21919571467151</v>
      </c>
      <c r="Z39" s="12">
        <f t="shared" ca="1" si="13"/>
        <v>-118.5087623485997</v>
      </c>
      <c r="AA39" s="12">
        <f t="shared" ca="1" si="13"/>
        <v>-154.49231944649364</v>
      </c>
      <c r="AB39" s="12">
        <f t="shared" ca="1" si="13"/>
        <v>363.15730789089866</v>
      </c>
      <c r="AC39" s="12">
        <f t="shared" ref="AC39:AI41" ca="1" si="14">-SUMIFS(OFFSET(INDIRECT("'"&amp;$E$1 &amp; "_Capacity'!C:C"), 0, AC$1), INDIRECT("'"&amp;$E$1 &amp; "_Capacity'!B:B"),$H39, INDIRECT("'"&amp;$E$1 &amp; "_Capacity'!A:A"),$B$23) +SUMIFS(OFFSET(INDIRECT("'"&amp;$C$1 &amp; "_Capacity'!C:C"), 0, AC$1), INDIRECT("'"&amp;$C$1 &amp; "_Capacity'!B:B"),$H39, INDIRECT("'"&amp;$C$1 &amp; "_Capacity'!A:A"),$B$23)</f>
        <v>-746.02229224979237</v>
      </c>
      <c r="AD39" s="12">
        <f t="shared" ca="1" si="14"/>
        <v>-707.94799642109865</v>
      </c>
      <c r="AE39" s="12">
        <f t="shared" ca="1" si="14"/>
        <v>-713.36676522290509</v>
      </c>
      <c r="AF39" s="12">
        <f t="shared" ca="1" si="14"/>
        <v>-892.28476446290733</v>
      </c>
      <c r="AG39" s="12">
        <f t="shared" ca="1" si="14"/>
        <v>-2035.2911776106048</v>
      </c>
      <c r="AH39" s="12">
        <f t="shared" ca="1" si="14"/>
        <v>-1392.6611562397084</v>
      </c>
      <c r="AI39" s="12">
        <f t="shared" ca="1" si="14"/>
        <v>-1828.0886465624062</v>
      </c>
    </row>
    <row r="40" spans="1:35">
      <c r="H40" s="25" t="s">
        <v>102</v>
      </c>
      <c r="I40" s="12">
        <f t="shared" ca="1" si="12"/>
        <v>0</v>
      </c>
      <c r="J40" s="12">
        <f t="shared" ca="1" si="12"/>
        <v>0</v>
      </c>
      <c r="K40" s="12">
        <f t="shared" ca="1" si="12"/>
        <v>-17.819963997815194</v>
      </c>
      <c r="L40" s="12">
        <f t="shared" ca="1" si="12"/>
        <v>-35.626502906919086</v>
      </c>
      <c r="M40" s="12">
        <f t="shared" ca="1" si="12"/>
        <v>-269.77416965401335</v>
      </c>
      <c r="N40" s="12">
        <f t="shared" ca="1" si="12"/>
        <v>-352.36895867587555</v>
      </c>
      <c r="O40" s="12">
        <f t="shared" ca="1" si="12"/>
        <v>-320.37275410715029</v>
      </c>
      <c r="P40" s="12">
        <f t="shared" ca="1" si="12"/>
        <v>-477.83352580970859</v>
      </c>
      <c r="Q40" s="12">
        <f t="shared" ca="1" si="12"/>
        <v>-514.29733461733122</v>
      </c>
      <c r="R40" s="12">
        <f t="shared" ca="1" si="12"/>
        <v>-617.02012897566146</v>
      </c>
      <c r="S40" s="12">
        <f t="shared" ca="1" si="13"/>
        <v>-782.93864836953981</v>
      </c>
      <c r="T40" s="12">
        <f t="shared" ca="1" si="13"/>
        <v>-686.54893823149905</v>
      </c>
      <c r="U40" s="12">
        <f t="shared" ca="1" si="13"/>
        <v>-430.69974367835948</v>
      </c>
      <c r="V40" s="12">
        <f t="shared" ca="1" si="13"/>
        <v>-354.35553973535934</v>
      </c>
      <c r="W40" s="12">
        <f t="shared" ca="1" si="13"/>
        <v>-354.35745158142072</v>
      </c>
      <c r="X40" s="12">
        <f t="shared" ca="1" si="13"/>
        <v>-354.35570545851078</v>
      </c>
      <c r="Y40" s="12">
        <f t="shared" ca="1" si="13"/>
        <v>-354.35569146359921</v>
      </c>
      <c r="Z40" s="12">
        <f t="shared" ca="1" si="13"/>
        <v>-354.355692208439</v>
      </c>
      <c r="AA40" s="12">
        <f t="shared" ca="1" si="13"/>
        <v>-354.35569325771121</v>
      </c>
      <c r="AB40" s="12">
        <f t="shared" ca="1" si="13"/>
        <v>-354.35568931283888</v>
      </c>
      <c r="AC40" s="12">
        <f t="shared" ca="1" si="14"/>
        <v>-354.35567923217968</v>
      </c>
      <c r="AD40" s="12">
        <f t="shared" ca="1" si="14"/>
        <v>-354.35567882712076</v>
      </c>
      <c r="AE40" s="12">
        <f t="shared" ca="1" si="14"/>
        <v>-354.35567881989937</v>
      </c>
      <c r="AF40" s="12">
        <f t="shared" ca="1" si="14"/>
        <v>-354.35567989043011</v>
      </c>
      <c r="AG40" s="12">
        <f t="shared" ca="1" si="14"/>
        <v>-354.3556822420278</v>
      </c>
      <c r="AH40" s="12">
        <f t="shared" ca="1" si="14"/>
        <v>-354.35586043647982</v>
      </c>
      <c r="AI40" s="12">
        <f t="shared" ca="1" si="14"/>
        <v>-354.3558582166097</v>
      </c>
    </row>
    <row r="41" spans="1:35">
      <c r="H41" s="25" t="s">
        <v>103</v>
      </c>
      <c r="I41" s="12">
        <f t="shared" ca="1" si="12"/>
        <v>0</v>
      </c>
      <c r="J41" s="12">
        <f t="shared" ca="1" si="12"/>
        <v>0</v>
      </c>
      <c r="K41" s="12">
        <f t="shared" ca="1" si="12"/>
        <v>0</v>
      </c>
      <c r="L41" s="12">
        <f t="shared" ca="1" si="12"/>
        <v>0</v>
      </c>
      <c r="M41" s="12">
        <f t="shared" ca="1" si="12"/>
        <v>0</v>
      </c>
      <c r="N41" s="12">
        <f t="shared" ca="1" si="12"/>
        <v>0</v>
      </c>
      <c r="O41" s="12">
        <f t="shared" ca="1" si="12"/>
        <v>0</v>
      </c>
      <c r="P41" s="12">
        <f t="shared" ca="1" si="12"/>
        <v>0</v>
      </c>
      <c r="Q41" s="12">
        <f t="shared" ca="1" si="12"/>
        <v>0</v>
      </c>
      <c r="R41" s="12">
        <f t="shared" ca="1" si="12"/>
        <v>0</v>
      </c>
      <c r="S41" s="12">
        <f t="shared" ca="1" si="13"/>
        <v>0</v>
      </c>
      <c r="T41" s="12">
        <f t="shared" ca="1" si="13"/>
        <v>0</v>
      </c>
      <c r="U41" s="12">
        <f t="shared" ca="1" si="13"/>
        <v>0</v>
      </c>
      <c r="V41" s="12">
        <f t="shared" ca="1" si="13"/>
        <v>0</v>
      </c>
      <c r="W41" s="12">
        <f t="shared" ca="1" si="13"/>
        <v>0</v>
      </c>
      <c r="X41" s="12">
        <f t="shared" ca="1" si="13"/>
        <v>0</v>
      </c>
      <c r="Y41" s="12">
        <f t="shared" ca="1" si="13"/>
        <v>0</v>
      </c>
      <c r="Z41" s="12">
        <f t="shared" ca="1" si="13"/>
        <v>0</v>
      </c>
      <c r="AA41" s="12">
        <f t="shared" ca="1" si="13"/>
        <v>0</v>
      </c>
      <c r="AB41" s="12">
        <f t="shared" ca="1" si="13"/>
        <v>0</v>
      </c>
      <c r="AC41" s="12">
        <f t="shared" ca="1" si="14"/>
        <v>0</v>
      </c>
      <c r="AD41" s="12">
        <f t="shared" ca="1" si="14"/>
        <v>0</v>
      </c>
      <c r="AE41" s="12">
        <f t="shared" ca="1" si="14"/>
        <v>0</v>
      </c>
      <c r="AF41" s="12">
        <f t="shared" ca="1" si="14"/>
        <v>0</v>
      </c>
      <c r="AG41" s="12">
        <f t="shared" ca="1" si="14"/>
        <v>0</v>
      </c>
      <c r="AH41" s="12">
        <f t="shared" ca="1" si="14"/>
        <v>0</v>
      </c>
      <c r="AI41" s="12">
        <f t="shared" ca="1" si="14"/>
        <v>0</v>
      </c>
    </row>
    <row r="44" spans="1:35" ht="23.25">
      <c r="A44" s="21" t="str">
        <f>B45&amp;" generation difference by year"</f>
        <v>NEM generation difference by year</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c r="A45" s="23" t="s">
        <v>57</v>
      </c>
      <c r="B45" s="5" t="s">
        <v>28</v>
      </c>
    </row>
    <row r="47" spans="1:35">
      <c r="G47"/>
      <c r="H47" t="s">
        <v>104</v>
      </c>
      <c r="I47" s="8" t="str">
        <f t="shared" ref="I47:AI47" si="15">I6</f>
        <v>2023-24</v>
      </c>
      <c r="J47" s="8" t="str">
        <f t="shared" si="15"/>
        <v>2024-25</v>
      </c>
      <c r="K47" s="8" t="str">
        <f t="shared" si="15"/>
        <v>2025-26</v>
      </c>
      <c r="L47" s="8" t="str">
        <f t="shared" si="15"/>
        <v>2026-27</v>
      </c>
      <c r="M47" s="8" t="str">
        <f t="shared" si="15"/>
        <v>2027-28</v>
      </c>
      <c r="N47" s="8" t="str">
        <f t="shared" si="15"/>
        <v>2028-29</v>
      </c>
      <c r="O47" s="8" t="str">
        <f t="shared" si="15"/>
        <v>2029-30</v>
      </c>
      <c r="P47" s="8" t="str">
        <f t="shared" si="15"/>
        <v>2030-31</v>
      </c>
      <c r="Q47" s="8" t="str">
        <f t="shared" si="15"/>
        <v>2031-32</v>
      </c>
      <c r="R47" s="8" t="str">
        <f t="shared" si="15"/>
        <v>2032-33</v>
      </c>
      <c r="S47" s="8" t="str">
        <f t="shared" si="15"/>
        <v>2033-34</v>
      </c>
      <c r="T47" s="8" t="str">
        <f t="shared" si="15"/>
        <v>2034-35</v>
      </c>
      <c r="U47" s="8" t="str">
        <f t="shared" si="15"/>
        <v>2035-36</v>
      </c>
      <c r="V47" s="8" t="str">
        <f t="shared" si="15"/>
        <v>2036-37</v>
      </c>
      <c r="W47" s="8" t="str">
        <f t="shared" si="15"/>
        <v>2037-38</v>
      </c>
      <c r="X47" s="8" t="str">
        <f t="shared" si="15"/>
        <v>2038-39</v>
      </c>
      <c r="Y47" s="8" t="str">
        <f t="shared" si="15"/>
        <v>2039-40</v>
      </c>
      <c r="Z47" s="8" t="str">
        <f t="shared" si="15"/>
        <v>2040-41</v>
      </c>
      <c r="AA47" s="8" t="str">
        <f t="shared" si="15"/>
        <v>2041-42</v>
      </c>
      <c r="AB47" s="8" t="str">
        <f t="shared" si="15"/>
        <v>2042-43</v>
      </c>
      <c r="AC47" s="8" t="str">
        <f t="shared" si="15"/>
        <v>2043-44</v>
      </c>
      <c r="AD47" s="8" t="str">
        <f t="shared" si="15"/>
        <v>2044-45</v>
      </c>
      <c r="AE47" s="8" t="str">
        <f t="shared" si="15"/>
        <v>2045-46</v>
      </c>
      <c r="AF47" s="8" t="str">
        <f t="shared" si="15"/>
        <v>2046-47</v>
      </c>
      <c r="AG47" s="8" t="str">
        <f t="shared" si="15"/>
        <v>2047-48</v>
      </c>
      <c r="AH47" s="8" t="str">
        <f t="shared" si="15"/>
        <v>2048-49</v>
      </c>
      <c r="AI47" s="8" t="str">
        <f t="shared" si="15"/>
        <v>2049-50</v>
      </c>
    </row>
    <row r="48" spans="1:35">
      <c r="G48"/>
      <c r="H48" s="25" t="s">
        <v>93</v>
      </c>
      <c r="I48" s="12">
        <f t="shared" ref="I48:R59" ca="1" si="16">-SUMIFS(OFFSET(INDIRECT("'"&amp;$E$1 &amp; "_Generation'!C:C"), 0, I$1), INDIRECT("'"&amp;$E$1 &amp; "_Generation'!B:B"),$H48, INDIRECT("'"&amp;$E$1 &amp; "_Generation'!A:A"),$B$45) + SUMIFS(OFFSET(INDIRECT("'"&amp;$C$1 &amp; "_Generation'!C:C"), 0, I$1), INDIRECT("'"&amp;$C$1 &amp; "_Generation'!B:B"),$H48, INDIRECT("'"&amp;$C$1 &amp; "_Generation'!A:A"),$B$45)</f>
        <v>-73.681939999994938</v>
      </c>
      <c r="J48" s="12">
        <f t="shared" ca="1" si="16"/>
        <v>15.716210000005958</v>
      </c>
      <c r="K48" s="12">
        <f t="shared" ca="1" si="16"/>
        <v>-64.042279999994207</v>
      </c>
      <c r="L48" s="12">
        <f t="shared" ca="1" si="16"/>
        <v>-85.29919999998674</v>
      </c>
      <c r="M48" s="12">
        <f t="shared" ca="1" si="16"/>
        <v>-37.29606000000058</v>
      </c>
      <c r="N48" s="12">
        <f t="shared" ca="1" si="16"/>
        <v>-53.941400000001522</v>
      </c>
      <c r="O48" s="12">
        <f t="shared" ca="1" si="16"/>
        <v>16.13839999999982</v>
      </c>
      <c r="P48" s="12">
        <f t="shared" ca="1" si="16"/>
        <v>0</v>
      </c>
      <c r="Q48" s="12">
        <f t="shared" ca="1" si="16"/>
        <v>0</v>
      </c>
      <c r="R48" s="12">
        <f t="shared" ca="1" si="16"/>
        <v>0</v>
      </c>
      <c r="S48" s="12">
        <f t="shared" ref="S48:AB59" ca="1" si="17">-SUMIFS(OFFSET(INDIRECT("'"&amp;$E$1 &amp; "_Generation'!C:C"), 0, S$1), INDIRECT("'"&amp;$E$1 &amp; "_Generation'!B:B"),$H48, INDIRECT("'"&amp;$E$1 &amp; "_Generation'!A:A"),$B$45) + SUMIFS(OFFSET(INDIRECT("'"&amp;$C$1 &amp; "_Generation'!C:C"), 0, S$1), INDIRECT("'"&amp;$C$1 &amp; "_Generation'!B:B"),$H48, INDIRECT("'"&amp;$C$1 &amp; "_Generation'!A:A"),$B$45)</f>
        <v>0</v>
      </c>
      <c r="T48" s="12">
        <f t="shared" ca="1" si="17"/>
        <v>0</v>
      </c>
      <c r="U48" s="12">
        <f t="shared" ca="1" si="17"/>
        <v>0</v>
      </c>
      <c r="V48" s="12">
        <f t="shared" ca="1" si="17"/>
        <v>0</v>
      </c>
      <c r="W48" s="12">
        <f t="shared" ca="1" si="17"/>
        <v>0</v>
      </c>
      <c r="X48" s="12">
        <f t="shared" ca="1" si="17"/>
        <v>0</v>
      </c>
      <c r="Y48" s="12">
        <f t="shared" ca="1" si="17"/>
        <v>0</v>
      </c>
      <c r="Z48" s="12">
        <f t="shared" ca="1" si="17"/>
        <v>0</v>
      </c>
      <c r="AA48" s="12">
        <f t="shared" ca="1" si="17"/>
        <v>0</v>
      </c>
      <c r="AB48" s="12">
        <f t="shared" ca="1" si="17"/>
        <v>0</v>
      </c>
      <c r="AC48" s="12">
        <f t="shared" ref="AC48:AI59" ca="1" si="18">-SUMIFS(OFFSET(INDIRECT("'"&amp;$E$1 &amp; "_Generation'!C:C"), 0, AC$1), INDIRECT("'"&amp;$E$1 &amp; "_Generation'!B:B"),$H48, INDIRECT("'"&amp;$E$1 &amp; "_Generation'!A:A"),$B$45) + SUMIFS(OFFSET(INDIRECT("'"&amp;$C$1 &amp; "_Generation'!C:C"), 0, AC$1), INDIRECT("'"&amp;$C$1 &amp; "_Generation'!B:B"),$H48, INDIRECT("'"&amp;$C$1 &amp; "_Generation'!A:A"),$B$45)</f>
        <v>0</v>
      </c>
      <c r="AD48" s="12">
        <f t="shared" ca="1" si="18"/>
        <v>0</v>
      </c>
      <c r="AE48" s="12">
        <f t="shared" ca="1" si="18"/>
        <v>0</v>
      </c>
      <c r="AF48" s="12">
        <f t="shared" ca="1" si="18"/>
        <v>0</v>
      </c>
      <c r="AG48" s="12">
        <f t="shared" ca="1" si="18"/>
        <v>0</v>
      </c>
      <c r="AH48" s="12">
        <f t="shared" ca="1" si="18"/>
        <v>0</v>
      </c>
      <c r="AI48" s="12">
        <f t="shared" ca="1" si="18"/>
        <v>0</v>
      </c>
    </row>
    <row r="49" spans="7:35">
      <c r="G49"/>
      <c r="H49" s="25" t="s">
        <v>94</v>
      </c>
      <c r="I49" s="12">
        <f t="shared" ca="1" si="16"/>
        <v>-57.42859999997745</v>
      </c>
      <c r="J49" s="12">
        <f t="shared" ca="1" si="16"/>
        <v>-53.77100000000064</v>
      </c>
      <c r="K49" s="12">
        <f t="shared" ca="1" si="16"/>
        <v>-31.340499999987514</v>
      </c>
      <c r="L49" s="12">
        <f t="shared" ca="1" si="16"/>
        <v>18.344700000001467</v>
      </c>
      <c r="M49" s="12">
        <f t="shared" ca="1" si="16"/>
        <v>40.328500000001441</v>
      </c>
      <c r="N49" s="12">
        <f t="shared" ca="1" si="16"/>
        <v>2.4720000000106666</v>
      </c>
      <c r="O49" s="12">
        <f t="shared" ca="1" si="16"/>
        <v>11.138899999999921</v>
      </c>
      <c r="P49" s="12">
        <f t="shared" ca="1" si="16"/>
        <v>0</v>
      </c>
      <c r="Q49" s="12">
        <f t="shared" ca="1" si="16"/>
        <v>0</v>
      </c>
      <c r="R49" s="12">
        <f t="shared" ca="1" si="16"/>
        <v>0</v>
      </c>
      <c r="S49" s="12">
        <f t="shared" ca="1" si="17"/>
        <v>0</v>
      </c>
      <c r="T49" s="12">
        <f t="shared" ca="1" si="17"/>
        <v>0</v>
      </c>
      <c r="U49" s="12">
        <f t="shared" ca="1" si="17"/>
        <v>0</v>
      </c>
      <c r="V49" s="12">
        <f t="shared" ca="1" si="17"/>
        <v>0</v>
      </c>
      <c r="W49" s="12">
        <f t="shared" ca="1" si="17"/>
        <v>0</v>
      </c>
      <c r="X49" s="12">
        <f t="shared" ca="1" si="17"/>
        <v>0</v>
      </c>
      <c r="Y49" s="12">
        <f t="shared" ca="1" si="17"/>
        <v>0</v>
      </c>
      <c r="Z49" s="12">
        <f t="shared" ca="1" si="17"/>
        <v>0</v>
      </c>
      <c r="AA49" s="12">
        <f t="shared" ca="1" si="17"/>
        <v>0</v>
      </c>
      <c r="AB49" s="12">
        <f t="shared" ca="1" si="17"/>
        <v>0</v>
      </c>
      <c r="AC49" s="12">
        <f t="shared" ca="1" si="18"/>
        <v>0</v>
      </c>
      <c r="AD49" s="12">
        <f t="shared" ca="1" si="18"/>
        <v>0</v>
      </c>
      <c r="AE49" s="12">
        <f t="shared" ca="1" si="18"/>
        <v>0</v>
      </c>
      <c r="AF49" s="12">
        <f t="shared" ca="1" si="18"/>
        <v>0</v>
      </c>
      <c r="AG49" s="12">
        <f t="shared" ca="1" si="18"/>
        <v>0</v>
      </c>
      <c r="AH49" s="12">
        <f t="shared" ca="1" si="18"/>
        <v>0</v>
      </c>
      <c r="AI49" s="12">
        <f t="shared" ca="1" si="18"/>
        <v>0</v>
      </c>
    </row>
    <row r="50" spans="7:35">
      <c r="G50"/>
      <c r="H50" s="25" t="s">
        <v>8</v>
      </c>
      <c r="I50" s="12">
        <f t="shared" ca="1" si="16"/>
        <v>114.65430600000036</v>
      </c>
      <c r="J50" s="12">
        <f t="shared" ca="1" si="16"/>
        <v>43.607948140399458</v>
      </c>
      <c r="K50" s="12">
        <f t="shared" ca="1" si="16"/>
        <v>123.11912799999936</v>
      </c>
      <c r="L50" s="12">
        <f t="shared" ca="1" si="16"/>
        <v>52.121172000000115</v>
      </c>
      <c r="M50" s="12">
        <f t="shared" ca="1" si="16"/>
        <v>77.993153999998867</v>
      </c>
      <c r="N50" s="12">
        <f t="shared" ca="1" si="16"/>
        <v>124.53195600000072</v>
      </c>
      <c r="O50" s="12">
        <f t="shared" ca="1" si="16"/>
        <v>97.659754000000248</v>
      </c>
      <c r="P50" s="12">
        <f t="shared" ca="1" si="16"/>
        <v>221.13150500000029</v>
      </c>
      <c r="Q50" s="12">
        <f t="shared" ca="1" si="16"/>
        <v>303.45624500000122</v>
      </c>
      <c r="R50" s="12">
        <f t="shared" ca="1" si="16"/>
        <v>-75.130243999999948</v>
      </c>
      <c r="S50" s="12">
        <f t="shared" ca="1" si="17"/>
        <v>-213.24281100000007</v>
      </c>
      <c r="T50" s="12">
        <f t="shared" ca="1" si="17"/>
        <v>1042.4084629999998</v>
      </c>
      <c r="U50" s="12">
        <f t="shared" ca="1" si="17"/>
        <v>822.90944180000088</v>
      </c>
      <c r="V50" s="12">
        <f t="shared" ca="1" si="17"/>
        <v>251.48251299999993</v>
      </c>
      <c r="W50" s="12">
        <f t="shared" ca="1" si="17"/>
        <v>626.2290669999993</v>
      </c>
      <c r="X50" s="12">
        <f t="shared" ca="1" si="17"/>
        <v>232.58328119999987</v>
      </c>
      <c r="Y50" s="12">
        <f t="shared" ca="1" si="17"/>
        <v>519.72157919999995</v>
      </c>
      <c r="Z50" s="12">
        <f t="shared" ca="1" si="17"/>
        <v>9.8096000000005006</v>
      </c>
      <c r="AA50" s="12">
        <f t="shared" ca="1" si="17"/>
        <v>-25.068650000000162</v>
      </c>
      <c r="AB50" s="12">
        <f t="shared" ca="1" si="17"/>
        <v>19.093560000000252</v>
      </c>
      <c r="AC50" s="12">
        <f t="shared" ca="1" si="18"/>
        <v>33.60961000000043</v>
      </c>
      <c r="AD50" s="12">
        <f t="shared" ca="1" si="18"/>
        <v>5.0376700000015262</v>
      </c>
      <c r="AE50" s="12">
        <f t="shared" ca="1" si="18"/>
        <v>8.564209999999548</v>
      </c>
      <c r="AF50" s="12">
        <f t="shared" ca="1" si="18"/>
        <v>1.9827999999999975</v>
      </c>
      <c r="AG50" s="12">
        <f t="shared" ca="1" si="18"/>
        <v>0.81420000000002801</v>
      </c>
      <c r="AH50" s="12">
        <f t="shared" ca="1" si="18"/>
        <v>71.327499999999986</v>
      </c>
      <c r="AI50" s="12">
        <f t="shared" ca="1" si="18"/>
        <v>0.76929999999993015</v>
      </c>
    </row>
    <row r="51" spans="7:35">
      <c r="G51"/>
      <c r="H51" s="25" t="s">
        <v>20</v>
      </c>
      <c r="I51" s="12">
        <f t="shared" ca="1" si="16"/>
        <v>1.1195649999999944</v>
      </c>
      <c r="J51" s="12">
        <f t="shared" ca="1" si="16"/>
        <v>0.85097199999999873</v>
      </c>
      <c r="K51" s="12">
        <f t="shared" ca="1" si="16"/>
        <v>1.5091899999999896</v>
      </c>
      <c r="L51" s="12">
        <f t="shared" ca="1" si="16"/>
        <v>0.3585100000009902</v>
      </c>
      <c r="M51" s="12">
        <f t="shared" ca="1" si="16"/>
        <v>56.188780000001032</v>
      </c>
      <c r="N51" s="12">
        <f t="shared" ca="1" si="16"/>
        <v>37.529499999999871</v>
      </c>
      <c r="O51" s="12">
        <f t="shared" ca="1" si="16"/>
        <v>-19.714330000000018</v>
      </c>
      <c r="P51" s="12">
        <f t="shared" ca="1" si="16"/>
        <v>-638.12339999999995</v>
      </c>
      <c r="Q51" s="12">
        <f t="shared" ca="1" si="16"/>
        <v>-234.44673</v>
      </c>
      <c r="R51" s="12">
        <f t="shared" ca="1" si="16"/>
        <v>-269.34752000000003</v>
      </c>
      <c r="S51" s="12">
        <f t="shared" ca="1" si="17"/>
        <v>-135.21072500000002</v>
      </c>
      <c r="T51" s="12">
        <f t="shared" ca="1" si="17"/>
        <v>-103.73464999999999</v>
      </c>
      <c r="U51" s="12">
        <f t="shared" ca="1" si="17"/>
        <v>-36.119709999999998</v>
      </c>
      <c r="V51" s="12">
        <f t="shared" ca="1" si="17"/>
        <v>5.9459099999999978</v>
      </c>
      <c r="W51" s="12">
        <f t="shared" ca="1" si="17"/>
        <v>-11.561419999999003</v>
      </c>
      <c r="X51" s="12">
        <f t="shared" ca="1" si="17"/>
        <v>8.2071200000000033</v>
      </c>
      <c r="Y51" s="12">
        <f t="shared" ca="1" si="17"/>
        <v>0</v>
      </c>
      <c r="Z51" s="12">
        <f t="shared" ca="1" si="17"/>
        <v>0</v>
      </c>
      <c r="AA51" s="12">
        <f t="shared" ca="1" si="17"/>
        <v>0</v>
      </c>
      <c r="AB51" s="12">
        <f t="shared" ca="1" si="17"/>
        <v>0</v>
      </c>
      <c r="AC51" s="12">
        <f t="shared" ca="1" si="18"/>
        <v>0</v>
      </c>
      <c r="AD51" s="12">
        <f t="shared" ca="1" si="18"/>
        <v>0</v>
      </c>
      <c r="AE51" s="12">
        <f t="shared" ca="1" si="18"/>
        <v>0</v>
      </c>
      <c r="AF51" s="12">
        <f t="shared" ca="1" si="18"/>
        <v>0</v>
      </c>
      <c r="AG51" s="12">
        <f t="shared" ca="1" si="18"/>
        <v>0</v>
      </c>
      <c r="AH51" s="12">
        <f t="shared" ca="1" si="18"/>
        <v>0</v>
      </c>
      <c r="AI51" s="12">
        <f t="shared" ca="1" si="18"/>
        <v>0</v>
      </c>
    </row>
    <row r="52" spans="7:35">
      <c r="G52"/>
      <c r="H52" s="25" t="s">
        <v>95</v>
      </c>
      <c r="I52" s="12">
        <f t="shared" ca="1" si="16"/>
        <v>7.2285825267443897</v>
      </c>
      <c r="J52" s="12">
        <f t="shared" ca="1" si="16"/>
        <v>5.3725770348688116</v>
      </c>
      <c r="K52" s="12">
        <f t="shared" ca="1" si="16"/>
        <v>3.8789154032049282</v>
      </c>
      <c r="L52" s="12">
        <f t="shared" ca="1" si="16"/>
        <v>-3.9327723491788902</v>
      </c>
      <c r="M52" s="12">
        <f t="shared" ca="1" si="16"/>
        <v>71.989479910104478</v>
      </c>
      <c r="N52" s="12">
        <f t="shared" ca="1" si="16"/>
        <v>44.077406060667272</v>
      </c>
      <c r="O52" s="12">
        <f t="shared" ca="1" si="16"/>
        <v>-7.6567924194731631</v>
      </c>
      <c r="P52" s="12">
        <f t="shared" ca="1" si="16"/>
        <v>-923.73868849433075</v>
      </c>
      <c r="Q52" s="12">
        <f t="shared" ca="1" si="16"/>
        <v>-96.95341547809096</v>
      </c>
      <c r="R52" s="12">
        <f t="shared" ca="1" si="16"/>
        <v>-208.05857241926304</v>
      </c>
      <c r="S52" s="12">
        <f t="shared" ca="1" si="17"/>
        <v>-120.54312370711948</v>
      </c>
      <c r="T52" s="12">
        <f t="shared" ca="1" si="17"/>
        <v>-235.5101336454029</v>
      </c>
      <c r="U52" s="12">
        <f t="shared" ca="1" si="17"/>
        <v>15.462481245075168</v>
      </c>
      <c r="V52" s="12">
        <f t="shared" ca="1" si="17"/>
        <v>37.843713479112026</v>
      </c>
      <c r="W52" s="12">
        <f t="shared" ca="1" si="17"/>
        <v>22.376552773448509</v>
      </c>
      <c r="X52" s="12">
        <f t="shared" ca="1" si="17"/>
        <v>-0.39938050521797663</v>
      </c>
      <c r="Y52" s="12">
        <f t="shared" ca="1" si="17"/>
        <v>144.63800259865656</v>
      </c>
      <c r="Z52" s="12">
        <f t="shared" ca="1" si="17"/>
        <v>471.80679531382293</v>
      </c>
      <c r="AA52" s="12">
        <f t="shared" ca="1" si="17"/>
        <v>-58.94795211091855</v>
      </c>
      <c r="AB52" s="12">
        <f t="shared" ca="1" si="17"/>
        <v>45.57717684183126</v>
      </c>
      <c r="AC52" s="12">
        <f t="shared" ca="1" si="18"/>
        <v>-412.1653909407969</v>
      </c>
      <c r="AD52" s="12">
        <f t="shared" ca="1" si="18"/>
        <v>-24.718704503054965</v>
      </c>
      <c r="AE52" s="12">
        <f t="shared" ca="1" si="18"/>
        <v>6.1923507233750144</v>
      </c>
      <c r="AF52" s="12">
        <f t="shared" ca="1" si="18"/>
        <v>-101.09236391545573</v>
      </c>
      <c r="AG52" s="12">
        <f t="shared" ca="1" si="18"/>
        <v>5.6272553966679997</v>
      </c>
      <c r="AH52" s="12">
        <f t="shared" ca="1" si="18"/>
        <v>-73.597102549537979</v>
      </c>
      <c r="AI52" s="12">
        <f t="shared" ca="1" si="18"/>
        <v>6.8940721387910031</v>
      </c>
    </row>
    <row r="53" spans="7:35">
      <c r="G53"/>
      <c r="H53" s="25" t="s">
        <v>96</v>
      </c>
      <c r="I53" s="12">
        <f t="shared" ca="1" si="16"/>
        <v>8.9329299999953946</v>
      </c>
      <c r="J53" s="12">
        <f t="shared" ca="1" si="16"/>
        <v>36.385850000000573</v>
      </c>
      <c r="K53" s="12">
        <f t="shared" ca="1" si="16"/>
        <v>49.369158000001335</v>
      </c>
      <c r="L53" s="12">
        <f t="shared" ca="1" si="16"/>
        <v>82.890531000006376</v>
      </c>
      <c r="M53" s="12">
        <f t="shared" ca="1" si="16"/>
        <v>108.83878600000207</v>
      </c>
      <c r="N53" s="12">
        <f t="shared" ca="1" si="16"/>
        <v>52.219905999998446</v>
      </c>
      <c r="O53" s="12">
        <f t="shared" ca="1" si="16"/>
        <v>149.951979999998</v>
      </c>
      <c r="P53" s="12">
        <f t="shared" ca="1" si="16"/>
        <v>34.522224000011192</v>
      </c>
      <c r="Q53" s="12">
        <f t="shared" ca="1" si="16"/>
        <v>129.43558900000426</v>
      </c>
      <c r="R53" s="12">
        <f t="shared" ca="1" si="16"/>
        <v>-291.13709600000038</v>
      </c>
      <c r="S53" s="12">
        <f t="shared" ca="1" si="17"/>
        <v>118.62053500000911</v>
      </c>
      <c r="T53" s="12">
        <f t="shared" ca="1" si="17"/>
        <v>212.04505000001154</v>
      </c>
      <c r="U53" s="12">
        <f t="shared" ca="1" si="17"/>
        <v>310.8473359999989</v>
      </c>
      <c r="V53" s="12">
        <f t="shared" ca="1" si="17"/>
        <v>-176.70038599999862</v>
      </c>
      <c r="W53" s="12">
        <f t="shared" ca="1" si="17"/>
        <v>115.56809200000134</v>
      </c>
      <c r="X53" s="12">
        <f t="shared" ca="1" si="17"/>
        <v>205.67527400000472</v>
      </c>
      <c r="Y53" s="12">
        <f t="shared" ca="1" si="17"/>
        <v>-103.73764000000119</v>
      </c>
      <c r="Z53" s="12">
        <f t="shared" ca="1" si="17"/>
        <v>232.28018299999894</v>
      </c>
      <c r="AA53" s="12">
        <f t="shared" ca="1" si="17"/>
        <v>-615.355098</v>
      </c>
      <c r="AB53" s="12">
        <f t="shared" ca="1" si="17"/>
        <v>666.66670899999917</v>
      </c>
      <c r="AC53" s="12">
        <f t="shared" ca="1" si="18"/>
        <v>-51.160558999999921</v>
      </c>
      <c r="AD53" s="12">
        <f t="shared" ca="1" si="18"/>
        <v>208.10770000000593</v>
      </c>
      <c r="AE53" s="12">
        <f t="shared" ca="1" si="18"/>
        <v>49.818755000000237</v>
      </c>
      <c r="AF53" s="12">
        <f t="shared" ca="1" si="18"/>
        <v>101.56817600000068</v>
      </c>
      <c r="AG53" s="12">
        <f t="shared" ca="1" si="18"/>
        <v>3.3542770000003657</v>
      </c>
      <c r="AH53" s="12">
        <f t="shared" ca="1" si="18"/>
        <v>-82.330399999998917</v>
      </c>
      <c r="AI53" s="12">
        <f t="shared" ca="1" si="18"/>
        <v>69.09885000000213</v>
      </c>
    </row>
    <row r="54" spans="7:35">
      <c r="G54"/>
      <c r="H54" s="25" t="s">
        <v>97</v>
      </c>
      <c r="I54" s="12">
        <f t="shared" ca="1" si="16"/>
        <v>0</v>
      </c>
      <c r="J54" s="12">
        <f t="shared" ca="1" si="16"/>
        <v>0</v>
      </c>
      <c r="K54" s="12">
        <f t="shared" ca="1" si="16"/>
        <v>0</v>
      </c>
      <c r="L54" s="12">
        <f t="shared" ca="1" si="16"/>
        <v>0</v>
      </c>
      <c r="M54" s="12">
        <f t="shared" ca="1" si="16"/>
        <v>0</v>
      </c>
      <c r="N54" s="12">
        <f t="shared" ca="1" si="16"/>
        <v>0</v>
      </c>
      <c r="O54" s="12">
        <f t="shared" ca="1" si="16"/>
        <v>0</v>
      </c>
      <c r="P54" s="12">
        <f t="shared" ca="1" si="16"/>
        <v>8.7015384640639866</v>
      </c>
      <c r="Q54" s="12">
        <f t="shared" ca="1" si="16"/>
        <v>-42.713756990044061</v>
      </c>
      <c r="R54" s="12">
        <f t="shared" ca="1" si="16"/>
        <v>-50.438061869689989</v>
      </c>
      <c r="S54" s="12">
        <f t="shared" ca="1" si="17"/>
        <v>-142.12565348161004</v>
      </c>
      <c r="T54" s="12">
        <f t="shared" ca="1" si="17"/>
        <v>-6.9871861728800582</v>
      </c>
      <c r="U54" s="12">
        <f t="shared" ca="1" si="17"/>
        <v>-73.50710832499999</v>
      </c>
      <c r="V54" s="12">
        <f t="shared" ca="1" si="17"/>
        <v>-421.61198730394989</v>
      </c>
      <c r="W54" s="12">
        <f t="shared" ca="1" si="17"/>
        <v>-630.34706041510026</v>
      </c>
      <c r="X54" s="12">
        <f t="shared" ca="1" si="17"/>
        <v>-1869.2853310555897</v>
      </c>
      <c r="Y54" s="12">
        <f t="shared" ca="1" si="17"/>
        <v>-1649.6161763748901</v>
      </c>
      <c r="Z54" s="12">
        <f t="shared" ca="1" si="17"/>
        <v>-3004.6007799076306</v>
      </c>
      <c r="AA54" s="12">
        <f t="shared" ca="1" si="17"/>
        <v>-3358.2148458271195</v>
      </c>
      <c r="AB54" s="12">
        <f t="shared" ca="1" si="17"/>
        <v>-3976.6574933161601</v>
      </c>
      <c r="AC54" s="12">
        <f t="shared" ca="1" si="18"/>
        <v>-638.98326116359931</v>
      </c>
      <c r="AD54" s="12">
        <f t="shared" ca="1" si="18"/>
        <v>-943.31277557978865</v>
      </c>
      <c r="AE54" s="12">
        <f t="shared" ca="1" si="18"/>
        <v>-1774.7516321290805</v>
      </c>
      <c r="AF54" s="12">
        <f t="shared" ca="1" si="18"/>
        <v>-326.73579062208046</v>
      </c>
      <c r="AG54" s="12">
        <f t="shared" ca="1" si="18"/>
        <v>-261.46554664355244</v>
      </c>
      <c r="AH54" s="12">
        <f t="shared" ca="1" si="18"/>
        <v>94.219219399859867</v>
      </c>
      <c r="AI54" s="12">
        <f t="shared" ca="1" si="18"/>
        <v>-17.488857525788262</v>
      </c>
    </row>
    <row r="55" spans="7:35">
      <c r="G55"/>
      <c r="H55" s="25" t="s">
        <v>98</v>
      </c>
      <c r="I55" s="12">
        <f t="shared" ca="1" si="16"/>
        <v>-2.180672999991657</v>
      </c>
      <c r="J55" s="12">
        <f t="shared" ca="1" si="16"/>
        <v>-80.020191018542391</v>
      </c>
      <c r="K55" s="12">
        <f t="shared" ca="1" si="16"/>
        <v>39.545464272450772</v>
      </c>
      <c r="L55" s="12">
        <f t="shared" ca="1" si="16"/>
        <v>-74.875549637596123</v>
      </c>
      <c r="M55" s="12">
        <f t="shared" ca="1" si="16"/>
        <v>-211.43537200044375</v>
      </c>
      <c r="N55" s="12">
        <f t="shared" ca="1" si="16"/>
        <v>567.79871201419155</v>
      </c>
      <c r="O55" s="12">
        <f t="shared" ca="1" si="16"/>
        <v>631.22569788238616</v>
      </c>
      <c r="P55" s="12">
        <f t="shared" ca="1" si="16"/>
        <v>3435.2490555526747</v>
      </c>
      <c r="Q55" s="12">
        <f t="shared" ca="1" si="16"/>
        <v>2065.3689372126828</v>
      </c>
      <c r="R55" s="12">
        <f t="shared" ca="1" si="16"/>
        <v>2811.0969658585091</v>
      </c>
      <c r="S55" s="12">
        <f t="shared" ca="1" si="17"/>
        <v>4528.0329870763235</v>
      </c>
      <c r="T55" s="12">
        <f t="shared" ca="1" si="17"/>
        <v>2209.1026413217478</v>
      </c>
      <c r="U55" s="12">
        <f t="shared" ca="1" si="17"/>
        <v>4197.4330277869012</v>
      </c>
      <c r="V55" s="12">
        <f t="shared" ca="1" si="17"/>
        <v>4378.0060469915043</v>
      </c>
      <c r="W55" s="12">
        <f t="shared" ca="1" si="17"/>
        <v>3278.8046805622289</v>
      </c>
      <c r="X55" s="12">
        <f t="shared" ca="1" si="17"/>
        <v>4436.2388712679967</v>
      </c>
      <c r="Y55" s="12">
        <f t="shared" ca="1" si="17"/>
        <v>4551.6291052223532</v>
      </c>
      <c r="Z55" s="12">
        <f t="shared" ca="1" si="17"/>
        <v>3839.1715506045148</v>
      </c>
      <c r="AA55" s="12">
        <f t="shared" ca="1" si="17"/>
        <v>4918.9500782515388</v>
      </c>
      <c r="AB55" s="12">
        <f t="shared" ca="1" si="17"/>
        <v>3301.6466059884988</v>
      </c>
      <c r="AC55" s="12">
        <f t="shared" ca="1" si="18"/>
        <v>1570.7592557149474</v>
      </c>
      <c r="AD55" s="12">
        <f t="shared" ca="1" si="18"/>
        <v>2112.3177638183115</v>
      </c>
      <c r="AE55" s="12">
        <f t="shared" ca="1" si="18"/>
        <v>3319.39923505357</v>
      </c>
      <c r="AF55" s="12">
        <f t="shared" ca="1" si="18"/>
        <v>1084.636146067176</v>
      </c>
      <c r="AG55" s="12">
        <f t="shared" ca="1" si="18"/>
        <v>3180.6845587613061</v>
      </c>
      <c r="AH55" s="12">
        <f t="shared" ca="1" si="18"/>
        <v>3880.1026007926557</v>
      </c>
      <c r="AI55" s="12">
        <f t="shared" ca="1" si="18"/>
        <v>3105.9852501329733</v>
      </c>
    </row>
    <row r="56" spans="7:35">
      <c r="G56"/>
      <c r="H56" s="25" t="s">
        <v>99</v>
      </c>
      <c r="I56" s="12">
        <f t="shared" ca="1" si="16"/>
        <v>2.2726210000109859</v>
      </c>
      <c r="J56" s="12">
        <f t="shared" ca="1" si="16"/>
        <v>15.927744467626326</v>
      </c>
      <c r="K56" s="12">
        <f t="shared" ca="1" si="16"/>
        <v>-136.72720790461608</v>
      </c>
      <c r="L56" s="12">
        <f t="shared" ca="1" si="16"/>
        <v>-21.659108997391741</v>
      </c>
      <c r="M56" s="12">
        <f t="shared" ca="1" si="16"/>
        <v>-73.7063911469304</v>
      </c>
      <c r="N56" s="12">
        <f t="shared" ca="1" si="16"/>
        <v>-741.8002281606241</v>
      </c>
      <c r="O56" s="12">
        <f t="shared" ca="1" si="16"/>
        <v>-760.11916040419601</v>
      </c>
      <c r="P56" s="12">
        <f t="shared" ca="1" si="16"/>
        <v>-2237.7875561933179</v>
      </c>
      <c r="Q56" s="12">
        <f t="shared" ca="1" si="16"/>
        <v>-2757.3794291819213</v>
      </c>
      <c r="R56" s="12">
        <f t="shared" ca="1" si="16"/>
        <v>-2449.5251519653684</v>
      </c>
      <c r="S56" s="12">
        <f t="shared" ca="1" si="17"/>
        <v>-4718.8514253614121</v>
      </c>
      <c r="T56" s="12">
        <f t="shared" ca="1" si="17"/>
        <v>-3569.5169643526606</v>
      </c>
      <c r="U56" s="12">
        <f t="shared" ca="1" si="17"/>
        <v>-5840.205020680849</v>
      </c>
      <c r="V56" s="12">
        <f t="shared" ca="1" si="17"/>
        <v>-4254.1812770799734</v>
      </c>
      <c r="W56" s="12">
        <f t="shared" ca="1" si="17"/>
        <v>-3991.9832005953067</v>
      </c>
      <c r="X56" s="12">
        <f t="shared" ca="1" si="17"/>
        <v>-3162.9897650408384</v>
      </c>
      <c r="Y56" s="12">
        <f t="shared" ca="1" si="17"/>
        <v>-3443.2004007544892</v>
      </c>
      <c r="Z56" s="12">
        <f t="shared" ca="1" si="17"/>
        <v>-937.57303980979486</v>
      </c>
      <c r="AA56" s="12">
        <f t="shared" ca="1" si="17"/>
        <v>-546.17984182364307</v>
      </c>
      <c r="AB56" s="12">
        <f t="shared" ca="1" si="17"/>
        <v>127.79095676081488</v>
      </c>
      <c r="AC56" s="12">
        <f t="shared" ca="1" si="18"/>
        <v>-483.64933052961715</v>
      </c>
      <c r="AD56" s="12">
        <f t="shared" ca="1" si="18"/>
        <v>-1477.0717767023598</v>
      </c>
      <c r="AE56" s="12">
        <f t="shared" ca="1" si="18"/>
        <v>-1376.9446505272062</v>
      </c>
      <c r="AF56" s="12">
        <f t="shared" ca="1" si="18"/>
        <v>-853.4966294025071</v>
      </c>
      <c r="AG56" s="12">
        <f t="shared" ca="1" si="18"/>
        <v>-2866.8738357506227</v>
      </c>
      <c r="AH56" s="12">
        <f t="shared" ca="1" si="18"/>
        <v>-3786.1936882428126</v>
      </c>
      <c r="AI56" s="12">
        <f t="shared" ca="1" si="18"/>
        <v>-3214.4924812379759</v>
      </c>
    </row>
    <row r="57" spans="7:35">
      <c r="G57"/>
      <c r="H57" s="25" t="s">
        <v>24</v>
      </c>
      <c r="I57" s="12">
        <f t="shared" ca="1" si="16"/>
        <v>-0.63396599999987302</v>
      </c>
      <c r="J57" s="12">
        <f t="shared" ca="1" si="16"/>
        <v>0.48372811960012996</v>
      </c>
      <c r="K57" s="12">
        <f t="shared" ca="1" si="16"/>
        <v>-138.94990662735904</v>
      </c>
      <c r="L57" s="12">
        <f t="shared" ca="1" si="16"/>
        <v>29.846119870841449</v>
      </c>
      <c r="M57" s="12">
        <f t="shared" ca="1" si="16"/>
        <v>393.96252358259153</v>
      </c>
      <c r="N57" s="12">
        <f t="shared" ca="1" si="16"/>
        <v>421.34790569643155</v>
      </c>
      <c r="O57" s="12">
        <f t="shared" ca="1" si="16"/>
        <v>452.12254502572068</v>
      </c>
      <c r="P57" s="12">
        <f t="shared" ca="1" si="16"/>
        <v>-427.12160294866953</v>
      </c>
      <c r="Q57" s="12">
        <f t="shared" ca="1" si="16"/>
        <v>-533.92173530626133</v>
      </c>
      <c r="R57" s="12">
        <f t="shared" ca="1" si="16"/>
        <v>-291.04911462419477</v>
      </c>
      <c r="S57" s="12">
        <f t="shared" ca="1" si="17"/>
        <v>-1192.529581282899</v>
      </c>
      <c r="T57" s="12">
        <f t="shared" ca="1" si="17"/>
        <v>-795.15112785840029</v>
      </c>
      <c r="U57" s="12">
        <f t="shared" ca="1" si="17"/>
        <v>-2200.6268531517999</v>
      </c>
      <c r="V57" s="12">
        <f t="shared" ca="1" si="17"/>
        <v>-1047.2116917844978</v>
      </c>
      <c r="W57" s="12">
        <f t="shared" ca="1" si="17"/>
        <v>-973.53919073249563</v>
      </c>
      <c r="X57" s="12">
        <f t="shared" ca="1" si="17"/>
        <v>-1167.5600545288034</v>
      </c>
      <c r="Y57" s="12">
        <f t="shared" ca="1" si="17"/>
        <v>-567.4537829851979</v>
      </c>
      <c r="Z57" s="12">
        <f t="shared" ca="1" si="17"/>
        <v>572.4305117108961</v>
      </c>
      <c r="AA57" s="12">
        <f t="shared" ca="1" si="17"/>
        <v>654.12001617339411</v>
      </c>
      <c r="AB57" s="12">
        <f t="shared" ca="1" si="17"/>
        <v>1516.2300585474877</v>
      </c>
      <c r="AC57" s="12">
        <f t="shared" ca="1" si="18"/>
        <v>297.57049504799943</v>
      </c>
      <c r="AD57" s="12">
        <f t="shared" ca="1" si="18"/>
        <v>214.9217262230959</v>
      </c>
      <c r="AE57" s="12">
        <f t="shared" ca="1" si="18"/>
        <v>608.9095338271145</v>
      </c>
      <c r="AF57" s="12">
        <f t="shared" ca="1" si="18"/>
        <v>274.68610108079156</v>
      </c>
      <c r="AG57" s="12">
        <f t="shared" ca="1" si="18"/>
        <v>-1227.091603128516</v>
      </c>
      <c r="AH57" s="12">
        <f t="shared" ca="1" si="18"/>
        <v>-787.98986041991157</v>
      </c>
      <c r="AI57" s="12">
        <f t="shared" ca="1" si="18"/>
        <v>-793.02819314340013</v>
      </c>
    </row>
    <row r="58" spans="7:35">
      <c r="G58"/>
      <c r="H58" s="25" t="s">
        <v>100</v>
      </c>
      <c r="I58" s="12">
        <f t="shared" ca="1" si="16"/>
        <v>1.1374000000046181E-2</v>
      </c>
      <c r="J58" s="12">
        <f t="shared" ca="1" si="16"/>
        <v>-1.3342799999991257</v>
      </c>
      <c r="K58" s="12">
        <f t="shared" ca="1" si="16"/>
        <v>-4.5319280064995837</v>
      </c>
      <c r="L58" s="12">
        <f t="shared" ca="1" si="16"/>
        <v>-63.378884101288349</v>
      </c>
      <c r="M58" s="12">
        <f t="shared" ca="1" si="16"/>
        <v>-523.50900798591829</v>
      </c>
      <c r="N58" s="12">
        <f t="shared" ca="1" si="16"/>
        <v>-703.88438818519899</v>
      </c>
      <c r="O58" s="12">
        <f t="shared" ca="1" si="16"/>
        <v>-626.30588649119636</v>
      </c>
      <c r="P58" s="12">
        <f t="shared" ca="1" si="16"/>
        <v>-585.10679672296828</v>
      </c>
      <c r="Q58" s="12">
        <f t="shared" ca="1" si="16"/>
        <v>-731.7939993172804</v>
      </c>
      <c r="R58" s="12">
        <f t="shared" ca="1" si="16"/>
        <v>-1078.8218223606782</v>
      </c>
      <c r="S58" s="12">
        <f t="shared" ca="1" si="17"/>
        <v>-1177.7172059593595</v>
      </c>
      <c r="T58" s="12">
        <f t="shared" ca="1" si="17"/>
        <v>-965.49202639068062</v>
      </c>
      <c r="U58" s="12">
        <f t="shared" ca="1" si="17"/>
        <v>-1009.832521384189</v>
      </c>
      <c r="V58" s="12">
        <f t="shared" ca="1" si="17"/>
        <v>-515.96260048806835</v>
      </c>
      <c r="W58" s="12">
        <f t="shared" ca="1" si="17"/>
        <v>-836.86282278823273</v>
      </c>
      <c r="X58" s="12">
        <f t="shared" ca="1" si="17"/>
        <v>-437.04703567521756</v>
      </c>
      <c r="Y58" s="12">
        <f t="shared" ca="1" si="17"/>
        <v>-560.69172674054062</v>
      </c>
      <c r="Z58" s="12">
        <f t="shared" ca="1" si="17"/>
        <v>-494.62810537623955</v>
      </c>
      <c r="AA58" s="12">
        <f t="shared" ca="1" si="17"/>
        <v>-583.22254164404876</v>
      </c>
      <c r="AB58" s="12">
        <f t="shared" ca="1" si="17"/>
        <v>-546.35036421802943</v>
      </c>
      <c r="AC58" s="12">
        <f t="shared" ca="1" si="18"/>
        <v>-781.22839725702761</v>
      </c>
      <c r="AD58" s="12">
        <f t="shared" ca="1" si="18"/>
        <v>-731.19521068995527</v>
      </c>
      <c r="AE58" s="12">
        <f t="shared" ca="1" si="18"/>
        <v>-534.78952048504107</v>
      </c>
      <c r="AF58" s="12">
        <f t="shared" ca="1" si="18"/>
        <v>-745.80907808732991</v>
      </c>
      <c r="AG58" s="12">
        <f t="shared" ca="1" si="18"/>
        <v>-670.00692262529992</v>
      </c>
      <c r="AH58" s="12">
        <f t="shared" ca="1" si="18"/>
        <v>-524.30384657414652</v>
      </c>
      <c r="AI58" s="12">
        <f t="shared" ca="1" si="18"/>
        <v>-647.97791748862983</v>
      </c>
    </row>
    <row r="59" spans="7:35">
      <c r="G59"/>
      <c r="H59" s="25" t="s">
        <v>46</v>
      </c>
      <c r="I59" s="12">
        <f t="shared" ca="1" si="16"/>
        <v>-0.46798860999993508</v>
      </c>
      <c r="J59" s="12">
        <f t="shared" ca="1" si="16"/>
        <v>0.75817090000100507</v>
      </c>
      <c r="K59" s="12">
        <f t="shared" ca="1" si="16"/>
        <v>0.30686650000006921</v>
      </c>
      <c r="L59" s="12">
        <f t="shared" ca="1" si="16"/>
        <v>-1.216329099999939</v>
      </c>
      <c r="M59" s="12">
        <f t="shared" ca="1" si="16"/>
        <v>-2.8953577000002042</v>
      </c>
      <c r="N59" s="12">
        <f t="shared" ca="1" si="16"/>
        <v>-5.2191391999999723</v>
      </c>
      <c r="O59" s="12">
        <f t="shared" ca="1" si="16"/>
        <v>2.4654984000003424</v>
      </c>
      <c r="P59" s="12">
        <f t="shared" ca="1" si="16"/>
        <v>-31.043818999999075</v>
      </c>
      <c r="Q59" s="12">
        <f t="shared" ca="1" si="16"/>
        <v>-35.713003899999421</v>
      </c>
      <c r="R59" s="12">
        <f t="shared" ca="1" si="16"/>
        <v>-8.5286957000007533</v>
      </c>
      <c r="S59" s="12">
        <f t="shared" ca="1" si="17"/>
        <v>23.468655499999841</v>
      </c>
      <c r="T59" s="12">
        <f t="shared" ca="1" si="17"/>
        <v>-22.363707500000601</v>
      </c>
      <c r="U59" s="12">
        <f t="shared" ca="1" si="17"/>
        <v>-77.88375459999952</v>
      </c>
      <c r="V59" s="12">
        <f t="shared" ca="1" si="17"/>
        <v>-87.116541999999754</v>
      </c>
      <c r="W59" s="12">
        <f t="shared" ca="1" si="17"/>
        <v>-95.154272999998284</v>
      </c>
      <c r="X59" s="12">
        <f t="shared" ca="1" si="17"/>
        <v>-19.209611999998742</v>
      </c>
      <c r="Y59" s="12">
        <f t="shared" ca="1" si="17"/>
        <v>-10.214803999999276</v>
      </c>
      <c r="Z59" s="12">
        <f t="shared" ca="1" si="17"/>
        <v>-10.990317499998127</v>
      </c>
      <c r="AA59" s="12">
        <f t="shared" ca="1" si="17"/>
        <v>64.318801999997959</v>
      </c>
      <c r="AB59" s="12">
        <f t="shared" ca="1" si="17"/>
        <v>14.051672999999937</v>
      </c>
      <c r="AC59" s="12">
        <f t="shared" ca="1" si="18"/>
        <v>-35.165450000002238</v>
      </c>
      <c r="AD59" s="12">
        <f t="shared" ca="1" si="18"/>
        <v>-14.927238999998735</v>
      </c>
      <c r="AE59" s="12">
        <f t="shared" ca="1" si="18"/>
        <v>9.4295970000002853</v>
      </c>
      <c r="AF59" s="12">
        <f t="shared" ca="1" si="18"/>
        <v>76.465212000010069</v>
      </c>
      <c r="AG59" s="12">
        <f t="shared" ca="1" si="18"/>
        <v>41.410548000001654</v>
      </c>
      <c r="AH59" s="12">
        <f t="shared" ca="1" si="18"/>
        <v>128.54506600000423</v>
      </c>
      <c r="AI59" s="12">
        <f t="shared" ca="1" si="18"/>
        <v>102.69214199999806</v>
      </c>
    </row>
    <row r="60" spans="7:35">
      <c r="G60"/>
    </row>
    <row r="61" spans="7:35">
      <c r="G61"/>
      <c r="H61" s="25" t="s">
        <v>101</v>
      </c>
      <c r="I61" s="12">
        <f t="shared" ref="I61:R63" ca="1" si="19">-SUMIFS(OFFSET(INDIRECT("'"&amp;$E$1 &amp; "_Generation'!C:C"), 0, I$1), INDIRECT("'"&amp;$E$1 &amp; "_Generation'!B:B"),$H61, INDIRECT("'"&amp;$E$1 &amp; "_Generation'!A:A"),$B$45) + SUMIFS(OFFSET(INDIRECT("'"&amp;$C$1 &amp; "_Generation'!C:C"), 0, I$1), INDIRECT("'"&amp;$C$1 &amp; "_Generation'!B:B"),$H61, INDIRECT("'"&amp;$C$1 &amp; "_Generation'!A:A"),$B$45)</f>
        <v>-0.75255189999995764</v>
      </c>
      <c r="J61" s="12">
        <f t="shared" ca="1" si="19"/>
        <v>0.58355518746100188</v>
      </c>
      <c r="K61" s="12">
        <f t="shared" ca="1" si="19"/>
        <v>-167.25009859851821</v>
      </c>
      <c r="L61" s="12">
        <f t="shared" ca="1" si="19"/>
        <v>35.33247664709188</v>
      </c>
      <c r="M61" s="12">
        <f t="shared" ca="1" si="19"/>
        <v>476.39185781105061</v>
      </c>
      <c r="N61" s="12">
        <f t="shared" ca="1" si="19"/>
        <v>505.54706015353804</v>
      </c>
      <c r="O61" s="12">
        <f t="shared" ca="1" si="19"/>
        <v>547.05572719572046</v>
      </c>
      <c r="P61" s="12">
        <f t="shared" ca="1" si="19"/>
        <v>-517.16386806790979</v>
      </c>
      <c r="Q61" s="12">
        <f t="shared" ca="1" si="19"/>
        <v>-641.4461755061493</v>
      </c>
      <c r="R61" s="12">
        <f t="shared" ca="1" si="19"/>
        <v>-354.95582816289607</v>
      </c>
      <c r="S61" s="12">
        <f t="shared" ref="S61:AB63" ca="1" si="20">-SUMIFS(OFFSET(INDIRECT("'"&amp;$E$1 &amp; "_Generation'!C:C"), 0, S$1), INDIRECT("'"&amp;$E$1 &amp; "_Generation'!B:B"),$H61, INDIRECT("'"&amp;$E$1 &amp; "_Generation'!A:A"),$B$45) + SUMIFS(OFFSET(INDIRECT("'"&amp;$C$1 &amp; "_Generation'!C:C"), 0, S$1), INDIRECT("'"&amp;$C$1 &amp; "_Generation'!B:B"),$H61, INDIRECT("'"&amp;$C$1 &amp; "_Generation'!A:A"),$B$45)</f>
        <v>-1432.897980238602</v>
      </c>
      <c r="T61" s="12">
        <f t="shared" ca="1" si="20"/>
        <v>-958.91154103919689</v>
      </c>
      <c r="U61" s="12">
        <f t="shared" ca="1" si="20"/>
        <v>-2652.6572114562005</v>
      </c>
      <c r="V61" s="12">
        <f t="shared" ca="1" si="20"/>
        <v>-1266.9363921477852</v>
      </c>
      <c r="W61" s="12">
        <f t="shared" ca="1" si="20"/>
        <v>-1166.440938580301</v>
      </c>
      <c r="X61" s="12">
        <f t="shared" ca="1" si="20"/>
        <v>-1421.7324428651918</v>
      </c>
      <c r="Y61" s="12">
        <f t="shared" ca="1" si="20"/>
        <v>-670.37854426799458</v>
      </c>
      <c r="Z61" s="12">
        <f t="shared" ca="1" si="20"/>
        <v>685.53282373661204</v>
      </c>
      <c r="AA61" s="12">
        <f t="shared" ca="1" si="20"/>
        <v>818.97719628061168</v>
      </c>
      <c r="AB61" s="12">
        <f t="shared" ca="1" si="20"/>
        <v>1809.4223959841038</v>
      </c>
      <c r="AC61" s="12">
        <f t="shared" ref="AC61:AI63" ca="1" si="21">-SUMIFS(OFFSET(INDIRECT("'"&amp;$E$1 &amp; "_Generation'!C:C"), 0, AC$1), INDIRECT("'"&amp;$E$1 &amp; "_Generation'!B:B"),$H61, INDIRECT("'"&amp;$E$1 &amp; "_Generation'!A:A"),$B$45) + SUMIFS(OFFSET(INDIRECT("'"&amp;$C$1 &amp; "_Generation'!C:C"), 0, AC$1), INDIRECT("'"&amp;$C$1 &amp; "_Generation'!B:B"),$H61, INDIRECT("'"&amp;$C$1 &amp; "_Generation'!A:A"),$B$45)</f>
        <v>347.01794828039419</v>
      </c>
      <c r="AD61" s="12">
        <f t="shared" ca="1" si="21"/>
        <v>260.28647121071117</v>
      </c>
      <c r="AE61" s="12">
        <f t="shared" ca="1" si="21"/>
        <v>731.5968203356897</v>
      </c>
      <c r="AF61" s="12">
        <f t="shared" ca="1" si="21"/>
        <v>334.26232745547895</v>
      </c>
      <c r="AG61" s="12">
        <f t="shared" ca="1" si="21"/>
        <v>-1481.0812410244835</v>
      </c>
      <c r="AH61" s="12">
        <f t="shared" ca="1" si="21"/>
        <v>-949.97653260290099</v>
      </c>
      <c r="AI61" s="12">
        <f t="shared" ca="1" si="21"/>
        <v>-953.35648436300107</v>
      </c>
    </row>
    <row r="62" spans="7:35">
      <c r="G62"/>
      <c r="H62" s="25" t="s">
        <v>102</v>
      </c>
      <c r="I62" s="12">
        <f t="shared" ca="1" si="19"/>
        <v>3.4560509999996611</v>
      </c>
      <c r="J62" s="12">
        <f t="shared" ca="1" si="19"/>
        <v>-10.379270000000361</v>
      </c>
      <c r="K62" s="12">
        <f t="shared" ca="1" si="19"/>
        <v>12.774726299739086</v>
      </c>
      <c r="L62" s="12">
        <f t="shared" ca="1" si="19"/>
        <v>-76.260395090046586</v>
      </c>
      <c r="M62" s="12">
        <f t="shared" ca="1" si="19"/>
        <v>-683.29421702973559</v>
      </c>
      <c r="N62" s="12">
        <f t="shared" ca="1" si="19"/>
        <v>-872.88178823918133</v>
      </c>
      <c r="O62" s="12">
        <f t="shared" ca="1" si="19"/>
        <v>-900.58304142759152</v>
      </c>
      <c r="P62" s="12">
        <f t="shared" ca="1" si="19"/>
        <v>-487.34387803975915</v>
      </c>
      <c r="Q62" s="12">
        <f t="shared" ca="1" si="19"/>
        <v>-810.27543680830422</v>
      </c>
      <c r="R62" s="12">
        <f t="shared" ca="1" si="19"/>
        <v>-1433.2100894440591</v>
      </c>
      <c r="S62" s="12">
        <f t="shared" ca="1" si="20"/>
        <v>-1405.0664038198847</v>
      </c>
      <c r="T62" s="12">
        <f t="shared" ca="1" si="20"/>
        <v>-1244.4866932980731</v>
      </c>
      <c r="U62" s="12">
        <f t="shared" ca="1" si="20"/>
        <v>-1320.2004590431461</v>
      </c>
      <c r="V62" s="12">
        <f t="shared" ca="1" si="20"/>
        <v>-416.58223403084048</v>
      </c>
      <c r="W62" s="12">
        <f t="shared" ca="1" si="20"/>
        <v>-1165.2463358849454</v>
      </c>
      <c r="X62" s="12">
        <f t="shared" ca="1" si="20"/>
        <v>-468.22201727499851</v>
      </c>
      <c r="Y62" s="12">
        <f t="shared" ca="1" si="20"/>
        <v>-685.57167325067712</v>
      </c>
      <c r="Z62" s="12">
        <f t="shared" ca="1" si="20"/>
        <v>-492.71281458230078</v>
      </c>
      <c r="AA62" s="12">
        <f t="shared" ca="1" si="20"/>
        <v>-761.43665459007025</v>
      </c>
      <c r="AB62" s="12">
        <f t="shared" ca="1" si="20"/>
        <v>-732.33846645078665</v>
      </c>
      <c r="AC62" s="12">
        <f t="shared" ca="1" si="21"/>
        <v>-953.51402052430058</v>
      </c>
      <c r="AD62" s="12">
        <f t="shared" ca="1" si="21"/>
        <v>-992.2353484098021</v>
      </c>
      <c r="AE62" s="12">
        <f t="shared" ca="1" si="21"/>
        <v>-548.22241277849389</v>
      </c>
      <c r="AF62" s="12">
        <f t="shared" ca="1" si="21"/>
        <v>-1070.7117950872671</v>
      </c>
      <c r="AG62" s="12">
        <f t="shared" ca="1" si="21"/>
        <v>-735.75848196355946</v>
      </c>
      <c r="AH62" s="12">
        <f t="shared" ca="1" si="21"/>
        <v>-679.86758341140012</v>
      </c>
      <c r="AI62" s="12">
        <f t="shared" ca="1" si="21"/>
        <v>-818.99819311900137</v>
      </c>
    </row>
    <row r="63" spans="7:35">
      <c r="H63" s="25" t="s">
        <v>103</v>
      </c>
      <c r="I63" s="12">
        <f t="shared" ca="1" si="19"/>
        <v>-0.55057463000002826</v>
      </c>
      <c r="J63" s="12">
        <f t="shared" ca="1" si="19"/>
        <v>0.85136660000102893</v>
      </c>
      <c r="K63" s="12">
        <f t="shared" ca="1" si="19"/>
        <v>2.6425700001027508E-2</v>
      </c>
      <c r="L63" s="12">
        <f t="shared" ca="1" si="19"/>
        <v>-1.0558134000000337</v>
      </c>
      <c r="M63" s="12">
        <f t="shared" ca="1" si="19"/>
        <v>-3.0604326000002402</v>
      </c>
      <c r="N63" s="12">
        <f t="shared" ca="1" si="19"/>
        <v>-6.4859627999999248</v>
      </c>
      <c r="O63" s="12">
        <f t="shared" ca="1" si="19"/>
        <v>2.5579977000006693</v>
      </c>
      <c r="P63" s="12">
        <f t="shared" ca="1" si="19"/>
        <v>-36.164558599991324</v>
      </c>
      <c r="Q63" s="12">
        <f t="shared" ca="1" si="19"/>
        <v>-43.198853799998687</v>
      </c>
      <c r="R63" s="12">
        <f t="shared" ca="1" si="19"/>
        <v>-8.5409325000000536</v>
      </c>
      <c r="S63" s="12">
        <f t="shared" ca="1" si="20"/>
        <v>26.768306499998289</v>
      </c>
      <c r="T63" s="12">
        <f t="shared" ca="1" si="20"/>
        <v>-25.612770999987333</v>
      </c>
      <c r="U63" s="12">
        <f t="shared" ca="1" si="20"/>
        <v>-91.808079000000362</v>
      </c>
      <c r="V63" s="12">
        <f t="shared" ca="1" si="20"/>
        <v>-101.82099600000038</v>
      </c>
      <c r="W63" s="12">
        <f t="shared" ca="1" si="20"/>
        <v>-113.07205199999589</v>
      </c>
      <c r="X63" s="12">
        <f t="shared" ca="1" si="20"/>
        <v>-21.057635999994091</v>
      </c>
      <c r="Y63" s="12">
        <f t="shared" ca="1" si="20"/>
        <v>-13.102217999998174</v>
      </c>
      <c r="Z63" s="12">
        <f t="shared" ca="1" si="20"/>
        <v>-13.341877999999269</v>
      </c>
      <c r="AA63" s="12">
        <f t="shared" ca="1" si="20"/>
        <v>77.017077000000427</v>
      </c>
      <c r="AB63" s="12">
        <f t="shared" ca="1" si="20"/>
        <v>18.804522000022189</v>
      </c>
      <c r="AC63" s="12">
        <f t="shared" ca="1" si="21"/>
        <v>-44.579517999989548</v>
      </c>
      <c r="AD63" s="12">
        <f t="shared" ca="1" si="21"/>
        <v>-16.342635000000882</v>
      </c>
      <c r="AE63" s="12">
        <f t="shared" ca="1" si="21"/>
        <v>10.383755999999266</v>
      </c>
      <c r="AF63" s="12">
        <f t="shared" ca="1" si="21"/>
        <v>88.595749999996769</v>
      </c>
      <c r="AG63" s="12">
        <f t="shared" ca="1" si="21"/>
        <v>56.730360999998084</v>
      </c>
      <c r="AH63" s="12">
        <f t="shared" ca="1" si="21"/>
        <v>144.80870200000936</v>
      </c>
      <c r="AI63" s="12">
        <f t="shared" ca="1" si="21"/>
        <v>119.93311200000608</v>
      </c>
    </row>
    <row r="65" spans="8:9">
      <c r="H65" s="29" t="s">
        <v>105</v>
      </c>
      <c r="I65" s="29"/>
    </row>
  </sheetData>
  <dataConsolidate/>
  <dataValidations count="2">
    <dataValidation type="list" allowBlank="1" showInputMessage="1" showErrorMessage="1" sqref="B4 B23 B45" xr:uid="{00000000-0002-0000-0400-000000000000}">
      <formula1>"NEM,NSW1,QLD1,VIC1,SA1,TAS1"</formula1>
    </dataValidation>
    <dataValidation type="list" allowBlank="1" showInputMessage="1" showErrorMessage="1" sqref="C1" xr:uid="{00000000-0002-0000-0400-000001000000}">
      <formula1>"Option 5A, Option 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106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0.59366917196375901</v>
      </c>
      <c r="D6" s="31">
        <v>0.41929208087486092</v>
      </c>
      <c r="E6" s="31">
        <v>0.40807222951918448</v>
      </c>
      <c r="F6" s="31">
        <v>0.51772978285847038</v>
      </c>
      <c r="G6" s="31">
        <v>0.50467045916382514</v>
      </c>
      <c r="H6" s="31">
        <v>0.53864416748894006</v>
      </c>
      <c r="I6" s="31">
        <v>0.54436502287178357</v>
      </c>
      <c r="J6" s="31" t="s">
        <v>110</v>
      </c>
      <c r="K6" s="31" t="s">
        <v>110</v>
      </c>
      <c r="L6" s="31" t="s">
        <v>110</v>
      </c>
      <c r="M6" s="31" t="s">
        <v>110</v>
      </c>
      <c r="N6" s="31" t="s">
        <v>110</v>
      </c>
      <c r="O6" s="31" t="s">
        <v>110</v>
      </c>
      <c r="P6" s="31" t="s">
        <v>110</v>
      </c>
      <c r="Q6" s="31" t="s">
        <v>110</v>
      </c>
      <c r="R6" s="31" t="s">
        <v>110</v>
      </c>
      <c r="S6" s="31" t="s">
        <v>110</v>
      </c>
      <c r="T6" s="31" t="s">
        <v>110</v>
      </c>
      <c r="U6" s="31" t="s">
        <v>110</v>
      </c>
      <c r="V6" s="31" t="s">
        <v>110</v>
      </c>
      <c r="W6" s="31" t="s">
        <v>110</v>
      </c>
      <c r="X6" s="31" t="s">
        <v>110</v>
      </c>
      <c r="Y6" s="31" t="s">
        <v>110</v>
      </c>
      <c r="Z6" s="31" t="s">
        <v>110</v>
      </c>
      <c r="AA6" s="31" t="s">
        <v>110</v>
      </c>
      <c r="AB6" s="31" t="s">
        <v>110</v>
      </c>
      <c r="AC6" s="31" t="s">
        <v>110</v>
      </c>
    </row>
    <row r="7" spans="1:29">
      <c r="A7" s="11" t="s">
        <v>28</v>
      </c>
      <c r="B7" s="11" t="s">
        <v>94</v>
      </c>
      <c r="C7" s="31">
        <v>0.62813568606832204</v>
      </c>
      <c r="D7" s="31">
        <v>0.49299510932378404</v>
      </c>
      <c r="E7" s="31">
        <v>0.59518209964364555</v>
      </c>
      <c r="F7" s="31">
        <v>0.55576813077885556</v>
      </c>
      <c r="G7" s="31">
        <v>0.60589635101412342</v>
      </c>
      <c r="H7" s="31">
        <v>0.57864578412848267</v>
      </c>
      <c r="I7" s="31">
        <v>0.58929774838608107</v>
      </c>
      <c r="J7" s="31" t="s">
        <v>110</v>
      </c>
      <c r="K7" s="31" t="s">
        <v>110</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0.27103931688157956</v>
      </c>
      <c r="D8" s="31">
        <v>0.15451619628018182</v>
      </c>
      <c r="E8" s="31">
        <v>0.25737712152369852</v>
      </c>
      <c r="F8" s="31">
        <v>0.2770994454288459</v>
      </c>
      <c r="G8" s="31">
        <v>0.2543977608309812</v>
      </c>
      <c r="H8" s="31">
        <v>0.2829492590678076</v>
      </c>
      <c r="I8" s="31">
        <v>0.27027579505727312</v>
      </c>
      <c r="J8" s="31">
        <v>0.29726167107316182</v>
      </c>
      <c r="K8" s="31">
        <v>0.31148369621835215</v>
      </c>
      <c r="L8" s="31">
        <v>0.2440480850372686</v>
      </c>
      <c r="M8" s="31">
        <v>0.30326060995963222</v>
      </c>
      <c r="N8" s="31">
        <v>0.26269958056186099</v>
      </c>
      <c r="O8" s="31">
        <v>0.13447274697503711</v>
      </c>
      <c r="P8" s="31">
        <v>0.10365922207355914</v>
      </c>
      <c r="Q8" s="31">
        <v>0.2472742013071301</v>
      </c>
      <c r="R8" s="31">
        <v>0.10953673002142496</v>
      </c>
      <c r="S8" s="31">
        <v>8.6143835403623428E-2</v>
      </c>
      <c r="T8" s="31">
        <v>0.4791022269750887</v>
      </c>
      <c r="U8" s="31">
        <v>0.48213574066906345</v>
      </c>
      <c r="V8" s="31">
        <v>0.49541799775746281</v>
      </c>
      <c r="W8" s="31">
        <v>0.49190599116090472</v>
      </c>
      <c r="X8" s="31">
        <v>0.48612172982988933</v>
      </c>
      <c r="Y8" s="31">
        <v>0.40971933161377955</v>
      </c>
      <c r="Z8" s="31">
        <v>0.35582406557454221</v>
      </c>
      <c r="AA8" s="31">
        <v>0.34365873464199964</v>
      </c>
      <c r="AB8" s="31">
        <v>0.28683963540931129</v>
      </c>
      <c r="AC8" s="31">
        <v>0.33860974791696091</v>
      </c>
    </row>
    <row r="9" spans="1:29">
      <c r="A9" s="11" t="s">
        <v>28</v>
      </c>
      <c r="B9" s="11" t="s">
        <v>20</v>
      </c>
      <c r="C9" s="31">
        <v>1.9494133298208642E-2</v>
      </c>
      <c r="D9" s="31">
        <v>1.0547688707411308E-2</v>
      </c>
      <c r="E9" s="31">
        <v>4.8115542676501588E-2</v>
      </c>
      <c r="F9" s="31">
        <v>4.2939632420091099E-2</v>
      </c>
      <c r="G9" s="31">
        <v>0.10905814611872124</v>
      </c>
      <c r="H9" s="31">
        <v>0.30500833333333333</v>
      </c>
      <c r="I9" s="31">
        <v>6.5629166666666669E-2</v>
      </c>
      <c r="J9" s="31">
        <v>0.31843214611872145</v>
      </c>
      <c r="K9" s="31">
        <v>0.12201105022831051</v>
      </c>
      <c r="L9" s="31">
        <v>0.10216098173515982</v>
      </c>
      <c r="M9" s="31">
        <v>4.5921022831050234E-2</v>
      </c>
      <c r="N9" s="31">
        <v>5.6916488584474886E-2</v>
      </c>
      <c r="O9" s="31">
        <v>3.0846470319634705E-2</v>
      </c>
      <c r="P9" s="31">
        <v>1.9416294520547946E-2</v>
      </c>
      <c r="Q9" s="31">
        <v>5.354869634703173E-2</v>
      </c>
      <c r="R9" s="31">
        <v>3.0241025114155252E-2</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8.4732267471091059E-3</v>
      </c>
      <c r="D10" s="31">
        <v>3.0119093771539722E-3</v>
      </c>
      <c r="E10" s="31">
        <v>8.4816988079390067E-3</v>
      </c>
      <c r="F10" s="31">
        <v>8.1308829625489475E-3</v>
      </c>
      <c r="G10" s="31">
        <v>1.1516969535257411E-2</v>
      </c>
      <c r="H10" s="31">
        <v>3.0841859688374544E-2</v>
      </c>
      <c r="I10" s="31">
        <v>5.1488904732562672E-3</v>
      </c>
      <c r="J10" s="31">
        <v>4.2434647056002757E-2</v>
      </c>
      <c r="K10" s="31">
        <v>1.1580341652725432E-2</v>
      </c>
      <c r="L10" s="31">
        <v>1.0074477815070062E-2</v>
      </c>
      <c r="M10" s="31">
        <v>3.1780147529780387E-3</v>
      </c>
      <c r="N10" s="31">
        <v>9.8570417178960902E-3</v>
      </c>
      <c r="O10" s="31">
        <v>3.0899350796385213E-3</v>
      </c>
      <c r="P10" s="31">
        <v>1.5911179872085666E-3</v>
      </c>
      <c r="Q10" s="31">
        <v>3.6829398133438004E-3</v>
      </c>
      <c r="R10" s="31">
        <v>1.6230236919765376E-3</v>
      </c>
      <c r="S10" s="31">
        <v>3.5364396283202614E-3</v>
      </c>
      <c r="T10" s="31">
        <v>3.3055336719063397E-2</v>
      </c>
      <c r="U10" s="31">
        <v>2.4967002136496812E-2</v>
      </c>
      <c r="V10" s="31">
        <v>2.0858209911299223E-2</v>
      </c>
      <c r="W10" s="31">
        <v>8.2427350393579596E-2</v>
      </c>
      <c r="X10" s="31">
        <v>3.490470213932105E-3</v>
      </c>
      <c r="Y10" s="31">
        <v>1.8863155793407314E-3</v>
      </c>
      <c r="Z10" s="31">
        <v>5.2618999362102396E-2</v>
      </c>
      <c r="AA10" s="31">
        <v>4.68471694472305E-4</v>
      </c>
      <c r="AB10" s="31">
        <v>3.4604417411624659E-3</v>
      </c>
      <c r="AC10" s="31">
        <v>1.4261081840234305E-3</v>
      </c>
    </row>
    <row r="11" spans="1:29">
      <c r="A11" s="11" t="s">
        <v>28</v>
      </c>
      <c r="B11" s="11" t="s">
        <v>96</v>
      </c>
      <c r="C11" s="31">
        <v>0.27018475024284772</v>
      </c>
      <c r="D11" s="31">
        <v>0.21166052248954004</v>
      </c>
      <c r="E11" s="31">
        <v>0.22657553067388561</v>
      </c>
      <c r="F11" s="31">
        <v>0.22140239845856871</v>
      </c>
      <c r="G11" s="31">
        <v>0.23330147080117039</v>
      </c>
      <c r="H11" s="31">
        <v>0.28723323217971619</v>
      </c>
      <c r="I11" s="31">
        <v>0.27593946269318842</v>
      </c>
      <c r="J11" s="31">
        <v>0.24905370438133692</v>
      </c>
      <c r="K11" s="31">
        <v>0.24943537098711457</v>
      </c>
      <c r="L11" s="31">
        <v>0.23238715720558484</v>
      </c>
      <c r="M11" s="31">
        <v>0.25681410042622016</v>
      </c>
      <c r="N11" s="31">
        <v>0.25972584384073194</v>
      </c>
      <c r="O11" s="31">
        <v>0.23049030891942229</v>
      </c>
      <c r="P11" s="31">
        <v>0.21691909414556151</v>
      </c>
      <c r="Q11" s="31">
        <v>0.27827364059129039</v>
      </c>
      <c r="R11" s="31">
        <v>0.24159188343760643</v>
      </c>
      <c r="S11" s="31">
        <v>0.23452099137951621</v>
      </c>
      <c r="T11" s="31">
        <v>0.24257164517959828</v>
      </c>
      <c r="U11" s="31">
        <v>0.22370941766394326</v>
      </c>
      <c r="V11" s="31">
        <v>0.22081083674231849</v>
      </c>
      <c r="W11" s="31">
        <v>0.26604775831182809</v>
      </c>
      <c r="X11" s="31">
        <v>0.23905925014971582</v>
      </c>
      <c r="Y11" s="31">
        <v>0.19526591862633436</v>
      </c>
      <c r="Z11" s="31">
        <v>0.28773210468731203</v>
      </c>
      <c r="AA11" s="31">
        <v>0.24848039886137027</v>
      </c>
      <c r="AB11" s="31">
        <v>0.27391484754644502</v>
      </c>
      <c r="AC11" s="31">
        <v>0.29136758675861429</v>
      </c>
    </row>
    <row r="12" spans="1:29">
      <c r="A12" s="11" t="s">
        <v>28</v>
      </c>
      <c r="B12" s="11" t="s">
        <v>97</v>
      </c>
      <c r="C12" s="31" t="s">
        <v>110</v>
      </c>
      <c r="D12" s="31" t="s">
        <v>110</v>
      </c>
      <c r="E12" s="31" t="s">
        <v>110</v>
      </c>
      <c r="F12" s="31" t="s">
        <v>110</v>
      </c>
      <c r="G12" s="31" t="s">
        <v>110</v>
      </c>
      <c r="H12" s="31" t="s">
        <v>110</v>
      </c>
      <c r="I12" s="31" t="s">
        <v>110</v>
      </c>
      <c r="J12" s="31">
        <v>0.15358666314906771</v>
      </c>
      <c r="K12" s="31">
        <v>0.19285835107534496</v>
      </c>
      <c r="L12" s="31">
        <v>0.11706069761191404</v>
      </c>
      <c r="M12" s="31">
        <v>0.24093569343037274</v>
      </c>
      <c r="N12" s="31">
        <v>0.27714734581451772</v>
      </c>
      <c r="O12" s="31">
        <v>3.7894226729584125E-2</v>
      </c>
      <c r="P12" s="31">
        <v>0.10928949839293609</v>
      </c>
      <c r="Q12" s="31">
        <v>0.20600416186752912</v>
      </c>
      <c r="R12" s="31">
        <v>0.35791010862509476</v>
      </c>
      <c r="S12" s="31">
        <v>0.24337576230836772</v>
      </c>
      <c r="T12" s="31">
        <v>0.34534140451408224</v>
      </c>
      <c r="U12" s="31">
        <v>0.33707169958940242</v>
      </c>
      <c r="V12" s="31">
        <v>0.40350338532964714</v>
      </c>
      <c r="W12" s="31">
        <v>0.37205772600587766</v>
      </c>
      <c r="X12" s="31">
        <v>0.26351950198965007</v>
      </c>
      <c r="Y12" s="31">
        <v>0.32532534466806406</v>
      </c>
      <c r="Z12" s="31">
        <v>0.38207378838260708</v>
      </c>
      <c r="AA12" s="31">
        <v>0.39292399668940398</v>
      </c>
      <c r="AB12" s="31">
        <v>0.40867536955488082</v>
      </c>
      <c r="AC12" s="31">
        <v>0.44256520144830341</v>
      </c>
    </row>
    <row r="13" spans="1:29">
      <c r="A13" s="11" t="s">
        <v>28</v>
      </c>
      <c r="B13" s="11" t="s">
        <v>98</v>
      </c>
      <c r="C13" s="31">
        <v>0.32816761680416889</v>
      </c>
      <c r="D13" s="31">
        <v>0.32902385881197227</v>
      </c>
      <c r="E13" s="31">
        <v>0.34602863699714598</v>
      </c>
      <c r="F13" s="31">
        <v>0.35746302704399113</v>
      </c>
      <c r="G13" s="31">
        <v>0.37874189464580865</v>
      </c>
      <c r="H13" s="31">
        <v>0.36355852269727368</v>
      </c>
      <c r="I13" s="31">
        <v>0.36866151985222334</v>
      </c>
      <c r="J13" s="31">
        <v>0.36217202435002621</v>
      </c>
      <c r="K13" s="31">
        <v>0.38014723015829766</v>
      </c>
      <c r="L13" s="31">
        <v>0.36780943898104845</v>
      </c>
      <c r="M13" s="31">
        <v>0.35463525692898767</v>
      </c>
      <c r="N13" s="31">
        <v>0.35649650686064976</v>
      </c>
      <c r="O13" s="31">
        <v>0.37354607251842276</v>
      </c>
      <c r="P13" s="31">
        <v>0.38467562968801228</v>
      </c>
      <c r="Q13" s="31">
        <v>0.37134011852677884</v>
      </c>
      <c r="R13" s="31">
        <v>0.37341922309025311</v>
      </c>
      <c r="S13" s="31">
        <v>0.36960472426437041</v>
      </c>
      <c r="T13" s="31">
        <v>0.38173192935205796</v>
      </c>
      <c r="U13" s="31">
        <v>0.3741865573022734</v>
      </c>
      <c r="V13" s="31">
        <v>0.35350008964539198</v>
      </c>
      <c r="W13" s="31">
        <v>0.35104892440185559</v>
      </c>
      <c r="X13" s="31">
        <v>0.36134138425563178</v>
      </c>
      <c r="Y13" s="31">
        <v>0.36950364313658973</v>
      </c>
      <c r="Z13" s="31">
        <v>0.36095762965054246</v>
      </c>
      <c r="AA13" s="31">
        <v>0.36551264429022118</v>
      </c>
      <c r="AB13" s="31">
        <v>0.36248503317547803</v>
      </c>
      <c r="AC13" s="31">
        <v>0.365744829170221</v>
      </c>
    </row>
    <row r="14" spans="1:29">
      <c r="A14" s="11" t="s">
        <v>28</v>
      </c>
      <c r="B14" s="11" t="s">
        <v>99</v>
      </c>
      <c r="C14" s="31">
        <v>0.26407620302083296</v>
      </c>
      <c r="D14" s="31">
        <v>0.1951175977322199</v>
      </c>
      <c r="E14" s="31">
        <v>0.22429136381696371</v>
      </c>
      <c r="F14" s="31">
        <v>0.23924820688791953</v>
      </c>
      <c r="G14" s="31">
        <v>0.24215041569935425</v>
      </c>
      <c r="H14" s="31">
        <v>0.20978020072930356</v>
      </c>
      <c r="I14" s="31">
        <v>0.22310864224938487</v>
      </c>
      <c r="J14" s="31">
        <v>0.22237626449515951</v>
      </c>
      <c r="K14" s="31">
        <v>0.22701282356552985</v>
      </c>
      <c r="L14" s="31">
        <v>0.22933750484902501</v>
      </c>
      <c r="M14" s="31">
        <v>0.23103180113332142</v>
      </c>
      <c r="N14" s="31">
        <v>0.2273359914507114</v>
      </c>
      <c r="O14" s="31">
        <v>0.23743399247666222</v>
      </c>
      <c r="P14" s="31">
        <v>0.23626700260841205</v>
      </c>
      <c r="Q14" s="31">
        <v>0.19758828553898855</v>
      </c>
      <c r="R14" s="31">
        <v>0.21464440200327481</v>
      </c>
      <c r="S14" s="31">
        <v>0.22199328704229121</v>
      </c>
      <c r="T14" s="31">
        <v>0.22884181454675828</v>
      </c>
      <c r="U14" s="31">
        <v>0.23823712803812544</v>
      </c>
      <c r="V14" s="31">
        <v>0.23320070388115999</v>
      </c>
      <c r="W14" s="31">
        <v>0.23448304322535929</v>
      </c>
      <c r="X14" s="31">
        <v>0.24255373894797205</v>
      </c>
      <c r="Y14" s="31">
        <v>0.24281468693228012</v>
      </c>
      <c r="Z14" s="31">
        <v>0.2000970391260698</v>
      </c>
      <c r="AA14" s="31">
        <v>0.21944365487304274</v>
      </c>
      <c r="AB14" s="31">
        <v>0.22712408690911684</v>
      </c>
      <c r="AC14" s="31">
        <v>0.23441668837896548</v>
      </c>
    </row>
    <row r="15" spans="1:29">
      <c r="A15" s="11" t="s">
        <v>28</v>
      </c>
      <c r="B15" s="11" t="s">
        <v>24</v>
      </c>
      <c r="C15" s="31">
        <v>4.1218016612118429E-2</v>
      </c>
      <c r="D15" s="31">
        <v>4.7224301513571397E-2</v>
      </c>
      <c r="E15" s="31">
        <v>8.6646027473224349E-2</v>
      </c>
      <c r="F15" s="31">
        <v>0.14238169444349064</v>
      </c>
      <c r="G15" s="31">
        <v>0.15930511738299077</v>
      </c>
      <c r="H15" s="31">
        <v>0.18345872752089068</v>
      </c>
      <c r="I15" s="31">
        <v>0.18629462198598529</v>
      </c>
      <c r="J15" s="31">
        <v>0.20388400950717275</v>
      </c>
      <c r="K15" s="31">
        <v>0.19728538987468039</v>
      </c>
      <c r="L15" s="31">
        <v>0.20690850892253448</v>
      </c>
      <c r="M15" s="31">
        <v>0.2059645670114274</v>
      </c>
      <c r="N15" s="31">
        <v>0.20356949050062365</v>
      </c>
      <c r="O15" s="31">
        <v>0.20457027330426561</v>
      </c>
      <c r="P15" s="31">
        <v>0.2056172353441143</v>
      </c>
      <c r="Q15" s="31">
        <v>0.17671004634022008</v>
      </c>
      <c r="R15" s="31">
        <v>0.1842469993719888</v>
      </c>
      <c r="S15" s="31">
        <v>0.19260096014098702</v>
      </c>
      <c r="T15" s="31">
        <v>0.18668828027623871</v>
      </c>
      <c r="U15" s="31">
        <v>0.20115274910843089</v>
      </c>
      <c r="V15" s="31">
        <v>0.1879169482064322</v>
      </c>
      <c r="W15" s="31">
        <v>0.18656575125540534</v>
      </c>
      <c r="X15" s="31">
        <v>0.19447008512382186</v>
      </c>
      <c r="Y15" s="31">
        <v>0.1952547592967265</v>
      </c>
      <c r="Z15" s="31">
        <v>0.1627363016200743</v>
      </c>
      <c r="AA15" s="31">
        <v>0.17321756401080232</v>
      </c>
      <c r="AB15" s="31">
        <v>0.17421745773207511</v>
      </c>
      <c r="AC15" s="31">
        <v>0.18137029061266766</v>
      </c>
    </row>
    <row r="16" spans="1:29">
      <c r="A16" s="11" t="s">
        <v>28</v>
      </c>
      <c r="B16" s="11" t="s">
        <v>100</v>
      </c>
      <c r="C16" s="31">
        <v>7.3845578104740961E-2</v>
      </c>
      <c r="D16" s="31">
        <v>0.16856848892271253</v>
      </c>
      <c r="E16" s="31">
        <v>0.16157787955156483</v>
      </c>
      <c r="F16" s="31">
        <v>0.21008865713600788</v>
      </c>
      <c r="G16" s="31">
        <v>0.22073258654906425</v>
      </c>
      <c r="H16" s="31">
        <v>0.21363666647074331</v>
      </c>
      <c r="I16" s="31">
        <v>0.21285524291101249</v>
      </c>
      <c r="J16" s="31">
        <v>0.21893071204684655</v>
      </c>
      <c r="K16" s="31">
        <v>0.21382106814818094</v>
      </c>
      <c r="L16" s="31">
        <v>0.22627873195479914</v>
      </c>
      <c r="M16" s="31">
        <v>0.21392159408236869</v>
      </c>
      <c r="N16" s="31">
        <v>0.20542482494322212</v>
      </c>
      <c r="O16" s="31">
        <v>0.22153948293060197</v>
      </c>
      <c r="P16" s="31">
        <v>0.20931739473385697</v>
      </c>
      <c r="Q16" s="31">
        <v>0.2096720999866738</v>
      </c>
      <c r="R16" s="31">
        <v>0.20542669539358732</v>
      </c>
      <c r="S16" s="31">
        <v>0.20876059090223922</v>
      </c>
      <c r="T16" s="31">
        <v>0.19754628595709164</v>
      </c>
      <c r="U16" s="31">
        <v>0.21322595983785916</v>
      </c>
      <c r="V16" s="31">
        <v>0.19879908613554959</v>
      </c>
      <c r="W16" s="31">
        <v>0.1993870242940016</v>
      </c>
      <c r="X16" s="31">
        <v>0.21061152304159181</v>
      </c>
      <c r="Y16" s="31">
        <v>0.19484775327604026</v>
      </c>
      <c r="Z16" s="31">
        <v>0.20000487585393356</v>
      </c>
      <c r="AA16" s="31">
        <v>0.19544212125741706</v>
      </c>
      <c r="AB16" s="31">
        <v>0.19287712888983152</v>
      </c>
      <c r="AC16" s="31">
        <v>0.17980773466119471</v>
      </c>
    </row>
    <row r="17" spans="1:29">
      <c r="A17" s="11" t="s">
        <v>28</v>
      </c>
      <c r="B17" s="11" t="s">
        <v>46</v>
      </c>
      <c r="C17" s="31">
        <v>7.1084173430793873E-2</v>
      </c>
      <c r="D17" s="31">
        <v>8.5831583379438844E-2</v>
      </c>
      <c r="E17" s="31">
        <v>8.1747399757821318E-2</v>
      </c>
      <c r="F17" s="31">
        <v>8.2823245256051517E-2</v>
      </c>
      <c r="G17" s="31">
        <v>8.1074583232447719E-2</v>
      </c>
      <c r="H17" s="31">
        <v>7.5239282651664158E-2</v>
      </c>
      <c r="I17" s="31">
        <v>7.4054522562246358E-2</v>
      </c>
      <c r="J17" s="31">
        <v>7.2593686340701902E-2</v>
      </c>
      <c r="K17" s="31">
        <v>7.0661644430710449E-2</v>
      </c>
      <c r="L17" s="31">
        <v>7.1405130452017809E-2</v>
      </c>
      <c r="M17" s="31">
        <v>7.1103979623687794E-2</v>
      </c>
      <c r="N17" s="31">
        <v>7.0450943415681588E-2</v>
      </c>
      <c r="O17" s="31">
        <v>7.2125975215178953E-2</v>
      </c>
      <c r="P17" s="31">
        <v>7.1784269750733612E-2</v>
      </c>
      <c r="Q17" s="31">
        <v>6.7493070068585223E-2</v>
      </c>
      <c r="R17" s="31">
        <v>6.5925697361306462E-2</v>
      </c>
      <c r="S17" s="31">
        <v>6.6954427887205847E-2</v>
      </c>
      <c r="T17" s="31">
        <v>6.3798059853075281E-2</v>
      </c>
      <c r="U17" s="31">
        <v>6.6486455656342799E-2</v>
      </c>
      <c r="V17" s="31">
        <v>6.3946784982371926E-2</v>
      </c>
      <c r="W17" s="31">
        <v>6.3557647838698134E-2</v>
      </c>
      <c r="X17" s="31">
        <v>6.5810209833293956E-2</v>
      </c>
      <c r="Y17" s="31">
        <v>6.6398891797821158E-2</v>
      </c>
      <c r="Z17" s="31">
        <v>6.1869952055550376E-2</v>
      </c>
      <c r="AA17" s="31">
        <v>6.3518564727201757E-2</v>
      </c>
      <c r="AB17" s="31">
        <v>6.4360763321667916E-2</v>
      </c>
      <c r="AC17" s="31">
        <v>6.3420318025825456E-2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0.61787970256595781</v>
      </c>
      <c r="D21" s="31">
        <v>0.42131836296162295</v>
      </c>
      <c r="E21" s="31">
        <v>0.38298819637443998</v>
      </c>
      <c r="F21" s="31">
        <v>0.58098320973417861</v>
      </c>
      <c r="G21" s="31">
        <v>0.55259359088072002</v>
      </c>
      <c r="H21" s="31">
        <v>0.56614163463749545</v>
      </c>
      <c r="I21" s="31">
        <v>0.52741489274333953</v>
      </c>
      <c r="J21" s="31" t="s">
        <v>110</v>
      </c>
      <c r="K21" s="31" t="s">
        <v>110</v>
      </c>
      <c r="L21" s="31" t="s">
        <v>110</v>
      </c>
      <c r="M21" s="31" t="s">
        <v>110</v>
      </c>
      <c r="N21" s="31" t="s">
        <v>110</v>
      </c>
      <c r="O21" s="31" t="s">
        <v>110</v>
      </c>
      <c r="P21" s="31" t="s">
        <v>110</v>
      </c>
      <c r="Q21" s="31" t="s">
        <v>110</v>
      </c>
      <c r="R21" s="31" t="s">
        <v>110</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0.12562014840182648</v>
      </c>
      <c r="D23" s="31">
        <v>1.6140053964300537E-2</v>
      </c>
      <c r="E23" s="31">
        <v>0.17354174449979246</v>
      </c>
      <c r="F23" s="31">
        <v>0.3077306714404317</v>
      </c>
      <c r="G23" s="31">
        <v>0.29837728310502282</v>
      </c>
      <c r="H23" s="31">
        <v>0.32314318700705691</v>
      </c>
      <c r="I23" s="31">
        <v>0.29987308011623082</v>
      </c>
      <c r="J23" s="31">
        <v>0.33488553341635535</v>
      </c>
      <c r="K23" s="31">
        <v>0.35788519613947695</v>
      </c>
      <c r="L23" s="31">
        <v>0.31245636156081358</v>
      </c>
      <c r="M23" s="31">
        <v>0.36280443129929429</v>
      </c>
      <c r="N23" s="31">
        <v>0.36090605541718557</v>
      </c>
      <c r="O23" s="31">
        <v>0.17664837588210877</v>
      </c>
      <c r="P23" s="31">
        <v>0.23146924294312995</v>
      </c>
      <c r="Q23" s="31">
        <v>0.26064796077210461</v>
      </c>
      <c r="R23" s="31">
        <v>0.21996939601494397</v>
      </c>
      <c r="S23" s="31">
        <v>9.8638529991697796E-2</v>
      </c>
      <c r="T23" s="31">
        <v>0.50680142175176424</v>
      </c>
      <c r="U23" s="31">
        <v>0.4929530666251557</v>
      </c>
      <c r="V23" s="31">
        <v>0.52260027501037776</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6.1301169761986433E-4</v>
      </c>
      <c r="D25" s="31">
        <v>1.6172528251180994E-4</v>
      </c>
      <c r="E25" s="31">
        <v>9.5126413381115774E-4</v>
      </c>
      <c r="F25" s="31">
        <v>3.7764105580231854E-3</v>
      </c>
      <c r="G25" s="31">
        <v>2.1075112322539512E-3</v>
      </c>
      <c r="H25" s="31">
        <v>5.4229231241940939E-3</v>
      </c>
      <c r="I25" s="31">
        <v>2.9015942964456804E-4</v>
      </c>
      <c r="J25" s="31">
        <v>1.4604598361720062E-2</v>
      </c>
      <c r="K25" s="31">
        <v>2.9214436074603703E-3</v>
      </c>
      <c r="L25" s="31">
        <v>3.8753709504908054E-3</v>
      </c>
      <c r="M25" s="31">
        <v>5.1073717726051642E-4</v>
      </c>
      <c r="N25" s="31">
        <v>1.2978291602231587E-3</v>
      </c>
      <c r="O25" s="31">
        <v>1.006782490900012E-8</v>
      </c>
      <c r="P25" s="31">
        <v>1.0467753596137193E-8</v>
      </c>
      <c r="Q25" s="31">
        <v>1.2569319337352276E-3</v>
      </c>
      <c r="R25" s="31">
        <v>1.1075596163365357E-8</v>
      </c>
      <c r="S25" s="31">
        <v>1.1266094954771857E-3</v>
      </c>
      <c r="T25" s="31">
        <v>1.8624225086957061E-2</v>
      </c>
      <c r="U25" s="31">
        <v>3.7915942365774262E-3</v>
      </c>
      <c r="V25" s="31">
        <v>3.5239476108121525E-3</v>
      </c>
      <c r="W25" s="31">
        <v>3.052935890216513E-2</v>
      </c>
      <c r="X25" s="31">
        <v>3.7285482045610334E-3</v>
      </c>
      <c r="Y25" s="31">
        <v>4.3096855354580488E-8</v>
      </c>
      <c r="Z25" s="31">
        <v>2.0263701402161324E-2</v>
      </c>
      <c r="AA25" s="31">
        <v>4.6163288199340807E-8</v>
      </c>
      <c r="AB25" s="31">
        <v>7.7301998748276635E-4</v>
      </c>
      <c r="AC25" s="31">
        <v>4.5972631004279448E-4</v>
      </c>
    </row>
    <row r="26" spans="1:29" s="10" customFormat="1">
      <c r="A26" s="11" t="s">
        <v>111</v>
      </c>
      <c r="B26" s="11" t="s">
        <v>96</v>
      </c>
      <c r="C26" s="31">
        <v>9.1868463312084592E-2</v>
      </c>
      <c r="D26" s="31">
        <v>0.14589725213617252</v>
      </c>
      <c r="E26" s="31">
        <v>0.14313161806591618</v>
      </c>
      <c r="F26" s="31">
        <v>0.14101304534563042</v>
      </c>
      <c r="G26" s="31">
        <v>0.12804505511099054</v>
      </c>
      <c r="H26" s="31">
        <v>0.18396294950042949</v>
      </c>
      <c r="I26" s="31">
        <v>0.14961394502463943</v>
      </c>
      <c r="J26" s="31">
        <v>0.13400918468285186</v>
      </c>
      <c r="K26" s="31">
        <v>0.13182021361725213</v>
      </c>
      <c r="L26" s="31">
        <v>0.12446918576789187</v>
      </c>
      <c r="M26" s="31">
        <v>0.1458792167367422</v>
      </c>
      <c r="N26" s="31">
        <v>0.1515138125593381</v>
      </c>
      <c r="O26" s="31">
        <v>0.14429399864369999</v>
      </c>
      <c r="P26" s="31">
        <v>0.12173491550250917</v>
      </c>
      <c r="Q26" s="31">
        <v>0.17403814887653149</v>
      </c>
      <c r="R26" s="31">
        <v>0.14773489353044894</v>
      </c>
      <c r="S26" s="31">
        <v>0.12948368027487681</v>
      </c>
      <c r="T26" s="31">
        <v>0.12920704615941045</v>
      </c>
      <c r="U26" s="31">
        <v>0.12250894633572949</v>
      </c>
      <c r="V26" s="31">
        <v>0.13665504362765044</v>
      </c>
      <c r="W26" s="31">
        <v>0.15432921108549214</v>
      </c>
      <c r="X26" s="31">
        <v>0.14450833762828322</v>
      </c>
      <c r="Y26" s="31">
        <v>0.11666300574167007</v>
      </c>
      <c r="Z26" s="31">
        <v>0.17921322935033229</v>
      </c>
      <c r="AA26" s="31">
        <v>0.17599423662914238</v>
      </c>
      <c r="AB26" s="31">
        <v>0.17758719670871195</v>
      </c>
      <c r="AC26" s="31">
        <v>0.17788355667073558</v>
      </c>
    </row>
    <row r="27" spans="1:29" s="10" customFormat="1">
      <c r="A27" s="11" t="s">
        <v>111</v>
      </c>
      <c r="B27" s="11" t="s">
        <v>97</v>
      </c>
      <c r="C27" s="31" t="s">
        <v>110</v>
      </c>
      <c r="D27" s="31" t="s">
        <v>110</v>
      </c>
      <c r="E27" s="31" t="s">
        <v>110</v>
      </c>
      <c r="F27" s="31" t="s">
        <v>110</v>
      </c>
      <c r="G27" s="31" t="s">
        <v>110</v>
      </c>
      <c r="H27" s="31" t="s">
        <v>110</v>
      </c>
      <c r="I27" s="31" t="s">
        <v>110</v>
      </c>
      <c r="J27" s="31">
        <v>0.15358657260542863</v>
      </c>
      <c r="K27" s="31">
        <v>0.19285826678487281</v>
      </c>
      <c r="L27" s="31">
        <v>0.11706056867968996</v>
      </c>
      <c r="M27" s="31">
        <v>0.24093558899241516</v>
      </c>
      <c r="N27" s="31">
        <v>0.27714719892257617</v>
      </c>
      <c r="O27" s="31">
        <v>0.14390578177048249</v>
      </c>
      <c r="P27" s="31">
        <v>0.31853978334235439</v>
      </c>
      <c r="Q27" s="31">
        <v>0.38124415922168653</v>
      </c>
      <c r="R27" s="31">
        <v>0.39041345168298447</v>
      </c>
      <c r="S27" s="31">
        <v>0.33238415288457113</v>
      </c>
      <c r="T27" s="31">
        <v>0.37450416771504358</v>
      </c>
      <c r="U27" s="31">
        <v>0.18794464343439332</v>
      </c>
      <c r="V27" s="31">
        <v>0.31758410690531969</v>
      </c>
      <c r="W27" s="31">
        <v>0.44178432384094485</v>
      </c>
      <c r="X27" s="31">
        <v>0.23566454086984173</v>
      </c>
      <c r="Y27" s="31">
        <v>0.34779603005629767</v>
      </c>
      <c r="Z27" s="31">
        <v>0.49869126549498544</v>
      </c>
      <c r="AA27" s="31">
        <v>0.39742047144401821</v>
      </c>
      <c r="AB27" s="31">
        <v>0.35871717683444104</v>
      </c>
      <c r="AC27" s="31">
        <v>0.40944779026027861</v>
      </c>
    </row>
    <row r="28" spans="1:29" s="10" customFormat="1">
      <c r="A28" s="11" t="s">
        <v>111</v>
      </c>
      <c r="B28" s="11" t="s">
        <v>98</v>
      </c>
      <c r="C28" s="31">
        <v>0.36232429891719448</v>
      </c>
      <c r="D28" s="31">
        <v>0.32980833133547149</v>
      </c>
      <c r="E28" s="31">
        <v>0.33074433331554781</v>
      </c>
      <c r="F28" s="31">
        <v>0.33785346440856645</v>
      </c>
      <c r="G28" s="31">
        <v>0.34623201229749967</v>
      </c>
      <c r="H28" s="31">
        <v>0.34313579496372271</v>
      </c>
      <c r="I28" s="31">
        <v>0.33270131000383296</v>
      </c>
      <c r="J28" s="31">
        <v>0.3302626571292433</v>
      </c>
      <c r="K28" s="31">
        <v>0.32680474471915827</v>
      </c>
      <c r="L28" s="31">
        <v>0.32789994711164605</v>
      </c>
      <c r="M28" s="31">
        <v>0.32193220779052761</v>
      </c>
      <c r="N28" s="31">
        <v>0.32138808463421531</v>
      </c>
      <c r="O28" s="31">
        <v>0.3387772588326412</v>
      </c>
      <c r="P28" s="31">
        <v>0.34157999461870325</v>
      </c>
      <c r="Q28" s="31">
        <v>0.34599761307587029</v>
      </c>
      <c r="R28" s="31">
        <v>0.33589371526026146</v>
      </c>
      <c r="S28" s="31">
        <v>0.33687099821851246</v>
      </c>
      <c r="T28" s="31">
        <v>0.32797358189972309</v>
      </c>
      <c r="U28" s="31">
        <v>0.33259009220759556</v>
      </c>
      <c r="V28" s="31">
        <v>0.32354056805113673</v>
      </c>
      <c r="W28" s="31">
        <v>0.32068064248221045</v>
      </c>
      <c r="X28" s="31">
        <v>0.33446880072183049</v>
      </c>
      <c r="Y28" s="31">
        <v>0.33621192402438027</v>
      </c>
      <c r="Z28" s="31">
        <v>0.34067805139057949</v>
      </c>
      <c r="AA28" s="31">
        <v>0.33372001540250246</v>
      </c>
      <c r="AB28" s="31">
        <v>0.33112527390521695</v>
      </c>
      <c r="AC28" s="31">
        <v>0.31683676198692962</v>
      </c>
    </row>
    <row r="29" spans="1:29" s="10" customFormat="1">
      <c r="A29" s="11" t="s">
        <v>111</v>
      </c>
      <c r="B29" s="11" t="s">
        <v>99</v>
      </c>
      <c r="C29" s="31">
        <v>0.26929243704510253</v>
      </c>
      <c r="D29" s="31">
        <v>0.19427913550161877</v>
      </c>
      <c r="E29" s="31">
        <v>0.21444455454039779</v>
      </c>
      <c r="F29" s="31">
        <v>0.23989257587256937</v>
      </c>
      <c r="G29" s="31">
        <v>0.24860924943558921</v>
      </c>
      <c r="H29" s="31">
        <v>0.21072173635369057</v>
      </c>
      <c r="I29" s="31">
        <v>0.21811645552399486</v>
      </c>
      <c r="J29" s="31">
        <v>0.2376546724021156</v>
      </c>
      <c r="K29" s="31">
        <v>0.23644517617695096</v>
      </c>
      <c r="L29" s="31">
        <v>0.23250566226129296</v>
      </c>
      <c r="M29" s="31">
        <v>0.23238366585998266</v>
      </c>
      <c r="N29" s="31">
        <v>0.2271988415123973</v>
      </c>
      <c r="O29" s="31">
        <v>0.24552513870134365</v>
      </c>
      <c r="P29" s="31">
        <v>0.24418429455403795</v>
      </c>
      <c r="Q29" s="31">
        <v>0.20960433824673688</v>
      </c>
      <c r="R29" s="31">
        <v>0.2184068512635145</v>
      </c>
      <c r="S29" s="31">
        <v>0.23742815789500535</v>
      </c>
      <c r="T29" s="31">
        <v>0.2416518349102659</v>
      </c>
      <c r="U29" s="31">
        <v>0.24259276065785254</v>
      </c>
      <c r="V29" s="31">
        <v>0.23745213306515933</v>
      </c>
      <c r="W29" s="31">
        <v>0.232912757585863</v>
      </c>
      <c r="X29" s="31">
        <v>0.24736037220307247</v>
      </c>
      <c r="Y29" s="31">
        <v>0.24332168699429929</v>
      </c>
      <c r="Z29" s="31">
        <v>0.20787050872716761</v>
      </c>
      <c r="AA29" s="31">
        <v>0.21363231659656981</v>
      </c>
      <c r="AB29" s="31">
        <v>0.23266147477325394</v>
      </c>
      <c r="AC29" s="31">
        <v>0.23392036771070537</v>
      </c>
    </row>
    <row r="30" spans="1:29" s="10" customFormat="1">
      <c r="A30" s="11" t="s">
        <v>111</v>
      </c>
      <c r="B30" s="11" t="s">
        <v>24</v>
      </c>
      <c r="C30" s="31">
        <v>3.9410136986301365E-2</v>
      </c>
      <c r="D30" s="31">
        <v>6.0711398173702844E-2</v>
      </c>
      <c r="E30" s="31">
        <v>0.12793677968732708</v>
      </c>
      <c r="F30" s="31">
        <v>0.19525546369768954</v>
      </c>
      <c r="G30" s="31">
        <v>0.20444453631646281</v>
      </c>
      <c r="H30" s="31">
        <v>0.20539420178839485</v>
      </c>
      <c r="I30" s="31">
        <v>0.2074551098459354</v>
      </c>
      <c r="J30" s="31">
        <v>0.22322008954719294</v>
      </c>
      <c r="K30" s="31">
        <v>0.21882368357402837</v>
      </c>
      <c r="L30" s="31">
        <v>0.22526464234687069</v>
      </c>
      <c r="M30" s="31">
        <v>0.2190992939782167</v>
      </c>
      <c r="N30" s="31">
        <v>0.20836539838301946</v>
      </c>
      <c r="O30" s="31">
        <v>0.2194860709544342</v>
      </c>
      <c r="P30" s="31">
        <v>0.22277044786115693</v>
      </c>
      <c r="Q30" s="31">
        <v>0.19728013305949446</v>
      </c>
      <c r="R30" s="31">
        <v>0.19719887421843851</v>
      </c>
      <c r="S30" s="31">
        <v>0.21433237764089699</v>
      </c>
      <c r="T30" s="31">
        <v>0.20349386808200118</v>
      </c>
      <c r="U30" s="31">
        <v>0.21577421056403701</v>
      </c>
      <c r="V30" s="31">
        <v>0.20291680356547243</v>
      </c>
      <c r="W30" s="31">
        <v>0.19356000161873024</v>
      </c>
      <c r="X30" s="31">
        <v>0.20959612510499595</v>
      </c>
      <c r="Y30" s="31">
        <v>0.21452830196713318</v>
      </c>
      <c r="Z30" s="31">
        <v>0.18911004848624843</v>
      </c>
      <c r="AA30" s="31">
        <v>0.18988068046824572</v>
      </c>
      <c r="AB30" s="31">
        <v>0.20566823580170657</v>
      </c>
      <c r="AC30" s="31">
        <v>0.20091053305938886</v>
      </c>
    </row>
    <row r="31" spans="1:29" s="10" customFormat="1">
      <c r="A31" s="11" t="s">
        <v>111</v>
      </c>
      <c r="B31" s="11" t="s">
        <v>100</v>
      </c>
      <c r="C31" s="31">
        <v>5.0250268264840185E-2</v>
      </c>
      <c r="D31" s="31">
        <v>0.14535727264079149</v>
      </c>
      <c r="E31" s="31">
        <v>0.17162009510148579</v>
      </c>
      <c r="F31" s="31">
        <v>0.26893144235359168</v>
      </c>
      <c r="G31" s="31">
        <v>0.23278176514131788</v>
      </c>
      <c r="H31" s="31">
        <v>0.24206916909840495</v>
      </c>
      <c r="I31" s="31">
        <v>0.22517395660678291</v>
      </c>
      <c r="J31" s="31">
        <v>0.22533800554283967</v>
      </c>
      <c r="K31" s="31">
        <v>0.21370696513929807</v>
      </c>
      <c r="L31" s="31">
        <v>0.2349862687357587</v>
      </c>
      <c r="M31" s="31">
        <v>0.22805535848494873</v>
      </c>
      <c r="N31" s="31">
        <v>0.22146992224390374</v>
      </c>
      <c r="O31" s="31">
        <v>0.24691458384076323</v>
      </c>
      <c r="P31" s="31">
        <v>0.23339372133274522</v>
      </c>
      <c r="Q31" s="31">
        <v>0.24181945324895052</v>
      </c>
      <c r="R31" s="31">
        <v>0.21774236872452993</v>
      </c>
      <c r="S31" s="31">
        <v>0.22139364908610509</v>
      </c>
      <c r="T31" s="31">
        <v>0.20519780606606183</v>
      </c>
      <c r="U31" s="31">
        <v>0.22864044528363223</v>
      </c>
      <c r="V31" s="31">
        <v>0.20978262186743749</v>
      </c>
      <c r="W31" s="31">
        <v>0.22020504861251008</v>
      </c>
      <c r="X31" s="31">
        <v>0.23339091734366205</v>
      </c>
      <c r="Y31" s="31">
        <v>0.21238951869232547</v>
      </c>
      <c r="Z31" s="31">
        <v>0.24223954642671794</v>
      </c>
      <c r="AA31" s="31">
        <v>0.22698669725604662</v>
      </c>
      <c r="AB31" s="31">
        <v>0.22261514926039783</v>
      </c>
      <c r="AC31" s="31">
        <v>0.20872801217497114</v>
      </c>
    </row>
    <row r="32" spans="1:29" s="10" customFormat="1">
      <c r="A32" s="11" t="s">
        <v>111</v>
      </c>
      <c r="B32" s="11" t="s">
        <v>46</v>
      </c>
      <c r="C32" s="31">
        <v>5.864447715426796E-2</v>
      </c>
      <c r="D32" s="31">
        <v>8.4473394572468039E-2</v>
      </c>
      <c r="E32" s="31">
        <v>7.8062184464833109E-2</v>
      </c>
      <c r="F32" s="31">
        <v>8.2647722654646316E-2</v>
      </c>
      <c r="G32" s="31">
        <v>8.0711802524407378E-2</v>
      </c>
      <c r="H32" s="31">
        <v>7.5753924999931888E-2</v>
      </c>
      <c r="I32" s="31">
        <v>7.5298512214796304E-2</v>
      </c>
      <c r="J32" s="31">
        <v>7.3900933653445189E-2</v>
      </c>
      <c r="K32" s="31">
        <v>7.2129271393781655E-2</v>
      </c>
      <c r="L32" s="31">
        <v>7.2737689816241832E-2</v>
      </c>
      <c r="M32" s="31">
        <v>7.2726910864600883E-2</v>
      </c>
      <c r="N32" s="31">
        <v>7.0735602535351258E-2</v>
      </c>
      <c r="O32" s="31">
        <v>7.332019926806034E-2</v>
      </c>
      <c r="P32" s="31">
        <v>7.2195998318477256E-2</v>
      </c>
      <c r="Q32" s="31">
        <v>6.8767694181251893E-2</v>
      </c>
      <c r="R32" s="31">
        <v>6.712465860711915E-2</v>
      </c>
      <c r="S32" s="31">
        <v>6.9496799727790257E-2</v>
      </c>
      <c r="T32" s="31">
        <v>6.6175728622076033E-2</v>
      </c>
      <c r="U32" s="31">
        <v>6.7560897469991332E-2</v>
      </c>
      <c r="V32" s="31">
        <v>6.5804089895909135E-2</v>
      </c>
      <c r="W32" s="31">
        <v>6.4542964313067386E-2</v>
      </c>
      <c r="X32" s="31">
        <v>6.8384357419748895E-2</v>
      </c>
      <c r="Y32" s="31">
        <v>6.8570803203934827E-2</v>
      </c>
      <c r="Z32" s="31">
        <v>6.4400031321032086E-2</v>
      </c>
      <c r="AA32" s="31">
        <v>6.451477407128782E-2</v>
      </c>
      <c r="AB32" s="31">
        <v>6.7653790986857254E-2</v>
      </c>
      <c r="AC32" s="31">
        <v>6.7111331723143944E-2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0.5688508456142245</v>
      </c>
      <c r="D36" s="31">
        <v>0.41721492978173669</v>
      </c>
      <c r="E36" s="31">
        <v>0.45131519228733857</v>
      </c>
      <c r="F36" s="31">
        <v>0.46460738998016343</v>
      </c>
      <c r="G36" s="31">
        <v>0.48098157115298429</v>
      </c>
      <c r="H36" s="31">
        <v>0.51605464069432294</v>
      </c>
      <c r="I36" s="31">
        <v>0.57201840418462069</v>
      </c>
      <c r="J36" s="31" t="s">
        <v>110</v>
      </c>
      <c r="K36" s="31" t="s">
        <v>110</v>
      </c>
      <c r="L36" s="31" t="s">
        <v>110</v>
      </c>
      <c r="M36" s="31" t="s">
        <v>110</v>
      </c>
      <c r="N36" s="31" t="s">
        <v>110</v>
      </c>
      <c r="O36" s="31" t="s">
        <v>110</v>
      </c>
      <c r="P36" s="31" t="s">
        <v>110</v>
      </c>
      <c r="Q36" s="31" t="s">
        <v>110</v>
      </c>
      <c r="R36" s="31" t="s">
        <v>110</v>
      </c>
      <c r="S36" s="31" t="s">
        <v>110</v>
      </c>
      <c r="T36" s="31" t="s">
        <v>110</v>
      </c>
      <c r="U36" s="31" t="s">
        <v>110</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0.30264722592392079</v>
      </c>
      <c r="D38" s="31">
        <v>0.18437916494734929</v>
      </c>
      <c r="E38" s="31">
        <v>0.29096287382875341</v>
      </c>
      <c r="F38" s="31">
        <v>0.30656495078665225</v>
      </c>
      <c r="G38" s="31">
        <v>0.27064972808709081</v>
      </c>
      <c r="H38" s="31">
        <v>0.27835852299314501</v>
      </c>
      <c r="I38" s="31">
        <v>0.28318053869367626</v>
      </c>
      <c r="J38" s="31">
        <v>0.29768778720389666</v>
      </c>
      <c r="K38" s="31">
        <v>0.33246522853310118</v>
      </c>
      <c r="L38" s="31">
        <v>0.30249778006104394</v>
      </c>
      <c r="M38" s="31">
        <v>0.33117485769042054</v>
      </c>
      <c r="N38" s="31">
        <v>0.2645386152618715</v>
      </c>
      <c r="O38" s="31">
        <v>0.17669441286860837</v>
      </c>
      <c r="P38" s="31">
        <v>0.11352302333907006</v>
      </c>
      <c r="Q38" s="31">
        <v>0.28482765166289098</v>
      </c>
      <c r="R38" s="31">
        <v>8.8259845428667286E-2</v>
      </c>
      <c r="S38" s="31">
        <v>9.7767843026647261E-2</v>
      </c>
      <c r="T38" s="31">
        <v>0.56096054939818751</v>
      </c>
      <c r="U38" s="31">
        <v>0.57153640574953579</v>
      </c>
      <c r="V38" s="31">
        <v>0.58066529915406528</v>
      </c>
      <c r="W38" s="31">
        <v>0.58766307694608788</v>
      </c>
      <c r="X38" s="31">
        <v>0.58075281996055561</v>
      </c>
      <c r="Y38" s="31">
        <v>0.61071372070733176</v>
      </c>
      <c r="Z38" s="31">
        <v>0.7669985413495688</v>
      </c>
      <c r="AA38" s="31">
        <v>0.74077549467275483</v>
      </c>
      <c r="AB38" s="31">
        <v>0.61829876966007102</v>
      </c>
      <c r="AC38" s="31">
        <v>0.72989212328767128</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2.2977639738876797E-4</v>
      </c>
      <c r="D40" s="31">
        <v>9.6042809942165911E-9</v>
      </c>
      <c r="E40" s="31">
        <v>3.0868275245217241E-4</v>
      </c>
      <c r="F40" s="31">
        <v>2.8696833980793608E-3</v>
      </c>
      <c r="G40" s="31">
        <v>3.8939643070107621E-3</v>
      </c>
      <c r="H40" s="31">
        <v>9.160945931638834E-3</v>
      </c>
      <c r="I40" s="31">
        <v>2.1419922526529221E-3</v>
      </c>
      <c r="J40" s="31">
        <v>2.7579236047072714E-2</v>
      </c>
      <c r="K40" s="31">
        <v>1.3820874047134255E-2</v>
      </c>
      <c r="L40" s="31">
        <v>8.0652480712739109E-3</v>
      </c>
      <c r="M40" s="31">
        <v>4.9387386465139912E-4</v>
      </c>
      <c r="N40" s="31">
        <v>1.6883539296659178E-8</v>
      </c>
      <c r="O40" s="31">
        <v>1.6211781740387915E-8</v>
      </c>
      <c r="P40" s="31">
        <v>1.6478315409137111E-8</v>
      </c>
      <c r="Q40" s="31">
        <v>9.4873267294963071E-5</v>
      </c>
      <c r="R40" s="31">
        <v>1.7086202220613609E-8</v>
      </c>
      <c r="S40" s="31">
        <v>3.7961640220803084E-3</v>
      </c>
      <c r="T40" s="31">
        <v>1.422140474653062E-2</v>
      </c>
      <c r="U40" s="31">
        <v>2.1236520022719458E-3</v>
      </c>
      <c r="V40" s="31">
        <v>7.2557242897831919E-8</v>
      </c>
      <c r="W40" s="31">
        <v>4.8925054651472386E-3</v>
      </c>
      <c r="X40" s="31">
        <v>6.9000191605239055E-8</v>
      </c>
      <c r="Y40" s="31">
        <v>1.1927959100648663E-3</v>
      </c>
      <c r="Z40" s="31">
        <v>0.19459259220974315</v>
      </c>
      <c r="AA40" s="31">
        <v>1.088045111333286E-7</v>
      </c>
      <c r="AB40" s="31">
        <v>1.0431689674395527E-7</v>
      </c>
      <c r="AC40" s="31">
        <v>2.1858691659772313E-7</v>
      </c>
    </row>
    <row r="41" spans="1:29" s="10" customFormat="1">
      <c r="A41" s="11" t="s">
        <v>112</v>
      </c>
      <c r="B41" s="11" t="s">
        <v>96</v>
      </c>
      <c r="C41" s="31">
        <v>0.54492440039741563</v>
      </c>
      <c r="D41" s="31">
        <v>0.5239717810288248</v>
      </c>
      <c r="E41" s="31">
        <v>0.55010960300852219</v>
      </c>
      <c r="F41" s="31">
        <v>0.52216975351777339</v>
      </c>
      <c r="G41" s="31">
        <v>0.52795250343291023</v>
      </c>
      <c r="H41" s="31">
        <v>0.5301289511753533</v>
      </c>
      <c r="I41" s="31">
        <v>0.5352964612208112</v>
      </c>
      <c r="J41" s="31">
        <v>0.50271159415890976</v>
      </c>
      <c r="K41" s="31">
        <v>0.51591722179068589</v>
      </c>
      <c r="L41" s="31">
        <v>0.52604797589292318</v>
      </c>
      <c r="M41" s="31">
        <v>0.51797478777638883</v>
      </c>
      <c r="N41" s="31">
        <v>0.51488335274699792</v>
      </c>
      <c r="O41" s="31">
        <v>0.52411124668497544</v>
      </c>
      <c r="P41" s="31">
        <v>0.50544410680548035</v>
      </c>
      <c r="Q41" s="31">
        <v>0.37019190189566903</v>
      </c>
      <c r="R41" s="31">
        <v>0.38867323924173236</v>
      </c>
      <c r="S41" s="31">
        <v>0.36059500830220004</v>
      </c>
      <c r="T41" s="31">
        <v>0.37705358378303583</v>
      </c>
      <c r="U41" s="31">
        <v>0.37221827867718277</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0.40689275634410421</v>
      </c>
      <c r="D43" s="31">
        <v>0.33443009645266975</v>
      </c>
      <c r="E43" s="31">
        <v>0.36873482323799417</v>
      </c>
      <c r="F43" s="31">
        <v>0.37791697210522474</v>
      </c>
      <c r="G43" s="31">
        <v>0.39620361606727289</v>
      </c>
      <c r="H43" s="31">
        <v>0.39185112276311557</v>
      </c>
      <c r="I43" s="31">
        <v>0.39358281040079651</v>
      </c>
      <c r="J43" s="31">
        <v>0.38938791766061776</v>
      </c>
      <c r="K43" s="31">
        <v>0.3821274665420567</v>
      </c>
      <c r="L43" s="31">
        <v>0.37834374331731396</v>
      </c>
      <c r="M43" s="31">
        <v>0.3452707507712342</v>
      </c>
      <c r="N43" s="31">
        <v>0.35250963298657378</v>
      </c>
      <c r="O43" s="31">
        <v>0.36683941140569415</v>
      </c>
      <c r="P43" s="31">
        <v>0.38378710787670234</v>
      </c>
      <c r="Q43" s="31">
        <v>0.37209144039118014</v>
      </c>
      <c r="R43" s="31">
        <v>0.37954329956136595</v>
      </c>
      <c r="S43" s="31">
        <v>0.38681041756545226</v>
      </c>
      <c r="T43" s="31">
        <v>0.37844015725021868</v>
      </c>
      <c r="U43" s="31">
        <v>0.38105266232546342</v>
      </c>
      <c r="V43" s="31">
        <v>0.34390007373738313</v>
      </c>
      <c r="W43" s="31">
        <v>0.34416963849452287</v>
      </c>
      <c r="X43" s="31">
        <v>0.34967722937492335</v>
      </c>
      <c r="Y43" s="31">
        <v>0.35735267110812091</v>
      </c>
      <c r="Z43" s="31">
        <v>0.35767096448359487</v>
      </c>
      <c r="AA43" s="31">
        <v>0.36566861508446347</v>
      </c>
      <c r="AB43" s="31">
        <v>0.37757272347819243</v>
      </c>
      <c r="AC43" s="31">
        <v>0.36191281673110148</v>
      </c>
    </row>
    <row r="44" spans="1:29" s="10" customFormat="1">
      <c r="A44" s="11" t="s">
        <v>112</v>
      </c>
      <c r="B44" s="11" t="s">
        <v>99</v>
      </c>
      <c r="C44" s="31">
        <v>0.26817351218190794</v>
      </c>
      <c r="D44" s="31">
        <v>0.20175817335925969</v>
      </c>
      <c r="E44" s="31">
        <v>0.25216393775226997</v>
      </c>
      <c r="F44" s="31">
        <v>0.25689840365471361</v>
      </c>
      <c r="G44" s="31">
        <v>0.25229313077681575</v>
      </c>
      <c r="H44" s="31">
        <v>0.21491558507626149</v>
      </c>
      <c r="I44" s="31">
        <v>0.23948849483321341</v>
      </c>
      <c r="J44" s="31">
        <v>0.227215432941655</v>
      </c>
      <c r="K44" s="31">
        <v>0.23685243685195789</v>
      </c>
      <c r="L44" s="31">
        <v>0.23922642592369039</v>
      </c>
      <c r="M44" s="31">
        <v>0.24796740561428812</v>
      </c>
      <c r="N44" s="31">
        <v>0.24779911293322682</v>
      </c>
      <c r="O44" s="31">
        <v>0.25242563141222296</v>
      </c>
      <c r="P44" s="31">
        <v>0.24608928021570797</v>
      </c>
      <c r="Q44" s="31">
        <v>0.20070919054832548</v>
      </c>
      <c r="R44" s="31">
        <v>0.22897873053121592</v>
      </c>
      <c r="S44" s="31">
        <v>0.23409330942253748</v>
      </c>
      <c r="T44" s="31">
        <v>0.24875417298127542</v>
      </c>
      <c r="U44" s="31">
        <v>0.24986299481929802</v>
      </c>
      <c r="V44" s="31">
        <v>0.25059917202476678</v>
      </c>
      <c r="W44" s="31">
        <v>0.24919793094505599</v>
      </c>
      <c r="X44" s="31">
        <v>0.25546131354028906</v>
      </c>
      <c r="Y44" s="31">
        <v>0.24977060098005621</v>
      </c>
      <c r="Z44" s="31">
        <v>0.19894096658296259</v>
      </c>
      <c r="AA44" s="31">
        <v>0.2290799890190362</v>
      </c>
      <c r="AB44" s="31">
        <v>0.24025175751628111</v>
      </c>
      <c r="AC44" s="31">
        <v>0.25296872238529394</v>
      </c>
    </row>
    <row r="45" spans="1:29" s="10" customFormat="1">
      <c r="A45" s="11" t="s">
        <v>112</v>
      </c>
      <c r="B45" s="11" t="s">
        <v>24</v>
      </c>
      <c r="C45" s="31">
        <v>5.7566632420091329E-2</v>
      </c>
      <c r="D45" s="31">
        <v>6.6497353058199316E-2</v>
      </c>
      <c r="E45" s="31">
        <v>5.9701370043898874E-2</v>
      </c>
      <c r="F45" s="31">
        <v>6.0727106128930744E-2</v>
      </c>
      <c r="G45" s="31">
        <v>6.0888418970637466E-2</v>
      </c>
      <c r="H45" s="31">
        <v>0.22030716620601426</v>
      </c>
      <c r="I45" s="31">
        <v>0.22867276145603405</v>
      </c>
      <c r="J45" s="31">
        <v>0.23131165851933488</v>
      </c>
      <c r="K45" s="31">
        <v>0.23259384462459587</v>
      </c>
      <c r="L45" s="31">
        <v>0.2415131024002358</v>
      </c>
      <c r="M45" s="31">
        <v>0.23694860160167577</v>
      </c>
      <c r="N45" s="31">
        <v>0.22946729352258938</v>
      </c>
      <c r="O45" s="31">
        <v>0.22562343313151473</v>
      </c>
      <c r="P45" s="31">
        <v>0.22381669039573709</v>
      </c>
      <c r="Q45" s="31">
        <v>0.18640669197327484</v>
      </c>
      <c r="R45" s="31">
        <v>0.20720414240230181</v>
      </c>
      <c r="S45" s="31">
        <v>0.21084278134834353</v>
      </c>
      <c r="T45" s="31">
        <v>0.21727117208628272</v>
      </c>
      <c r="U45" s="31">
        <v>0.22599523976445327</v>
      </c>
      <c r="V45" s="31">
        <v>0.21368592440965362</v>
      </c>
      <c r="W45" s="31">
        <v>0.21225980962479576</v>
      </c>
      <c r="X45" s="31">
        <v>0.21361388375141258</v>
      </c>
      <c r="Y45" s="31">
        <v>0.2044966426549672</v>
      </c>
      <c r="Z45" s="31">
        <v>0.16498272805569922</v>
      </c>
      <c r="AA45" s="31">
        <v>0.18788586907547331</v>
      </c>
      <c r="AB45" s="31">
        <v>0.18920883389725165</v>
      </c>
      <c r="AC45" s="31">
        <v>0.20283267784193534</v>
      </c>
    </row>
    <row r="46" spans="1:29" s="10" customFormat="1">
      <c r="A46" s="11" t="s">
        <v>112</v>
      </c>
      <c r="B46" s="11" t="s">
        <v>100</v>
      </c>
      <c r="C46" s="31">
        <v>8.3780445405751816E-2</v>
      </c>
      <c r="D46" s="31">
        <v>0.17834163262036351</v>
      </c>
      <c r="E46" s="31">
        <v>0.15673610440686964</v>
      </c>
      <c r="F46" s="31">
        <v>0.18762178831948387</v>
      </c>
      <c r="G46" s="31">
        <v>0.19987572679266244</v>
      </c>
      <c r="H46" s="31">
        <v>0.17377399571556287</v>
      </c>
      <c r="I46" s="31">
        <v>0.1996621359895332</v>
      </c>
      <c r="J46" s="31">
        <v>0.21628916531455289</v>
      </c>
      <c r="K46" s="31">
        <v>0.21295302146139239</v>
      </c>
      <c r="L46" s="31">
        <v>0.22440850589288044</v>
      </c>
      <c r="M46" s="31">
        <v>0.20537798819664926</v>
      </c>
      <c r="N46" s="31">
        <v>0.19834316615323197</v>
      </c>
      <c r="O46" s="31">
        <v>0.20462172297899509</v>
      </c>
      <c r="P46" s="31">
        <v>0.19068144814565904</v>
      </c>
      <c r="Q46" s="31">
        <v>0.16831304275415834</v>
      </c>
      <c r="R46" s="31">
        <v>0.18258875398054644</v>
      </c>
      <c r="S46" s="31">
        <v>0.19324682083322206</v>
      </c>
      <c r="T46" s="31">
        <v>0.18668846602651362</v>
      </c>
      <c r="U46" s="31">
        <v>0.19287470302964568</v>
      </c>
      <c r="V46" s="31">
        <v>0.17893557373388802</v>
      </c>
      <c r="W46" s="31">
        <v>0.17878117879573574</v>
      </c>
      <c r="X46" s="31">
        <v>0.17397639287508446</v>
      </c>
      <c r="Y46" s="31">
        <v>0.16806669872288876</v>
      </c>
      <c r="Z46" s="31">
        <v>0.15790135124595298</v>
      </c>
      <c r="AA46" s="31">
        <v>0.15822840509493619</v>
      </c>
      <c r="AB46" s="31">
        <v>0.16474184077950274</v>
      </c>
      <c r="AC46" s="31">
        <v>0.15639342031953804</v>
      </c>
    </row>
    <row r="47" spans="1:29" s="10" customFormat="1">
      <c r="A47" s="11" t="s">
        <v>112</v>
      </c>
      <c r="B47" s="11" t="s">
        <v>46</v>
      </c>
      <c r="C47" s="31">
        <v>7.8897875607934223E-2</v>
      </c>
      <c r="D47" s="31">
        <v>9.1537813166362905E-2</v>
      </c>
      <c r="E47" s="31">
        <v>8.1101200044603208E-2</v>
      </c>
      <c r="F47" s="31">
        <v>8.1759438746049115E-2</v>
      </c>
      <c r="G47" s="31">
        <v>8.087187674042344E-2</v>
      </c>
      <c r="H47" s="31">
        <v>7.781678488949334E-2</v>
      </c>
      <c r="I47" s="31">
        <v>7.6224696219955521E-2</v>
      </c>
      <c r="J47" s="31">
        <v>7.5364362284196448E-2</v>
      </c>
      <c r="K47" s="31">
        <v>7.3260760675066858E-2</v>
      </c>
      <c r="L47" s="31">
        <v>7.3301388950195806E-2</v>
      </c>
      <c r="M47" s="31">
        <v>7.4152461170517547E-2</v>
      </c>
      <c r="N47" s="31">
        <v>7.3855691120523606E-2</v>
      </c>
      <c r="O47" s="31">
        <v>7.3760182577380665E-2</v>
      </c>
      <c r="P47" s="31">
        <v>7.2706422590524497E-2</v>
      </c>
      <c r="Q47" s="31">
        <v>6.7437274254007182E-2</v>
      </c>
      <c r="R47" s="31">
        <v>6.8194574551878884E-2</v>
      </c>
      <c r="S47" s="31">
        <v>6.8387956000367636E-2</v>
      </c>
      <c r="T47" s="31">
        <v>6.8426982622506197E-2</v>
      </c>
      <c r="U47" s="31">
        <v>6.9613033446247474E-2</v>
      </c>
      <c r="V47" s="31">
        <v>6.9007784137647563E-2</v>
      </c>
      <c r="W47" s="31">
        <v>6.9447477229246948E-2</v>
      </c>
      <c r="X47" s="31">
        <v>6.9841488626304529E-2</v>
      </c>
      <c r="Y47" s="31">
        <v>6.882475735075741E-2</v>
      </c>
      <c r="Z47" s="31">
        <v>6.3177068209296167E-2</v>
      </c>
      <c r="AA47" s="31">
        <v>6.8138741404800099E-2</v>
      </c>
      <c r="AB47" s="31">
        <v>6.7405400271356636E-2</v>
      </c>
      <c r="AC47" s="31">
        <v>6.9733579364782486E-2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0.62813568606832204</v>
      </c>
      <c r="D52" s="31">
        <v>0.49299510932378404</v>
      </c>
      <c r="E52" s="31">
        <v>0.59518209964364555</v>
      </c>
      <c r="F52" s="31">
        <v>0.55576813077885556</v>
      </c>
      <c r="G52" s="31">
        <v>0.60589635101412342</v>
      </c>
      <c r="H52" s="31">
        <v>0.57864578412848267</v>
      </c>
      <c r="I52" s="31">
        <v>0.58929774838608107</v>
      </c>
      <c r="J52" s="31" t="s">
        <v>110</v>
      </c>
      <c r="K52" s="31" t="s">
        <v>110</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5.050965753424657E-3</v>
      </c>
      <c r="D54" s="31">
        <v>3.4981536529680368E-3</v>
      </c>
      <c r="E54" s="31">
        <v>4.0037317351598177E-2</v>
      </c>
      <c r="F54" s="31">
        <v>4.2939632420091099E-2</v>
      </c>
      <c r="G54" s="31">
        <v>0.10905814611872124</v>
      </c>
      <c r="H54" s="31">
        <v>0.30500833333333333</v>
      </c>
      <c r="I54" s="31">
        <v>6.5629166666666669E-2</v>
      </c>
      <c r="J54" s="31">
        <v>0.31843214611872145</v>
      </c>
      <c r="K54" s="31">
        <v>0.12201105022831051</v>
      </c>
      <c r="L54" s="31">
        <v>0.10216098173515982</v>
      </c>
      <c r="M54" s="31">
        <v>4.5921022831050234E-2</v>
      </c>
      <c r="N54" s="31">
        <v>5.6916488584474886E-2</v>
      </c>
      <c r="O54" s="31">
        <v>3.0846470319634705E-2</v>
      </c>
      <c r="P54" s="31">
        <v>1.9416294520547946E-2</v>
      </c>
      <c r="Q54" s="31">
        <v>5.354869634703173E-2</v>
      </c>
      <c r="R54" s="31">
        <v>3.0241025114155252E-2</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1.6725944364335496E-3</v>
      </c>
      <c r="D55" s="31">
        <v>7.3512134931476747E-4</v>
      </c>
      <c r="E55" s="31">
        <v>5.9932760726456322E-3</v>
      </c>
      <c r="F55" s="31">
        <v>1.0960553269224097E-2</v>
      </c>
      <c r="G55" s="31">
        <v>1.9774262991777883E-2</v>
      </c>
      <c r="H55" s="31">
        <v>6.8356650938308797E-2</v>
      </c>
      <c r="I55" s="31">
        <v>1.1030958092127155E-2</v>
      </c>
      <c r="J55" s="31">
        <v>7.846020817298352E-2</v>
      </c>
      <c r="K55" s="31">
        <v>1.9520956406227415E-2</v>
      </c>
      <c r="L55" s="31">
        <v>2.0478817598727814E-2</v>
      </c>
      <c r="M55" s="31">
        <v>8.11086710124009E-3</v>
      </c>
      <c r="N55" s="31">
        <v>2.9465880783183244E-2</v>
      </c>
      <c r="O55" s="31">
        <v>1.1116406738980518E-2</v>
      </c>
      <c r="P55" s="31">
        <v>5.8616792774838994E-3</v>
      </c>
      <c r="Q55" s="31">
        <v>9.7213838010220197E-3</v>
      </c>
      <c r="R55" s="31">
        <v>6.2690314426787032E-3</v>
      </c>
      <c r="S55" s="31">
        <v>1.0370917752453586E-2</v>
      </c>
      <c r="T55" s="31">
        <v>2.9063735189137692E-2</v>
      </c>
      <c r="U55" s="31">
        <v>3.1782374797836105E-2</v>
      </c>
      <c r="V55" s="31">
        <v>1.4927738454743213E-2</v>
      </c>
      <c r="W55" s="31">
        <v>0.11077929729555598</v>
      </c>
      <c r="X55" s="31">
        <v>8.7447564636607602E-3</v>
      </c>
      <c r="Y55" s="31">
        <v>6.2788576206487152E-3</v>
      </c>
      <c r="Z55" s="31">
        <v>1.7808868925316312E-2</v>
      </c>
      <c r="AA55" s="31">
        <v>2.672830154015622E-3</v>
      </c>
      <c r="AB55" s="31">
        <v>1.7624991112700234E-2</v>
      </c>
      <c r="AC55" s="31">
        <v>5.741595495625861E-3</v>
      </c>
    </row>
    <row r="56" spans="1:29" s="10" customFormat="1">
      <c r="A56" s="11" t="s">
        <v>113</v>
      </c>
      <c r="B56" s="11" t="s">
        <v>96</v>
      </c>
      <c r="C56" s="31">
        <v>0.13913526146254881</v>
      </c>
      <c r="D56" s="31">
        <v>0.16778421028939922</v>
      </c>
      <c r="E56" s="31">
        <v>0.17370725648256063</v>
      </c>
      <c r="F56" s="31">
        <v>0.16493313465015302</v>
      </c>
      <c r="G56" s="31">
        <v>0.13780579406913759</v>
      </c>
      <c r="H56" s="31">
        <v>0.20686313781154769</v>
      </c>
      <c r="I56" s="31">
        <v>0.17242030125878305</v>
      </c>
      <c r="J56" s="31">
        <v>0.14937033751897394</v>
      </c>
      <c r="K56" s="31">
        <v>0.14931063716913426</v>
      </c>
      <c r="L56" s="31">
        <v>0.13591589352784261</v>
      </c>
      <c r="M56" s="31">
        <v>0.16588450619782732</v>
      </c>
      <c r="N56" s="31">
        <v>0.17194639627097227</v>
      </c>
      <c r="O56" s="31">
        <v>0.16329591452632694</v>
      </c>
      <c r="P56" s="31">
        <v>0.13677725153025547</v>
      </c>
      <c r="Q56" s="31">
        <v>0.20588602730562022</v>
      </c>
      <c r="R56" s="31">
        <v>0.17236929992615788</v>
      </c>
      <c r="S56" s="31">
        <v>0.1494177944228515</v>
      </c>
      <c r="T56" s="31">
        <v>0.14926407665842675</v>
      </c>
      <c r="U56" s="31">
        <v>0.13597074554931857</v>
      </c>
      <c r="V56" s="31">
        <v>0.16574625199711734</v>
      </c>
      <c r="W56" s="31">
        <v>0.17261677482945939</v>
      </c>
      <c r="X56" s="31">
        <v>0.16337773447934462</v>
      </c>
      <c r="Y56" s="31">
        <v>0.13703689394476198</v>
      </c>
      <c r="Z56" s="31">
        <v>0.20625171119679031</v>
      </c>
      <c r="AA56" s="31">
        <v>0.20670511304382796</v>
      </c>
      <c r="AB56" s="31">
        <v>0.20692033639853921</v>
      </c>
      <c r="AC56" s="31">
        <v>0.20680927788322118</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v>8.6768768857910482E-3</v>
      </c>
      <c r="P57" s="31">
        <v>5.161906081126507E-2</v>
      </c>
      <c r="Q57" s="31">
        <v>9.5663071445666534E-2</v>
      </c>
      <c r="R57" s="31">
        <v>0.33744418386109065</v>
      </c>
      <c r="S57" s="31">
        <v>0.21466959808445837</v>
      </c>
      <c r="T57" s="31">
        <v>0.33593612280365309</v>
      </c>
      <c r="U57" s="31">
        <v>0.38342948409366556</v>
      </c>
      <c r="V57" s="31">
        <v>0.43021235089317966</v>
      </c>
      <c r="W57" s="31">
        <v>0.35596482891312081</v>
      </c>
      <c r="X57" s="31">
        <v>0.26791964818302927</v>
      </c>
      <c r="Y57" s="31">
        <v>0.32177574420118737</v>
      </c>
      <c r="Z57" s="31">
        <v>0.35030998333362962</v>
      </c>
      <c r="AA57" s="31">
        <v>0.38685260525444726</v>
      </c>
      <c r="AB57" s="31">
        <v>0.4166353257379023</v>
      </c>
      <c r="AC57" s="31">
        <v>0.4481764531021255</v>
      </c>
    </row>
    <row r="58" spans="1:29" s="10" customFormat="1">
      <c r="A58" s="11" t="s">
        <v>113</v>
      </c>
      <c r="B58" s="11" t="s">
        <v>98</v>
      </c>
      <c r="C58" s="31">
        <v>0.28207950456259173</v>
      </c>
      <c r="D58" s="31">
        <v>0.28974027398700425</v>
      </c>
      <c r="E58" s="31">
        <v>0.30433867094636802</v>
      </c>
      <c r="F58" s="31">
        <v>0.31411034080816169</v>
      </c>
      <c r="G58" s="31">
        <v>0.34556779987460967</v>
      </c>
      <c r="H58" s="31">
        <v>0.31165391040962709</v>
      </c>
      <c r="I58" s="31">
        <v>0.33170864372241643</v>
      </c>
      <c r="J58" s="31">
        <v>0.32120090249004069</v>
      </c>
      <c r="K58" s="31">
        <v>0.36000396521609823</v>
      </c>
      <c r="L58" s="31">
        <v>0.32297203008115405</v>
      </c>
      <c r="M58" s="31">
        <v>0.3344750431162346</v>
      </c>
      <c r="N58" s="31">
        <v>0.32374354537571393</v>
      </c>
      <c r="O58" s="31">
        <v>0.33651370305972456</v>
      </c>
      <c r="P58" s="31">
        <v>0.35029141202116454</v>
      </c>
      <c r="Q58" s="31">
        <v>0.32350602281641999</v>
      </c>
      <c r="R58" s="31">
        <v>0.34784240003332284</v>
      </c>
      <c r="S58" s="31">
        <v>0.32626702511792338</v>
      </c>
      <c r="T58" s="31">
        <v>0.36725828849072073</v>
      </c>
      <c r="U58" s="31">
        <v>0.3338602484319857</v>
      </c>
      <c r="V58" s="31">
        <v>0.34571055030823855</v>
      </c>
      <c r="W58" s="31">
        <v>0.33497174233483779</v>
      </c>
      <c r="X58" s="31">
        <v>0.34483037167276798</v>
      </c>
      <c r="Y58" s="31">
        <v>0.36736737633173244</v>
      </c>
      <c r="Z58" s="31">
        <v>0.33065774389911456</v>
      </c>
      <c r="AA58" s="31">
        <v>0.36029471976059829</v>
      </c>
      <c r="AB58" s="31">
        <v>0.33444525831029964</v>
      </c>
      <c r="AC58" s="31">
        <v>0.371021006401766</v>
      </c>
    </row>
    <row r="59" spans="1:29" s="10" customFormat="1">
      <c r="A59" s="11" t="s">
        <v>113</v>
      </c>
      <c r="B59" s="11" t="s">
        <v>99</v>
      </c>
      <c r="C59" s="31">
        <v>0.23389933673190511</v>
      </c>
      <c r="D59" s="31">
        <v>0.17355969793255446</v>
      </c>
      <c r="E59" s="31">
        <v>0.18208313744275503</v>
      </c>
      <c r="F59" s="31">
        <v>0.18688922391696133</v>
      </c>
      <c r="G59" s="31">
        <v>0.20321772928795231</v>
      </c>
      <c r="H59" s="31">
        <v>0.17998771188484833</v>
      </c>
      <c r="I59" s="31">
        <v>0.18537043453406418</v>
      </c>
      <c r="J59" s="31">
        <v>0.18097989284313806</v>
      </c>
      <c r="K59" s="31">
        <v>0.17463702922304059</v>
      </c>
      <c r="L59" s="31">
        <v>0.18889506094713795</v>
      </c>
      <c r="M59" s="31">
        <v>0.18448576649745219</v>
      </c>
      <c r="N59" s="31">
        <v>0.17776102857173839</v>
      </c>
      <c r="O59" s="31">
        <v>0.18823653145791933</v>
      </c>
      <c r="P59" s="31">
        <v>0.19403913161748201</v>
      </c>
      <c r="Q59" s="31">
        <v>0.1616163232822444</v>
      </c>
      <c r="R59" s="31">
        <v>0.16631442235587426</v>
      </c>
      <c r="S59" s="31">
        <v>0.17573690234639247</v>
      </c>
      <c r="T59" s="31">
        <v>0.17213332596555853</v>
      </c>
      <c r="U59" s="31">
        <v>0.18685675765434312</v>
      </c>
      <c r="V59" s="31">
        <v>0.17896829195443498</v>
      </c>
      <c r="W59" s="31">
        <v>0.17653430938900008</v>
      </c>
      <c r="X59" s="31">
        <v>0.18378843275416712</v>
      </c>
      <c r="Y59" s="31">
        <v>0.19448896413956401</v>
      </c>
      <c r="Z59" s="31">
        <v>0.15962340241668133</v>
      </c>
      <c r="AA59" s="31">
        <v>0.17123915375549142</v>
      </c>
      <c r="AB59" s="31">
        <v>0.18229259040981238</v>
      </c>
      <c r="AC59" s="31">
        <v>0.17159394543515261</v>
      </c>
    </row>
    <row r="60" spans="1:29" s="10" customFormat="1">
      <c r="A60" s="11" t="s">
        <v>113</v>
      </c>
      <c r="B60" s="11" t="s">
        <v>24</v>
      </c>
      <c r="C60" s="31">
        <v>3.8786392487829037E-2</v>
      </c>
      <c r="D60" s="31">
        <v>4.8621875080388427E-2</v>
      </c>
      <c r="E60" s="31">
        <v>4.928685820332198E-2</v>
      </c>
      <c r="F60" s="31">
        <v>0.12832800757431226</v>
      </c>
      <c r="G60" s="31">
        <v>0.15513017792469919</v>
      </c>
      <c r="H60" s="31">
        <v>0.14578189177287235</v>
      </c>
      <c r="I60" s="31">
        <v>0.14140803171927338</v>
      </c>
      <c r="J60" s="31">
        <v>0.16896750360255322</v>
      </c>
      <c r="K60" s="31">
        <v>0.15103562850267352</v>
      </c>
      <c r="L60" s="31">
        <v>0.17121129754432621</v>
      </c>
      <c r="M60" s="31">
        <v>0.16042184070896734</v>
      </c>
      <c r="N60" s="31">
        <v>0.16090414318253299</v>
      </c>
      <c r="O60" s="31">
        <v>0.16446303605264229</v>
      </c>
      <c r="P60" s="31">
        <v>0.16526557761916036</v>
      </c>
      <c r="Q60" s="31">
        <v>0.14944573001891961</v>
      </c>
      <c r="R60" s="31">
        <v>0.14737944486294402</v>
      </c>
      <c r="S60" s="31">
        <v>0.15632608260946337</v>
      </c>
      <c r="T60" s="31">
        <v>0.1305258503777583</v>
      </c>
      <c r="U60" s="31">
        <v>0.156587382798552</v>
      </c>
      <c r="V60" s="31">
        <v>0.14290290843860384</v>
      </c>
      <c r="W60" s="31">
        <v>0.1328354116007158</v>
      </c>
      <c r="X60" s="31">
        <v>0.1404896388266105</v>
      </c>
      <c r="Y60" s="31">
        <v>0.14624396589526961</v>
      </c>
      <c r="Z60" s="31">
        <v>0.13101919252620808</v>
      </c>
      <c r="AA60" s="31">
        <v>0.13703030809220754</v>
      </c>
      <c r="AB60" s="31">
        <v>0.142615424438813</v>
      </c>
      <c r="AC60" s="31">
        <v>0.11974486279764085</v>
      </c>
    </row>
    <row r="61" spans="1:29" s="10" customFormat="1">
      <c r="A61" s="11" t="s">
        <v>113</v>
      </c>
      <c r="B61" s="11" t="s">
        <v>100</v>
      </c>
      <c r="C61" s="31" t="s">
        <v>110</v>
      </c>
      <c r="D61" s="31" t="s">
        <v>110</v>
      </c>
      <c r="E61" s="31" t="s">
        <v>110</v>
      </c>
      <c r="F61" s="31">
        <v>0.24215673558345177</v>
      </c>
      <c r="G61" s="31">
        <v>0.26008705411127098</v>
      </c>
      <c r="H61" s="31">
        <v>0.25806559360916048</v>
      </c>
      <c r="I61" s="31">
        <v>0.24701628242315068</v>
      </c>
      <c r="J61" s="31">
        <v>0.26635982632473371</v>
      </c>
      <c r="K61" s="31">
        <v>0.25382355307427562</v>
      </c>
      <c r="L61" s="31">
        <v>0.26355524597207858</v>
      </c>
      <c r="M61" s="31">
        <v>0.24947630113150487</v>
      </c>
      <c r="N61" s="31">
        <v>0.23903271326108844</v>
      </c>
      <c r="O61" s="31">
        <v>0.24238795284707243</v>
      </c>
      <c r="P61" s="31">
        <v>0.23790902376368481</v>
      </c>
      <c r="Q61" s="31">
        <v>0.22615044630487705</v>
      </c>
      <c r="R61" s="31">
        <v>0.22504836438098333</v>
      </c>
      <c r="S61" s="31">
        <v>0.2389304701473596</v>
      </c>
      <c r="T61" s="31">
        <v>0.20539824012376276</v>
      </c>
      <c r="U61" s="31">
        <v>0.24838625201618661</v>
      </c>
      <c r="V61" s="31">
        <v>0.23996846018688861</v>
      </c>
      <c r="W61" s="31">
        <v>0.23091702548668502</v>
      </c>
      <c r="X61" s="31">
        <v>0.24885800417342796</v>
      </c>
      <c r="Y61" s="31">
        <v>0.2328459166524991</v>
      </c>
      <c r="Z61" s="31">
        <v>0.21336356244788643</v>
      </c>
      <c r="AA61" s="31">
        <v>0.22690778344194851</v>
      </c>
      <c r="AB61" s="31">
        <v>0.23685591858644089</v>
      </c>
      <c r="AC61" s="31">
        <v>0.20923916300524054</v>
      </c>
    </row>
    <row r="62" spans="1:29" s="10" customFormat="1">
      <c r="A62" s="11" t="s">
        <v>113</v>
      </c>
      <c r="B62" s="11" t="s">
        <v>46</v>
      </c>
      <c r="C62" s="31">
        <v>6.7530175290611505E-2</v>
      </c>
      <c r="D62" s="31">
        <v>8.5006584574622832E-2</v>
      </c>
      <c r="E62" s="31">
        <v>8.9315691439257938E-2</v>
      </c>
      <c r="F62" s="31">
        <v>8.8882060710808994E-2</v>
      </c>
      <c r="G62" s="31">
        <v>8.5371970531271005E-2</v>
      </c>
      <c r="H62" s="31">
        <v>7.4731130284770797E-2</v>
      </c>
      <c r="I62" s="31">
        <v>7.4229892693974633E-2</v>
      </c>
      <c r="J62" s="31">
        <v>7.0836531359446023E-2</v>
      </c>
      <c r="K62" s="31">
        <v>6.777447623855154E-2</v>
      </c>
      <c r="L62" s="31">
        <v>6.8229224032359176E-2</v>
      </c>
      <c r="M62" s="31">
        <v>6.6739595565301013E-2</v>
      </c>
      <c r="N62" s="31">
        <v>6.6085145075002863E-2</v>
      </c>
      <c r="O62" s="31">
        <v>6.9506505214640912E-2</v>
      </c>
      <c r="P62" s="31">
        <v>7.0523518559601525E-2</v>
      </c>
      <c r="Q62" s="31">
        <v>6.6673126193759855E-2</v>
      </c>
      <c r="R62" s="31">
        <v>6.3186486481110235E-2</v>
      </c>
      <c r="S62" s="31">
        <v>6.2770979740238458E-2</v>
      </c>
      <c r="T62" s="31">
        <v>5.5989232146262655E-2</v>
      </c>
      <c r="U62" s="31">
        <v>6.1087845547600161E-2</v>
      </c>
      <c r="V62" s="31">
        <v>5.5829505637287162E-2</v>
      </c>
      <c r="W62" s="31">
        <v>5.4421758596556409E-2</v>
      </c>
      <c r="X62" s="31">
        <v>5.747012134125664E-2</v>
      </c>
      <c r="Y62" s="31">
        <v>5.921130714370134E-2</v>
      </c>
      <c r="Z62" s="31">
        <v>5.4837957959755393E-2</v>
      </c>
      <c r="AA62" s="31">
        <v>5.5649794614516031E-2</v>
      </c>
      <c r="AB62" s="31">
        <v>5.5117421746471523E-2</v>
      </c>
      <c r="AC62" s="31">
        <v>4.9932412646350809E-2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0.36956447115044022</v>
      </c>
      <c r="D68" s="31">
        <v>0.24016238530526282</v>
      </c>
      <c r="E68" s="31">
        <v>0.32685790368663198</v>
      </c>
      <c r="F68" s="31">
        <v>0.27157206239048431</v>
      </c>
      <c r="G68" s="31">
        <v>0.26875452089321628</v>
      </c>
      <c r="H68" s="31">
        <v>0.37463858749600787</v>
      </c>
      <c r="I68" s="31">
        <v>0.3129488955641298</v>
      </c>
      <c r="J68" s="31">
        <v>0.38156230848244727</v>
      </c>
      <c r="K68" s="31">
        <v>0.33198569714547133</v>
      </c>
      <c r="L68" s="31">
        <v>0.10655393134284555</v>
      </c>
      <c r="M68" s="31">
        <v>0.28865711128950117</v>
      </c>
      <c r="N68" s="31">
        <v>0.27875264348171358</v>
      </c>
      <c r="O68" s="31">
        <v>2.4731830109364614E-2</v>
      </c>
      <c r="P68" s="31">
        <v>1.5494580323001094E-2</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2.852111301369863E-2</v>
      </c>
      <c r="D69" s="31">
        <v>1.4953648116438355E-2</v>
      </c>
      <c r="E69" s="31">
        <v>5.3164433504566205E-2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3.9547667867840697E-2</v>
      </c>
      <c r="D70" s="31">
        <v>1.5520228973108448E-2</v>
      </c>
      <c r="E70" s="31">
        <v>3.7293819864425183E-2</v>
      </c>
      <c r="F70" s="31">
        <v>2.0309498213803467E-2</v>
      </c>
      <c r="G70" s="31">
        <v>2.9274353480595219E-2</v>
      </c>
      <c r="H70" s="31">
        <v>6.0724930894874414E-2</v>
      </c>
      <c r="I70" s="31">
        <v>1.0926917798109793E-2</v>
      </c>
      <c r="J70" s="31">
        <v>8.1003294150373634E-2</v>
      </c>
      <c r="K70" s="31">
        <v>1.6529615011042931E-2</v>
      </c>
      <c r="L70" s="31">
        <v>1.1665983856472511E-2</v>
      </c>
      <c r="M70" s="31">
        <v>7.1468182061395812E-3</v>
      </c>
      <c r="N70" s="31">
        <v>1.5294252417903789E-2</v>
      </c>
      <c r="O70" s="31">
        <v>1.9637009847909225E-3</v>
      </c>
      <c r="P70" s="31">
        <v>6.814817967125855E-4</v>
      </c>
      <c r="Q70" s="31">
        <v>6.0187128256345684E-3</v>
      </c>
      <c r="R70" s="31">
        <v>4.4833184138550563E-8</v>
      </c>
      <c r="S70" s="31">
        <v>4.9370544421761581E-4</v>
      </c>
      <c r="T70" s="31">
        <v>0.13257181369444915</v>
      </c>
      <c r="U70" s="31">
        <v>0.13704050298579742</v>
      </c>
      <c r="V70" s="31">
        <v>0.13667842245552486</v>
      </c>
      <c r="W70" s="31">
        <v>0.38233024257517412</v>
      </c>
      <c r="X70" s="31">
        <v>1.25299955304519E-7</v>
      </c>
      <c r="Y70" s="31">
        <v>1.1860150758368948E-7</v>
      </c>
      <c r="Z70" s="31">
        <v>1.6191042422694694E-7</v>
      </c>
      <c r="AA70" s="31">
        <v>1.469737575293292E-7</v>
      </c>
      <c r="AB70" s="31">
        <v>1.6937225279786346E-7</v>
      </c>
      <c r="AC70" s="31">
        <v>1.6561134599116227E-7</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0.33151045247531957</v>
      </c>
      <c r="D73" s="31">
        <v>0.30578947065465373</v>
      </c>
      <c r="E73" s="31">
        <v>0.29621233414323039</v>
      </c>
      <c r="F73" s="31">
        <v>0.34198365224467914</v>
      </c>
      <c r="G73" s="31">
        <v>0.34275106522993715</v>
      </c>
      <c r="H73" s="31">
        <v>0.32963359844120227</v>
      </c>
      <c r="I73" s="31">
        <v>0.33727176313059731</v>
      </c>
      <c r="J73" s="31">
        <v>0.32717101799522647</v>
      </c>
      <c r="K73" s="31">
        <v>0.35157511318169316</v>
      </c>
      <c r="L73" s="31">
        <v>0.33289549421531195</v>
      </c>
      <c r="M73" s="31">
        <v>0.3423343266823663</v>
      </c>
      <c r="N73" s="31">
        <v>0.31091614084908176</v>
      </c>
      <c r="O73" s="31">
        <v>0.35487542381056064</v>
      </c>
      <c r="P73" s="31">
        <v>0.34767022353757959</v>
      </c>
      <c r="Q73" s="31">
        <v>0.33732729631644737</v>
      </c>
      <c r="R73" s="31">
        <v>0.34794680650010218</v>
      </c>
      <c r="S73" s="31">
        <v>0.334292917039124</v>
      </c>
      <c r="T73" s="31">
        <v>0.35452199785092126</v>
      </c>
      <c r="U73" s="31">
        <v>0.3482759202817316</v>
      </c>
      <c r="V73" s="31">
        <v>0.34366274303976896</v>
      </c>
      <c r="W73" s="31">
        <v>0.32488632676247492</v>
      </c>
      <c r="X73" s="31">
        <v>0.35296780189745935</v>
      </c>
      <c r="Y73" s="31">
        <v>0.35260607374424691</v>
      </c>
      <c r="Z73" s="31">
        <v>0.34502998125673295</v>
      </c>
      <c r="AA73" s="31">
        <v>0.35596008167107074</v>
      </c>
      <c r="AB73" s="31">
        <v>0.3362886005067815</v>
      </c>
      <c r="AC73" s="31">
        <v>0.35072922839692294</v>
      </c>
    </row>
    <row r="74" spans="1:29" s="10" customFormat="1">
      <c r="A74" s="11" t="s">
        <v>114</v>
      </c>
      <c r="B74" s="11" t="s">
        <v>99</v>
      </c>
      <c r="C74" s="31">
        <v>0.26089344144615423</v>
      </c>
      <c r="D74" s="31">
        <v>0.19834545908261769</v>
      </c>
      <c r="E74" s="31">
        <v>0.2133539875233024</v>
      </c>
      <c r="F74" s="31">
        <v>0.22635322181120607</v>
      </c>
      <c r="G74" s="31">
        <v>0.2354262609309769</v>
      </c>
      <c r="H74" s="31">
        <v>0.22348441796170854</v>
      </c>
      <c r="I74" s="31">
        <v>0.23028815396147423</v>
      </c>
      <c r="J74" s="31">
        <v>0.2202237312926178</v>
      </c>
      <c r="K74" s="31">
        <v>0.23780065510089957</v>
      </c>
      <c r="L74" s="31">
        <v>0.24257218683114126</v>
      </c>
      <c r="M74" s="31">
        <v>0.23380269973704471</v>
      </c>
      <c r="N74" s="31">
        <v>0.22711191385002383</v>
      </c>
      <c r="O74" s="31">
        <v>0.24437783416494385</v>
      </c>
      <c r="P74" s="31">
        <v>0.25253900974859206</v>
      </c>
      <c r="Q74" s="31">
        <v>0.21213671077143331</v>
      </c>
      <c r="R74" s="31">
        <v>0.22627082683113053</v>
      </c>
      <c r="S74" s="31">
        <v>0.23083349645403189</v>
      </c>
      <c r="T74" s="31">
        <v>0.23593753485901622</v>
      </c>
      <c r="U74" s="31">
        <v>0.25756328373620785</v>
      </c>
      <c r="V74" s="31">
        <v>0.23652518263863861</v>
      </c>
      <c r="W74" s="31">
        <v>0.24824258746157371</v>
      </c>
      <c r="X74" s="31">
        <v>0.25287597857102762</v>
      </c>
      <c r="Y74" s="31">
        <v>0.26303445820939397</v>
      </c>
      <c r="Z74" s="31">
        <v>0.22365378963336902</v>
      </c>
      <c r="AA74" s="31">
        <v>0.24210203983220296</v>
      </c>
      <c r="AB74" s="31">
        <v>0.24475480133365102</v>
      </c>
      <c r="AC74" s="31">
        <v>0.24775513834390753</v>
      </c>
    </row>
    <row r="75" spans="1:29" s="10" customFormat="1">
      <c r="A75" s="11" t="s">
        <v>114</v>
      </c>
      <c r="B75" s="11" t="s">
        <v>24</v>
      </c>
      <c r="C75" s="31">
        <v>3.9900656067397719E-2</v>
      </c>
      <c r="D75" s="31">
        <v>4.0705778475325284E-2</v>
      </c>
      <c r="E75" s="31">
        <v>4.0550556521401174E-2</v>
      </c>
      <c r="F75" s="31">
        <v>4.0160636338516832E-2</v>
      </c>
      <c r="G75" s="31">
        <v>4.0759723729248507E-2</v>
      </c>
      <c r="H75" s="31">
        <v>3.8288055967063202E-2</v>
      </c>
      <c r="I75" s="31">
        <v>3.7352437995056373E-2</v>
      </c>
      <c r="J75" s="31">
        <v>0.13205590124554403</v>
      </c>
      <c r="K75" s="31">
        <v>0.15074323332283707</v>
      </c>
      <c r="L75" s="31">
        <v>0.17915966946721473</v>
      </c>
      <c r="M75" s="31">
        <v>0.17755894486087936</v>
      </c>
      <c r="N75" s="31">
        <v>0.18412888741027636</v>
      </c>
      <c r="O75" s="31">
        <v>0.19156102410622786</v>
      </c>
      <c r="P75" s="31">
        <v>0.19663659997957805</v>
      </c>
      <c r="Q75" s="31">
        <v>0.16228139826324636</v>
      </c>
      <c r="R75" s="31">
        <v>0.16692596490699249</v>
      </c>
      <c r="S75" s="31">
        <v>0.17339934112777533</v>
      </c>
      <c r="T75" s="31">
        <v>0.16286702376436019</v>
      </c>
      <c r="U75" s="31">
        <v>0.19274531301266321</v>
      </c>
      <c r="V75" s="31">
        <v>0.1683516707332289</v>
      </c>
      <c r="W75" s="31">
        <v>0.17976316096165981</v>
      </c>
      <c r="X75" s="31">
        <v>0.1882168117543194</v>
      </c>
      <c r="Y75" s="31">
        <v>0.19880946318383416</v>
      </c>
      <c r="Z75" s="31">
        <v>0.16602991293481362</v>
      </c>
      <c r="AA75" s="31">
        <v>0.17534851501065671</v>
      </c>
      <c r="AB75" s="31">
        <v>0.17043272306734059</v>
      </c>
      <c r="AC75" s="31">
        <v>0.17025950596338063</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8.2975864069881361E-2</v>
      </c>
      <c r="D77" s="31">
        <v>8.4197072051529806E-2</v>
      </c>
      <c r="E77" s="31">
        <v>8.1948992333451695E-2</v>
      </c>
      <c r="F77" s="31">
        <v>7.8645400302747831E-2</v>
      </c>
      <c r="G77" s="31">
        <v>7.7291113871134978E-2</v>
      </c>
      <c r="H77" s="31">
        <v>7.122725170644012E-2</v>
      </c>
      <c r="I77" s="31">
        <v>6.9412408111295509E-2</v>
      </c>
      <c r="J77" s="31">
        <v>6.9720268325321078E-2</v>
      </c>
      <c r="K77" s="31">
        <v>6.674278100982052E-2</v>
      </c>
      <c r="L77" s="31">
        <v>7.1599658738160404E-2</v>
      </c>
      <c r="M77" s="31">
        <v>7.0682746994971721E-2</v>
      </c>
      <c r="N77" s="31">
        <v>7.2105211642068193E-2</v>
      </c>
      <c r="O77" s="31">
        <v>7.247824361928229E-2</v>
      </c>
      <c r="P77" s="31">
        <v>7.2998372438031811E-2</v>
      </c>
      <c r="Q77" s="31">
        <v>6.7514908731240109E-2</v>
      </c>
      <c r="R77" s="31">
        <v>6.4385922041911181E-2</v>
      </c>
      <c r="S77" s="31">
        <v>6.6267564187003941E-2</v>
      </c>
      <c r="T77" s="31">
        <v>6.2991833374808098E-2</v>
      </c>
      <c r="U77" s="31">
        <v>6.8636961169807553E-2</v>
      </c>
      <c r="V77" s="31">
        <v>6.5542219960468842E-2</v>
      </c>
      <c r="W77" s="31">
        <v>6.7837596428650213E-2</v>
      </c>
      <c r="X77" s="31">
        <v>6.8586425248746002E-2</v>
      </c>
      <c r="Y77" s="31">
        <v>7.1514466359424989E-2</v>
      </c>
      <c r="Z77" s="31">
        <v>6.8121447477657623E-2</v>
      </c>
      <c r="AA77" s="31">
        <v>6.7656893121545519E-2</v>
      </c>
      <c r="AB77" s="31">
        <v>6.8639901434363951E-2</v>
      </c>
      <c r="AC77" s="31">
        <v>6.7316164537873396E-2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2.8561284695500485E-8</v>
      </c>
      <c r="D85" s="31">
        <v>4.484963893591914E-8</v>
      </c>
      <c r="E85" s="31">
        <v>4.8170483171720153E-8</v>
      </c>
      <c r="F85" s="31">
        <v>3.1782815886755424E-4</v>
      </c>
      <c r="G85" s="31">
        <v>8.673196607889538E-4</v>
      </c>
      <c r="H85" s="31">
        <v>1.0475825621376533E-4</v>
      </c>
      <c r="I85" s="31">
        <v>6.698745446616381E-8</v>
      </c>
      <c r="J85" s="31">
        <v>7.1359996280334445E-8</v>
      </c>
      <c r="K85" s="31">
        <v>6.1646211541224142E-4</v>
      </c>
      <c r="L85" s="31">
        <v>5.8214384739578538E-3</v>
      </c>
      <c r="M85" s="31">
        <v>7.5864207198193977E-8</v>
      </c>
      <c r="N85" s="31">
        <v>8.0828834462059353E-8</v>
      </c>
      <c r="O85" s="31">
        <v>7.4668046149504848E-8</v>
      </c>
      <c r="P85" s="31">
        <v>7.8301342927504919E-8</v>
      </c>
      <c r="Q85" s="31">
        <v>9.1312255656456744E-8</v>
      </c>
      <c r="R85" s="31">
        <v>8.8786878559335077E-8</v>
      </c>
      <c r="S85" s="31">
        <v>9.4555097224359966E-8</v>
      </c>
      <c r="T85" s="31">
        <v>4.4392497244528379E-7</v>
      </c>
      <c r="U85" s="31">
        <v>4.4832130766808375E-7</v>
      </c>
      <c r="V85" s="31">
        <v>4.8427295898283733E-7</v>
      </c>
      <c r="W85" s="31">
        <v>6.7425429981515769E-7</v>
      </c>
      <c r="X85" s="31">
        <v>4.5364907837994582E-7</v>
      </c>
      <c r="Y85" s="31">
        <v>4.5812176313335413E-7</v>
      </c>
      <c r="Z85" s="31">
        <v>6.607113249652171E-7</v>
      </c>
      <c r="AA85" s="31">
        <v>6.353788790775892E-7</v>
      </c>
      <c r="AB85" s="31">
        <v>8.4220108530402424E-7</v>
      </c>
      <c r="AC85" s="31">
        <v>7.1496824020150334E-7</v>
      </c>
    </row>
    <row r="86" spans="1:29" s="10" customFormat="1">
      <c r="A86" s="11" t="s">
        <v>115</v>
      </c>
      <c r="B86" s="11" t="s">
        <v>96</v>
      </c>
      <c r="C86" s="31">
        <v>0.54657713109193462</v>
      </c>
      <c r="D86" s="31">
        <v>0.29703601023146087</v>
      </c>
      <c r="E86" s="31">
        <v>0.33676138554313911</v>
      </c>
      <c r="F86" s="31">
        <v>0.33312082780680519</v>
      </c>
      <c r="G86" s="31">
        <v>0.40463496855920056</v>
      </c>
      <c r="H86" s="31">
        <v>0.44626876961134421</v>
      </c>
      <c r="I86" s="31">
        <v>0.47735670137415886</v>
      </c>
      <c r="J86" s="31">
        <v>0.43624111504307517</v>
      </c>
      <c r="K86" s="31">
        <v>0.43879281381283003</v>
      </c>
      <c r="L86" s="31">
        <v>0.40728007684335449</v>
      </c>
      <c r="M86" s="31">
        <v>0.43171653519346836</v>
      </c>
      <c r="N86" s="31">
        <v>0.42949605088164855</v>
      </c>
      <c r="O86" s="31">
        <v>0.35790203143542959</v>
      </c>
      <c r="P86" s="31">
        <v>0.36502241533000751</v>
      </c>
      <c r="Q86" s="31">
        <v>0.44331284669455423</v>
      </c>
      <c r="R86" s="31">
        <v>0.39212220205524195</v>
      </c>
      <c r="S86" s="31">
        <v>0.41075527772258708</v>
      </c>
      <c r="T86" s="31">
        <v>0.4341122194000383</v>
      </c>
      <c r="U86" s="31">
        <v>0.39790452262430881</v>
      </c>
      <c r="V86" s="31">
        <v>0.35297888776717512</v>
      </c>
      <c r="W86" s="31">
        <v>0.45954793312319098</v>
      </c>
      <c r="X86" s="31">
        <v>0.39981405939831993</v>
      </c>
      <c r="Y86" s="31">
        <v>0.32474613456268381</v>
      </c>
      <c r="Z86" s="31">
        <v>0.46745903522479315</v>
      </c>
      <c r="AA86" s="31">
        <v>0.35730346502132743</v>
      </c>
      <c r="AB86" s="31">
        <v>0.428718544433287</v>
      </c>
      <c r="AC86" s="31">
        <v>0.47874072572489262</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v>0.49977329803374049</v>
      </c>
      <c r="AA87" s="31">
        <v>0.51325168155269496</v>
      </c>
      <c r="AB87" s="31">
        <v>0.48653939419453746</v>
      </c>
      <c r="AC87" s="31">
        <v>0.48551048457449869</v>
      </c>
    </row>
    <row r="88" spans="1:29" s="10" customFormat="1">
      <c r="A88" s="11" t="s">
        <v>115</v>
      </c>
      <c r="B88" s="11" t="s">
        <v>98</v>
      </c>
      <c r="C88" s="31">
        <v>0.37860687351142941</v>
      </c>
      <c r="D88" s="31">
        <v>0.46823918174243068</v>
      </c>
      <c r="E88" s="31">
        <v>0.50554775980099187</v>
      </c>
      <c r="F88" s="31">
        <v>0.5063698440476806</v>
      </c>
      <c r="G88" s="31">
        <v>0.53180168476555856</v>
      </c>
      <c r="H88" s="31">
        <v>0.51177441167987836</v>
      </c>
      <c r="I88" s="31">
        <v>0.48065409343951476</v>
      </c>
      <c r="J88" s="31">
        <v>0.47498043644100063</v>
      </c>
      <c r="K88" s="31">
        <v>0.51658945418840918</v>
      </c>
      <c r="L88" s="31">
        <v>0.50321448033802929</v>
      </c>
      <c r="M88" s="31">
        <v>0.45854758184566075</v>
      </c>
      <c r="N88" s="31">
        <v>0.47670618885273314</v>
      </c>
      <c r="O88" s="31">
        <v>0.48212447491907123</v>
      </c>
      <c r="P88" s="31">
        <v>0.49652509458983601</v>
      </c>
      <c r="Q88" s="31">
        <v>0.46027139908608383</v>
      </c>
      <c r="R88" s="31">
        <v>0.44304022726761932</v>
      </c>
      <c r="S88" s="31">
        <v>0.43552501050559156</v>
      </c>
      <c r="T88" s="31">
        <v>0.47966443755051846</v>
      </c>
      <c r="U88" s="31">
        <v>0.46227404054858906</v>
      </c>
      <c r="V88" s="31">
        <v>0.42800488139540316</v>
      </c>
      <c r="W88" s="31">
        <v>0.44653595910317112</v>
      </c>
      <c r="X88" s="31">
        <v>0.44436800463298648</v>
      </c>
      <c r="Y88" s="31">
        <v>0.46665061914869971</v>
      </c>
      <c r="Z88" s="31">
        <v>0.43380134134255727</v>
      </c>
      <c r="AA88" s="31">
        <v>0.40946653254830018</v>
      </c>
      <c r="AB88" s="31">
        <v>0.39902052665002491</v>
      </c>
      <c r="AC88" s="31">
        <v>0.43387331127376066</v>
      </c>
    </row>
    <row r="89" spans="1:29" s="10" customFormat="1">
      <c r="A89" s="11" t="s">
        <v>115</v>
      </c>
      <c r="B89" s="11" t="s">
        <v>99</v>
      </c>
      <c r="C89" s="31" t="s">
        <v>110</v>
      </c>
      <c r="D89" s="31" t="s">
        <v>110</v>
      </c>
      <c r="E89" s="31" t="s">
        <v>110</v>
      </c>
      <c r="F89" s="31" t="s">
        <v>110</v>
      </c>
      <c r="G89" s="31">
        <v>0.20665557035076249</v>
      </c>
      <c r="H89" s="31">
        <v>0.17654027219704166</v>
      </c>
      <c r="I89" s="31">
        <v>0.17583542201412247</v>
      </c>
      <c r="J89" s="31">
        <v>0.18327822750189379</v>
      </c>
      <c r="K89" s="31">
        <v>0.16988556721280468</v>
      </c>
      <c r="L89" s="31">
        <v>0.18134966473416075</v>
      </c>
      <c r="M89" s="31">
        <v>0.19691932436845871</v>
      </c>
      <c r="N89" s="31">
        <v>0.19300914544143355</v>
      </c>
      <c r="O89" s="31">
        <v>0.20743180980661033</v>
      </c>
      <c r="P89" s="31">
        <v>0.19838325849971755</v>
      </c>
      <c r="Q89" s="31">
        <v>0.17068786108322923</v>
      </c>
      <c r="R89" s="31">
        <v>0.18149887761593214</v>
      </c>
      <c r="S89" s="31">
        <v>0.18472518885805361</v>
      </c>
      <c r="T89" s="31">
        <v>0.17672433021969783</v>
      </c>
      <c r="U89" s="31">
        <v>0.18684178842391511</v>
      </c>
      <c r="V89" s="31">
        <v>0.19545758399745286</v>
      </c>
      <c r="W89" s="31">
        <v>0.19678254297149955</v>
      </c>
      <c r="X89" s="31">
        <v>0.20760183856530789</v>
      </c>
      <c r="Y89" s="31">
        <v>0.20063931130471674</v>
      </c>
      <c r="Z89" s="31">
        <v>0.17541882273098097</v>
      </c>
      <c r="AA89" s="31">
        <v>0.18498259682819412</v>
      </c>
      <c r="AB89" s="31">
        <v>0.1859052820352774</v>
      </c>
      <c r="AC89" s="31">
        <v>0.17557924005803566</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v>0.15413285335499569</v>
      </c>
      <c r="S90" s="31">
        <v>0.15891574950486878</v>
      </c>
      <c r="T90" s="31">
        <v>0.15399113356738392</v>
      </c>
      <c r="U90" s="31">
        <v>0.15228478507824997</v>
      </c>
      <c r="V90" s="31">
        <v>0.14873069996592722</v>
      </c>
      <c r="W90" s="31">
        <v>0.14329617710013848</v>
      </c>
      <c r="X90" s="31">
        <v>0.15626909902124944</v>
      </c>
      <c r="Y90" s="31">
        <v>0.15716137852694131</v>
      </c>
      <c r="Z90" s="31">
        <v>0.14226999646202063</v>
      </c>
      <c r="AA90" s="31">
        <v>0.14379033253156603</v>
      </c>
      <c r="AB90" s="31">
        <v>0.14635002604039823</v>
      </c>
      <c r="AC90" s="31">
        <v>0.13544403120852577</v>
      </c>
    </row>
    <row r="91" spans="1:29" s="10" customFormat="1">
      <c r="A91" s="11" t="s">
        <v>115</v>
      </c>
      <c r="B91" s="11" t="s">
        <v>100</v>
      </c>
      <c r="C91" s="31" t="s">
        <v>110</v>
      </c>
      <c r="D91" s="31" t="s">
        <v>110</v>
      </c>
      <c r="E91" s="31" t="s">
        <v>110</v>
      </c>
      <c r="F91" s="31" t="s">
        <v>110</v>
      </c>
      <c r="G91" s="31" t="s">
        <v>110</v>
      </c>
      <c r="H91" s="31">
        <v>0.17723730202669982</v>
      </c>
      <c r="I91" s="31">
        <v>0.18139672536618456</v>
      </c>
      <c r="J91" s="31">
        <v>0.18047056815863166</v>
      </c>
      <c r="K91" s="31">
        <v>0.20140151511388896</v>
      </c>
      <c r="L91" s="31">
        <v>0.19923619882881943</v>
      </c>
      <c r="M91" s="31">
        <v>0.19228016646464077</v>
      </c>
      <c r="N91" s="31">
        <v>0.1855397137353674</v>
      </c>
      <c r="O91" s="31">
        <v>0.20327696498663533</v>
      </c>
      <c r="P91" s="31">
        <v>0.19326644537194324</v>
      </c>
      <c r="Q91" s="31">
        <v>0.20782154220162147</v>
      </c>
      <c r="R91" s="31">
        <v>0.2097207940098435</v>
      </c>
      <c r="S91" s="31">
        <v>0.20381686521070511</v>
      </c>
      <c r="T91" s="31">
        <v>0.19753718255901498</v>
      </c>
      <c r="U91" s="31">
        <v>0.20885118527753377</v>
      </c>
      <c r="V91" s="31">
        <v>0.19864969610521943</v>
      </c>
      <c r="W91" s="31">
        <v>0.18897763325807168</v>
      </c>
      <c r="X91" s="31">
        <v>0.21268851333507299</v>
      </c>
      <c r="Y91" s="31">
        <v>0.19376826705647943</v>
      </c>
      <c r="Z91" s="31">
        <v>0.18661945615141801</v>
      </c>
      <c r="AA91" s="31">
        <v>0.18802608743186094</v>
      </c>
      <c r="AB91" s="31">
        <v>0.17687031333943484</v>
      </c>
      <c r="AC91" s="31">
        <v>0.16227301682094547</v>
      </c>
    </row>
    <row r="92" spans="1:29" s="10" customFormat="1">
      <c r="A92" s="11" t="s">
        <v>115</v>
      </c>
      <c r="B92" s="11" t="s">
        <v>46</v>
      </c>
      <c r="C92" s="31">
        <v>4.0951831892164212E-2</v>
      </c>
      <c r="D92" s="31">
        <v>6.573112627516052E-2</v>
      </c>
      <c r="E92" s="31">
        <v>6.3568581331782448E-2</v>
      </c>
      <c r="F92" s="31">
        <v>5.943006278808801E-2</v>
      </c>
      <c r="G92" s="31">
        <v>6.1624616417875852E-2</v>
      </c>
      <c r="H92" s="31">
        <v>6.3512626285383206E-2</v>
      </c>
      <c r="I92" s="31">
        <v>4.9805429340570993E-2</v>
      </c>
      <c r="J92" s="31">
        <v>5.2492824683035975E-2</v>
      </c>
      <c r="K92" s="31">
        <v>6.8029266317790771E-2</v>
      </c>
      <c r="L92" s="31">
        <v>6.0418260026430207E-2</v>
      </c>
      <c r="M92" s="31">
        <v>5.553547417021739E-2</v>
      </c>
      <c r="N92" s="31">
        <v>5.9047897530256979E-2</v>
      </c>
      <c r="O92" s="31">
        <v>5.8154983013593411E-2</v>
      </c>
      <c r="P92" s="31">
        <v>6.0375950827895257E-2</v>
      </c>
      <c r="Q92" s="31">
        <v>5.7311410280364648E-2</v>
      </c>
      <c r="R92" s="31">
        <v>5.5502892797404182E-2</v>
      </c>
      <c r="S92" s="31">
        <v>5.8730147838507774E-2</v>
      </c>
      <c r="T92" s="31">
        <v>5.8369093128656652E-2</v>
      </c>
      <c r="U92" s="31">
        <v>5.9700755652879224E-2</v>
      </c>
      <c r="V92" s="31">
        <v>5.4098457737953354E-2</v>
      </c>
      <c r="W92" s="31">
        <v>5.5181257885935642E-2</v>
      </c>
      <c r="X92" s="31">
        <v>5.5772232696805514E-2</v>
      </c>
      <c r="Y92" s="31">
        <v>5.8840627615506048E-2</v>
      </c>
      <c r="Z92" s="31">
        <v>5.6114912079402543E-2</v>
      </c>
      <c r="AA92" s="31">
        <v>5.9485681759023044E-2</v>
      </c>
      <c r="AB92" s="31">
        <v>6.0586698333768951E-2</v>
      </c>
      <c r="AC92" s="31">
        <v>6.3401605744768857E-2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5.1327550172242893E-2</v>
      </c>
      <c r="D98" s="31">
        <v>5.9139343538866365E-2</v>
      </c>
      <c r="E98" s="31">
        <v>0.10594279661152457</v>
      </c>
      <c r="F98" s="31">
        <v>0.17376125647689361</v>
      </c>
      <c r="G98" s="31">
        <v>0.19462413255811012</v>
      </c>
      <c r="H98" s="31">
        <v>0.22238723259810589</v>
      </c>
      <c r="I98" s="31">
        <v>0.22638713201710625</v>
      </c>
      <c r="J98" s="31">
        <v>0.24661656279631497</v>
      </c>
      <c r="K98" s="31">
        <v>0.23918500375983243</v>
      </c>
      <c r="L98" s="31">
        <v>0.25007970260217344</v>
      </c>
      <c r="M98" s="31">
        <v>0.24862024499643667</v>
      </c>
      <c r="N98" s="31">
        <v>0.2458337398052596</v>
      </c>
      <c r="O98" s="31">
        <v>0.24677743265479352</v>
      </c>
      <c r="P98" s="31">
        <v>0.24821709201125308</v>
      </c>
      <c r="Q98" s="31">
        <v>0.2136842215704795</v>
      </c>
      <c r="R98" s="31">
        <v>0.22228557928527545</v>
      </c>
      <c r="S98" s="31">
        <v>0.23197937783515726</v>
      </c>
      <c r="T98" s="31">
        <v>0.22580073491255989</v>
      </c>
      <c r="U98" s="31">
        <v>0.24242657333265993</v>
      </c>
      <c r="V98" s="31">
        <v>0.22723828057320472</v>
      </c>
      <c r="W98" s="31">
        <v>0.22433288949145969</v>
      </c>
      <c r="X98" s="31">
        <v>0.23453815059660363</v>
      </c>
      <c r="Y98" s="31">
        <v>0.23602353474479851</v>
      </c>
      <c r="Z98" s="31">
        <v>0.19599205465395428</v>
      </c>
      <c r="AA98" s="31">
        <v>0.20908080287601633</v>
      </c>
      <c r="AB98" s="31">
        <v>0.20972397163317741</v>
      </c>
      <c r="AC98" s="31">
        <v>0.21854021564990098</v>
      </c>
    </row>
    <row r="99" spans="1:29" collapsed="1">
      <c r="A99" s="11" t="s">
        <v>28</v>
      </c>
      <c r="B99" s="11" t="s">
        <v>102</v>
      </c>
      <c r="C99" s="31">
        <v>0.10889617884903624</v>
      </c>
      <c r="D99" s="31">
        <v>0.27394478371501274</v>
      </c>
      <c r="E99" s="31">
        <v>0.22515936855121527</v>
      </c>
      <c r="F99" s="31">
        <v>0.2940777345778447</v>
      </c>
      <c r="G99" s="31">
        <v>0.29680934410051779</v>
      </c>
      <c r="H99" s="31">
        <v>0.28408019985239519</v>
      </c>
      <c r="I99" s="31">
        <v>0.29348426060639943</v>
      </c>
      <c r="J99" s="31">
        <v>0.28443699529922717</v>
      </c>
      <c r="K99" s="31">
        <v>0.29045033845470847</v>
      </c>
      <c r="L99" s="31">
        <v>0.30090724283556297</v>
      </c>
      <c r="M99" s="31">
        <v>0.28706366302239511</v>
      </c>
      <c r="N99" s="31">
        <v>0.27344705802887026</v>
      </c>
      <c r="O99" s="31">
        <v>0.29521451790189257</v>
      </c>
      <c r="P99" s="31">
        <v>0.28436969895025671</v>
      </c>
      <c r="Q99" s="31">
        <v>0.27438458236869273</v>
      </c>
      <c r="R99" s="31">
        <v>0.27152787576992954</v>
      </c>
      <c r="S99" s="31">
        <v>0.27765644528922401</v>
      </c>
      <c r="T99" s="31">
        <v>0.26708438316500821</v>
      </c>
      <c r="U99" s="31">
        <v>0.28410342632321828</v>
      </c>
      <c r="V99" s="31">
        <v>0.27036599662029975</v>
      </c>
      <c r="W99" s="31">
        <v>0.25942737902524882</v>
      </c>
      <c r="X99" s="31">
        <v>0.28265148235514009</v>
      </c>
      <c r="Y99" s="31">
        <v>0.26656235434924813</v>
      </c>
      <c r="Z99" s="31">
        <v>0.26064322562547387</v>
      </c>
      <c r="AA99" s="31">
        <v>0.26129902029016833</v>
      </c>
      <c r="AB99" s="31">
        <v>0.25761358451285032</v>
      </c>
      <c r="AC99" s="31">
        <v>0.24116053451205099</v>
      </c>
    </row>
    <row r="100" spans="1:29">
      <c r="A100" s="11" t="s">
        <v>28</v>
      </c>
      <c r="B100" s="11" t="s">
        <v>103</v>
      </c>
      <c r="C100" s="31">
        <v>8.3359871847088568E-2</v>
      </c>
      <c r="D100" s="31">
        <v>0.10113124072107325</v>
      </c>
      <c r="E100" s="31">
        <v>9.6206862312161995E-2</v>
      </c>
      <c r="F100" s="31">
        <v>9.7355377738719551E-2</v>
      </c>
      <c r="G100" s="31">
        <v>9.5514460881674812E-2</v>
      </c>
      <c r="H100" s="31">
        <v>8.8417374267708404E-2</v>
      </c>
      <c r="I100" s="31">
        <v>8.7223230609950173E-2</v>
      </c>
      <c r="J100" s="31">
        <v>8.5322278750817215E-2</v>
      </c>
      <c r="K100" s="31">
        <v>8.3299072009269795E-2</v>
      </c>
      <c r="L100" s="31">
        <v>8.3936041816988952E-2</v>
      </c>
      <c r="M100" s="31">
        <v>8.3644394374538786E-2</v>
      </c>
      <c r="N100" s="31">
        <v>8.2890831835649478E-2</v>
      </c>
      <c r="O100" s="31">
        <v>8.480720929155873E-2</v>
      </c>
      <c r="P100" s="31">
        <v>8.4459908099801764E-2</v>
      </c>
      <c r="Q100" s="31">
        <v>7.9533154501811226E-2</v>
      </c>
      <c r="R100" s="31">
        <v>7.758733085609551E-2</v>
      </c>
      <c r="S100" s="31">
        <v>7.8627508538944527E-2</v>
      </c>
      <c r="T100" s="31">
        <v>7.5217497948040724E-2</v>
      </c>
      <c r="U100" s="31">
        <v>7.8083950570796271E-2</v>
      </c>
      <c r="V100" s="31">
        <v>7.5394270095555785E-2</v>
      </c>
      <c r="W100" s="31">
        <v>7.4606016033971517E-2</v>
      </c>
      <c r="X100" s="31">
        <v>7.7425073453234017E-2</v>
      </c>
      <c r="Y100" s="31">
        <v>7.8298577965548191E-2</v>
      </c>
      <c r="Z100" s="31">
        <v>7.2670238415183996E-2</v>
      </c>
      <c r="AA100" s="31">
        <v>7.4795267897514631E-2</v>
      </c>
      <c r="AB100" s="31">
        <v>7.5595252187216813E-2</v>
      </c>
      <c r="AC100" s="31">
        <v>7.4613500784674811E-2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4.671298401826484E-2</v>
      </c>
      <c r="D103" s="31">
        <v>7.2336649241404066E-2</v>
      </c>
      <c r="E103" s="31">
        <v>0.15251956633328118</v>
      </c>
      <c r="F103" s="31">
        <v>0.23356554088016909</v>
      </c>
      <c r="G103" s="31">
        <v>0.24560396709442425</v>
      </c>
      <c r="H103" s="31">
        <v>0.24603453925463675</v>
      </c>
      <c r="I103" s="31">
        <v>0.24930008150476951</v>
      </c>
      <c r="J103" s="31">
        <v>0.26831917265938038</v>
      </c>
      <c r="K103" s="31">
        <v>0.26387440186809202</v>
      </c>
      <c r="L103" s="31">
        <v>0.27035423417406446</v>
      </c>
      <c r="M103" s="31">
        <v>0.26362338916394229</v>
      </c>
      <c r="N103" s="31">
        <v>0.25060689505619876</v>
      </c>
      <c r="O103" s="31">
        <v>0.26385593124155649</v>
      </c>
      <c r="P103" s="31">
        <v>0.26800508829893149</v>
      </c>
      <c r="Q103" s="31">
        <v>0.23822992201129142</v>
      </c>
      <c r="R103" s="31">
        <v>0.23701417693445601</v>
      </c>
      <c r="S103" s="31">
        <v>0.25739861532131914</v>
      </c>
      <c r="T103" s="31">
        <v>0.2457439668923915</v>
      </c>
      <c r="U103" s="31">
        <v>0.25921553226181743</v>
      </c>
      <c r="V103" s="31">
        <v>0.24417530167500232</v>
      </c>
      <c r="W103" s="31">
        <v>0.23263463876562213</v>
      </c>
      <c r="X103" s="31">
        <v>0.25229344558537536</v>
      </c>
      <c r="Y103" s="31">
        <v>0.2593410831615261</v>
      </c>
      <c r="Z103" s="31">
        <v>0.22697930582878004</v>
      </c>
      <c r="AA103" s="31">
        <v>0.22931803892047734</v>
      </c>
      <c r="AB103" s="31">
        <v>0.24730785258110485</v>
      </c>
      <c r="AC103" s="31">
        <v>0.24204796406348719</v>
      </c>
    </row>
    <row r="104" spans="1:29">
      <c r="A104" s="11" t="s">
        <v>111</v>
      </c>
      <c r="B104" s="11" t="s">
        <v>102</v>
      </c>
      <c r="C104" s="31">
        <v>8.8311153239834753E-2</v>
      </c>
      <c r="D104" s="31">
        <v>0.25554728745379435</v>
      </c>
      <c r="E104" s="31">
        <v>0.22354417404885032</v>
      </c>
      <c r="F104" s="31">
        <v>0.34020705058728812</v>
      </c>
      <c r="G104" s="31">
        <v>0.30278238260261464</v>
      </c>
      <c r="H104" s="31">
        <v>0.30927841233020975</v>
      </c>
      <c r="I104" s="31">
        <v>0.30819914936817827</v>
      </c>
      <c r="J104" s="31">
        <v>0.27908645936512977</v>
      </c>
      <c r="K104" s="31">
        <v>0.28802642956261443</v>
      </c>
      <c r="L104" s="31">
        <v>0.30338450700291558</v>
      </c>
      <c r="M104" s="31">
        <v>0.30049263473700372</v>
      </c>
      <c r="N104" s="31">
        <v>0.28539028581902848</v>
      </c>
      <c r="O104" s="31">
        <v>0.3192049699395671</v>
      </c>
      <c r="P104" s="31">
        <v>0.31031245047947786</v>
      </c>
      <c r="Q104" s="31">
        <v>0.29987188178869456</v>
      </c>
      <c r="R104" s="31">
        <v>0.2782134968693189</v>
      </c>
      <c r="S104" s="31">
        <v>0.28731766417683458</v>
      </c>
      <c r="T104" s="31">
        <v>0.27421855145315266</v>
      </c>
      <c r="U104" s="31">
        <v>0.29659053392656676</v>
      </c>
      <c r="V104" s="31">
        <v>0.2837330481576838</v>
      </c>
      <c r="W104" s="31">
        <v>0.27227696059213446</v>
      </c>
      <c r="X104" s="31">
        <v>0.30595747423785014</v>
      </c>
      <c r="Y104" s="31">
        <v>0.28742524920911888</v>
      </c>
      <c r="Z104" s="31">
        <v>0.29754998413921607</v>
      </c>
      <c r="AA104" s="31">
        <v>0.29122431002601151</v>
      </c>
      <c r="AB104" s="31">
        <v>0.28837830843518586</v>
      </c>
      <c r="AC104" s="31">
        <v>0.27193082833534954</v>
      </c>
    </row>
    <row r="105" spans="1:29">
      <c r="A105" s="11" t="s">
        <v>111</v>
      </c>
      <c r="B105" s="11" t="s">
        <v>103</v>
      </c>
      <c r="C105" s="31">
        <v>6.87248161353297E-2</v>
      </c>
      <c r="D105" s="31">
        <v>9.9502350628330377E-2</v>
      </c>
      <c r="E105" s="31">
        <v>9.1764800478947139E-2</v>
      </c>
      <c r="F105" s="31">
        <v>9.7232616062356655E-2</v>
      </c>
      <c r="G105" s="31">
        <v>9.4994271573570266E-2</v>
      </c>
      <c r="H105" s="31">
        <v>8.9093095665732092E-2</v>
      </c>
      <c r="I105" s="31">
        <v>8.8604335747046251E-2</v>
      </c>
      <c r="J105" s="31">
        <v>8.6927664641022209E-2</v>
      </c>
      <c r="K105" s="31">
        <v>8.5083433799916688E-2</v>
      </c>
      <c r="L105" s="31">
        <v>8.538635569348392E-2</v>
      </c>
      <c r="M105" s="31">
        <v>8.5634700772649008E-2</v>
      </c>
      <c r="N105" s="31">
        <v>8.3280220685935477E-2</v>
      </c>
      <c r="O105" s="31">
        <v>8.614899821961057E-2</v>
      </c>
      <c r="P105" s="31">
        <v>8.4936465573624054E-2</v>
      </c>
      <c r="Q105" s="31">
        <v>8.110310088331657E-2</v>
      </c>
      <c r="R105" s="31">
        <v>7.8975385710992663E-2</v>
      </c>
      <c r="S105" s="31">
        <v>8.1585628369102756E-2</v>
      </c>
      <c r="T105" s="31">
        <v>7.8084629634777955E-2</v>
      </c>
      <c r="U105" s="31">
        <v>7.929614777342664E-2</v>
      </c>
      <c r="V105" s="31">
        <v>7.7479861468455299E-2</v>
      </c>
      <c r="W105" s="31">
        <v>7.5841653023398445E-2</v>
      </c>
      <c r="X105" s="31">
        <v>8.0453876584967582E-2</v>
      </c>
      <c r="Y105" s="31">
        <v>8.0901993698884178E-2</v>
      </c>
      <c r="Z105" s="31">
        <v>7.5541636785420252E-2</v>
      </c>
      <c r="AA105" s="31">
        <v>7.6015863089203051E-2</v>
      </c>
      <c r="AB105" s="31">
        <v>7.9480883156761023E-2</v>
      </c>
      <c r="AC105" s="31">
        <v>7.8954505396194086E-2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6.8327865296803653E-2</v>
      </c>
      <c r="D108" s="31">
        <v>7.9196122264075616E-2</v>
      </c>
      <c r="E108" s="31">
        <v>7.1244237827967849E-2</v>
      </c>
      <c r="F108" s="31">
        <v>7.2090265163860523E-2</v>
      </c>
      <c r="G108" s="31">
        <v>7.2548492785922153E-2</v>
      </c>
      <c r="H108" s="31">
        <v>0.265379055854287</v>
      </c>
      <c r="I108" s="31">
        <v>0.27546197587812044</v>
      </c>
      <c r="J108" s="31">
        <v>0.27864104730576916</v>
      </c>
      <c r="K108" s="31">
        <v>0.28101861253518823</v>
      </c>
      <c r="L108" s="31">
        <v>0.29038010480493959</v>
      </c>
      <c r="M108" s="31">
        <v>0.28545555878419449</v>
      </c>
      <c r="N108" s="31">
        <v>0.27659270559199256</v>
      </c>
      <c r="O108" s="31">
        <v>0.27169214506614869</v>
      </c>
      <c r="P108" s="31">
        <v>0.26964801446901565</v>
      </c>
      <c r="Q108" s="31">
        <v>0.22545951430638972</v>
      </c>
      <c r="R108" s="31">
        <v>0.24875104923415295</v>
      </c>
      <c r="S108" s="31">
        <v>0.25401698371194287</v>
      </c>
      <c r="T108" s="31">
        <v>0.26176474017621254</v>
      </c>
      <c r="U108" s="31">
        <v>0.27227385786691632</v>
      </c>
      <c r="V108" s="31">
        <v>0.25829998893164141</v>
      </c>
      <c r="W108" s="31">
        <v>0.2549457685994182</v>
      </c>
      <c r="X108" s="31">
        <v>0.25736973494979587</v>
      </c>
      <c r="Y108" s="31">
        <v>0.24660644498845985</v>
      </c>
      <c r="Z108" s="31">
        <v>0.1994180926760222</v>
      </c>
      <c r="AA108" s="31">
        <v>0.22548055210688259</v>
      </c>
      <c r="AB108" s="31">
        <v>0.22839010881008012</v>
      </c>
      <c r="AC108" s="31">
        <v>0.24416081516458812</v>
      </c>
    </row>
    <row r="109" spans="1:29">
      <c r="A109" s="11" t="s">
        <v>112</v>
      </c>
      <c r="B109" s="11" t="s">
        <v>102</v>
      </c>
      <c r="C109" s="31">
        <v>0.14568643738463033</v>
      </c>
      <c r="D109" s="31">
        <v>0.30682541533080737</v>
      </c>
      <c r="E109" s="31">
        <v>0.2266723641277015</v>
      </c>
      <c r="F109" s="31">
        <v>0.26133588742584457</v>
      </c>
      <c r="G109" s="31">
        <v>0.27985362713480988</v>
      </c>
      <c r="H109" s="31">
        <v>0.23981613657112455</v>
      </c>
      <c r="I109" s="31">
        <v>0.27794496819728498</v>
      </c>
      <c r="J109" s="31">
        <v>0.29947089327588405</v>
      </c>
      <c r="K109" s="31">
        <v>0.29812691285775028</v>
      </c>
      <c r="L109" s="31">
        <v>0.31015429359427232</v>
      </c>
      <c r="M109" s="31">
        <v>0.28392039503506722</v>
      </c>
      <c r="N109" s="31">
        <v>0.2769550825536824</v>
      </c>
      <c r="O109" s="31">
        <v>0.28267607714747606</v>
      </c>
      <c r="P109" s="31">
        <v>0.26594771359989861</v>
      </c>
      <c r="Q109" s="31">
        <v>0.23520739701048118</v>
      </c>
      <c r="R109" s="31">
        <v>0.25073555941760911</v>
      </c>
      <c r="S109" s="31">
        <v>0.26817968716304236</v>
      </c>
      <c r="T109" s="31">
        <v>0.25956963298112268</v>
      </c>
      <c r="U109" s="31">
        <v>0.26751574667193295</v>
      </c>
      <c r="V109" s="31">
        <v>0.25029848228362334</v>
      </c>
      <c r="W109" s="31">
        <v>0.24655397150429839</v>
      </c>
      <c r="X109" s="31">
        <v>0.24236165840902146</v>
      </c>
      <c r="Y109" s="31">
        <v>0.23513583557306314</v>
      </c>
      <c r="Z109" s="31">
        <v>0.21856822126109623</v>
      </c>
      <c r="AA109" s="31">
        <v>0.21819496047191261</v>
      </c>
      <c r="AB109" s="31">
        <v>0.230406778139642</v>
      </c>
      <c r="AC109" s="31">
        <v>0.21576617073365842</v>
      </c>
    </row>
    <row r="110" spans="1:29">
      <c r="A110" s="11" t="s">
        <v>112</v>
      </c>
      <c r="B110" s="11" t="s">
        <v>103</v>
      </c>
      <c r="C110" s="31">
        <v>9.2549656311873535E-2</v>
      </c>
      <c r="D110" s="31">
        <v>0.10771549894242458</v>
      </c>
      <c r="E110" s="31">
        <v>9.5664922965531279E-2</v>
      </c>
      <c r="F110" s="31">
        <v>9.6015373842058202E-2</v>
      </c>
      <c r="G110" s="31">
        <v>9.5202851774178365E-2</v>
      </c>
      <c r="H110" s="31">
        <v>9.1505566713101602E-2</v>
      </c>
      <c r="I110" s="31">
        <v>8.9676107092288487E-2</v>
      </c>
      <c r="J110" s="31">
        <v>8.8663956455392851E-2</v>
      </c>
      <c r="K110" s="31">
        <v>8.6427343747844873E-2</v>
      </c>
      <c r="L110" s="31">
        <v>8.6035776406355013E-2</v>
      </c>
      <c r="M110" s="31">
        <v>8.7239805466692286E-2</v>
      </c>
      <c r="N110" s="31">
        <v>8.6914477828174769E-2</v>
      </c>
      <c r="O110" s="31">
        <v>8.6753367700175193E-2</v>
      </c>
      <c r="P110" s="31">
        <v>8.5536967108547315E-2</v>
      </c>
      <c r="Q110" s="31">
        <v>7.9576313899176673E-2</v>
      </c>
      <c r="R110" s="31">
        <v>8.0010891125431471E-2</v>
      </c>
      <c r="S110" s="31">
        <v>8.045626272318257E-2</v>
      </c>
      <c r="T110" s="31">
        <v>8.0502390147046743E-2</v>
      </c>
      <c r="U110" s="31">
        <v>8.189762563092691E-2</v>
      </c>
      <c r="V110" s="31">
        <v>8.1404586605728455E-2</v>
      </c>
      <c r="W110" s="31">
        <v>8.1492665827457025E-2</v>
      </c>
      <c r="X110" s="31">
        <v>8.2179279936777094E-2</v>
      </c>
      <c r="Y110" s="31">
        <v>8.1035756999417216E-2</v>
      </c>
      <c r="Z110" s="31">
        <v>7.4475445089543998E-2</v>
      </c>
      <c r="AA110" s="31">
        <v>7.9947003317975593E-2</v>
      </c>
      <c r="AB110" s="31">
        <v>7.9300471783669349E-2</v>
      </c>
      <c r="AC110" s="31">
        <v>8.203950048612664E-2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4.6034388681876669E-2</v>
      </c>
      <c r="D113" s="31">
        <v>5.8061001660685507E-2</v>
      </c>
      <c r="E113" s="31">
        <v>5.865658727924726E-2</v>
      </c>
      <c r="F113" s="31">
        <v>0.15414999390805856</v>
      </c>
      <c r="G113" s="31">
        <v>0.18726983028429539</v>
      </c>
      <c r="H113" s="31">
        <v>0.17477381057593244</v>
      </c>
      <c r="I113" s="31">
        <v>0.17076632675824793</v>
      </c>
      <c r="J113" s="31">
        <v>0.20305852633729266</v>
      </c>
      <c r="K113" s="31">
        <v>0.181840803802474</v>
      </c>
      <c r="L113" s="31">
        <v>0.206776781701904</v>
      </c>
      <c r="M113" s="31">
        <v>0.19289089445682803</v>
      </c>
      <c r="N113" s="31">
        <v>0.19391383903886267</v>
      </c>
      <c r="O113" s="31">
        <v>0.19786618222927638</v>
      </c>
      <c r="P113" s="31">
        <v>0.19937279340775496</v>
      </c>
      <c r="Q113" s="31">
        <v>0.17970920074744751</v>
      </c>
      <c r="R113" s="31">
        <v>0.17815988312452996</v>
      </c>
      <c r="S113" s="31">
        <v>0.18768283951952264</v>
      </c>
      <c r="T113" s="31">
        <v>0.15805050790545838</v>
      </c>
      <c r="U113" s="31">
        <v>0.18791799790438149</v>
      </c>
      <c r="V113" s="31">
        <v>0.17306341635058622</v>
      </c>
      <c r="W113" s="31">
        <v>0.15933135454755365</v>
      </c>
      <c r="X113" s="31">
        <v>0.16926462769757722</v>
      </c>
      <c r="Y113" s="31">
        <v>0.17708880674599153</v>
      </c>
      <c r="Z113" s="31">
        <v>0.1569154354206051</v>
      </c>
      <c r="AA113" s="31">
        <v>0.16598799745562504</v>
      </c>
      <c r="AB113" s="31">
        <v>0.17094344660735233</v>
      </c>
      <c r="AC113" s="31">
        <v>0.14427091716881765</v>
      </c>
    </row>
    <row r="114" spans="1:29">
      <c r="A114" s="11" t="s">
        <v>113</v>
      </c>
      <c r="B114" s="11" t="s">
        <v>102</v>
      </c>
      <c r="C114" s="31" t="s">
        <v>110</v>
      </c>
      <c r="D114" s="31" t="s">
        <v>110</v>
      </c>
      <c r="E114" s="31" t="s">
        <v>110</v>
      </c>
      <c r="F114" s="31">
        <v>0.31862728155729331</v>
      </c>
      <c r="G114" s="31">
        <v>0.34582468912977443</v>
      </c>
      <c r="H114" s="31">
        <v>0.33624942416777703</v>
      </c>
      <c r="I114" s="31">
        <v>0.32862635076082536</v>
      </c>
      <c r="J114" s="31">
        <v>0.34686854341557782</v>
      </c>
      <c r="K114" s="31">
        <v>0.33397838080839598</v>
      </c>
      <c r="L114" s="31">
        <v>0.34743294317163065</v>
      </c>
      <c r="M114" s="31">
        <v>0.32956185698438228</v>
      </c>
      <c r="N114" s="31">
        <v>0.31337869757867526</v>
      </c>
      <c r="O114" s="31">
        <v>0.31811625484177275</v>
      </c>
      <c r="P114" s="31">
        <v>0.31664309128822415</v>
      </c>
      <c r="Q114" s="31">
        <v>0.29396152200336345</v>
      </c>
      <c r="R114" s="31">
        <v>0.297793455804024</v>
      </c>
      <c r="S114" s="31">
        <v>0.31270500898971448</v>
      </c>
      <c r="T114" s="31">
        <v>0.27297597544133917</v>
      </c>
      <c r="U114" s="31">
        <v>0.32410887392042292</v>
      </c>
      <c r="V114" s="31">
        <v>0.31935286548160535</v>
      </c>
      <c r="W114" s="31">
        <v>0.30023329448656227</v>
      </c>
      <c r="X114" s="31">
        <v>0.32744473253669903</v>
      </c>
      <c r="Y114" s="31">
        <v>0.30998110108982629</v>
      </c>
      <c r="Z114" s="31">
        <v>0.2771366574046516</v>
      </c>
      <c r="AA114" s="31">
        <v>0.3021677483466545</v>
      </c>
      <c r="AB114" s="31">
        <v>0.30804764750085689</v>
      </c>
      <c r="AC114" s="31">
        <v>0.27532211388786748</v>
      </c>
    </row>
    <row r="115" spans="1:29">
      <c r="A115" s="11" t="s">
        <v>113</v>
      </c>
      <c r="B115" s="11" t="s">
        <v>103</v>
      </c>
      <c r="C115" s="31">
        <v>7.9177764770222342E-2</v>
      </c>
      <c r="D115" s="31">
        <v>0.10027714207503899</v>
      </c>
      <c r="E115" s="31">
        <v>0.10517058580442215</v>
      </c>
      <c r="F115" s="31">
        <v>0.10441849861486169</v>
      </c>
      <c r="G115" s="31">
        <v>0.10069473710271604</v>
      </c>
      <c r="H115" s="31">
        <v>8.7727518552512651E-2</v>
      </c>
      <c r="I115" s="31">
        <v>8.7577225849911566E-2</v>
      </c>
      <c r="J115" s="31">
        <v>8.3133112408254717E-2</v>
      </c>
      <c r="K115" s="31">
        <v>7.9825684383755244E-2</v>
      </c>
      <c r="L115" s="31">
        <v>8.0349644784474344E-2</v>
      </c>
      <c r="M115" s="31">
        <v>7.8483378594265629E-2</v>
      </c>
      <c r="N115" s="31">
        <v>7.7657366662834945E-2</v>
      </c>
      <c r="O115" s="31">
        <v>8.1772354424214433E-2</v>
      </c>
      <c r="P115" s="31">
        <v>8.2977838804801113E-2</v>
      </c>
      <c r="Q115" s="31">
        <v>7.8430980964790648E-2</v>
      </c>
      <c r="R115" s="31">
        <v>7.4575273076892157E-2</v>
      </c>
      <c r="S115" s="31">
        <v>7.3627204305546118E-2</v>
      </c>
      <c r="T115" s="31">
        <v>6.610444436083876E-2</v>
      </c>
      <c r="U115" s="31">
        <v>7.1646373389880155E-2</v>
      </c>
      <c r="V115" s="31">
        <v>6.5908491963848279E-2</v>
      </c>
      <c r="W115" s="31">
        <v>6.3809002300557097E-2</v>
      </c>
      <c r="X115" s="31">
        <v>6.7612798380796077E-2</v>
      </c>
      <c r="Y115" s="31">
        <v>6.9889220310570085E-2</v>
      </c>
      <c r="Z115" s="31">
        <v>6.4295097684992697E-2</v>
      </c>
      <c r="AA115" s="31">
        <v>6.5703160506060884E-2</v>
      </c>
      <c r="AB115" s="31">
        <v>6.4620586831127064E-2</v>
      </c>
      <c r="AC115" s="31">
        <v>5.8749388913417265E-2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5.2531877679535731E-2</v>
      </c>
      <c r="D118" s="31">
        <v>5.3876563430649747E-2</v>
      </c>
      <c r="E118" s="31">
        <v>5.3390937440811546E-2</v>
      </c>
      <c r="F118" s="31">
        <v>5.3023731225090062E-2</v>
      </c>
      <c r="G118" s="31">
        <v>5.3969146781960076E-2</v>
      </c>
      <c r="H118" s="31">
        <v>5.0407419465839209E-2</v>
      </c>
      <c r="I118" s="31">
        <v>4.9465286597588302E-2</v>
      </c>
      <c r="J118" s="31">
        <v>0.16725331928662984</v>
      </c>
      <c r="K118" s="31">
        <v>0.18728841461006768</v>
      </c>
      <c r="L118" s="31">
        <v>0.21999313519918703</v>
      </c>
      <c r="M118" s="31">
        <v>0.21590669476212654</v>
      </c>
      <c r="N118" s="31">
        <v>0.22395097502280376</v>
      </c>
      <c r="O118" s="31">
        <v>0.23288649047697163</v>
      </c>
      <c r="P118" s="31">
        <v>0.23878033524591991</v>
      </c>
      <c r="Q118" s="31">
        <v>0.19705099127886339</v>
      </c>
      <c r="R118" s="31">
        <v>0.20348738345933273</v>
      </c>
      <c r="S118" s="31">
        <v>0.20974091698722258</v>
      </c>
      <c r="T118" s="31">
        <v>0.19857095643452277</v>
      </c>
      <c r="U118" s="31">
        <v>0.23306787473346674</v>
      </c>
      <c r="V118" s="31">
        <v>0.2041359610585462</v>
      </c>
      <c r="W118" s="31">
        <v>0.21659412901034325</v>
      </c>
      <c r="X118" s="31">
        <v>0.22768328483160111</v>
      </c>
      <c r="Y118" s="31">
        <v>0.24093421185449601</v>
      </c>
      <c r="Z118" s="31">
        <v>0.19976440511078936</v>
      </c>
      <c r="AA118" s="31">
        <v>0.21279994419792458</v>
      </c>
      <c r="AB118" s="31">
        <v>0.20510337312640733</v>
      </c>
      <c r="AC118" s="31">
        <v>0.20567760326756612</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9.7352991467986996E-2</v>
      </c>
      <c r="D120" s="31">
        <v>9.9306769023686042E-2</v>
      </c>
      <c r="E120" s="31">
        <v>9.6225858397816222E-2</v>
      </c>
      <c r="F120" s="31">
        <v>9.2524003801790683E-2</v>
      </c>
      <c r="G120" s="31">
        <v>9.1177610074502244E-2</v>
      </c>
      <c r="H120" s="31">
        <v>8.359566302806723E-2</v>
      </c>
      <c r="I120" s="31">
        <v>8.1904248375063465E-2</v>
      </c>
      <c r="J120" s="31">
        <v>8.1823095331855028E-2</v>
      </c>
      <c r="K120" s="31">
        <v>7.8520920563418306E-2</v>
      </c>
      <c r="L120" s="31">
        <v>8.4475947424384787E-2</v>
      </c>
      <c r="M120" s="31">
        <v>8.2952286882325851E-2</v>
      </c>
      <c r="N120" s="31">
        <v>8.4829657311994239E-2</v>
      </c>
      <c r="O120" s="31">
        <v>8.5268522834361746E-2</v>
      </c>
      <c r="P120" s="31">
        <v>8.5884254070214425E-2</v>
      </c>
      <c r="Q120" s="31">
        <v>7.9425855085168418E-2</v>
      </c>
      <c r="R120" s="31">
        <v>7.5982208767088347E-2</v>
      </c>
      <c r="S120" s="31">
        <v>7.7741038729724571E-2</v>
      </c>
      <c r="T120" s="31">
        <v>7.4337575510703691E-2</v>
      </c>
      <c r="U120" s="31">
        <v>8.0591820287981786E-2</v>
      </c>
      <c r="V120" s="31">
        <v>7.72750355189155E-2</v>
      </c>
      <c r="W120" s="31">
        <v>7.9589949732911364E-2</v>
      </c>
      <c r="X120" s="31">
        <v>8.0705927230278141E-2</v>
      </c>
      <c r="Y120" s="31">
        <v>8.4350956863439588E-2</v>
      </c>
      <c r="Z120" s="31">
        <v>7.9919302177499568E-2</v>
      </c>
      <c r="AA120" s="31">
        <v>7.9828143744015062E-2</v>
      </c>
      <c r="AB120" s="31">
        <v>8.052901487501922E-2</v>
      </c>
      <c r="AC120" s="31">
        <v>7.919547929464342E-2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v>0.18659308840499253</v>
      </c>
      <c r="S123" s="31">
        <v>0.19057317904356333</v>
      </c>
      <c r="T123" s="31">
        <v>0.1860159206275887</v>
      </c>
      <c r="U123" s="31">
        <v>0.18342355786616479</v>
      </c>
      <c r="V123" s="31">
        <v>0.18008176401727005</v>
      </c>
      <c r="W123" s="31">
        <v>0.17264597392279357</v>
      </c>
      <c r="X123" s="31">
        <v>0.18738476845978819</v>
      </c>
      <c r="Y123" s="31">
        <v>0.19024227082775919</v>
      </c>
      <c r="Z123" s="31">
        <v>0.17109879376355891</v>
      </c>
      <c r="AA123" s="31">
        <v>0.174132593622388</v>
      </c>
      <c r="AB123" s="31">
        <v>0.17561973324573027</v>
      </c>
      <c r="AC123" s="31">
        <v>0.16318558104435951</v>
      </c>
    </row>
    <row r="124" spans="1:29">
      <c r="A124" s="11" t="s">
        <v>115</v>
      </c>
      <c r="B124" s="11" t="s">
        <v>102</v>
      </c>
      <c r="C124" s="31" t="s">
        <v>110</v>
      </c>
      <c r="D124" s="31" t="s">
        <v>110</v>
      </c>
      <c r="E124" s="31" t="s">
        <v>110</v>
      </c>
      <c r="F124" s="31" t="s">
        <v>110</v>
      </c>
      <c r="G124" s="31" t="s">
        <v>110</v>
      </c>
      <c r="H124" s="31">
        <v>0.23320695691907789</v>
      </c>
      <c r="I124" s="31">
        <v>0.23958898986627272</v>
      </c>
      <c r="J124" s="31">
        <v>0.23694842565629351</v>
      </c>
      <c r="K124" s="31">
        <v>0.26490322604291017</v>
      </c>
      <c r="L124" s="31">
        <v>0.26498317473680416</v>
      </c>
      <c r="M124" s="31">
        <v>0.2518847826179596</v>
      </c>
      <c r="N124" s="31">
        <v>0.24345396744222222</v>
      </c>
      <c r="O124" s="31">
        <v>0.26729890713766924</v>
      </c>
      <c r="P124" s="31">
        <v>0.25770869738011848</v>
      </c>
      <c r="Q124" s="31">
        <v>0.27003865529512183</v>
      </c>
      <c r="R124" s="31">
        <v>0.27729359269133058</v>
      </c>
      <c r="S124" s="31">
        <v>0.26683492130772885</v>
      </c>
      <c r="T124" s="31">
        <v>0.26252200270308301</v>
      </c>
      <c r="U124" s="31">
        <v>0.27502482191010652</v>
      </c>
      <c r="V124" s="31">
        <v>0.26194212904023845</v>
      </c>
      <c r="W124" s="31">
        <v>0.24614423471379801</v>
      </c>
      <c r="X124" s="31">
        <v>0.27897763852493013</v>
      </c>
      <c r="Y124" s="31">
        <v>0.25836900237164295</v>
      </c>
      <c r="Z124" s="31">
        <v>0.24214116338252634</v>
      </c>
      <c r="AA124" s="31">
        <v>0.25081349089691318</v>
      </c>
      <c r="AB124" s="31">
        <v>0.22931334576692489</v>
      </c>
      <c r="AC124" s="31">
        <v>0.21351713170826822</v>
      </c>
    </row>
    <row r="125" spans="1:29">
      <c r="A125" s="11" t="s">
        <v>115</v>
      </c>
      <c r="B125" s="11" t="s">
        <v>103</v>
      </c>
      <c r="C125" s="31">
        <v>4.790990630956328E-2</v>
      </c>
      <c r="D125" s="31">
        <v>7.733075544712513E-2</v>
      </c>
      <c r="E125" s="31">
        <v>7.4912970849032992E-2</v>
      </c>
      <c r="F125" s="31">
        <v>6.9832710513521898E-2</v>
      </c>
      <c r="G125" s="31">
        <v>7.2750678822979753E-2</v>
      </c>
      <c r="H125" s="31">
        <v>7.4532815959326107E-2</v>
      </c>
      <c r="I125" s="31">
        <v>5.8716818503119876E-2</v>
      </c>
      <c r="J125" s="31">
        <v>6.1657759079706338E-2</v>
      </c>
      <c r="K125" s="31">
        <v>8.016532127947773E-2</v>
      </c>
      <c r="L125" s="31">
        <v>7.1208771863969941E-2</v>
      </c>
      <c r="M125" s="31">
        <v>6.5297356223747799E-2</v>
      </c>
      <c r="N125" s="31">
        <v>6.9482819527542247E-2</v>
      </c>
      <c r="O125" s="31">
        <v>6.8282244836674194E-2</v>
      </c>
      <c r="P125" s="31">
        <v>7.1271674886660794E-2</v>
      </c>
      <c r="Q125" s="31">
        <v>6.7208462403340566E-2</v>
      </c>
      <c r="R125" s="31">
        <v>6.5533206786715203E-2</v>
      </c>
      <c r="S125" s="31">
        <v>6.8873274383213973E-2</v>
      </c>
      <c r="T125" s="31">
        <v>6.8669523661216078E-2</v>
      </c>
      <c r="U125" s="31">
        <v>7.0236194989211409E-2</v>
      </c>
      <c r="V125" s="31">
        <v>6.3872966734593598E-2</v>
      </c>
      <c r="W125" s="31">
        <v>6.4930782979195481E-2</v>
      </c>
      <c r="X125" s="31">
        <v>6.5394633298301919E-2</v>
      </c>
      <c r="Y125" s="31">
        <v>6.9456991810486396E-2</v>
      </c>
      <c r="Z125" s="31">
        <v>6.5793968709814812E-2</v>
      </c>
      <c r="AA125" s="31">
        <v>7.0216469239852683E-2</v>
      </c>
      <c r="AB125" s="31">
        <v>7.10537553931158E-2</v>
      </c>
      <c r="AC125" s="31">
        <v>7.4590129111221967E-2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0.14201790791099417</v>
      </c>
      <c r="D130" s="31">
        <v>0.13966550829183316</v>
      </c>
      <c r="E130" s="31">
        <v>0.13702332821611607</v>
      </c>
      <c r="F130" s="31">
        <v>0.14836610964989258</v>
      </c>
      <c r="G130" s="31">
        <v>0.14975225268587916</v>
      </c>
      <c r="H130" s="31">
        <v>0.13513961194008156</v>
      </c>
      <c r="I130" s="31">
        <v>0.14270183535500156</v>
      </c>
      <c r="J130" s="31">
        <v>0.14940134786361889</v>
      </c>
      <c r="K130" s="31">
        <v>0.1532225522902495</v>
      </c>
      <c r="L130" s="31">
        <v>0.15386345905108345</v>
      </c>
      <c r="M130" s="31">
        <v>0.15013903057911945</v>
      </c>
      <c r="N130" s="31">
        <v>0.14607507338032921</v>
      </c>
      <c r="O130" s="31">
        <v>0.1571231597415117</v>
      </c>
      <c r="P130" s="31">
        <v>0.15771848378243181</v>
      </c>
      <c r="Q130" s="31">
        <v>0.1415818765939208</v>
      </c>
      <c r="R130" s="31">
        <v>0.14896887531081965</v>
      </c>
      <c r="S130" s="31">
        <v>0.15564869690346275</v>
      </c>
      <c r="T130" s="31">
        <v>0.15879579835609681</v>
      </c>
      <c r="U130" s="31">
        <v>0.15903769814617058</v>
      </c>
      <c r="V130" s="31">
        <v>0.15513464393552664</v>
      </c>
      <c r="W130" s="31">
        <v>0.15051256433664487</v>
      </c>
      <c r="X130" s="31">
        <v>0.16111173240204035</v>
      </c>
      <c r="Y130" s="31">
        <v>0.16128501152136504</v>
      </c>
      <c r="Z130" s="31">
        <v>0.14476679959501473</v>
      </c>
      <c r="AA130" s="31">
        <v>0.15238453299811403</v>
      </c>
      <c r="AB130" s="31">
        <v>0.15882432124628856</v>
      </c>
      <c r="AC130" s="31">
        <v>0.16170155795262905</v>
      </c>
    </row>
    <row r="131" spans="1:29" collapsed="1">
      <c r="A131" s="11" t="s">
        <v>28</v>
      </c>
      <c r="B131" s="11" t="s">
        <v>118</v>
      </c>
      <c r="C131" s="31">
        <v>4.913862501716898E-2</v>
      </c>
      <c r="D131" s="31">
        <v>4.8772456007677226E-2</v>
      </c>
      <c r="E131" s="31">
        <v>4.8018425516007213E-2</v>
      </c>
      <c r="F131" s="31">
        <v>4.7148058227558173E-2</v>
      </c>
      <c r="G131" s="31">
        <v>4.6489053866454598E-2</v>
      </c>
      <c r="H131" s="31">
        <v>4.5454252048426118E-2</v>
      </c>
      <c r="I131" s="31">
        <v>4.5084188065141452E-2</v>
      </c>
      <c r="J131" s="31">
        <v>4.4490218002088619E-2</v>
      </c>
      <c r="K131" s="31">
        <v>4.3884552300167738E-2</v>
      </c>
      <c r="L131" s="31">
        <v>4.3343027610684925E-2</v>
      </c>
      <c r="M131" s="31">
        <v>4.3854624145347715E-2</v>
      </c>
      <c r="N131" s="31">
        <v>4.415279985378659E-2</v>
      </c>
      <c r="O131" s="31">
        <v>4.4292171175483466E-2</v>
      </c>
      <c r="P131" s="31">
        <v>4.3913767090209416E-2</v>
      </c>
      <c r="Q131" s="31">
        <v>4.3525737623462832E-2</v>
      </c>
      <c r="R131" s="31">
        <v>4.2981005843919853E-2</v>
      </c>
      <c r="S131" s="31">
        <v>4.2706571792550121E-2</v>
      </c>
      <c r="T131" s="31">
        <v>4.2101010175268204E-2</v>
      </c>
      <c r="U131" s="31">
        <v>4.1554605390286457E-2</v>
      </c>
      <c r="V131" s="31">
        <v>4.1147774319288163E-2</v>
      </c>
      <c r="W131" s="31">
        <v>4.152161585618265E-2</v>
      </c>
      <c r="X131" s="31">
        <v>4.1870321262996876E-2</v>
      </c>
      <c r="Y131" s="31">
        <v>4.2148889263436573E-2</v>
      </c>
      <c r="Z131" s="31">
        <v>4.2360415761942813E-2</v>
      </c>
      <c r="AA131" s="31">
        <v>4.2602647999571835E-2</v>
      </c>
      <c r="AB131" s="31">
        <v>4.2409605204275863E-2</v>
      </c>
      <c r="AC131" s="31">
        <v>4.2222791914519157E-2</v>
      </c>
    </row>
    <row r="132" spans="1:29" collapsed="1">
      <c r="A132" s="11" t="s">
        <v>28</v>
      </c>
      <c r="B132" s="11" t="s">
        <v>119</v>
      </c>
      <c r="C132" s="31">
        <v>5.7834398694498898E-2</v>
      </c>
      <c r="D132" s="31">
        <v>5.7397625626777055E-2</v>
      </c>
      <c r="E132" s="31">
        <v>5.6516756550795216E-2</v>
      </c>
      <c r="F132" s="31">
        <v>5.5490474777200309E-2</v>
      </c>
      <c r="G132" s="31">
        <v>5.4729594893804571E-2</v>
      </c>
      <c r="H132" s="31">
        <v>5.3500356618349017E-2</v>
      </c>
      <c r="I132" s="31">
        <v>5.3082410525054892E-2</v>
      </c>
      <c r="J132" s="31">
        <v>5.237415648625466E-2</v>
      </c>
      <c r="K132" s="31">
        <v>5.1652449883702871E-2</v>
      </c>
      <c r="L132" s="31">
        <v>5.1020795382751748E-2</v>
      </c>
      <c r="M132" s="31">
        <v>5.1611226143265118E-2</v>
      </c>
      <c r="N132" s="31">
        <v>5.1975260929944721E-2</v>
      </c>
      <c r="O132" s="31">
        <v>5.2117225825244654E-2</v>
      </c>
      <c r="P132" s="31">
        <v>5.1678304862635846E-2</v>
      </c>
      <c r="Q132" s="31">
        <v>5.1224256039237116E-2</v>
      </c>
      <c r="R132" s="31">
        <v>5.0586792656141279E-2</v>
      </c>
      <c r="S132" s="31">
        <v>5.02648300173398E-2</v>
      </c>
      <c r="T132" s="31">
        <v>4.95399470764806E-2</v>
      </c>
      <c r="U132" s="31">
        <v>4.8920007233416038E-2</v>
      </c>
      <c r="V132" s="31">
        <v>4.8429310828291522E-2</v>
      </c>
      <c r="W132" s="31">
        <v>4.8875062514647905E-2</v>
      </c>
      <c r="X132" s="31">
        <v>4.9282538628426575E-2</v>
      </c>
      <c r="Y132" s="31">
        <v>4.9616768897449579E-2</v>
      </c>
      <c r="Z132" s="31">
        <v>4.9872008795576316E-2</v>
      </c>
      <c r="AA132" s="31">
        <v>5.0133382385959789E-2</v>
      </c>
      <c r="AB132" s="31">
        <v>4.9920417792373967E-2</v>
      </c>
      <c r="AC132" s="31">
        <v>4.9706246656920236E-2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0.13904785540822387</v>
      </c>
      <c r="D135" s="31">
        <v>0.13914444844533866</v>
      </c>
      <c r="E135" s="31">
        <v>0.13611980866503173</v>
      </c>
      <c r="F135" s="31">
        <v>0.15148311841552556</v>
      </c>
      <c r="G135" s="31">
        <v>0.15025574536199798</v>
      </c>
      <c r="H135" s="31">
        <v>0.13432247207312617</v>
      </c>
      <c r="I135" s="31">
        <v>0.13878085766733875</v>
      </c>
      <c r="J135" s="31">
        <v>0.14799998771844022</v>
      </c>
      <c r="K135" s="31">
        <v>0.15491932154749088</v>
      </c>
      <c r="L135" s="31">
        <v>0.1509891392514072</v>
      </c>
      <c r="M135" s="31">
        <v>0.14922127533065416</v>
      </c>
      <c r="N135" s="31">
        <v>0.1442689686073122</v>
      </c>
      <c r="O135" s="31">
        <v>0.15912131762467868</v>
      </c>
      <c r="P135" s="31">
        <v>0.15709118346786266</v>
      </c>
      <c r="Q135" s="31">
        <v>0.14016367061791923</v>
      </c>
      <c r="R135" s="31">
        <v>0.1443951865981534</v>
      </c>
      <c r="S135" s="31">
        <v>0.15358837093989522</v>
      </c>
      <c r="T135" s="31">
        <v>0.16001453035728219</v>
      </c>
      <c r="U135" s="31">
        <v>0.155880453211756</v>
      </c>
      <c r="V135" s="31">
        <v>0.15383768094316816</v>
      </c>
      <c r="W135" s="31">
        <v>0.14840127020792093</v>
      </c>
      <c r="X135" s="31">
        <v>0.16283281468387134</v>
      </c>
      <c r="Y135" s="31">
        <v>0.16055793679957267</v>
      </c>
      <c r="Z135" s="31">
        <v>0.14327420803730032</v>
      </c>
      <c r="AA135" s="31">
        <v>0.14768740627650287</v>
      </c>
      <c r="AB135" s="31">
        <v>0.15663693596826872</v>
      </c>
      <c r="AC135" s="31">
        <v>0.16284514075404441</v>
      </c>
    </row>
    <row r="136" spans="1:29">
      <c r="A136" s="11" t="s">
        <v>111</v>
      </c>
      <c r="B136" s="11" t="s">
        <v>118</v>
      </c>
      <c r="C136" s="31">
        <v>4.9041759549964599E-2</v>
      </c>
      <c r="D136" s="31">
        <v>4.8602524176778156E-2</v>
      </c>
      <c r="E136" s="31">
        <v>4.778575507299531E-2</v>
      </c>
      <c r="F136" s="31">
        <v>4.695023330241236E-2</v>
      </c>
      <c r="G136" s="31">
        <v>4.6331144759986072E-2</v>
      </c>
      <c r="H136" s="31">
        <v>4.5329281095218457E-2</v>
      </c>
      <c r="I136" s="31">
        <v>4.4999209033333321E-2</v>
      </c>
      <c r="J136" s="31">
        <v>4.4442347081062157E-2</v>
      </c>
      <c r="K136" s="31">
        <v>4.3978142549583717E-2</v>
      </c>
      <c r="L136" s="31">
        <v>4.3541836683917021E-2</v>
      </c>
      <c r="M136" s="31">
        <v>4.4198837823968572E-2</v>
      </c>
      <c r="N136" s="31">
        <v>4.4415980182024216E-2</v>
      </c>
      <c r="O136" s="31">
        <v>4.4519556081625201E-2</v>
      </c>
      <c r="P136" s="31">
        <v>4.407831467742368E-2</v>
      </c>
      <c r="Q136" s="31">
        <v>4.358473305408557E-2</v>
      </c>
      <c r="R136" s="31">
        <v>4.2933568792732121E-2</v>
      </c>
      <c r="S136" s="31">
        <v>4.2696880691307192E-2</v>
      </c>
      <c r="T136" s="31">
        <v>4.1980662845335033E-2</v>
      </c>
      <c r="U136" s="31">
        <v>4.1518506712026164E-2</v>
      </c>
      <c r="V136" s="31">
        <v>4.1164662615696977E-2</v>
      </c>
      <c r="W136" s="31">
        <v>4.1670463537547907E-2</v>
      </c>
      <c r="X136" s="31">
        <v>4.2105354741445299E-2</v>
      </c>
      <c r="Y136" s="31">
        <v>4.2336241733217567E-2</v>
      </c>
      <c r="Z136" s="31">
        <v>4.2504634735033589E-2</v>
      </c>
      <c r="AA136" s="31">
        <v>4.2637043086530199E-2</v>
      </c>
      <c r="AB136" s="31">
        <v>4.2474394970974091E-2</v>
      </c>
      <c r="AC136" s="31">
        <v>4.2190359775751481E-2</v>
      </c>
    </row>
    <row r="137" spans="1:29">
      <c r="A137" s="11" t="s">
        <v>111</v>
      </c>
      <c r="B137" s="11" t="s">
        <v>119</v>
      </c>
      <c r="C137" s="31">
        <v>5.7727089073092576E-2</v>
      </c>
      <c r="D137" s="31">
        <v>5.7183296048176922E-2</v>
      </c>
      <c r="E137" s="31">
        <v>5.6244046619447804E-2</v>
      </c>
      <c r="F137" s="31">
        <v>5.5268197512514439E-2</v>
      </c>
      <c r="G137" s="31">
        <v>5.455030953714101E-2</v>
      </c>
      <c r="H137" s="31">
        <v>5.3353349967696091E-2</v>
      </c>
      <c r="I137" s="31">
        <v>5.2985424161457184E-2</v>
      </c>
      <c r="J137" s="31">
        <v>5.2314225534246979E-2</v>
      </c>
      <c r="K137" s="31">
        <v>5.1742597474271894E-2</v>
      </c>
      <c r="L137" s="31">
        <v>5.1242060978409922E-2</v>
      </c>
      <c r="M137" s="31">
        <v>5.20270886679789E-2</v>
      </c>
      <c r="N137" s="31">
        <v>5.229619108127264E-2</v>
      </c>
      <c r="O137" s="31">
        <v>5.237627945566916E-2</v>
      </c>
      <c r="P137" s="31">
        <v>5.1870986413072868E-2</v>
      </c>
      <c r="Q137" s="31">
        <v>5.1296883188972416E-2</v>
      </c>
      <c r="R137" s="31">
        <v>5.0548857014116412E-2</v>
      </c>
      <c r="S137" s="31">
        <v>5.0252858036281656E-2</v>
      </c>
      <c r="T137" s="31">
        <v>4.9389368684052498E-2</v>
      </c>
      <c r="U137" s="31">
        <v>4.8885008693485131E-2</v>
      </c>
      <c r="V137" s="31">
        <v>4.8443514443012897E-2</v>
      </c>
      <c r="W137" s="31">
        <v>4.9057941255636957E-2</v>
      </c>
      <c r="X137" s="31">
        <v>4.9550261759348638E-2</v>
      </c>
      <c r="Y137" s="31">
        <v>4.984061537222554E-2</v>
      </c>
      <c r="Z137" s="31">
        <v>5.0049496689887174E-2</v>
      </c>
      <c r="AA137" s="31">
        <v>5.0162289335843331E-2</v>
      </c>
      <c r="AB137" s="31">
        <v>5.001644666935582E-2</v>
      </c>
      <c r="AC137" s="31">
        <v>4.967436195994774E-2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0.14970498909683363</v>
      </c>
      <c r="D140" s="31">
        <v>0.14447233868781373</v>
      </c>
      <c r="E140" s="31">
        <v>0.14675064178275957</v>
      </c>
      <c r="F140" s="31">
        <v>0.15736058831593813</v>
      </c>
      <c r="G140" s="31">
        <v>0.15887631559328372</v>
      </c>
      <c r="H140" s="31">
        <v>0.13424126091988781</v>
      </c>
      <c r="I140" s="31">
        <v>0.14660129010763726</v>
      </c>
      <c r="J140" s="31">
        <v>0.15242933206622766</v>
      </c>
      <c r="K140" s="31">
        <v>0.16093536499341279</v>
      </c>
      <c r="L140" s="31">
        <v>0.15924900268755865</v>
      </c>
      <c r="M140" s="31">
        <v>0.15327123936901232</v>
      </c>
      <c r="N140" s="31">
        <v>0.15505900552590299</v>
      </c>
      <c r="O140" s="31">
        <v>0.16525314933497628</v>
      </c>
      <c r="P140" s="31">
        <v>0.16577198764505485</v>
      </c>
      <c r="Q140" s="31">
        <v>0.13993518013740516</v>
      </c>
      <c r="R140" s="31">
        <v>0.15235527905309515</v>
      </c>
      <c r="S140" s="31">
        <v>0.15817056522537495</v>
      </c>
      <c r="T140" s="31">
        <v>0.166072781816274</v>
      </c>
      <c r="U140" s="31">
        <v>0.16411495779707228</v>
      </c>
      <c r="V140" s="31">
        <v>0.15801447100840343</v>
      </c>
      <c r="W140" s="31">
        <v>0.15959699946361289</v>
      </c>
      <c r="X140" s="31">
        <v>0.16894336638518367</v>
      </c>
      <c r="Y140" s="31">
        <v>0.169206830063653</v>
      </c>
      <c r="Z140" s="31">
        <v>0.14250412898095979</v>
      </c>
      <c r="AA140" s="31">
        <v>0.1553812908630757</v>
      </c>
      <c r="AB140" s="31">
        <v>0.16085408016100905</v>
      </c>
      <c r="AC140" s="31">
        <v>0.16904211716366629</v>
      </c>
    </row>
    <row r="141" spans="1:29">
      <c r="A141" s="11" t="s">
        <v>112</v>
      </c>
      <c r="B141" s="11" t="s">
        <v>118</v>
      </c>
      <c r="C141" s="31">
        <v>4.9610945754784412E-2</v>
      </c>
      <c r="D141" s="31">
        <v>4.9166697336307665E-2</v>
      </c>
      <c r="E141" s="31">
        <v>4.8457376144237091E-2</v>
      </c>
      <c r="F141" s="31">
        <v>4.7540962469382705E-2</v>
      </c>
      <c r="G141" s="31">
        <v>4.6752761246848532E-2</v>
      </c>
      <c r="H141" s="31">
        <v>4.5749790069952674E-2</v>
      </c>
      <c r="I141" s="31">
        <v>4.5333027794290735E-2</v>
      </c>
      <c r="J141" s="31">
        <v>4.4704986311369016E-2</v>
      </c>
      <c r="K141" s="31">
        <v>4.4120579523562922E-2</v>
      </c>
      <c r="L141" s="31">
        <v>4.3488587836997328E-2</v>
      </c>
      <c r="M141" s="31">
        <v>4.3969743609368339E-2</v>
      </c>
      <c r="N141" s="31">
        <v>4.4250215923765907E-2</v>
      </c>
      <c r="O141" s="31">
        <v>4.441242993154746E-2</v>
      </c>
      <c r="P141" s="31">
        <v>4.4000023181044658E-2</v>
      </c>
      <c r="Q141" s="31">
        <v>4.349840336930566E-2</v>
      </c>
      <c r="R141" s="31">
        <v>4.2956557185170822E-2</v>
      </c>
      <c r="S141" s="31">
        <v>4.265005806639742E-2</v>
      </c>
      <c r="T141" s="31">
        <v>4.2071643115858134E-2</v>
      </c>
      <c r="U141" s="31">
        <v>4.1465212922952382E-2</v>
      </c>
      <c r="V141" s="31">
        <v>4.112941879603952E-2</v>
      </c>
      <c r="W141" s="31">
        <v>4.1640322530193272E-2</v>
      </c>
      <c r="X141" s="31">
        <v>4.1985280588736962E-2</v>
      </c>
      <c r="Y141" s="31">
        <v>4.2414603591156834E-2</v>
      </c>
      <c r="Z141" s="31">
        <v>4.2614609737879817E-2</v>
      </c>
      <c r="AA141" s="31">
        <v>4.2739223996971644E-2</v>
      </c>
      <c r="AB141" s="31">
        <v>4.2494657728791518E-2</v>
      </c>
      <c r="AC141" s="31">
        <v>4.2291526009722677E-2</v>
      </c>
    </row>
    <row r="142" spans="1:29">
      <c r="A142" s="11" t="s">
        <v>112</v>
      </c>
      <c r="B142" s="11" t="s">
        <v>119</v>
      </c>
      <c r="C142" s="31">
        <v>5.8365695801195765E-2</v>
      </c>
      <c r="D142" s="31">
        <v>5.7882234908329888E-2</v>
      </c>
      <c r="E142" s="31">
        <v>5.7023639633091469E-2</v>
      </c>
      <c r="F142" s="31">
        <v>5.5944008114887353E-2</v>
      </c>
      <c r="G142" s="31">
        <v>5.5045458231975791E-2</v>
      </c>
      <c r="H142" s="31">
        <v>5.3849140149358952E-2</v>
      </c>
      <c r="I142" s="31">
        <v>5.3375029388598658E-2</v>
      </c>
      <c r="J142" s="31">
        <v>5.263307218368473E-2</v>
      </c>
      <c r="K142" s="31">
        <v>5.1937695866257398E-2</v>
      </c>
      <c r="L142" s="31">
        <v>5.1205404233160008E-2</v>
      </c>
      <c r="M142" s="31">
        <v>5.1753614960901605E-2</v>
      </c>
      <c r="N142" s="31">
        <v>5.2096677086556985E-2</v>
      </c>
      <c r="O142" s="31">
        <v>5.2262082406794391E-2</v>
      </c>
      <c r="P142" s="31">
        <v>5.1769182340619738E-2</v>
      </c>
      <c r="Q142" s="31">
        <v>5.1192887058620677E-2</v>
      </c>
      <c r="R142" s="31">
        <v>5.0538435044564033E-2</v>
      </c>
      <c r="S142" s="31">
        <v>5.0212573823276811E-2</v>
      </c>
      <c r="T142" s="31">
        <v>4.9510501964570033E-2</v>
      </c>
      <c r="U142" s="31">
        <v>4.8828473652512978E-2</v>
      </c>
      <c r="V142" s="31">
        <v>4.8403505940908614E-2</v>
      </c>
      <c r="W142" s="31">
        <v>4.9012919415864623E-2</v>
      </c>
      <c r="X142" s="31">
        <v>4.9423373733843749E-2</v>
      </c>
      <c r="Y142" s="31">
        <v>4.9925363547685099E-2</v>
      </c>
      <c r="Z142" s="31">
        <v>5.0154464707314668E-2</v>
      </c>
      <c r="AA142" s="31">
        <v>5.0286680742074125E-2</v>
      </c>
      <c r="AB142" s="31">
        <v>5.0023278566721938E-2</v>
      </c>
      <c r="AC142" s="31">
        <v>4.9798605000795519E-2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0.13336577977470632</v>
      </c>
      <c r="D145" s="31">
        <v>0.13121512993477152</v>
      </c>
      <c r="E145" s="31">
        <v>0.12524765000358648</v>
      </c>
      <c r="F145" s="31">
        <v>0.13480098594992354</v>
      </c>
      <c r="G145" s="31">
        <v>0.13784432369252661</v>
      </c>
      <c r="H145" s="31">
        <v>0.13234434569060893</v>
      </c>
      <c r="I145" s="31">
        <v>0.13919953384020034</v>
      </c>
      <c r="J145" s="31">
        <v>0.14565669254344815</v>
      </c>
      <c r="K145" s="31">
        <v>0.14163148266232678</v>
      </c>
      <c r="L145" s="31">
        <v>0.14942146867479203</v>
      </c>
      <c r="M145" s="31">
        <v>0.14619054127154674</v>
      </c>
      <c r="N145" s="31">
        <v>0.13813448624291413</v>
      </c>
      <c r="O145" s="31">
        <v>0.14729789479863406</v>
      </c>
      <c r="P145" s="31">
        <v>0.14956238308232161</v>
      </c>
      <c r="Q145" s="31">
        <v>0.14144134536318481</v>
      </c>
      <c r="R145" s="31">
        <v>0.14789712806669461</v>
      </c>
      <c r="S145" s="31">
        <v>0.1541502776537943</v>
      </c>
      <c r="T145" s="31">
        <v>0.14875816250616519</v>
      </c>
      <c r="U145" s="31">
        <v>0.15591217975753927</v>
      </c>
      <c r="V145" s="31">
        <v>0.15245957418544101</v>
      </c>
      <c r="W145" s="31">
        <v>0.14353196477241156</v>
      </c>
      <c r="X145" s="31">
        <v>0.15243564933413031</v>
      </c>
      <c r="Y145" s="31">
        <v>0.15396249804842463</v>
      </c>
      <c r="Z145" s="31">
        <v>0.14554616585314417</v>
      </c>
      <c r="AA145" s="31">
        <v>0.15225223301790072</v>
      </c>
      <c r="AB145" s="31">
        <v>0.1582544742538167</v>
      </c>
      <c r="AC145" s="31">
        <v>0.15230846573772092</v>
      </c>
    </row>
    <row r="146" spans="1:29">
      <c r="A146" s="11" t="s">
        <v>113</v>
      </c>
      <c r="B146" s="11" t="s">
        <v>118</v>
      </c>
      <c r="C146" s="31">
        <v>4.9222060440795821E-2</v>
      </c>
      <c r="D146" s="31">
        <v>4.9238541455855274E-2</v>
      </c>
      <c r="E146" s="31">
        <v>4.8487739591216078E-2</v>
      </c>
      <c r="F146" s="31">
        <v>4.7601974341542765E-2</v>
      </c>
      <c r="G146" s="31">
        <v>4.6995754193159191E-2</v>
      </c>
      <c r="H146" s="31">
        <v>4.5816396032187491E-2</v>
      </c>
      <c r="I146" s="31">
        <v>4.5255383647858617E-2</v>
      </c>
      <c r="J146" s="31">
        <v>4.452900407803962E-2</v>
      </c>
      <c r="K146" s="31">
        <v>4.3522504527859225E-2</v>
      </c>
      <c r="L146" s="31">
        <v>4.2546074864994954E-2</v>
      </c>
      <c r="M146" s="31">
        <v>4.2915126322027278E-2</v>
      </c>
      <c r="N146" s="31">
        <v>4.3459695079483662E-2</v>
      </c>
      <c r="O146" s="31">
        <v>4.3790769658856345E-2</v>
      </c>
      <c r="P146" s="31">
        <v>4.3613867339989447E-2</v>
      </c>
      <c r="Q146" s="31">
        <v>4.3713883285537117E-2</v>
      </c>
      <c r="R146" s="31">
        <v>4.3231616503341223E-2</v>
      </c>
      <c r="S146" s="31">
        <v>4.3027034449592841E-2</v>
      </c>
      <c r="T146" s="31">
        <v>4.2497157123516073E-2</v>
      </c>
      <c r="U146" s="31">
        <v>4.1820394538663187E-2</v>
      </c>
      <c r="V146" s="31">
        <v>4.1044053375109094E-2</v>
      </c>
      <c r="W146" s="31">
        <v>4.1031844151670431E-2</v>
      </c>
      <c r="X146" s="31">
        <v>4.1374816834375112E-2</v>
      </c>
      <c r="Y146" s="31">
        <v>4.1522205428588359E-2</v>
      </c>
      <c r="Z146" s="31">
        <v>4.1970600097191633E-2</v>
      </c>
      <c r="AA146" s="31">
        <v>4.2474661424402628E-2</v>
      </c>
      <c r="AB146" s="31">
        <v>4.2369983575248002E-2</v>
      </c>
      <c r="AC146" s="31">
        <v>4.2295315261760336E-2</v>
      </c>
    </row>
    <row r="147" spans="1:29">
      <c r="A147" s="11" t="s">
        <v>113</v>
      </c>
      <c r="B147" s="11" t="s">
        <v>119</v>
      </c>
      <c r="C147" s="31">
        <v>5.7937704436515254E-2</v>
      </c>
      <c r="D147" s="31">
        <v>5.7927968260730586E-2</v>
      </c>
      <c r="E147" s="31">
        <v>5.7078266676242925E-2</v>
      </c>
      <c r="F147" s="31">
        <v>5.6018673774065823E-2</v>
      </c>
      <c r="G147" s="31">
        <v>5.5321395487140185E-2</v>
      </c>
      <c r="H147" s="31">
        <v>5.3932331396777583E-2</v>
      </c>
      <c r="I147" s="31">
        <v>5.3284841170563951E-2</v>
      </c>
      <c r="J147" s="31">
        <v>5.2415606152249786E-2</v>
      </c>
      <c r="K147" s="31">
        <v>5.1239523703817194E-2</v>
      </c>
      <c r="L147" s="31">
        <v>5.0074484453279389E-2</v>
      </c>
      <c r="M147" s="31">
        <v>5.0491546496514654E-2</v>
      </c>
      <c r="N147" s="31">
        <v>5.1132378304600885E-2</v>
      </c>
      <c r="O147" s="31">
        <v>5.1533668785666668E-2</v>
      </c>
      <c r="P147" s="31">
        <v>5.1330510991715567E-2</v>
      </c>
      <c r="Q147" s="31">
        <v>5.1437783561805402E-2</v>
      </c>
      <c r="R147" s="31">
        <v>5.088240752847769E-2</v>
      </c>
      <c r="S147" s="31">
        <v>5.0626657877484382E-2</v>
      </c>
      <c r="T147" s="31">
        <v>5.0003947892386519E-2</v>
      </c>
      <c r="U147" s="31">
        <v>4.9212133532364935E-2</v>
      </c>
      <c r="V147" s="31">
        <v>4.8309509906811932E-2</v>
      </c>
      <c r="W147" s="31">
        <v>4.8287648614406466E-2</v>
      </c>
      <c r="X147" s="31">
        <v>4.871404507409121E-2</v>
      </c>
      <c r="Y147" s="31">
        <v>4.8883015615142002E-2</v>
      </c>
      <c r="Z147" s="31">
        <v>4.9422015343864492E-2</v>
      </c>
      <c r="AA147" s="31">
        <v>4.9992965771223606E-2</v>
      </c>
      <c r="AB147" s="31">
        <v>4.9850945224278458E-2</v>
      </c>
      <c r="AC147" s="31">
        <v>4.9782930998811641E-2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0.1500593716952868</v>
      </c>
      <c r="D150" s="31">
        <v>0.14774271652125939</v>
      </c>
      <c r="E150" s="31">
        <v>0.14164028171877582</v>
      </c>
      <c r="F150" s="31">
        <v>0.14826924629747462</v>
      </c>
      <c r="G150" s="31">
        <v>0.1539281350103944</v>
      </c>
      <c r="H150" s="31">
        <v>0.14719286068636744</v>
      </c>
      <c r="I150" s="31">
        <v>0.15422873852270438</v>
      </c>
      <c r="J150" s="31">
        <v>0.15702190681701872</v>
      </c>
      <c r="K150" s="31">
        <v>0.15730783697375897</v>
      </c>
      <c r="L150" s="31">
        <v>0.16163712712467362</v>
      </c>
      <c r="M150" s="31">
        <v>0.15636867849484015</v>
      </c>
      <c r="N150" s="31">
        <v>0.14867253451754056</v>
      </c>
      <c r="O150" s="31">
        <v>0.15502229337634937</v>
      </c>
      <c r="P150" s="31">
        <v>0.16039611307150314</v>
      </c>
      <c r="Q150" s="31">
        <v>0.15262140858139731</v>
      </c>
      <c r="R150" s="31">
        <v>0.15990701615722225</v>
      </c>
      <c r="S150" s="31">
        <v>0.1627351517719256</v>
      </c>
      <c r="T150" s="31">
        <v>0.16283981836070571</v>
      </c>
      <c r="U150" s="31">
        <v>0.16695817707938895</v>
      </c>
      <c r="V150" s="31">
        <v>0.16146248532315666</v>
      </c>
      <c r="W150" s="31">
        <v>0.15335972927041305</v>
      </c>
      <c r="X150" s="31">
        <v>0.15954296437075988</v>
      </c>
      <c r="Y150" s="31">
        <v>0.16450017313821727</v>
      </c>
      <c r="Z150" s="31">
        <v>0.15626129275963252</v>
      </c>
      <c r="AA150" s="31">
        <v>0.16386693640518593</v>
      </c>
      <c r="AB150" s="31">
        <v>0.16641819274217709</v>
      </c>
      <c r="AC150" s="31">
        <v>0.16606330080578038</v>
      </c>
    </row>
    <row r="151" spans="1:29">
      <c r="A151" s="11" t="s">
        <v>114</v>
      </c>
      <c r="B151" s="11" t="s">
        <v>118</v>
      </c>
      <c r="C151" s="31">
        <v>4.843998084312056E-2</v>
      </c>
      <c r="D151" s="31">
        <v>4.7624882655161287E-2</v>
      </c>
      <c r="E151" s="31">
        <v>4.6745378457684887E-2</v>
      </c>
      <c r="F151" s="31">
        <v>4.5807518369046563E-2</v>
      </c>
      <c r="G151" s="31">
        <v>4.5161857489205412E-2</v>
      </c>
      <c r="H151" s="31">
        <v>4.4288465810743929E-2</v>
      </c>
      <c r="I151" s="31">
        <v>4.4371274035082682E-2</v>
      </c>
      <c r="J151" s="31">
        <v>4.4048000821531465E-2</v>
      </c>
      <c r="K151" s="31">
        <v>4.3847603231987838E-2</v>
      </c>
      <c r="L151" s="31">
        <v>4.4015151997550322E-2</v>
      </c>
      <c r="M151" s="31">
        <v>4.4451062178474145E-2</v>
      </c>
      <c r="N151" s="31">
        <v>4.4513386522189127E-2</v>
      </c>
      <c r="O151" s="31">
        <v>4.4334569831203485E-2</v>
      </c>
      <c r="P151" s="31">
        <v>4.3810111199609696E-2</v>
      </c>
      <c r="Q151" s="31">
        <v>4.3032925657147343E-2</v>
      </c>
      <c r="R151" s="31">
        <v>4.2648488000075944E-2</v>
      </c>
      <c r="S151" s="31">
        <v>4.2189354221712258E-2</v>
      </c>
      <c r="T151" s="31">
        <v>4.1665274959013655E-2</v>
      </c>
      <c r="U151" s="31">
        <v>4.1315158208821923E-2</v>
      </c>
      <c r="V151" s="31">
        <v>4.13215951787183E-2</v>
      </c>
      <c r="W151" s="31">
        <v>4.180848013766409E-2</v>
      </c>
      <c r="X151" s="31">
        <v>4.1968131075044941E-2</v>
      </c>
      <c r="Y151" s="31">
        <v>4.2279159475665455E-2</v>
      </c>
      <c r="Z151" s="31">
        <v>4.2145720767525499E-2</v>
      </c>
      <c r="AA151" s="31">
        <v>4.2444354717826642E-2</v>
      </c>
      <c r="AB151" s="31">
        <v>4.2059139847378843E-2</v>
      </c>
      <c r="AC151" s="31">
        <v>4.1969401503407888E-2</v>
      </c>
    </row>
    <row r="152" spans="1:29">
      <c r="A152" s="11" t="s">
        <v>114</v>
      </c>
      <c r="B152" s="11" t="s">
        <v>119</v>
      </c>
      <c r="C152" s="31">
        <v>5.7032443405615238E-2</v>
      </c>
      <c r="D152" s="31">
        <v>5.6072755480042473E-2</v>
      </c>
      <c r="E152" s="31">
        <v>5.5022031271650756E-2</v>
      </c>
      <c r="F152" s="31">
        <v>5.3921434964948133E-2</v>
      </c>
      <c r="G152" s="31">
        <v>5.3152216211461892E-2</v>
      </c>
      <c r="H152" s="31">
        <v>5.2110169687915285E-2</v>
      </c>
      <c r="I152" s="31">
        <v>5.2234151267522899E-2</v>
      </c>
      <c r="J152" s="31">
        <v>5.1861386738074743E-2</v>
      </c>
      <c r="K152" s="31">
        <v>5.161522041333149E-2</v>
      </c>
      <c r="L152" s="31">
        <v>5.1830287470563223E-2</v>
      </c>
      <c r="M152" s="31">
        <v>5.2295425035009342E-2</v>
      </c>
      <c r="N152" s="31">
        <v>5.2404795662555889E-2</v>
      </c>
      <c r="O152" s="31">
        <v>5.216848881364286E-2</v>
      </c>
      <c r="P152" s="31">
        <v>5.1576128560444225E-2</v>
      </c>
      <c r="Q152" s="31">
        <v>5.0648590307303648E-2</v>
      </c>
      <c r="R152" s="31">
        <v>5.0189305101057548E-2</v>
      </c>
      <c r="S152" s="31">
        <v>4.9650242172437298E-2</v>
      </c>
      <c r="T152" s="31">
        <v>4.9044096207039582E-2</v>
      </c>
      <c r="U152" s="31">
        <v>4.8627514988974815E-2</v>
      </c>
      <c r="V152" s="31">
        <v>4.8661717242544984E-2</v>
      </c>
      <c r="W152" s="31">
        <v>4.9220814424028432E-2</v>
      </c>
      <c r="X152" s="31">
        <v>4.9377240968901615E-2</v>
      </c>
      <c r="Y152" s="31">
        <v>4.9762341701776271E-2</v>
      </c>
      <c r="Z152" s="31">
        <v>4.962280611526574E-2</v>
      </c>
      <c r="AA152" s="31">
        <v>4.9977183591001034E-2</v>
      </c>
      <c r="AB152" s="31">
        <v>4.949431720970169E-2</v>
      </c>
      <c r="AC152" s="31">
        <v>4.9384580967237628E-2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0.11933837928208359</v>
      </c>
      <c r="D155" s="31">
        <v>0.12031754684396656</v>
      </c>
      <c r="E155" s="31">
        <v>0.11571569159830714</v>
      </c>
      <c r="F155" s="31">
        <v>0.12429729823972432</v>
      </c>
      <c r="G155" s="31">
        <v>0.12446339596668193</v>
      </c>
      <c r="H155" s="31">
        <v>0.12205378810118754</v>
      </c>
      <c r="I155" s="31">
        <v>0.12312502870506513</v>
      </c>
      <c r="J155" s="31">
        <v>0.12634269810752932</v>
      </c>
      <c r="K155" s="31">
        <v>0.12492529312963092</v>
      </c>
      <c r="L155" s="31">
        <v>0.12870815081311451</v>
      </c>
      <c r="M155" s="31">
        <v>0.12824227193378829</v>
      </c>
      <c r="N155" s="31">
        <v>0.1223779155828241</v>
      </c>
      <c r="O155" s="31">
        <v>0.13025962570680646</v>
      </c>
      <c r="P155" s="31">
        <v>0.12978441342051197</v>
      </c>
      <c r="Q155" s="31">
        <v>0.12633267844929669</v>
      </c>
      <c r="R155" s="31">
        <v>0.1268523174861238</v>
      </c>
      <c r="S155" s="31">
        <v>0.12985517405936894</v>
      </c>
      <c r="T155" s="31">
        <v>0.12825263540010323</v>
      </c>
      <c r="U155" s="31">
        <v>0.13159151476945086</v>
      </c>
      <c r="V155" s="31">
        <v>0.13124355229514789</v>
      </c>
      <c r="W155" s="31">
        <v>0.12489006650775426</v>
      </c>
      <c r="X155" s="31">
        <v>0.13255884564600146</v>
      </c>
      <c r="Y155" s="31">
        <v>0.1315944983942923</v>
      </c>
      <c r="Z155" s="31">
        <v>0.12825864083978414</v>
      </c>
      <c r="AA155" s="31">
        <v>0.12880866502535848</v>
      </c>
      <c r="AB155" s="31">
        <v>0.13188524505186089</v>
      </c>
      <c r="AC155" s="31">
        <v>0.12970365278169108</v>
      </c>
    </row>
    <row r="156" spans="1:29">
      <c r="A156" s="11" t="s">
        <v>115</v>
      </c>
      <c r="B156" s="11" t="s">
        <v>118</v>
      </c>
      <c r="C156" s="31">
        <v>4.9066502613512954E-2</v>
      </c>
      <c r="D156" s="31">
        <v>4.8399524063912111E-2</v>
      </c>
      <c r="E156" s="31">
        <v>4.7582833712874452E-2</v>
      </c>
      <c r="F156" s="31">
        <v>4.6641373962229032E-2</v>
      </c>
      <c r="G156" s="31">
        <v>4.5986955030905705E-2</v>
      </c>
      <c r="H156" s="31">
        <v>4.5028223969223444E-2</v>
      </c>
      <c r="I156" s="31">
        <v>4.471243311410162E-2</v>
      </c>
      <c r="J156" s="31">
        <v>4.415051150829729E-2</v>
      </c>
      <c r="K156" s="31">
        <v>4.3662558324454669E-2</v>
      </c>
      <c r="L156" s="31">
        <v>4.373251961281583E-2</v>
      </c>
      <c r="M156" s="31">
        <v>4.4172773996610473E-2</v>
      </c>
      <c r="N156" s="31">
        <v>4.4391334070406158E-2</v>
      </c>
      <c r="O156" s="31">
        <v>4.431980641857243E-2</v>
      </c>
      <c r="P156" s="31">
        <v>4.3959562565159045E-2</v>
      </c>
      <c r="Q156" s="31">
        <v>4.3447322779828081E-2</v>
      </c>
      <c r="R156" s="31">
        <v>4.2968893364212217E-2</v>
      </c>
      <c r="S156" s="31">
        <v>4.2651301991556451E-2</v>
      </c>
      <c r="T156" s="31">
        <v>4.2067561856972309E-2</v>
      </c>
      <c r="U156" s="31">
        <v>4.1459080706590205E-2</v>
      </c>
      <c r="V156" s="31">
        <v>4.1445981416397694E-2</v>
      </c>
      <c r="W156" s="31">
        <v>4.1851758965686721E-2</v>
      </c>
      <c r="X156" s="31">
        <v>4.1946048630642503E-2</v>
      </c>
      <c r="Y156" s="31">
        <v>4.2351344796131681E-2</v>
      </c>
      <c r="Z156" s="31">
        <v>4.2352375673402783E-2</v>
      </c>
      <c r="AA156" s="31">
        <v>4.2537996290027649E-2</v>
      </c>
      <c r="AB156" s="31">
        <v>4.2445811979620503E-2</v>
      </c>
      <c r="AC156" s="31">
        <v>4.2197894501265328E-2</v>
      </c>
    </row>
    <row r="157" spans="1:29">
      <c r="A157" s="11" t="s">
        <v>115</v>
      </c>
      <c r="B157" s="11" t="s">
        <v>119</v>
      </c>
      <c r="C157" s="31">
        <v>5.774653534302724E-2</v>
      </c>
      <c r="D157" s="31">
        <v>5.6980420073020815E-2</v>
      </c>
      <c r="E157" s="31">
        <v>5.5989363162309083E-2</v>
      </c>
      <c r="F157" s="31">
        <v>5.4876738272746493E-2</v>
      </c>
      <c r="G157" s="31">
        <v>5.4104976597573809E-2</v>
      </c>
      <c r="H157" s="31">
        <v>5.3007759639363668E-2</v>
      </c>
      <c r="I157" s="31">
        <v>5.2640076423750182E-2</v>
      </c>
      <c r="J157" s="31">
        <v>5.1956132230554397E-2</v>
      </c>
      <c r="K157" s="31">
        <v>5.1405733389861756E-2</v>
      </c>
      <c r="L157" s="31">
        <v>5.148760611342075E-2</v>
      </c>
      <c r="M157" s="31">
        <v>5.1973179512289434E-2</v>
      </c>
      <c r="N157" s="31">
        <v>5.2258388673499793E-2</v>
      </c>
      <c r="O157" s="31">
        <v>5.2158165523626059E-2</v>
      </c>
      <c r="P157" s="31">
        <v>5.1735024924571486E-2</v>
      </c>
      <c r="Q157" s="31">
        <v>5.1135823473611904E-2</v>
      </c>
      <c r="R157" s="31">
        <v>5.0582878769774554E-2</v>
      </c>
      <c r="S157" s="31">
        <v>5.0217778504741538E-2</v>
      </c>
      <c r="T157" s="31">
        <v>4.9510363480104486E-2</v>
      </c>
      <c r="U157" s="31">
        <v>4.8800066004933543E-2</v>
      </c>
      <c r="V157" s="31">
        <v>4.8760508083260504E-2</v>
      </c>
      <c r="W157" s="31">
        <v>4.9255566718672192E-2</v>
      </c>
      <c r="X157" s="31">
        <v>4.9367368798342741E-2</v>
      </c>
      <c r="Y157" s="31">
        <v>4.9851545359848856E-2</v>
      </c>
      <c r="Z157" s="31">
        <v>4.9844071126584094E-2</v>
      </c>
      <c r="AA157" s="31">
        <v>5.006887173890473E-2</v>
      </c>
      <c r="AB157" s="31">
        <v>4.9953517523381633E-2</v>
      </c>
      <c r="AC157" s="31">
        <v>4.9645694380483822E-2</v>
      </c>
    </row>
  </sheetData>
  <sheetProtection algorithmName="SHA-512" hashValue="dpQKwENmBPEqrIG7lluahaArWEPNYpAcQ9MNY/dxMPuk5aF9klKcYG9pyeakDZVsq3lPMdSP8fQ1NSaWIzfv4w==" saltValue="OBg0AjTEQ6Hu4FoCuCKOx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3">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120</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85580.118270000006</v>
      </c>
      <c r="D6" s="12">
        <v>60442.865429999991</v>
      </c>
      <c r="E6" s="12">
        <v>47050.368959999993</v>
      </c>
      <c r="F6" s="12">
        <v>34228.00643999999</v>
      </c>
      <c r="G6" s="12">
        <v>18576.677360000001</v>
      </c>
      <c r="H6" s="12">
        <v>14542.4876</v>
      </c>
      <c r="I6" s="12">
        <v>10691.2855</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34">
      <c r="A7" s="11" t="s">
        <v>28</v>
      </c>
      <c r="B7" s="11" t="s">
        <v>94</v>
      </c>
      <c r="C7" s="12">
        <v>26521.898699999976</v>
      </c>
      <c r="D7" s="12">
        <v>20815.831099999999</v>
      </c>
      <c r="E7" s="12">
        <v>17570.489799999988</v>
      </c>
      <c r="F7" s="12">
        <v>13680.565999999999</v>
      </c>
      <c r="G7" s="12">
        <v>9129.1615000000002</v>
      </c>
      <c r="H7" s="12">
        <v>5879.9669999999896</v>
      </c>
      <c r="I7" s="12">
        <v>5988.2080000000005</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7015.8321039999992</v>
      </c>
      <c r="D8" s="12">
        <v>3755.9988509255118</v>
      </c>
      <c r="E8" s="12">
        <v>6256.3549710000007</v>
      </c>
      <c r="F8" s="12">
        <v>6735.7676649999994</v>
      </c>
      <c r="G8" s="12">
        <v>6183.9323020000002</v>
      </c>
      <c r="H8" s="12">
        <v>6877.9656599999998</v>
      </c>
      <c r="I8" s="12">
        <v>6569.8975259999997</v>
      </c>
      <c r="J8" s="12">
        <v>7225.8735449999995</v>
      </c>
      <c r="K8" s="12">
        <v>7571.5842949999987</v>
      </c>
      <c r="L8" s="12">
        <v>5932.3510999999999</v>
      </c>
      <c r="M8" s="12">
        <v>7371.6964950000001</v>
      </c>
      <c r="N8" s="12">
        <v>6385.7339650000004</v>
      </c>
      <c r="O8" s="12">
        <v>3268.7802008999993</v>
      </c>
      <c r="P8" s="12">
        <v>2170.1601260000002</v>
      </c>
      <c r="Q8" s="12">
        <v>4030.9364230000001</v>
      </c>
      <c r="R8" s="12">
        <v>1785.6112459999999</v>
      </c>
      <c r="S8" s="12">
        <v>1295.3052267999999</v>
      </c>
      <c r="T8" s="12">
        <v>7204.0397999999996</v>
      </c>
      <c r="U8" s="12">
        <v>7249.6533499999996</v>
      </c>
      <c r="V8" s="12">
        <v>7449.3725400000003</v>
      </c>
      <c r="W8" s="12">
        <v>5500.5616599999994</v>
      </c>
      <c r="X8" s="12">
        <v>5435.8812399999988</v>
      </c>
      <c r="Y8" s="12">
        <v>2268.3373300000003</v>
      </c>
      <c r="Z8" s="12">
        <v>1209.4032999999999</v>
      </c>
      <c r="AA8" s="12">
        <v>1168.0547999999999</v>
      </c>
      <c r="AB8" s="12">
        <v>974.93349999999998</v>
      </c>
      <c r="AC8" s="12">
        <v>1150.8939</v>
      </c>
    </row>
    <row r="9" spans="1:34">
      <c r="A9" s="11" t="s">
        <v>28</v>
      </c>
      <c r="B9" s="11" t="s">
        <v>20</v>
      </c>
      <c r="C9" s="12">
        <v>221.99919</v>
      </c>
      <c r="D9" s="12">
        <v>120.11707899999999</v>
      </c>
      <c r="E9" s="12">
        <v>547.93979999999999</v>
      </c>
      <c r="F9" s="12">
        <v>188.07558999999901</v>
      </c>
      <c r="G9" s="12">
        <v>477.674679999999</v>
      </c>
      <c r="H9" s="12">
        <v>1335.9365</v>
      </c>
      <c r="I9" s="12">
        <v>287.45575000000002</v>
      </c>
      <c r="J9" s="12">
        <v>1394.7328</v>
      </c>
      <c r="K9" s="12">
        <v>534.40840000000003</v>
      </c>
      <c r="L9" s="12">
        <v>447.46510000000001</v>
      </c>
      <c r="M9" s="12">
        <v>201.13408000000001</v>
      </c>
      <c r="N9" s="12">
        <v>249.29422</v>
      </c>
      <c r="O9" s="12">
        <v>135.10754</v>
      </c>
      <c r="P9" s="12">
        <v>85.043369999999996</v>
      </c>
      <c r="Q9" s="12">
        <v>234.54328999999899</v>
      </c>
      <c r="R9" s="12">
        <v>132.45569</v>
      </c>
      <c r="S9" s="12">
        <v>0</v>
      </c>
      <c r="T9" s="12">
        <v>0</v>
      </c>
      <c r="U9" s="12">
        <v>0</v>
      </c>
      <c r="V9" s="12">
        <v>0</v>
      </c>
      <c r="W9" s="12">
        <v>0</v>
      </c>
      <c r="X9" s="12">
        <v>0</v>
      </c>
      <c r="Y9" s="12">
        <v>0</v>
      </c>
      <c r="Z9" s="12">
        <v>0</v>
      </c>
      <c r="AA9" s="12">
        <v>0</v>
      </c>
      <c r="AB9" s="12">
        <v>0</v>
      </c>
      <c r="AC9" s="12">
        <v>0</v>
      </c>
    </row>
    <row r="10" spans="1:34">
      <c r="A10" s="11" t="s">
        <v>28</v>
      </c>
      <c r="B10" s="11" t="s">
        <v>95</v>
      </c>
      <c r="C10" s="12">
        <v>547.94419244082007</v>
      </c>
      <c r="D10" s="12">
        <v>214.56155052731461</v>
      </c>
      <c r="E10" s="12">
        <v>604.21687941877497</v>
      </c>
      <c r="F10" s="12">
        <v>579.22557227470941</v>
      </c>
      <c r="G10" s="12">
        <v>820.44266298748346</v>
      </c>
      <c r="H10" s="12">
        <v>2197.1037969806457</v>
      </c>
      <c r="I10" s="12">
        <v>366.79522322724949</v>
      </c>
      <c r="J10" s="12">
        <v>2880.7617778739846</v>
      </c>
      <c r="K10" s="12">
        <v>786.15489753432394</v>
      </c>
      <c r="L10" s="12">
        <v>659.49272222265802</v>
      </c>
      <c r="M10" s="12">
        <v>191.51564662075648</v>
      </c>
      <c r="N10" s="12">
        <v>583.90894918358697</v>
      </c>
      <c r="O10" s="12">
        <v>180.87539121020882</v>
      </c>
      <c r="P10" s="12">
        <v>93.139202277244991</v>
      </c>
      <c r="Q10" s="12">
        <v>215.58808289650949</v>
      </c>
      <c r="R10" s="12">
        <v>95.006865165792988</v>
      </c>
      <c r="S10" s="12">
        <v>193.38155524288447</v>
      </c>
      <c r="T10" s="12">
        <v>1772.8025054727973</v>
      </c>
      <c r="U10" s="12">
        <v>1339.0141604284336</v>
      </c>
      <c r="V10" s="12">
        <v>1101.4785807570938</v>
      </c>
      <c r="W10" s="12">
        <v>4381.9740615347546</v>
      </c>
      <c r="X10" s="12">
        <v>153.178657763058</v>
      </c>
      <c r="Y10" s="12">
        <v>82.780620137143998</v>
      </c>
      <c r="Z10" s="12">
        <v>1985.132860505053</v>
      </c>
      <c r="AA10" s="12">
        <v>15.277190601522998</v>
      </c>
      <c r="AB10" s="12">
        <v>112.84743339018098</v>
      </c>
      <c r="AC10" s="12">
        <v>40.022673510214993</v>
      </c>
    </row>
    <row r="11" spans="1:34">
      <c r="A11" s="11" t="s">
        <v>28</v>
      </c>
      <c r="B11" s="11" t="s">
        <v>96</v>
      </c>
      <c r="C11" s="12">
        <v>17733.197585000002</v>
      </c>
      <c r="D11" s="12">
        <v>13892.041882</v>
      </c>
      <c r="E11" s="12">
        <v>14870.967549999998</v>
      </c>
      <c r="F11" s="12">
        <v>14531.436263999994</v>
      </c>
      <c r="G11" s="12">
        <v>15312.415208</v>
      </c>
      <c r="H11" s="12">
        <v>18852.150814000001</v>
      </c>
      <c r="I11" s="12">
        <v>18110.900074999998</v>
      </c>
      <c r="J11" s="12">
        <v>16346.290991999989</v>
      </c>
      <c r="K11" s="12">
        <v>16371.341144999995</v>
      </c>
      <c r="L11" s="12">
        <v>15252.405516000001</v>
      </c>
      <c r="M11" s="12">
        <v>16855.633714999989</v>
      </c>
      <c r="N11" s="12">
        <v>17046.741914999988</v>
      </c>
      <c r="O11" s="12">
        <v>15127.908536000001</v>
      </c>
      <c r="P11" s="12">
        <v>14237.180865999997</v>
      </c>
      <c r="Q11" s="12">
        <v>18053.485266999996</v>
      </c>
      <c r="R11" s="12">
        <v>15673.692624999996</v>
      </c>
      <c r="S11" s="12">
        <v>15214.956233999999</v>
      </c>
      <c r="T11" s="12">
        <v>15737.256368</v>
      </c>
      <c r="U11" s="12">
        <v>14513.536630000001</v>
      </c>
      <c r="V11" s="12">
        <v>14197.822169999999</v>
      </c>
      <c r="W11" s="12">
        <v>17106.491769</v>
      </c>
      <c r="X11" s="12">
        <v>15371.169149999994</v>
      </c>
      <c r="Y11" s="12">
        <v>12555.320334</v>
      </c>
      <c r="Z11" s="12">
        <v>18500.764342999999</v>
      </c>
      <c r="AA11" s="12">
        <v>15976.935587999998</v>
      </c>
      <c r="AB11" s="12">
        <v>17612.334396999999</v>
      </c>
      <c r="AC11" s="12">
        <v>18734.520659999998</v>
      </c>
    </row>
    <row r="12" spans="1:34">
      <c r="A12" s="11" t="s">
        <v>28</v>
      </c>
      <c r="B12" s="11" t="s">
        <v>97</v>
      </c>
      <c r="C12" s="12">
        <v>0</v>
      </c>
      <c r="D12" s="12">
        <v>0</v>
      </c>
      <c r="E12" s="12">
        <v>0</v>
      </c>
      <c r="F12" s="12">
        <v>0</v>
      </c>
      <c r="G12" s="12">
        <v>0</v>
      </c>
      <c r="H12" s="12">
        <v>0</v>
      </c>
      <c r="I12" s="12">
        <v>0</v>
      </c>
      <c r="J12" s="12">
        <v>212.973800834397</v>
      </c>
      <c r="K12" s="12">
        <v>267.43061678311403</v>
      </c>
      <c r="L12" s="12">
        <v>162.32439194086098</v>
      </c>
      <c r="M12" s="12">
        <v>334.09795721058003</v>
      </c>
      <c r="N12" s="12">
        <v>384.31151815517001</v>
      </c>
      <c r="O12" s="12">
        <v>243.20640821320998</v>
      </c>
      <c r="P12" s="12">
        <v>701.42363774150988</v>
      </c>
      <c r="Q12" s="12">
        <v>1689.11027821721</v>
      </c>
      <c r="R12" s="12">
        <v>2934.6478745337795</v>
      </c>
      <c r="S12" s="12">
        <v>3161.7117240406001</v>
      </c>
      <c r="T12" s="12">
        <v>4486.3545872651002</v>
      </c>
      <c r="U12" s="12">
        <v>4503.0035336440596</v>
      </c>
      <c r="V12" s="12">
        <v>5390.4770392458004</v>
      </c>
      <c r="W12" s="12">
        <v>6285.6774034228001</v>
      </c>
      <c r="X12" s="12">
        <v>6119.7452216262791</v>
      </c>
      <c r="Y12" s="12">
        <v>7555.0698010532697</v>
      </c>
      <c r="Z12" s="12">
        <v>9746.6350084354399</v>
      </c>
      <c r="AA12" s="12">
        <v>10023.421910780802</v>
      </c>
      <c r="AB12" s="12">
        <v>10454.470892763598</v>
      </c>
      <c r="AC12" s="12">
        <v>11333.676268696689</v>
      </c>
    </row>
    <row r="13" spans="1:34">
      <c r="A13" s="11" t="s">
        <v>28</v>
      </c>
      <c r="B13" s="11" t="s">
        <v>98</v>
      </c>
      <c r="C13" s="12">
        <v>28907.715983999991</v>
      </c>
      <c r="D13" s="12">
        <v>73373.503736126702</v>
      </c>
      <c r="E13" s="12">
        <v>84178.976124365916</v>
      </c>
      <c r="F13" s="12">
        <v>104815.85908600235</v>
      </c>
      <c r="G13" s="12">
        <v>139253.1183158278</v>
      </c>
      <c r="H13" s="12">
        <v>153037.49913454472</v>
      </c>
      <c r="I13" s="12">
        <v>169206.4852367721</v>
      </c>
      <c r="J13" s="12">
        <v>174760.97987802624</v>
      </c>
      <c r="K13" s="12">
        <v>194049.54220191561</v>
      </c>
      <c r="L13" s="12">
        <v>198131.00214212513</v>
      </c>
      <c r="M13" s="12">
        <v>210719.06410864007</v>
      </c>
      <c r="N13" s="12">
        <v>249916.86605154962</v>
      </c>
      <c r="O13" s="12">
        <v>273612.93183865916</v>
      </c>
      <c r="P13" s="12">
        <v>307558.83179723291</v>
      </c>
      <c r="Q13" s="12">
        <v>347344.36344174796</v>
      </c>
      <c r="R13" s="12">
        <v>364047.98348896217</v>
      </c>
      <c r="S13" s="12">
        <v>360543.31121194753</v>
      </c>
      <c r="T13" s="12">
        <v>387726.25446476601</v>
      </c>
      <c r="U13" s="12">
        <v>416776.9342171672</v>
      </c>
      <c r="V13" s="12">
        <v>449044.42238769203</v>
      </c>
      <c r="W13" s="12">
        <v>471620.94916003611</v>
      </c>
      <c r="X13" s="12">
        <v>497320.31664438813</v>
      </c>
      <c r="Y13" s="12">
        <v>545452.84687377373</v>
      </c>
      <c r="Z13" s="12">
        <v>647943.74168016028</v>
      </c>
      <c r="AA13" s="12">
        <v>692453.0017731525</v>
      </c>
      <c r="AB13" s="12">
        <v>705328.40850490949</v>
      </c>
      <c r="AC13" s="12">
        <v>741723.69250772544</v>
      </c>
    </row>
    <row r="14" spans="1:34">
      <c r="A14" s="11" t="s">
        <v>28</v>
      </c>
      <c r="B14" s="11" t="s">
        <v>99</v>
      </c>
      <c r="C14" s="12">
        <v>20941.977568999988</v>
      </c>
      <c r="D14" s="12">
        <v>16943.477597453413</v>
      </c>
      <c r="E14" s="12">
        <v>23132.881042147466</v>
      </c>
      <c r="F14" s="12">
        <v>29458.590835231797</v>
      </c>
      <c r="G14" s="12">
        <v>36854.465236918688</v>
      </c>
      <c r="H14" s="12">
        <v>47778.834130769421</v>
      </c>
      <c r="I14" s="12">
        <v>53070.460708707382</v>
      </c>
      <c r="J14" s="12">
        <v>73433.391967653355</v>
      </c>
      <c r="K14" s="12">
        <v>80014.295711596133</v>
      </c>
      <c r="L14" s="12">
        <v>91709.893063096999</v>
      </c>
      <c r="M14" s="12">
        <v>123351.91837202563</v>
      </c>
      <c r="N14" s="12">
        <v>162337.94662917691</v>
      </c>
      <c r="O14" s="12">
        <v>175085.91898117127</v>
      </c>
      <c r="P14" s="12">
        <v>189356.00124184275</v>
      </c>
      <c r="Q14" s="12">
        <v>180289.58889419999</v>
      </c>
      <c r="R14" s="12">
        <v>196015.28752594968</v>
      </c>
      <c r="S14" s="12">
        <v>208242.3590405352</v>
      </c>
      <c r="T14" s="12">
        <v>226109.46632917449</v>
      </c>
      <c r="U14" s="12">
        <v>281244.54647982365</v>
      </c>
      <c r="V14" s="12">
        <v>317343.97718493914</v>
      </c>
      <c r="W14" s="12">
        <v>360041.10960052966</v>
      </c>
      <c r="X14" s="12">
        <v>393334.45173820236</v>
      </c>
      <c r="Y14" s="12">
        <v>410786.29682852718</v>
      </c>
      <c r="Z14" s="12">
        <v>375472.73938340251</v>
      </c>
      <c r="AA14" s="12">
        <v>424153.25302075059</v>
      </c>
      <c r="AB14" s="12">
        <v>459197.48469884286</v>
      </c>
      <c r="AC14" s="12">
        <v>576748.65396723803</v>
      </c>
    </row>
    <row r="15" spans="1:34">
      <c r="A15" s="11" t="s">
        <v>28</v>
      </c>
      <c r="B15" s="11" t="s">
        <v>24</v>
      </c>
      <c r="C15" s="12">
        <v>362.84989969999992</v>
      </c>
      <c r="D15" s="12">
        <v>415.7251508683799</v>
      </c>
      <c r="E15" s="12">
        <v>1438.4862419335989</v>
      </c>
      <c r="F15" s="12">
        <v>3198.519735808949</v>
      </c>
      <c r="G15" s="12">
        <v>4426.2444878951683</v>
      </c>
      <c r="H15" s="12">
        <v>8333.7922360097782</v>
      </c>
      <c r="I15" s="12">
        <v>8502.3941810313881</v>
      </c>
      <c r="J15" s="12">
        <v>15349.99251853591</v>
      </c>
      <c r="K15" s="12">
        <v>15915.127878072959</v>
      </c>
      <c r="L15" s="12">
        <v>21725.322712489397</v>
      </c>
      <c r="M15" s="12">
        <v>28591.4657976989</v>
      </c>
      <c r="N15" s="12">
        <v>35264.8708321331</v>
      </c>
      <c r="O15" s="12">
        <v>40106.423331710495</v>
      </c>
      <c r="P15" s="12">
        <v>41662.615856903198</v>
      </c>
      <c r="Q15" s="12">
        <v>38161.927375907399</v>
      </c>
      <c r="R15" s="12">
        <v>39892.433905814505</v>
      </c>
      <c r="S15" s="12">
        <v>42136.667111058799</v>
      </c>
      <c r="T15" s="12">
        <v>43283.978679196502</v>
      </c>
      <c r="U15" s="12">
        <v>59718.311814293804</v>
      </c>
      <c r="V15" s="12">
        <v>67147.848440456801</v>
      </c>
      <c r="W15" s="12">
        <v>77749.2705993173</v>
      </c>
      <c r="X15" s="12">
        <v>89142.693274840101</v>
      </c>
      <c r="Y15" s="12">
        <v>87962.565652736987</v>
      </c>
      <c r="Z15" s="12">
        <v>76514.396152898102</v>
      </c>
      <c r="AA15" s="12">
        <v>86572.8056071725</v>
      </c>
      <c r="AB15" s="12">
        <v>92636.304853205904</v>
      </c>
      <c r="AC15" s="12">
        <v>131968.99481539038</v>
      </c>
      <c r="AG15" s="10"/>
      <c r="AH15" s="10"/>
    </row>
    <row r="16" spans="1:34">
      <c r="A16" s="11" t="s">
        <v>28</v>
      </c>
      <c r="B16" s="11" t="s">
        <v>100</v>
      </c>
      <c r="C16" s="12">
        <v>523.97868399999993</v>
      </c>
      <c r="D16" s="12">
        <v>1196.0945699999991</v>
      </c>
      <c r="E16" s="12">
        <v>3200.8418026015097</v>
      </c>
      <c r="F16" s="12">
        <v>5262.6723539314989</v>
      </c>
      <c r="G16" s="12">
        <v>10215.561553243488</v>
      </c>
      <c r="H16" s="12">
        <v>10772.257014477569</v>
      </c>
      <c r="I16" s="12">
        <v>11428.995765105597</v>
      </c>
      <c r="J16" s="12">
        <v>12140.52358848457</v>
      </c>
      <c r="K16" s="12">
        <v>12156.76092254218</v>
      </c>
      <c r="L16" s="12">
        <v>13546.50498859222</v>
      </c>
      <c r="M16" s="12">
        <v>13384.433614371959</v>
      </c>
      <c r="N16" s="12">
        <v>13853.332022580178</v>
      </c>
      <c r="O16" s="12">
        <v>15334.004237931689</v>
      </c>
      <c r="P16" s="12">
        <v>14488.044524503168</v>
      </c>
      <c r="Q16" s="12">
        <v>14512.600979771752</v>
      </c>
      <c r="R16" s="12">
        <v>14218.752340002498</v>
      </c>
      <c r="S16" s="12">
        <v>14449.51029641517</v>
      </c>
      <c r="T16" s="12">
        <v>13673.30434643594</v>
      </c>
      <c r="U16" s="12">
        <v>14758.584002966149</v>
      </c>
      <c r="V16" s="12">
        <v>13760.017896002359</v>
      </c>
      <c r="W16" s="12">
        <v>13800.712551275366</v>
      </c>
      <c r="X16" s="12">
        <v>14577.624098107597</v>
      </c>
      <c r="Y16" s="12">
        <v>13486.52373326554</v>
      </c>
      <c r="Z16" s="12">
        <v>13843.477597598629</v>
      </c>
      <c r="AA16" s="12">
        <v>13527.663355489549</v>
      </c>
      <c r="AB16" s="12">
        <v>13350.126026922197</v>
      </c>
      <c r="AC16" s="12">
        <v>12445.518825924031</v>
      </c>
      <c r="AG16" s="10"/>
      <c r="AH16" s="10"/>
    </row>
    <row r="17" spans="1:34">
      <c r="A17" s="11" t="s">
        <v>28</v>
      </c>
      <c r="B17" s="11" t="s">
        <v>46</v>
      </c>
      <c r="C17" s="12">
        <v>228.2310385699999</v>
      </c>
      <c r="D17" s="12">
        <v>550.01866300999905</v>
      </c>
      <c r="E17" s="12">
        <v>872.92036989999997</v>
      </c>
      <c r="F17" s="12">
        <v>1322.5353213999999</v>
      </c>
      <c r="G17" s="12">
        <v>1817.0311456000002</v>
      </c>
      <c r="H17" s="12">
        <v>2248.8886705</v>
      </c>
      <c r="I17" s="12">
        <v>3046.5271266999998</v>
      </c>
      <c r="J17" s="12">
        <v>3646.9224413999991</v>
      </c>
      <c r="K17" s="12">
        <v>4204.6231885999996</v>
      </c>
      <c r="L17" s="12">
        <v>4994.1385106999996</v>
      </c>
      <c r="M17" s="12">
        <v>5886.7774149999996</v>
      </c>
      <c r="N17" s="12">
        <v>6802.0758375000005</v>
      </c>
      <c r="O17" s="12">
        <v>7987.7975435999997</v>
      </c>
      <c r="P17" s="12">
        <v>8987.5493210000004</v>
      </c>
      <c r="Q17" s="12">
        <v>9409.7565589999995</v>
      </c>
      <c r="R17" s="12">
        <v>10103.475688999999</v>
      </c>
      <c r="S17" s="12">
        <v>10947.809265</v>
      </c>
      <c r="T17" s="12">
        <v>11030.520784999999</v>
      </c>
      <c r="U17" s="12">
        <v>12046.150622000001</v>
      </c>
      <c r="V17" s="12">
        <v>12075.589011</v>
      </c>
      <c r="W17" s="12">
        <v>12522.229704000001</v>
      </c>
      <c r="X17" s="12">
        <v>13511.675783999999</v>
      </c>
      <c r="Y17" s="12">
        <v>14196.314560999999</v>
      </c>
      <c r="Z17" s="12">
        <v>13760.116919999989</v>
      </c>
      <c r="AA17" s="12">
        <v>14685.862634999999</v>
      </c>
      <c r="AB17" s="12">
        <v>15457.458794999999</v>
      </c>
      <c r="AC17" s="12">
        <v>15811.294032000002</v>
      </c>
      <c r="AG17" s="10"/>
      <c r="AH17" s="10"/>
    </row>
    <row r="18" spans="1:34">
      <c r="A18" s="37" t="s">
        <v>121</v>
      </c>
      <c r="B18" s="37"/>
      <c r="C18" s="30">
        <v>188585.74321671078</v>
      </c>
      <c r="D18" s="30">
        <v>191720.23560991129</v>
      </c>
      <c r="E18" s="30">
        <v>199724.44354136722</v>
      </c>
      <c r="F18" s="30">
        <v>214001.25486364929</v>
      </c>
      <c r="G18" s="30">
        <v>243066.72445247261</v>
      </c>
      <c r="H18" s="30">
        <v>271856.88255728217</v>
      </c>
      <c r="I18" s="30">
        <v>287269.40509254369</v>
      </c>
      <c r="J18" s="30">
        <v>307392.44330980844</v>
      </c>
      <c r="K18" s="30">
        <v>331871.2692570443</v>
      </c>
      <c r="L18" s="30">
        <v>352560.90024716727</v>
      </c>
      <c r="M18" s="30">
        <v>406887.73720156791</v>
      </c>
      <c r="N18" s="30">
        <v>492825.08194027859</v>
      </c>
      <c r="O18" s="30">
        <v>531082.95400939602</v>
      </c>
      <c r="P18" s="30">
        <v>579339.98994350084</v>
      </c>
      <c r="Q18" s="30">
        <v>613941.90059174085</v>
      </c>
      <c r="R18" s="30">
        <v>644899.3472504284</v>
      </c>
      <c r="S18" s="30">
        <v>656185.01166504028</v>
      </c>
      <c r="T18" s="30">
        <v>711023.97786531085</v>
      </c>
      <c r="U18" s="30">
        <v>812149.73481032334</v>
      </c>
      <c r="V18" s="30">
        <v>887511.00525009318</v>
      </c>
      <c r="W18" s="30">
        <v>969008.97650911601</v>
      </c>
      <c r="X18" s="30">
        <v>1034966.7358089274</v>
      </c>
      <c r="Y18" s="30">
        <v>1094346.0557344938</v>
      </c>
      <c r="Z18" s="30">
        <v>1158976.4072460001</v>
      </c>
      <c r="AA18" s="30">
        <v>1258576.2758809472</v>
      </c>
      <c r="AB18" s="30">
        <v>1315124.369102034</v>
      </c>
      <c r="AC18" s="30">
        <v>1509957.2676504848</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45087.176199999994</v>
      </c>
      <c r="D21" s="12">
        <v>30743.937999999995</v>
      </c>
      <c r="E21" s="12">
        <v>27946.955079999989</v>
      </c>
      <c r="F21" s="12">
        <v>17533.027499999989</v>
      </c>
      <c r="G21" s="12">
        <v>6728.6005999999998</v>
      </c>
      <c r="H21" s="12">
        <v>6893.567</v>
      </c>
      <c r="I21" s="12">
        <v>6422.0146999999997</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484.19029999999998</v>
      </c>
      <c r="D23" s="12">
        <v>62.210223999999997</v>
      </c>
      <c r="E23" s="12">
        <v>668.89930000000004</v>
      </c>
      <c r="F23" s="12">
        <v>1186.1170999999999</v>
      </c>
      <c r="G23" s="12">
        <v>1150.0654</v>
      </c>
      <c r="H23" s="12">
        <v>1245.5231000000001</v>
      </c>
      <c r="I23" s="12">
        <v>1155.8308</v>
      </c>
      <c r="J23" s="12">
        <v>1290.7828</v>
      </c>
      <c r="K23" s="12">
        <v>1379.4327000000001</v>
      </c>
      <c r="L23" s="12">
        <v>1204.3317999999999</v>
      </c>
      <c r="M23" s="12">
        <v>1398.3933999999999</v>
      </c>
      <c r="N23" s="12">
        <v>1391.0762999999999</v>
      </c>
      <c r="O23" s="12">
        <v>680.87350000000004</v>
      </c>
      <c r="P23" s="12">
        <v>892.17505000000006</v>
      </c>
      <c r="Q23" s="12">
        <v>1004.6415</v>
      </c>
      <c r="R23" s="12">
        <v>847.85004000000004</v>
      </c>
      <c r="S23" s="12">
        <v>380.19234999999998</v>
      </c>
      <c r="T23" s="12">
        <v>1953.4154000000001</v>
      </c>
      <c r="U23" s="12">
        <v>1900.0382999999999</v>
      </c>
      <c r="V23" s="12">
        <v>2014.3105</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10.143891480000001</v>
      </c>
      <c r="D25" s="12">
        <v>3.7387062822349906</v>
      </c>
      <c r="E25" s="12">
        <v>21.99097839819299</v>
      </c>
      <c r="F25" s="12">
        <v>87.301686309410002</v>
      </c>
      <c r="G25" s="12">
        <v>48.720678450477898</v>
      </c>
      <c r="H25" s="12">
        <v>125.36516520554699</v>
      </c>
      <c r="I25" s="12">
        <v>6.7078002031169897</v>
      </c>
      <c r="J25" s="12">
        <v>337.62379526178995</v>
      </c>
      <c r="K25" s="12">
        <v>67.536871194806977</v>
      </c>
      <c r="L25" s="12">
        <v>89.589416701806002</v>
      </c>
      <c r="M25" s="12">
        <v>11.80703638033099</v>
      </c>
      <c r="N25" s="12">
        <v>30.002742688061002</v>
      </c>
      <c r="O25" s="12">
        <v>2.3274431599999972E-4</v>
      </c>
      <c r="P25" s="12">
        <v>2.4198972200000001E-4</v>
      </c>
      <c r="Q25" s="12">
        <v>29.057295534119994</v>
      </c>
      <c r="R25" s="12">
        <v>2.56041606E-4</v>
      </c>
      <c r="S25" s="12">
        <v>26.044548782164991</v>
      </c>
      <c r="T25" s="12">
        <v>430.54806549334603</v>
      </c>
      <c r="U25" s="12">
        <v>87.652697287920006</v>
      </c>
      <c r="V25" s="12">
        <v>81.465339890244906</v>
      </c>
      <c r="W25" s="12">
        <v>705.76662154831001</v>
      </c>
      <c r="X25" s="12">
        <v>58.465147098770004</v>
      </c>
      <c r="Y25" s="12">
        <v>6.7577615999999709E-4</v>
      </c>
      <c r="Z25" s="12">
        <v>317.74305349269997</v>
      </c>
      <c r="AA25" s="12">
        <v>7.2385907499999795E-4</v>
      </c>
      <c r="AB25" s="12">
        <v>12.12126681102</v>
      </c>
      <c r="AC25" s="12">
        <v>7.2086949305999992</v>
      </c>
    </row>
    <row r="26" spans="1:34" s="10" customFormat="1">
      <c r="A26" s="11" t="s">
        <v>111</v>
      </c>
      <c r="B26" s="11" t="s">
        <v>96</v>
      </c>
      <c r="C26" s="12">
        <v>2032.0385399999991</v>
      </c>
      <c r="D26" s="12">
        <v>3227.1013199999998</v>
      </c>
      <c r="E26" s="12">
        <v>3165.9282599999997</v>
      </c>
      <c r="F26" s="12">
        <v>3119.0675499999988</v>
      </c>
      <c r="G26" s="12">
        <v>2832.2285739999998</v>
      </c>
      <c r="H26" s="12">
        <v>4069.0764800000002</v>
      </c>
      <c r="I26" s="12">
        <v>3309.3108499999998</v>
      </c>
      <c r="J26" s="12">
        <v>2964.1491560000004</v>
      </c>
      <c r="K26" s="12">
        <v>2915.7313050000002</v>
      </c>
      <c r="L26" s="12">
        <v>2753.1339200000002</v>
      </c>
      <c r="M26" s="12">
        <v>3226.7023950000003</v>
      </c>
      <c r="N26" s="12">
        <v>3351.3340199999993</v>
      </c>
      <c r="O26" s="12">
        <v>3191.6389559999998</v>
      </c>
      <c r="P26" s="12">
        <v>2692.6545960000003</v>
      </c>
      <c r="Q26" s="12">
        <v>3849.5498149999999</v>
      </c>
      <c r="R26" s="12">
        <v>3267.74811</v>
      </c>
      <c r="S26" s="12">
        <v>2864.049524</v>
      </c>
      <c r="T26" s="12">
        <v>2857.9306539999998</v>
      </c>
      <c r="U26" s="12">
        <v>2709.7753840000005</v>
      </c>
      <c r="V26" s="12">
        <v>3022.6729099999998</v>
      </c>
      <c r="W26" s="12">
        <v>3413.6078200000002</v>
      </c>
      <c r="X26" s="12">
        <v>3196.3799199999967</v>
      </c>
      <c r="Y26" s="12">
        <v>2580.469024</v>
      </c>
      <c r="Z26" s="12">
        <v>3964.0174200000001</v>
      </c>
      <c r="AA26" s="12">
        <v>3892.8165200000003</v>
      </c>
      <c r="AB26" s="12">
        <v>3928.0512039999994</v>
      </c>
      <c r="AC26" s="12">
        <v>3934.6063899999999</v>
      </c>
    </row>
    <row r="27" spans="1:34" s="10" customFormat="1">
      <c r="A27" s="11" t="s">
        <v>111</v>
      </c>
      <c r="B27" s="11" t="s">
        <v>97</v>
      </c>
      <c r="C27" s="12">
        <v>0</v>
      </c>
      <c r="D27" s="12">
        <v>0</v>
      </c>
      <c r="E27" s="12">
        <v>0</v>
      </c>
      <c r="F27" s="12">
        <v>0</v>
      </c>
      <c r="G27" s="12">
        <v>0</v>
      </c>
      <c r="H27" s="12">
        <v>0</v>
      </c>
      <c r="I27" s="12">
        <v>0</v>
      </c>
      <c r="J27" s="12">
        <v>212.97353999999899</v>
      </c>
      <c r="K27" s="12">
        <v>267.430329999999</v>
      </c>
      <c r="L27" s="12">
        <v>162.32410999999999</v>
      </c>
      <c r="M27" s="12">
        <v>334.0976</v>
      </c>
      <c r="N27" s="12">
        <v>384.31106999999997</v>
      </c>
      <c r="O27" s="12">
        <v>199.54949999999999</v>
      </c>
      <c r="P27" s="12">
        <v>441.70882999999998</v>
      </c>
      <c r="Q27" s="12">
        <v>1207.7932000000001</v>
      </c>
      <c r="R27" s="12">
        <v>1236.8417999999999</v>
      </c>
      <c r="S27" s="12">
        <v>1053.0032000000001</v>
      </c>
      <c r="T27" s="12">
        <v>1186.4407000000001</v>
      </c>
      <c r="U27" s="12">
        <v>595.4144</v>
      </c>
      <c r="V27" s="12">
        <v>1006.1162</v>
      </c>
      <c r="W27" s="12">
        <v>1399.5862999999999</v>
      </c>
      <c r="X27" s="12">
        <v>746.59249999999997</v>
      </c>
      <c r="Y27" s="12">
        <v>1101.8285000000001</v>
      </c>
      <c r="Z27" s="12">
        <v>2301.598</v>
      </c>
      <c r="AA27" s="12">
        <v>1834.2053000000001</v>
      </c>
      <c r="AB27" s="12">
        <v>1655.5789</v>
      </c>
      <c r="AC27" s="12">
        <v>1889.7147</v>
      </c>
    </row>
    <row r="28" spans="1:34" s="10" customFormat="1">
      <c r="A28" s="11" t="s">
        <v>111</v>
      </c>
      <c r="B28" s="11" t="s">
        <v>98</v>
      </c>
      <c r="C28" s="12">
        <v>5989.1372149999997</v>
      </c>
      <c r="D28" s="12">
        <v>20950.492530329029</v>
      </c>
      <c r="E28" s="12">
        <v>21009.959111512864</v>
      </c>
      <c r="F28" s="12">
        <v>26884.410220344434</v>
      </c>
      <c r="G28" s="12">
        <v>37516.343991778274</v>
      </c>
      <c r="H28" s="12">
        <v>38419.568564075962</v>
      </c>
      <c r="I28" s="12">
        <v>38321.849952468598</v>
      </c>
      <c r="J28" s="12">
        <v>39219.92354144845</v>
      </c>
      <c r="K28" s="12">
        <v>38982.728189737347</v>
      </c>
      <c r="L28" s="12">
        <v>44538.711194771357</v>
      </c>
      <c r="M28" s="12">
        <v>44076.725450870974</v>
      </c>
      <c r="N28" s="12">
        <v>45377.198563746533</v>
      </c>
      <c r="O28" s="12">
        <v>47832.39863153769</v>
      </c>
      <c r="P28" s="12">
        <v>49870.392852214572</v>
      </c>
      <c r="Q28" s="12">
        <v>53032.329349772757</v>
      </c>
      <c r="R28" s="12">
        <v>52502.189511798948</v>
      </c>
      <c r="S28" s="12">
        <v>52654.944664246257</v>
      </c>
      <c r="T28" s="12">
        <v>55641.067810163375</v>
      </c>
      <c r="U28" s="12">
        <v>62512.723786622031</v>
      </c>
      <c r="V28" s="12">
        <v>61105.307617495695</v>
      </c>
      <c r="W28" s="12">
        <v>62066.275996098528</v>
      </c>
      <c r="X28" s="12">
        <v>64734.91120277864</v>
      </c>
      <c r="Y28" s="12">
        <v>65974.37369822101</v>
      </c>
      <c r="Z28" s="12">
        <v>79500.375762260053</v>
      </c>
      <c r="AA28" s="12">
        <v>77876.653686000762</v>
      </c>
      <c r="AB28" s="12">
        <v>76122.486420990695</v>
      </c>
      <c r="AC28" s="12">
        <v>72523.540100900427</v>
      </c>
    </row>
    <row r="29" spans="1:34" s="10" customFormat="1">
      <c r="A29" s="11" t="s">
        <v>111</v>
      </c>
      <c r="B29" s="11" t="s">
        <v>99</v>
      </c>
      <c r="C29" s="12">
        <v>8835.7377599999927</v>
      </c>
      <c r="D29" s="12">
        <v>7589.7975437988671</v>
      </c>
      <c r="E29" s="12">
        <v>11034.550379055705</v>
      </c>
      <c r="F29" s="12">
        <v>15602.634855254364</v>
      </c>
      <c r="G29" s="12">
        <v>18364.346006180134</v>
      </c>
      <c r="H29" s="12">
        <v>20399.5044220706</v>
      </c>
      <c r="I29" s="12">
        <v>21115.371082529928</v>
      </c>
      <c r="J29" s="12">
        <v>27866.635089404503</v>
      </c>
      <c r="K29" s="12">
        <v>30413.597070236196</v>
      </c>
      <c r="L29" s="12">
        <v>31561.828870775396</v>
      </c>
      <c r="M29" s="12">
        <v>32497.042133559895</v>
      </c>
      <c r="N29" s="12">
        <v>32385.955396999983</v>
      </c>
      <c r="O29" s="12">
        <v>34998.269084</v>
      </c>
      <c r="P29" s="12">
        <v>36440.434784999998</v>
      </c>
      <c r="Q29" s="12">
        <v>39349.044848999998</v>
      </c>
      <c r="R29" s="12">
        <v>40713.980977999992</v>
      </c>
      <c r="S29" s="12">
        <v>44259.808922000004</v>
      </c>
      <c r="T29" s="12">
        <v>48478.250003999987</v>
      </c>
      <c r="U29" s="12">
        <v>49110.598256999998</v>
      </c>
      <c r="V29" s="12">
        <v>51191.28407799999</v>
      </c>
      <c r="W29" s="12">
        <v>54188.074866999988</v>
      </c>
      <c r="X29" s="12">
        <v>57549.36958799998</v>
      </c>
      <c r="Y29" s="12">
        <v>56609.753489999988</v>
      </c>
      <c r="Z29" s="12">
        <v>56565.90153499999</v>
      </c>
      <c r="AA29" s="12">
        <v>57936.805363999985</v>
      </c>
      <c r="AB29" s="12">
        <v>62995.582492999994</v>
      </c>
      <c r="AC29" s="12">
        <v>63041.701661999992</v>
      </c>
    </row>
    <row r="30" spans="1:34" s="10" customFormat="1">
      <c r="A30" s="11" t="s">
        <v>111</v>
      </c>
      <c r="B30" s="11" t="s">
        <v>24</v>
      </c>
      <c r="C30" s="12">
        <v>17.26164</v>
      </c>
      <c r="D30" s="12">
        <v>26.592391039719903</v>
      </c>
      <c r="E30" s="12">
        <v>1053.77086229418</v>
      </c>
      <c r="F30" s="12">
        <v>2174.485018261299</v>
      </c>
      <c r="G30" s="12">
        <v>2815.21999498081</v>
      </c>
      <c r="H30" s="12">
        <v>3348.2791124252399</v>
      </c>
      <c r="I30" s="12">
        <v>3426.1723455845899</v>
      </c>
      <c r="J30" s="12">
        <v>8006.0192237668598</v>
      </c>
      <c r="K30" s="12">
        <v>7848.3384281279996</v>
      </c>
      <c r="L30" s="12">
        <v>8079.3508519613997</v>
      </c>
      <c r="M30" s="12">
        <v>7858.2247822616009</v>
      </c>
      <c r="N30" s="12">
        <v>7473.2424197948994</v>
      </c>
      <c r="O30" s="12">
        <v>8975.2845821064002</v>
      </c>
      <c r="P30" s="12">
        <v>9012.0169249885003</v>
      </c>
      <c r="Q30" s="12">
        <v>10611.682304200702</v>
      </c>
      <c r="R30" s="12">
        <v>10607.3114023047</v>
      </c>
      <c r="S30" s="12">
        <v>11528.9212384313</v>
      </c>
      <c r="T30" s="12">
        <v>10945.9196198067</v>
      </c>
      <c r="U30" s="12">
        <v>11606.4798780194</v>
      </c>
      <c r="V30" s="12">
        <v>11755.890019967899</v>
      </c>
      <c r="W30" s="12">
        <v>11595.7634597625</v>
      </c>
      <c r="X30" s="12">
        <v>13595.316437395601</v>
      </c>
      <c r="Y30" s="12">
        <v>12242.224046128302</v>
      </c>
      <c r="Z30" s="12">
        <v>11062.339179403099</v>
      </c>
      <c r="AA30" s="12">
        <v>10607.3739822999</v>
      </c>
      <c r="AB30" s="12">
        <v>12591.580843738902</v>
      </c>
      <c r="AC30" s="12">
        <v>12530.9332121315</v>
      </c>
    </row>
    <row r="31" spans="1:34" s="10" customFormat="1">
      <c r="A31" s="11" t="s">
        <v>111</v>
      </c>
      <c r="B31" s="11" t="s">
        <v>100</v>
      </c>
      <c r="C31" s="12">
        <v>105.646164</v>
      </c>
      <c r="D31" s="12">
        <v>305.59913</v>
      </c>
      <c r="E31" s="12">
        <v>1105.940416203</v>
      </c>
      <c r="F31" s="12">
        <v>1733.0263885998997</v>
      </c>
      <c r="G31" s="12">
        <v>5659.9768020528891</v>
      </c>
      <c r="H31" s="12">
        <v>6213.0590283364991</v>
      </c>
      <c r="I31" s="12">
        <v>5779.4187069737</v>
      </c>
      <c r="J31" s="12">
        <v>5783.6292670752991</v>
      </c>
      <c r="K31" s="12">
        <v>5485.1016154926992</v>
      </c>
      <c r="L31" s="12">
        <v>6031.2660450926996</v>
      </c>
      <c r="M31" s="12">
        <v>5853.3741044499984</v>
      </c>
      <c r="N31" s="12">
        <v>5684.3492600249983</v>
      </c>
      <c r="O31" s="12">
        <v>6337.4236921360998</v>
      </c>
      <c r="P31" s="12">
        <v>5990.3909942267983</v>
      </c>
      <c r="Q31" s="12">
        <v>6206.6497218477007</v>
      </c>
      <c r="R31" s="12">
        <v>5588.6761563463997</v>
      </c>
      <c r="S31" s="12">
        <v>5682.3916050979988</v>
      </c>
      <c r="T31" s="12">
        <v>5266.7016236754998</v>
      </c>
      <c r="U31" s="12">
        <v>5868.3912263343991</v>
      </c>
      <c r="V31" s="12">
        <v>5384.3776262108986</v>
      </c>
      <c r="W31" s="12">
        <v>5651.8844448369982</v>
      </c>
      <c r="X31" s="12">
        <v>5990.3190413222974</v>
      </c>
      <c r="Y31" s="12">
        <v>5451.2874480285</v>
      </c>
      <c r="Z31" s="12">
        <v>6217.4320453018981</v>
      </c>
      <c r="AA31" s="12">
        <v>5825.9453767990981</v>
      </c>
      <c r="AB31" s="12">
        <v>5713.7432090730981</v>
      </c>
      <c r="AC31" s="12">
        <v>5357.3095390733006</v>
      </c>
    </row>
    <row r="32" spans="1:34" s="10" customFormat="1">
      <c r="A32" s="11" t="s">
        <v>111</v>
      </c>
      <c r="B32" s="11" t="s">
        <v>46</v>
      </c>
      <c r="C32" s="12">
        <v>58.282172639999892</v>
      </c>
      <c r="D32" s="12">
        <v>173.50473216</v>
      </c>
      <c r="E32" s="12">
        <v>267.47804030000003</v>
      </c>
      <c r="F32" s="12">
        <v>422.19713179999991</v>
      </c>
      <c r="G32" s="12">
        <v>578.2630405000001</v>
      </c>
      <c r="H32" s="12">
        <v>729.72592300000008</v>
      </c>
      <c r="I32" s="12">
        <v>1005.4973024</v>
      </c>
      <c r="J32" s="12">
        <v>1206.2032354</v>
      </c>
      <c r="K32" s="12">
        <v>1408.910809</v>
      </c>
      <c r="L32" s="12">
        <v>1685.939433</v>
      </c>
      <c r="M32" s="12">
        <v>2014.2929770000001</v>
      </c>
      <c r="N32" s="12">
        <v>2296.6232599999998</v>
      </c>
      <c r="O32" s="12">
        <v>2737.2321809999999</v>
      </c>
      <c r="P32" s="12">
        <v>3056.0744479999989</v>
      </c>
      <c r="Q32" s="12">
        <v>3243.987032</v>
      </c>
      <c r="R32" s="12">
        <v>3482.9361859999999</v>
      </c>
      <c r="S32" s="12">
        <v>3845.8241399999997</v>
      </c>
      <c r="T32" s="12">
        <v>3866.7802249999986</v>
      </c>
      <c r="U32" s="12">
        <v>4130.9441449999995</v>
      </c>
      <c r="V32" s="12">
        <v>4197.0067159999999</v>
      </c>
      <c r="W32" s="12">
        <v>4297.199071</v>
      </c>
      <c r="X32" s="12">
        <v>4747.0817849999985</v>
      </c>
      <c r="Y32" s="12">
        <v>4959.1380979999985</v>
      </c>
      <c r="Z32" s="12">
        <v>4845.0797739999898</v>
      </c>
      <c r="AA32" s="12">
        <v>5045.7895239999998</v>
      </c>
      <c r="AB32" s="12">
        <v>5495.564308</v>
      </c>
      <c r="AC32" s="12">
        <v>5656.0168059999996</v>
      </c>
    </row>
    <row r="33" spans="1:29" s="10" customFormat="1">
      <c r="A33" s="37" t="s">
        <v>121</v>
      </c>
      <c r="B33" s="37"/>
      <c r="C33" s="30">
        <v>62619.613883119986</v>
      </c>
      <c r="D33" s="30">
        <v>63082.974577609843</v>
      </c>
      <c r="E33" s="30">
        <v>66275.472427763933</v>
      </c>
      <c r="F33" s="30">
        <v>68742.267450569401</v>
      </c>
      <c r="G33" s="30">
        <v>75693.765087942578</v>
      </c>
      <c r="H33" s="30">
        <v>81443.668795113859</v>
      </c>
      <c r="I33" s="30">
        <v>80542.173540159929</v>
      </c>
      <c r="J33" s="30">
        <v>86887.9396483569</v>
      </c>
      <c r="K33" s="30">
        <v>88768.80731878904</v>
      </c>
      <c r="L33" s="30">
        <v>96106.47564230267</v>
      </c>
      <c r="M33" s="30">
        <v>97270.659879522806</v>
      </c>
      <c r="N33" s="30">
        <v>98374.093033254481</v>
      </c>
      <c r="O33" s="30">
        <v>104952.67035952451</v>
      </c>
      <c r="P33" s="30">
        <v>108395.84872241959</v>
      </c>
      <c r="Q33" s="30">
        <v>118534.73506735529</v>
      </c>
      <c r="R33" s="30">
        <v>118247.53444049164</v>
      </c>
      <c r="S33" s="30">
        <v>122295.18019255773</v>
      </c>
      <c r="T33" s="30">
        <v>130627.05410213891</v>
      </c>
      <c r="U33" s="30">
        <v>138522.01807426373</v>
      </c>
      <c r="V33" s="30">
        <v>139758.43100756474</v>
      </c>
      <c r="W33" s="30">
        <v>143318.15858024632</v>
      </c>
      <c r="X33" s="30">
        <v>150618.4356215953</v>
      </c>
      <c r="Y33" s="30">
        <v>148919.07498015396</v>
      </c>
      <c r="Z33" s="30">
        <v>164774.4867694577</v>
      </c>
      <c r="AA33" s="30">
        <v>163019.59047695881</v>
      </c>
      <c r="AB33" s="30">
        <v>168514.70864561369</v>
      </c>
      <c r="AC33" s="30">
        <v>164941.0311050358</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40492.942070000005</v>
      </c>
      <c r="D36" s="12">
        <v>29698.927429999996</v>
      </c>
      <c r="E36" s="12">
        <v>19103.41388</v>
      </c>
      <c r="F36" s="12">
        <v>16694.978940000001</v>
      </c>
      <c r="G36" s="12">
        <v>11848.07676</v>
      </c>
      <c r="H36" s="12">
        <v>7648.9205999999995</v>
      </c>
      <c r="I36" s="12">
        <v>4269.2708000000002</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4236.3360039999989</v>
      </c>
      <c r="D38" s="12">
        <v>2580.8665269255121</v>
      </c>
      <c r="E38" s="12">
        <v>4072.7830710000003</v>
      </c>
      <c r="F38" s="12">
        <v>4291.1747649999998</v>
      </c>
      <c r="G38" s="12">
        <v>3788.4477019999999</v>
      </c>
      <c r="H38" s="12">
        <v>3896.352359999999</v>
      </c>
      <c r="I38" s="12">
        <v>3963.8490259999999</v>
      </c>
      <c r="J38" s="12">
        <v>4166.9157449999993</v>
      </c>
      <c r="K38" s="12">
        <v>4653.716594999999</v>
      </c>
      <c r="L38" s="12">
        <v>4234.2441200000003</v>
      </c>
      <c r="M38" s="12">
        <v>4635.6544950000007</v>
      </c>
      <c r="N38" s="12">
        <v>3702.9067650000002</v>
      </c>
      <c r="O38" s="12">
        <v>2473.298410899999</v>
      </c>
      <c r="P38" s="12">
        <v>1206.1825710000001</v>
      </c>
      <c r="Q38" s="12">
        <v>3026.2949229999999</v>
      </c>
      <c r="R38" s="12">
        <v>937.76120600000002</v>
      </c>
      <c r="S38" s="12">
        <v>915.11287679999998</v>
      </c>
      <c r="T38" s="12">
        <v>5250.6243999999997</v>
      </c>
      <c r="U38" s="12">
        <v>5349.6150499999994</v>
      </c>
      <c r="V38" s="12">
        <v>5435.0620399999998</v>
      </c>
      <c r="W38" s="12">
        <v>5500.5616599999994</v>
      </c>
      <c r="X38" s="12">
        <v>5435.8812399999988</v>
      </c>
      <c r="Y38" s="12">
        <v>2268.3373300000003</v>
      </c>
      <c r="Z38" s="12">
        <v>1209.4032999999999</v>
      </c>
      <c r="AA38" s="12">
        <v>1168.0547999999999</v>
      </c>
      <c r="AB38" s="12">
        <v>974.93349999999998</v>
      </c>
      <c r="AC38" s="12">
        <v>1150.8939</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3.9340982057799998</v>
      </c>
      <c r="D40" s="12">
        <v>1.6443892869999981E-4</v>
      </c>
      <c r="E40" s="12">
        <v>5.2850875040189988</v>
      </c>
      <c r="F40" s="12">
        <v>49.133058933029503</v>
      </c>
      <c r="G40" s="12">
        <v>66.670204076321681</v>
      </c>
      <c r="H40" s="12">
        <v>156.84841634398052</v>
      </c>
      <c r="I40" s="12">
        <v>36.673952139797009</v>
      </c>
      <c r="J40" s="12">
        <v>472.19572414227997</v>
      </c>
      <c r="K40" s="12">
        <v>236.63300962638451</v>
      </c>
      <c r="L40" s="12">
        <v>138.08851147905997</v>
      </c>
      <c r="M40" s="12">
        <v>6.6236196937315004</v>
      </c>
      <c r="N40" s="12">
        <v>2.0913034799999999E-4</v>
      </c>
      <c r="O40" s="12">
        <v>2.0080952800000001E-4</v>
      </c>
      <c r="P40" s="12">
        <v>2.0411098499999999E-4</v>
      </c>
      <c r="Q40" s="12">
        <v>1.175161147086998</v>
      </c>
      <c r="R40" s="12">
        <v>2.1164066099999999E-4</v>
      </c>
      <c r="S40" s="12">
        <v>47.021722706463997</v>
      </c>
      <c r="T40" s="12">
        <v>176.15544181647002</v>
      </c>
      <c r="U40" s="12">
        <v>26.30491596333</v>
      </c>
      <c r="V40" s="12">
        <v>8.9874055400000004E-4</v>
      </c>
      <c r="W40" s="12">
        <v>60.601711100629998</v>
      </c>
      <c r="X40" s="12">
        <v>8.546806349999989E-4</v>
      </c>
      <c r="Y40" s="12">
        <v>14.774735289334998</v>
      </c>
      <c r="Z40" s="12">
        <v>1474.5063858631199</v>
      </c>
      <c r="AA40" s="12">
        <v>8.24455569999999E-4</v>
      </c>
      <c r="AB40" s="12">
        <v>7.9045110999999908E-4</v>
      </c>
      <c r="AC40" s="12">
        <v>6.6252873999999998E-4</v>
      </c>
    </row>
    <row r="41" spans="1:29" s="10" customFormat="1">
      <c r="A41" s="11" t="s">
        <v>112</v>
      </c>
      <c r="B41" s="11" t="s">
        <v>96</v>
      </c>
      <c r="C41" s="12">
        <v>727.4871599999999</v>
      </c>
      <c r="D41" s="12">
        <v>699.51490999999896</v>
      </c>
      <c r="E41" s="12">
        <v>734.40952999999899</v>
      </c>
      <c r="F41" s="12">
        <v>697.10915999999793</v>
      </c>
      <c r="G41" s="12">
        <v>704.82926999999995</v>
      </c>
      <c r="H41" s="12">
        <v>707.73487999999907</v>
      </c>
      <c r="I41" s="12">
        <v>714.63362999999902</v>
      </c>
      <c r="J41" s="12">
        <v>671.13204999999903</v>
      </c>
      <c r="K41" s="12">
        <v>688.761879999999</v>
      </c>
      <c r="L41" s="12">
        <v>702.28667999999902</v>
      </c>
      <c r="M41" s="12">
        <v>691.50877999999898</v>
      </c>
      <c r="N41" s="12">
        <v>687.38163999999904</v>
      </c>
      <c r="O41" s="12">
        <v>699.7011</v>
      </c>
      <c r="P41" s="12">
        <v>674.78001999999901</v>
      </c>
      <c r="Q41" s="12">
        <v>214.03014999999999</v>
      </c>
      <c r="R41" s="12">
        <v>224.71531999999999</v>
      </c>
      <c r="S41" s="12">
        <v>208.48160999999999</v>
      </c>
      <c r="T41" s="12">
        <v>217.9973</v>
      </c>
      <c r="U41" s="12">
        <v>215.20171999999999</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1.01269216E-4</v>
      </c>
      <c r="K42" s="12">
        <v>1.1878149999999999E-4</v>
      </c>
      <c r="L42" s="12">
        <v>1.1827925499999999E-4</v>
      </c>
      <c r="M42" s="12">
        <v>1.3224508E-4</v>
      </c>
      <c r="N42" s="12">
        <v>1.3188674E-4</v>
      </c>
      <c r="O42" s="12">
        <v>1.42383E-4</v>
      </c>
      <c r="P42" s="12">
        <v>1.8453776E-4</v>
      </c>
      <c r="Q42" s="12">
        <v>2.8222365999999998E-4</v>
      </c>
      <c r="R42" s="12">
        <v>2.5625209999999998E-4</v>
      </c>
      <c r="S42" s="12">
        <v>1.7779657E-4</v>
      </c>
      <c r="T42" s="12">
        <v>2.1114592999999901E-4</v>
      </c>
      <c r="U42" s="12">
        <v>1.7007289999999999E-4</v>
      </c>
      <c r="V42" s="12">
        <v>1.9605910000000001E-4</v>
      </c>
      <c r="W42" s="12">
        <v>2.1605425999999999E-4</v>
      </c>
      <c r="X42" s="12">
        <v>2.1886130000000001E-4</v>
      </c>
      <c r="Y42" s="12">
        <v>2.4879627999999999E-4</v>
      </c>
      <c r="Z42" s="12">
        <v>5.9080654000000005E-4</v>
      </c>
      <c r="AA42" s="12">
        <v>3.1767617E-4</v>
      </c>
      <c r="AB42" s="12">
        <v>3.1569630000000002E-4</v>
      </c>
      <c r="AC42" s="12">
        <v>3.7800436000000001E-4</v>
      </c>
    </row>
    <row r="43" spans="1:29" s="10" customFormat="1">
      <c r="A43" s="11" t="s">
        <v>112</v>
      </c>
      <c r="B43" s="11" t="s">
        <v>98</v>
      </c>
      <c r="C43" s="12">
        <v>4040.2895399999989</v>
      </c>
      <c r="D43" s="12">
        <v>17851.962639019766</v>
      </c>
      <c r="E43" s="12">
        <v>25728.979794703901</v>
      </c>
      <c r="F43" s="12">
        <v>30892.903797509432</v>
      </c>
      <c r="G43" s="12">
        <v>38539.844154055463</v>
      </c>
      <c r="H43" s="12">
        <v>40497.055960435253</v>
      </c>
      <c r="I43" s="12">
        <v>47853.9087089686</v>
      </c>
      <c r="J43" s="12">
        <v>50773.909277866798</v>
      </c>
      <c r="K43" s="12">
        <v>54800.586921304421</v>
      </c>
      <c r="L43" s="12">
        <v>56914.993122409243</v>
      </c>
      <c r="M43" s="12">
        <v>60204.943322321837</v>
      </c>
      <c r="N43" s="12">
        <v>90140.472251654253</v>
      </c>
      <c r="O43" s="12">
        <v>100634.57050263486</v>
      </c>
      <c r="P43" s="12">
        <v>113701.08417431758</v>
      </c>
      <c r="Q43" s="12">
        <v>127749.57703290394</v>
      </c>
      <c r="R43" s="12">
        <v>132929.15438823553</v>
      </c>
      <c r="S43" s="12">
        <v>135474.34976500651</v>
      </c>
      <c r="T43" s="12">
        <v>132542.7968452585</v>
      </c>
      <c r="U43" s="12">
        <v>142166.55439850481</v>
      </c>
      <c r="V43" s="12">
        <v>167644.92902486646</v>
      </c>
      <c r="W43" s="12">
        <v>176164.33128169549</v>
      </c>
      <c r="X43" s="12">
        <v>191868.82826356351</v>
      </c>
      <c r="Y43" s="12">
        <v>234525.12543322629</v>
      </c>
      <c r="Z43" s="12">
        <v>293575.099087451</v>
      </c>
      <c r="AA43" s="12">
        <v>300139.54323092708</v>
      </c>
      <c r="AB43" s="12">
        <v>312852.8407589682</v>
      </c>
      <c r="AC43" s="12">
        <v>308754.19834947569</v>
      </c>
    </row>
    <row r="44" spans="1:29" s="10" customFormat="1">
      <c r="A44" s="11" t="s">
        <v>112</v>
      </c>
      <c r="B44" s="11" t="s">
        <v>99</v>
      </c>
      <c r="C44" s="12">
        <v>8567.4970509999985</v>
      </c>
      <c r="D44" s="12">
        <v>6703.7277603895</v>
      </c>
      <c r="E44" s="12">
        <v>8889.8552772341536</v>
      </c>
      <c r="F44" s="12">
        <v>10000.263368207499</v>
      </c>
      <c r="G44" s="12">
        <v>11462.091009872898</v>
      </c>
      <c r="H44" s="12">
        <v>17106.358063993233</v>
      </c>
      <c r="I44" s="12">
        <v>21122.231192285595</v>
      </c>
      <c r="J44" s="12">
        <v>25094.395177744995</v>
      </c>
      <c r="K44" s="12">
        <v>28733.795220691136</v>
      </c>
      <c r="L44" s="12">
        <v>32522.57352059647</v>
      </c>
      <c r="M44" s="12">
        <v>48833.765267179901</v>
      </c>
      <c r="N44" s="12">
        <v>73842.108943646977</v>
      </c>
      <c r="O44" s="12">
        <v>76360.29740499999</v>
      </c>
      <c r="P44" s="12">
        <v>78522.84870299988</v>
      </c>
      <c r="Q44" s="12">
        <v>70337.979637999786</v>
      </c>
      <c r="R44" s="12">
        <v>80244.962388999993</v>
      </c>
      <c r="S44" s="12">
        <v>82037.351585999902</v>
      </c>
      <c r="T44" s="12">
        <v>95669.432497999907</v>
      </c>
      <c r="U44" s="12">
        <v>105172.50472499999</v>
      </c>
      <c r="V44" s="12">
        <v>140885.86628299998</v>
      </c>
      <c r="W44" s="12">
        <v>150004.75041599991</v>
      </c>
      <c r="X44" s="12">
        <v>175001.27303000001</v>
      </c>
      <c r="Y44" s="12">
        <v>188703.60910799989</v>
      </c>
      <c r="Z44" s="12">
        <v>163271.86581799999</v>
      </c>
      <c r="AA44" s="12">
        <v>186536.37496699981</v>
      </c>
      <c r="AB44" s="12">
        <v>194557.0821099999</v>
      </c>
      <c r="AC44" s="12">
        <v>304471.70919999998</v>
      </c>
    </row>
    <row r="45" spans="1:29" s="10" customFormat="1">
      <c r="A45" s="11" t="s">
        <v>112</v>
      </c>
      <c r="B45" s="11" t="s">
        <v>24</v>
      </c>
      <c r="C45" s="12">
        <v>50.428370000000001</v>
      </c>
      <c r="D45" s="12">
        <v>58.251764058210007</v>
      </c>
      <c r="E45" s="12">
        <v>52.300019497950004</v>
      </c>
      <c r="F45" s="12">
        <v>53.198628090959993</v>
      </c>
      <c r="G45" s="12">
        <v>53.340437902899907</v>
      </c>
      <c r="H45" s="12">
        <v>3521.7613954386002</v>
      </c>
      <c r="I45" s="12">
        <v>3655.4911827257001</v>
      </c>
      <c r="J45" s="12">
        <v>3697.675766416</v>
      </c>
      <c r="K45" s="12">
        <v>3718.1723951557001</v>
      </c>
      <c r="L45" s="12">
        <v>5480.3792567159999</v>
      </c>
      <c r="M45" s="12">
        <v>11121.902671881</v>
      </c>
      <c r="N45" s="12">
        <v>15545.032700395999</v>
      </c>
      <c r="O45" s="12">
        <v>15986.739276004</v>
      </c>
      <c r="P45" s="12">
        <v>15858.720991734499</v>
      </c>
      <c r="Q45" s="12">
        <v>13208.003897685199</v>
      </c>
      <c r="R45" s="12">
        <v>14681.6248480185</v>
      </c>
      <c r="S45" s="12">
        <v>14939.443689909</v>
      </c>
      <c r="T45" s="12">
        <v>18235.660245004503</v>
      </c>
      <c r="U45" s="12">
        <v>20139.133649167397</v>
      </c>
      <c r="V45" s="12">
        <v>29615.1471970856</v>
      </c>
      <c r="W45" s="12">
        <v>31992.786720992601</v>
      </c>
      <c r="X45" s="12">
        <v>38867.361381536997</v>
      </c>
      <c r="Y45" s="12">
        <v>37208.4664400943</v>
      </c>
      <c r="Z45" s="12">
        <v>30018.851922946</v>
      </c>
      <c r="AA45" s="12">
        <v>34186.112382421299</v>
      </c>
      <c r="AB45" s="12">
        <v>34068.370283381999</v>
      </c>
      <c r="AC45" s="12">
        <v>73710.53939115</v>
      </c>
    </row>
    <row r="46" spans="1:29" s="10" customFormat="1">
      <c r="A46" s="11" t="s">
        <v>112</v>
      </c>
      <c r="B46" s="11" t="s">
        <v>100</v>
      </c>
      <c r="C46" s="12">
        <v>418.33251999999999</v>
      </c>
      <c r="D46" s="12">
        <v>890.49543999999901</v>
      </c>
      <c r="E46" s="12">
        <v>2094.8991865864996</v>
      </c>
      <c r="F46" s="12">
        <v>3357.2671487397893</v>
      </c>
      <c r="G46" s="12">
        <v>3842.1348957299988</v>
      </c>
      <c r="H46" s="12">
        <v>3515.4919945122997</v>
      </c>
      <c r="I46" s="12">
        <v>4039.2156365469991</v>
      </c>
      <c r="J46" s="12">
        <v>4375.5846564860003</v>
      </c>
      <c r="K46" s="12">
        <v>4308.0936204810005</v>
      </c>
      <c r="L46" s="12">
        <v>4539.8409755530001</v>
      </c>
      <c r="M46" s="12">
        <v>4154.8487785734997</v>
      </c>
      <c r="N46" s="12">
        <v>4012.5325472886989</v>
      </c>
      <c r="O46" s="12">
        <v>4139.5493441369999</v>
      </c>
      <c r="P46" s="12">
        <v>3857.5340492964997</v>
      </c>
      <c r="Q46" s="12">
        <v>3405.0155360502999</v>
      </c>
      <c r="R46" s="12">
        <v>3693.8167943152002</v>
      </c>
      <c r="S46" s="12">
        <v>3909.4321895224002</v>
      </c>
      <c r="T46" s="12">
        <v>3776.755010378999</v>
      </c>
      <c r="U46" s="12">
        <v>3901.904154491599</v>
      </c>
      <c r="V46" s="12">
        <v>3619.9120355259997</v>
      </c>
      <c r="W46" s="12">
        <v>3616.7885874158978</v>
      </c>
      <c r="X46" s="12">
        <v>3519.5865505719999</v>
      </c>
      <c r="Y46" s="12">
        <v>3400.0319391794005</v>
      </c>
      <c r="Z46" s="12">
        <v>3194.3843817553998</v>
      </c>
      <c r="AA46" s="12">
        <v>3201.0007640899998</v>
      </c>
      <c r="AB46" s="12">
        <v>3332.7692200169995</v>
      </c>
      <c r="AC46" s="12">
        <v>3163.8785587983002</v>
      </c>
    </row>
    <row r="47" spans="1:29" s="10" customFormat="1">
      <c r="A47" s="11" t="s">
        <v>112</v>
      </c>
      <c r="B47" s="11" t="s">
        <v>46</v>
      </c>
      <c r="C47" s="12">
        <v>56.197029999999998</v>
      </c>
      <c r="D47" s="12">
        <v>142.34016</v>
      </c>
      <c r="E47" s="12">
        <v>223.78353999999999</v>
      </c>
      <c r="F47" s="12">
        <v>347.51355000000001</v>
      </c>
      <c r="G47" s="12">
        <v>489.35329999999999</v>
      </c>
      <c r="H47" s="12">
        <v>642.39009999999996</v>
      </c>
      <c r="I47" s="12">
        <v>880.95399999999995</v>
      </c>
      <c r="J47" s="12">
        <v>1072.2109</v>
      </c>
      <c r="K47" s="12">
        <v>1247.6089999999999</v>
      </c>
      <c r="L47" s="12">
        <v>1478.3082999999999</v>
      </c>
      <c r="M47" s="12">
        <v>1781.3635999999999</v>
      </c>
      <c r="N47" s="12">
        <v>2077.2842000000001</v>
      </c>
      <c r="O47" s="12">
        <v>2386.6702</v>
      </c>
      <c r="P47" s="12">
        <v>2652.2642000000001</v>
      </c>
      <c r="Q47" s="12">
        <v>2718.8937999999998</v>
      </c>
      <c r="R47" s="12">
        <v>3003.5835000000002</v>
      </c>
      <c r="S47" s="12">
        <v>3195.5625</v>
      </c>
      <c r="T47" s="12">
        <v>3365.3198000000002</v>
      </c>
      <c r="U47" s="12">
        <v>3570.9385000000002</v>
      </c>
      <c r="V47" s="12">
        <v>3681.0619999999999</v>
      </c>
      <c r="W47" s="12">
        <v>3858.0360999999998</v>
      </c>
      <c r="X47" s="12">
        <v>4034.7190000000001</v>
      </c>
      <c r="Y47" s="12">
        <v>4132.7563</v>
      </c>
      <c r="Z47" s="12">
        <v>3940.1750000000002</v>
      </c>
      <c r="AA47" s="12">
        <v>4410.0720000000001</v>
      </c>
      <c r="AB47" s="12">
        <v>4525.2954</v>
      </c>
      <c r="AC47" s="12">
        <v>4852.9345999999996</v>
      </c>
    </row>
    <row r="48" spans="1:29" s="10" customFormat="1">
      <c r="A48" s="37" t="s">
        <v>121</v>
      </c>
      <c r="B48" s="37"/>
      <c r="C48" s="30">
        <v>58593.44384320578</v>
      </c>
      <c r="D48" s="30">
        <v>58626.086794831906</v>
      </c>
      <c r="E48" s="30">
        <v>60905.709386526512</v>
      </c>
      <c r="F48" s="30">
        <v>66383.542416480705</v>
      </c>
      <c r="G48" s="30">
        <v>70794.787733637568</v>
      </c>
      <c r="H48" s="30">
        <v>77692.913770723375</v>
      </c>
      <c r="I48" s="30">
        <v>86536.228128666684</v>
      </c>
      <c r="J48" s="30">
        <v>90324.019398925288</v>
      </c>
      <c r="K48" s="30">
        <v>98387.368761040139</v>
      </c>
      <c r="L48" s="30">
        <v>106010.71460503303</v>
      </c>
      <c r="M48" s="30">
        <v>131430.61066689505</v>
      </c>
      <c r="N48" s="30">
        <v>190007.719389003</v>
      </c>
      <c r="O48" s="30">
        <v>202680.82658186834</v>
      </c>
      <c r="P48" s="30">
        <v>216473.4150979972</v>
      </c>
      <c r="Q48" s="30">
        <v>220660.97042100999</v>
      </c>
      <c r="R48" s="30">
        <v>235715.61891346198</v>
      </c>
      <c r="S48" s="30">
        <v>240726.75611774085</v>
      </c>
      <c r="T48" s="30">
        <v>259234.74175160436</v>
      </c>
      <c r="U48" s="30">
        <v>280542.15728320001</v>
      </c>
      <c r="V48" s="30">
        <v>350881.97967527772</v>
      </c>
      <c r="W48" s="30">
        <v>371197.85669325874</v>
      </c>
      <c r="X48" s="30">
        <v>418727.65053921443</v>
      </c>
      <c r="Y48" s="30">
        <v>470253.10153458547</v>
      </c>
      <c r="Z48" s="30">
        <v>496684.28648682201</v>
      </c>
      <c r="AA48" s="30">
        <v>529641.15928656992</v>
      </c>
      <c r="AB48" s="30">
        <v>550311.29237851442</v>
      </c>
      <c r="AC48" s="30">
        <v>696104.15503995714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26521.898699999976</v>
      </c>
      <c r="D52" s="12">
        <v>20815.831099999999</v>
      </c>
      <c r="E52" s="12">
        <v>17570.489799999988</v>
      </c>
      <c r="F52" s="12">
        <v>13680.565999999999</v>
      </c>
      <c r="G52" s="12">
        <v>9129.1615000000002</v>
      </c>
      <c r="H52" s="12">
        <v>5879.9669999999896</v>
      </c>
      <c r="I52" s="12">
        <v>5988.2080000000005</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22.12323</v>
      </c>
      <c r="D54" s="12">
        <v>15.321913</v>
      </c>
      <c r="E54" s="12">
        <v>175.36345</v>
      </c>
      <c r="F54" s="12">
        <v>188.07558999999901</v>
      </c>
      <c r="G54" s="12">
        <v>477.674679999999</v>
      </c>
      <c r="H54" s="12">
        <v>1335.9365</v>
      </c>
      <c r="I54" s="12">
        <v>287.45575000000002</v>
      </c>
      <c r="J54" s="12">
        <v>1394.7328</v>
      </c>
      <c r="K54" s="12">
        <v>534.40840000000003</v>
      </c>
      <c r="L54" s="12">
        <v>447.46510000000001</v>
      </c>
      <c r="M54" s="12">
        <v>201.13408000000001</v>
      </c>
      <c r="N54" s="12">
        <v>249.29422</v>
      </c>
      <c r="O54" s="12">
        <v>135.10754</v>
      </c>
      <c r="P54" s="12">
        <v>85.043369999999996</v>
      </c>
      <c r="Q54" s="12">
        <v>234.54328999999899</v>
      </c>
      <c r="R54" s="12">
        <v>132.45569</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27.838661799999997</v>
      </c>
      <c r="D55" s="12">
        <v>12.23535973799499</v>
      </c>
      <c r="E55" s="12">
        <v>99.752086953113903</v>
      </c>
      <c r="F55" s="12">
        <v>182.42746693243396</v>
      </c>
      <c r="G55" s="12">
        <v>329.12286633464993</v>
      </c>
      <c r="H55" s="12">
        <v>1137.7282127419101</v>
      </c>
      <c r="I55" s="12">
        <v>183.5992849686649</v>
      </c>
      <c r="J55" s="12">
        <v>1305.8918363340201</v>
      </c>
      <c r="K55" s="12">
        <v>324.90683114749004</v>
      </c>
      <c r="L55" s="12">
        <v>340.84947444577</v>
      </c>
      <c r="M55" s="12">
        <v>122.91858234656</v>
      </c>
      <c r="N55" s="12">
        <v>446.54957954140502</v>
      </c>
      <c r="O55" s="12">
        <v>168.46702376300979</v>
      </c>
      <c r="P55" s="12">
        <v>88.832631384447993</v>
      </c>
      <c r="Q55" s="12">
        <v>147.325717238653</v>
      </c>
      <c r="R55" s="12">
        <v>95.005975757502981</v>
      </c>
      <c r="S55" s="12">
        <v>117.19561502431499</v>
      </c>
      <c r="T55" s="12">
        <v>328.43210235162297</v>
      </c>
      <c r="U55" s="12">
        <v>359.15384262995985</v>
      </c>
      <c r="V55" s="12">
        <v>156.39745700395002</v>
      </c>
      <c r="W55" s="12">
        <v>1199.8177177089399</v>
      </c>
      <c r="X55" s="12">
        <v>94.711864276089997</v>
      </c>
      <c r="Y55" s="12">
        <v>68.004445093855011</v>
      </c>
      <c r="Z55" s="12">
        <v>192.88257868296</v>
      </c>
      <c r="AA55" s="12">
        <v>15.274859442519999</v>
      </c>
      <c r="AB55" s="12">
        <v>100.72441809499999</v>
      </c>
      <c r="AC55" s="12">
        <v>32.812434433823995</v>
      </c>
    </row>
    <row r="56" spans="1:29" s="10" customFormat="1">
      <c r="A56" s="11" t="s">
        <v>113</v>
      </c>
      <c r="B56" s="11" t="s">
        <v>96</v>
      </c>
      <c r="C56" s="12">
        <v>2759.4439150000007</v>
      </c>
      <c r="D56" s="12">
        <v>3327.6332200000002</v>
      </c>
      <c r="E56" s="12">
        <v>3445.1038999999992</v>
      </c>
      <c r="F56" s="12">
        <v>3271.088363999997</v>
      </c>
      <c r="G56" s="12">
        <v>2733.0768339999991</v>
      </c>
      <c r="H56" s="12">
        <v>4102.6783639999994</v>
      </c>
      <c r="I56" s="12">
        <v>3419.5799550000002</v>
      </c>
      <c r="J56" s="12">
        <v>2962.4342859999992</v>
      </c>
      <c r="K56" s="12">
        <v>2961.2502599999989</v>
      </c>
      <c r="L56" s="12">
        <v>2695.5947860000001</v>
      </c>
      <c r="M56" s="12">
        <v>3289.9567399999987</v>
      </c>
      <c r="N56" s="12">
        <v>3410.1810849999997</v>
      </c>
      <c r="O56" s="12">
        <v>3238.6176799999998</v>
      </c>
      <c r="P56" s="12">
        <v>2712.6779399999982</v>
      </c>
      <c r="Q56" s="12">
        <v>4083.2995119999987</v>
      </c>
      <c r="R56" s="12">
        <v>3418.5684549999996</v>
      </c>
      <c r="S56" s="12">
        <v>2963.3754899999999</v>
      </c>
      <c r="T56" s="12">
        <v>2960.3268340000004</v>
      </c>
      <c r="U56" s="12">
        <v>2696.682656</v>
      </c>
      <c r="V56" s="12">
        <v>3287.21477</v>
      </c>
      <c r="W56" s="12">
        <v>3423.4765789999992</v>
      </c>
      <c r="X56" s="12">
        <v>3240.2403999999974</v>
      </c>
      <c r="Y56" s="12">
        <v>2717.8273799999997</v>
      </c>
      <c r="Z56" s="12">
        <v>4090.5520529999985</v>
      </c>
      <c r="AA56" s="12">
        <v>4099.5442879999991</v>
      </c>
      <c r="AB56" s="12">
        <v>4103.8127729999987</v>
      </c>
      <c r="AC56" s="12">
        <v>4101.6101699999981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43.656531999999999</v>
      </c>
      <c r="P57" s="12">
        <v>259.71431999999999</v>
      </c>
      <c r="Q57" s="12">
        <v>481.31580000000002</v>
      </c>
      <c r="R57" s="12">
        <v>1697.8049000000001</v>
      </c>
      <c r="S57" s="12">
        <v>2108.7073</v>
      </c>
      <c r="T57" s="12">
        <v>3299.9128000000001</v>
      </c>
      <c r="U57" s="12">
        <v>3907.5880999999999</v>
      </c>
      <c r="V57" s="12">
        <v>4384.3594000000003</v>
      </c>
      <c r="W57" s="12">
        <v>4886.0889999999999</v>
      </c>
      <c r="X57" s="12">
        <v>5373.1513999999997</v>
      </c>
      <c r="Y57" s="12">
        <v>6453.24</v>
      </c>
      <c r="Z57" s="12">
        <v>7025.4966000000004</v>
      </c>
      <c r="AA57" s="12">
        <v>7758.3619999999901</v>
      </c>
      <c r="AB57" s="12">
        <v>8355.6569999999992</v>
      </c>
      <c r="AC57" s="12">
        <v>8988.2169999999896</v>
      </c>
    </row>
    <row r="58" spans="1:29" s="10" customFormat="1">
      <c r="A58" s="11" t="s">
        <v>113</v>
      </c>
      <c r="B58" s="11" t="s">
        <v>98</v>
      </c>
      <c r="C58" s="12">
        <v>10185.307408999997</v>
      </c>
      <c r="D58" s="12">
        <v>16107.768674052575</v>
      </c>
      <c r="E58" s="12">
        <v>17354.473730315505</v>
      </c>
      <c r="F58" s="12">
        <v>20978.040811755323</v>
      </c>
      <c r="G58" s="12">
        <v>27609.065469646539</v>
      </c>
      <c r="H58" s="12">
        <v>28066.721914596677</v>
      </c>
      <c r="I58" s="12">
        <v>29872.79783478743</v>
      </c>
      <c r="J58" s="12">
        <v>29737.734866901723</v>
      </c>
      <c r="K58" s="12">
        <v>33330.237822125542</v>
      </c>
      <c r="L58" s="12">
        <v>29901.711127279665</v>
      </c>
      <c r="M58" s="12">
        <v>33116.164979724177</v>
      </c>
      <c r="N58" s="12">
        <v>31509.135352502955</v>
      </c>
      <c r="O58" s="12">
        <v>32752.022300802342</v>
      </c>
      <c r="P58" s="12">
        <v>34092.971651637446</v>
      </c>
      <c r="Q58" s="12">
        <v>35284.940431698575</v>
      </c>
      <c r="R58" s="12">
        <v>43245.242884736734</v>
      </c>
      <c r="S58" s="12">
        <v>41685.636081192373</v>
      </c>
      <c r="T58" s="12">
        <v>47605.00497526089</v>
      </c>
      <c r="U58" s="12">
        <v>43510.626149828233</v>
      </c>
      <c r="V58" s="12">
        <v>51475.298900025082</v>
      </c>
      <c r="W58" s="12">
        <v>55429.09332222306</v>
      </c>
      <c r="X58" s="12">
        <v>56117.976758342345</v>
      </c>
      <c r="Y58" s="12">
        <v>57067.631363166714</v>
      </c>
      <c r="Z58" s="12">
        <v>59242.47956970871</v>
      </c>
      <c r="AA58" s="12">
        <v>76188.082090887066</v>
      </c>
      <c r="AB58" s="12">
        <v>72110.558915896487</v>
      </c>
      <c r="AC58" s="12">
        <v>79485.973174617888</v>
      </c>
    </row>
    <row r="59" spans="1:29" s="10" customFormat="1">
      <c r="A59" s="11" t="s">
        <v>113</v>
      </c>
      <c r="B59" s="11" t="s">
        <v>99</v>
      </c>
      <c r="C59" s="12">
        <v>2216.0978599999994</v>
      </c>
      <c r="D59" s="12">
        <v>1644.4051554170799</v>
      </c>
      <c r="E59" s="12">
        <v>1725.1613524496177</v>
      </c>
      <c r="F59" s="12">
        <v>2282.002881010189</v>
      </c>
      <c r="G59" s="12">
        <v>4199.7299715020599</v>
      </c>
      <c r="H59" s="12">
        <v>4470.1883891846292</v>
      </c>
      <c r="I59" s="12">
        <v>4603.8740950761076</v>
      </c>
      <c r="J59" s="12">
        <v>7198.9131153389681</v>
      </c>
      <c r="K59" s="12">
        <v>6946.6103686030401</v>
      </c>
      <c r="L59" s="12">
        <v>9041.2465572901292</v>
      </c>
      <c r="M59" s="12">
        <v>9454.8177251054676</v>
      </c>
      <c r="N59" s="12">
        <v>13629.837475537497</v>
      </c>
      <c r="O59" s="12">
        <v>17373.551520037996</v>
      </c>
      <c r="P59" s="12">
        <v>17909.110542993298</v>
      </c>
      <c r="Q59" s="12">
        <v>15238.6673033314</v>
      </c>
      <c r="R59" s="12">
        <v>15681.647117457596</v>
      </c>
      <c r="S59" s="12">
        <v>17870.984568742399</v>
      </c>
      <c r="T59" s="12">
        <v>17504.530756330401</v>
      </c>
      <c r="U59" s="12">
        <v>22646.706023823699</v>
      </c>
      <c r="V59" s="12">
        <v>21690.638040639202</v>
      </c>
      <c r="W59" s="12">
        <v>26328.877390429796</v>
      </c>
      <c r="X59" s="12">
        <v>28411.6941882024</v>
      </c>
      <c r="Y59" s="12">
        <v>30012.8891335273</v>
      </c>
      <c r="Z59" s="12">
        <v>24867.82613290249</v>
      </c>
      <c r="AA59" s="12">
        <v>27610.880056450798</v>
      </c>
      <c r="AB59" s="12">
        <v>29588.365653843</v>
      </c>
      <c r="AC59" s="12">
        <v>27753.209233538</v>
      </c>
    </row>
    <row r="60" spans="1:29" s="10" customFormat="1">
      <c r="A60" s="11" t="s">
        <v>113</v>
      </c>
      <c r="B60" s="11" t="s">
        <v>24</v>
      </c>
      <c r="C60" s="12">
        <v>127.52542299999989</v>
      </c>
      <c r="D60" s="12">
        <v>159.86348605994999</v>
      </c>
      <c r="E60" s="12">
        <v>162.04987904198902</v>
      </c>
      <c r="F60" s="12">
        <v>802.10851642839998</v>
      </c>
      <c r="G60" s="12">
        <v>1386.439404972999</v>
      </c>
      <c r="H60" s="12">
        <v>1302.8913008433001</v>
      </c>
      <c r="I60" s="12">
        <v>1263.8009576749998</v>
      </c>
      <c r="J60" s="12">
        <v>2524.1731209742902</v>
      </c>
      <c r="K60" s="12">
        <v>2256.2922793000002</v>
      </c>
      <c r="L60" s="12">
        <v>3336.6026067569996</v>
      </c>
      <c r="M60" s="12">
        <v>3129.6720850382999</v>
      </c>
      <c r="N60" s="12">
        <v>3969.3185266695</v>
      </c>
      <c r="O60" s="12">
        <v>6099.2407948204</v>
      </c>
      <c r="P60" s="12">
        <v>6129.0036797470002</v>
      </c>
      <c r="Q60" s="12">
        <v>5542.3122134166997</v>
      </c>
      <c r="R60" s="12">
        <v>5465.6824067870002</v>
      </c>
      <c r="S60" s="12">
        <v>5914.1039002263997</v>
      </c>
      <c r="T60" s="12">
        <v>4938.0335510100003</v>
      </c>
      <c r="U60" s="12">
        <v>6592.7499691100002</v>
      </c>
      <c r="V60" s="12">
        <v>6016.5967935280005</v>
      </c>
      <c r="W60" s="12">
        <v>7007.4463086176002</v>
      </c>
      <c r="X60" s="12">
        <v>8179.0221479594993</v>
      </c>
      <c r="Y60" s="12">
        <v>8514.027412419</v>
      </c>
      <c r="Z60" s="12">
        <v>7239.5207842229993</v>
      </c>
      <c r="AA60" s="12">
        <v>7478.8327988382998</v>
      </c>
      <c r="AB60" s="12">
        <v>7861.8657784839997</v>
      </c>
      <c r="AC60" s="12">
        <v>6601.0955175689905</v>
      </c>
    </row>
    <row r="61" spans="1:29" s="10" customFormat="1">
      <c r="A61" s="11" t="s">
        <v>113</v>
      </c>
      <c r="B61" s="11" t="s">
        <v>100</v>
      </c>
      <c r="C61" s="12">
        <v>0</v>
      </c>
      <c r="D61" s="12">
        <v>0</v>
      </c>
      <c r="E61" s="12">
        <v>6.1891907000000005E-4</v>
      </c>
      <c r="F61" s="12">
        <v>172.37637331969998</v>
      </c>
      <c r="G61" s="12">
        <v>713.44593988119993</v>
      </c>
      <c r="H61" s="12">
        <v>770.83866279049994</v>
      </c>
      <c r="I61" s="12">
        <v>737.83451022399993</v>
      </c>
      <c r="J61" s="12">
        <v>795.61343166610004</v>
      </c>
      <c r="K61" s="12">
        <v>758.16774214070006</v>
      </c>
      <c r="L61" s="12">
        <v>787.23618588490001</v>
      </c>
      <c r="M61" s="12">
        <v>745.18255594270011</v>
      </c>
      <c r="N61" s="12">
        <v>713.98769130509993</v>
      </c>
      <c r="O61" s="12">
        <v>724.00974977960004</v>
      </c>
      <c r="P61" s="12">
        <v>710.63124548650001</v>
      </c>
      <c r="Q61" s="12">
        <v>675.50852360160002</v>
      </c>
      <c r="R61" s="12">
        <v>672.21661913829996</v>
      </c>
      <c r="S61" s="12">
        <v>713.68229416500003</v>
      </c>
      <c r="T61" s="12">
        <v>613.52194723590003</v>
      </c>
      <c r="U61" s="12">
        <v>741.92659633389997</v>
      </c>
      <c r="V61" s="12">
        <v>716.78275910980005</v>
      </c>
      <c r="W61" s="12">
        <v>689.74623849559998</v>
      </c>
      <c r="X61" s="12">
        <v>743.3357156953</v>
      </c>
      <c r="Y61" s="12">
        <v>695.50781308030002</v>
      </c>
      <c r="Z61" s="12">
        <v>637.31426801800001</v>
      </c>
      <c r="AA61" s="12">
        <v>677.77068890969997</v>
      </c>
      <c r="AB61" s="12">
        <v>707.48603443450008</v>
      </c>
      <c r="AC61" s="12">
        <v>624.99508889660001</v>
      </c>
    </row>
    <row r="62" spans="1:29" s="10" customFormat="1">
      <c r="A62" s="11" t="s">
        <v>113</v>
      </c>
      <c r="B62" s="11" t="s">
        <v>46</v>
      </c>
      <c r="C62" s="12">
        <v>35.77781203</v>
      </c>
      <c r="D62" s="12">
        <v>110.69335984999999</v>
      </c>
      <c r="E62" s="12">
        <v>215.42751660000002</v>
      </c>
      <c r="F62" s="12">
        <v>344.35445159999995</v>
      </c>
      <c r="G62" s="12">
        <v>487.9103331</v>
      </c>
      <c r="H62" s="12">
        <v>573.59313149999991</v>
      </c>
      <c r="I62" s="12">
        <v>787.14528430000007</v>
      </c>
      <c r="J62" s="12">
        <v>913.03871399999991</v>
      </c>
      <c r="K62" s="12">
        <v>1006.4655235999999</v>
      </c>
      <c r="L62" s="12">
        <v>1157.9248976999997</v>
      </c>
      <c r="M62" s="12">
        <v>1314.0050779999999</v>
      </c>
      <c r="N62" s="12">
        <v>1502.7180335</v>
      </c>
      <c r="O62" s="12">
        <v>1805.3141625999997</v>
      </c>
      <c r="P62" s="12">
        <v>2074.1301330000001</v>
      </c>
      <c r="Q62" s="12">
        <v>2208.621627</v>
      </c>
      <c r="R62" s="12">
        <v>2321.9287429999999</v>
      </c>
      <c r="S62" s="12">
        <v>2486.441225</v>
      </c>
      <c r="T62" s="12">
        <v>2370.4500599999992</v>
      </c>
      <c r="U62" s="12">
        <v>2738.9534269999999</v>
      </c>
      <c r="V62" s="12">
        <v>2617.7674949999996</v>
      </c>
      <c r="W62" s="12">
        <v>2671.1297729999997</v>
      </c>
      <c r="X62" s="12">
        <v>2949.3526790000001</v>
      </c>
      <c r="Y62" s="12">
        <v>3174.0365630000001</v>
      </c>
      <c r="Z62" s="12">
        <v>3067.4312859999995</v>
      </c>
      <c r="AA62" s="12">
        <v>3246.6688109999996</v>
      </c>
      <c r="AB62" s="12">
        <v>3350.5698069999999</v>
      </c>
      <c r="AC62" s="12">
        <v>3161.6413259999999</v>
      </c>
    </row>
    <row r="63" spans="1:29" s="10" customFormat="1">
      <c r="A63" s="37" t="s">
        <v>121</v>
      </c>
      <c r="B63" s="37"/>
      <c r="C63" s="30">
        <v>41896.013010829978</v>
      </c>
      <c r="D63" s="30">
        <v>42193.752268117605</v>
      </c>
      <c r="E63" s="30">
        <v>40747.822334279284</v>
      </c>
      <c r="F63" s="30">
        <v>41901.04045504603</v>
      </c>
      <c r="G63" s="30">
        <v>47065.626999437445</v>
      </c>
      <c r="H63" s="30">
        <v>47640.543475657003</v>
      </c>
      <c r="I63" s="30">
        <v>47144.2956720312</v>
      </c>
      <c r="J63" s="30">
        <v>46832.532171215105</v>
      </c>
      <c r="K63" s="30">
        <v>48118.339226916782</v>
      </c>
      <c r="L63" s="30">
        <v>47708.630735357467</v>
      </c>
      <c r="M63" s="30">
        <v>51373.851826157203</v>
      </c>
      <c r="N63" s="30">
        <v>55431.021964056454</v>
      </c>
      <c r="O63" s="30">
        <v>62339.987303803347</v>
      </c>
      <c r="P63" s="30">
        <v>64062.11551424869</v>
      </c>
      <c r="Q63" s="30">
        <v>63896.534418286923</v>
      </c>
      <c r="R63" s="30">
        <v>72730.55279187714</v>
      </c>
      <c r="S63" s="30">
        <v>73860.126474350487</v>
      </c>
      <c r="T63" s="30">
        <v>79620.213026188809</v>
      </c>
      <c r="U63" s="30">
        <v>83194.386764725787</v>
      </c>
      <c r="V63" s="30">
        <v>90345.055615306032</v>
      </c>
      <c r="W63" s="30">
        <v>101635.67632947498</v>
      </c>
      <c r="X63" s="30">
        <v>105109.48515347565</v>
      </c>
      <c r="Y63" s="30">
        <v>108703.16411028718</v>
      </c>
      <c r="Z63" s="30">
        <v>106363.50327253518</v>
      </c>
      <c r="AA63" s="30">
        <v>127075.41559352836</v>
      </c>
      <c r="AB63" s="30">
        <v>126179.04038075299</v>
      </c>
      <c r="AC63" s="30">
        <v>130749.55394505529</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2295.3058000000001</v>
      </c>
      <c r="D68" s="12">
        <v>1112.9221</v>
      </c>
      <c r="E68" s="12">
        <v>1514.6726000000001</v>
      </c>
      <c r="F68" s="12">
        <v>1258.4757999999999</v>
      </c>
      <c r="G68" s="12">
        <v>1245.4192</v>
      </c>
      <c r="H68" s="12">
        <v>1736.0902000000001</v>
      </c>
      <c r="I68" s="12">
        <v>1450.2176999999999</v>
      </c>
      <c r="J68" s="12">
        <v>1768.175</v>
      </c>
      <c r="K68" s="12">
        <v>1538.4349999999999</v>
      </c>
      <c r="L68" s="12">
        <v>493.77517999999998</v>
      </c>
      <c r="M68" s="12">
        <v>1337.6486</v>
      </c>
      <c r="N68" s="12">
        <v>1291.7509</v>
      </c>
      <c r="O68" s="12">
        <v>114.60829</v>
      </c>
      <c r="P68" s="12">
        <v>71.802504999999996</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199.87595999999999</v>
      </c>
      <c r="D69" s="12">
        <v>104.79516599999999</v>
      </c>
      <c r="E69" s="12">
        <v>372.57634999999999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506.02749641999998</v>
      </c>
      <c r="D70" s="12">
        <v>198.58725013501092</v>
      </c>
      <c r="E70" s="12">
        <v>477.18865145217808</v>
      </c>
      <c r="F70" s="12">
        <v>259.86777700827702</v>
      </c>
      <c r="G70" s="12">
        <v>374.57651992535898</v>
      </c>
      <c r="H70" s="12">
        <v>776.9986552354593</v>
      </c>
      <c r="I70" s="12">
        <v>139.8140814634726</v>
      </c>
      <c r="J70" s="12">
        <v>765.05031086567988</v>
      </c>
      <c r="K70" s="12">
        <v>156.11694851832235</v>
      </c>
      <c r="L70" s="12">
        <v>81.888067012348998</v>
      </c>
      <c r="M70" s="12">
        <v>50.166289906593001</v>
      </c>
      <c r="N70" s="12">
        <v>107.35629178898797</v>
      </c>
      <c r="O70" s="12">
        <v>12.407817464964001</v>
      </c>
      <c r="P70" s="12">
        <v>4.3060026983719997</v>
      </c>
      <c r="Q70" s="12">
        <v>38.029766595275504</v>
      </c>
      <c r="R70" s="12">
        <v>2.83282419E-4</v>
      </c>
      <c r="S70" s="12">
        <v>3.1195212920684896</v>
      </c>
      <c r="T70" s="12">
        <v>837.66667026195807</v>
      </c>
      <c r="U70" s="12">
        <v>865.90247676413389</v>
      </c>
      <c r="V70" s="12">
        <v>863.61463907294001</v>
      </c>
      <c r="W70" s="12">
        <v>2415.7876686011441</v>
      </c>
      <c r="X70" s="12">
        <v>5.6121712299999878E-4</v>
      </c>
      <c r="Y70" s="12">
        <v>5.3121484999999987E-4</v>
      </c>
      <c r="Z70" s="12">
        <v>5.0677137799999897E-4</v>
      </c>
      <c r="AA70" s="12">
        <v>4.6002037799999904E-4</v>
      </c>
      <c r="AB70" s="12">
        <v>5.3012654100000002E-4</v>
      </c>
      <c r="AC70" s="12">
        <v>5.1835510599999889E-4</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1.0845385000000001E-4</v>
      </c>
      <c r="K72" s="12">
        <v>1.04324164999999E-4</v>
      </c>
      <c r="L72" s="12">
        <v>9.3063376000000002E-5</v>
      </c>
      <c r="M72" s="12">
        <v>1.3779284E-4</v>
      </c>
      <c r="N72" s="12">
        <v>1.7976352999999999E-4</v>
      </c>
      <c r="O72" s="12">
        <v>1.3017859999999999E-4</v>
      </c>
      <c r="P72" s="12">
        <v>1.6310222999999999E-4</v>
      </c>
      <c r="Q72" s="12">
        <v>3.2625865000000001E-4</v>
      </c>
      <c r="R72" s="12">
        <v>2.6464908E-4</v>
      </c>
      <c r="S72" s="12">
        <v>3.3996242999999901E-4</v>
      </c>
      <c r="T72" s="12">
        <v>2.6260106999999999E-4</v>
      </c>
      <c r="U72" s="12">
        <v>2.6216275999999997E-4</v>
      </c>
      <c r="V72" s="12">
        <v>3.9170079999999998E-4</v>
      </c>
      <c r="W72" s="12">
        <v>8.6721643999999995E-4</v>
      </c>
      <c r="X72" s="12">
        <v>4.1297148000000002E-4</v>
      </c>
      <c r="Y72" s="12">
        <v>3.7051845000000001E-4</v>
      </c>
      <c r="Z72" s="12">
        <v>6.3762889999999998E-4</v>
      </c>
      <c r="AA72" s="12">
        <v>5.6310463999999997E-4</v>
      </c>
      <c r="AB72" s="12">
        <v>8.1706729999999998E-4</v>
      </c>
      <c r="AC72" s="12">
        <v>7.9069234000000001E-4</v>
      </c>
    </row>
    <row r="73" spans="1:29" s="10" customFormat="1">
      <c r="A73" s="11" t="s">
        <v>114</v>
      </c>
      <c r="B73" s="11" t="s">
        <v>98</v>
      </c>
      <c r="C73" s="12">
        <v>6823.7481999999982</v>
      </c>
      <c r="D73" s="12">
        <v>9761.4558706801745</v>
      </c>
      <c r="E73" s="12">
        <v>9455.7331294058495</v>
      </c>
      <c r="F73" s="12">
        <v>14380.673557818754</v>
      </c>
      <c r="G73" s="12">
        <v>14683.958827063452</v>
      </c>
      <c r="H73" s="12">
        <v>23694.47819143999</v>
      </c>
      <c r="I73" s="12">
        <v>24368.890869454372</v>
      </c>
      <c r="J73" s="12">
        <v>26229.992462632319</v>
      </c>
      <c r="K73" s="12">
        <v>28186.520389219655</v>
      </c>
      <c r="L73" s="12">
        <v>26688.935830488444</v>
      </c>
      <c r="M73" s="12">
        <v>32409.930801765746</v>
      </c>
      <c r="N73" s="12">
        <v>29435.466515816202</v>
      </c>
      <c r="O73" s="12">
        <v>37631.286617244798</v>
      </c>
      <c r="P73" s="12">
        <v>44779.890979763375</v>
      </c>
      <c r="Q73" s="12">
        <v>56185.560456972475</v>
      </c>
      <c r="R73" s="12">
        <v>62393.124572115965</v>
      </c>
      <c r="S73" s="12">
        <v>58988.026709216283</v>
      </c>
      <c r="T73" s="12">
        <v>67178.265498996989</v>
      </c>
      <c r="U73" s="12">
        <v>81571.929545439154</v>
      </c>
      <c r="V73" s="12">
        <v>88254.363570208428</v>
      </c>
      <c r="W73" s="12">
        <v>88311.118932767567</v>
      </c>
      <c r="X73" s="12">
        <v>95944.270242498897</v>
      </c>
      <c r="Y73" s="12">
        <v>94785.85852243859</v>
      </c>
      <c r="Z73" s="12">
        <v>109065.24452120792</v>
      </c>
      <c r="AA73" s="12">
        <v>128037.90674168669</v>
      </c>
      <c r="AB73" s="12">
        <v>127521.74076155649</v>
      </c>
      <c r="AC73" s="12">
        <v>154044.12406447108</v>
      </c>
    </row>
    <row r="74" spans="1:29" s="10" customFormat="1">
      <c r="A74" s="11" t="s">
        <v>114</v>
      </c>
      <c r="B74" s="11" t="s">
        <v>99</v>
      </c>
      <c r="C74" s="12">
        <v>1322.6448979999998</v>
      </c>
      <c r="D74" s="12">
        <v>1005.5469698391651</v>
      </c>
      <c r="E74" s="12">
        <v>1483.313814230389</v>
      </c>
      <c r="F74" s="12">
        <v>1573.6891901744441</v>
      </c>
      <c r="G74" s="12">
        <v>2461.4363115722799</v>
      </c>
      <c r="H74" s="12">
        <v>5338.8332869380883</v>
      </c>
      <c r="I74" s="12">
        <v>5501.3698461753493</v>
      </c>
      <c r="J74" s="12">
        <v>10573.5397751649</v>
      </c>
      <c r="K74" s="12">
        <v>11417.674242065748</v>
      </c>
      <c r="L74" s="12">
        <v>15912.745354434999</v>
      </c>
      <c r="M74" s="12">
        <v>24327.927206180353</v>
      </c>
      <c r="N74" s="12">
        <v>29842.005892992449</v>
      </c>
      <c r="O74" s="12">
        <v>32110.709842133296</v>
      </c>
      <c r="P74" s="12">
        <v>40596.094880849589</v>
      </c>
      <c r="Q74" s="12">
        <v>38763.879363868793</v>
      </c>
      <c r="R74" s="12">
        <v>41346.6156014921</v>
      </c>
      <c r="S74" s="12">
        <v>43796.243703792898</v>
      </c>
      <c r="T74" s="12">
        <v>44764.637430844195</v>
      </c>
      <c r="U74" s="12">
        <v>83248.912673999992</v>
      </c>
      <c r="V74" s="12">
        <v>76636.0169933</v>
      </c>
      <c r="W74" s="12">
        <v>101064.8844371</v>
      </c>
      <c r="X74" s="12">
        <v>102353.13512199999</v>
      </c>
      <c r="Y74" s="12">
        <v>106447.83847699998</v>
      </c>
      <c r="Z74" s="12">
        <v>95669.142897499987</v>
      </c>
      <c r="AA74" s="12">
        <v>106584.90705329998</v>
      </c>
      <c r="AB74" s="12">
        <v>113342.62911199998</v>
      </c>
      <c r="AC74" s="12">
        <v>125419.57429170002</v>
      </c>
    </row>
    <row r="75" spans="1:29" s="10" customFormat="1">
      <c r="A75" s="11" t="s">
        <v>114</v>
      </c>
      <c r="B75" s="11" t="s">
        <v>24</v>
      </c>
      <c r="C75" s="12">
        <v>167.63446670000002</v>
      </c>
      <c r="D75" s="12">
        <v>171.01707156679998</v>
      </c>
      <c r="E75" s="12">
        <v>170.36499127068996</v>
      </c>
      <c r="F75" s="12">
        <v>168.72699475396001</v>
      </c>
      <c r="G75" s="12">
        <v>171.24396151922997</v>
      </c>
      <c r="H75" s="12">
        <v>160.85973563109999</v>
      </c>
      <c r="I75" s="12">
        <v>156.92892096549997</v>
      </c>
      <c r="J75" s="12">
        <v>1122.1233958027001</v>
      </c>
      <c r="K75" s="12">
        <v>2092.3231016307</v>
      </c>
      <c r="L75" s="12">
        <v>4828.9880667318002</v>
      </c>
      <c r="M75" s="12">
        <v>6481.6639247474995</v>
      </c>
      <c r="N75" s="12">
        <v>8277.2745343055994</v>
      </c>
      <c r="O75" s="12">
        <v>9045.1556586739989</v>
      </c>
      <c r="P75" s="12">
        <v>10662.870133099999</v>
      </c>
      <c r="Q75" s="12">
        <v>8799.9155550237992</v>
      </c>
      <c r="R75" s="12">
        <v>9051.7731001645989</v>
      </c>
      <c r="S75" s="12">
        <v>9665.4861426627012</v>
      </c>
      <c r="T75" s="12">
        <v>9078.4022093049989</v>
      </c>
      <c r="U75" s="12">
        <v>20689.755649438001</v>
      </c>
      <c r="V75" s="12">
        <v>18071.2821316753</v>
      </c>
      <c r="W75" s="12">
        <v>25526.0523396676</v>
      </c>
      <c r="X75" s="12">
        <v>26726.455649861</v>
      </c>
      <c r="Y75" s="12">
        <v>28213.177703001398</v>
      </c>
      <c r="Z75" s="12">
        <v>23561.410382746002</v>
      </c>
      <c r="AA75" s="12">
        <v>24883.820054134001</v>
      </c>
      <c r="AB75" s="12">
        <v>26008.719005757001</v>
      </c>
      <c r="AC75" s="12">
        <v>27922.778931865898</v>
      </c>
    </row>
    <row r="76" spans="1:29" s="10" customFormat="1">
      <c r="A76" s="11" t="s">
        <v>114</v>
      </c>
      <c r="B76" s="11" t="s">
        <v>100</v>
      </c>
      <c r="C76" s="12">
        <v>0</v>
      </c>
      <c r="D76" s="12">
        <v>0</v>
      </c>
      <c r="E76" s="12">
        <v>5.4984194000000006E-4</v>
      </c>
      <c r="F76" s="12">
        <v>9.9375067999999994E-4</v>
      </c>
      <c r="G76" s="12">
        <v>1.0846603E-3</v>
      </c>
      <c r="H76" s="12">
        <v>1.0798141700000001E-3</v>
      </c>
      <c r="I76" s="12">
        <v>1.0644951E-3</v>
      </c>
      <c r="J76" s="12">
        <v>1.1468719699999999E-3</v>
      </c>
      <c r="K76" s="12">
        <v>1.1313606500000001E-3</v>
      </c>
      <c r="L76" s="12">
        <v>1.1458295699999991E-3</v>
      </c>
      <c r="M76" s="12">
        <v>1.07529656E-3</v>
      </c>
      <c r="N76" s="12">
        <v>1.1284893800000001E-3</v>
      </c>
      <c r="O76" s="12">
        <v>1.1434799899999999E-3</v>
      </c>
      <c r="P76" s="12">
        <v>1.1888089699999991E-3</v>
      </c>
      <c r="Q76" s="12">
        <v>1.1597686599999989E-3</v>
      </c>
      <c r="R76" s="12">
        <v>1.1538846E-3</v>
      </c>
      <c r="S76" s="12">
        <v>1.2268937699999999E-3</v>
      </c>
      <c r="T76" s="12">
        <v>1.24491154E-3</v>
      </c>
      <c r="U76" s="12">
        <v>1.27853725E-3</v>
      </c>
      <c r="V76" s="12">
        <v>1.32452267E-3</v>
      </c>
      <c r="W76" s="12">
        <v>1.4389905700000001E-3</v>
      </c>
      <c r="X76" s="12">
        <v>1.5102927000000001E-3</v>
      </c>
      <c r="Y76" s="12">
        <v>1.5600829400000001E-3</v>
      </c>
      <c r="Z76" s="12">
        <v>1.4928725299999989E-3</v>
      </c>
      <c r="AA76" s="12">
        <v>1.4947331500000001E-3</v>
      </c>
      <c r="AB76" s="12">
        <v>1.6488955999999998E-3</v>
      </c>
      <c r="AC76" s="12">
        <v>1.8503950299999989E-3</v>
      </c>
    </row>
    <row r="77" spans="1:29" s="10" customFormat="1">
      <c r="A77" s="11" t="s">
        <v>114</v>
      </c>
      <c r="B77" s="11" t="s">
        <v>46</v>
      </c>
      <c r="C77" s="12">
        <v>75.136405999999994</v>
      </c>
      <c r="D77" s="12">
        <v>114.359664999999</v>
      </c>
      <c r="E77" s="12">
        <v>151.48560000000001</v>
      </c>
      <c r="F77" s="12">
        <v>187.96867</v>
      </c>
      <c r="G77" s="12">
        <v>231.75434999999999</v>
      </c>
      <c r="H77" s="12">
        <v>262.20281999999997</v>
      </c>
      <c r="I77" s="12">
        <v>328.61599999999999</v>
      </c>
      <c r="J77" s="12">
        <v>398.886629999999</v>
      </c>
      <c r="K77" s="12">
        <v>454.31529999999998</v>
      </c>
      <c r="L77" s="12">
        <v>579.55110000000002</v>
      </c>
      <c r="M77" s="12">
        <v>676.43650000000002</v>
      </c>
      <c r="N77" s="12">
        <v>800.65629999999999</v>
      </c>
      <c r="O77" s="12">
        <v>917.53300000000002</v>
      </c>
      <c r="P77" s="12">
        <v>1039.5474999999999</v>
      </c>
      <c r="Q77" s="12">
        <v>1063.4159</v>
      </c>
      <c r="R77" s="12">
        <v>1108.8252</v>
      </c>
      <c r="S77" s="12">
        <v>1209.8744999999999</v>
      </c>
      <c r="T77" s="12">
        <v>1207.2520999999999</v>
      </c>
      <c r="U77" s="12">
        <v>1368.5934999999999</v>
      </c>
      <c r="V77" s="12">
        <v>1355.5447999999999</v>
      </c>
      <c r="W77" s="12">
        <v>1456.7328</v>
      </c>
      <c r="X77" s="12">
        <v>1528.1541999999999</v>
      </c>
      <c r="Y77" s="12">
        <v>1652.6882000000001</v>
      </c>
      <c r="Z77" s="12">
        <v>1631.7602999999999</v>
      </c>
      <c r="AA77" s="12">
        <v>1679.5029</v>
      </c>
      <c r="AB77" s="12">
        <v>1764.7248999999999</v>
      </c>
      <c r="AC77" s="12">
        <v>1791.9724000000001</v>
      </c>
    </row>
    <row r="78" spans="1:29" s="10" customFormat="1">
      <c r="A78" s="37" t="s">
        <v>121</v>
      </c>
      <c r="B78" s="37"/>
      <c r="C78" s="30">
        <v>11390.373227119997</v>
      </c>
      <c r="D78" s="30">
        <v>12468.684093221147</v>
      </c>
      <c r="E78" s="30">
        <v>13625.335686201046</v>
      </c>
      <c r="F78" s="30">
        <v>17829.402983506116</v>
      </c>
      <c r="G78" s="30">
        <v>19168.390254740621</v>
      </c>
      <c r="H78" s="30">
        <v>31969.463969058805</v>
      </c>
      <c r="I78" s="30">
        <v>31945.838482553794</v>
      </c>
      <c r="J78" s="30">
        <v>40857.768829791414</v>
      </c>
      <c r="K78" s="30">
        <v>43845.386217119245</v>
      </c>
      <c r="L78" s="30">
        <v>48585.88483756053</v>
      </c>
      <c r="M78" s="30">
        <v>65283.774535689598</v>
      </c>
      <c r="N78" s="30">
        <v>69754.511743156152</v>
      </c>
      <c r="O78" s="30">
        <v>79831.702499175648</v>
      </c>
      <c r="P78" s="30">
        <v>97154.513353322545</v>
      </c>
      <c r="Q78" s="30">
        <v>104850.80252848766</v>
      </c>
      <c r="R78" s="30">
        <v>113900.34017558878</v>
      </c>
      <c r="S78" s="30">
        <v>113662.75214382017</v>
      </c>
      <c r="T78" s="30">
        <v>123066.22541692074</v>
      </c>
      <c r="U78" s="30">
        <v>187745.09538634127</v>
      </c>
      <c r="V78" s="30">
        <v>185180.82385048014</v>
      </c>
      <c r="W78" s="30">
        <v>218774.57848434331</v>
      </c>
      <c r="X78" s="30">
        <v>226552.01769884117</v>
      </c>
      <c r="Y78" s="30">
        <v>231099.56536425621</v>
      </c>
      <c r="Z78" s="30">
        <v>229927.56073872669</v>
      </c>
      <c r="AA78" s="30">
        <v>261186.13926697883</v>
      </c>
      <c r="AB78" s="30">
        <v>268637.81677540293</v>
      </c>
      <c r="AC78" s="30">
        <v>309178.45284747949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4.4535039999999996E-5</v>
      </c>
      <c r="D85" s="12">
        <v>6.9933144999999999E-5</v>
      </c>
      <c r="E85" s="12">
        <v>7.5111270999999804E-5</v>
      </c>
      <c r="F85" s="12">
        <v>0.49558309155899999</v>
      </c>
      <c r="G85" s="12">
        <v>1.3523942006749998</v>
      </c>
      <c r="H85" s="12">
        <v>0.163347453749</v>
      </c>
      <c r="I85" s="12">
        <v>1.0445219799999991E-4</v>
      </c>
      <c r="J85" s="12">
        <v>1.112702149999999E-4</v>
      </c>
      <c r="K85" s="12">
        <v>0.96123704731999993</v>
      </c>
      <c r="L85" s="12">
        <v>9.0772525836730011</v>
      </c>
      <c r="M85" s="12">
        <v>1.182935409999999E-4</v>
      </c>
      <c r="N85" s="12">
        <v>1.2603478499999989E-4</v>
      </c>
      <c r="O85" s="12">
        <v>1.1642839099999991E-4</v>
      </c>
      <c r="P85" s="12">
        <v>1.2209371799999988E-4</v>
      </c>
      <c r="Q85" s="12">
        <v>1.4238137399999988E-4</v>
      </c>
      <c r="R85" s="12">
        <v>1.38443604E-4</v>
      </c>
      <c r="S85" s="12">
        <v>1.47437872E-4</v>
      </c>
      <c r="T85" s="12">
        <v>2.2554939999999978E-4</v>
      </c>
      <c r="U85" s="12">
        <v>2.2778309E-4</v>
      </c>
      <c r="V85" s="12">
        <v>2.4604940499999998E-4</v>
      </c>
      <c r="W85" s="12">
        <v>3.4257572999999905E-4</v>
      </c>
      <c r="X85" s="12">
        <v>2.3049043999999989E-4</v>
      </c>
      <c r="Y85" s="12">
        <v>2.3276294399999999E-4</v>
      </c>
      <c r="Z85" s="12">
        <v>3.3569489499999988E-4</v>
      </c>
      <c r="AA85" s="12">
        <v>3.2282397999999898E-4</v>
      </c>
      <c r="AB85" s="12">
        <v>4.2790650999999995E-4</v>
      </c>
      <c r="AC85" s="12">
        <v>3.6326194499999994E-4</v>
      </c>
    </row>
    <row r="86" spans="1:34" s="10" customFormat="1">
      <c r="A86" s="11" t="s">
        <v>115</v>
      </c>
      <c r="B86" s="11" t="s">
        <v>96</v>
      </c>
      <c r="C86" s="12">
        <v>12214.22797</v>
      </c>
      <c r="D86" s="12">
        <v>6637.7924320000002</v>
      </c>
      <c r="E86" s="12">
        <v>7525.5258599999997</v>
      </c>
      <c r="F86" s="12">
        <v>7444.1711900000009</v>
      </c>
      <c r="G86" s="12">
        <v>9042.2805300000018</v>
      </c>
      <c r="H86" s="12">
        <v>9972.6610900000014</v>
      </c>
      <c r="I86" s="12">
        <v>10667.375639999998</v>
      </c>
      <c r="J86" s="12">
        <v>9748.5754999999899</v>
      </c>
      <c r="K86" s="12">
        <v>9805.5976999999966</v>
      </c>
      <c r="L86" s="12">
        <v>9101.3901300000016</v>
      </c>
      <c r="M86" s="12">
        <v>9647.4657999999908</v>
      </c>
      <c r="N86" s="12">
        <v>9597.8451699999896</v>
      </c>
      <c r="O86" s="12">
        <v>7997.9508000000005</v>
      </c>
      <c r="P86" s="12">
        <v>8157.0683099999987</v>
      </c>
      <c r="Q86" s="12">
        <v>9906.6057899999978</v>
      </c>
      <c r="R86" s="12">
        <v>8762.6607399999975</v>
      </c>
      <c r="S86" s="12">
        <v>9179.04961</v>
      </c>
      <c r="T86" s="12">
        <v>9701.0015800000001</v>
      </c>
      <c r="U86" s="12">
        <v>8891.8768700000001</v>
      </c>
      <c r="V86" s="12">
        <v>7887.9344899999987</v>
      </c>
      <c r="W86" s="12">
        <v>10269.407369999999</v>
      </c>
      <c r="X86" s="12">
        <v>8934.5488299999997</v>
      </c>
      <c r="Y86" s="12">
        <v>7257.0239299999994</v>
      </c>
      <c r="Z86" s="12">
        <v>10446.194869999999</v>
      </c>
      <c r="AA86" s="12">
        <v>7984.574779999999</v>
      </c>
      <c r="AB86" s="12">
        <v>9580.4704199999996</v>
      </c>
      <c r="AC86" s="12">
        <v>10698.304100000001</v>
      </c>
    </row>
    <row r="87" spans="1:34" s="10" customFormat="1">
      <c r="A87" s="11" t="s">
        <v>115</v>
      </c>
      <c r="B87" s="11" t="s">
        <v>97</v>
      </c>
      <c r="C87" s="12">
        <v>0</v>
      </c>
      <c r="D87" s="12">
        <v>0</v>
      </c>
      <c r="E87" s="12">
        <v>0</v>
      </c>
      <c r="F87" s="12">
        <v>0</v>
      </c>
      <c r="G87" s="12">
        <v>0</v>
      </c>
      <c r="H87" s="12">
        <v>0</v>
      </c>
      <c r="I87" s="12">
        <v>0</v>
      </c>
      <c r="J87" s="12">
        <v>5.1111332000000001E-5</v>
      </c>
      <c r="K87" s="12">
        <v>6.3677449999999998E-5</v>
      </c>
      <c r="L87" s="12">
        <v>7.0598230000000007E-5</v>
      </c>
      <c r="M87" s="12">
        <v>8.7172659999999895E-5</v>
      </c>
      <c r="N87" s="12">
        <v>1.365049E-4</v>
      </c>
      <c r="O87" s="12">
        <v>1.0365161E-4</v>
      </c>
      <c r="P87" s="12">
        <v>1.4010151999999999E-4</v>
      </c>
      <c r="Q87" s="12">
        <v>6.6973490000000004E-4</v>
      </c>
      <c r="R87" s="12">
        <v>6.5363260000000001E-4</v>
      </c>
      <c r="S87" s="12">
        <v>7.062816E-4</v>
      </c>
      <c r="T87" s="12">
        <v>6.135181E-4</v>
      </c>
      <c r="U87" s="12">
        <v>6.0140839999999905E-4</v>
      </c>
      <c r="V87" s="12">
        <v>8.5148590000000001E-4</v>
      </c>
      <c r="W87" s="12">
        <v>1.0201520999999999E-3</v>
      </c>
      <c r="X87" s="12">
        <v>6.8979350000000002E-4</v>
      </c>
      <c r="Y87" s="12">
        <v>6.8173853999999999E-4</v>
      </c>
      <c r="Z87" s="12">
        <v>419.53917999999999</v>
      </c>
      <c r="AA87" s="12">
        <v>430.85372999999998</v>
      </c>
      <c r="AB87" s="12">
        <v>443.23385999999903</v>
      </c>
      <c r="AC87" s="12">
        <v>455.74340000000001</v>
      </c>
    </row>
    <row r="88" spans="1:34" s="10" customFormat="1">
      <c r="A88" s="11" t="s">
        <v>115</v>
      </c>
      <c r="B88" s="11" t="s">
        <v>98</v>
      </c>
      <c r="C88" s="12">
        <v>1869.23362</v>
      </c>
      <c r="D88" s="12">
        <v>8701.8240220451589</v>
      </c>
      <c r="E88" s="12">
        <v>10629.830358427809</v>
      </c>
      <c r="F88" s="12">
        <v>11679.830698574411</v>
      </c>
      <c r="G88" s="12">
        <v>20903.905873284071</v>
      </c>
      <c r="H88" s="12">
        <v>22359.674503996812</v>
      </c>
      <c r="I88" s="12">
        <v>28789.037871093122</v>
      </c>
      <c r="J88" s="12">
        <v>28799.419729176941</v>
      </c>
      <c r="K88" s="12">
        <v>38749.468879528627</v>
      </c>
      <c r="L88" s="12">
        <v>40086.650867176424</v>
      </c>
      <c r="M88" s="12">
        <v>40911.299553957368</v>
      </c>
      <c r="N88" s="12">
        <v>53454.593367829679</v>
      </c>
      <c r="O88" s="12">
        <v>54762.65378643947</v>
      </c>
      <c r="P88" s="12">
        <v>65114.49213929988</v>
      </c>
      <c r="Q88" s="12">
        <v>75091.956170400241</v>
      </c>
      <c r="R88" s="12">
        <v>72978.272132074999</v>
      </c>
      <c r="S88" s="12">
        <v>71740.353992286065</v>
      </c>
      <c r="T88" s="12">
        <v>84759.11933508623</v>
      </c>
      <c r="U88" s="12">
        <v>87015.100336772986</v>
      </c>
      <c r="V88" s="12">
        <v>80564.523275096348</v>
      </c>
      <c r="W88" s="12">
        <v>89650.129627251459</v>
      </c>
      <c r="X88" s="12">
        <v>88654.330177204713</v>
      </c>
      <c r="Y88" s="12">
        <v>93099.857856721123</v>
      </c>
      <c r="Z88" s="12">
        <v>106560.54273953264</v>
      </c>
      <c r="AA88" s="12">
        <v>110210.81602365096</v>
      </c>
      <c r="AB88" s="12">
        <v>116720.78164749769</v>
      </c>
      <c r="AC88" s="12">
        <v>126915.85681826039</v>
      </c>
    </row>
    <row r="89" spans="1:34" s="10" customFormat="1">
      <c r="A89" s="11" t="s">
        <v>115</v>
      </c>
      <c r="B89" s="11" t="s">
        <v>99</v>
      </c>
      <c r="C89" s="12">
        <v>0</v>
      </c>
      <c r="D89" s="12">
        <v>1.6800880299999989E-4</v>
      </c>
      <c r="E89" s="12">
        <v>2.1917759999999999E-4</v>
      </c>
      <c r="F89" s="12">
        <v>5.4058529600000001E-4</v>
      </c>
      <c r="G89" s="12">
        <v>366.86193779131997</v>
      </c>
      <c r="H89" s="12">
        <v>463.94996858286004</v>
      </c>
      <c r="I89" s="12">
        <v>727.61449264039902</v>
      </c>
      <c r="J89" s="12">
        <v>2699.9088099999999</v>
      </c>
      <c r="K89" s="12">
        <v>2502.6188099999986</v>
      </c>
      <c r="L89" s="12">
        <v>2671.498759999999</v>
      </c>
      <c r="M89" s="12">
        <v>8238.3660400000008</v>
      </c>
      <c r="N89" s="12">
        <v>12638.038920000001</v>
      </c>
      <c r="O89" s="12">
        <v>14243.091129999999</v>
      </c>
      <c r="P89" s="12">
        <v>15887.512330000001</v>
      </c>
      <c r="Q89" s="12">
        <v>16600.017739999999</v>
      </c>
      <c r="R89" s="12">
        <v>18028.081440000002</v>
      </c>
      <c r="S89" s="12">
        <v>20277.970259999998</v>
      </c>
      <c r="T89" s="12">
        <v>19692.61564</v>
      </c>
      <c r="U89" s="12">
        <v>21065.824799999999</v>
      </c>
      <c r="V89" s="12">
        <v>26940.17179</v>
      </c>
      <c r="W89" s="12">
        <v>28454.522489999999</v>
      </c>
      <c r="X89" s="12">
        <v>30018.979810000001</v>
      </c>
      <c r="Y89" s="12">
        <v>29012.206620000001</v>
      </c>
      <c r="Z89" s="12">
        <v>35098.003000000004</v>
      </c>
      <c r="AA89" s="12">
        <v>45484.285580000003</v>
      </c>
      <c r="AB89" s="12">
        <v>58713.825329999992</v>
      </c>
      <c r="AC89" s="12">
        <v>56062.459579999995</v>
      </c>
    </row>
    <row r="90" spans="1:34" s="10" customFormat="1">
      <c r="A90" s="11" t="s">
        <v>115</v>
      </c>
      <c r="B90" s="11" t="s">
        <v>24</v>
      </c>
      <c r="C90" s="12">
        <v>0</v>
      </c>
      <c r="D90" s="12">
        <v>4.3814370000000002E-4</v>
      </c>
      <c r="E90" s="12">
        <v>4.89828789999999E-4</v>
      </c>
      <c r="F90" s="12">
        <v>5.7827432999999905E-4</v>
      </c>
      <c r="G90" s="12">
        <v>6.8851922999999893E-4</v>
      </c>
      <c r="H90" s="12">
        <v>6.9167154000000005E-4</v>
      </c>
      <c r="I90" s="12">
        <v>7.740806E-4</v>
      </c>
      <c r="J90" s="12">
        <v>1.0115760599999999E-3</v>
      </c>
      <c r="K90" s="12">
        <v>1.6738585599999989E-3</v>
      </c>
      <c r="L90" s="12">
        <v>1.9303231999999999E-3</v>
      </c>
      <c r="M90" s="12">
        <v>2.3337704999999999E-3</v>
      </c>
      <c r="N90" s="12">
        <v>2.6509671000000002E-3</v>
      </c>
      <c r="O90" s="12">
        <v>3.0201057000000002E-3</v>
      </c>
      <c r="P90" s="12">
        <v>4.1273331999999996E-3</v>
      </c>
      <c r="Q90" s="12">
        <v>1.3405580999999989E-2</v>
      </c>
      <c r="R90" s="12">
        <v>86.042148539700008</v>
      </c>
      <c r="S90" s="12">
        <v>88.712139829400002</v>
      </c>
      <c r="T90" s="12">
        <v>85.963054070300004</v>
      </c>
      <c r="U90" s="12">
        <v>690.19266855900003</v>
      </c>
      <c r="V90" s="12">
        <v>1688.9322981999999</v>
      </c>
      <c r="W90" s="12">
        <v>1627.2217702769999</v>
      </c>
      <c r="X90" s="12">
        <v>1774.537658087</v>
      </c>
      <c r="Y90" s="12">
        <v>1784.670051094</v>
      </c>
      <c r="Z90" s="12">
        <v>4632.2738835800001</v>
      </c>
      <c r="AA90" s="12">
        <v>9416.6663894789999</v>
      </c>
      <c r="AB90" s="12">
        <v>12105.768941844</v>
      </c>
      <c r="AC90" s="12">
        <v>11203.647762674</v>
      </c>
    </row>
    <row r="91" spans="1:34" s="10" customFormat="1">
      <c r="A91" s="11" t="s">
        <v>115</v>
      </c>
      <c r="B91" s="11" t="s">
        <v>100</v>
      </c>
      <c r="C91" s="12">
        <v>0</v>
      </c>
      <c r="D91" s="12">
        <v>0</v>
      </c>
      <c r="E91" s="12">
        <v>1.0310509999999998E-3</v>
      </c>
      <c r="F91" s="12">
        <v>1.449521429999999E-3</v>
      </c>
      <c r="G91" s="12">
        <v>2.8309190999999999E-3</v>
      </c>
      <c r="H91" s="12">
        <v>272.8662490241</v>
      </c>
      <c r="I91" s="12">
        <v>872.52584686580008</v>
      </c>
      <c r="J91" s="12">
        <v>1185.6950863851998</v>
      </c>
      <c r="K91" s="12">
        <v>1605.3968130671299</v>
      </c>
      <c r="L91" s="12">
        <v>2188.1606362320499</v>
      </c>
      <c r="M91" s="12">
        <v>2631.0271001092001</v>
      </c>
      <c r="N91" s="12">
        <v>3442.4613954720003</v>
      </c>
      <c r="O91" s="12">
        <v>4133.020308399</v>
      </c>
      <c r="P91" s="12">
        <v>3929.4870466844004</v>
      </c>
      <c r="Q91" s="12">
        <v>4225.4260385034904</v>
      </c>
      <c r="R91" s="12">
        <v>4264.0416163179998</v>
      </c>
      <c r="S91" s="12">
        <v>4144.0029807359997</v>
      </c>
      <c r="T91" s="12">
        <v>4016.3245202339995</v>
      </c>
      <c r="U91" s="12">
        <v>4246.3607472690001</v>
      </c>
      <c r="V91" s="12">
        <v>4038.9441506329904</v>
      </c>
      <c r="W91" s="12">
        <v>3842.2918415363001</v>
      </c>
      <c r="X91" s="12">
        <v>4324.3812802252996</v>
      </c>
      <c r="Y91" s="12">
        <v>3939.6949728944001</v>
      </c>
      <c r="Z91" s="12">
        <v>3794.3454096507999</v>
      </c>
      <c r="AA91" s="12">
        <v>3822.9450309576</v>
      </c>
      <c r="AB91" s="12">
        <v>3596.1259145020003</v>
      </c>
      <c r="AC91" s="12">
        <v>3299.3337887608004</v>
      </c>
    </row>
    <row r="92" spans="1:34" s="10" customFormat="1">
      <c r="A92" s="11" t="s">
        <v>115</v>
      </c>
      <c r="B92" s="11" t="s">
        <v>46</v>
      </c>
      <c r="C92" s="12">
        <v>2.8376179000000001</v>
      </c>
      <c r="D92" s="12">
        <v>9.1207460000000005</v>
      </c>
      <c r="E92" s="12">
        <v>14.745673</v>
      </c>
      <c r="F92" s="12">
        <v>20.501518000000001</v>
      </c>
      <c r="G92" s="12">
        <v>29.750121999999902</v>
      </c>
      <c r="H92" s="12">
        <v>40.976695999999997</v>
      </c>
      <c r="I92" s="12">
        <v>44.314540000000001</v>
      </c>
      <c r="J92" s="12">
        <v>56.582962000000002</v>
      </c>
      <c r="K92" s="12">
        <v>87.322556000000006</v>
      </c>
      <c r="L92" s="12">
        <v>92.414779999999993</v>
      </c>
      <c r="M92" s="12">
        <v>100.67926</v>
      </c>
      <c r="N92" s="12">
        <v>124.794044</v>
      </c>
      <c r="O92" s="12">
        <v>141.048</v>
      </c>
      <c r="P92" s="12">
        <v>165.53304</v>
      </c>
      <c r="Q92" s="12">
        <v>174.8382</v>
      </c>
      <c r="R92" s="12">
        <v>186.20205999999999</v>
      </c>
      <c r="S92" s="12">
        <v>210.1069</v>
      </c>
      <c r="T92" s="12">
        <v>220.71860000000001</v>
      </c>
      <c r="U92" s="12">
        <v>236.72104999999999</v>
      </c>
      <c r="V92" s="12">
        <v>224.208</v>
      </c>
      <c r="W92" s="12">
        <v>239.13195999999999</v>
      </c>
      <c r="X92" s="12">
        <v>252.36812</v>
      </c>
      <c r="Y92" s="12">
        <v>277.69540000000001</v>
      </c>
      <c r="Z92" s="12">
        <v>275.67056000000002</v>
      </c>
      <c r="AA92" s="12">
        <v>303.82940000000002</v>
      </c>
      <c r="AB92" s="12">
        <v>321.30437999999998</v>
      </c>
      <c r="AC92" s="12">
        <v>348.72890000000001</v>
      </c>
      <c r="AG92" s="6"/>
      <c r="AH92" s="6"/>
    </row>
    <row r="93" spans="1:34" s="10" customFormat="1">
      <c r="A93" s="37" t="s">
        <v>121</v>
      </c>
      <c r="B93" s="37"/>
      <c r="C93" s="30">
        <v>14086.299252435041</v>
      </c>
      <c r="D93" s="30">
        <v>15348.737876130806</v>
      </c>
      <c r="E93" s="30">
        <v>18170.103706596474</v>
      </c>
      <c r="F93" s="30">
        <v>19145.001558047028</v>
      </c>
      <c r="G93" s="30">
        <v>30344.154376714399</v>
      </c>
      <c r="H93" s="30">
        <v>33110.292546729062</v>
      </c>
      <c r="I93" s="30">
        <v>41100.869269132119</v>
      </c>
      <c r="J93" s="30">
        <v>42490.183261519735</v>
      </c>
      <c r="K93" s="30">
        <v>52751.367733179082</v>
      </c>
      <c r="L93" s="30">
        <v>54149.194426913578</v>
      </c>
      <c r="M93" s="30">
        <v>61528.840293303256</v>
      </c>
      <c r="N93" s="30">
        <v>79257.735810808445</v>
      </c>
      <c r="O93" s="30">
        <v>81277.767265024158</v>
      </c>
      <c r="P93" s="30">
        <v>93254.097255512708</v>
      </c>
      <c r="Q93" s="30">
        <v>105998.858156601</v>
      </c>
      <c r="R93" s="30">
        <v>104305.30092900891</v>
      </c>
      <c r="S93" s="30">
        <v>105640.19673657093</v>
      </c>
      <c r="T93" s="30">
        <v>118475.74356845803</v>
      </c>
      <c r="U93" s="30">
        <v>122146.07730179248</v>
      </c>
      <c r="V93" s="30">
        <v>121344.71510146465</v>
      </c>
      <c r="W93" s="30">
        <v>134082.70642179259</v>
      </c>
      <c r="X93" s="30">
        <v>133959.14679580097</v>
      </c>
      <c r="Y93" s="30">
        <v>135371.14974521101</v>
      </c>
      <c r="Z93" s="30">
        <v>161226.56997845831</v>
      </c>
      <c r="AA93" s="30">
        <v>177653.97125691155</v>
      </c>
      <c r="AB93" s="30">
        <v>201481.51092175016</v>
      </c>
      <c r="AC93" s="30">
        <v>208984.07471295711</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429.36454509999999</v>
      </c>
      <c r="D98" s="12">
        <v>494.71266171629901</v>
      </c>
      <c r="E98" s="12">
        <v>1712.445784816648</v>
      </c>
      <c r="F98" s="12">
        <v>3827.335426784658</v>
      </c>
      <c r="G98" s="12">
        <v>5322.3272685237998</v>
      </c>
      <c r="H98" s="12">
        <v>10004.75206790093</v>
      </c>
      <c r="I98" s="12">
        <v>10233.038896831349</v>
      </c>
      <c r="J98" s="12">
        <v>18459.217321241038</v>
      </c>
      <c r="K98" s="12">
        <v>19190.431223605246</v>
      </c>
      <c r="L98" s="12">
        <v>26148.748382561698</v>
      </c>
      <c r="M98" s="12">
        <v>34403.920466918898</v>
      </c>
      <c r="N98" s="12">
        <v>42478.741180786696</v>
      </c>
      <c r="O98" s="12">
        <v>48273.135319717301</v>
      </c>
      <c r="P98" s="12">
        <v>50185.573297678689</v>
      </c>
      <c r="Q98" s="12">
        <v>46053.198266684398</v>
      </c>
      <c r="R98" s="12">
        <v>48031.036176899892</v>
      </c>
      <c r="S98" s="12">
        <v>50650.153632845897</v>
      </c>
      <c r="T98" s="12">
        <v>52253.363604719591</v>
      </c>
      <c r="U98" s="12">
        <v>71865.519076555298</v>
      </c>
      <c r="V98" s="12">
        <v>81098.902075921796</v>
      </c>
      <c r="W98" s="12">
        <v>93390.061524357501</v>
      </c>
      <c r="X98" s="12">
        <v>107406.67357697329</v>
      </c>
      <c r="Y98" s="12">
        <v>106225.58261114031</v>
      </c>
      <c r="Z98" s="12">
        <v>92064.545794469814</v>
      </c>
      <c r="AA98" s="12">
        <v>104405.3990376365</v>
      </c>
      <c r="AB98" s="12">
        <v>111424.2542919659</v>
      </c>
      <c r="AC98" s="12">
        <v>158918.925547455</v>
      </c>
      <c r="AD98" s="6"/>
      <c r="AE98" s="6"/>
      <c r="AF98" s="6"/>
      <c r="AG98" s="6"/>
      <c r="AH98" s="6"/>
    </row>
    <row r="99" spans="1:34" collapsed="1">
      <c r="A99" s="11" t="s">
        <v>28</v>
      </c>
      <c r="B99" s="11" t="s">
        <v>102</v>
      </c>
      <c r="C99" s="12">
        <v>1249.6489900000001</v>
      </c>
      <c r="D99" s="12">
        <v>3143.6807600000002</v>
      </c>
      <c r="E99" s="12">
        <v>5446.5828412977307</v>
      </c>
      <c r="F99" s="12">
        <v>8654.6398290801881</v>
      </c>
      <c r="G99" s="12">
        <v>15036.438619583969</v>
      </c>
      <c r="H99" s="12">
        <v>15568.520834608029</v>
      </c>
      <c r="I99" s="12">
        <v>17043.73098106508</v>
      </c>
      <c r="J99" s="12">
        <v>17018.925071650199</v>
      </c>
      <c r="K99" s="12">
        <v>17785.677699879903</v>
      </c>
      <c r="L99" s="12">
        <v>19332.22292398096</v>
      </c>
      <c r="M99" s="12">
        <v>19218.052708867883</v>
      </c>
      <c r="N99" s="12">
        <v>19638.2779541089</v>
      </c>
      <c r="O99" s="12">
        <v>21726.510898915345</v>
      </c>
      <c r="P99" s="12">
        <v>20928.379616049569</v>
      </c>
      <c r="Q99" s="12">
        <v>20193.525158321001</v>
      </c>
      <c r="R99" s="12">
        <v>19983.283848416999</v>
      </c>
      <c r="S99" s="12">
        <v>20434.320270624048</v>
      </c>
      <c r="T99" s="12">
        <v>19656.261977905102</v>
      </c>
      <c r="U99" s="12">
        <v>20908.790445538798</v>
      </c>
      <c r="V99" s="12">
        <v>19897.77476355583</v>
      </c>
      <c r="W99" s="12">
        <v>19092.739680637802</v>
      </c>
      <c r="X99" s="12">
        <v>20801.933837816599</v>
      </c>
      <c r="Y99" s="12">
        <v>19617.843194459423</v>
      </c>
      <c r="Z99" s="12">
        <v>19182.220786063368</v>
      </c>
      <c r="AA99" s="12">
        <v>19230.48447224636</v>
      </c>
      <c r="AB99" s="12">
        <v>18959.252798731399</v>
      </c>
      <c r="AC99" s="12">
        <v>17748.3791624769</v>
      </c>
    </row>
    <row r="100" spans="1:34">
      <c r="A100" s="11" t="s">
        <v>28</v>
      </c>
      <c r="B100" s="11" t="s">
        <v>103</v>
      </c>
      <c r="C100" s="12">
        <v>267.64481049</v>
      </c>
      <c r="D100" s="12">
        <v>648.06062779999888</v>
      </c>
      <c r="E100" s="12">
        <v>1027.322337899999</v>
      </c>
      <c r="F100" s="12">
        <v>1554.5868238999999</v>
      </c>
      <c r="G100" s="12">
        <v>2140.6554725000001</v>
      </c>
      <c r="H100" s="12">
        <v>2642.7794664999997</v>
      </c>
      <c r="I100" s="12">
        <v>3588.2742733</v>
      </c>
      <c r="J100" s="12">
        <v>4286.3745982999908</v>
      </c>
      <c r="K100" s="12">
        <v>4956.5957964999989</v>
      </c>
      <c r="L100" s="12">
        <v>5870.5616280000004</v>
      </c>
      <c r="M100" s="12">
        <v>6925.012275000001</v>
      </c>
      <c r="N100" s="12">
        <v>8003.1536419999875</v>
      </c>
      <c r="O100" s="12">
        <v>9392.2171039999994</v>
      </c>
      <c r="P100" s="12">
        <v>10574.567273999999</v>
      </c>
      <c r="Q100" s="12">
        <v>11088.362426999998</v>
      </c>
      <c r="R100" s="12">
        <v>11890.685156999996</v>
      </c>
      <c r="S100" s="12">
        <v>12856.490505999998</v>
      </c>
      <c r="T100" s="12">
        <v>13004.912319000001</v>
      </c>
      <c r="U100" s="12">
        <v>14147.408227</v>
      </c>
      <c r="V100" s="12">
        <v>14237.310283999979</v>
      </c>
      <c r="W100" s="12">
        <v>14698.99692399999</v>
      </c>
      <c r="X100" s="12">
        <v>15896.355485</v>
      </c>
      <c r="Y100" s="12">
        <v>16740.508951</v>
      </c>
      <c r="Z100" s="12">
        <v>16162.142429000001</v>
      </c>
      <c r="AA100" s="12">
        <v>17293.102178999998</v>
      </c>
      <c r="AB100" s="12">
        <v>18155.63451199999</v>
      </c>
      <c r="AC100" s="12">
        <v>18601.861932999996</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20.460287000000001</v>
      </c>
      <c r="D103" s="12">
        <v>31.684403933949994</v>
      </c>
      <c r="E103" s="12">
        <v>1256.2507460681102</v>
      </c>
      <c r="F103" s="12">
        <v>2601.1296165948697</v>
      </c>
      <c r="G103" s="12">
        <v>3381.9891275576001</v>
      </c>
      <c r="H103" s="12">
        <v>4010.7865828178101</v>
      </c>
      <c r="I103" s="12">
        <v>4117.2523811920009</v>
      </c>
      <c r="J103" s="12">
        <v>9623.5444523556398</v>
      </c>
      <c r="K103" s="12">
        <v>9464.1291772241984</v>
      </c>
      <c r="L103" s="12">
        <v>9696.5359918408994</v>
      </c>
      <c r="M103" s="12">
        <v>9455.1279116300993</v>
      </c>
      <c r="N103" s="12">
        <v>8988.2777724177995</v>
      </c>
      <c r="O103" s="12">
        <v>10789.669072263399</v>
      </c>
      <c r="P103" s="12">
        <v>10841.951501746489</v>
      </c>
      <c r="Q103" s="12">
        <v>12814.368119753601</v>
      </c>
      <c r="R103" s="12">
        <v>12748.97329646949</v>
      </c>
      <c r="S103" s="12">
        <v>13845.450676111601</v>
      </c>
      <c r="T103" s="12">
        <v>13218.549207451399</v>
      </c>
      <c r="U103" s="12">
        <v>13943.1855707056</v>
      </c>
      <c r="V103" s="12">
        <v>14146.181792961401</v>
      </c>
      <c r="W103" s="12">
        <v>13936.6409439646</v>
      </c>
      <c r="X103" s="12">
        <v>16364.8503811594</v>
      </c>
      <c r="Y103" s="12">
        <v>14799.500183968299</v>
      </c>
      <c r="Z103" s="12">
        <v>13277.570852962999</v>
      </c>
      <c r="AA103" s="12">
        <v>12810.4775784385</v>
      </c>
      <c r="AB103" s="12">
        <v>15140.873878398899</v>
      </c>
      <c r="AC103" s="12">
        <v>15096.704118123002</v>
      </c>
    </row>
    <row r="104" spans="1:34">
      <c r="A104" s="11" t="s">
        <v>111</v>
      </c>
      <c r="B104" s="11" t="s">
        <v>102</v>
      </c>
      <c r="C104" s="12">
        <v>649.82879000000003</v>
      </c>
      <c r="D104" s="12">
        <v>1880.4191600000001</v>
      </c>
      <c r="E104" s="12">
        <v>2615.4935691360001</v>
      </c>
      <c r="F104" s="12">
        <v>3980.4631931239983</v>
      </c>
      <c r="G104" s="12">
        <v>8953.4323935953998</v>
      </c>
      <c r="H104" s="12">
        <v>9563.6498227656793</v>
      </c>
      <c r="I104" s="12">
        <v>9530.276356570499</v>
      </c>
      <c r="J104" s="12">
        <v>8630.0403237758983</v>
      </c>
      <c r="K104" s="12">
        <v>8906.4862094073014</v>
      </c>
      <c r="L104" s="12">
        <v>9381.395770490999</v>
      </c>
      <c r="M104" s="12">
        <v>9291.9719629830015</v>
      </c>
      <c r="N104" s="12">
        <v>8824.9701609487001</v>
      </c>
      <c r="O104" s="12">
        <v>9870.6034351904982</v>
      </c>
      <c r="P104" s="12">
        <v>9595.6248445352994</v>
      </c>
      <c r="Q104" s="12">
        <v>9272.7767630479993</v>
      </c>
      <c r="R104" s="12">
        <v>8603.0461873237</v>
      </c>
      <c r="S104" s="12">
        <v>8884.5694535315997</v>
      </c>
      <c r="T104" s="12">
        <v>8479.5126458620016</v>
      </c>
      <c r="U104" s="12">
        <v>9171.3094186510007</v>
      </c>
      <c r="V104" s="12">
        <v>8773.7243102503999</v>
      </c>
      <c r="W104" s="12">
        <v>8419.4738838199992</v>
      </c>
      <c r="X104" s="12">
        <v>9460.9582792020992</v>
      </c>
      <c r="Y104" s="12">
        <v>8887.8962616764966</v>
      </c>
      <c r="Z104" s="12">
        <v>9200.9779941722991</v>
      </c>
      <c r="AA104" s="12">
        <v>9005.3725796462004</v>
      </c>
      <c r="AB104" s="12">
        <v>8917.3672064305993</v>
      </c>
      <c r="AC104" s="12">
        <v>8408.7706358014002</v>
      </c>
    </row>
    <row r="105" spans="1:34">
      <c r="A105" s="11" t="s">
        <v>111</v>
      </c>
      <c r="B105" s="11" t="s">
        <v>103</v>
      </c>
      <c r="C105" s="12">
        <v>68.30023546999999</v>
      </c>
      <c r="D105" s="12">
        <v>204.3735638</v>
      </c>
      <c r="E105" s="12">
        <v>314.42969689999899</v>
      </c>
      <c r="F105" s="12">
        <v>496.70251399999995</v>
      </c>
      <c r="G105" s="12">
        <v>680.59037949999993</v>
      </c>
      <c r="H105" s="12">
        <v>858.22010499999988</v>
      </c>
      <c r="I105" s="12">
        <v>1183.176373</v>
      </c>
      <c r="J105" s="12">
        <v>1418.8241629999902</v>
      </c>
      <c r="K105" s="12">
        <v>1661.9462144999998</v>
      </c>
      <c r="L105" s="12">
        <v>1979.114603</v>
      </c>
      <c r="M105" s="12">
        <v>2371.7957260000003</v>
      </c>
      <c r="N105" s="12">
        <v>2703.9183249999978</v>
      </c>
      <c r="O105" s="12">
        <v>3216.1643399999998</v>
      </c>
      <c r="P105" s="12">
        <v>3595.3815749999994</v>
      </c>
      <c r="Q105" s="12">
        <v>3825.8867139999998</v>
      </c>
      <c r="R105" s="12">
        <v>4097.8417529999997</v>
      </c>
      <c r="S105" s="12">
        <v>4514.7975200000001</v>
      </c>
      <c r="T105" s="12">
        <v>4562.6411380000009</v>
      </c>
      <c r="U105" s="12">
        <v>4848.4843989999999</v>
      </c>
      <c r="V105" s="12">
        <v>4941.6913059999988</v>
      </c>
      <c r="W105" s="12">
        <v>5049.4532499999996</v>
      </c>
      <c r="X105" s="12">
        <v>5584.9195119999986</v>
      </c>
      <c r="Y105" s="12">
        <v>5850.9473479999997</v>
      </c>
      <c r="Z105" s="12">
        <v>5683.3086720000001</v>
      </c>
      <c r="AA105" s="12">
        <v>5945.3055700000004</v>
      </c>
      <c r="AB105" s="12">
        <v>6456.2871979999991</v>
      </c>
      <c r="AC105" s="12">
        <v>6654.1372069999989</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59.85521</v>
      </c>
      <c r="D108" s="12">
        <v>69.375901690619997</v>
      </c>
      <c r="E108" s="12">
        <v>62.411884765450004</v>
      </c>
      <c r="F108" s="12">
        <v>63.153070348659995</v>
      </c>
      <c r="G108" s="12">
        <v>63.555080585399999</v>
      </c>
      <c r="H108" s="12">
        <v>4242.2665143430004</v>
      </c>
      <c r="I108" s="12">
        <v>4403.4489179519996</v>
      </c>
      <c r="J108" s="12">
        <v>4454.2685602039992</v>
      </c>
      <c r="K108" s="12">
        <v>4492.2755773684003</v>
      </c>
      <c r="L108" s="12">
        <v>6589.2619784195003</v>
      </c>
      <c r="M108" s="12">
        <v>13398.724113519998</v>
      </c>
      <c r="N108" s="12">
        <v>18737.496691201697</v>
      </c>
      <c r="O108" s="12">
        <v>19250.9768432563</v>
      </c>
      <c r="P108" s="12">
        <v>19106.1382414256</v>
      </c>
      <c r="Q108" s="12">
        <v>15975.124670716999</v>
      </c>
      <c r="R108" s="12">
        <v>17625.466088974499</v>
      </c>
      <c r="S108" s="12">
        <v>17998.588332865002</v>
      </c>
      <c r="T108" s="12">
        <v>21970.0240033669</v>
      </c>
      <c r="U108" s="12">
        <v>24263.164208552997</v>
      </c>
      <c r="V108" s="12">
        <v>35798.297030324</v>
      </c>
      <c r="W108" s="12">
        <v>38426.613189932403</v>
      </c>
      <c r="X108" s="12">
        <v>46828.803078198602</v>
      </c>
      <c r="Y108" s="12">
        <v>44870.407225930998</v>
      </c>
      <c r="Z108" s="12">
        <v>36284.417559011505</v>
      </c>
      <c r="AA108" s="12">
        <v>41026.520686768003</v>
      </c>
      <c r="AB108" s="12">
        <v>41123.232122602996</v>
      </c>
      <c r="AC108" s="12">
        <v>88729.417643392007</v>
      </c>
    </row>
    <row r="109" spans="1:34">
      <c r="A109" s="11" t="s">
        <v>112</v>
      </c>
      <c r="B109" s="11" t="s">
        <v>102</v>
      </c>
      <c r="C109" s="12">
        <v>599.8202</v>
      </c>
      <c r="D109" s="12">
        <v>1263.2616</v>
      </c>
      <c r="E109" s="12">
        <v>2831.0863649113999</v>
      </c>
      <c r="F109" s="12">
        <v>4447.3624123127001</v>
      </c>
      <c r="G109" s="12">
        <v>5134.3678059490003</v>
      </c>
      <c r="H109" s="12">
        <v>4641.4623136689997</v>
      </c>
      <c r="I109" s="12">
        <v>5379.4173890297006</v>
      </c>
      <c r="J109" s="12">
        <v>5796.0356021513999</v>
      </c>
      <c r="K109" s="12">
        <v>5770.0238644374003</v>
      </c>
      <c r="L109" s="12">
        <v>6002.8048413874994</v>
      </c>
      <c r="M109" s="12">
        <v>5495.0673187315997</v>
      </c>
      <c r="N109" s="12">
        <v>5360.2588982215002</v>
      </c>
      <c r="O109" s="12">
        <v>5470.9844785199994</v>
      </c>
      <c r="P109" s="12">
        <v>5147.2194884635001</v>
      </c>
      <c r="Q109" s="12">
        <v>4552.2636060690002</v>
      </c>
      <c r="R109" s="12">
        <v>4852.7995990854997</v>
      </c>
      <c r="S109" s="12">
        <v>5190.4176711045002</v>
      </c>
      <c r="T109" s="12">
        <v>5023.7765014450006</v>
      </c>
      <c r="U109" s="12">
        <v>5177.5676019407001</v>
      </c>
      <c r="V109" s="12">
        <v>4844.3403029704987</v>
      </c>
      <c r="W109" s="12">
        <v>4771.8680926102998</v>
      </c>
      <c r="X109" s="12">
        <v>4690.7290029630003</v>
      </c>
      <c r="Y109" s="12">
        <v>4550.878595347599</v>
      </c>
      <c r="Z109" s="12">
        <v>4230.2247863262983</v>
      </c>
      <c r="AA109" s="12">
        <v>4223.0006023814003</v>
      </c>
      <c r="AB109" s="12">
        <v>4459.3512187935994</v>
      </c>
      <c r="AC109" s="12">
        <v>4175.9931926990002</v>
      </c>
    </row>
    <row r="110" spans="1:34">
      <c r="A110" s="11" t="s">
        <v>112</v>
      </c>
      <c r="B110" s="11" t="s">
        <v>103</v>
      </c>
      <c r="C110" s="12">
        <v>65.920860000000005</v>
      </c>
      <c r="D110" s="12">
        <v>167.49626000000001</v>
      </c>
      <c r="E110" s="12">
        <v>263.96940000000001</v>
      </c>
      <c r="F110" s="12">
        <v>408.10753999999997</v>
      </c>
      <c r="G110" s="12">
        <v>576.06960000000004</v>
      </c>
      <c r="H110" s="12">
        <v>755.39319999999998</v>
      </c>
      <c r="I110" s="12">
        <v>1036.4164000000001</v>
      </c>
      <c r="J110" s="12">
        <v>1261.4246000000001</v>
      </c>
      <c r="K110" s="12">
        <v>1471.8320000000001</v>
      </c>
      <c r="L110" s="12">
        <v>1735.1295</v>
      </c>
      <c r="M110" s="12">
        <v>2095.7606999999998</v>
      </c>
      <c r="N110" s="12">
        <v>2444.5789999999902</v>
      </c>
      <c r="O110" s="12">
        <v>2807.0927999999999</v>
      </c>
      <c r="P110" s="12">
        <v>3120.3108000000002</v>
      </c>
      <c r="Q110" s="12">
        <v>3208.308</v>
      </c>
      <c r="R110" s="12">
        <v>3524.0250999999998</v>
      </c>
      <c r="S110" s="12">
        <v>3759.4780000000001</v>
      </c>
      <c r="T110" s="12">
        <v>3959.2026000000001</v>
      </c>
      <c r="U110" s="12">
        <v>4201.1009999999997</v>
      </c>
      <c r="V110" s="12">
        <v>4342.3409999999903</v>
      </c>
      <c r="W110" s="12">
        <v>4527.1859999999997</v>
      </c>
      <c r="X110" s="12">
        <v>4747.4690000000001</v>
      </c>
      <c r="Y110" s="12">
        <v>4865.9966000000004</v>
      </c>
      <c r="Z110" s="12">
        <v>4644.8227999999999</v>
      </c>
      <c r="AA110" s="12">
        <v>5174.3257000000003</v>
      </c>
      <c r="AB110" s="12">
        <v>5323.8769999999904</v>
      </c>
      <c r="AC110" s="12">
        <v>5709.3344999999999</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151.356043</v>
      </c>
      <c r="D113" s="12">
        <v>190.89831715176999</v>
      </c>
      <c r="E113" s="12">
        <v>192.856538641719</v>
      </c>
      <c r="F113" s="12">
        <v>963.507696084499</v>
      </c>
      <c r="G113" s="12">
        <v>1673.6799734399999</v>
      </c>
      <c r="H113" s="12">
        <v>1561.9997425289998</v>
      </c>
      <c r="I113" s="12">
        <v>1526.183800677999</v>
      </c>
      <c r="J113" s="12">
        <v>3033.4523694619998</v>
      </c>
      <c r="K113" s="12">
        <v>2716.4848833926999</v>
      </c>
      <c r="L113" s="12">
        <v>4029.710414786</v>
      </c>
      <c r="M113" s="12">
        <v>3763.1113392770003</v>
      </c>
      <c r="N113" s="12">
        <v>4783.6294246406987</v>
      </c>
      <c r="O113" s="12">
        <v>7338.0226921134999</v>
      </c>
      <c r="P113" s="12">
        <v>7393.8965514854999</v>
      </c>
      <c r="Q113" s="12">
        <v>6664.6567823639998</v>
      </c>
      <c r="R113" s="12">
        <v>6607.1991226085001</v>
      </c>
      <c r="S113" s="12">
        <v>7100.3878219153994</v>
      </c>
      <c r="T113" s="12">
        <v>5979.3420884259995</v>
      </c>
      <c r="U113" s="12">
        <v>7911.8531310606995</v>
      </c>
      <c r="V113" s="12">
        <v>7286.4352956070006</v>
      </c>
      <c r="W113" s="12">
        <v>8405.1827657774993</v>
      </c>
      <c r="X113" s="12">
        <v>9854.2437034322902</v>
      </c>
      <c r="Y113" s="12">
        <v>10309.751556845</v>
      </c>
      <c r="Z113" s="12">
        <v>8670.4286157590013</v>
      </c>
      <c r="AA113" s="12">
        <v>9059.284014375</v>
      </c>
      <c r="AB113" s="12">
        <v>9423.4858412180001</v>
      </c>
      <c r="AC113" s="12">
        <v>7953.1270268189901</v>
      </c>
    </row>
    <row r="114" spans="1:29">
      <c r="A114" s="11" t="s">
        <v>113</v>
      </c>
      <c r="B114" s="11" t="s">
        <v>102</v>
      </c>
      <c r="C114" s="12">
        <v>0</v>
      </c>
      <c r="D114" s="12">
        <v>0</v>
      </c>
      <c r="E114" s="12">
        <v>8.1909653999999996E-4</v>
      </c>
      <c r="F114" s="12">
        <v>226.8110160274</v>
      </c>
      <c r="G114" s="12">
        <v>948.63322287760002</v>
      </c>
      <c r="H114" s="12">
        <v>1004.3727754042</v>
      </c>
      <c r="I114" s="12">
        <v>981.60275177710002</v>
      </c>
      <c r="J114" s="12">
        <v>1036.0919511467</v>
      </c>
      <c r="K114" s="12">
        <v>997.5891986163</v>
      </c>
      <c r="L114" s="12">
        <v>1037.7778064117001</v>
      </c>
      <c r="M114" s="12">
        <v>984.39709830150002</v>
      </c>
      <c r="N114" s="12">
        <v>936.0582061586</v>
      </c>
      <c r="O114" s="12">
        <v>950.20923013499998</v>
      </c>
      <c r="P114" s="12">
        <v>945.80890954500001</v>
      </c>
      <c r="Q114" s="12">
        <v>878.05934929030002</v>
      </c>
      <c r="R114" s="12">
        <v>889.50528750880005</v>
      </c>
      <c r="S114" s="12">
        <v>934.04590915100005</v>
      </c>
      <c r="T114" s="12">
        <v>815.37578851930004</v>
      </c>
      <c r="U114" s="12">
        <v>968.10911118269996</v>
      </c>
      <c r="V114" s="12">
        <v>953.90297487949999</v>
      </c>
      <c r="W114" s="12">
        <v>896.79305848839999</v>
      </c>
      <c r="X114" s="12">
        <v>978.07328086259997</v>
      </c>
      <c r="Y114" s="12">
        <v>925.90963506979995</v>
      </c>
      <c r="Z114" s="12">
        <v>827.80369772810002</v>
      </c>
      <c r="AA114" s="12">
        <v>902.57125540869993</v>
      </c>
      <c r="AB114" s="12">
        <v>920.13494890869993</v>
      </c>
      <c r="AC114" s="12">
        <v>822.38413962799996</v>
      </c>
    </row>
    <row r="115" spans="1:29">
      <c r="A115" s="11" t="s">
        <v>113</v>
      </c>
      <c r="B115" s="11" t="s">
        <v>103</v>
      </c>
      <c r="C115" s="12">
        <v>41.948761019999999</v>
      </c>
      <c r="D115" s="12">
        <v>130.57828199999901</v>
      </c>
      <c r="E115" s="12">
        <v>253.6691789999999</v>
      </c>
      <c r="F115" s="12">
        <v>404.54704290000001</v>
      </c>
      <c r="G115" s="12">
        <v>575.48165299999982</v>
      </c>
      <c r="H115" s="12">
        <v>673.34592550000002</v>
      </c>
      <c r="I115" s="12">
        <v>928.68247329999997</v>
      </c>
      <c r="J115" s="12">
        <v>1071.5339753000001</v>
      </c>
      <c r="K115" s="12">
        <v>1185.4285519999999</v>
      </c>
      <c r="L115" s="12">
        <v>1363.6217549999999</v>
      </c>
      <c r="M115" s="12">
        <v>1545.2229990000001</v>
      </c>
      <c r="N115" s="12">
        <v>1765.860167</v>
      </c>
      <c r="O115" s="12">
        <v>2123.8988939999999</v>
      </c>
      <c r="P115" s="12">
        <v>2440.4175989999999</v>
      </c>
      <c r="Q115" s="12">
        <v>2598.1136729999998</v>
      </c>
      <c r="R115" s="12">
        <v>2740.4351739999993</v>
      </c>
      <c r="S115" s="12">
        <v>2916.4705859999999</v>
      </c>
      <c r="T115" s="12">
        <v>2798.703931</v>
      </c>
      <c r="U115" s="12">
        <v>3212.3588279999999</v>
      </c>
      <c r="V115" s="12">
        <v>3090.35707799999</v>
      </c>
      <c r="W115" s="12">
        <v>3131.87464399999</v>
      </c>
      <c r="X115" s="12">
        <v>3469.8724030000003</v>
      </c>
      <c r="Y115" s="12">
        <v>3746.428703</v>
      </c>
      <c r="Z115" s="12">
        <v>3596.4284870000001</v>
      </c>
      <c r="AA115" s="12">
        <v>3833.1929789999999</v>
      </c>
      <c r="AB115" s="12">
        <v>3928.2640639999991</v>
      </c>
      <c r="AC115" s="12">
        <v>3719.918306</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197.69300509999999</v>
      </c>
      <c r="D118" s="12">
        <v>202.75351823227902</v>
      </c>
      <c r="E118" s="12">
        <v>200.92603344577898</v>
      </c>
      <c r="F118" s="12">
        <v>199.54435731489895</v>
      </c>
      <c r="G118" s="12">
        <v>203.10226779669898</v>
      </c>
      <c r="H118" s="12">
        <v>189.69840768600002</v>
      </c>
      <c r="I118" s="12">
        <v>186.15287622699998</v>
      </c>
      <c r="J118" s="12">
        <v>1347.9507379482</v>
      </c>
      <c r="K118" s="12">
        <v>2517.539594934</v>
      </c>
      <c r="L118" s="12">
        <v>5833.2376962516</v>
      </c>
      <c r="M118" s="12">
        <v>7786.9543289060002</v>
      </c>
      <c r="N118" s="12">
        <v>9969.3341370489998</v>
      </c>
      <c r="O118" s="12">
        <v>10894.4631196338</v>
      </c>
      <c r="P118" s="12">
        <v>12843.5820788076</v>
      </c>
      <c r="Q118" s="12">
        <v>10599.0326959412</v>
      </c>
      <c r="R118" s="12">
        <v>10945.235124136399</v>
      </c>
      <c r="S118" s="12">
        <v>11599.342415511901</v>
      </c>
      <c r="T118" s="12">
        <v>10981.6079331603</v>
      </c>
      <c r="U118" s="12">
        <v>24915.994804649003</v>
      </c>
      <c r="V118" s="12">
        <v>21823.044259223399</v>
      </c>
      <c r="W118" s="12">
        <v>30661.116724172</v>
      </c>
      <c r="X118" s="12">
        <v>32230.900012088998</v>
      </c>
      <c r="Y118" s="12">
        <v>34085.598465394003</v>
      </c>
      <c r="Z118" s="12">
        <v>28261.196781266302</v>
      </c>
      <c r="AA118" s="12">
        <v>30105.369977535</v>
      </c>
      <c r="AB118" s="12">
        <v>31209.764369698998</v>
      </c>
      <c r="AC118" s="12">
        <v>33641.305855248997</v>
      </c>
    </row>
    <row r="119" spans="1:29">
      <c r="A119" s="11" t="s">
        <v>114</v>
      </c>
      <c r="B119" s="11" t="s">
        <v>102</v>
      </c>
      <c r="C119" s="12">
        <v>0</v>
      </c>
      <c r="D119" s="12">
        <v>0</v>
      </c>
      <c r="E119" s="12">
        <v>7.2447055999999891E-4</v>
      </c>
      <c r="F119" s="12">
        <v>1.3065780499999999E-3</v>
      </c>
      <c r="G119" s="12">
        <v>1.4334457E-3</v>
      </c>
      <c r="H119" s="12">
        <v>1.414495899999999E-3</v>
      </c>
      <c r="I119" s="12">
        <v>1.4071766799999999E-3</v>
      </c>
      <c r="J119" s="12">
        <v>1.50364035E-3</v>
      </c>
      <c r="K119" s="12">
        <v>1.4880894999999999E-3</v>
      </c>
      <c r="L119" s="12">
        <v>1.5095319599999989E-3</v>
      </c>
      <c r="M119" s="12">
        <v>1.416050379999999E-3</v>
      </c>
      <c r="N119" s="12">
        <v>1.4813391E-3</v>
      </c>
      <c r="O119" s="12">
        <v>1.50577255E-3</v>
      </c>
      <c r="P119" s="12">
        <v>1.5665212699999998E-3</v>
      </c>
      <c r="Q119" s="12">
        <v>1.5242857E-3</v>
      </c>
      <c r="R119" s="12">
        <v>1.5204400000000001E-3</v>
      </c>
      <c r="S119" s="12">
        <v>1.6103479499999999E-3</v>
      </c>
      <c r="T119" s="12">
        <v>1.6440968000000001E-3</v>
      </c>
      <c r="U119" s="12">
        <v>1.6781614E-3</v>
      </c>
      <c r="V119" s="12">
        <v>1.74693343E-3</v>
      </c>
      <c r="W119" s="12">
        <v>1.8862461000000001E-3</v>
      </c>
      <c r="X119" s="12">
        <v>1.9914338999999989E-3</v>
      </c>
      <c r="Y119" s="12">
        <v>2.0567595299999992E-3</v>
      </c>
      <c r="Z119" s="12">
        <v>1.9551946699999999E-3</v>
      </c>
      <c r="AA119" s="12">
        <v>1.9769915599999899E-3</v>
      </c>
      <c r="AB119" s="12">
        <v>2.1591455000000001E-3</v>
      </c>
      <c r="AC119" s="12">
        <v>2.4372489999999998E-3</v>
      </c>
    </row>
    <row r="120" spans="1:29">
      <c r="A120" s="11" t="s">
        <v>114</v>
      </c>
      <c r="B120" s="11" t="s">
        <v>103</v>
      </c>
      <c r="C120" s="12">
        <v>88.155199999999994</v>
      </c>
      <c r="D120" s="12">
        <v>134.88222999999999</v>
      </c>
      <c r="E120" s="12">
        <v>177.87689</v>
      </c>
      <c r="F120" s="12">
        <v>221.13962000000001</v>
      </c>
      <c r="G120" s="12">
        <v>273.39246000000003</v>
      </c>
      <c r="H120" s="12">
        <v>307.73360000000002</v>
      </c>
      <c r="I120" s="12">
        <v>387.75555000000003</v>
      </c>
      <c r="J120" s="12">
        <v>468.12984999999998</v>
      </c>
      <c r="K120" s="12">
        <v>534.48860000000002</v>
      </c>
      <c r="L120" s="12">
        <v>683.77599999999995</v>
      </c>
      <c r="M120" s="12">
        <v>793.85645</v>
      </c>
      <c r="N120" s="12">
        <v>941.94854999999995</v>
      </c>
      <c r="O120" s="12">
        <v>1079.4505999999999</v>
      </c>
      <c r="P120" s="12">
        <v>1223.0514000000001</v>
      </c>
      <c r="Q120" s="12">
        <v>1251.0232000000001</v>
      </c>
      <c r="R120" s="12">
        <v>1308.5311999999999</v>
      </c>
      <c r="S120" s="12">
        <v>1419.3505</v>
      </c>
      <c r="T120" s="12">
        <v>1424.6957</v>
      </c>
      <c r="U120" s="12">
        <v>1606.9685999999999</v>
      </c>
      <c r="V120" s="12">
        <v>1598.203</v>
      </c>
      <c r="W120" s="12">
        <v>1709.1007999999999</v>
      </c>
      <c r="X120" s="12">
        <v>1798.1853000000001</v>
      </c>
      <c r="Y120" s="12">
        <v>1949.3375000000001</v>
      </c>
      <c r="Z120" s="12">
        <v>1914.3625</v>
      </c>
      <c r="AA120" s="12">
        <v>1981.6398999999999</v>
      </c>
      <c r="AB120" s="12">
        <v>2070.3928000000001</v>
      </c>
      <c r="AC120" s="12">
        <v>2108.2026000000001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5.2070768000000002E-4</v>
      </c>
      <c r="E123" s="12">
        <v>5.8189559000000005E-4</v>
      </c>
      <c r="F123" s="12">
        <v>6.8644172999999891E-4</v>
      </c>
      <c r="G123" s="12">
        <v>8.1914409999999998E-4</v>
      </c>
      <c r="H123" s="12">
        <v>8.2052512000000007E-4</v>
      </c>
      <c r="I123" s="12">
        <v>9.2078234999999902E-4</v>
      </c>
      <c r="J123" s="12">
        <v>1.2012711999999999E-3</v>
      </c>
      <c r="K123" s="12">
        <v>1.99068595E-3</v>
      </c>
      <c r="L123" s="12">
        <v>2.3012637000000002E-3</v>
      </c>
      <c r="M123" s="12">
        <v>2.7735857999999902E-3</v>
      </c>
      <c r="N123" s="12">
        <v>3.1554775E-3</v>
      </c>
      <c r="O123" s="12">
        <v>3.5924503000000002E-3</v>
      </c>
      <c r="P123" s="12">
        <v>4.9242134999999999E-3</v>
      </c>
      <c r="Q123" s="12">
        <v>1.5997908599999999E-2</v>
      </c>
      <c r="R123" s="12">
        <v>104.162544711</v>
      </c>
      <c r="S123" s="12">
        <v>106.384386441999</v>
      </c>
      <c r="T123" s="12">
        <v>103.840372315</v>
      </c>
      <c r="U123" s="12">
        <v>831.32136158700007</v>
      </c>
      <c r="V123" s="12">
        <v>2044.943697806</v>
      </c>
      <c r="W123" s="12">
        <v>1960.5079005110001</v>
      </c>
      <c r="X123" s="12">
        <v>2127.8764020939998</v>
      </c>
      <c r="Y123" s="12">
        <v>2160.3251790019999</v>
      </c>
      <c r="Z123" s="12">
        <v>5570.9319854700007</v>
      </c>
      <c r="AA123" s="12">
        <v>11403.746780519999</v>
      </c>
      <c r="AB123" s="12">
        <v>14526.898080047</v>
      </c>
      <c r="AC123" s="12">
        <v>13498.370903872001</v>
      </c>
    </row>
    <row r="124" spans="1:29">
      <c r="A124" s="11" t="s">
        <v>115</v>
      </c>
      <c r="B124" s="11" t="s">
        <v>102</v>
      </c>
      <c r="C124" s="12">
        <v>0</v>
      </c>
      <c r="D124" s="12">
        <v>0</v>
      </c>
      <c r="E124" s="12">
        <v>1.3636832299999992E-3</v>
      </c>
      <c r="F124" s="12">
        <v>1.901038039999999E-3</v>
      </c>
      <c r="G124" s="12">
        <v>3.7637162700000001E-3</v>
      </c>
      <c r="H124" s="12">
        <v>359.03450827325003</v>
      </c>
      <c r="I124" s="12">
        <v>1152.4330765111001</v>
      </c>
      <c r="J124" s="12">
        <v>1556.75569093585</v>
      </c>
      <c r="K124" s="12">
        <v>2111.5769393293999</v>
      </c>
      <c r="L124" s="12">
        <v>2910.2429961588</v>
      </c>
      <c r="M124" s="12">
        <v>3446.6149128013999</v>
      </c>
      <c r="N124" s="12">
        <v>4516.989207441</v>
      </c>
      <c r="O124" s="12">
        <v>5434.7122492972994</v>
      </c>
      <c r="P124" s="12">
        <v>5239.7248069845</v>
      </c>
      <c r="Q124" s="12">
        <v>5490.423915628</v>
      </c>
      <c r="R124" s="12">
        <v>5637.9312540589999</v>
      </c>
      <c r="S124" s="12">
        <v>5425.2856264889997</v>
      </c>
      <c r="T124" s="12">
        <v>5337.5953979820006</v>
      </c>
      <c r="U124" s="12">
        <v>5591.8026356029995</v>
      </c>
      <c r="V124" s="12">
        <v>5325.8054285219996</v>
      </c>
      <c r="W124" s="12">
        <v>5004.6027594730003</v>
      </c>
      <c r="X124" s="12">
        <v>5672.171283355</v>
      </c>
      <c r="Y124" s="12">
        <v>5253.156645606</v>
      </c>
      <c r="Z124" s="12">
        <v>4923.212352642</v>
      </c>
      <c r="AA124" s="12">
        <v>5099.5380578184995</v>
      </c>
      <c r="AB124" s="12">
        <v>4662.3972654529998</v>
      </c>
      <c r="AC124" s="12">
        <v>4341.2287570994995</v>
      </c>
    </row>
    <row r="125" spans="1:29">
      <c r="A125" s="11" t="s">
        <v>115</v>
      </c>
      <c r="B125" s="11" t="s">
        <v>103</v>
      </c>
      <c r="C125" s="12">
        <v>3.3197540000000001</v>
      </c>
      <c r="D125" s="12">
        <v>10.730292</v>
      </c>
      <c r="E125" s="12">
        <v>17.377172000000002</v>
      </c>
      <c r="F125" s="12">
        <v>24.090107</v>
      </c>
      <c r="G125" s="12">
        <v>35.121380000000002</v>
      </c>
      <c r="H125" s="12">
        <v>48.086635999999999</v>
      </c>
      <c r="I125" s="12">
        <v>52.243476999999999</v>
      </c>
      <c r="J125" s="12">
        <v>66.462009999999907</v>
      </c>
      <c r="K125" s="12">
        <v>102.90043</v>
      </c>
      <c r="L125" s="12">
        <v>108.91977</v>
      </c>
      <c r="M125" s="12">
        <v>118.3764</v>
      </c>
      <c r="N125" s="12">
        <v>146.8476</v>
      </c>
      <c r="O125" s="12">
        <v>165.61046999999999</v>
      </c>
      <c r="P125" s="12">
        <v>195.4059</v>
      </c>
      <c r="Q125" s="12">
        <v>205.03083999999899</v>
      </c>
      <c r="R125" s="12">
        <v>219.85192999999899</v>
      </c>
      <c r="S125" s="12">
        <v>246.3939</v>
      </c>
      <c r="T125" s="12">
        <v>259.66895</v>
      </c>
      <c r="U125" s="12">
        <v>278.49540000000002</v>
      </c>
      <c r="V125" s="12">
        <v>264.71789999999999</v>
      </c>
      <c r="W125" s="12">
        <v>281.38222999999999</v>
      </c>
      <c r="X125" s="12">
        <v>295.90926999999999</v>
      </c>
      <c r="Y125" s="12">
        <v>327.79880000000003</v>
      </c>
      <c r="Z125" s="12">
        <v>323.21996999999999</v>
      </c>
      <c r="AA125" s="12">
        <v>358.63802999999899</v>
      </c>
      <c r="AB125" s="12">
        <v>376.81344999999999</v>
      </c>
      <c r="AC125" s="12">
        <v>410.26931999999999</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28092.349557556045</v>
      </c>
      <c r="D130" s="12">
        <v>31229.356338511458</v>
      </c>
      <c r="E130" s="12">
        <v>34222.721102120697</v>
      </c>
      <c r="F130" s="12">
        <v>40772.573326943042</v>
      </c>
      <c r="G130" s="12">
        <v>44931.320908326081</v>
      </c>
      <c r="H130" s="12">
        <v>43795.756718815857</v>
      </c>
      <c r="I130" s="12">
        <v>49591.984968744502</v>
      </c>
      <c r="J130" s="12">
        <v>55261.032189542639</v>
      </c>
      <c r="K130" s="12">
        <v>59867.327921104647</v>
      </c>
      <c r="L130" s="12">
        <v>63305.420732810766</v>
      </c>
      <c r="M130" s="12">
        <v>64859.352465220116</v>
      </c>
      <c r="N130" s="12">
        <v>66066.098242661072</v>
      </c>
      <c r="O130" s="12">
        <v>74039.458724218639</v>
      </c>
      <c r="P130" s="12">
        <v>77129.33331502814</v>
      </c>
      <c r="Q130" s="12">
        <v>71639.045923284677</v>
      </c>
      <c r="R130" s="12">
        <v>77914.824758029761</v>
      </c>
      <c r="S130" s="12">
        <v>84125.785910211402</v>
      </c>
      <c r="T130" s="12">
        <v>88608.238128430094</v>
      </c>
      <c r="U130" s="12">
        <v>91528.033916196946</v>
      </c>
      <c r="V130" s="12">
        <v>91960.242528056304</v>
      </c>
      <c r="W130" s="12">
        <v>91824.968793210181</v>
      </c>
      <c r="X130" s="12">
        <v>101064.90197867488</v>
      </c>
      <c r="Y130" s="12">
        <v>103910.42255416731</v>
      </c>
      <c r="Z130" s="12">
        <v>95700.522551906572</v>
      </c>
      <c r="AA130" s="12">
        <v>103278.46710016945</v>
      </c>
      <c r="AB130" s="12">
        <v>110289.59290309891</v>
      </c>
      <c r="AC130" s="12">
        <v>114965.16762237046</v>
      </c>
    </row>
    <row r="131" spans="1:29" collapsed="1">
      <c r="A131" s="11" t="s">
        <v>28</v>
      </c>
      <c r="B131" s="11" t="s">
        <v>118</v>
      </c>
      <c r="C131" s="12">
        <v>695.47950570988485</v>
      </c>
      <c r="D131" s="12">
        <v>1078.3100386857082</v>
      </c>
      <c r="E131" s="12">
        <v>1407.5157852487544</v>
      </c>
      <c r="F131" s="12">
        <v>1668.4796034111953</v>
      </c>
      <c r="G131" s="12">
        <v>1891.1321068588477</v>
      </c>
      <c r="H131" s="12">
        <v>2035.3668890277131</v>
      </c>
      <c r="I131" s="12">
        <v>2318.3699375824908</v>
      </c>
      <c r="J131" s="12">
        <v>2682.8974708124374</v>
      </c>
      <c r="K131" s="12">
        <v>3007.6704108138074</v>
      </c>
      <c r="L131" s="12">
        <v>3349.5883541169701</v>
      </c>
      <c r="M131" s="12">
        <v>3854.3371915492908</v>
      </c>
      <c r="N131" s="12">
        <v>4362.6111489069299</v>
      </c>
      <c r="O131" s="12">
        <v>4815.8375428165173</v>
      </c>
      <c r="P131" s="12">
        <v>5174.2175192094955</v>
      </c>
      <c r="Q131" s="12">
        <v>5472.1673845028699</v>
      </c>
      <c r="R131" s="12">
        <v>5686.3755043830643</v>
      </c>
      <c r="S131" s="12">
        <v>5767.9947715630378</v>
      </c>
      <c r="T131" s="12">
        <v>5751.488018755429</v>
      </c>
      <c r="U131" s="12">
        <v>5684.5392051556028</v>
      </c>
      <c r="V131" s="12">
        <v>5627.0458750929711</v>
      </c>
      <c r="W131" s="12">
        <v>5657.8926820355518</v>
      </c>
      <c r="X131" s="12">
        <v>5678.531402848238</v>
      </c>
      <c r="Y131" s="12">
        <v>5681.5410981673467</v>
      </c>
      <c r="Z131" s="12">
        <v>5668.968549653996</v>
      </c>
      <c r="AA131" s="12">
        <v>5652.0939934496691</v>
      </c>
      <c r="AB131" s="12">
        <v>5572.741377955299</v>
      </c>
      <c r="AC131" s="12">
        <v>5486.06957295964</v>
      </c>
    </row>
    <row r="132" spans="1:29" collapsed="1">
      <c r="A132" s="11" t="s">
        <v>28</v>
      </c>
      <c r="B132" s="11" t="s">
        <v>119</v>
      </c>
      <c r="C132" s="12">
        <v>818.55442644202515</v>
      </c>
      <c r="D132" s="12">
        <v>1269.0038799837214</v>
      </c>
      <c r="E132" s="12">
        <v>1656.6188108310082</v>
      </c>
      <c r="F132" s="12">
        <v>1963.7017690634411</v>
      </c>
      <c r="G132" s="12">
        <v>2226.3497638900258</v>
      </c>
      <c r="H132" s="12">
        <v>2395.6582608850285</v>
      </c>
      <c r="I132" s="12">
        <v>2729.6635485125166</v>
      </c>
      <c r="J132" s="12">
        <v>3158.3232962875327</v>
      </c>
      <c r="K132" s="12">
        <v>3540.0508155728053</v>
      </c>
      <c r="L132" s="12">
        <v>3942.9331879372494</v>
      </c>
      <c r="M132" s="12">
        <v>4536.0568538027446</v>
      </c>
      <c r="N132" s="12">
        <v>5135.5260266892783</v>
      </c>
      <c r="O132" s="12">
        <v>5666.6468609600752</v>
      </c>
      <c r="P132" s="12">
        <v>6089.0879580885567</v>
      </c>
      <c r="Q132" s="12">
        <v>6440.0448676655124</v>
      </c>
      <c r="R132" s="12">
        <v>6692.6190524663807</v>
      </c>
      <c r="S132" s="12">
        <v>6788.821124342664</v>
      </c>
      <c r="T132" s="12">
        <v>6767.7333839256535</v>
      </c>
      <c r="U132" s="12">
        <v>6692.1029913053426</v>
      </c>
      <c r="V132" s="12">
        <v>6622.8115186825871</v>
      </c>
      <c r="W132" s="12">
        <v>6659.9011823977626</v>
      </c>
      <c r="X132" s="12">
        <v>6683.790206809872</v>
      </c>
      <c r="Y132" s="12">
        <v>6688.1883858722285</v>
      </c>
      <c r="Z132" s="12">
        <v>6674.2227214915983</v>
      </c>
      <c r="AA132" s="12">
        <v>6651.1966452847391</v>
      </c>
      <c r="AB132" s="12">
        <v>6559.6832721359551</v>
      </c>
      <c r="AC132" s="12">
        <v>6458.4058752587207</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9127.223733332381</v>
      </c>
      <c r="D135" s="12">
        <v>10368.839797732822</v>
      </c>
      <c r="E135" s="12">
        <v>11309.722995614071</v>
      </c>
      <c r="F135" s="12">
        <v>13812.155515341488</v>
      </c>
      <c r="G135" s="12">
        <v>14928.319522804408</v>
      </c>
      <c r="H135" s="12">
        <v>14448.066267272601</v>
      </c>
      <c r="I135" s="12">
        <v>16045.728973168998</v>
      </c>
      <c r="J135" s="12">
        <v>18251.934130402311</v>
      </c>
      <c r="K135" s="12">
        <v>20279.438648513038</v>
      </c>
      <c r="L135" s="12">
        <v>20903.430511009512</v>
      </c>
      <c r="M135" s="12">
        <v>21772.857798171433</v>
      </c>
      <c r="N135" s="12">
        <v>22116.348742604368</v>
      </c>
      <c r="O135" s="12">
        <v>25507.327801034167</v>
      </c>
      <c r="P135" s="12">
        <v>26230.934927902566</v>
      </c>
      <c r="Q135" s="12">
        <v>24300.8121048752</v>
      </c>
      <c r="R135" s="12">
        <v>25956.698313782308</v>
      </c>
      <c r="S135" s="12">
        <v>28582.62184780341</v>
      </c>
      <c r="T135" s="12">
        <v>30774.662427601812</v>
      </c>
      <c r="U135" s="12">
        <v>30948.645758409384</v>
      </c>
      <c r="V135" s="12">
        <v>31492.252413288159</v>
      </c>
      <c r="W135" s="12">
        <v>31298.778192314756</v>
      </c>
      <c r="X135" s="12">
        <v>35351.889303793498</v>
      </c>
      <c r="Y135" s="12">
        <v>35837.414552168499</v>
      </c>
      <c r="Z135" s="12">
        <v>32836.694328384096</v>
      </c>
      <c r="AA135" s="12">
        <v>34725.169532825195</v>
      </c>
      <c r="AB135" s="12">
        <v>37754.000927392699</v>
      </c>
      <c r="AC135" s="12">
        <v>40195.518872718298</v>
      </c>
    </row>
    <row r="136" spans="1:29">
      <c r="A136" s="11" t="s">
        <v>111</v>
      </c>
      <c r="B136" s="11" t="s">
        <v>118</v>
      </c>
      <c r="C136" s="12">
        <v>252.91152013516401</v>
      </c>
      <c r="D136" s="12">
        <v>378.03701382875403</v>
      </c>
      <c r="E136" s="12">
        <v>474.14851216983698</v>
      </c>
      <c r="F136" s="12">
        <v>547.33104741811701</v>
      </c>
      <c r="G136" s="12">
        <v>609.241747665405</v>
      </c>
      <c r="H136" s="12">
        <v>653.13848749542205</v>
      </c>
      <c r="I136" s="12">
        <v>740.77865667724598</v>
      </c>
      <c r="J136" s="12">
        <v>859.11339194488505</v>
      </c>
      <c r="K136" s="12">
        <v>977.767700401306</v>
      </c>
      <c r="L136" s="12">
        <v>1103.13766263246</v>
      </c>
      <c r="M136" s="12">
        <v>1286.9308055701199</v>
      </c>
      <c r="N136" s="12">
        <v>1462.6095040955499</v>
      </c>
      <c r="O136" s="12">
        <v>1617.7381679611201</v>
      </c>
      <c r="P136" s="12">
        <v>1741.4017822532601</v>
      </c>
      <c r="Q136" s="12">
        <v>1838.9315026607501</v>
      </c>
      <c r="R136" s="12">
        <v>1907.33732112598</v>
      </c>
      <c r="S136" s="12">
        <v>1935.73104249572</v>
      </c>
      <c r="T136" s="12">
        <v>1922.4916844844799</v>
      </c>
      <c r="U136" s="12">
        <v>1901.09352448511</v>
      </c>
      <c r="V136" s="12">
        <v>1886.0903379516601</v>
      </c>
      <c r="W136" s="12">
        <v>1903.65684973621</v>
      </c>
      <c r="X136" s="12">
        <v>1915.6796952247601</v>
      </c>
      <c r="Y136" s="12">
        <v>1915.4790256481101</v>
      </c>
      <c r="Z136" s="12">
        <v>1909.4832365846601</v>
      </c>
      <c r="AA136" s="12">
        <v>1898.9575785827601</v>
      </c>
      <c r="AB136" s="12">
        <v>1873.5131440124501</v>
      </c>
      <c r="AC136" s="12">
        <v>1839.1918383560101</v>
      </c>
    </row>
    <row r="137" spans="1:29">
      <c r="A137" s="11" t="s">
        <v>111</v>
      </c>
      <c r="B137" s="11" t="s">
        <v>119</v>
      </c>
      <c r="C137" s="12">
        <v>297.70232521080902</v>
      </c>
      <c r="D137" s="12">
        <v>444.779419281005</v>
      </c>
      <c r="E137" s="12">
        <v>558.07491128444599</v>
      </c>
      <c r="F137" s="12">
        <v>644.29925701522802</v>
      </c>
      <c r="G137" s="12">
        <v>717.32149270784805</v>
      </c>
      <c r="H137" s="12">
        <v>768.75532677245099</v>
      </c>
      <c r="I137" s="12">
        <v>872.24802784252097</v>
      </c>
      <c r="J137" s="12">
        <v>1011.28438747215</v>
      </c>
      <c r="K137" s="12">
        <v>1150.39511930656</v>
      </c>
      <c r="L137" s="12">
        <v>1298.22377008438</v>
      </c>
      <c r="M137" s="12">
        <v>1514.86478892531</v>
      </c>
      <c r="N137" s="12">
        <v>1722.1033013343799</v>
      </c>
      <c r="O137" s="12">
        <v>1903.2334063682499</v>
      </c>
      <c r="P137" s="12">
        <v>2049.2668299140901</v>
      </c>
      <c r="Q137" s="12">
        <v>2164.32332779121</v>
      </c>
      <c r="R137" s="12">
        <v>2245.6488997859901</v>
      </c>
      <c r="S137" s="12">
        <v>2278.2933015236799</v>
      </c>
      <c r="T137" s="12">
        <v>2261.7711146402298</v>
      </c>
      <c r="U137" s="12">
        <v>2238.39874868774</v>
      </c>
      <c r="V137" s="12">
        <v>2219.5941548309302</v>
      </c>
      <c r="W137" s="12">
        <v>2241.1434377517699</v>
      </c>
      <c r="X137" s="12">
        <v>2254.4028171319901</v>
      </c>
      <c r="Y137" s="12">
        <v>2255.0101157417298</v>
      </c>
      <c r="Z137" s="12">
        <v>2248.4295071489801</v>
      </c>
      <c r="AA137" s="12">
        <v>2234.1150463938702</v>
      </c>
      <c r="AB137" s="12">
        <v>2206.18728803253</v>
      </c>
      <c r="AC137" s="12">
        <v>2165.4397255172698</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8717.4326796994264</v>
      </c>
      <c r="D140" s="12">
        <v>9438.1245930308596</v>
      </c>
      <c r="E140" s="12">
        <v>10691.018942581601</v>
      </c>
      <c r="F140" s="12">
        <v>12571.432052891971</v>
      </c>
      <c r="G140" s="12">
        <v>13801.5089223458</v>
      </c>
      <c r="H140" s="12">
        <v>12611.758740708581</v>
      </c>
      <c r="I140" s="12">
        <v>14773.122232230222</v>
      </c>
      <c r="J140" s="12">
        <v>16357.247777399059</v>
      </c>
      <c r="K140" s="12">
        <v>18256.207006004621</v>
      </c>
      <c r="L140" s="12">
        <v>19042.591450224641</v>
      </c>
      <c r="M140" s="12">
        <v>19257.904648047592</v>
      </c>
      <c r="N140" s="12">
        <v>20391.86936836494</v>
      </c>
      <c r="O140" s="12">
        <v>22603.464151722033</v>
      </c>
      <c r="P140" s="12">
        <v>23452.426618046749</v>
      </c>
      <c r="Q140" s="12">
        <v>20397.201632529479</v>
      </c>
      <c r="R140" s="12">
        <v>22846.432572914608</v>
      </c>
      <c r="S140" s="12">
        <v>24427.260833506261</v>
      </c>
      <c r="T140" s="12">
        <v>26409.1926494578</v>
      </c>
      <c r="U140" s="12">
        <v>26845.804700683901</v>
      </c>
      <c r="V140" s="12">
        <v>26550.642149084881</v>
      </c>
      <c r="W140" s="12">
        <v>27523.073834745326</v>
      </c>
      <c r="X140" s="12">
        <v>29860.074712661022</v>
      </c>
      <c r="Y140" s="12">
        <v>30628.905967237559</v>
      </c>
      <c r="Z140" s="12">
        <v>26400.640978901436</v>
      </c>
      <c r="AA140" s="12">
        <v>29436.707436452631</v>
      </c>
      <c r="AB140" s="12">
        <v>31152.268091232829</v>
      </c>
      <c r="AC140" s="12">
        <v>33442.893185223737</v>
      </c>
    </row>
    <row r="141" spans="1:29">
      <c r="A141" s="11" t="s">
        <v>112</v>
      </c>
      <c r="B141" s="11" t="s">
        <v>118</v>
      </c>
      <c r="C141" s="12">
        <v>181.26653678750901</v>
      </c>
      <c r="D141" s="12">
        <v>289.01409338378897</v>
      </c>
      <c r="E141" s="12">
        <v>391.49169492435402</v>
      </c>
      <c r="F141" s="12">
        <v>468.87808786010697</v>
      </c>
      <c r="G141" s="12">
        <v>532.31682786941496</v>
      </c>
      <c r="H141" s="12">
        <v>581.39757732653595</v>
      </c>
      <c r="I141" s="12">
        <v>669.207420184135</v>
      </c>
      <c r="J141" s="12">
        <v>779.56897033500604</v>
      </c>
      <c r="K141" s="12">
        <v>883.62556645202596</v>
      </c>
      <c r="L141" s="12">
        <v>989.03471390247296</v>
      </c>
      <c r="M141" s="12">
        <v>1143.3294526600801</v>
      </c>
      <c r="N141" s="12">
        <v>1298.03578080749</v>
      </c>
      <c r="O141" s="12">
        <v>1437.1843157444</v>
      </c>
      <c r="P141" s="12">
        <v>1537.80889386177</v>
      </c>
      <c r="Q141" s="12">
        <v>1608.69205789184</v>
      </c>
      <c r="R141" s="12">
        <v>1660.61281957244</v>
      </c>
      <c r="S141" s="12">
        <v>1673.0457697868301</v>
      </c>
      <c r="T141" s="12">
        <v>1661.0318427124</v>
      </c>
      <c r="U141" s="12">
        <v>1631.3651289710999</v>
      </c>
      <c r="V141" s="12">
        <v>1613.8863076744001</v>
      </c>
      <c r="W141" s="12">
        <v>1625.1103688440301</v>
      </c>
      <c r="X141" s="12">
        <v>1627.3441300535201</v>
      </c>
      <c r="Y141" s="12">
        <v>1630.9717718105301</v>
      </c>
      <c r="Z141" s="12">
        <v>1624.29079243469</v>
      </c>
      <c r="AA141" s="12">
        <v>1612.1223786258599</v>
      </c>
      <c r="AB141" s="12">
        <v>1585.21531849288</v>
      </c>
      <c r="AC141" s="12">
        <v>1557.80996257114</v>
      </c>
    </row>
    <row r="142" spans="1:29">
      <c r="A142" s="11" t="s">
        <v>112</v>
      </c>
      <c r="B142" s="11" t="s">
        <v>119</v>
      </c>
      <c r="C142" s="12">
        <v>213.254300721645</v>
      </c>
      <c r="D142" s="12">
        <v>340.24619409823401</v>
      </c>
      <c r="E142" s="12">
        <v>460.699342536926</v>
      </c>
      <c r="F142" s="12">
        <v>551.75407037734897</v>
      </c>
      <c r="G142" s="12">
        <v>626.73568219756999</v>
      </c>
      <c r="H142" s="12">
        <v>684.32575485229495</v>
      </c>
      <c r="I142" s="12">
        <v>787.92367193031305</v>
      </c>
      <c r="J142" s="12">
        <v>917.81953811645496</v>
      </c>
      <c r="K142" s="12">
        <v>1040.1829809494</v>
      </c>
      <c r="L142" s="12">
        <v>1164.53361318206</v>
      </c>
      <c r="M142" s="12">
        <v>1345.7306640701199</v>
      </c>
      <c r="N142" s="12">
        <v>1528.2038631410501</v>
      </c>
      <c r="O142" s="12">
        <v>1691.19873105239</v>
      </c>
      <c r="P142" s="12">
        <v>1809.34243383884</v>
      </c>
      <c r="Q142" s="12">
        <v>1893.2554864730801</v>
      </c>
      <c r="R142" s="12">
        <v>1953.71274179077</v>
      </c>
      <c r="S142" s="12">
        <v>1969.70269288635</v>
      </c>
      <c r="T142" s="12">
        <v>1954.72565892791</v>
      </c>
      <c r="U142" s="12">
        <v>1921.05776390457</v>
      </c>
      <c r="V142" s="12">
        <v>1899.3158125781999</v>
      </c>
      <c r="W142" s="12">
        <v>1912.8430979919401</v>
      </c>
      <c r="X142" s="12">
        <v>1915.64367333984</v>
      </c>
      <c r="Y142" s="12">
        <v>1919.7835591850201</v>
      </c>
      <c r="Z142" s="12">
        <v>1911.6785469741801</v>
      </c>
      <c r="AA142" s="12">
        <v>1896.81224387359</v>
      </c>
      <c r="AB142" s="12">
        <v>1866.0620346984799</v>
      </c>
      <c r="AC142" s="12">
        <v>1834.3335015754601</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6000.7934955853561</v>
      </c>
      <c r="D145" s="12">
        <v>6770.0877473828705</v>
      </c>
      <c r="E145" s="12">
        <v>7343.589510712739</v>
      </c>
      <c r="F145" s="12">
        <v>8853.0482778196601</v>
      </c>
      <c r="G145" s="12">
        <v>10044.39126468627</v>
      </c>
      <c r="H145" s="12">
        <v>10424.368632299238</v>
      </c>
      <c r="I145" s="12">
        <v>11766.118293218567</v>
      </c>
      <c r="J145" s="12">
        <v>13105.796756961648</v>
      </c>
      <c r="K145" s="12">
        <v>13378.96558574835</v>
      </c>
      <c r="L145" s="12">
        <v>14772.612810536401</v>
      </c>
      <c r="M145" s="12">
        <v>15090.46416517045</v>
      </c>
      <c r="N145" s="12">
        <v>14872.851794058941</v>
      </c>
      <c r="O145" s="12">
        <v>16488.505932423479</v>
      </c>
      <c r="P145" s="12">
        <v>17363.51911010535</v>
      </c>
      <c r="Q145" s="12">
        <v>17002.89841654032</v>
      </c>
      <c r="R145" s="12">
        <v>18417.428231989183</v>
      </c>
      <c r="S145" s="12">
        <v>19900.264391243411</v>
      </c>
      <c r="T145" s="12">
        <v>19901.659500913182</v>
      </c>
      <c r="U145" s="12">
        <v>21596.685392373602</v>
      </c>
      <c r="V145" s="12">
        <v>21829.72762477646</v>
      </c>
      <c r="W145" s="12">
        <v>21227.735136558698</v>
      </c>
      <c r="X145" s="12">
        <v>23265.803644347521</v>
      </c>
      <c r="Y145" s="12">
        <v>24218.693589734103</v>
      </c>
      <c r="Z145" s="12">
        <v>23574.4570404304</v>
      </c>
      <c r="AA145" s="12">
        <v>25373.844499044601</v>
      </c>
      <c r="AB145" s="12">
        <v>27114.9601255544</v>
      </c>
      <c r="AC145" s="12">
        <v>26817.521274658902</v>
      </c>
    </row>
    <row r="146" spans="1:29">
      <c r="A146" s="11" t="s">
        <v>113</v>
      </c>
      <c r="B146" s="11" t="s">
        <v>118</v>
      </c>
      <c r="C146" s="12">
        <v>141.98499079513499</v>
      </c>
      <c r="D146" s="12">
        <v>252.06342448568299</v>
      </c>
      <c r="E146" s="12">
        <v>349.44566205883001</v>
      </c>
      <c r="F146" s="12">
        <v>432.93703387510698</v>
      </c>
      <c r="G146" s="12">
        <v>505.48432256317102</v>
      </c>
      <c r="H146" s="12">
        <v>536.12992120933495</v>
      </c>
      <c r="I146" s="12">
        <v>600.56503345108001</v>
      </c>
      <c r="J146" s="12">
        <v>689.71688839817</v>
      </c>
      <c r="K146" s="12">
        <v>743.67750782871201</v>
      </c>
      <c r="L146" s="12">
        <v>795.97044037818898</v>
      </c>
      <c r="M146" s="12">
        <v>894.42212147331202</v>
      </c>
      <c r="N146" s="12">
        <v>1007.65700293731</v>
      </c>
      <c r="O146" s="12">
        <v>1112.5289944849001</v>
      </c>
      <c r="P146" s="12">
        <v>1203.16815030527</v>
      </c>
      <c r="Q146" s="12">
        <v>1302.9856274604699</v>
      </c>
      <c r="R146" s="12">
        <v>1369.36691376113</v>
      </c>
      <c r="S146" s="12">
        <v>1406.3690066766701</v>
      </c>
      <c r="T146" s="12">
        <v>1420.7544006595599</v>
      </c>
      <c r="U146" s="12">
        <v>1415.44771385383</v>
      </c>
      <c r="V146" s="12">
        <v>1393.2785036842799</v>
      </c>
      <c r="W146" s="12">
        <v>1392.3726972064901</v>
      </c>
      <c r="X146" s="12">
        <v>1402.05573420262</v>
      </c>
      <c r="Y146" s="12">
        <v>1402.7054374751999</v>
      </c>
      <c r="Z146" s="12">
        <v>1412.0470054206801</v>
      </c>
      <c r="AA146" s="12">
        <v>1421.3399505672401</v>
      </c>
      <c r="AB146" s="12">
        <v>1408.65085404157</v>
      </c>
      <c r="AC146" s="12">
        <v>1395.2273283214499</v>
      </c>
    </row>
    <row r="147" spans="1:29">
      <c r="A147" s="11" t="s">
        <v>113</v>
      </c>
      <c r="B147" s="11" t="s">
        <v>119</v>
      </c>
      <c r="C147" s="12">
        <v>167.12596663856499</v>
      </c>
      <c r="D147" s="12">
        <v>296.54659991073601</v>
      </c>
      <c r="E147" s="12">
        <v>411.35662037467898</v>
      </c>
      <c r="F147" s="12">
        <v>509.48639842855903</v>
      </c>
      <c r="G147" s="12">
        <v>595.034564316809</v>
      </c>
      <c r="H147" s="12">
        <v>631.10019745063698</v>
      </c>
      <c r="I147" s="12">
        <v>707.12056424140906</v>
      </c>
      <c r="J147" s="12">
        <v>811.87373325204805</v>
      </c>
      <c r="K147" s="12">
        <v>875.53971683759903</v>
      </c>
      <c r="L147" s="12">
        <v>936.81519549012103</v>
      </c>
      <c r="M147" s="12">
        <v>1052.3272329435299</v>
      </c>
      <c r="N147" s="12">
        <v>1185.55592673254</v>
      </c>
      <c r="O147" s="12">
        <v>1309.2416772501399</v>
      </c>
      <c r="P147" s="12">
        <v>1416.0458526341199</v>
      </c>
      <c r="Q147" s="12">
        <v>1533.21296695756</v>
      </c>
      <c r="R147" s="12">
        <v>1611.7066859302499</v>
      </c>
      <c r="S147" s="12">
        <v>1654.76806527137</v>
      </c>
      <c r="T147" s="12">
        <v>1671.7195649576099</v>
      </c>
      <c r="U147" s="12">
        <v>1665.6275645093899</v>
      </c>
      <c r="V147" s="12">
        <v>1639.91117206525</v>
      </c>
      <c r="W147" s="12">
        <v>1638.59082946588</v>
      </c>
      <c r="X147" s="12">
        <v>1650.7579116480699</v>
      </c>
      <c r="Y147" s="12">
        <v>1651.3687338085099</v>
      </c>
      <c r="Z147" s="12">
        <v>1662.74031361368</v>
      </c>
      <c r="AA147" s="12">
        <v>1672.92680188751</v>
      </c>
      <c r="AB147" s="12">
        <v>1657.3661502663999</v>
      </c>
      <c r="AC147" s="12">
        <v>1642.2269318389799</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3873.5903698624552</v>
      </c>
      <c r="D150" s="12">
        <v>4218.2084265034591</v>
      </c>
      <c r="E150" s="12">
        <v>4407.0308024310571</v>
      </c>
      <c r="F150" s="12">
        <v>4974.9388376921306</v>
      </c>
      <c r="G150" s="12">
        <v>5540.7273381229797</v>
      </c>
      <c r="H150" s="12">
        <v>5653.8684316795398</v>
      </c>
      <c r="I150" s="12">
        <v>6291.3901231542204</v>
      </c>
      <c r="J150" s="12">
        <v>6760.89868653134</v>
      </c>
      <c r="K150" s="12">
        <v>7126.3577710036798</v>
      </c>
      <c r="L150" s="12">
        <v>7683.9802340133801</v>
      </c>
      <c r="M150" s="12">
        <v>7787.5308979186584</v>
      </c>
      <c r="N150" s="12">
        <v>7731.1002432580399</v>
      </c>
      <c r="O150" s="12">
        <v>8378.4883561660317</v>
      </c>
      <c r="P150" s="12">
        <v>8978.4739458524491</v>
      </c>
      <c r="Q150" s="12">
        <v>8818.9159839724816</v>
      </c>
      <c r="R150" s="12">
        <v>9525.6124159736592</v>
      </c>
      <c r="S150" s="12">
        <v>9972.7634805300495</v>
      </c>
      <c r="T150" s="12">
        <v>10249.402444868459</v>
      </c>
      <c r="U150" s="12">
        <v>10783.346807843511</v>
      </c>
      <c r="V150" s="12">
        <v>10690.4943593638</v>
      </c>
      <c r="W150" s="12">
        <v>10400.61045088372</v>
      </c>
      <c r="X150" s="12">
        <v>11079.610991205102</v>
      </c>
      <c r="Y150" s="12">
        <v>11682.29759078775</v>
      </c>
      <c r="Z150" s="12">
        <v>11341.029977043601</v>
      </c>
      <c r="AA150" s="12">
        <v>12145.60315920448</v>
      </c>
      <c r="AB150" s="12">
        <v>12590.349771146761</v>
      </c>
      <c r="AC150" s="12">
        <v>12817.707685538649</v>
      </c>
    </row>
    <row r="151" spans="1:29">
      <c r="A151" s="11" t="s">
        <v>114</v>
      </c>
      <c r="B151" s="11" t="s">
        <v>118</v>
      </c>
      <c r="C151" s="12">
        <v>99.706663205146796</v>
      </c>
      <c r="D151" s="12">
        <v>131.47909748843301</v>
      </c>
      <c r="E151" s="12">
        <v>158.103492363691</v>
      </c>
      <c r="F151" s="12">
        <v>180.12461323428099</v>
      </c>
      <c r="G151" s="12">
        <v>200.93194328117301</v>
      </c>
      <c r="H151" s="12">
        <v>218.74779930686901</v>
      </c>
      <c r="I151" s="12">
        <v>256.29907823657902</v>
      </c>
      <c r="J151" s="12">
        <v>295.46417914008998</v>
      </c>
      <c r="K151" s="12">
        <v>336.069984787941</v>
      </c>
      <c r="L151" s="12">
        <v>385.40732079672802</v>
      </c>
      <c r="M151" s="12">
        <v>442.45716229438699</v>
      </c>
      <c r="N151" s="12">
        <v>496.03100731253602</v>
      </c>
      <c r="O151" s="12">
        <v>540.51160971069305</v>
      </c>
      <c r="P151" s="12">
        <v>576.00296832466097</v>
      </c>
      <c r="Q151" s="12">
        <v>599.55961566352801</v>
      </c>
      <c r="R151" s="12">
        <v>622.02844484233799</v>
      </c>
      <c r="S151" s="12">
        <v>624.13238504981996</v>
      </c>
      <c r="T151" s="12">
        <v>618.76565692806196</v>
      </c>
      <c r="U151" s="12">
        <v>609.67691719055097</v>
      </c>
      <c r="V151" s="12">
        <v>606.42072118663702</v>
      </c>
      <c r="W151" s="12">
        <v>608.18413759517603</v>
      </c>
      <c r="X151" s="12">
        <v>604.834234844207</v>
      </c>
      <c r="Y151" s="12">
        <v>602.99233835625603</v>
      </c>
      <c r="Z151" s="12">
        <v>594.50053252792304</v>
      </c>
      <c r="AA151" s="12">
        <v>591.46006603717797</v>
      </c>
      <c r="AB151" s="12">
        <v>578.61945428728995</v>
      </c>
      <c r="AC151" s="12">
        <v>569.25758440351399</v>
      </c>
    </row>
    <row r="152" spans="1:29">
      <c r="A152" s="11" t="s">
        <v>114</v>
      </c>
      <c r="B152" s="11" t="s">
        <v>119</v>
      </c>
      <c r="C152" s="12">
        <v>117.392999077081</v>
      </c>
      <c r="D152" s="12">
        <v>154.80133226966799</v>
      </c>
      <c r="E152" s="12">
        <v>186.09701296710901</v>
      </c>
      <c r="F152" s="12">
        <v>212.030207352638</v>
      </c>
      <c r="G152" s="12">
        <v>236.482259296417</v>
      </c>
      <c r="H152" s="12">
        <v>257.38044278728898</v>
      </c>
      <c r="I152" s="12">
        <v>301.71693541526702</v>
      </c>
      <c r="J152" s="12">
        <v>347.87463167095098</v>
      </c>
      <c r="K152" s="12">
        <v>395.60489195632903</v>
      </c>
      <c r="L152" s="12">
        <v>453.83853794860801</v>
      </c>
      <c r="M152" s="12">
        <v>520.53841298699297</v>
      </c>
      <c r="N152" s="12">
        <v>583.96823093986495</v>
      </c>
      <c r="O152" s="12">
        <v>636.02001716029599</v>
      </c>
      <c r="P152" s="12">
        <v>678.10837115097002</v>
      </c>
      <c r="Q152" s="12">
        <v>705.66546138381898</v>
      </c>
      <c r="R152" s="12">
        <v>732.01130599689395</v>
      </c>
      <c r="S152" s="12">
        <v>734.50576897990697</v>
      </c>
      <c r="T152" s="12">
        <v>728.34758531761099</v>
      </c>
      <c r="U152" s="12">
        <v>717.58344187545697</v>
      </c>
      <c r="V152" s="12">
        <v>714.14168636941895</v>
      </c>
      <c r="W152" s="12">
        <v>716.01068667507104</v>
      </c>
      <c r="X152" s="12">
        <v>711.61247820973301</v>
      </c>
      <c r="Y152" s="12">
        <v>709.71871619415197</v>
      </c>
      <c r="Z152" s="12">
        <v>699.97105575156195</v>
      </c>
      <c r="AA152" s="12">
        <v>696.42967842483495</v>
      </c>
      <c r="AB152" s="12">
        <v>680.90728717040997</v>
      </c>
      <c r="AC152" s="12">
        <v>669.83436172914503</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373.30927907642842</v>
      </c>
      <c r="D155" s="12">
        <v>434.09577386144809</v>
      </c>
      <c r="E155" s="12">
        <v>471.35885078122965</v>
      </c>
      <c r="F155" s="12">
        <v>560.99864319779647</v>
      </c>
      <c r="G155" s="12">
        <v>616.37386036661849</v>
      </c>
      <c r="H155" s="12">
        <v>657.69464685589298</v>
      </c>
      <c r="I155" s="12">
        <v>715.62534697249907</v>
      </c>
      <c r="J155" s="12">
        <v>785.15483824827197</v>
      </c>
      <c r="K155" s="12">
        <v>826.35890983495494</v>
      </c>
      <c r="L155" s="12">
        <v>902.80572702683003</v>
      </c>
      <c r="M155" s="12">
        <v>950.59495591197697</v>
      </c>
      <c r="N155" s="12">
        <v>953.928094374789</v>
      </c>
      <c r="O155" s="12">
        <v>1061.6724828729268</v>
      </c>
      <c r="P155" s="12">
        <v>1103.9787131210351</v>
      </c>
      <c r="Q155" s="12">
        <v>1119.217785367209</v>
      </c>
      <c r="R155" s="12">
        <v>1168.6532233700011</v>
      </c>
      <c r="S155" s="12">
        <v>1242.8753571282689</v>
      </c>
      <c r="T155" s="12">
        <v>1273.3211055888389</v>
      </c>
      <c r="U155" s="12">
        <v>1353.551256886552</v>
      </c>
      <c r="V155" s="12">
        <v>1397.1259815429983</v>
      </c>
      <c r="W155" s="12">
        <v>1374.7711787076908</v>
      </c>
      <c r="X155" s="12">
        <v>1507.5233266677374</v>
      </c>
      <c r="Y155" s="12">
        <v>1543.1108542393961</v>
      </c>
      <c r="Z155" s="12">
        <v>1547.7002271470428</v>
      </c>
      <c r="AA155" s="12">
        <v>1597.1424726425428</v>
      </c>
      <c r="AB155" s="12">
        <v>1678.0139877722272</v>
      </c>
      <c r="AC155" s="12">
        <v>1691.526604230854</v>
      </c>
    </row>
    <row r="156" spans="1:29">
      <c r="A156" s="11" t="s">
        <v>115</v>
      </c>
      <c r="B156" s="11" t="s">
        <v>118</v>
      </c>
      <c r="C156" s="12">
        <v>19.609794786929999</v>
      </c>
      <c r="D156" s="12">
        <v>27.716409499049099</v>
      </c>
      <c r="E156" s="12">
        <v>34.326423732042301</v>
      </c>
      <c r="F156" s="12">
        <v>39.208821023583397</v>
      </c>
      <c r="G156" s="12">
        <v>43.157265479683801</v>
      </c>
      <c r="H156" s="12">
        <v>45.953103689551298</v>
      </c>
      <c r="I156" s="12">
        <v>51.519749033450999</v>
      </c>
      <c r="J156" s="12">
        <v>59.034040994286499</v>
      </c>
      <c r="K156" s="12">
        <v>66.529651343822394</v>
      </c>
      <c r="L156" s="12">
        <v>76.038216407120203</v>
      </c>
      <c r="M156" s="12">
        <v>87.197649551391606</v>
      </c>
      <c r="N156" s="12">
        <v>98.277853754043505</v>
      </c>
      <c r="O156" s="12">
        <v>107.874454915404</v>
      </c>
      <c r="P156" s="12">
        <v>115.83572446453501</v>
      </c>
      <c r="Q156" s="12">
        <v>121.99858082628199</v>
      </c>
      <c r="R156" s="12">
        <v>127.030005081176</v>
      </c>
      <c r="S156" s="12">
        <v>128.71656755399701</v>
      </c>
      <c r="T156" s="12">
        <v>128.444433970928</v>
      </c>
      <c r="U156" s="12">
        <v>126.95592065501199</v>
      </c>
      <c r="V156" s="12">
        <v>127.370004595994</v>
      </c>
      <c r="W156" s="12">
        <v>128.56862865364499</v>
      </c>
      <c r="X156" s="12">
        <v>128.61760852313</v>
      </c>
      <c r="Y156" s="12">
        <v>129.39252487725</v>
      </c>
      <c r="Z156" s="12">
        <v>128.64698268604201</v>
      </c>
      <c r="AA156" s="12">
        <v>128.21401963663101</v>
      </c>
      <c r="AB156" s="12">
        <v>126.742607121109</v>
      </c>
      <c r="AC156" s="12">
        <v>124.582859307527</v>
      </c>
    </row>
    <row r="157" spans="1:29">
      <c r="A157" s="11" t="s">
        <v>115</v>
      </c>
      <c r="B157" s="11" t="s">
        <v>119</v>
      </c>
      <c r="C157" s="12">
        <v>23.0788347939252</v>
      </c>
      <c r="D157" s="12">
        <v>32.630334424078399</v>
      </c>
      <c r="E157" s="12">
        <v>40.390923667848099</v>
      </c>
      <c r="F157" s="12">
        <v>46.131835889667201</v>
      </c>
      <c r="G157" s="12">
        <v>50.775765371382199</v>
      </c>
      <c r="H157" s="12">
        <v>54.096539022356197</v>
      </c>
      <c r="I157" s="12">
        <v>60.654349083006302</v>
      </c>
      <c r="J157" s="12">
        <v>69.471005775928504</v>
      </c>
      <c r="K157" s="12">
        <v>78.328106522917693</v>
      </c>
      <c r="L157" s="12">
        <v>89.522071232080407</v>
      </c>
      <c r="M157" s="12">
        <v>102.595754876792</v>
      </c>
      <c r="N157" s="12">
        <v>115.694704541444</v>
      </c>
      <c r="O157" s="12">
        <v>126.953029128998</v>
      </c>
      <c r="P157" s="12">
        <v>136.324470550537</v>
      </c>
      <c r="Q157" s="12">
        <v>143.58762505984299</v>
      </c>
      <c r="R157" s="12">
        <v>149.53941896247801</v>
      </c>
      <c r="S157" s="12">
        <v>151.551295681357</v>
      </c>
      <c r="T157" s="12">
        <v>151.16946008229201</v>
      </c>
      <c r="U157" s="12">
        <v>149.43547232818599</v>
      </c>
      <c r="V157" s="12">
        <v>149.848692838788</v>
      </c>
      <c r="W157" s="12">
        <v>151.31313051310099</v>
      </c>
      <c r="X157" s="12">
        <v>151.373326480239</v>
      </c>
      <c r="Y157" s="12">
        <v>152.30726094281599</v>
      </c>
      <c r="Z157" s="12">
        <v>151.403298003196</v>
      </c>
      <c r="AA157" s="12">
        <v>150.91287470493401</v>
      </c>
      <c r="AB157" s="12">
        <v>149.16051196813501</v>
      </c>
      <c r="AC157" s="12">
        <v>146.57135459786599</v>
      </c>
    </row>
  </sheetData>
  <sheetProtection algorithmName="SHA-512" hashValue="4nMxdWfHgT5U2vq1VlvVCM5tmbSHArSEi4JIqxJXGO1Guu5VA9TbvOs3AgG+Ls+L9sG9gWRPNCv7H2adFm0o0Q==" saltValue="g9jUh+8XdF8OjwW4LUSlJ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4">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122</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13162</v>
      </c>
      <c r="F6" s="12">
        <v>7547</v>
      </c>
      <c r="G6" s="12">
        <v>4202</v>
      </c>
      <c r="H6" s="12">
        <v>3082</v>
      </c>
      <c r="I6" s="12">
        <v>2242</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34">
      <c r="A7" s="11" t="s">
        <v>28</v>
      </c>
      <c r="B7" s="11" t="s">
        <v>94</v>
      </c>
      <c r="C7" s="12">
        <v>4820</v>
      </c>
      <c r="D7" s="12">
        <v>4820</v>
      </c>
      <c r="E7" s="12">
        <v>3370</v>
      </c>
      <c r="F7" s="12">
        <v>2810</v>
      </c>
      <c r="G7" s="12">
        <v>1720</v>
      </c>
      <c r="H7" s="12">
        <v>1160</v>
      </c>
      <c r="I7" s="12">
        <v>1160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8132.1595767635135</v>
      </c>
      <c r="E10" s="12">
        <v>8132.1597448678731</v>
      </c>
      <c r="F10" s="12">
        <v>8132.1599357888772</v>
      </c>
      <c r="G10" s="12">
        <v>8132.1599361586741</v>
      </c>
      <c r="H10" s="12">
        <v>8132.1599366112241</v>
      </c>
      <c r="I10" s="12">
        <v>8132.159936691758</v>
      </c>
      <c r="J10" s="12">
        <v>7749.6599370365384</v>
      </c>
      <c r="K10" s="12">
        <v>7749.6599371117045</v>
      </c>
      <c r="L10" s="12">
        <v>7472.7999518484312</v>
      </c>
      <c r="M10" s="12">
        <v>6879.2999519723617</v>
      </c>
      <c r="N10" s="12">
        <v>6762.2999522091568</v>
      </c>
      <c r="O10" s="12">
        <v>6682.3008175768719</v>
      </c>
      <c r="P10" s="12">
        <v>6682.3008177639658</v>
      </c>
      <c r="Q10" s="12">
        <v>6682.3008231113618</v>
      </c>
      <c r="R10" s="12">
        <v>6682.3008233261808</v>
      </c>
      <c r="S10" s="12">
        <v>6242.3008237188315</v>
      </c>
      <c r="T10" s="12">
        <v>6122.300824118026</v>
      </c>
      <c r="U10" s="12">
        <v>6122.3008245094215</v>
      </c>
      <c r="V10" s="12">
        <v>6028.3008248589813</v>
      </c>
      <c r="W10" s="12">
        <v>6068.6816584757316</v>
      </c>
      <c r="X10" s="12">
        <v>5009.6826715989109</v>
      </c>
      <c r="Y10" s="12">
        <v>5009.6826771222759</v>
      </c>
      <c r="Z10" s="12">
        <v>4306.68281395552</v>
      </c>
      <c r="AA10" s="12">
        <v>3722.6828225313902</v>
      </c>
      <c r="AB10" s="12">
        <v>3722.6828430893443</v>
      </c>
      <c r="AC10" s="12">
        <v>3203.6828601776606</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158.29550054892999</v>
      </c>
      <c r="K12" s="12">
        <v>158.29550056606001</v>
      </c>
      <c r="L12" s="12">
        <v>158.29550059440999</v>
      </c>
      <c r="M12" s="12">
        <v>158.29550063023399</v>
      </c>
      <c r="N12" s="12">
        <v>158.29550069353999</v>
      </c>
      <c r="O12" s="12">
        <v>732.65220074115007</v>
      </c>
      <c r="P12" s="12">
        <v>732.65220080998006</v>
      </c>
      <c r="Q12" s="12">
        <v>936.00442955932408</v>
      </c>
      <c r="R12" s="12">
        <v>936.00448005322994</v>
      </c>
      <c r="S12" s="12">
        <v>1482.9989333027199</v>
      </c>
      <c r="T12" s="12">
        <v>1482.9989335912942</v>
      </c>
      <c r="U12" s="12">
        <v>1525.021234059715</v>
      </c>
      <c r="V12" s="12">
        <v>1525.0213072813697</v>
      </c>
      <c r="W12" s="12">
        <v>1928.5799821589401</v>
      </c>
      <c r="X12" s="12">
        <v>2651.0411845135541</v>
      </c>
      <c r="Y12" s="12">
        <v>2651.0411951186002</v>
      </c>
      <c r="Z12" s="12">
        <v>2912.0803389391704</v>
      </c>
      <c r="AA12" s="12">
        <v>2912.0803391079298</v>
      </c>
      <c r="AB12" s="12">
        <v>2920.2463354112506</v>
      </c>
      <c r="AC12" s="12">
        <v>2923.4080234418393</v>
      </c>
    </row>
    <row r="13" spans="1:34">
      <c r="A13" s="11" t="s">
        <v>28</v>
      </c>
      <c r="B13" s="11" t="s">
        <v>98</v>
      </c>
      <c r="C13" s="12">
        <v>10055.738010406483</v>
      </c>
      <c r="D13" s="12">
        <v>25457.031524634251</v>
      </c>
      <c r="E13" s="12">
        <v>27770.742455616473</v>
      </c>
      <c r="F13" s="12">
        <v>33472.778475933599</v>
      </c>
      <c r="G13" s="12">
        <v>41971.78848791917</v>
      </c>
      <c r="H13" s="12">
        <v>48052.880230030947</v>
      </c>
      <c r="I13" s="12">
        <v>52394.426260505272</v>
      </c>
      <c r="J13" s="12">
        <v>55083.999332977321</v>
      </c>
      <c r="K13" s="12">
        <v>58271.565505656108</v>
      </c>
      <c r="L13" s="12">
        <v>61492.968671821276</v>
      </c>
      <c r="M13" s="12">
        <v>67829.374585988873</v>
      </c>
      <c r="N13" s="12">
        <v>80026.934512926819</v>
      </c>
      <c r="O13" s="12">
        <v>83615.798016664179</v>
      </c>
      <c r="P13" s="12">
        <v>91270.288458592608</v>
      </c>
      <c r="Q13" s="12">
        <v>106778.61362947786</v>
      </c>
      <c r="R13" s="12">
        <v>111290.43823411825</v>
      </c>
      <c r="S13" s="12">
        <v>111356.5642883055</v>
      </c>
      <c r="T13" s="12">
        <v>115947.82764891145</v>
      </c>
      <c r="U13" s="12">
        <v>127148.54306519998</v>
      </c>
      <c r="V13" s="12">
        <v>145009.23850628102</v>
      </c>
      <c r="W13" s="12">
        <v>153363.2612226762</v>
      </c>
      <c r="X13" s="12">
        <v>157113.82121725992</v>
      </c>
      <c r="Y13" s="12">
        <v>168513.37700541486</v>
      </c>
      <c r="Z13" s="12">
        <v>204916.51784367475</v>
      </c>
      <c r="AA13" s="12">
        <v>216263.78062689345</v>
      </c>
      <c r="AB13" s="12">
        <v>222124.87203898281</v>
      </c>
      <c r="AC13" s="12">
        <v>231504.72034821881</v>
      </c>
    </row>
    <row r="14" spans="1:34">
      <c r="A14" s="11" t="s">
        <v>28</v>
      </c>
      <c r="B14" s="11" t="s">
        <v>99</v>
      </c>
      <c r="C14" s="12">
        <v>9052.8289995193372</v>
      </c>
      <c r="D14" s="12">
        <v>9912.9292428202625</v>
      </c>
      <c r="E14" s="12">
        <v>11773.702741176507</v>
      </c>
      <c r="F14" s="12">
        <v>14055.916568049834</v>
      </c>
      <c r="G14" s="12">
        <v>17374.03887025121</v>
      </c>
      <c r="H14" s="12">
        <v>25999.616696365774</v>
      </c>
      <c r="I14" s="12">
        <v>27153.909007382208</v>
      </c>
      <c r="J14" s="12">
        <v>37696.50201326231</v>
      </c>
      <c r="K14" s="12">
        <v>40235.841651628354</v>
      </c>
      <c r="L14" s="12">
        <v>45649.602238738538</v>
      </c>
      <c r="M14" s="12">
        <v>60949.484666074168</v>
      </c>
      <c r="N14" s="12">
        <v>81516.916652748725</v>
      </c>
      <c r="O14" s="12">
        <v>84179.088445432586</v>
      </c>
      <c r="P14" s="12">
        <v>91489.635193573456</v>
      </c>
      <c r="Q14" s="12">
        <v>104161.05004546724</v>
      </c>
      <c r="R14" s="12">
        <v>104247.64944378573</v>
      </c>
      <c r="S14" s="12">
        <v>107084.13353982603</v>
      </c>
      <c r="T14" s="12">
        <v>112792.24894021872</v>
      </c>
      <c r="U14" s="12">
        <v>134762.96536977397</v>
      </c>
      <c r="V14" s="12">
        <v>155344.64866910092</v>
      </c>
      <c r="W14" s="12">
        <v>175281.68656626629</v>
      </c>
      <c r="X14" s="12">
        <v>185118.53626973234</v>
      </c>
      <c r="Y14" s="12">
        <v>193124.28532400599</v>
      </c>
      <c r="Z14" s="12">
        <v>214206.99200908205</v>
      </c>
      <c r="AA14" s="12">
        <v>220645.8015343521</v>
      </c>
      <c r="AB14" s="12">
        <v>230798.08444245407</v>
      </c>
      <c r="AC14" s="12">
        <v>280862.6292542158</v>
      </c>
      <c r="AE14" s="10"/>
      <c r="AF14" s="10"/>
      <c r="AG14" s="10"/>
      <c r="AH14" s="10"/>
    </row>
    <row r="15" spans="1:34">
      <c r="A15" s="11" t="s">
        <v>28</v>
      </c>
      <c r="B15" s="11" t="s">
        <v>24</v>
      </c>
      <c r="C15" s="12">
        <v>1004.9299998283386</v>
      </c>
      <c r="D15" s="12">
        <v>1004.9319414412385</v>
      </c>
      <c r="E15" s="12">
        <v>1895.1908471781123</v>
      </c>
      <c r="F15" s="12">
        <v>2564.4295437669275</v>
      </c>
      <c r="G15" s="12">
        <v>3171.7691147034975</v>
      </c>
      <c r="H15" s="12">
        <v>5185.6139989572621</v>
      </c>
      <c r="I15" s="12">
        <v>5209.9890629860975</v>
      </c>
      <c r="J15" s="12">
        <v>8594.5055485715893</v>
      </c>
      <c r="K15" s="12">
        <v>9208.9709279810686</v>
      </c>
      <c r="L15" s="12">
        <v>11986.262349916329</v>
      </c>
      <c r="M15" s="12">
        <v>15846.735222473193</v>
      </c>
      <c r="N15" s="12">
        <v>19775.41023665445</v>
      </c>
      <c r="O15" s="12">
        <v>22380.372054405263</v>
      </c>
      <c r="P15" s="12">
        <v>23130.387724547094</v>
      </c>
      <c r="Q15" s="12">
        <v>24652.726281645835</v>
      </c>
      <c r="R15" s="12">
        <v>24716.444917356832</v>
      </c>
      <c r="S15" s="12">
        <v>24974.547441559102</v>
      </c>
      <c r="T15" s="12">
        <v>26467.07896831043</v>
      </c>
      <c r="U15" s="12">
        <v>33890.458435820226</v>
      </c>
      <c r="V15" s="12">
        <v>40790.783244919032</v>
      </c>
      <c r="W15" s="12">
        <v>47572.973343790196</v>
      </c>
      <c r="X15" s="12">
        <v>52327.361978293397</v>
      </c>
      <c r="Y15" s="12">
        <v>51427.114039682405</v>
      </c>
      <c r="Z15" s="12">
        <v>53672.843869648801</v>
      </c>
      <c r="AA15" s="12">
        <v>57053.916111528204</v>
      </c>
      <c r="AB15" s="12">
        <v>60699.546319899004</v>
      </c>
      <c r="AC15" s="12">
        <v>83061.860325413902</v>
      </c>
      <c r="AE15" s="10"/>
      <c r="AF15" s="10"/>
      <c r="AG15" s="10"/>
      <c r="AH15" s="10"/>
    </row>
    <row r="16" spans="1:34">
      <c r="A16" s="11" t="s">
        <v>28</v>
      </c>
      <c r="B16" s="11" t="s">
        <v>100</v>
      </c>
      <c r="C16" s="12">
        <v>810</v>
      </c>
      <c r="D16" s="12">
        <v>810</v>
      </c>
      <c r="E16" s="12">
        <v>2261.404227202685</v>
      </c>
      <c r="F16" s="12">
        <v>2859.5626838141598</v>
      </c>
      <c r="G16" s="12">
        <v>5283.1347328197307</v>
      </c>
      <c r="H16" s="12">
        <v>5756.0798207710359</v>
      </c>
      <c r="I16" s="12">
        <v>6129.4232832536418</v>
      </c>
      <c r="J16" s="12">
        <v>6330.3339502995095</v>
      </c>
      <c r="K16" s="12">
        <v>6490.2776335345907</v>
      </c>
      <c r="L16" s="12">
        <v>6834.0699353571799</v>
      </c>
      <c r="M16" s="12">
        <v>7142.3522584997299</v>
      </c>
      <c r="N16" s="12">
        <v>7698.3421873283696</v>
      </c>
      <c r="O16" s="12">
        <v>7901.3324470702109</v>
      </c>
      <c r="P16" s="12">
        <v>7901.3326309910299</v>
      </c>
      <c r="Q16" s="12">
        <v>7901.3355122988705</v>
      </c>
      <c r="R16" s="12">
        <v>7901.3355162173884</v>
      </c>
      <c r="S16" s="12">
        <v>7901.335542454769</v>
      </c>
      <c r="T16" s="12">
        <v>7901.3355479703105</v>
      </c>
      <c r="U16" s="12">
        <v>7901.3355814340293</v>
      </c>
      <c r="V16" s="12">
        <v>7901.3356105640405</v>
      </c>
      <c r="W16" s="12">
        <v>7901.3356701698413</v>
      </c>
      <c r="X16" s="12">
        <v>7901.3356721132004</v>
      </c>
      <c r="Y16" s="12">
        <v>7901.3356731722197</v>
      </c>
      <c r="Z16" s="12">
        <v>7901.3356803383504</v>
      </c>
      <c r="AA16" s="12">
        <v>7901.3356883818697</v>
      </c>
      <c r="AB16" s="12">
        <v>7901.3359341591913</v>
      </c>
      <c r="AC16" s="12">
        <v>7901.3360011308296</v>
      </c>
      <c r="AE16" s="10"/>
      <c r="AF16" s="10"/>
      <c r="AG16" s="10"/>
      <c r="AH16" s="10"/>
    </row>
    <row r="17" spans="1:34">
      <c r="A17" s="11" t="s">
        <v>28</v>
      </c>
      <c r="B17" s="11" t="s">
        <v>46</v>
      </c>
      <c r="C17" s="12">
        <v>366.52000394463505</v>
      </c>
      <c r="D17" s="12">
        <v>731.51998525857653</v>
      </c>
      <c r="E17" s="12">
        <v>1218.9799840450262</v>
      </c>
      <c r="F17" s="12">
        <v>1822.8499896526316</v>
      </c>
      <c r="G17" s="12">
        <v>2558.4300096034985</v>
      </c>
      <c r="H17" s="12">
        <v>3412.0799922943097</v>
      </c>
      <c r="I17" s="12">
        <v>4696.2299833297511</v>
      </c>
      <c r="J17" s="12">
        <v>5734.8699064254661</v>
      </c>
      <c r="K17" s="12">
        <v>6792.649957656844</v>
      </c>
      <c r="L17" s="12">
        <v>7984.1200809478678</v>
      </c>
      <c r="M17" s="12">
        <v>9451.039980888354</v>
      </c>
      <c r="N17" s="12">
        <v>11021.749856948831</v>
      </c>
      <c r="O17" s="12">
        <v>12642.449990272507</v>
      </c>
      <c r="P17" s="12">
        <v>14292.489892959586</v>
      </c>
      <c r="Q17" s="12">
        <v>15915.309854507446</v>
      </c>
      <c r="R17" s="12">
        <v>17494.920051574692</v>
      </c>
      <c r="S17" s="12">
        <v>18665.67985916137</v>
      </c>
      <c r="T17" s="12">
        <v>19737.1498966217</v>
      </c>
      <c r="U17" s="12">
        <v>20682.879482269283</v>
      </c>
      <c r="V17" s="12">
        <v>21556.860076904297</v>
      </c>
      <c r="W17" s="12">
        <v>22491.050649642941</v>
      </c>
      <c r="X17" s="12">
        <v>23437.529623031613</v>
      </c>
      <c r="Y17" s="12">
        <v>24406.790687561028</v>
      </c>
      <c r="Z17" s="12">
        <v>25388.569904327389</v>
      </c>
      <c r="AA17" s="12">
        <v>26393.359870910645</v>
      </c>
      <c r="AB17" s="12">
        <v>27416.550079345699</v>
      </c>
      <c r="AC17" s="12">
        <v>28459.999843597408</v>
      </c>
      <c r="AE17" s="10"/>
      <c r="AF17" s="10"/>
      <c r="AG17" s="10"/>
      <c r="AH17" s="10"/>
    </row>
    <row r="18" spans="1:34">
      <c r="A18" s="37" t="s">
        <v>121</v>
      </c>
      <c r="B18" s="37"/>
      <c r="C18" s="30">
        <v>61695.495975643367</v>
      </c>
      <c r="D18" s="30">
        <v>78891.892255353887</v>
      </c>
      <c r="E18" s="30">
        <v>81151.499984522699</v>
      </c>
      <c r="F18" s="30">
        <v>84032.017181442061</v>
      </c>
      <c r="G18" s="30">
        <v>95180.641135891812</v>
      </c>
      <c r="H18" s="30">
        <v>111547.75065946658</v>
      </c>
      <c r="I18" s="30">
        <v>117885.45751858476</v>
      </c>
      <c r="J18" s="30">
        <v>132115.4861735577</v>
      </c>
      <c r="K18" s="30">
        <v>139674.58109857075</v>
      </c>
      <c r="L18" s="30">
        <v>152345.43871366006</v>
      </c>
      <c r="M18" s="30">
        <v>179023.90215096297</v>
      </c>
      <c r="N18" s="30">
        <v>217727.26888394592</v>
      </c>
      <c r="O18" s="30">
        <v>228901.31395659881</v>
      </c>
      <c r="P18" s="30">
        <v>245881.40690367378</v>
      </c>
      <c r="Q18" s="30">
        <v>276794.26055897807</v>
      </c>
      <c r="R18" s="30">
        <v>283036.01344934246</v>
      </c>
      <c r="S18" s="30">
        <v>286830.08041734202</v>
      </c>
      <c r="T18" s="30">
        <v>299573.46074875561</v>
      </c>
      <c r="U18" s="30">
        <v>341156.02398208028</v>
      </c>
      <c r="V18" s="30">
        <v>387212.70822892332</v>
      </c>
      <c r="W18" s="30">
        <v>423224.08908219385</v>
      </c>
      <c r="X18" s="30">
        <v>442175.82860555663</v>
      </c>
      <c r="Y18" s="30">
        <v>461005.646591091</v>
      </c>
      <c r="Z18" s="30">
        <v>521033.04244897969</v>
      </c>
      <c r="AA18" s="30">
        <v>542620.97698271926</v>
      </c>
      <c r="AB18" s="30">
        <v>563311.33798235515</v>
      </c>
      <c r="AC18" s="30">
        <v>645645.65664520999</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3445</v>
      </c>
      <c r="G21" s="12">
        <v>1390</v>
      </c>
      <c r="H21" s="12">
        <v>1390</v>
      </c>
      <c r="I21" s="12">
        <v>1390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2638.9995921748909</v>
      </c>
      <c r="E25" s="12">
        <v>2638.999592927501</v>
      </c>
      <c r="F25" s="12">
        <v>2638.9995930285049</v>
      </c>
      <c r="G25" s="12">
        <v>2638.9995930664409</v>
      </c>
      <c r="H25" s="12">
        <v>2638.999593151751</v>
      </c>
      <c r="I25" s="12">
        <v>2638.999593196615</v>
      </c>
      <c r="J25" s="12">
        <v>2638.999593476975</v>
      </c>
      <c r="K25" s="12">
        <v>2638.9995935125912</v>
      </c>
      <c r="L25" s="12">
        <v>2638.9995935549414</v>
      </c>
      <c r="M25" s="12">
        <v>2638.9995936141313</v>
      </c>
      <c r="N25" s="12">
        <v>2638.999593676926</v>
      </c>
      <c r="O25" s="12">
        <v>2638.9995937451708</v>
      </c>
      <c r="P25" s="12">
        <v>2638.9995938362958</v>
      </c>
      <c r="Q25" s="12">
        <v>2638.9995990749608</v>
      </c>
      <c r="R25" s="12">
        <v>2638.9995991633609</v>
      </c>
      <c r="S25" s="12">
        <v>2638.9995992685713</v>
      </c>
      <c r="T25" s="12">
        <v>2638.9995994691253</v>
      </c>
      <c r="U25" s="12">
        <v>2638.999599590371</v>
      </c>
      <c r="V25" s="12">
        <v>2638.999599758401</v>
      </c>
      <c r="W25" s="12">
        <v>2638.9995999705911</v>
      </c>
      <c r="X25" s="12">
        <v>1790.00060718637</v>
      </c>
      <c r="Y25" s="12">
        <v>1790.00060736623</v>
      </c>
      <c r="Z25" s="12">
        <v>1790.0006198311899</v>
      </c>
      <c r="AA25" s="12">
        <v>1790.0006199925899</v>
      </c>
      <c r="AB25" s="12">
        <v>1790.00062012834</v>
      </c>
      <c r="AC25" s="12">
        <v>1790.00062043192</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158.2954</v>
      </c>
      <c r="K27" s="12">
        <v>158.2954</v>
      </c>
      <c r="L27" s="12">
        <v>158.2954</v>
      </c>
      <c r="M27" s="12">
        <v>158.2954</v>
      </c>
      <c r="N27" s="12">
        <v>158.2954</v>
      </c>
      <c r="O27" s="12">
        <v>158.2954</v>
      </c>
      <c r="P27" s="12">
        <v>158.2954</v>
      </c>
      <c r="Q27" s="12">
        <v>361.64733999999999</v>
      </c>
      <c r="R27" s="12">
        <v>361.64733999999999</v>
      </c>
      <c r="S27" s="12">
        <v>361.64733999999999</v>
      </c>
      <c r="T27" s="12">
        <v>361.64733999999999</v>
      </c>
      <c r="U27" s="12">
        <v>361.64733999999999</v>
      </c>
      <c r="V27" s="12">
        <v>361.64733999999999</v>
      </c>
      <c r="W27" s="12">
        <v>361.64733999999999</v>
      </c>
      <c r="X27" s="12">
        <v>361.64733999999999</v>
      </c>
      <c r="Y27" s="12">
        <v>361.64733999999999</v>
      </c>
      <c r="Z27" s="12">
        <v>526.85802999999999</v>
      </c>
      <c r="AA27" s="12">
        <v>526.85802999999999</v>
      </c>
      <c r="AB27" s="12">
        <v>526.85802999999999</v>
      </c>
      <c r="AC27" s="12">
        <v>526.85802999999999</v>
      </c>
    </row>
    <row r="28" spans="1:34" s="10" customFormat="1">
      <c r="A28" s="11" t="s">
        <v>111</v>
      </c>
      <c r="B28" s="11" t="s">
        <v>98</v>
      </c>
      <c r="C28" s="12">
        <v>1886.9600105285626</v>
      </c>
      <c r="D28" s="12">
        <v>7251.5109811045231</v>
      </c>
      <c r="E28" s="12">
        <v>7251.5139860621621</v>
      </c>
      <c r="F28" s="12">
        <v>9083.8097690322938</v>
      </c>
      <c r="G28" s="12">
        <v>12369.415646680372</v>
      </c>
      <c r="H28" s="12">
        <v>12781.515547353101</v>
      </c>
      <c r="I28" s="12">
        <v>13148.852360943652</v>
      </c>
      <c r="J28" s="12">
        <v>13556.362261914663</v>
      </c>
      <c r="K28" s="12">
        <v>13616.947729772261</v>
      </c>
      <c r="L28" s="12">
        <v>15505.72913093227</v>
      </c>
      <c r="M28" s="12">
        <v>15629.345376388534</v>
      </c>
      <c r="N28" s="12">
        <v>16117.727276791233</v>
      </c>
      <c r="O28" s="12">
        <v>16117.727315290313</v>
      </c>
      <c r="P28" s="12">
        <v>16666.57096510394</v>
      </c>
      <c r="Q28" s="12">
        <v>17496.996068054759</v>
      </c>
      <c r="R28" s="12">
        <v>17843.146081363593</v>
      </c>
      <c r="S28" s="12">
        <v>17843.146081968836</v>
      </c>
      <c r="T28" s="12">
        <v>19366.560052984303</v>
      </c>
      <c r="U28" s="12">
        <v>21456.308683272826</v>
      </c>
      <c r="V28" s="12">
        <v>21559.867373585566</v>
      </c>
      <c r="W28" s="12">
        <v>22094.228291776562</v>
      </c>
      <c r="X28" s="12">
        <v>22094.228310775201</v>
      </c>
      <c r="Y28" s="12">
        <v>22400.517828989687</v>
      </c>
      <c r="Z28" s="12">
        <v>26639.18419148133</v>
      </c>
      <c r="AA28" s="12">
        <v>26639.184194171849</v>
      </c>
      <c r="AB28" s="12">
        <v>26243.184195583395</v>
      </c>
      <c r="AC28" s="12">
        <v>26129.994770727622</v>
      </c>
    </row>
    <row r="29" spans="1:34" s="10" customFormat="1">
      <c r="A29" s="11" t="s">
        <v>111</v>
      </c>
      <c r="B29" s="11" t="s">
        <v>99</v>
      </c>
      <c r="C29" s="12">
        <v>3745.5409965515087</v>
      </c>
      <c r="D29" s="12">
        <v>4459.6412398524335</v>
      </c>
      <c r="E29" s="12">
        <v>5874.0212473799138</v>
      </c>
      <c r="F29" s="12">
        <v>7424.667870162154</v>
      </c>
      <c r="G29" s="12">
        <v>8432.4558927120743</v>
      </c>
      <c r="H29" s="12">
        <v>11051.116941044964</v>
      </c>
      <c r="I29" s="12">
        <v>11051.117088266225</v>
      </c>
      <c r="J29" s="12">
        <v>13385.483630292185</v>
      </c>
      <c r="K29" s="12">
        <v>14683.622934529725</v>
      </c>
      <c r="L29" s="12">
        <v>15496.175302522424</v>
      </c>
      <c r="M29" s="12">
        <v>15963.720997281025</v>
      </c>
      <c r="N29" s="12">
        <v>16272.208287655021</v>
      </c>
      <c r="O29" s="12">
        <v>16272.208287655021</v>
      </c>
      <c r="P29" s="12">
        <v>17035.767972655027</v>
      </c>
      <c r="Q29" s="12">
        <v>21430.377512655024</v>
      </c>
      <c r="R29" s="12">
        <v>21280.077509603267</v>
      </c>
      <c r="S29" s="12">
        <v>21280.077509603267</v>
      </c>
      <c r="T29" s="12">
        <v>22900.909509603269</v>
      </c>
      <c r="U29" s="12">
        <v>23109.645409603268</v>
      </c>
      <c r="V29" s="12">
        <v>24610.239608077387</v>
      </c>
      <c r="W29" s="12">
        <v>26558.670978077389</v>
      </c>
      <c r="X29" s="12">
        <v>26558.670978077389</v>
      </c>
      <c r="Y29" s="12">
        <v>26558.670978077389</v>
      </c>
      <c r="Z29" s="12">
        <v>31064.025076551508</v>
      </c>
      <c r="AA29" s="12">
        <v>30958.755079908442</v>
      </c>
      <c r="AB29" s="12">
        <v>30908.755079908442</v>
      </c>
      <c r="AC29" s="12">
        <v>30764.919515330806</v>
      </c>
    </row>
    <row r="30" spans="1:34" s="10" customFormat="1">
      <c r="A30" s="11" t="s">
        <v>111</v>
      </c>
      <c r="B30" s="11" t="s">
        <v>24</v>
      </c>
      <c r="C30" s="12">
        <v>50</v>
      </c>
      <c r="D30" s="12">
        <v>50.001501676970001</v>
      </c>
      <c r="E30" s="12">
        <v>940.25719362981795</v>
      </c>
      <c r="F30" s="12">
        <v>1271.3031362210188</v>
      </c>
      <c r="G30" s="12">
        <v>1571.92826639445</v>
      </c>
      <c r="H30" s="12">
        <v>1860.9271325229499</v>
      </c>
      <c r="I30" s="12">
        <v>1885.3021497272796</v>
      </c>
      <c r="J30" s="12">
        <v>4094.2960689028</v>
      </c>
      <c r="K30" s="12">
        <v>4094.2965115736897</v>
      </c>
      <c r="L30" s="12">
        <v>4094.2968943442897</v>
      </c>
      <c r="M30" s="12">
        <v>4094.2971894516099</v>
      </c>
      <c r="N30" s="12">
        <v>4094.29719086657</v>
      </c>
      <c r="O30" s="12">
        <v>4668.0678235383994</v>
      </c>
      <c r="P30" s="12">
        <v>4618.0679046135001</v>
      </c>
      <c r="Q30" s="12">
        <v>6140.4016698685</v>
      </c>
      <c r="R30" s="12">
        <v>6140.401672503699</v>
      </c>
      <c r="S30" s="12">
        <v>6140.4017155510692</v>
      </c>
      <c r="T30" s="12">
        <v>6140.4022389055999</v>
      </c>
      <c r="U30" s="12">
        <v>6140.4030717167998</v>
      </c>
      <c r="V30" s="12">
        <v>6613.5310336134999</v>
      </c>
      <c r="W30" s="12">
        <v>6838.7956130246994</v>
      </c>
      <c r="X30" s="12">
        <v>7404.6061752445003</v>
      </c>
      <c r="Y30" s="12">
        <v>6514.3580017290005</v>
      </c>
      <c r="Z30" s="12">
        <v>6677.7208157166006</v>
      </c>
      <c r="AA30" s="12">
        <v>6377.0965951658</v>
      </c>
      <c r="AB30" s="12">
        <v>6988.9016545657996</v>
      </c>
      <c r="AC30" s="12">
        <v>7119.9444154878993</v>
      </c>
    </row>
    <row r="31" spans="1:34" s="10" customFormat="1">
      <c r="A31" s="11" t="s">
        <v>111</v>
      </c>
      <c r="B31" s="11" t="s">
        <v>100</v>
      </c>
      <c r="C31" s="12">
        <v>240</v>
      </c>
      <c r="D31" s="12">
        <v>240</v>
      </c>
      <c r="E31" s="12">
        <v>735.63008973157002</v>
      </c>
      <c r="F31" s="12">
        <v>735.63009551499999</v>
      </c>
      <c r="G31" s="12">
        <v>2775.6300967194002</v>
      </c>
      <c r="H31" s="12">
        <v>2929.9613675656501</v>
      </c>
      <c r="I31" s="12">
        <v>2929.9613680408002</v>
      </c>
      <c r="J31" s="12">
        <v>2929.9613702629294</v>
      </c>
      <c r="K31" s="12">
        <v>2929.96137044652</v>
      </c>
      <c r="L31" s="12">
        <v>2929.9613708632996</v>
      </c>
      <c r="M31" s="12">
        <v>2929.9613714757297</v>
      </c>
      <c r="N31" s="12">
        <v>2929.9613725417003</v>
      </c>
      <c r="O31" s="12">
        <v>2929.9613733337801</v>
      </c>
      <c r="P31" s="12">
        <v>2929.9613737557402</v>
      </c>
      <c r="Q31" s="12">
        <v>2929.9613750088001</v>
      </c>
      <c r="R31" s="12">
        <v>2929.9613755173496</v>
      </c>
      <c r="S31" s="12">
        <v>2929.9613762286699</v>
      </c>
      <c r="T31" s="12">
        <v>2929.9613775828602</v>
      </c>
      <c r="U31" s="12">
        <v>2929.9613784781395</v>
      </c>
      <c r="V31" s="12">
        <v>2929.9613794962697</v>
      </c>
      <c r="W31" s="12">
        <v>2929.9613804892006</v>
      </c>
      <c r="X31" s="12">
        <v>2929.9613813730994</v>
      </c>
      <c r="Y31" s="12">
        <v>2929.9613818324096</v>
      </c>
      <c r="Z31" s="12">
        <v>2929.9613835005603</v>
      </c>
      <c r="AA31" s="12">
        <v>2929.9613839275398</v>
      </c>
      <c r="AB31" s="12">
        <v>2929.9613847354303</v>
      </c>
      <c r="AC31" s="12">
        <v>2929.9613861281296</v>
      </c>
    </row>
    <row r="32" spans="1:34" s="10" customFormat="1">
      <c r="A32" s="11" t="s">
        <v>111</v>
      </c>
      <c r="B32" s="11" t="s">
        <v>46</v>
      </c>
      <c r="C32" s="12">
        <v>113.45000207424151</v>
      </c>
      <c r="D32" s="12">
        <v>234.46999347209876</v>
      </c>
      <c r="E32" s="12">
        <v>391.14999246597228</v>
      </c>
      <c r="F32" s="12">
        <v>583.15000176429703</v>
      </c>
      <c r="G32" s="12">
        <v>817.87000846862759</v>
      </c>
      <c r="H32" s="12">
        <v>1099.6399989128104</v>
      </c>
      <c r="I32" s="12">
        <v>1524.3700532913122</v>
      </c>
      <c r="J32" s="12">
        <v>1863.2299547195371</v>
      </c>
      <c r="K32" s="12">
        <v>2229.8099527358963</v>
      </c>
      <c r="L32" s="12">
        <v>2645.930051803582</v>
      </c>
      <c r="M32" s="12">
        <v>3161.7198905944806</v>
      </c>
      <c r="N32" s="12">
        <v>3706.3599605560235</v>
      </c>
      <c r="O32" s="12">
        <v>4261.7100086212131</v>
      </c>
      <c r="P32" s="12">
        <v>4832.2199878692609</v>
      </c>
      <c r="Q32" s="12">
        <v>5385.0599288940421</v>
      </c>
      <c r="R32" s="12">
        <v>5923.2398834228497</v>
      </c>
      <c r="S32" s="12">
        <v>6317.1401023864728</v>
      </c>
      <c r="T32" s="12">
        <v>6670.319721221922</v>
      </c>
      <c r="U32" s="12">
        <v>6979.9097404479962</v>
      </c>
      <c r="V32" s="12">
        <v>7280.8598442077628</v>
      </c>
      <c r="W32" s="12">
        <v>7600.3301734924298</v>
      </c>
      <c r="X32" s="12">
        <v>7924.3899307250958</v>
      </c>
      <c r="Y32" s="12">
        <v>8255.8702621459943</v>
      </c>
      <c r="Z32" s="12">
        <v>8588.3700218200665</v>
      </c>
      <c r="AA32" s="12">
        <v>8928.2397499084473</v>
      </c>
      <c r="AB32" s="12">
        <v>9272.9101295471191</v>
      </c>
      <c r="AC32" s="12">
        <v>9620.7898483276367</v>
      </c>
    </row>
    <row r="33" spans="1:29" s="10" customFormat="1">
      <c r="A33" s="37" t="s">
        <v>121</v>
      </c>
      <c r="B33" s="37"/>
      <c r="C33" s="30">
        <v>19219.950002074234</v>
      </c>
      <c r="D33" s="30">
        <v>26169.623308280916</v>
      </c>
      <c r="E33" s="30">
        <v>29126.57210219694</v>
      </c>
      <c r="F33" s="30">
        <v>28147.560465723269</v>
      </c>
      <c r="G33" s="30">
        <v>32961.299504041366</v>
      </c>
      <c r="H33" s="30">
        <v>36717.16058055123</v>
      </c>
      <c r="I33" s="30">
        <v>37533.602613465882</v>
      </c>
      <c r="J33" s="30">
        <v>41591.628279569086</v>
      </c>
      <c r="K33" s="30">
        <v>43316.933492570679</v>
      </c>
      <c r="L33" s="30">
        <v>46434.387744020802</v>
      </c>
      <c r="M33" s="30">
        <v>47541.339818805507</v>
      </c>
      <c r="N33" s="30">
        <v>48882.849082087472</v>
      </c>
      <c r="O33" s="30">
        <v>50011.969802183899</v>
      </c>
      <c r="P33" s="30">
        <v>51844.883197833762</v>
      </c>
      <c r="Q33" s="30">
        <v>59348.443493556093</v>
      </c>
      <c r="R33" s="30">
        <v>60082.473461574118</v>
      </c>
      <c r="S33" s="30">
        <v>60476.373725006881</v>
      </c>
      <c r="T33" s="30">
        <v>63973.799839767082</v>
      </c>
      <c r="U33" s="30">
        <v>66581.875223109397</v>
      </c>
      <c r="V33" s="30">
        <v>68960.10617873889</v>
      </c>
      <c r="W33" s="30">
        <v>71547.633376830869</v>
      </c>
      <c r="X33" s="30">
        <v>71588.504723381659</v>
      </c>
      <c r="Y33" s="30">
        <v>71336.026400140705</v>
      </c>
      <c r="Z33" s="30">
        <v>80741.120138901257</v>
      </c>
      <c r="AA33" s="30">
        <v>80675.095653074663</v>
      </c>
      <c r="AB33" s="30">
        <v>81185.571094468527</v>
      </c>
      <c r="AC33" s="30">
        <v>81407.468586434014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4832</v>
      </c>
      <c r="F36" s="12">
        <v>4102</v>
      </c>
      <c r="G36" s="12">
        <v>2812</v>
      </c>
      <c r="H36" s="12">
        <v>1692</v>
      </c>
      <c r="I36" s="12">
        <v>852</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1954.50016735175</v>
      </c>
      <c r="F40" s="12">
        <v>1954.5001673726699</v>
      </c>
      <c r="G40" s="12">
        <v>1954.5001674228299</v>
      </c>
      <c r="H40" s="12">
        <v>1954.5001676152001</v>
      </c>
      <c r="I40" s="12">
        <v>1954.50016762977</v>
      </c>
      <c r="J40" s="12">
        <v>1954.50016764154</v>
      </c>
      <c r="K40" s="12">
        <v>1954.50016765636</v>
      </c>
      <c r="L40" s="12">
        <v>1954.5001676762299</v>
      </c>
      <c r="M40" s="12">
        <v>1531.0001677002299</v>
      </c>
      <c r="N40" s="12">
        <v>1414.00016772456</v>
      </c>
      <c r="O40" s="12">
        <v>1414.0001677513401</v>
      </c>
      <c r="P40" s="12">
        <v>1414.0001677905</v>
      </c>
      <c r="Q40" s="12">
        <v>1414.00016782845</v>
      </c>
      <c r="R40" s="12">
        <v>1414.0001678706301</v>
      </c>
      <c r="S40" s="12">
        <v>1414.0001679177401</v>
      </c>
      <c r="T40" s="12">
        <v>1414.0001679803099</v>
      </c>
      <c r="U40" s="12">
        <v>1414.00016803075</v>
      </c>
      <c r="V40" s="12">
        <v>1414.0001680801699</v>
      </c>
      <c r="W40" s="12">
        <v>1414.00016813104</v>
      </c>
      <c r="X40" s="12">
        <v>1414.0001681798001</v>
      </c>
      <c r="Y40" s="12">
        <v>1414.00016823689</v>
      </c>
      <c r="Z40" s="12">
        <v>865.00028020902005</v>
      </c>
      <c r="AA40" s="12">
        <v>865.00028048536001</v>
      </c>
      <c r="AB40" s="12">
        <v>865.00028081402399</v>
      </c>
      <c r="AC40" s="12">
        <v>346.00028162886002</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1.0054893E-4</v>
      </c>
      <c r="K42" s="12">
        <v>1.0056606E-4</v>
      </c>
      <c r="L42" s="12">
        <v>1.0059440999999999E-4</v>
      </c>
      <c r="M42" s="12">
        <v>1.00630234E-4</v>
      </c>
      <c r="N42" s="12">
        <v>1.00693539999999E-4</v>
      </c>
      <c r="O42" s="12">
        <v>1.0074115E-4</v>
      </c>
      <c r="P42" s="12">
        <v>1.00809979999999E-4</v>
      </c>
      <c r="Q42" s="12">
        <v>1.0092313E-4</v>
      </c>
      <c r="R42" s="12">
        <v>1.0097853E-4</v>
      </c>
      <c r="S42" s="12">
        <v>1.0105357E-4</v>
      </c>
      <c r="T42" s="12">
        <v>1.0113616E-4</v>
      </c>
      <c r="U42" s="12">
        <v>1.01230355E-4</v>
      </c>
      <c r="V42" s="12">
        <v>1.0144740999999999E-4</v>
      </c>
      <c r="W42" s="12">
        <v>1.0211587E-4</v>
      </c>
      <c r="X42" s="12">
        <v>1.04331244E-4</v>
      </c>
      <c r="Y42" s="12">
        <v>1.1476156999999999E-4</v>
      </c>
      <c r="Z42" s="12">
        <v>1.6422756999999899E-4</v>
      </c>
      <c r="AA42" s="12">
        <v>1.6428452000000001E-4</v>
      </c>
      <c r="AB42" s="12">
        <v>1.6437405E-4</v>
      </c>
      <c r="AC42" s="12">
        <v>1.6468249999999999E-4</v>
      </c>
    </row>
    <row r="43" spans="1:29" s="10" customFormat="1">
      <c r="A43" s="11" t="s">
        <v>112</v>
      </c>
      <c r="B43" s="11" t="s">
        <v>98</v>
      </c>
      <c r="C43" s="12">
        <v>1133.5180091857894</v>
      </c>
      <c r="D43" s="12">
        <v>6093.6360095668815</v>
      </c>
      <c r="E43" s="12">
        <v>7965.339764464421</v>
      </c>
      <c r="F43" s="12">
        <v>9331.6454454302475</v>
      </c>
      <c r="G43" s="12">
        <v>11104.203520483477</v>
      </c>
      <c r="H43" s="12">
        <v>11797.724505823835</v>
      </c>
      <c r="I43" s="12">
        <v>13879.607600785053</v>
      </c>
      <c r="J43" s="12">
        <v>14885.177742225305</v>
      </c>
      <c r="K43" s="12">
        <v>16370.911045247978</v>
      </c>
      <c r="L43" s="12">
        <v>17172.598855848544</v>
      </c>
      <c r="M43" s="12">
        <v>19905.278421560335</v>
      </c>
      <c r="N43" s="12">
        <v>29190.715047204561</v>
      </c>
      <c r="O43" s="12">
        <v>31316.059049461874</v>
      </c>
      <c r="P43" s="12">
        <v>33819.728575030509</v>
      </c>
      <c r="Q43" s="12">
        <v>39192.74529423959</v>
      </c>
      <c r="R43" s="12">
        <v>39981.106294750323</v>
      </c>
      <c r="S43" s="12">
        <v>39981.106294909936</v>
      </c>
      <c r="T43" s="12">
        <v>39981.106579210718</v>
      </c>
      <c r="U43" s="12">
        <v>42590.067793382834</v>
      </c>
      <c r="V43" s="12">
        <v>55648.574795176202</v>
      </c>
      <c r="W43" s="12">
        <v>58430.730751299663</v>
      </c>
      <c r="X43" s="12">
        <v>62637.290726123661</v>
      </c>
      <c r="Y43" s="12">
        <v>74918.35589143759</v>
      </c>
      <c r="Z43" s="12">
        <v>93698.238026171297</v>
      </c>
      <c r="AA43" s="12">
        <v>93698.238026589359</v>
      </c>
      <c r="AB43" s="12">
        <v>94587.856554343714</v>
      </c>
      <c r="AC43" s="12">
        <v>97387.855373413215</v>
      </c>
    </row>
    <row r="44" spans="1:29" s="10" customFormat="1">
      <c r="A44" s="11" t="s">
        <v>112</v>
      </c>
      <c r="B44" s="11" t="s">
        <v>99</v>
      </c>
      <c r="C44" s="12">
        <v>3646.9850044250452</v>
      </c>
      <c r="D44" s="12">
        <v>3792.9850044250456</v>
      </c>
      <c r="E44" s="12">
        <v>4024.4599240899402</v>
      </c>
      <c r="F44" s="12">
        <v>4443.7122225708654</v>
      </c>
      <c r="G44" s="12">
        <v>5186.2604178346155</v>
      </c>
      <c r="H44" s="12">
        <v>9086.267988519945</v>
      </c>
      <c r="I44" s="12">
        <v>10068.181388440116</v>
      </c>
      <c r="J44" s="12">
        <v>12607.669059594375</v>
      </c>
      <c r="K44" s="12">
        <v>13848.764459696644</v>
      </c>
      <c r="L44" s="12">
        <v>15519.282761836546</v>
      </c>
      <c r="M44" s="12">
        <v>22481.304445850645</v>
      </c>
      <c r="N44" s="12">
        <v>34017.331182115042</v>
      </c>
      <c r="O44" s="12">
        <v>34532.661674425042</v>
      </c>
      <c r="P44" s="12">
        <v>36424.97351442503</v>
      </c>
      <c r="Q44" s="12">
        <v>40005.391424425048</v>
      </c>
      <c r="R44" s="12">
        <v>40005.391824425045</v>
      </c>
      <c r="S44" s="12">
        <v>40005.391424425048</v>
      </c>
      <c r="T44" s="12">
        <v>43903.456824425048</v>
      </c>
      <c r="U44" s="12">
        <v>48050.307324425048</v>
      </c>
      <c r="V44" s="12">
        <v>64177.632024424951</v>
      </c>
      <c r="W44" s="12">
        <v>68715.779024424948</v>
      </c>
      <c r="X44" s="12">
        <v>78200.937730950827</v>
      </c>
      <c r="Y44" s="12">
        <v>86245.169785859383</v>
      </c>
      <c r="Z44" s="12">
        <v>93687.796771767811</v>
      </c>
      <c r="AA44" s="12">
        <v>92954.896770241947</v>
      </c>
      <c r="AB44" s="12">
        <v>92443.496768716068</v>
      </c>
      <c r="AC44" s="12">
        <v>137396.60817152588</v>
      </c>
    </row>
    <row r="45" spans="1:29" s="10" customFormat="1">
      <c r="A45" s="11" t="s">
        <v>112</v>
      </c>
      <c r="B45" s="11" t="s">
        <v>24</v>
      </c>
      <c r="C45" s="12">
        <v>100</v>
      </c>
      <c r="D45" s="12">
        <v>100.00014210616</v>
      </c>
      <c r="E45" s="12">
        <v>100.00309634614</v>
      </c>
      <c r="F45" s="12">
        <v>100.00316394488</v>
      </c>
      <c r="G45" s="12">
        <v>100.00409253100001</v>
      </c>
      <c r="H45" s="12">
        <v>1824.8501103271999</v>
      </c>
      <c r="I45" s="12">
        <v>1824.8501104929999</v>
      </c>
      <c r="J45" s="12">
        <v>1824.8501111324999</v>
      </c>
      <c r="K45" s="12">
        <v>1824.8501126142999</v>
      </c>
      <c r="L45" s="12">
        <v>2590.3939131410002</v>
      </c>
      <c r="M45" s="12">
        <v>5358.2236151567995</v>
      </c>
      <c r="N45" s="12">
        <v>7733.3335164066002</v>
      </c>
      <c r="O45" s="12">
        <v>8088.5669172625003</v>
      </c>
      <c r="P45" s="12">
        <v>8088.5669178394</v>
      </c>
      <c r="Q45" s="12">
        <v>8088.5669181610001</v>
      </c>
      <c r="R45" s="12">
        <v>8088.5669188870006</v>
      </c>
      <c r="S45" s="12">
        <v>8088.5669190592007</v>
      </c>
      <c r="T45" s="12">
        <v>9581.0979202239996</v>
      </c>
      <c r="U45" s="12">
        <v>10172.726920665</v>
      </c>
      <c r="V45" s="12">
        <v>15820.997921211801</v>
      </c>
      <c r="W45" s="12">
        <v>17206.010922693302</v>
      </c>
      <c r="X45" s="12">
        <v>20770.716405691001</v>
      </c>
      <c r="Y45" s="12">
        <v>20770.716701826601</v>
      </c>
      <c r="Z45" s="12">
        <v>20770.7171570594</v>
      </c>
      <c r="AA45" s="12">
        <v>20770.717158090301</v>
      </c>
      <c r="AB45" s="12">
        <v>20554.449206081001</v>
      </c>
      <c r="AC45" s="12">
        <v>41484.662262031001</v>
      </c>
    </row>
    <row r="46" spans="1:29" s="10" customFormat="1">
      <c r="A46" s="11" t="s">
        <v>112</v>
      </c>
      <c r="B46" s="11" t="s">
        <v>100</v>
      </c>
      <c r="C46" s="12">
        <v>570</v>
      </c>
      <c r="D46" s="12">
        <v>570</v>
      </c>
      <c r="E46" s="12">
        <v>1525.7731692770999</v>
      </c>
      <c r="F46" s="12">
        <v>2042.6714719351999</v>
      </c>
      <c r="G46" s="12">
        <v>2194.3628722699004</v>
      </c>
      <c r="H46" s="12">
        <v>2309.3896751764</v>
      </c>
      <c r="I46" s="12">
        <v>2309.3896753117001</v>
      </c>
      <c r="J46" s="12">
        <v>2309.3896757419998</v>
      </c>
      <c r="K46" s="12">
        <v>2309.3896757716998</v>
      </c>
      <c r="L46" s="12">
        <v>2309.3896759615</v>
      </c>
      <c r="M46" s="12">
        <v>2309.389676751</v>
      </c>
      <c r="N46" s="12">
        <v>2309.3896781678</v>
      </c>
      <c r="O46" s="12">
        <v>2309.3896782470001</v>
      </c>
      <c r="P46" s="12">
        <v>2309.3896782666998</v>
      </c>
      <c r="Q46" s="12">
        <v>2309.3896782940001</v>
      </c>
      <c r="R46" s="12">
        <v>2309.3896783525997</v>
      </c>
      <c r="S46" s="12">
        <v>2309.3896783996997</v>
      </c>
      <c r="T46" s="12">
        <v>2309.3896794283</v>
      </c>
      <c r="U46" s="12">
        <v>2309.3896798782998</v>
      </c>
      <c r="V46" s="12">
        <v>2309.3896808935001</v>
      </c>
      <c r="W46" s="12">
        <v>2309.3896813046999</v>
      </c>
      <c r="X46" s="12">
        <v>2309.3896818716998</v>
      </c>
      <c r="Y46" s="12">
        <v>2309.3896819278998</v>
      </c>
      <c r="Z46" s="12">
        <v>2309.3896820043001</v>
      </c>
      <c r="AA46" s="12">
        <v>2309.3896820217001</v>
      </c>
      <c r="AB46" s="12">
        <v>2309.3896821092999</v>
      </c>
      <c r="AC46" s="12">
        <v>2309.3896835496998</v>
      </c>
    </row>
    <row r="47" spans="1:29" s="10" customFormat="1">
      <c r="A47" s="11" t="s">
        <v>112</v>
      </c>
      <c r="B47" s="11" t="s">
        <v>46</v>
      </c>
      <c r="C47" s="12">
        <v>81.309997558593693</v>
      </c>
      <c r="D47" s="12">
        <v>177.509994506835</v>
      </c>
      <c r="E47" s="12">
        <v>314.989990234375</v>
      </c>
      <c r="F47" s="12">
        <v>485.20999145507801</v>
      </c>
      <c r="G47" s="12">
        <v>690.75</v>
      </c>
      <c r="H47" s="12">
        <v>942.36999511718705</v>
      </c>
      <c r="I47" s="12">
        <v>1319.32995605468</v>
      </c>
      <c r="J47" s="12">
        <v>1624.08996582031</v>
      </c>
      <c r="K47" s="12">
        <v>1944.03002929687</v>
      </c>
      <c r="L47" s="12">
        <v>2302.22998046875</v>
      </c>
      <c r="M47" s="12">
        <v>2742.35009765625</v>
      </c>
      <c r="N47" s="12">
        <v>3210.76000976562</v>
      </c>
      <c r="O47" s="12">
        <v>3693.73999023437</v>
      </c>
      <c r="P47" s="12">
        <v>4164.27978515625</v>
      </c>
      <c r="Q47" s="12">
        <v>4602.43994140625</v>
      </c>
      <c r="R47" s="12">
        <v>5027.89013671875</v>
      </c>
      <c r="S47" s="12">
        <v>5334.1298828125</v>
      </c>
      <c r="T47" s="12">
        <v>5614.2900390625</v>
      </c>
      <c r="U47" s="12">
        <v>5855.81982421875</v>
      </c>
      <c r="V47" s="12">
        <v>6089.35009765625</v>
      </c>
      <c r="W47" s="12">
        <v>6341.7001953125</v>
      </c>
      <c r="X47" s="12">
        <v>6594.7099609375</v>
      </c>
      <c r="Y47" s="12">
        <v>6854.740234375</v>
      </c>
      <c r="Z47" s="12">
        <v>7119.5400390625</v>
      </c>
      <c r="AA47" s="12">
        <v>7388.35009765625</v>
      </c>
      <c r="AB47" s="12">
        <v>7663.8701171875</v>
      </c>
      <c r="AC47" s="12">
        <v>7944.35009765625</v>
      </c>
    </row>
    <row r="48" spans="1:29" s="10" customFormat="1">
      <c r="A48" s="37" t="s">
        <v>121</v>
      </c>
      <c r="B48" s="37"/>
      <c r="C48" s="30">
        <v>17362.61300659179</v>
      </c>
      <c r="D48" s="30">
        <v>22564.931146027287</v>
      </c>
      <c r="E48" s="30">
        <v>22467.366107186092</v>
      </c>
      <c r="F48" s="30">
        <v>24210.042458131302</v>
      </c>
      <c r="G48" s="30">
        <v>25792.381065964186</v>
      </c>
      <c r="H48" s="30">
        <v>31357.402438002133</v>
      </c>
      <c r="I48" s="30">
        <v>33958.158894136679</v>
      </c>
      <c r="J48" s="30">
        <v>36955.976818127325</v>
      </c>
      <c r="K48" s="30">
        <v>40002.745586272278</v>
      </c>
      <c r="L48" s="30">
        <v>43598.695450949344</v>
      </c>
      <c r="M48" s="30">
        <v>56077.846520727857</v>
      </c>
      <c r="N48" s="30">
        <v>79625.829697500085</v>
      </c>
      <c r="O48" s="30">
        <v>83104.717573545655</v>
      </c>
      <c r="P48" s="30">
        <v>87586.238734740735</v>
      </c>
      <c r="Q48" s="30">
        <v>96891.433519173952</v>
      </c>
      <c r="R48" s="30">
        <v>98105.245115879356</v>
      </c>
      <c r="S48" s="30">
        <v>98267.084468577697</v>
      </c>
      <c r="T48" s="30">
        <v>103937.84131146704</v>
      </c>
      <c r="U48" s="30">
        <v>111526.81181183102</v>
      </c>
      <c r="V48" s="30">
        <v>146528.44478889028</v>
      </c>
      <c r="W48" s="30">
        <v>155486.110845282</v>
      </c>
      <c r="X48" s="30">
        <v>172995.54477808572</v>
      </c>
      <c r="Y48" s="30">
        <v>192936.37257842493</v>
      </c>
      <c r="Z48" s="30">
        <v>218630.68212050188</v>
      </c>
      <c r="AA48" s="30">
        <v>218166.59217936941</v>
      </c>
      <c r="AB48" s="30">
        <v>218604.06277362566</v>
      </c>
      <c r="AC48" s="30">
        <v>287048.86603448738</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3370</v>
      </c>
      <c r="F52" s="12">
        <v>2810</v>
      </c>
      <c r="G52" s="12">
        <v>1720</v>
      </c>
      <c r="H52" s="12">
        <v>1160</v>
      </c>
      <c r="I52" s="12">
        <v>1160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v>
      </c>
      <c r="E55" s="12">
        <v>1900</v>
      </c>
      <c r="F55" s="12">
        <v>1900.00019079908</v>
      </c>
      <c r="G55" s="12">
        <v>1900.00019108078</v>
      </c>
      <c r="H55" s="12">
        <v>1900.00019125565</v>
      </c>
      <c r="I55" s="12">
        <v>1900.00019127675</v>
      </c>
      <c r="J55" s="12">
        <v>1900.0001913294</v>
      </c>
      <c r="K55" s="12">
        <v>1900.00019135413</v>
      </c>
      <c r="L55" s="12">
        <v>1900.0001913802</v>
      </c>
      <c r="M55" s="12">
        <v>1730.0001914209399</v>
      </c>
      <c r="N55" s="12">
        <v>1730.00019157061</v>
      </c>
      <c r="O55" s="12">
        <v>1730.0010568432999</v>
      </c>
      <c r="P55" s="12">
        <v>1730.0010569001101</v>
      </c>
      <c r="Q55" s="12">
        <v>1730.00105697089</v>
      </c>
      <c r="R55" s="12">
        <v>1730.0010570551299</v>
      </c>
      <c r="S55" s="12">
        <v>1290.00105729546</v>
      </c>
      <c r="T55" s="12">
        <v>1290.0010574315302</v>
      </c>
      <c r="U55" s="12">
        <v>1290.00105765124</v>
      </c>
      <c r="V55" s="12">
        <v>1196.00105778335</v>
      </c>
      <c r="W55" s="12">
        <v>1236.381672685</v>
      </c>
      <c r="X55" s="12">
        <v>1236.3816759735801</v>
      </c>
      <c r="Y55" s="12">
        <v>1236.3816760076299</v>
      </c>
      <c r="Z55" s="12">
        <v>1236.3816760469801</v>
      </c>
      <c r="AA55" s="12">
        <v>652.38167610203993</v>
      </c>
      <c r="AB55" s="12">
        <v>652.38167612101995</v>
      </c>
      <c r="AC55" s="12">
        <v>652.38167617564</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574.35670000000005</v>
      </c>
      <c r="P57" s="12">
        <v>574.35670000000005</v>
      </c>
      <c r="Q57" s="12">
        <v>574.35670000000005</v>
      </c>
      <c r="R57" s="12">
        <v>574.35675000000003</v>
      </c>
      <c r="S57" s="12">
        <v>1121.3512000000001</v>
      </c>
      <c r="T57" s="12">
        <v>1121.3512000000001</v>
      </c>
      <c r="U57" s="12">
        <v>1163.3734999999999</v>
      </c>
      <c r="V57" s="12">
        <v>1163.3734999999999</v>
      </c>
      <c r="W57" s="12">
        <v>1566.9321</v>
      </c>
      <c r="X57" s="12">
        <v>2289.3933000000002</v>
      </c>
      <c r="Y57" s="12">
        <v>2289.3933000000002</v>
      </c>
      <c r="Z57" s="12">
        <v>2289.3933000000002</v>
      </c>
      <c r="AA57" s="12">
        <v>2289.3933000000002</v>
      </c>
      <c r="AB57" s="12">
        <v>2289.3933000000002</v>
      </c>
      <c r="AC57" s="12">
        <v>2289.3933000000002</v>
      </c>
    </row>
    <row r="58" spans="1:29" s="10" customFormat="1">
      <c r="A58" s="11" t="s">
        <v>113</v>
      </c>
      <c r="B58" s="11" t="s">
        <v>98</v>
      </c>
      <c r="C58" s="12">
        <v>4121.9099807739231</v>
      </c>
      <c r="D58" s="12">
        <v>6346.326497913712</v>
      </c>
      <c r="E58" s="12">
        <v>6509.5385379492636</v>
      </c>
      <c r="F58" s="12">
        <v>7623.9244819584837</v>
      </c>
      <c r="G58" s="12">
        <v>9120.4093773050536</v>
      </c>
      <c r="H58" s="12">
        <v>10280.518170523581</v>
      </c>
      <c r="I58" s="12">
        <v>10280.51817059277</v>
      </c>
      <c r="J58" s="12">
        <v>10568.832670752932</v>
      </c>
      <c r="K58" s="12">
        <v>10568.832670797132</v>
      </c>
      <c r="L58" s="12">
        <v>10568.832670863363</v>
      </c>
      <c r="M58" s="12">
        <v>11302.440071116951</v>
      </c>
      <c r="N58" s="12">
        <v>11110.440071457791</v>
      </c>
      <c r="O58" s="12">
        <v>11110.440071672961</v>
      </c>
      <c r="P58" s="12">
        <v>11110.440072162992</v>
      </c>
      <c r="Q58" s="12">
        <v>12450.962122522889</v>
      </c>
      <c r="R58" s="12">
        <v>14192.265122686687</v>
      </c>
      <c r="S58" s="12">
        <v>14585.091012871912</v>
      </c>
      <c r="T58" s="12">
        <v>14797.110014531558</v>
      </c>
      <c r="U58" s="12">
        <v>14877.382014743571</v>
      </c>
      <c r="V58" s="12">
        <v>16997.386016364257</v>
      </c>
      <c r="W58" s="12">
        <v>18889.718949552269</v>
      </c>
      <c r="X58" s="12">
        <v>18577.718950126593</v>
      </c>
      <c r="Y58" s="12">
        <v>17733.120059177989</v>
      </c>
      <c r="Z58" s="12">
        <v>20452.689399561648</v>
      </c>
      <c r="AA58" s="12">
        <v>24139.320306601847</v>
      </c>
      <c r="AB58" s="12">
        <v>24613.292484967409</v>
      </c>
      <c r="AC58" s="12">
        <v>24456.138799196633</v>
      </c>
    </row>
    <row r="59" spans="1:29" s="10" customFormat="1">
      <c r="A59" s="11" t="s">
        <v>113</v>
      </c>
      <c r="B59" s="11" t="s">
        <v>99</v>
      </c>
      <c r="C59" s="12">
        <v>1081.5730018615709</v>
      </c>
      <c r="D59" s="12">
        <v>1081.5730018615709</v>
      </c>
      <c r="E59" s="12">
        <v>1081.5731221157209</v>
      </c>
      <c r="F59" s="12">
        <v>1393.8878150792209</v>
      </c>
      <c r="G59" s="12">
        <v>2359.1506080859708</v>
      </c>
      <c r="H59" s="12">
        <v>2835.1684282974711</v>
      </c>
      <c r="I59" s="12">
        <v>2835.1684283877707</v>
      </c>
      <c r="J59" s="12">
        <v>4540.8013106738608</v>
      </c>
      <c r="K59" s="12">
        <v>4540.8013108011</v>
      </c>
      <c r="L59" s="12">
        <v>5463.9108413162012</v>
      </c>
      <c r="M59" s="12">
        <v>5850.4084753981424</v>
      </c>
      <c r="N59" s="12">
        <v>8752.8606947197713</v>
      </c>
      <c r="O59" s="12">
        <v>10536.117094964671</v>
      </c>
      <c r="P59" s="12">
        <v>10536.117095120173</v>
      </c>
      <c r="Q59" s="12">
        <v>10763.60269647017</v>
      </c>
      <c r="R59" s="12">
        <v>10763.602696921171</v>
      </c>
      <c r="S59" s="12">
        <v>11608.64169308306</v>
      </c>
      <c r="T59" s="12">
        <v>11608.64169326366</v>
      </c>
      <c r="U59" s="12">
        <v>13835.412998339672</v>
      </c>
      <c r="V59" s="12">
        <v>13835.412999192569</v>
      </c>
      <c r="W59" s="12">
        <v>17025.470126357974</v>
      </c>
      <c r="X59" s="12">
        <v>17647.161123298141</v>
      </c>
      <c r="Y59" s="12">
        <v>17616.058122777671</v>
      </c>
      <c r="Z59" s="12">
        <v>17784.315423471267</v>
      </c>
      <c r="AA59" s="12">
        <v>18406.578623858368</v>
      </c>
      <c r="AB59" s="12">
        <v>18528.823933486234</v>
      </c>
      <c r="AC59" s="12">
        <v>18463.207207015796</v>
      </c>
    </row>
    <row r="60" spans="1:29" s="10" customFormat="1">
      <c r="A60" s="11" t="s">
        <v>113</v>
      </c>
      <c r="B60" s="11" t="s">
        <v>24</v>
      </c>
      <c r="C60" s="12">
        <v>375.329999923706</v>
      </c>
      <c r="D60" s="12">
        <v>375.33016506182599</v>
      </c>
      <c r="E60" s="12">
        <v>375.33016535936599</v>
      </c>
      <c r="F60" s="12">
        <v>713.5223313012059</v>
      </c>
      <c r="G60" s="12">
        <v>1020.235653594505</v>
      </c>
      <c r="H60" s="12">
        <v>1020.2356537507051</v>
      </c>
      <c r="I60" s="12">
        <v>1020.2356539601051</v>
      </c>
      <c r="J60" s="12">
        <v>1705.3433968425061</v>
      </c>
      <c r="K60" s="12">
        <v>1705.343397089106</v>
      </c>
      <c r="L60" s="12">
        <v>2224.6820974842058</v>
      </c>
      <c r="M60" s="12">
        <v>2227.0564985374999</v>
      </c>
      <c r="N60" s="12">
        <v>2816.0775994360001</v>
      </c>
      <c r="O60" s="12">
        <v>4233.5370999879997</v>
      </c>
      <c r="P60" s="12">
        <v>4233.5371006375999</v>
      </c>
      <c r="Q60" s="12">
        <v>4233.5371010425006</v>
      </c>
      <c r="R60" s="12">
        <v>4233.5371013710001</v>
      </c>
      <c r="S60" s="12">
        <v>4318.7036017155997</v>
      </c>
      <c r="T60" s="12">
        <v>4318.7036018500003</v>
      </c>
      <c r="U60" s="12">
        <v>4806.2431020091999</v>
      </c>
      <c r="V60" s="12">
        <v>4806.2431023070003</v>
      </c>
      <c r="W60" s="12">
        <v>6022.0146388801995</v>
      </c>
      <c r="X60" s="12">
        <v>6645.8874490022999</v>
      </c>
      <c r="Y60" s="12">
        <v>6645.8874493787998</v>
      </c>
      <c r="Z60" s="12">
        <v>6307.6965850034003</v>
      </c>
      <c r="AA60" s="12">
        <v>6230.3591685904994</v>
      </c>
      <c r="AB60" s="12">
        <v>6292.9607082512002</v>
      </c>
      <c r="AC60" s="12">
        <v>6292.9607083930005</v>
      </c>
    </row>
    <row r="61" spans="1:29" s="10" customFormat="1">
      <c r="A61" s="11" t="s">
        <v>113</v>
      </c>
      <c r="B61" s="11" t="s">
        <v>100</v>
      </c>
      <c r="C61" s="12">
        <v>0</v>
      </c>
      <c r="D61" s="12">
        <v>0</v>
      </c>
      <c r="E61" s="12">
        <v>2.9028169500000002E-4</v>
      </c>
      <c r="F61" s="12">
        <v>81.260048950400005</v>
      </c>
      <c r="G61" s="12">
        <v>313.13977053319996</v>
      </c>
      <c r="H61" s="12">
        <v>340.9802907463</v>
      </c>
      <c r="I61" s="12">
        <v>340.9802908103</v>
      </c>
      <c r="J61" s="12">
        <v>340.98029104700004</v>
      </c>
      <c r="K61" s="12">
        <v>340.98029108500003</v>
      </c>
      <c r="L61" s="12">
        <v>340.9802911566</v>
      </c>
      <c r="M61" s="12">
        <v>340.98029125060003</v>
      </c>
      <c r="N61" s="12">
        <v>340.98029136240001</v>
      </c>
      <c r="O61" s="12">
        <v>340.98029148820001</v>
      </c>
      <c r="P61" s="12">
        <v>340.98029160140004</v>
      </c>
      <c r="Q61" s="12">
        <v>340.9802917481</v>
      </c>
      <c r="R61" s="12">
        <v>340.98029190450001</v>
      </c>
      <c r="S61" s="12">
        <v>340.9802921973</v>
      </c>
      <c r="T61" s="12">
        <v>340.9802923597</v>
      </c>
      <c r="U61" s="12">
        <v>340.9802927723</v>
      </c>
      <c r="V61" s="12">
        <v>340.98029306180001</v>
      </c>
      <c r="W61" s="12">
        <v>340.98029330430001</v>
      </c>
      <c r="X61" s="12">
        <v>340.98029351930001</v>
      </c>
      <c r="Y61" s="12">
        <v>340.98029381200001</v>
      </c>
      <c r="Z61" s="12">
        <v>340.9802943249</v>
      </c>
      <c r="AA61" s="12">
        <v>340.98029620330004</v>
      </c>
      <c r="AB61" s="12">
        <v>340.98048476900004</v>
      </c>
      <c r="AC61" s="12">
        <v>340.98048525190001</v>
      </c>
    </row>
    <row r="62" spans="1:29" s="10" customFormat="1">
      <c r="A62" s="11" t="s">
        <v>113</v>
      </c>
      <c r="B62" s="11" t="s">
        <v>46</v>
      </c>
      <c r="C62" s="12">
        <v>60.480001717805763</v>
      </c>
      <c r="D62" s="12">
        <v>148.64999407529791</v>
      </c>
      <c r="E62" s="12">
        <v>275.33999752998267</v>
      </c>
      <c r="F62" s="12">
        <v>442.26999902725129</v>
      </c>
      <c r="G62" s="12">
        <v>652.40999197959854</v>
      </c>
      <c r="H62" s="12">
        <v>876.18998575210514</v>
      </c>
      <c r="I62" s="12">
        <v>1210.519971847529</v>
      </c>
      <c r="J62" s="12">
        <v>1471.3899974822996</v>
      </c>
      <c r="K62" s="12">
        <v>1695.2299890518136</v>
      </c>
      <c r="L62" s="12">
        <v>1937.3400382995601</v>
      </c>
      <c r="M62" s="12">
        <v>2247.5500249862616</v>
      </c>
      <c r="N62" s="12">
        <v>2595.7899360656734</v>
      </c>
      <c r="O62" s="12">
        <v>2964.9899816513052</v>
      </c>
      <c r="P62" s="12">
        <v>3357.3600845336855</v>
      </c>
      <c r="Q62" s="12">
        <v>3781.5199451446529</v>
      </c>
      <c r="R62" s="12">
        <v>4194.8899765014594</v>
      </c>
      <c r="S62" s="12">
        <v>4521.8399276733389</v>
      </c>
      <c r="T62" s="12">
        <v>4833.0600643157941</v>
      </c>
      <c r="U62" s="12">
        <v>5118.2999420165997</v>
      </c>
      <c r="V62" s="12">
        <v>5352.5801887512189</v>
      </c>
      <c r="W62" s="12">
        <v>5602.9701709747287</v>
      </c>
      <c r="X62" s="12">
        <v>5858.419782638548</v>
      </c>
      <c r="Y62" s="12">
        <v>6119.3200836181622</v>
      </c>
      <c r="Z62" s="12">
        <v>6385.4199142456036</v>
      </c>
      <c r="AA62" s="12">
        <v>6659.9400062561017</v>
      </c>
      <c r="AB62" s="12">
        <v>6939.4598960876438</v>
      </c>
      <c r="AC62" s="12">
        <v>7228.1297950744611</v>
      </c>
    </row>
    <row r="63" spans="1:29" s="10" customFormat="1">
      <c r="A63" s="37" t="s">
        <v>121</v>
      </c>
      <c r="B63" s="37"/>
      <c r="C63" s="30">
        <v>15123.312973290676</v>
      </c>
      <c r="D63" s="30">
        <v>17435.899647926082</v>
      </c>
      <c r="E63" s="30">
        <v>16275.802102249698</v>
      </c>
      <c r="F63" s="30">
        <v>17728.884856129316</v>
      </c>
      <c r="G63" s="30">
        <v>19849.365581592774</v>
      </c>
      <c r="H63" s="30">
        <v>21177.112709339486</v>
      </c>
      <c r="I63" s="30">
        <v>21511.442695888898</v>
      </c>
      <c r="J63" s="30">
        <v>23291.367847141668</v>
      </c>
      <c r="K63" s="30">
        <v>23515.207839191957</v>
      </c>
      <c r="L63" s="30">
        <v>25199.766119513799</v>
      </c>
      <c r="M63" s="30">
        <v>26462.455541724063</v>
      </c>
      <c r="N63" s="30">
        <v>30110.168773625919</v>
      </c>
      <c r="O63" s="30">
        <v>34254.442285622106</v>
      </c>
      <c r="P63" s="30">
        <v>34646.812389969637</v>
      </c>
      <c r="Q63" s="30">
        <v>36638.979902912877</v>
      </c>
      <c r="R63" s="30">
        <v>38793.65298545362</v>
      </c>
      <c r="S63" s="30">
        <v>40050.628773850345</v>
      </c>
      <c r="T63" s="30">
        <v>40573.867912765912</v>
      </c>
      <c r="U63" s="30">
        <v>43695.712896546254</v>
      </c>
      <c r="V63" s="30">
        <v>45955.99714647387</v>
      </c>
      <c r="W63" s="30">
        <v>52948.487940768151</v>
      </c>
      <c r="X63" s="30">
        <v>54859.962563572131</v>
      </c>
      <c r="Y63" s="30">
        <v>54245.160973785925</v>
      </c>
      <c r="Z63" s="30">
        <v>57060.896581667483</v>
      </c>
      <c r="AA63" s="30">
        <v>60982.973366625825</v>
      </c>
      <c r="AB63" s="30">
        <v>61921.312472696183</v>
      </c>
      <c r="AC63" s="30">
        <v>61987.211960121102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801.29999923706032</v>
      </c>
      <c r="M70" s="12">
        <v>801.29999923706032</v>
      </c>
      <c r="N70" s="12">
        <v>801.29999923706032</v>
      </c>
      <c r="O70" s="12">
        <v>721.29999923706032</v>
      </c>
      <c r="P70" s="12">
        <v>721.29999923706032</v>
      </c>
      <c r="Q70" s="12">
        <v>721.29999923706032</v>
      </c>
      <c r="R70" s="12">
        <v>721.29999923706032</v>
      </c>
      <c r="S70" s="12">
        <v>721.29999923706032</v>
      </c>
      <c r="T70" s="12">
        <v>721.29999923706032</v>
      </c>
      <c r="U70" s="12">
        <v>721.29999923706032</v>
      </c>
      <c r="V70" s="12">
        <v>721.29999923706032</v>
      </c>
      <c r="W70" s="12">
        <v>721.30011519977029</v>
      </c>
      <c r="X70" s="12">
        <v>511.30011551324043</v>
      </c>
      <c r="Y70" s="12">
        <v>511.30011622391646</v>
      </c>
      <c r="Z70" s="12">
        <v>357.30011951455543</v>
      </c>
      <c r="AA70" s="12">
        <v>357.30012393772046</v>
      </c>
      <c r="AB70" s="12">
        <v>357.30013284337042</v>
      </c>
      <c r="AC70" s="12">
        <v>357.30014119379041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1.03051694E-4</v>
      </c>
      <c r="R72" s="12">
        <v>1.0329307999999999E-4</v>
      </c>
      <c r="S72" s="12">
        <v>1.06034139999999E-4</v>
      </c>
      <c r="T72" s="12">
        <v>1.06130813999999E-4</v>
      </c>
      <c r="U72" s="12">
        <v>1.0635472E-4</v>
      </c>
      <c r="V72" s="12">
        <v>1.2893112E-4</v>
      </c>
      <c r="W72" s="12">
        <v>1.9441517E-4</v>
      </c>
      <c r="X72" s="12">
        <v>1.9446515999999999E-4</v>
      </c>
      <c r="Y72" s="12">
        <v>1.9451881000000001E-4</v>
      </c>
      <c r="Z72" s="12">
        <v>1.9471159999999999E-4</v>
      </c>
      <c r="AA72" s="12">
        <v>1.9482340999999999E-4</v>
      </c>
      <c r="AB72" s="12">
        <v>2.3503719999999999E-4</v>
      </c>
      <c r="AC72" s="12">
        <v>2.38759339999999E-4</v>
      </c>
    </row>
    <row r="73" spans="1:29" s="10" customFormat="1">
      <c r="A73" s="11" t="s">
        <v>114</v>
      </c>
      <c r="B73" s="11" t="s">
        <v>98</v>
      </c>
      <c r="C73" s="12">
        <v>2349.7500114440872</v>
      </c>
      <c r="D73" s="12">
        <v>3644.0804977328567</v>
      </c>
      <c r="E73" s="12">
        <v>3644.0804979879058</v>
      </c>
      <c r="F73" s="12">
        <v>4800.3154267822911</v>
      </c>
      <c r="G73" s="12">
        <v>4890.5785501530663</v>
      </c>
      <c r="H73" s="12">
        <v>8205.6232174231573</v>
      </c>
      <c r="I73" s="12">
        <v>8248.0573867859675</v>
      </c>
      <c r="J73" s="12">
        <v>9152.0679165307647</v>
      </c>
      <c r="K73" s="12">
        <v>9152.0679172049131</v>
      </c>
      <c r="L73" s="12">
        <v>9152.067917325543</v>
      </c>
      <c r="M73" s="12">
        <v>10807.457803052044</v>
      </c>
      <c r="N73" s="12">
        <v>10807.457803269213</v>
      </c>
      <c r="O73" s="12">
        <v>12105.118265007017</v>
      </c>
      <c r="P73" s="12">
        <v>14703.185245122639</v>
      </c>
      <c r="Q73" s="12">
        <v>19013.808946186509</v>
      </c>
      <c r="R73" s="12">
        <v>20470.091036843522</v>
      </c>
      <c r="S73" s="12">
        <v>20143.391200080681</v>
      </c>
      <c r="T73" s="12">
        <v>21631.243803710742</v>
      </c>
      <c r="U73" s="12">
        <v>26737.03107532662</v>
      </c>
      <c r="V73" s="12">
        <v>29315.656822680874</v>
      </c>
      <c r="W73" s="12">
        <v>31029.862231573588</v>
      </c>
      <c r="X73" s="12">
        <v>31029.862231760351</v>
      </c>
      <c r="Y73" s="12">
        <v>30686.662227335455</v>
      </c>
      <c r="Z73" s="12">
        <v>36084.894227986355</v>
      </c>
      <c r="AA73" s="12">
        <v>41061.344101056253</v>
      </c>
      <c r="AB73" s="12">
        <v>43288.045805614151</v>
      </c>
      <c r="AC73" s="12">
        <v>50138.23840640721</v>
      </c>
    </row>
    <row r="74" spans="1:29" s="10" customFormat="1">
      <c r="A74" s="11" t="s">
        <v>114</v>
      </c>
      <c r="B74" s="11" t="s">
        <v>99</v>
      </c>
      <c r="C74" s="12">
        <v>578.72999668121304</v>
      </c>
      <c r="D74" s="12">
        <v>578.72999668121304</v>
      </c>
      <c r="E74" s="12">
        <v>793.64844759093296</v>
      </c>
      <c r="F74" s="12">
        <v>793.64845477192307</v>
      </c>
      <c r="G74" s="12">
        <v>1193.5196999915431</v>
      </c>
      <c r="H74" s="12">
        <v>2727.0619590924721</v>
      </c>
      <c r="I74" s="12">
        <v>2727.0627933288019</v>
      </c>
      <c r="J74" s="12">
        <v>5480.903812701883</v>
      </c>
      <c r="K74" s="12">
        <v>5481.0087466008845</v>
      </c>
      <c r="L74" s="12">
        <v>7488.589133063364</v>
      </c>
      <c r="M74" s="12">
        <v>11878.223147544351</v>
      </c>
      <c r="N74" s="12">
        <v>14999.748888258886</v>
      </c>
      <c r="O74" s="12">
        <v>14999.748888387856</v>
      </c>
      <c r="P74" s="12">
        <v>18350.659611373227</v>
      </c>
      <c r="Q74" s="12">
        <v>20859.663411917005</v>
      </c>
      <c r="R74" s="12">
        <v>20859.663412836355</v>
      </c>
      <c r="S74" s="12">
        <v>21658.776892714654</v>
      </c>
      <c r="T74" s="12">
        <v>21658.776892926755</v>
      </c>
      <c r="U74" s="12">
        <v>36896.953617406005</v>
      </c>
      <c r="V74" s="12">
        <v>36987.198017406008</v>
      </c>
      <c r="W74" s="12">
        <v>46475.052417406005</v>
      </c>
      <c r="X74" s="12">
        <v>46205.052417406005</v>
      </c>
      <c r="Y74" s="12">
        <v>46197.672417291564</v>
      </c>
      <c r="Z74" s="12">
        <v>48830.538717291463</v>
      </c>
      <c r="AA74" s="12">
        <v>50256.606020343323</v>
      </c>
      <c r="AB74" s="12">
        <v>52863.748620343322</v>
      </c>
      <c r="AC74" s="12">
        <v>57788.117320343321</v>
      </c>
    </row>
    <row r="75" spans="1:29" s="10" customFormat="1">
      <c r="A75" s="11" t="s">
        <v>114</v>
      </c>
      <c r="B75" s="11" t="s">
        <v>24</v>
      </c>
      <c r="C75" s="12">
        <v>479.59999990463257</v>
      </c>
      <c r="D75" s="12">
        <v>479.60013259628255</v>
      </c>
      <c r="E75" s="12">
        <v>479.60028252559255</v>
      </c>
      <c r="F75" s="12">
        <v>479.60077868649256</v>
      </c>
      <c r="G75" s="12">
        <v>479.60083251679259</v>
      </c>
      <c r="H75" s="12">
        <v>479.60083257631254</v>
      </c>
      <c r="I75" s="12">
        <v>479.60083319221258</v>
      </c>
      <c r="J75" s="12">
        <v>970.01555289443252</v>
      </c>
      <c r="K75" s="12">
        <v>1584.4802043246327</v>
      </c>
      <c r="L75" s="12">
        <v>3076.8886053242327</v>
      </c>
      <c r="M75" s="12">
        <v>4167.1568488111325</v>
      </c>
      <c r="N75" s="12">
        <v>5131.700769612632</v>
      </c>
      <c r="O75" s="12">
        <v>5390.198870819233</v>
      </c>
      <c r="P75" s="12">
        <v>6190.213917755932</v>
      </c>
      <c r="Q75" s="12">
        <v>6190.2139182868323</v>
      </c>
      <c r="R75" s="12">
        <v>6190.2139196941325</v>
      </c>
      <c r="S75" s="12">
        <v>6363.1498876792321</v>
      </c>
      <c r="T75" s="12">
        <v>6363.149888872832</v>
      </c>
      <c r="U75" s="12">
        <v>12253.705240883231</v>
      </c>
      <c r="V75" s="12">
        <v>12253.705242166432</v>
      </c>
      <c r="W75" s="12">
        <v>16209.844663939</v>
      </c>
      <c r="X75" s="12">
        <v>16209.8445319321</v>
      </c>
      <c r="Y75" s="12">
        <v>16199.844487328501</v>
      </c>
      <c r="Z75" s="12">
        <v>16199.844184388401</v>
      </c>
      <c r="AA75" s="12">
        <v>16199.844791775</v>
      </c>
      <c r="AB75" s="12">
        <v>17420.550446753998</v>
      </c>
      <c r="AC75" s="12">
        <v>18721.608661443999</v>
      </c>
    </row>
    <row r="76" spans="1:29" s="10" customFormat="1">
      <c r="A76" s="11" t="s">
        <v>114</v>
      </c>
      <c r="B76" s="11" t="s">
        <v>100</v>
      </c>
      <c r="C76" s="12">
        <v>0</v>
      </c>
      <c r="D76" s="12">
        <v>0</v>
      </c>
      <c r="E76" s="12">
        <v>1.4913833E-4</v>
      </c>
      <c r="F76" s="12">
        <v>2.9963770000000003E-4</v>
      </c>
      <c r="G76" s="12">
        <v>4.0014694999999999E-4</v>
      </c>
      <c r="H76" s="12">
        <v>4.0925841599999998E-4</v>
      </c>
      <c r="I76" s="12">
        <v>4.09674169999999E-4</v>
      </c>
      <c r="J76" s="12">
        <v>4.2871057999999997E-4</v>
      </c>
      <c r="K76" s="12">
        <v>4.2877405E-4</v>
      </c>
      <c r="L76" s="12">
        <v>4.2913385000000002E-4</v>
      </c>
      <c r="M76" s="12">
        <v>4.3144169999999999E-4</v>
      </c>
      <c r="N76" s="12">
        <v>4.3533581999999999E-4</v>
      </c>
      <c r="O76" s="12">
        <v>4.3720435999999895E-4</v>
      </c>
      <c r="P76" s="12">
        <v>4.5450945000000001E-4</v>
      </c>
      <c r="Q76" s="12">
        <v>4.5658616999999903E-4</v>
      </c>
      <c r="R76" s="12">
        <v>4.5744934000000001E-4</v>
      </c>
      <c r="S76" s="12">
        <v>4.8227980000000001E-4</v>
      </c>
      <c r="T76" s="12">
        <v>4.8510205000000002E-4</v>
      </c>
      <c r="U76" s="12">
        <v>5.1228489000000002E-4</v>
      </c>
      <c r="V76" s="12">
        <v>5.3597916999999901E-4</v>
      </c>
      <c r="W76" s="12">
        <v>5.93267539999999E-4</v>
      </c>
      <c r="X76" s="12">
        <v>5.9335569999999997E-4</v>
      </c>
      <c r="Y76" s="12">
        <v>5.9355710999999998E-4</v>
      </c>
      <c r="Z76" s="12">
        <v>5.9405338999999995E-4</v>
      </c>
      <c r="AA76" s="12">
        <v>5.9706612999999898E-4</v>
      </c>
      <c r="AB76" s="12">
        <v>6.5300045999999994E-4</v>
      </c>
      <c r="AC76" s="12">
        <v>7.1659529999999999E-4</v>
      </c>
    </row>
    <row r="77" spans="1:29" s="10" customFormat="1">
      <c r="A77" s="11" t="s">
        <v>114</v>
      </c>
      <c r="B77" s="11" t="s">
        <v>46</v>
      </c>
      <c r="C77" s="12">
        <v>103.370002746582</v>
      </c>
      <c r="D77" s="12">
        <v>155.05000305175699</v>
      </c>
      <c r="E77" s="12">
        <v>211.02000427246</v>
      </c>
      <c r="F77" s="12">
        <v>272.83999633789</v>
      </c>
      <c r="G77" s="12">
        <v>342.29000854492102</v>
      </c>
      <c r="H77" s="12">
        <v>420.23001098632801</v>
      </c>
      <c r="I77" s="12">
        <v>540.44000244140602</v>
      </c>
      <c r="J77" s="12">
        <v>653.10998535156205</v>
      </c>
      <c r="K77" s="12">
        <v>777.04998779296795</v>
      </c>
      <c r="L77" s="12">
        <v>924.010009765625</v>
      </c>
      <c r="M77" s="12">
        <v>1092.46997070312</v>
      </c>
      <c r="N77" s="12">
        <v>1267.57995605468</v>
      </c>
      <c r="O77" s="12">
        <v>1445.14001464843</v>
      </c>
      <c r="P77" s="12">
        <v>1625.65002441406</v>
      </c>
      <c r="Q77" s="12">
        <v>1798.0400390625</v>
      </c>
      <c r="R77" s="12">
        <v>1965.93005371093</v>
      </c>
      <c r="S77" s="12">
        <v>2084.17993164062</v>
      </c>
      <c r="T77" s="12">
        <v>2187.81005859375</v>
      </c>
      <c r="U77" s="12">
        <v>2276.2099609375</v>
      </c>
      <c r="V77" s="12">
        <v>2360.9599609375</v>
      </c>
      <c r="W77" s="12">
        <v>2451.35009765625</v>
      </c>
      <c r="X77" s="12">
        <v>2543.4599609375</v>
      </c>
      <c r="Y77" s="12">
        <v>2638.11010742187</v>
      </c>
      <c r="Z77" s="12">
        <v>2734.43994140625</v>
      </c>
      <c r="AA77" s="12">
        <v>2833.77001953125</v>
      </c>
      <c r="AB77" s="12">
        <v>2934.919921875</v>
      </c>
      <c r="AC77" s="12">
        <v>3038.84008789062</v>
      </c>
    </row>
    <row r="78" spans="1:29" s="10" customFormat="1">
      <c r="A78" s="37" t="s">
        <v>121</v>
      </c>
      <c r="B78" s="37"/>
      <c r="C78" s="30">
        <v>6481.1099953651374</v>
      </c>
      <c r="D78" s="30">
        <v>7647.120614650732</v>
      </c>
      <c r="E78" s="30">
        <v>7918.0093661038436</v>
      </c>
      <c r="F78" s="30">
        <v>8336.0649408049194</v>
      </c>
      <c r="G78" s="30">
        <v>8895.6494759418965</v>
      </c>
      <c r="H78" s="30">
        <v>13822.17641392531</v>
      </c>
      <c r="I78" s="30">
        <v>13984.821410011182</v>
      </c>
      <c r="J78" s="30">
        <v>17863.257680777846</v>
      </c>
      <c r="K78" s="30">
        <v>18601.767269286069</v>
      </c>
      <c r="L78" s="30">
        <v>21971.856093849674</v>
      </c>
      <c r="M78" s="30">
        <v>29275.608200789411</v>
      </c>
      <c r="N78" s="30">
        <v>33536.787851768291</v>
      </c>
      <c r="O78" s="30">
        <v>35190.506475303955</v>
      </c>
      <c r="P78" s="30">
        <v>42120.009252412368</v>
      </c>
      <c r="Q78" s="30">
        <v>48583.02687432777</v>
      </c>
      <c r="R78" s="30">
        <v>50207.198983064423</v>
      </c>
      <c r="S78" s="30">
        <v>50970.798499666183</v>
      </c>
      <c r="T78" s="30">
        <v>52562.281234574002</v>
      </c>
      <c r="U78" s="30">
        <v>78885.200512430034</v>
      </c>
      <c r="V78" s="30">
        <v>81638.820707338149</v>
      </c>
      <c r="W78" s="30">
        <v>96887.410313457323</v>
      </c>
      <c r="X78" s="30">
        <v>96499.520045370053</v>
      </c>
      <c r="Y78" s="30">
        <v>96233.59014367724</v>
      </c>
      <c r="Z78" s="30">
        <v>104207.01797935202</v>
      </c>
      <c r="AA78" s="30">
        <v>110708.8658485331</v>
      </c>
      <c r="AB78" s="30">
        <v>116864.5658154675</v>
      </c>
      <c r="AC78" s="30">
        <v>130044.10557263358</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v>
      </c>
      <c r="N85" s="12">
        <v>178</v>
      </c>
      <c r="O85" s="12">
        <v>178</v>
      </c>
      <c r="P85" s="12">
        <v>178</v>
      </c>
      <c r="Q85" s="12">
        <v>178</v>
      </c>
      <c r="R85" s="12">
        <v>178</v>
      </c>
      <c r="S85" s="12">
        <v>178</v>
      </c>
      <c r="T85" s="12">
        <v>58</v>
      </c>
      <c r="U85" s="12">
        <v>58</v>
      </c>
      <c r="V85" s="12">
        <v>58</v>
      </c>
      <c r="W85" s="12">
        <v>58.000102489329997</v>
      </c>
      <c r="X85" s="12">
        <v>58.000104745919998</v>
      </c>
      <c r="Y85" s="12">
        <v>58.000109287610002</v>
      </c>
      <c r="Z85" s="12">
        <v>58.000118353775001</v>
      </c>
      <c r="AA85" s="12">
        <v>58.000122013679999</v>
      </c>
      <c r="AB85" s="12">
        <v>58.000133182589998</v>
      </c>
      <c r="AC85" s="12">
        <v>58.000140747449997</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1.8558450000000001E-4</v>
      </c>
      <c r="R87" s="12">
        <v>1.8578162E-4</v>
      </c>
      <c r="S87" s="12">
        <v>1.8621501000000001E-4</v>
      </c>
      <c r="T87" s="12">
        <v>1.8632432E-4</v>
      </c>
      <c r="U87" s="12">
        <v>1.8647463999999999E-4</v>
      </c>
      <c r="V87" s="12">
        <v>2.3690283999999999E-4</v>
      </c>
      <c r="W87" s="12">
        <v>2.4562789999999998E-4</v>
      </c>
      <c r="X87" s="12">
        <v>2.4571715E-4</v>
      </c>
      <c r="Y87" s="12">
        <v>2.4583822E-4</v>
      </c>
      <c r="Z87" s="12">
        <v>95.828649999999996</v>
      </c>
      <c r="AA87" s="12">
        <v>95.828649999999996</v>
      </c>
      <c r="AB87" s="12">
        <v>103.994606</v>
      </c>
      <c r="AC87" s="12">
        <v>107.156289999999</v>
      </c>
    </row>
    <row r="88" spans="1:34" s="10" customFormat="1">
      <c r="A88" s="11" t="s">
        <v>115</v>
      </c>
      <c r="B88" s="11" t="s">
        <v>98</v>
      </c>
      <c r="C88" s="12">
        <v>563.59999847412098</v>
      </c>
      <c r="D88" s="12">
        <v>2121.4775383162773</v>
      </c>
      <c r="E88" s="12">
        <v>2400.2696691527208</v>
      </c>
      <c r="F88" s="12">
        <v>2633.0833527302811</v>
      </c>
      <c r="G88" s="12">
        <v>4487.1813932972009</v>
      </c>
      <c r="H88" s="12">
        <v>4987.4987889072709</v>
      </c>
      <c r="I88" s="12">
        <v>6837.3907413978213</v>
      </c>
      <c r="J88" s="12">
        <v>6921.5587415536511</v>
      </c>
      <c r="K88" s="12">
        <v>8562.8061426338209</v>
      </c>
      <c r="L88" s="12">
        <v>9093.7400968515612</v>
      </c>
      <c r="M88" s="12">
        <v>10184.852913871022</v>
      </c>
      <c r="N88" s="12">
        <v>12800.594314204021</v>
      </c>
      <c r="O88" s="12">
        <v>12966.453315232022</v>
      </c>
      <c r="P88" s="12">
        <v>14970.363601172521</v>
      </c>
      <c r="Q88" s="12">
        <v>18624.10119847412</v>
      </c>
      <c r="R88" s="12">
        <v>18803.829698474121</v>
      </c>
      <c r="S88" s="12">
        <v>18803.829698474121</v>
      </c>
      <c r="T88" s="12">
        <v>20171.807198474118</v>
      </c>
      <c r="U88" s="12">
        <v>21487.753498474121</v>
      </c>
      <c r="V88" s="12">
        <v>21487.753498474121</v>
      </c>
      <c r="W88" s="12">
        <v>22918.72099847412</v>
      </c>
      <c r="X88" s="12">
        <v>22774.72099847412</v>
      </c>
      <c r="Y88" s="12">
        <v>22774.72099847412</v>
      </c>
      <c r="Z88" s="12">
        <v>28041.511998474121</v>
      </c>
      <c r="AA88" s="12">
        <v>30725.693998474118</v>
      </c>
      <c r="AB88" s="12">
        <v>33392.492998474117</v>
      </c>
      <c r="AC88" s="12">
        <v>33392.492998474117</v>
      </c>
    </row>
    <row r="89" spans="1:34" s="10" customFormat="1">
      <c r="A89" s="11" t="s">
        <v>115</v>
      </c>
      <c r="B89" s="11" t="s">
        <v>99</v>
      </c>
      <c r="C89" s="12">
        <v>0</v>
      </c>
      <c r="D89" s="12">
        <v>0</v>
      </c>
      <c r="E89" s="12">
        <v>0</v>
      </c>
      <c r="F89" s="12">
        <v>2.05465669999999E-4</v>
      </c>
      <c r="G89" s="12">
        <v>202.65225162700401</v>
      </c>
      <c r="H89" s="12">
        <v>300.00137941091998</v>
      </c>
      <c r="I89" s="12">
        <v>472.37930895929998</v>
      </c>
      <c r="J89" s="12">
        <v>1681.6442</v>
      </c>
      <c r="K89" s="12">
        <v>1681.6442</v>
      </c>
      <c r="L89" s="12">
        <v>1681.6442</v>
      </c>
      <c r="M89" s="12">
        <v>4775.8275999999996</v>
      </c>
      <c r="N89" s="12">
        <v>7474.7676000000001</v>
      </c>
      <c r="O89" s="12">
        <v>7838.3525</v>
      </c>
      <c r="P89" s="12">
        <v>9142.1170000000002</v>
      </c>
      <c r="Q89" s="12">
        <v>11102.014999999999</v>
      </c>
      <c r="R89" s="12">
        <v>11338.913999999901</v>
      </c>
      <c r="S89" s="12">
        <v>12531.246019999999</v>
      </c>
      <c r="T89" s="12">
        <v>12720.464019999999</v>
      </c>
      <c r="U89" s="12">
        <v>12870.64602</v>
      </c>
      <c r="V89" s="12">
        <v>15734.166019999999</v>
      </c>
      <c r="W89" s="12">
        <v>16506.714019999999</v>
      </c>
      <c r="X89" s="12">
        <v>16506.714019999999</v>
      </c>
      <c r="Y89" s="12">
        <v>16506.714019999999</v>
      </c>
      <c r="Z89" s="12">
        <v>22840.316019999998</v>
      </c>
      <c r="AA89" s="12">
        <v>28068.965039999999</v>
      </c>
      <c r="AB89" s="12">
        <v>36053.260040000001</v>
      </c>
      <c r="AC89" s="12">
        <v>36449.777040000001</v>
      </c>
    </row>
    <row r="90" spans="1:34" s="10" customFormat="1">
      <c r="A90" s="11" t="s">
        <v>115</v>
      </c>
      <c r="B90" s="11" t="s">
        <v>24</v>
      </c>
      <c r="C90" s="12">
        <v>0</v>
      </c>
      <c r="D90" s="12">
        <v>0</v>
      </c>
      <c r="E90" s="12">
        <v>1.09317196E-4</v>
      </c>
      <c r="F90" s="12">
        <v>1.3361332999999999E-4</v>
      </c>
      <c r="G90" s="12">
        <v>2.6966674999999999E-4</v>
      </c>
      <c r="H90" s="12">
        <v>2.6978009500000001E-4</v>
      </c>
      <c r="I90" s="12">
        <v>3.1561350000000002E-4</v>
      </c>
      <c r="J90" s="12">
        <v>4.1879934999999998E-4</v>
      </c>
      <c r="K90" s="12">
        <v>7.0237933999999999E-4</v>
      </c>
      <c r="L90" s="12">
        <v>8.3962259999999993E-4</v>
      </c>
      <c r="M90" s="12">
        <v>1.0705161499999999E-3</v>
      </c>
      <c r="N90" s="12">
        <v>1.16033265E-3</v>
      </c>
      <c r="O90" s="12">
        <v>1.3427971300000001E-3</v>
      </c>
      <c r="P90" s="12">
        <v>1.883700659999999E-3</v>
      </c>
      <c r="Q90" s="12">
        <v>6.674287000000001E-3</v>
      </c>
      <c r="R90" s="12">
        <v>63.725304901000001</v>
      </c>
      <c r="S90" s="12">
        <v>63.725317554</v>
      </c>
      <c r="T90" s="12">
        <v>63.725318458000004</v>
      </c>
      <c r="U90" s="12">
        <v>517.38010054599999</v>
      </c>
      <c r="V90" s="12">
        <v>1296.3059456203</v>
      </c>
      <c r="W90" s="12">
        <v>1296.307505253</v>
      </c>
      <c r="X90" s="12">
        <v>1296.3074164234999</v>
      </c>
      <c r="Y90" s="12">
        <v>1296.3073994194999</v>
      </c>
      <c r="Z90" s="12">
        <v>3716.8651274809999</v>
      </c>
      <c r="AA90" s="12">
        <v>7475.8983979065997</v>
      </c>
      <c r="AB90" s="12">
        <v>9442.6843042470009</v>
      </c>
      <c r="AC90" s="12">
        <v>9442.6842780580009</v>
      </c>
    </row>
    <row r="91" spans="1:34" s="10" customFormat="1">
      <c r="A91" s="11" t="s">
        <v>115</v>
      </c>
      <c r="B91" s="11" t="s">
        <v>100</v>
      </c>
      <c r="C91" s="12">
        <v>0</v>
      </c>
      <c r="D91" s="12">
        <v>0</v>
      </c>
      <c r="E91" s="12">
        <v>5.2877399000000002E-4</v>
      </c>
      <c r="F91" s="12">
        <v>7.67775859999999E-4</v>
      </c>
      <c r="G91" s="12">
        <v>1.59315028E-3</v>
      </c>
      <c r="H91" s="12">
        <v>175.74807802427</v>
      </c>
      <c r="I91" s="12">
        <v>549.09153941667</v>
      </c>
      <c r="J91" s="12">
        <v>750.00218453699995</v>
      </c>
      <c r="K91" s="12">
        <v>909.94586745731999</v>
      </c>
      <c r="L91" s="12">
        <v>1253.73816824193</v>
      </c>
      <c r="M91" s="12">
        <v>1562.0204875806999</v>
      </c>
      <c r="N91" s="12">
        <v>2118.0104099206501</v>
      </c>
      <c r="O91" s="12">
        <v>2321.0006667968701</v>
      </c>
      <c r="P91" s="12">
        <v>2321.0008328577401</v>
      </c>
      <c r="Q91" s="12">
        <v>2321.0037106618001</v>
      </c>
      <c r="R91" s="12">
        <v>2321.0037129935999</v>
      </c>
      <c r="S91" s="12">
        <v>2321.0037133492997</v>
      </c>
      <c r="T91" s="12">
        <v>2321.0037134974</v>
      </c>
      <c r="U91" s="12">
        <v>2321.0037180203999</v>
      </c>
      <c r="V91" s="12">
        <v>2321.0037211333001</v>
      </c>
      <c r="W91" s="12">
        <v>2321.0037218040998</v>
      </c>
      <c r="X91" s="12">
        <v>2321.0037219934002</v>
      </c>
      <c r="Y91" s="12">
        <v>2321.0037220428003</v>
      </c>
      <c r="Z91" s="12">
        <v>2321.0037264552002</v>
      </c>
      <c r="AA91" s="12">
        <v>2321.0037291631998</v>
      </c>
      <c r="AB91" s="12">
        <v>2321.0037295450002</v>
      </c>
      <c r="AC91" s="12">
        <v>2321.0037296057999</v>
      </c>
      <c r="AE91" s="6"/>
      <c r="AF91" s="6"/>
      <c r="AG91" s="6"/>
      <c r="AH91" s="6"/>
    </row>
    <row r="92" spans="1:34" s="10" customFormat="1">
      <c r="A92" s="11" t="s">
        <v>115</v>
      </c>
      <c r="B92" s="11" t="s">
        <v>46</v>
      </c>
      <c r="C92" s="12">
        <v>7.9099998474120996</v>
      </c>
      <c r="D92" s="12">
        <v>15.8400001525878</v>
      </c>
      <c r="E92" s="12">
        <v>26.4799995422363</v>
      </c>
      <c r="F92" s="12">
        <v>39.380001068115199</v>
      </c>
      <c r="G92" s="12">
        <v>55.110000610351499</v>
      </c>
      <c r="H92" s="12">
        <v>73.650001525878906</v>
      </c>
      <c r="I92" s="12">
        <v>101.56999969482401</v>
      </c>
      <c r="J92" s="12">
        <v>123.050003051757</v>
      </c>
      <c r="K92" s="12">
        <v>146.52999877929599</v>
      </c>
      <c r="L92" s="12">
        <v>174.61000061035099</v>
      </c>
      <c r="M92" s="12">
        <v>206.94999694824199</v>
      </c>
      <c r="N92" s="12">
        <v>241.259994506835</v>
      </c>
      <c r="O92" s="12">
        <v>276.86999511718699</v>
      </c>
      <c r="P92" s="12">
        <v>312.98001098632801</v>
      </c>
      <c r="Q92" s="12">
        <v>348.25</v>
      </c>
      <c r="R92" s="12">
        <v>382.97000122070301</v>
      </c>
      <c r="S92" s="12">
        <v>408.39001464843699</v>
      </c>
      <c r="T92" s="12">
        <v>431.67001342773398</v>
      </c>
      <c r="U92" s="12">
        <v>452.64001464843699</v>
      </c>
      <c r="V92" s="12">
        <v>473.10998535156199</v>
      </c>
      <c r="W92" s="12">
        <v>494.70001220703102</v>
      </c>
      <c r="X92" s="12">
        <v>516.54998779296795</v>
      </c>
      <c r="Y92" s="12">
        <v>538.75</v>
      </c>
      <c r="Z92" s="12">
        <v>560.79998779296795</v>
      </c>
      <c r="AA92" s="12">
        <v>583.05999755859295</v>
      </c>
      <c r="AB92" s="12">
        <v>605.39001464843705</v>
      </c>
      <c r="AC92" s="12">
        <v>627.89001464843705</v>
      </c>
      <c r="AE92" s="6"/>
      <c r="AF92" s="6"/>
      <c r="AG92" s="6"/>
      <c r="AH92" s="6"/>
    </row>
    <row r="93" spans="1:34" s="10" customFormat="1">
      <c r="A93" s="37" t="s">
        <v>121</v>
      </c>
      <c r="B93" s="37"/>
      <c r="C93" s="30">
        <v>3508.5099983215332</v>
      </c>
      <c r="D93" s="30">
        <v>5074.3175384688657</v>
      </c>
      <c r="E93" s="30">
        <v>5363.7503067861426</v>
      </c>
      <c r="F93" s="30">
        <v>5609.4644606532565</v>
      </c>
      <c r="G93" s="30">
        <v>7681.9455083515868</v>
      </c>
      <c r="H93" s="30">
        <v>8473.8985176484348</v>
      </c>
      <c r="I93" s="30">
        <v>10897.431905082116</v>
      </c>
      <c r="J93" s="30">
        <v>12413.255547941759</v>
      </c>
      <c r="K93" s="30">
        <v>14237.926911249779</v>
      </c>
      <c r="L93" s="30">
        <v>15140.733305326445</v>
      </c>
      <c r="M93" s="30">
        <v>19666.652068916115</v>
      </c>
      <c r="N93" s="30">
        <v>25571.633478964159</v>
      </c>
      <c r="O93" s="30">
        <v>26339.677819943212</v>
      </c>
      <c r="P93" s="30">
        <v>29683.463328717251</v>
      </c>
      <c r="Q93" s="30">
        <v>35332.376769007416</v>
      </c>
      <c r="R93" s="30">
        <v>35847.442903370953</v>
      </c>
      <c r="S93" s="30">
        <v>37065.194950240875</v>
      </c>
      <c r="T93" s="30">
        <v>38525.670450181562</v>
      </c>
      <c r="U93" s="30">
        <v>40466.423538163603</v>
      </c>
      <c r="V93" s="30">
        <v>44129.339407482126</v>
      </c>
      <c r="W93" s="30">
        <v>46354.446605855483</v>
      </c>
      <c r="X93" s="30">
        <v>46232.296495147064</v>
      </c>
      <c r="Y93" s="30">
        <v>46254.496495062245</v>
      </c>
      <c r="Z93" s="30">
        <v>60393.325628557061</v>
      </c>
      <c r="AA93" s="30">
        <v>72087.449935116194</v>
      </c>
      <c r="AB93" s="30">
        <v>84735.825826097149</v>
      </c>
      <c r="AC93" s="30">
        <v>85158.004491533808</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954.93194144123845</v>
      </c>
      <c r="E98" s="12">
        <v>1845.1908471781123</v>
      </c>
      <c r="F98" s="12">
        <v>2514.4295437669275</v>
      </c>
      <c r="G98" s="12">
        <v>3121.7691147034975</v>
      </c>
      <c r="H98" s="12">
        <v>5135.6139989572621</v>
      </c>
      <c r="I98" s="12">
        <v>5159.9890629860975</v>
      </c>
      <c r="J98" s="12">
        <v>8544.5055485715893</v>
      </c>
      <c r="K98" s="12">
        <v>9158.9709279810686</v>
      </c>
      <c r="L98" s="12">
        <v>11936.262349916329</v>
      </c>
      <c r="M98" s="12">
        <v>15796.735222473193</v>
      </c>
      <c r="N98" s="12">
        <v>19725.41023665445</v>
      </c>
      <c r="O98" s="12">
        <v>22330.372054405263</v>
      </c>
      <c r="P98" s="12">
        <v>23080.387724547094</v>
      </c>
      <c r="Q98" s="12">
        <v>24602.726281645835</v>
      </c>
      <c r="R98" s="12">
        <v>24666.444917356832</v>
      </c>
      <c r="S98" s="12">
        <v>24924.547441559102</v>
      </c>
      <c r="T98" s="12">
        <v>26417.07896831043</v>
      </c>
      <c r="U98" s="12">
        <v>33840.458435820226</v>
      </c>
      <c r="V98" s="12">
        <v>40740.783244919032</v>
      </c>
      <c r="W98" s="12">
        <v>47522.973343790196</v>
      </c>
      <c r="X98" s="12">
        <v>52277.361978293397</v>
      </c>
      <c r="Y98" s="12">
        <v>51377.114039682405</v>
      </c>
      <c r="Z98" s="12">
        <v>53622.843869648801</v>
      </c>
      <c r="AA98" s="12">
        <v>57003.916111528204</v>
      </c>
      <c r="AB98" s="12">
        <v>60649.546319899004</v>
      </c>
      <c r="AC98" s="12">
        <v>83011.860325413902</v>
      </c>
      <c r="AE98" s="6"/>
      <c r="AF98" s="6"/>
      <c r="AG98" s="6"/>
      <c r="AH98" s="6"/>
    </row>
    <row r="99" spans="1:34" collapsed="1">
      <c r="A99" s="11" t="s">
        <v>28</v>
      </c>
      <c r="B99" s="11" t="s">
        <v>102</v>
      </c>
      <c r="C99" s="12">
        <v>1310</v>
      </c>
      <c r="D99" s="12">
        <v>1310</v>
      </c>
      <c r="E99" s="12">
        <v>2761.404227202685</v>
      </c>
      <c r="F99" s="12">
        <v>3359.5626838141598</v>
      </c>
      <c r="G99" s="12">
        <v>5783.1347328197298</v>
      </c>
      <c r="H99" s="12">
        <v>6256.0798207710359</v>
      </c>
      <c r="I99" s="12">
        <v>6629.42328325364</v>
      </c>
      <c r="J99" s="12">
        <v>6830.3339502995095</v>
      </c>
      <c r="K99" s="12">
        <v>6990.2776335345907</v>
      </c>
      <c r="L99" s="12">
        <v>7334.0699353571808</v>
      </c>
      <c r="M99" s="12">
        <v>7642.3522584997299</v>
      </c>
      <c r="N99" s="12">
        <v>8198.3421873283696</v>
      </c>
      <c r="O99" s="12">
        <v>8401.33244707021</v>
      </c>
      <c r="P99" s="12">
        <v>8401.3326309910299</v>
      </c>
      <c r="Q99" s="12">
        <v>8401.3355122988705</v>
      </c>
      <c r="R99" s="12">
        <v>8401.3355162173902</v>
      </c>
      <c r="S99" s="12">
        <v>8401.3355424547699</v>
      </c>
      <c r="T99" s="12">
        <v>8401.3355479703096</v>
      </c>
      <c r="U99" s="12">
        <v>8401.3355814340302</v>
      </c>
      <c r="V99" s="12">
        <v>8401.3356105640396</v>
      </c>
      <c r="W99" s="12">
        <v>8401.3356701698394</v>
      </c>
      <c r="X99" s="12">
        <v>8401.3356721132004</v>
      </c>
      <c r="Y99" s="12">
        <v>8401.3356731722197</v>
      </c>
      <c r="Z99" s="12">
        <v>8401.3356803383504</v>
      </c>
      <c r="AA99" s="12">
        <v>8401.3356883818687</v>
      </c>
      <c r="AB99" s="12">
        <v>8401.3359341591895</v>
      </c>
      <c r="AC99" s="12">
        <v>8401.3360011308305</v>
      </c>
    </row>
    <row r="100" spans="1:34">
      <c r="A100" s="11" t="s">
        <v>28</v>
      </c>
      <c r="B100" s="11" t="s">
        <v>103</v>
      </c>
      <c r="C100" s="12">
        <v>366.52000394463505</v>
      </c>
      <c r="D100" s="12">
        <v>731.51998525857653</v>
      </c>
      <c r="E100" s="12">
        <v>1218.9799840450262</v>
      </c>
      <c r="F100" s="12">
        <v>1822.8499896526316</v>
      </c>
      <c r="G100" s="12">
        <v>2558.4300096034985</v>
      </c>
      <c r="H100" s="12">
        <v>3412.0799922943097</v>
      </c>
      <c r="I100" s="12">
        <v>4696.2299833297511</v>
      </c>
      <c r="J100" s="12">
        <v>5734.8699064254661</v>
      </c>
      <c r="K100" s="12">
        <v>6792.649957656844</v>
      </c>
      <c r="L100" s="12">
        <v>7984.1200809478678</v>
      </c>
      <c r="M100" s="12">
        <v>9451.039980888354</v>
      </c>
      <c r="N100" s="12">
        <v>11021.749856948831</v>
      </c>
      <c r="O100" s="12">
        <v>12642.449990272507</v>
      </c>
      <c r="P100" s="12">
        <v>14292.489892959586</v>
      </c>
      <c r="Q100" s="12">
        <v>15915.309854507446</v>
      </c>
      <c r="R100" s="12">
        <v>17494.920051574692</v>
      </c>
      <c r="S100" s="12">
        <v>18665.67985916137</v>
      </c>
      <c r="T100" s="12">
        <v>19737.1498966217</v>
      </c>
      <c r="U100" s="12">
        <v>20682.879482269283</v>
      </c>
      <c r="V100" s="12">
        <v>21556.860076904297</v>
      </c>
      <c r="W100" s="12">
        <v>22491.050649642941</v>
      </c>
      <c r="X100" s="12">
        <v>23437.529623031613</v>
      </c>
      <c r="Y100" s="12">
        <v>24406.790687561028</v>
      </c>
      <c r="Z100" s="12">
        <v>25388.569904327389</v>
      </c>
      <c r="AA100" s="12">
        <v>26393.359870910645</v>
      </c>
      <c r="AB100" s="12">
        <v>27416.550079345699</v>
      </c>
      <c r="AC100" s="12">
        <v>28459.999843597408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50.001501676970001</v>
      </c>
      <c r="E103" s="12">
        <v>940.25719362981795</v>
      </c>
      <c r="F103" s="12">
        <v>1271.3031362210188</v>
      </c>
      <c r="G103" s="12">
        <v>1571.92826639445</v>
      </c>
      <c r="H103" s="12">
        <v>1860.9271325229499</v>
      </c>
      <c r="I103" s="12">
        <v>1885.3021497272796</v>
      </c>
      <c r="J103" s="12">
        <v>4094.2960689027996</v>
      </c>
      <c r="K103" s="12">
        <v>4094.2965115736897</v>
      </c>
      <c r="L103" s="12">
        <v>4094.2968943442897</v>
      </c>
      <c r="M103" s="12">
        <v>4094.2971894516099</v>
      </c>
      <c r="N103" s="12">
        <v>4094.29719086657</v>
      </c>
      <c r="O103" s="12">
        <v>4668.0678235383994</v>
      </c>
      <c r="P103" s="12">
        <v>4618.0679046135001</v>
      </c>
      <c r="Q103" s="12">
        <v>6140.4016698685</v>
      </c>
      <c r="R103" s="12">
        <v>6140.401672503699</v>
      </c>
      <c r="S103" s="12">
        <v>6140.4017155510692</v>
      </c>
      <c r="T103" s="12">
        <v>6140.4022389055999</v>
      </c>
      <c r="U103" s="12">
        <v>6140.4030717167998</v>
      </c>
      <c r="V103" s="12">
        <v>6613.5310336134999</v>
      </c>
      <c r="W103" s="12">
        <v>6838.7956130246994</v>
      </c>
      <c r="X103" s="12">
        <v>7404.6061752445003</v>
      </c>
      <c r="Y103" s="12">
        <v>6514.3580017290005</v>
      </c>
      <c r="Z103" s="12">
        <v>6677.7208157166006</v>
      </c>
      <c r="AA103" s="12">
        <v>6377.0965951658</v>
      </c>
      <c r="AB103" s="12">
        <v>6988.9016545657996</v>
      </c>
      <c r="AC103" s="12">
        <v>7119.9444154878993</v>
      </c>
    </row>
    <row r="104" spans="1:34">
      <c r="A104" s="11" t="s">
        <v>111</v>
      </c>
      <c r="B104" s="11" t="s">
        <v>102</v>
      </c>
      <c r="C104" s="12">
        <v>840</v>
      </c>
      <c r="D104" s="12">
        <v>840</v>
      </c>
      <c r="E104" s="12">
        <v>1335.63008973157</v>
      </c>
      <c r="F104" s="12">
        <v>1335.630095515</v>
      </c>
      <c r="G104" s="12">
        <v>3375.6300967194002</v>
      </c>
      <c r="H104" s="12">
        <v>3529.9613675656501</v>
      </c>
      <c r="I104" s="12">
        <v>3529.9613680408002</v>
      </c>
      <c r="J104" s="12">
        <v>3529.9613702629299</v>
      </c>
      <c r="K104" s="12">
        <v>3529.96137044652</v>
      </c>
      <c r="L104" s="12">
        <v>3529.9613708633001</v>
      </c>
      <c r="M104" s="12">
        <v>3529.9613714757297</v>
      </c>
      <c r="N104" s="12">
        <v>3529.9613725417003</v>
      </c>
      <c r="O104" s="12">
        <v>3529.9613733337801</v>
      </c>
      <c r="P104" s="12">
        <v>3529.9613737557402</v>
      </c>
      <c r="Q104" s="12">
        <v>3529.9613750088001</v>
      </c>
      <c r="R104" s="12">
        <v>3529.96137551735</v>
      </c>
      <c r="S104" s="12">
        <v>3529.9613762286699</v>
      </c>
      <c r="T104" s="12">
        <v>3529.9613775828602</v>
      </c>
      <c r="U104" s="12">
        <v>3529.96137847814</v>
      </c>
      <c r="V104" s="12">
        <v>3529.9613794962697</v>
      </c>
      <c r="W104" s="12">
        <v>3529.9613804892001</v>
      </c>
      <c r="X104" s="12">
        <v>3529.9613813731003</v>
      </c>
      <c r="Y104" s="12">
        <v>3529.9613818324101</v>
      </c>
      <c r="Z104" s="12">
        <v>3529.9613835005603</v>
      </c>
      <c r="AA104" s="12">
        <v>3529.9613839275398</v>
      </c>
      <c r="AB104" s="12">
        <v>3529.9613847354299</v>
      </c>
      <c r="AC104" s="12">
        <v>3529.96138612813</v>
      </c>
    </row>
    <row r="105" spans="1:34">
      <c r="A105" s="11" t="s">
        <v>111</v>
      </c>
      <c r="B105" s="11" t="s">
        <v>103</v>
      </c>
      <c r="C105" s="12">
        <v>113.45000207424151</v>
      </c>
      <c r="D105" s="12">
        <v>234.46999347209876</v>
      </c>
      <c r="E105" s="12">
        <v>391.14999246597228</v>
      </c>
      <c r="F105" s="12">
        <v>583.15000176429703</v>
      </c>
      <c r="G105" s="12">
        <v>817.87000846862759</v>
      </c>
      <c r="H105" s="12">
        <v>1099.6399989128104</v>
      </c>
      <c r="I105" s="12">
        <v>1524.3700532913122</v>
      </c>
      <c r="J105" s="12">
        <v>1863.2299547195371</v>
      </c>
      <c r="K105" s="12">
        <v>2229.8099527358963</v>
      </c>
      <c r="L105" s="12">
        <v>2645.930051803582</v>
      </c>
      <c r="M105" s="12">
        <v>3161.7198905944806</v>
      </c>
      <c r="N105" s="12">
        <v>3706.3599605560235</v>
      </c>
      <c r="O105" s="12">
        <v>4261.7100086212131</v>
      </c>
      <c r="P105" s="12">
        <v>4832.2199878692609</v>
      </c>
      <c r="Q105" s="12">
        <v>5385.0599288940421</v>
      </c>
      <c r="R105" s="12">
        <v>5923.2398834228497</v>
      </c>
      <c r="S105" s="12">
        <v>6317.1401023864728</v>
      </c>
      <c r="T105" s="12">
        <v>6670.319721221922</v>
      </c>
      <c r="U105" s="12">
        <v>6979.9097404479962</v>
      </c>
      <c r="V105" s="12">
        <v>7280.8598442077628</v>
      </c>
      <c r="W105" s="12">
        <v>7600.3301734924298</v>
      </c>
      <c r="X105" s="12">
        <v>7924.3899307250958</v>
      </c>
      <c r="Y105" s="12">
        <v>8255.8702621459943</v>
      </c>
      <c r="Z105" s="12">
        <v>8588.3700218200665</v>
      </c>
      <c r="AA105" s="12">
        <v>8928.2397499084473</v>
      </c>
      <c r="AB105" s="12">
        <v>9272.9101295471191</v>
      </c>
      <c r="AC105" s="12">
        <v>9620.7898483276367</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100.00014210616</v>
      </c>
      <c r="E108" s="12">
        <v>100.00309634614</v>
      </c>
      <c r="F108" s="12">
        <v>100.00316394488</v>
      </c>
      <c r="G108" s="12">
        <v>100.004092531</v>
      </c>
      <c r="H108" s="12">
        <v>1824.8501103271999</v>
      </c>
      <c r="I108" s="12">
        <v>1824.8501104929999</v>
      </c>
      <c r="J108" s="12">
        <v>1824.8501111324999</v>
      </c>
      <c r="K108" s="12">
        <v>1824.8501126142999</v>
      </c>
      <c r="L108" s="12">
        <v>2590.3939131410002</v>
      </c>
      <c r="M108" s="12">
        <v>5358.2236151567995</v>
      </c>
      <c r="N108" s="12">
        <v>7733.3335164066002</v>
      </c>
      <c r="O108" s="12">
        <v>8088.5669172625003</v>
      </c>
      <c r="P108" s="12">
        <v>8088.5669178394</v>
      </c>
      <c r="Q108" s="12">
        <v>8088.5669181610001</v>
      </c>
      <c r="R108" s="12">
        <v>8088.5669188870006</v>
      </c>
      <c r="S108" s="12">
        <v>8088.5669190592007</v>
      </c>
      <c r="T108" s="12">
        <v>9581.0979202239996</v>
      </c>
      <c r="U108" s="12">
        <v>10172.726920665</v>
      </c>
      <c r="V108" s="12">
        <v>15820.997921211801</v>
      </c>
      <c r="W108" s="12">
        <v>17206.010922693302</v>
      </c>
      <c r="X108" s="12">
        <v>20770.716405691001</v>
      </c>
      <c r="Y108" s="12">
        <v>20770.716701826601</v>
      </c>
      <c r="Z108" s="12">
        <v>20770.7171570594</v>
      </c>
      <c r="AA108" s="12">
        <v>20770.717158090301</v>
      </c>
      <c r="AB108" s="12">
        <v>20554.449206081001</v>
      </c>
      <c r="AC108" s="12">
        <v>41484.662262031001</v>
      </c>
    </row>
    <row r="109" spans="1:34">
      <c r="A109" s="11" t="s">
        <v>112</v>
      </c>
      <c r="B109" s="11" t="s">
        <v>102</v>
      </c>
      <c r="C109" s="12">
        <v>470</v>
      </c>
      <c r="D109" s="12">
        <v>470</v>
      </c>
      <c r="E109" s="12">
        <v>1425.7731692770999</v>
      </c>
      <c r="F109" s="12">
        <v>1942.6714719351999</v>
      </c>
      <c r="G109" s="12">
        <v>2094.3628722699</v>
      </c>
      <c r="H109" s="12">
        <v>2209.3896751764</v>
      </c>
      <c r="I109" s="12">
        <v>2209.3896753116996</v>
      </c>
      <c r="J109" s="12">
        <v>2209.3896757419998</v>
      </c>
      <c r="K109" s="12">
        <v>2209.3896757717002</v>
      </c>
      <c r="L109" s="12">
        <v>2209.3896759615</v>
      </c>
      <c r="M109" s="12">
        <v>2209.389676751</v>
      </c>
      <c r="N109" s="12">
        <v>2209.3896781678</v>
      </c>
      <c r="O109" s="12">
        <v>2209.3896782470001</v>
      </c>
      <c r="P109" s="12">
        <v>2209.3896782666998</v>
      </c>
      <c r="Q109" s="12">
        <v>2209.3896782940001</v>
      </c>
      <c r="R109" s="12">
        <v>2209.3896783525997</v>
      </c>
      <c r="S109" s="12">
        <v>2209.3896783996997</v>
      </c>
      <c r="T109" s="12">
        <v>2209.3896794283</v>
      </c>
      <c r="U109" s="12">
        <v>2209.3896798782998</v>
      </c>
      <c r="V109" s="12">
        <v>2209.3896808934996</v>
      </c>
      <c r="W109" s="12">
        <v>2209.3896813046999</v>
      </c>
      <c r="X109" s="12">
        <v>2209.3896818716998</v>
      </c>
      <c r="Y109" s="12">
        <v>2209.3896819278998</v>
      </c>
      <c r="Z109" s="12">
        <v>2209.3896820043001</v>
      </c>
      <c r="AA109" s="12">
        <v>2209.3896820216996</v>
      </c>
      <c r="AB109" s="12">
        <v>2209.3896821092999</v>
      </c>
      <c r="AC109" s="12">
        <v>2209.3896835496998</v>
      </c>
    </row>
    <row r="110" spans="1:34">
      <c r="A110" s="11" t="s">
        <v>112</v>
      </c>
      <c r="B110" s="11" t="s">
        <v>103</v>
      </c>
      <c r="C110" s="12">
        <v>81.309997558593693</v>
      </c>
      <c r="D110" s="12">
        <v>177.509994506835</v>
      </c>
      <c r="E110" s="12">
        <v>314.989990234375</v>
      </c>
      <c r="F110" s="12">
        <v>485.20999145507801</v>
      </c>
      <c r="G110" s="12">
        <v>690.75</v>
      </c>
      <c r="H110" s="12">
        <v>942.36999511718705</v>
      </c>
      <c r="I110" s="12">
        <v>1319.32995605468</v>
      </c>
      <c r="J110" s="12">
        <v>1624.08996582031</v>
      </c>
      <c r="K110" s="12">
        <v>1944.03002929687</v>
      </c>
      <c r="L110" s="12">
        <v>2302.22998046875</v>
      </c>
      <c r="M110" s="12">
        <v>2742.35009765625</v>
      </c>
      <c r="N110" s="12">
        <v>3210.76000976562</v>
      </c>
      <c r="O110" s="12">
        <v>3693.73999023437</v>
      </c>
      <c r="P110" s="12">
        <v>4164.27978515625</v>
      </c>
      <c r="Q110" s="12">
        <v>4602.43994140625</v>
      </c>
      <c r="R110" s="12">
        <v>5027.89013671875</v>
      </c>
      <c r="S110" s="12">
        <v>5334.1298828125</v>
      </c>
      <c r="T110" s="12">
        <v>5614.2900390625</v>
      </c>
      <c r="U110" s="12">
        <v>5855.81982421875</v>
      </c>
      <c r="V110" s="12">
        <v>6089.35009765625</v>
      </c>
      <c r="W110" s="12">
        <v>6341.7001953125</v>
      </c>
      <c r="X110" s="12">
        <v>6594.7099609375</v>
      </c>
      <c r="Y110" s="12">
        <v>6854.740234375</v>
      </c>
      <c r="Z110" s="12">
        <v>7119.5400390625</v>
      </c>
      <c r="AA110" s="12">
        <v>7388.35009765625</v>
      </c>
      <c r="AB110" s="12">
        <v>7663.8701171875</v>
      </c>
      <c r="AC110" s="12">
        <v>7944.35009765625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375.33016506182599</v>
      </c>
      <c r="E113" s="12">
        <v>375.33016535936599</v>
      </c>
      <c r="F113" s="12">
        <v>713.5223313012059</v>
      </c>
      <c r="G113" s="12">
        <v>1020.235653594505</v>
      </c>
      <c r="H113" s="12">
        <v>1020.2356537507051</v>
      </c>
      <c r="I113" s="12">
        <v>1020.2356539601051</v>
      </c>
      <c r="J113" s="12">
        <v>1705.3433968425061</v>
      </c>
      <c r="K113" s="12">
        <v>1705.343397089106</v>
      </c>
      <c r="L113" s="12">
        <v>2224.6820974842058</v>
      </c>
      <c r="M113" s="12">
        <v>2227.0564985375004</v>
      </c>
      <c r="N113" s="12">
        <v>2816.0775994360001</v>
      </c>
      <c r="O113" s="12">
        <v>4233.5370999879997</v>
      </c>
      <c r="P113" s="12">
        <v>4233.5371006376008</v>
      </c>
      <c r="Q113" s="12">
        <v>4233.5371010425006</v>
      </c>
      <c r="R113" s="12">
        <v>4233.5371013710001</v>
      </c>
      <c r="S113" s="12">
        <v>4318.7036017156006</v>
      </c>
      <c r="T113" s="12">
        <v>4318.7036018500003</v>
      </c>
      <c r="U113" s="12">
        <v>4806.2431020091999</v>
      </c>
      <c r="V113" s="12">
        <v>4806.2431023070003</v>
      </c>
      <c r="W113" s="12">
        <v>6022.0146388801995</v>
      </c>
      <c r="X113" s="12">
        <v>6645.8874490022999</v>
      </c>
      <c r="Y113" s="12">
        <v>6645.8874493787998</v>
      </c>
      <c r="Z113" s="12">
        <v>6307.6965850034003</v>
      </c>
      <c r="AA113" s="12">
        <v>6230.3591685904994</v>
      </c>
      <c r="AB113" s="12">
        <v>6292.9607082512002</v>
      </c>
      <c r="AC113" s="12">
        <v>6292.9607083930005</v>
      </c>
    </row>
    <row r="114" spans="1:29">
      <c r="A114" s="11" t="s">
        <v>113</v>
      </c>
      <c r="B114" s="11" t="s">
        <v>102</v>
      </c>
      <c r="C114" s="12">
        <v>0</v>
      </c>
      <c r="D114" s="12">
        <v>0</v>
      </c>
      <c r="E114" s="12">
        <v>2.9028169500000002E-4</v>
      </c>
      <c r="F114" s="12">
        <v>81.260048950400005</v>
      </c>
      <c r="G114" s="12">
        <v>313.13977053319996</v>
      </c>
      <c r="H114" s="12">
        <v>340.9802907463</v>
      </c>
      <c r="I114" s="12">
        <v>340.9802908103</v>
      </c>
      <c r="J114" s="12">
        <v>340.98029104700004</v>
      </c>
      <c r="K114" s="12">
        <v>340.98029108500003</v>
      </c>
      <c r="L114" s="12">
        <v>340.9802911566</v>
      </c>
      <c r="M114" s="12">
        <v>340.98029125060003</v>
      </c>
      <c r="N114" s="12">
        <v>340.98029136240001</v>
      </c>
      <c r="O114" s="12">
        <v>340.98029148820001</v>
      </c>
      <c r="P114" s="12">
        <v>340.98029160140004</v>
      </c>
      <c r="Q114" s="12">
        <v>340.9802917481</v>
      </c>
      <c r="R114" s="12">
        <v>340.98029190450001</v>
      </c>
      <c r="S114" s="12">
        <v>340.9802921973</v>
      </c>
      <c r="T114" s="12">
        <v>340.9802923597</v>
      </c>
      <c r="U114" s="12">
        <v>340.9802927723</v>
      </c>
      <c r="V114" s="12">
        <v>340.98029306180001</v>
      </c>
      <c r="W114" s="12">
        <v>340.98029330430001</v>
      </c>
      <c r="X114" s="12">
        <v>340.98029351930001</v>
      </c>
      <c r="Y114" s="12">
        <v>340.98029381200001</v>
      </c>
      <c r="Z114" s="12">
        <v>340.9802943249</v>
      </c>
      <c r="AA114" s="12">
        <v>340.98029620330004</v>
      </c>
      <c r="AB114" s="12">
        <v>340.98048476900004</v>
      </c>
      <c r="AC114" s="12">
        <v>340.98048525190001</v>
      </c>
    </row>
    <row r="115" spans="1:29">
      <c r="A115" s="11" t="s">
        <v>113</v>
      </c>
      <c r="B115" s="11" t="s">
        <v>103</v>
      </c>
      <c r="C115" s="12">
        <v>60.480001717805763</v>
      </c>
      <c r="D115" s="12">
        <v>148.64999407529791</v>
      </c>
      <c r="E115" s="12">
        <v>275.33999752998267</v>
      </c>
      <c r="F115" s="12">
        <v>442.26999902725129</v>
      </c>
      <c r="G115" s="12">
        <v>652.40999197959854</v>
      </c>
      <c r="H115" s="12">
        <v>876.18998575210514</v>
      </c>
      <c r="I115" s="12">
        <v>1210.519971847529</v>
      </c>
      <c r="J115" s="12">
        <v>1471.3899974822996</v>
      </c>
      <c r="K115" s="12">
        <v>1695.2299890518136</v>
      </c>
      <c r="L115" s="12">
        <v>1937.3400382995601</v>
      </c>
      <c r="M115" s="12">
        <v>2247.5500249862616</v>
      </c>
      <c r="N115" s="12">
        <v>2595.7899360656734</v>
      </c>
      <c r="O115" s="12">
        <v>2964.9899816513052</v>
      </c>
      <c r="P115" s="12">
        <v>3357.3600845336855</v>
      </c>
      <c r="Q115" s="12">
        <v>3781.5199451446529</v>
      </c>
      <c r="R115" s="12">
        <v>4194.8899765014594</v>
      </c>
      <c r="S115" s="12">
        <v>4521.8399276733389</v>
      </c>
      <c r="T115" s="12">
        <v>4833.0600643157941</v>
      </c>
      <c r="U115" s="12">
        <v>5118.2999420165997</v>
      </c>
      <c r="V115" s="12">
        <v>5352.5801887512189</v>
      </c>
      <c r="W115" s="12">
        <v>5602.9701709747287</v>
      </c>
      <c r="X115" s="12">
        <v>5858.419782638548</v>
      </c>
      <c r="Y115" s="12">
        <v>6119.3200836181622</v>
      </c>
      <c r="Z115" s="12">
        <v>6385.4199142456036</v>
      </c>
      <c r="AA115" s="12">
        <v>6659.9400062561017</v>
      </c>
      <c r="AB115" s="12">
        <v>6939.4598960876438</v>
      </c>
      <c r="AC115" s="12">
        <v>7228.1297950744611</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429.60013259628255</v>
      </c>
      <c r="E118" s="12">
        <v>429.60028252559255</v>
      </c>
      <c r="F118" s="12">
        <v>429.60077868649256</v>
      </c>
      <c r="G118" s="12">
        <v>429.60083251679259</v>
      </c>
      <c r="H118" s="12">
        <v>429.60083257631254</v>
      </c>
      <c r="I118" s="12">
        <v>429.60083319221258</v>
      </c>
      <c r="J118" s="12">
        <v>920.01555289443252</v>
      </c>
      <c r="K118" s="12">
        <v>1534.4802043246327</v>
      </c>
      <c r="L118" s="12">
        <v>3026.8886053242327</v>
      </c>
      <c r="M118" s="12">
        <v>4117.1568488111325</v>
      </c>
      <c r="N118" s="12">
        <v>5081.700769612632</v>
      </c>
      <c r="O118" s="12">
        <v>5340.198870819233</v>
      </c>
      <c r="P118" s="12">
        <v>6140.213917755932</v>
      </c>
      <c r="Q118" s="12">
        <v>6140.2139182868323</v>
      </c>
      <c r="R118" s="12">
        <v>6140.2139196941325</v>
      </c>
      <c r="S118" s="12">
        <v>6313.1498876792321</v>
      </c>
      <c r="T118" s="12">
        <v>6313.149888872832</v>
      </c>
      <c r="U118" s="12">
        <v>12203.705240883231</v>
      </c>
      <c r="V118" s="12">
        <v>12203.705242166432</v>
      </c>
      <c r="W118" s="12">
        <v>16159.844663939</v>
      </c>
      <c r="X118" s="12">
        <v>16159.8445319321</v>
      </c>
      <c r="Y118" s="12">
        <v>16149.844487328501</v>
      </c>
      <c r="Z118" s="12">
        <v>16149.844184388401</v>
      </c>
      <c r="AA118" s="12">
        <v>16149.844791775</v>
      </c>
      <c r="AB118" s="12">
        <v>17370.550446753998</v>
      </c>
      <c r="AC118" s="12">
        <v>18671.608661443999</v>
      </c>
    </row>
    <row r="119" spans="1:29">
      <c r="A119" s="11" t="s">
        <v>114</v>
      </c>
      <c r="B119" s="11" t="s">
        <v>102</v>
      </c>
      <c r="C119" s="12">
        <v>0</v>
      </c>
      <c r="D119" s="12">
        <v>0</v>
      </c>
      <c r="E119" s="12">
        <v>1.4913833E-4</v>
      </c>
      <c r="F119" s="12">
        <v>2.9963770000000003E-4</v>
      </c>
      <c r="G119" s="12">
        <v>4.0014694999999999E-4</v>
      </c>
      <c r="H119" s="12">
        <v>4.0925841599999998E-4</v>
      </c>
      <c r="I119" s="12">
        <v>4.09674169999999E-4</v>
      </c>
      <c r="J119" s="12">
        <v>4.2871057999999997E-4</v>
      </c>
      <c r="K119" s="12">
        <v>4.2877405E-4</v>
      </c>
      <c r="L119" s="12">
        <v>4.2913385000000002E-4</v>
      </c>
      <c r="M119" s="12">
        <v>4.3144169999999999E-4</v>
      </c>
      <c r="N119" s="12">
        <v>4.3533581999999999E-4</v>
      </c>
      <c r="O119" s="12">
        <v>4.3720435999999895E-4</v>
      </c>
      <c r="P119" s="12">
        <v>4.5450945000000001E-4</v>
      </c>
      <c r="Q119" s="12">
        <v>4.5658616999999903E-4</v>
      </c>
      <c r="R119" s="12">
        <v>4.5744934000000001E-4</v>
      </c>
      <c r="S119" s="12">
        <v>4.8227980000000001E-4</v>
      </c>
      <c r="T119" s="12">
        <v>4.8510205000000002E-4</v>
      </c>
      <c r="U119" s="12">
        <v>5.1228489000000002E-4</v>
      </c>
      <c r="V119" s="12">
        <v>5.3597916999999901E-4</v>
      </c>
      <c r="W119" s="12">
        <v>5.93267539999999E-4</v>
      </c>
      <c r="X119" s="12">
        <v>5.9335569999999997E-4</v>
      </c>
      <c r="Y119" s="12">
        <v>5.9355710999999998E-4</v>
      </c>
      <c r="Z119" s="12">
        <v>5.9405338999999995E-4</v>
      </c>
      <c r="AA119" s="12">
        <v>5.9706612999999898E-4</v>
      </c>
      <c r="AB119" s="12">
        <v>6.5300045999999994E-4</v>
      </c>
      <c r="AC119" s="12">
        <v>7.1659529999999999E-4</v>
      </c>
    </row>
    <row r="120" spans="1:29">
      <c r="A120" s="11" t="s">
        <v>114</v>
      </c>
      <c r="B120" s="11" t="s">
        <v>103</v>
      </c>
      <c r="C120" s="12">
        <v>103.370002746582</v>
      </c>
      <c r="D120" s="12">
        <v>155.05000305175699</v>
      </c>
      <c r="E120" s="12">
        <v>211.02000427246</v>
      </c>
      <c r="F120" s="12">
        <v>272.83999633789</v>
      </c>
      <c r="G120" s="12">
        <v>342.29000854492102</v>
      </c>
      <c r="H120" s="12">
        <v>420.23001098632801</v>
      </c>
      <c r="I120" s="12">
        <v>540.44000244140602</v>
      </c>
      <c r="J120" s="12">
        <v>653.10998535156205</v>
      </c>
      <c r="K120" s="12">
        <v>777.04998779296795</v>
      </c>
      <c r="L120" s="12">
        <v>924.010009765625</v>
      </c>
      <c r="M120" s="12">
        <v>1092.46997070312</v>
      </c>
      <c r="N120" s="12">
        <v>1267.57995605468</v>
      </c>
      <c r="O120" s="12">
        <v>1445.14001464843</v>
      </c>
      <c r="P120" s="12">
        <v>1625.65002441406</v>
      </c>
      <c r="Q120" s="12">
        <v>1798.0400390625</v>
      </c>
      <c r="R120" s="12">
        <v>1965.93005371093</v>
      </c>
      <c r="S120" s="12">
        <v>2084.17993164062</v>
      </c>
      <c r="T120" s="12">
        <v>2187.81005859375</v>
      </c>
      <c r="U120" s="12">
        <v>2276.2099609375</v>
      </c>
      <c r="V120" s="12">
        <v>2360.9599609375</v>
      </c>
      <c r="W120" s="12">
        <v>2451.35009765625</v>
      </c>
      <c r="X120" s="12">
        <v>2543.4599609375</v>
      </c>
      <c r="Y120" s="12">
        <v>2638.11010742187</v>
      </c>
      <c r="Z120" s="12">
        <v>2734.43994140625</v>
      </c>
      <c r="AA120" s="12">
        <v>2833.77001953125</v>
      </c>
      <c r="AB120" s="12">
        <v>2934.919921875</v>
      </c>
      <c r="AC120" s="12">
        <v>3038.84008789062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1.09317196E-4</v>
      </c>
      <c r="F123" s="12">
        <v>1.3361332999999999E-4</v>
      </c>
      <c r="G123" s="12">
        <v>2.6966674999999999E-4</v>
      </c>
      <c r="H123" s="12">
        <v>2.6978009500000001E-4</v>
      </c>
      <c r="I123" s="12">
        <v>3.1561350000000002E-4</v>
      </c>
      <c r="J123" s="12">
        <v>4.1879934999999998E-4</v>
      </c>
      <c r="K123" s="12">
        <v>7.0237933999999999E-4</v>
      </c>
      <c r="L123" s="12">
        <v>8.3962259999999993E-4</v>
      </c>
      <c r="M123" s="12">
        <v>1.0705161499999999E-3</v>
      </c>
      <c r="N123" s="12">
        <v>1.16033265E-3</v>
      </c>
      <c r="O123" s="12">
        <v>1.3427971300000001E-3</v>
      </c>
      <c r="P123" s="12">
        <v>1.883700659999999E-3</v>
      </c>
      <c r="Q123" s="12">
        <v>6.674287000000001E-3</v>
      </c>
      <c r="R123" s="12">
        <v>63.725304901000001</v>
      </c>
      <c r="S123" s="12">
        <v>63.725317554</v>
      </c>
      <c r="T123" s="12">
        <v>63.725318458000004</v>
      </c>
      <c r="U123" s="12">
        <v>517.38010054599999</v>
      </c>
      <c r="V123" s="12">
        <v>1296.3059456203</v>
      </c>
      <c r="W123" s="12">
        <v>1296.307505253</v>
      </c>
      <c r="X123" s="12">
        <v>1296.3074164234999</v>
      </c>
      <c r="Y123" s="12">
        <v>1296.3073994194999</v>
      </c>
      <c r="Z123" s="12">
        <v>3716.8651274809999</v>
      </c>
      <c r="AA123" s="12">
        <v>7475.8983979065997</v>
      </c>
      <c r="AB123" s="12">
        <v>9442.6843042470009</v>
      </c>
      <c r="AC123" s="12">
        <v>9442.6842780580009</v>
      </c>
    </row>
    <row r="124" spans="1:29">
      <c r="A124" s="11" t="s">
        <v>115</v>
      </c>
      <c r="B124" s="11" t="s">
        <v>102</v>
      </c>
      <c r="C124" s="12">
        <v>0</v>
      </c>
      <c r="D124" s="12">
        <v>0</v>
      </c>
      <c r="E124" s="12">
        <v>5.2877399000000002E-4</v>
      </c>
      <c r="F124" s="12">
        <v>7.67775859999999E-4</v>
      </c>
      <c r="G124" s="12">
        <v>1.59315028E-3</v>
      </c>
      <c r="H124" s="12">
        <v>175.74807802427</v>
      </c>
      <c r="I124" s="12">
        <v>549.09153941667</v>
      </c>
      <c r="J124" s="12">
        <v>750.00218453699995</v>
      </c>
      <c r="K124" s="12">
        <v>909.94586745731999</v>
      </c>
      <c r="L124" s="12">
        <v>1253.73816824193</v>
      </c>
      <c r="M124" s="12">
        <v>1562.0204875806999</v>
      </c>
      <c r="N124" s="12">
        <v>2118.0104099206501</v>
      </c>
      <c r="O124" s="12">
        <v>2321.0006667968701</v>
      </c>
      <c r="P124" s="12">
        <v>2321.0008328577401</v>
      </c>
      <c r="Q124" s="12">
        <v>2321.0037106618001</v>
      </c>
      <c r="R124" s="12">
        <v>2321.0037129935999</v>
      </c>
      <c r="S124" s="12">
        <v>2321.0037133492997</v>
      </c>
      <c r="T124" s="12">
        <v>2321.0037134974</v>
      </c>
      <c r="U124" s="12">
        <v>2321.0037180203999</v>
      </c>
      <c r="V124" s="12">
        <v>2321.0037211333001</v>
      </c>
      <c r="W124" s="12">
        <v>2321.0037218040998</v>
      </c>
      <c r="X124" s="12">
        <v>2321.0037219934002</v>
      </c>
      <c r="Y124" s="12">
        <v>2321.0037220428003</v>
      </c>
      <c r="Z124" s="12">
        <v>2321.0037264552002</v>
      </c>
      <c r="AA124" s="12">
        <v>2321.0037291631998</v>
      </c>
      <c r="AB124" s="12">
        <v>2321.0037295450002</v>
      </c>
      <c r="AC124" s="12">
        <v>2321.0037296057999</v>
      </c>
    </row>
    <row r="125" spans="1:29">
      <c r="A125" s="11" t="s">
        <v>115</v>
      </c>
      <c r="B125" s="11" t="s">
        <v>103</v>
      </c>
      <c r="C125" s="12">
        <v>7.9099998474120996</v>
      </c>
      <c r="D125" s="12">
        <v>15.8400001525878</v>
      </c>
      <c r="E125" s="12">
        <v>26.4799995422363</v>
      </c>
      <c r="F125" s="12">
        <v>39.380001068115199</v>
      </c>
      <c r="G125" s="12">
        <v>55.110000610351499</v>
      </c>
      <c r="H125" s="12">
        <v>73.650001525878906</v>
      </c>
      <c r="I125" s="12">
        <v>101.56999969482401</v>
      </c>
      <c r="J125" s="12">
        <v>123.050003051757</v>
      </c>
      <c r="K125" s="12">
        <v>146.52999877929599</v>
      </c>
      <c r="L125" s="12">
        <v>174.61000061035099</v>
      </c>
      <c r="M125" s="12">
        <v>206.94999694824199</v>
      </c>
      <c r="N125" s="12">
        <v>241.259994506835</v>
      </c>
      <c r="O125" s="12">
        <v>276.86999511718699</v>
      </c>
      <c r="P125" s="12">
        <v>312.98001098632801</v>
      </c>
      <c r="Q125" s="12">
        <v>348.25</v>
      </c>
      <c r="R125" s="12">
        <v>382.97000122070301</v>
      </c>
      <c r="S125" s="12">
        <v>408.39001464843699</v>
      </c>
      <c r="T125" s="12">
        <v>431.67001342773398</v>
      </c>
      <c r="U125" s="12">
        <v>452.64001464843699</v>
      </c>
      <c r="V125" s="12">
        <v>473.10998535156199</v>
      </c>
      <c r="W125" s="12">
        <v>494.70001220703102</v>
      </c>
      <c r="X125" s="12">
        <v>516.54998779296795</v>
      </c>
      <c r="Y125" s="12">
        <v>538.75</v>
      </c>
      <c r="Z125" s="12">
        <v>560.79998779296795</v>
      </c>
      <c r="AA125" s="12">
        <v>583.05999755859295</v>
      </c>
      <c r="AB125" s="12">
        <v>605.39001464843705</v>
      </c>
      <c r="AC125" s="12">
        <v>627.89001464843705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22580.879172709134</v>
      </c>
      <c r="D130" s="12">
        <v>25525.235682117731</v>
      </c>
      <c r="E130" s="12">
        <v>28511.227781580099</v>
      </c>
      <c r="F130" s="12">
        <v>31371.06822311235</v>
      </c>
      <c r="G130" s="12">
        <v>34250.878570558583</v>
      </c>
      <c r="H130" s="12">
        <v>36995.189903219893</v>
      </c>
      <c r="I130" s="12">
        <v>39671.427383058581</v>
      </c>
      <c r="J130" s="12">
        <v>42224.097025531701</v>
      </c>
      <c r="K130" s="12">
        <v>44602.897888434927</v>
      </c>
      <c r="L130" s="12">
        <v>46967.917184133854</v>
      </c>
      <c r="M130" s="12">
        <v>49314.529612897277</v>
      </c>
      <c r="N130" s="12">
        <v>51629.561856848944</v>
      </c>
      <c r="O130" s="12">
        <v>53792.152722440354</v>
      </c>
      <c r="P130" s="12">
        <v>55825.532961015597</v>
      </c>
      <c r="Q130" s="12">
        <v>57761.441475800581</v>
      </c>
      <c r="R130" s="12">
        <v>59706.340464375768</v>
      </c>
      <c r="S130" s="12">
        <v>61699.200887090832</v>
      </c>
      <c r="T130" s="12">
        <v>63698.761437494097</v>
      </c>
      <c r="U130" s="12">
        <v>65697.666779563995</v>
      </c>
      <c r="V130" s="12">
        <v>67668.602670021064</v>
      </c>
      <c r="W130" s="12">
        <v>69644.035498649959</v>
      </c>
      <c r="X130" s="12">
        <v>71609.24344219832</v>
      </c>
      <c r="Y130" s="12">
        <v>73546.328149187568</v>
      </c>
      <c r="Z130" s="12">
        <v>75464.244680773569</v>
      </c>
      <c r="AA130" s="12">
        <v>77368.608987897271</v>
      </c>
      <c r="AB130" s="12">
        <v>79270.832561150033</v>
      </c>
      <c r="AC130" s="12">
        <v>81161.107837359596</v>
      </c>
    </row>
    <row r="131" spans="1:29" collapsed="1">
      <c r="A131" s="11" t="s">
        <v>28</v>
      </c>
      <c r="B131" s="11" t="s">
        <v>118</v>
      </c>
      <c r="C131" s="12">
        <v>1615.6870000000001</v>
      </c>
      <c r="D131" s="12">
        <v>2523.8579999999997</v>
      </c>
      <c r="E131" s="12">
        <v>3346.1180000000004</v>
      </c>
      <c r="F131" s="12">
        <v>4039.7359999999999</v>
      </c>
      <c r="G131" s="12">
        <v>4643.7310000000007</v>
      </c>
      <c r="H131" s="12">
        <v>5111.6849999999995</v>
      </c>
      <c r="I131" s="12">
        <v>5870.22</v>
      </c>
      <c r="J131" s="12">
        <v>6883.9139999999998</v>
      </c>
      <c r="K131" s="12">
        <v>7823.7409999999991</v>
      </c>
      <c r="L131" s="12">
        <v>8822.0210000000006</v>
      </c>
      <c r="M131" s="12">
        <v>10032.985999999999</v>
      </c>
      <c r="N131" s="12">
        <v>11279.351999999999</v>
      </c>
      <c r="O131" s="12">
        <v>12411.971</v>
      </c>
      <c r="P131" s="12">
        <v>13450.545</v>
      </c>
      <c r="Q131" s="12">
        <v>14351.891000000001</v>
      </c>
      <c r="R131" s="12">
        <v>15102.709000000001</v>
      </c>
      <c r="S131" s="12">
        <v>15417.928999999998</v>
      </c>
      <c r="T131" s="12">
        <v>15594.936</v>
      </c>
      <c r="U131" s="12">
        <v>15616.079</v>
      </c>
      <c r="V131" s="12">
        <v>15610.974</v>
      </c>
      <c r="W131" s="12">
        <v>15555.227000000001</v>
      </c>
      <c r="X131" s="12">
        <v>15481.948999999999</v>
      </c>
      <c r="Y131" s="12">
        <v>15387.778</v>
      </c>
      <c r="Z131" s="12">
        <v>15277.057999999999</v>
      </c>
      <c r="AA131" s="12">
        <v>15144.979000000001</v>
      </c>
      <c r="AB131" s="12">
        <v>15000.321000000002</v>
      </c>
      <c r="AC131" s="12">
        <v>14832.36</v>
      </c>
    </row>
    <row r="132" spans="1:29" collapsed="1">
      <c r="A132" s="11" t="s">
        <v>28</v>
      </c>
      <c r="B132" s="11" t="s">
        <v>119</v>
      </c>
      <c r="C132" s="12">
        <v>1615.6870000000001</v>
      </c>
      <c r="D132" s="12">
        <v>2523.8579999999997</v>
      </c>
      <c r="E132" s="12">
        <v>3346.1180000000004</v>
      </c>
      <c r="F132" s="12">
        <v>4039.7359999999999</v>
      </c>
      <c r="G132" s="12">
        <v>4643.7310000000007</v>
      </c>
      <c r="H132" s="12">
        <v>5111.6849999999995</v>
      </c>
      <c r="I132" s="12">
        <v>5870.22</v>
      </c>
      <c r="J132" s="12">
        <v>6883.9139999999998</v>
      </c>
      <c r="K132" s="12">
        <v>7823.7409999999991</v>
      </c>
      <c r="L132" s="12">
        <v>8822.0210000000006</v>
      </c>
      <c r="M132" s="12">
        <v>10032.985999999999</v>
      </c>
      <c r="N132" s="12">
        <v>11279.351999999999</v>
      </c>
      <c r="O132" s="12">
        <v>12411.971</v>
      </c>
      <c r="P132" s="12">
        <v>13450.545</v>
      </c>
      <c r="Q132" s="12">
        <v>14351.891000000001</v>
      </c>
      <c r="R132" s="12">
        <v>15102.709000000001</v>
      </c>
      <c r="S132" s="12">
        <v>15417.928999999998</v>
      </c>
      <c r="T132" s="12">
        <v>15594.936</v>
      </c>
      <c r="U132" s="12">
        <v>15616.079</v>
      </c>
      <c r="V132" s="12">
        <v>15610.974</v>
      </c>
      <c r="W132" s="12">
        <v>15555.227000000001</v>
      </c>
      <c r="X132" s="12">
        <v>15481.948999999999</v>
      </c>
      <c r="Y132" s="12">
        <v>15387.778</v>
      </c>
      <c r="Z132" s="12">
        <v>15277.057999999999</v>
      </c>
      <c r="AA132" s="12">
        <v>15144.979000000001</v>
      </c>
      <c r="AB132" s="12">
        <v>15000.321000000002</v>
      </c>
      <c r="AC132" s="12">
        <v>14832.36</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7493.2512583151492</v>
      </c>
      <c r="D135" s="12">
        <v>8506.6815412452597</v>
      </c>
      <c r="E135" s="12">
        <v>9484.7640587183814</v>
      </c>
      <c r="F135" s="12">
        <v>10408.619113153851</v>
      </c>
      <c r="G135" s="12">
        <v>11341.636621890422</v>
      </c>
      <c r="H135" s="12">
        <v>12278.82876033128</v>
      </c>
      <c r="I135" s="12">
        <v>13198.536537885029</v>
      </c>
      <c r="J135" s="12">
        <v>14078.069576863531</v>
      </c>
      <c r="K135" s="12">
        <v>14943.29040952482</v>
      </c>
      <c r="L135" s="12">
        <v>15804.026511675362</v>
      </c>
      <c r="M135" s="12">
        <v>16656.378552669979</v>
      </c>
      <c r="N135" s="12">
        <v>17499.933418933433</v>
      </c>
      <c r="O135" s="12">
        <v>18299.216312078599</v>
      </c>
      <c r="P135" s="12">
        <v>19061.534188422651</v>
      </c>
      <c r="Q135" s="12">
        <v>19791.61430737429</v>
      </c>
      <c r="R135" s="12">
        <v>20520.721532508658</v>
      </c>
      <c r="S135" s="12">
        <v>21244.162922965697</v>
      </c>
      <c r="T135" s="12">
        <v>21954.814418261398</v>
      </c>
      <c r="U135" s="12">
        <v>22664.486510331262</v>
      </c>
      <c r="V135" s="12">
        <v>23368.825902804438</v>
      </c>
      <c r="W135" s="12">
        <v>24076.073472696818</v>
      </c>
      <c r="X135" s="12">
        <v>24783.725624578539</v>
      </c>
      <c r="Y135" s="12">
        <v>25480.079901460289</v>
      </c>
      <c r="Z135" s="12">
        <v>26162.985920949512</v>
      </c>
      <c r="AA135" s="12">
        <v>26840.883382643111</v>
      </c>
      <c r="AB135" s="12">
        <v>27514.694607777543</v>
      </c>
      <c r="AC135" s="12">
        <v>28177.25804057319</v>
      </c>
    </row>
    <row r="136" spans="1:29">
      <c r="A136" s="11" t="s">
        <v>111</v>
      </c>
      <c r="B136" s="11" t="s">
        <v>118</v>
      </c>
      <c r="C136" s="12">
        <v>588.70600000000002</v>
      </c>
      <c r="D136" s="12">
        <v>887.91499999999996</v>
      </c>
      <c r="E136" s="12">
        <v>1132.692</v>
      </c>
      <c r="F136" s="12">
        <v>1330.7860000000001</v>
      </c>
      <c r="G136" s="12">
        <v>1501.1099999999997</v>
      </c>
      <c r="H136" s="12">
        <v>1644.835</v>
      </c>
      <c r="I136" s="12">
        <v>1879.2280000000001</v>
      </c>
      <c r="J136" s="12">
        <v>2206.7310000000002</v>
      </c>
      <c r="K136" s="12">
        <v>2538.018</v>
      </c>
      <c r="L136" s="12">
        <v>2892.1369999999997</v>
      </c>
      <c r="M136" s="12">
        <v>3323.8410000000003</v>
      </c>
      <c r="N136" s="12">
        <v>3759.1100000000006</v>
      </c>
      <c r="O136" s="12">
        <v>4148.139000000001</v>
      </c>
      <c r="P136" s="12">
        <v>4509.9309999999996</v>
      </c>
      <c r="Q136" s="12">
        <v>4816.4500000000007</v>
      </c>
      <c r="R136" s="12">
        <v>5071.3830000000007</v>
      </c>
      <c r="S136" s="12">
        <v>5175.4100000000008</v>
      </c>
      <c r="T136" s="12">
        <v>5227.704999999999</v>
      </c>
      <c r="U136" s="12">
        <v>5227.0620000000017</v>
      </c>
      <c r="V136" s="12">
        <v>5230.3869999999988</v>
      </c>
      <c r="W136" s="12">
        <v>5215.023000000001</v>
      </c>
      <c r="X136" s="12">
        <v>5193.7550000000001</v>
      </c>
      <c r="Y136" s="12">
        <v>5164.8889999999992</v>
      </c>
      <c r="Z136" s="12">
        <v>5128.3240000000005</v>
      </c>
      <c r="AA136" s="12">
        <v>5084.2170000000024</v>
      </c>
      <c r="AB136" s="12">
        <v>5035.3010000000013</v>
      </c>
      <c r="AC136" s="12">
        <v>4976.3359999999993</v>
      </c>
    </row>
    <row r="137" spans="1:29">
      <c r="A137" s="11" t="s">
        <v>111</v>
      </c>
      <c r="B137" s="11" t="s">
        <v>119</v>
      </c>
      <c r="C137" s="12">
        <v>588.70600000000002</v>
      </c>
      <c r="D137" s="12">
        <v>887.91499999999996</v>
      </c>
      <c r="E137" s="12">
        <v>1132.692</v>
      </c>
      <c r="F137" s="12">
        <v>1330.7860000000001</v>
      </c>
      <c r="G137" s="12">
        <v>1501.1099999999997</v>
      </c>
      <c r="H137" s="12">
        <v>1644.835</v>
      </c>
      <c r="I137" s="12">
        <v>1879.2280000000001</v>
      </c>
      <c r="J137" s="12">
        <v>2206.7310000000002</v>
      </c>
      <c r="K137" s="12">
        <v>2538.018</v>
      </c>
      <c r="L137" s="12">
        <v>2892.1369999999997</v>
      </c>
      <c r="M137" s="12">
        <v>3323.8410000000003</v>
      </c>
      <c r="N137" s="12">
        <v>3759.1100000000006</v>
      </c>
      <c r="O137" s="12">
        <v>4148.139000000001</v>
      </c>
      <c r="P137" s="12">
        <v>4509.9309999999996</v>
      </c>
      <c r="Q137" s="12">
        <v>4816.4500000000007</v>
      </c>
      <c r="R137" s="12">
        <v>5071.3830000000007</v>
      </c>
      <c r="S137" s="12">
        <v>5175.4100000000008</v>
      </c>
      <c r="T137" s="12">
        <v>5227.704999999999</v>
      </c>
      <c r="U137" s="12">
        <v>5227.0620000000017</v>
      </c>
      <c r="V137" s="12">
        <v>5230.3869999999988</v>
      </c>
      <c r="W137" s="12">
        <v>5215.023000000001</v>
      </c>
      <c r="X137" s="12">
        <v>5193.7550000000001</v>
      </c>
      <c r="Y137" s="12">
        <v>5164.8889999999992</v>
      </c>
      <c r="Z137" s="12">
        <v>5128.3240000000005</v>
      </c>
      <c r="AA137" s="12">
        <v>5084.2170000000024</v>
      </c>
      <c r="AB137" s="12">
        <v>5035.3010000000013</v>
      </c>
      <c r="AC137" s="12">
        <v>4976.3359999999993</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6647.3450408321296</v>
      </c>
      <c r="D140" s="12">
        <v>7457.5624165041691</v>
      </c>
      <c r="E140" s="12">
        <v>8316.3926066923414</v>
      </c>
      <c r="F140" s="12">
        <v>9119.7865905633098</v>
      </c>
      <c r="G140" s="12">
        <v>9916.6116187891093</v>
      </c>
      <c r="H140" s="12">
        <v>10724.7092027945</v>
      </c>
      <c r="I140" s="12">
        <v>11503.51048975686</v>
      </c>
      <c r="J140" s="12">
        <v>12250.042053600941</v>
      </c>
      <c r="K140" s="12">
        <v>12949.55832577836</v>
      </c>
      <c r="L140" s="12">
        <v>13650.395121477291</v>
      </c>
      <c r="M140" s="12">
        <v>14343.140634918131</v>
      </c>
      <c r="N140" s="12">
        <v>15012.60091986441</v>
      </c>
      <c r="O140" s="12">
        <v>15614.250846611729</v>
      </c>
      <c r="P140" s="12">
        <v>16150.00030158486</v>
      </c>
      <c r="Q140" s="12">
        <v>16639.47316650422</v>
      </c>
      <c r="R140" s="12">
        <v>17118.148214219229</v>
      </c>
      <c r="S140" s="12">
        <v>17629.703043520283</v>
      </c>
      <c r="T140" s="12">
        <v>18153.173484380528</v>
      </c>
      <c r="U140" s="12">
        <v>18673.432445402072</v>
      </c>
      <c r="V140" s="12">
        <v>19181.12438155798</v>
      </c>
      <c r="W140" s="12">
        <v>19686.48167792891</v>
      </c>
      <c r="X140" s="12">
        <v>20176.491097955779</v>
      </c>
      <c r="Y140" s="12">
        <v>20663.766655079402</v>
      </c>
      <c r="Z140" s="12">
        <v>21148.663009246076</v>
      </c>
      <c r="AA140" s="12">
        <v>21626.50800185365</v>
      </c>
      <c r="AB140" s="12">
        <v>22108.20505158486</v>
      </c>
      <c r="AC140" s="12">
        <v>22584.205253197681</v>
      </c>
    </row>
    <row r="141" spans="1:29">
      <c r="A141" s="11" t="s">
        <v>112</v>
      </c>
      <c r="B141" s="11" t="s">
        <v>118</v>
      </c>
      <c r="C141" s="12">
        <v>417.096</v>
      </c>
      <c r="D141" s="12">
        <v>671.0329999999999</v>
      </c>
      <c r="E141" s="12">
        <v>922.27100000000007</v>
      </c>
      <c r="F141" s="12">
        <v>1125.8689999999999</v>
      </c>
      <c r="G141" s="12">
        <v>1299.7470000000001</v>
      </c>
      <c r="H141" s="12">
        <v>1450.7080000000001</v>
      </c>
      <c r="I141" s="12">
        <v>1685.1630000000005</v>
      </c>
      <c r="J141" s="12">
        <v>1990.6479999999999</v>
      </c>
      <c r="K141" s="12">
        <v>2286.2459999999996</v>
      </c>
      <c r="L141" s="12">
        <v>2596.1640000000002</v>
      </c>
      <c r="M141" s="12">
        <v>2968.3380000000002</v>
      </c>
      <c r="N141" s="12">
        <v>3348.63</v>
      </c>
      <c r="O141" s="12">
        <v>3694.0590000000002</v>
      </c>
      <c r="P141" s="12">
        <v>3989.7470000000003</v>
      </c>
      <c r="Q141" s="12">
        <v>4221.7790000000014</v>
      </c>
      <c r="R141" s="12">
        <v>4413.009</v>
      </c>
      <c r="S141" s="12">
        <v>4478</v>
      </c>
      <c r="T141" s="12">
        <v>4506.9669999999996</v>
      </c>
      <c r="U141" s="12">
        <v>4491.2079999999996</v>
      </c>
      <c r="V141" s="12">
        <v>4479.3630000000012</v>
      </c>
      <c r="W141" s="12">
        <v>4455.174</v>
      </c>
      <c r="X141" s="12">
        <v>4424.643</v>
      </c>
      <c r="Y141" s="12">
        <v>4389.6200000000008</v>
      </c>
      <c r="Z141" s="12">
        <v>4351.1210000000001</v>
      </c>
      <c r="AA141" s="12">
        <v>4305.9329999999991</v>
      </c>
      <c r="AB141" s="12">
        <v>4258.4330000000009</v>
      </c>
      <c r="AC141" s="12">
        <v>4204.9129999999996</v>
      </c>
    </row>
    <row r="142" spans="1:29">
      <c r="A142" s="11" t="s">
        <v>112</v>
      </c>
      <c r="B142" s="11" t="s">
        <v>119</v>
      </c>
      <c r="C142" s="12">
        <v>417.096</v>
      </c>
      <c r="D142" s="12">
        <v>671.0329999999999</v>
      </c>
      <c r="E142" s="12">
        <v>922.27100000000007</v>
      </c>
      <c r="F142" s="12">
        <v>1125.8689999999999</v>
      </c>
      <c r="G142" s="12">
        <v>1299.7470000000001</v>
      </c>
      <c r="H142" s="12">
        <v>1450.7080000000001</v>
      </c>
      <c r="I142" s="12">
        <v>1685.1630000000005</v>
      </c>
      <c r="J142" s="12">
        <v>1990.6479999999999</v>
      </c>
      <c r="K142" s="12">
        <v>2286.2459999999996</v>
      </c>
      <c r="L142" s="12">
        <v>2596.1640000000002</v>
      </c>
      <c r="M142" s="12">
        <v>2968.3380000000002</v>
      </c>
      <c r="N142" s="12">
        <v>3348.63</v>
      </c>
      <c r="O142" s="12">
        <v>3694.0590000000002</v>
      </c>
      <c r="P142" s="12">
        <v>3989.7470000000003</v>
      </c>
      <c r="Q142" s="12">
        <v>4221.7790000000014</v>
      </c>
      <c r="R142" s="12">
        <v>4413.009</v>
      </c>
      <c r="S142" s="12">
        <v>4478</v>
      </c>
      <c r="T142" s="12">
        <v>4506.9669999999996</v>
      </c>
      <c r="U142" s="12">
        <v>4491.2079999999996</v>
      </c>
      <c r="V142" s="12">
        <v>4479.3630000000012</v>
      </c>
      <c r="W142" s="12">
        <v>4455.174</v>
      </c>
      <c r="X142" s="12">
        <v>4424.643</v>
      </c>
      <c r="Y142" s="12">
        <v>4389.6200000000008</v>
      </c>
      <c r="Z142" s="12">
        <v>4351.1210000000001</v>
      </c>
      <c r="AA142" s="12">
        <v>4305.9329999999991</v>
      </c>
      <c r="AB142" s="12">
        <v>4258.4330000000009</v>
      </c>
      <c r="AC142" s="12">
        <v>4204.9129999999996</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5136.4157259406657</v>
      </c>
      <c r="D145" s="12">
        <v>5889.8776950266856</v>
      </c>
      <c r="E145" s="12">
        <v>6693.2138435481902</v>
      </c>
      <c r="F145" s="12">
        <v>7497.1406358869099</v>
      </c>
      <c r="G145" s="12">
        <v>8318.22433212346</v>
      </c>
      <c r="H145" s="12">
        <v>8991.6680081987306</v>
      </c>
      <c r="I145" s="12">
        <v>9649.2003361557199</v>
      </c>
      <c r="J145" s="12">
        <v>10271.38193292992</v>
      </c>
      <c r="K145" s="12">
        <v>10783.47234489228</v>
      </c>
      <c r="L145" s="12">
        <v>11286.004215860019</v>
      </c>
      <c r="M145" s="12">
        <v>11783.633274999811</v>
      </c>
      <c r="N145" s="12">
        <v>12291.02288588691</v>
      </c>
      <c r="O145" s="12">
        <v>12778.52299408583</v>
      </c>
      <c r="P145" s="12">
        <v>13252.910550537441</v>
      </c>
      <c r="Q145" s="12">
        <v>13722.791832123461</v>
      </c>
      <c r="R145" s="12">
        <v>14215.598184274009</v>
      </c>
      <c r="S145" s="12">
        <v>14737.04565403207</v>
      </c>
      <c r="T145" s="12">
        <v>15272.297668817009</v>
      </c>
      <c r="U145" s="12">
        <v>15812.58788521486</v>
      </c>
      <c r="V145" s="12">
        <v>16345.17250013422</v>
      </c>
      <c r="W145" s="12">
        <v>16883.050681585832</v>
      </c>
      <c r="X145" s="12">
        <v>17423.179352284758</v>
      </c>
      <c r="Y145" s="12">
        <v>17956.912131854653</v>
      </c>
      <c r="Z145" s="12">
        <v>18489.996271639589</v>
      </c>
      <c r="AA145" s="12">
        <v>19024.729777687928</v>
      </c>
      <c r="AB145" s="12">
        <v>19559.099971236319</v>
      </c>
      <c r="AC145" s="12">
        <v>20099.742068010561</v>
      </c>
    </row>
    <row r="146" spans="1:29">
      <c r="A146" s="11" t="s">
        <v>113</v>
      </c>
      <c r="B146" s="11" t="s">
        <v>118</v>
      </c>
      <c r="C146" s="12">
        <v>329.29</v>
      </c>
      <c r="D146" s="12">
        <v>584.38700000000006</v>
      </c>
      <c r="E146" s="12">
        <v>822.70399999999995</v>
      </c>
      <c r="F146" s="12">
        <v>1038.2350000000001</v>
      </c>
      <c r="G146" s="12">
        <v>1227.8490000000002</v>
      </c>
      <c r="H146" s="12">
        <v>1335.8109999999997</v>
      </c>
      <c r="I146" s="12">
        <v>1514.9060000000002</v>
      </c>
      <c r="J146" s="12">
        <v>1768.1690000000001</v>
      </c>
      <c r="K146" s="12">
        <v>1950.5929999999998</v>
      </c>
      <c r="L146" s="12">
        <v>2135.6660000000002</v>
      </c>
      <c r="M146" s="12">
        <v>2379.1839999999997</v>
      </c>
      <c r="N146" s="12">
        <v>2646.8049999999998</v>
      </c>
      <c r="O146" s="12">
        <v>2900.1779999999994</v>
      </c>
      <c r="P146" s="12">
        <v>3149.181</v>
      </c>
      <c r="Q146" s="12">
        <v>3402.6410000000005</v>
      </c>
      <c r="R146" s="12">
        <v>3615.8820000000005</v>
      </c>
      <c r="S146" s="12">
        <v>3731.2449999999999</v>
      </c>
      <c r="T146" s="12">
        <v>3816.4100000000008</v>
      </c>
      <c r="U146" s="12">
        <v>3863.6839999999993</v>
      </c>
      <c r="V146" s="12">
        <v>3875.1059999999998</v>
      </c>
      <c r="W146" s="12">
        <v>3873.7390000000014</v>
      </c>
      <c r="X146" s="12">
        <v>3868.3439999999982</v>
      </c>
      <c r="Y146" s="12">
        <v>3856.3990000000003</v>
      </c>
      <c r="Z146" s="12">
        <v>3840.6070000000009</v>
      </c>
      <c r="AA146" s="12">
        <v>3820.0049999999992</v>
      </c>
      <c r="AB146" s="12">
        <v>3795.2550000000001</v>
      </c>
      <c r="AC146" s="12">
        <v>3765.7250000000004</v>
      </c>
    </row>
    <row r="147" spans="1:29">
      <c r="A147" s="11" t="s">
        <v>113</v>
      </c>
      <c r="B147" s="11" t="s">
        <v>119</v>
      </c>
      <c r="C147" s="12">
        <v>329.29</v>
      </c>
      <c r="D147" s="12">
        <v>584.38700000000006</v>
      </c>
      <c r="E147" s="12">
        <v>822.70399999999995</v>
      </c>
      <c r="F147" s="12">
        <v>1038.2350000000001</v>
      </c>
      <c r="G147" s="12">
        <v>1227.8490000000002</v>
      </c>
      <c r="H147" s="12">
        <v>1335.8109999999997</v>
      </c>
      <c r="I147" s="12">
        <v>1514.9060000000002</v>
      </c>
      <c r="J147" s="12">
        <v>1768.1690000000001</v>
      </c>
      <c r="K147" s="12">
        <v>1950.5929999999998</v>
      </c>
      <c r="L147" s="12">
        <v>2135.6660000000002</v>
      </c>
      <c r="M147" s="12">
        <v>2379.1839999999997</v>
      </c>
      <c r="N147" s="12">
        <v>2646.8049999999998</v>
      </c>
      <c r="O147" s="12">
        <v>2900.1779999999994</v>
      </c>
      <c r="P147" s="12">
        <v>3149.181</v>
      </c>
      <c r="Q147" s="12">
        <v>3402.6410000000005</v>
      </c>
      <c r="R147" s="12">
        <v>3615.8820000000005</v>
      </c>
      <c r="S147" s="12">
        <v>3731.2449999999999</v>
      </c>
      <c r="T147" s="12">
        <v>3816.4100000000008</v>
      </c>
      <c r="U147" s="12">
        <v>3863.6839999999993</v>
      </c>
      <c r="V147" s="12">
        <v>3875.1059999999998</v>
      </c>
      <c r="W147" s="12">
        <v>3873.7390000000014</v>
      </c>
      <c r="X147" s="12">
        <v>3868.3439999999982</v>
      </c>
      <c r="Y147" s="12">
        <v>3856.3990000000003</v>
      </c>
      <c r="Z147" s="12">
        <v>3840.6070000000009</v>
      </c>
      <c r="AA147" s="12">
        <v>3820.0049999999992</v>
      </c>
      <c r="AB147" s="12">
        <v>3795.2550000000001</v>
      </c>
      <c r="AC147" s="12">
        <v>3765.7250000000004</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2946.7715111393909</v>
      </c>
      <c r="D150" s="12">
        <v>3259.2513095264881</v>
      </c>
      <c r="E150" s="12">
        <v>3551.8547544189619</v>
      </c>
      <c r="F150" s="12">
        <v>3830.2979654404667</v>
      </c>
      <c r="G150" s="12">
        <v>4109.0806482361595</v>
      </c>
      <c r="H150" s="12">
        <v>4384.8510568383172</v>
      </c>
      <c r="I150" s="12">
        <v>4656.6886717576681</v>
      </c>
      <c r="J150" s="12">
        <v>4915.1873337200323</v>
      </c>
      <c r="K150" s="12">
        <v>5171.4598377522907</v>
      </c>
      <c r="L150" s="12">
        <v>5426.7649331823905</v>
      </c>
      <c r="M150" s="12">
        <v>5685.2021388275598</v>
      </c>
      <c r="N150" s="12">
        <v>5936.1716858705695</v>
      </c>
      <c r="O150" s="12">
        <v>6169.7477288813297</v>
      </c>
      <c r="P150" s="12">
        <v>6390.0547745802496</v>
      </c>
      <c r="Q150" s="12">
        <v>6596.2277396340196</v>
      </c>
      <c r="R150" s="12">
        <v>6800.1936610049806</v>
      </c>
      <c r="S150" s="12">
        <v>6995.6816784780895</v>
      </c>
      <c r="T150" s="12">
        <v>7185.1167725641208</v>
      </c>
      <c r="U150" s="12">
        <v>7372.9582134243301</v>
      </c>
      <c r="V150" s="12">
        <v>7558.2638653060603</v>
      </c>
      <c r="W150" s="12">
        <v>7741.8257302254096</v>
      </c>
      <c r="X150" s="12">
        <v>7927.6186213544397</v>
      </c>
      <c r="Y150" s="12">
        <v>8106.9556946071298</v>
      </c>
      <c r="Z150" s="12">
        <v>8285.085208047989</v>
      </c>
      <c r="AA150" s="12">
        <v>8461.0380185318609</v>
      </c>
      <c r="AB150" s="12">
        <v>8636.4027658436898</v>
      </c>
      <c r="AC150" s="12">
        <v>8811.1499217576693</v>
      </c>
    </row>
    <row r="151" spans="1:29">
      <c r="A151" s="11" t="s">
        <v>114</v>
      </c>
      <c r="B151" s="11" t="s">
        <v>118</v>
      </c>
      <c r="C151" s="12">
        <v>234.97200000000001</v>
      </c>
      <c r="D151" s="12">
        <v>315.15100000000001</v>
      </c>
      <c r="E151" s="12">
        <v>386.09899999999999</v>
      </c>
      <c r="F151" s="12">
        <v>448.88200000000001</v>
      </c>
      <c r="G151" s="12">
        <v>507.89399999999995</v>
      </c>
      <c r="H151" s="12">
        <v>563.8309999999999</v>
      </c>
      <c r="I151" s="12">
        <v>659.38799999999992</v>
      </c>
      <c r="J151" s="12">
        <v>765.72799999999984</v>
      </c>
      <c r="K151" s="12">
        <v>874.94299999999998</v>
      </c>
      <c r="L151" s="12">
        <v>999.57100000000003</v>
      </c>
      <c r="M151" s="12">
        <v>1136.2789999999998</v>
      </c>
      <c r="N151" s="12">
        <v>1272.079</v>
      </c>
      <c r="O151" s="12">
        <v>1391.741</v>
      </c>
      <c r="P151" s="12">
        <v>1500.8809999999999</v>
      </c>
      <c r="Q151" s="12">
        <v>1590.4769999999999</v>
      </c>
      <c r="R151" s="12">
        <v>1664.9549999999999</v>
      </c>
      <c r="S151" s="12">
        <v>1688.7670000000003</v>
      </c>
      <c r="T151" s="12">
        <v>1695.3049999999998</v>
      </c>
      <c r="U151" s="12">
        <v>1684.5590000000002</v>
      </c>
      <c r="V151" s="12">
        <v>1675.3009999999999</v>
      </c>
      <c r="W151" s="12">
        <v>1660.6060000000007</v>
      </c>
      <c r="X151" s="12">
        <v>1645.1769999999997</v>
      </c>
      <c r="Y151" s="12">
        <v>1628.1010000000001</v>
      </c>
      <c r="Z151" s="12">
        <v>1610.2549999999997</v>
      </c>
      <c r="AA151" s="12">
        <v>1590.7479999999996</v>
      </c>
      <c r="AB151" s="12">
        <v>1570.4659999999999</v>
      </c>
      <c r="AC151" s="12">
        <v>1548.3600000000006</v>
      </c>
    </row>
    <row r="152" spans="1:29">
      <c r="A152" s="11" t="s">
        <v>114</v>
      </c>
      <c r="B152" s="11" t="s">
        <v>119</v>
      </c>
      <c r="C152" s="12">
        <v>234.97200000000001</v>
      </c>
      <c r="D152" s="12">
        <v>315.15100000000001</v>
      </c>
      <c r="E152" s="12">
        <v>386.09899999999999</v>
      </c>
      <c r="F152" s="12">
        <v>448.88200000000001</v>
      </c>
      <c r="G152" s="12">
        <v>507.89399999999995</v>
      </c>
      <c r="H152" s="12">
        <v>563.8309999999999</v>
      </c>
      <c r="I152" s="12">
        <v>659.38799999999992</v>
      </c>
      <c r="J152" s="12">
        <v>765.72799999999984</v>
      </c>
      <c r="K152" s="12">
        <v>874.94299999999998</v>
      </c>
      <c r="L152" s="12">
        <v>999.57100000000003</v>
      </c>
      <c r="M152" s="12">
        <v>1136.2789999999998</v>
      </c>
      <c r="N152" s="12">
        <v>1272.079</v>
      </c>
      <c r="O152" s="12">
        <v>1391.741</v>
      </c>
      <c r="P152" s="12">
        <v>1500.8809999999999</v>
      </c>
      <c r="Q152" s="12">
        <v>1590.4769999999999</v>
      </c>
      <c r="R152" s="12">
        <v>1664.9549999999999</v>
      </c>
      <c r="S152" s="12">
        <v>1688.7670000000003</v>
      </c>
      <c r="T152" s="12">
        <v>1695.3049999999998</v>
      </c>
      <c r="U152" s="12">
        <v>1684.5590000000002</v>
      </c>
      <c r="V152" s="12">
        <v>1675.3009999999999</v>
      </c>
      <c r="W152" s="12">
        <v>1660.6060000000007</v>
      </c>
      <c r="X152" s="12">
        <v>1645.1769999999997</v>
      </c>
      <c r="Y152" s="12">
        <v>1628.1010000000001</v>
      </c>
      <c r="Z152" s="12">
        <v>1610.2549999999997</v>
      </c>
      <c r="AA152" s="12">
        <v>1590.7479999999996</v>
      </c>
      <c r="AB152" s="12">
        <v>1570.4659999999999</v>
      </c>
      <c r="AC152" s="12">
        <v>1548.3600000000006</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357.09563648179591</v>
      </c>
      <c r="D155" s="12">
        <v>411.86271981512846</v>
      </c>
      <c r="E155" s="12">
        <v>465.00251820222485</v>
      </c>
      <c r="F155" s="12">
        <v>515.22391806781638</v>
      </c>
      <c r="G155" s="12">
        <v>565.32534951942898</v>
      </c>
      <c r="H155" s="12">
        <v>615.13287505706398</v>
      </c>
      <c r="I155" s="12">
        <v>663.49134750330109</v>
      </c>
      <c r="J155" s="12">
        <v>709.41612841727897</v>
      </c>
      <c r="K155" s="12">
        <v>755.11697048717201</v>
      </c>
      <c r="L155" s="12">
        <v>800.72640193878499</v>
      </c>
      <c r="M155" s="12">
        <v>846.17501148179497</v>
      </c>
      <c r="N155" s="12">
        <v>889.83294629362297</v>
      </c>
      <c r="O155" s="12">
        <v>930.41484078286999</v>
      </c>
      <c r="P155" s="12">
        <v>971.03314589039792</v>
      </c>
      <c r="Q155" s="12">
        <v>1011.334430164591</v>
      </c>
      <c r="R155" s="12">
        <v>1051.6788723688919</v>
      </c>
      <c r="S155" s="12">
        <v>1092.607588094698</v>
      </c>
      <c r="T155" s="12">
        <v>1133.359093471043</v>
      </c>
      <c r="U155" s="12">
        <v>1174.2017251914731</v>
      </c>
      <c r="V155" s="12">
        <v>1215.2160202183538</v>
      </c>
      <c r="W155" s="12">
        <v>1256.6039362129779</v>
      </c>
      <c r="X155" s="12">
        <v>1298.2287460248058</v>
      </c>
      <c r="Y155" s="12">
        <v>1338.6137661860969</v>
      </c>
      <c r="Z155" s="12">
        <v>1377.514270890397</v>
      </c>
      <c r="AA155" s="12">
        <v>1415.44980718072</v>
      </c>
      <c r="AB155" s="12">
        <v>1452.4301647076009</v>
      </c>
      <c r="AC155" s="12">
        <v>1488.752553820505</v>
      </c>
    </row>
    <row r="156" spans="1:29">
      <c r="A156" s="11" t="s">
        <v>115</v>
      </c>
      <c r="B156" s="11" t="s">
        <v>118</v>
      </c>
      <c r="C156" s="12">
        <v>45.622999999999998</v>
      </c>
      <c r="D156" s="12">
        <v>65.371999999999986</v>
      </c>
      <c r="E156" s="12">
        <v>82.352000000000004</v>
      </c>
      <c r="F156" s="12">
        <v>95.963999999999999</v>
      </c>
      <c r="G156" s="12">
        <v>107.131</v>
      </c>
      <c r="H156" s="12">
        <v>116.5</v>
      </c>
      <c r="I156" s="12">
        <v>131.535</v>
      </c>
      <c r="J156" s="12">
        <v>152.63800000000001</v>
      </c>
      <c r="K156" s="12">
        <v>173.94100000000003</v>
      </c>
      <c r="L156" s="12">
        <v>198.483</v>
      </c>
      <c r="M156" s="12">
        <v>225.34400000000002</v>
      </c>
      <c r="N156" s="12">
        <v>252.72799999999995</v>
      </c>
      <c r="O156" s="12">
        <v>277.85400000000004</v>
      </c>
      <c r="P156" s="12">
        <v>300.80500000000006</v>
      </c>
      <c r="Q156" s="12">
        <v>320.54400000000004</v>
      </c>
      <c r="R156" s="12">
        <v>337.47999999999996</v>
      </c>
      <c r="S156" s="12">
        <v>344.50700000000001</v>
      </c>
      <c r="T156" s="12">
        <v>348.54900000000009</v>
      </c>
      <c r="U156" s="12">
        <v>349.56599999999992</v>
      </c>
      <c r="V156" s="12">
        <v>350.81700000000012</v>
      </c>
      <c r="W156" s="12">
        <v>350.685</v>
      </c>
      <c r="X156" s="12">
        <v>350.02999999999986</v>
      </c>
      <c r="Y156" s="12">
        <v>348.76900000000012</v>
      </c>
      <c r="Z156" s="12">
        <v>346.75099999999986</v>
      </c>
      <c r="AA156" s="12">
        <v>344.07600000000014</v>
      </c>
      <c r="AB156" s="12">
        <v>340.86599999999999</v>
      </c>
      <c r="AC156" s="12">
        <v>337.02599999999995</v>
      </c>
    </row>
    <row r="157" spans="1:29">
      <c r="A157" s="11" t="s">
        <v>115</v>
      </c>
      <c r="B157" s="11" t="s">
        <v>119</v>
      </c>
      <c r="C157" s="12">
        <v>45.622999999999998</v>
      </c>
      <c r="D157" s="12">
        <v>65.371999999999986</v>
      </c>
      <c r="E157" s="12">
        <v>82.352000000000004</v>
      </c>
      <c r="F157" s="12">
        <v>95.963999999999999</v>
      </c>
      <c r="G157" s="12">
        <v>107.131</v>
      </c>
      <c r="H157" s="12">
        <v>116.5</v>
      </c>
      <c r="I157" s="12">
        <v>131.535</v>
      </c>
      <c r="J157" s="12">
        <v>152.63800000000001</v>
      </c>
      <c r="K157" s="12">
        <v>173.94100000000003</v>
      </c>
      <c r="L157" s="12">
        <v>198.483</v>
      </c>
      <c r="M157" s="12">
        <v>225.34400000000002</v>
      </c>
      <c r="N157" s="12">
        <v>252.72799999999995</v>
      </c>
      <c r="O157" s="12">
        <v>277.85400000000004</v>
      </c>
      <c r="P157" s="12">
        <v>300.80500000000006</v>
      </c>
      <c r="Q157" s="12">
        <v>320.54400000000004</v>
      </c>
      <c r="R157" s="12">
        <v>337.47999999999996</v>
      </c>
      <c r="S157" s="12">
        <v>344.50700000000001</v>
      </c>
      <c r="T157" s="12">
        <v>348.54900000000009</v>
      </c>
      <c r="U157" s="12">
        <v>349.56599999999992</v>
      </c>
      <c r="V157" s="12">
        <v>350.81700000000012</v>
      </c>
      <c r="W157" s="12">
        <v>350.685</v>
      </c>
      <c r="X157" s="12">
        <v>350.02999999999986</v>
      </c>
      <c r="Y157" s="12">
        <v>348.76900000000012</v>
      </c>
      <c r="Z157" s="12">
        <v>346.75099999999986</v>
      </c>
      <c r="AA157" s="12">
        <v>344.07600000000014</v>
      </c>
      <c r="AB157" s="12">
        <v>340.86599999999999</v>
      </c>
      <c r="AC157" s="12">
        <v>337.02599999999995</v>
      </c>
    </row>
  </sheetData>
  <sheetProtection algorithmName="SHA-512" hashValue="Putighs28NisDK3TwPyZ4wgA5SkMgTjetzqHjUK0xqv4TxqnwxzIyp4U9olOh0A2ik7/WdkyTWNXR/w9gTwVtg==" saltValue="9bq2ppJa7dUKeHRjWL6cd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124</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4.7353093E-5</v>
      </c>
      <c r="G6" s="12">
        <v>1.7826499E-4</v>
      </c>
      <c r="H6" s="12">
        <v>2.3954238000000001E-3</v>
      </c>
      <c r="I6" s="12">
        <v>2.2873596999999999E-3</v>
      </c>
      <c r="J6" s="12">
        <v>686.67070000000001</v>
      </c>
      <c r="K6" s="12">
        <v>777.36487</v>
      </c>
      <c r="L6" s="12">
        <v>2116.5493000000001</v>
      </c>
      <c r="M6" s="12">
        <v>2043.1220000000001</v>
      </c>
      <c r="N6" s="12">
        <v>2213.6235000000001</v>
      </c>
      <c r="O6" s="12">
        <v>2190.8984</v>
      </c>
      <c r="P6" s="12">
        <v>2118.1086</v>
      </c>
      <c r="Q6" s="12">
        <v>2171.0524999999998</v>
      </c>
      <c r="R6" s="12">
        <v>2057.7929999999901</v>
      </c>
      <c r="S6" s="12">
        <v>1752.2030999999999</v>
      </c>
      <c r="T6" s="12">
        <v>1957.1031</v>
      </c>
      <c r="U6" s="12">
        <v>2040.7944</v>
      </c>
      <c r="V6" s="12">
        <v>1975.4159</v>
      </c>
      <c r="W6" s="12">
        <v>2136.9321</v>
      </c>
      <c r="X6" s="12">
        <v>2093.7026000000001</v>
      </c>
      <c r="Y6" s="12">
        <v>2045.6746000000001</v>
      </c>
      <c r="Z6" s="12">
        <v>2069.9998000000001</v>
      </c>
      <c r="AA6" s="12">
        <v>1961.5409</v>
      </c>
      <c r="AB6" s="12">
        <v>5562.7573000000002</v>
      </c>
      <c r="AC6" s="12">
        <v>6365.1553000000004</v>
      </c>
      <c r="AD6" s="12">
        <v>6734.2563</v>
      </c>
      <c r="AE6" s="12">
        <v>6361.1787000000004</v>
      </c>
    </row>
    <row r="7" spans="1:31">
      <c r="A7" s="11" t="s">
        <v>127</v>
      </c>
      <c r="B7" s="11" t="s">
        <v>131</v>
      </c>
      <c r="C7" s="11" t="s">
        <v>132</v>
      </c>
      <c r="D7" s="11" t="s">
        <v>130</v>
      </c>
      <c r="E7" s="12">
        <v>222.10722299999989</v>
      </c>
      <c r="F7" s="12">
        <v>165.48743653234192</v>
      </c>
      <c r="G7" s="12">
        <v>198.97070383080001</v>
      </c>
      <c r="H7" s="12">
        <v>202.0748106449</v>
      </c>
      <c r="I7" s="12">
        <v>1903.7921230000002</v>
      </c>
      <c r="J7" s="12">
        <v>5737.5568109999986</v>
      </c>
      <c r="K7" s="12">
        <v>6437.708294</v>
      </c>
      <c r="L7" s="12">
        <v>6097.5459860000001</v>
      </c>
      <c r="M7" s="12">
        <v>6140.8596019999904</v>
      </c>
      <c r="N7" s="12">
        <v>6472.7309070000001</v>
      </c>
      <c r="O7" s="12">
        <v>6341.5666809999984</v>
      </c>
      <c r="P7" s="12">
        <v>6206.3538989999997</v>
      </c>
      <c r="Q7" s="12">
        <v>6196.2577900000006</v>
      </c>
      <c r="R7" s="12">
        <v>7390.4156170000006</v>
      </c>
      <c r="S7" s="12">
        <v>6320.640093</v>
      </c>
      <c r="T7" s="12">
        <v>7033.8395139999902</v>
      </c>
      <c r="U7" s="12">
        <v>7108.0383559999991</v>
      </c>
      <c r="V7" s="12">
        <v>7238.7983329999997</v>
      </c>
      <c r="W7" s="12">
        <v>7490.3831200000004</v>
      </c>
      <c r="X7" s="12">
        <v>7279.3743370000002</v>
      </c>
      <c r="Y7" s="12">
        <v>7196.6676910000006</v>
      </c>
      <c r="Z7" s="12">
        <v>7233.5034750000004</v>
      </c>
      <c r="AA7" s="12">
        <v>8496.0742320000008</v>
      </c>
      <c r="AB7" s="12">
        <v>11276.341060000001</v>
      </c>
      <c r="AC7" s="12">
        <v>12636.485193999901</v>
      </c>
      <c r="AD7" s="12">
        <v>12996.174999999999</v>
      </c>
      <c r="AE7" s="12">
        <v>12879.341</v>
      </c>
    </row>
    <row r="8" spans="1:31">
      <c r="A8" s="11" t="s">
        <v>127</v>
      </c>
      <c r="B8" s="11" t="s">
        <v>133</v>
      </c>
      <c r="C8" s="11" t="s">
        <v>134</v>
      </c>
      <c r="D8" s="11" t="s">
        <v>130</v>
      </c>
      <c r="E8" s="12">
        <v>1162.4457499999999</v>
      </c>
      <c r="F8" s="12">
        <v>840.67462162221602</v>
      </c>
      <c r="G8" s="12">
        <v>1087.1156556585681</v>
      </c>
      <c r="H8" s="12">
        <v>1091.5580753842</v>
      </c>
      <c r="I8" s="12">
        <v>1047.3992281635999</v>
      </c>
      <c r="J8" s="12">
        <v>910.64521506569997</v>
      </c>
      <c r="K8" s="12">
        <v>997.05759844839895</v>
      </c>
      <c r="L8" s="12">
        <v>919.79628663409994</v>
      </c>
      <c r="M8" s="12">
        <v>908.13891134800008</v>
      </c>
      <c r="N8" s="12">
        <v>947.26293417839906</v>
      </c>
      <c r="O8" s="12">
        <v>908.57717754769999</v>
      </c>
      <c r="P8" s="12">
        <v>8009.7704300000005</v>
      </c>
      <c r="Q8" s="12">
        <v>8042.2103099999995</v>
      </c>
      <c r="R8" s="12">
        <v>7729.8533799999996</v>
      </c>
      <c r="S8" s="12">
        <v>6219.0582699999995</v>
      </c>
      <c r="T8" s="12">
        <v>7135.8452399999996</v>
      </c>
      <c r="U8" s="12">
        <v>7517.5243999999984</v>
      </c>
      <c r="V8" s="12">
        <v>7490.1337499999991</v>
      </c>
      <c r="W8" s="12">
        <v>7814.9148699999996</v>
      </c>
      <c r="X8" s="12">
        <v>7502.4773099999984</v>
      </c>
      <c r="Y8" s="12">
        <v>7056.5063800000007</v>
      </c>
      <c r="Z8" s="12">
        <v>7008.1036800000002</v>
      </c>
      <c r="AA8" s="12">
        <v>6706.3750600000003</v>
      </c>
      <c r="AB8" s="12">
        <v>5510.7482200000004</v>
      </c>
      <c r="AC8" s="12">
        <v>6197.2988100000002</v>
      </c>
      <c r="AD8" s="12">
        <v>6702.55735</v>
      </c>
      <c r="AE8" s="12">
        <v>6232.6459999999997</v>
      </c>
    </row>
    <row r="9" spans="1:31">
      <c r="A9" s="11" t="s">
        <v>127</v>
      </c>
      <c r="B9" s="11" t="s">
        <v>135</v>
      </c>
      <c r="C9" s="11" t="s">
        <v>136</v>
      </c>
      <c r="D9" s="11" t="s">
        <v>130</v>
      </c>
      <c r="E9" s="12">
        <v>1566.559131</v>
      </c>
      <c r="F9" s="12">
        <v>1138.1912041727041</v>
      </c>
      <c r="G9" s="12">
        <v>1446.2423240601979</v>
      </c>
      <c r="H9" s="12">
        <v>1502.8031995278</v>
      </c>
      <c r="I9" s="12">
        <v>1436.3959728592981</v>
      </c>
      <c r="J9" s="12">
        <v>1267.568996927539</v>
      </c>
      <c r="K9" s="12">
        <v>1394.1101718372001</v>
      </c>
      <c r="L9" s="12">
        <v>1252.0416641109002</v>
      </c>
      <c r="M9" s="12">
        <v>1282.94326734315</v>
      </c>
      <c r="N9" s="12">
        <v>1303.83047241807</v>
      </c>
      <c r="O9" s="12">
        <v>1244.7529006322998</v>
      </c>
      <c r="P9" s="12">
        <v>1141.2949436469996</v>
      </c>
      <c r="Q9" s="12">
        <v>2209.5114959999992</v>
      </c>
      <c r="R9" s="12">
        <v>4805.3313689999995</v>
      </c>
      <c r="S9" s="12">
        <v>10401.837885999999</v>
      </c>
      <c r="T9" s="12">
        <v>12013.816590999999</v>
      </c>
      <c r="U9" s="12">
        <v>12230.841122</v>
      </c>
      <c r="V9" s="12">
        <v>12900.129222</v>
      </c>
      <c r="W9" s="12">
        <v>14996.179690999999</v>
      </c>
      <c r="X9" s="12">
        <v>14779.181211999998</v>
      </c>
      <c r="Y9" s="12">
        <v>14286.286257</v>
      </c>
      <c r="Z9" s="12">
        <v>15801.425999999999</v>
      </c>
      <c r="AA9" s="12">
        <v>15061.878299</v>
      </c>
      <c r="AB9" s="12">
        <v>12436.169586</v>
      </c>
      <c r="AC9" s="12">
        <v>14516.903300000002</v>
      </c>
      <c r="AD9" s="12">
        <v>14274.964519999901</v>
      </c>
      <c r="AE9" s="12">
        <v>14361.90423</v>
      </c>
    </row>
    <row r="10" spans="1:31">
      <c r="A10" s="11" t="s">
        <v>127</v>
      </c>
      <c r="B10" s="11" t="s">
        <v>137</v>
      </c>
      <c r="C10" s="11" t="s">
        <v>138</v>
      </c>
      <c r="D10" s="11" t="s">
        <v>130</v>
      </c>
      <c r="E10" s="12">
        <v>35.562350000000002</v>
      </c>
      <c r="F10" s="12">
        <v>26.405305449212999</v>
      </c>
      <c r="G10" s="12">
        <v>188.66087199999998</v>
      </c>
      <c r="H10" s="12">
        <v>192.681052999999</v>
      </c>
      <c r="I10" s="12">
        <v>191.38801000000001</v>
      </c>
      <c r="J10" s="12">
        <v>162.69778199999999</v>
      </c>
      <c r="K10" s="12">
        <v>170.56377600000002</v>
      </c>
      <c r="L10" s="12">
        <v>160.52808999999991</v>
      </c>
      <c r="M10" s="12">
        <v>161.86433099999999</v>
      </c>
      <c r="N10" s="12">
        <v>164.397178</v>
      </c>
      <c r="O10" s="12">
        <v>157.77446699999999</v>
      </c>
      <c r="P10" s="12">
        <v>143.69047699999899</v>
      </c>
      <c r="Q10" s="12">
        <v>151.644002</v>
      </c>
      <c r="R10" s="12">
        <v>150.247039999999</v>
      </c>
      <c r="S10" s="12">
        <v>135.17564400000001</v>
      </c>
      <c r="T10" s="12">
        <v>137.894667</v>
      </c>
      <c r="U10" s="12">
        <v>141.54704299999989</v>
      </c>
      <c r="V10" s="12">
        <v>148.57938300000001</v>
      </c>
      <c r="W10" s="12">
        <v>152.21960000000001</v>
      </c>
      <c r="X10" s="12">
        <v>146.8912</v>
      </c>
      <c r="Y10" s="12">
        <v>117.82186</v>
      </c>
      <c r="Z10" s="12">
        <v>122.31711</v>
      </c>
      <c r="AA10" s="12">
        <v>129.3433</v>
      </c>
      <c r="AB10" s="12">
        <v>133.7242</v>
      </c>
      <c r="AC10" s="12">
        <v>139.23433</v>
      </c>
      <c r="AD10" s="12">
        <v>149.36479</v>
      </c>
      <c r="AE10" s="12">
        <v>150.83736999999999</v>
      </c>
    </row>
    <row r="11" spans="1:31">
      <c r="A11" s="11" t="s">
        <v>127</v>
      </c>
      <c r="B11" s="11" t="s">
        <v>139</v>
      </c>
      <c r="C11" s="11" t="s">
        <v>140</v>
      </c>
      <c r="D11" s="11" t="s">
        <v>130</v>
      </c>
      <c r="E11" s="12">
        <v>838.55759</v>
      </c>
      <c r="F11" s="12">
        <v>712.26960921140994</v>
      </c>
      <c r="G11" s="12">
        <v>883.71289662790002</v>
      </c>
      <c r="H11" s="12">
        <v>1804.00731</v>
      </c>
      <c r="I11" s="12">
        <v>1761.52215</v>
      </c>
      <c r="J11" s="12">
        <v>1445.342059999999</v>
      </c>
      <c r="K11" s="12">
        <v>3075.0536599999996</v>
      </c>
      <c r="L11" s="12">
        <v>2826.5951800000003</v>
      </c>
      <c r="M11" s="12">
        <v>3049.4167900000002</v>
      </c>
      <c r="N11" s="12">
        <v>4795.1054549999999</v>
      </c>
      <c r="O11" s="12">
        <v>17718.786296000002</v>
      </c>
      <c r="P11" s="12">
        <v>17924.260539999999</v>
      </c>
      <c r="Q11" s="12">
        <v>18253.7055</v>
      </c>
      <c r="R11" s="12">
        <v>17918.737059999999</v>
      </c>
      <c r="S11" s="12">
        <v>14396.950409999901</v>
      </c>
      <c r="T11" s="12">
        <v>16762.041544</v>
      </c>
      <c r="U11" s="12">
        <v>16920.3760599999</v>
      </c>
      <c r="V11" s="12">
        <v>18160.412420000001</v>
      </c>
      <c r="W11" s="12">
        <v>18177.079730000001</v>
      </c>
      <c r="X11" s="12">
        <v>18009.958449999998</v>
      </c>
      <c r="Y11" s="12">
        <v>17400.537919999999</v>
      </c>
      <c r="Z11" s="12">
        <v>17687.647350000003</v>
      </c>
      <c r="AA11" s="12">
        <v>16999.968374999902</v>
      </c>
      <c r="AB11" s="12">
        <v>16348.865454000001</v>
      </c>
      <c r="AC11" s="12">
        <v>19356.516889999901</v>
      </c>
      <c r="AD11" s="12">
        <v>19891.94989</v>
      </c>
      <c r="AE11" s="12">
        <v>55110.498749999999</v>
      </c>
    </row>
    <row r="12" spans="1:31">
      <c r="A12" s="11" t="s">
        <v>127</v>
      </c>
      <c r="B12" s="11" t="s">
        <v>141</v>
      </c>
      <c r="C12" s="11" t="s">
        <v>142</v>
      </c>
      <c r="D12" s="11" t="s">
        <v>130</v>
      </c>
      <c r="E12" s="12">
        <v>1364.4817800000001</v>
      </c>
      <c r="F12" s="12">
        <v>1017.01487940954</v>
      </c>
      <c r="G12" s="12">
        <v>1326.887092493499</v>
      </c>
      <c r="H12" s="12">
        <v>1314.522669444799</v>
      </c>
      <c r="I12" s="12">
        <v>1288.3404975162998</v>
      </c>
      <c r="J12" s="12">
        <v>1222.2202200000002</v>
      </c>
      <c r="K12" s="12">
        <v>1348.43184</v>
      </c>
      <c r="L12" s="12">
        <v>1236.2541199999989</v>
      </c>
      <c r="M12" s="12">
        <v>3900.3187499999995</v>
      </c>
      <c r="N12" s="12">
        <v>5633.2968899999996</v>
      </c>
      <c r="O12" s="12">
        <v>5630.7981</v>
      </c>
      <c r="P12" s="12">
        <v>5598.4804299999996</v>
      </c>
      <c r="Q12" s="12">
        <v>5647.5853200000001</v>
      </c>
      <c r="R12" s="12">
        <v>5558.6569600000003</v>
      </c>
      <c r="S12" s="12">
        <v>4575.5214900000001</v>
      </c>
      <c r="T12" s="12">
        <v>5143.2334349999992</v>
      </c>
      <c r="U12" s="12">
        <v>5196.1081899999999</v>
      </c>
      <c r="V12" s="12">
        <v>8698.1335399999989</v>
      </c>
      <c r="W12" s="12">
        <v>16021.97169</v>
      </c>
      <c r="X12" s="12">
        <v>28030.564306</v>
      </c>
      <c r="Y12" s="12">
        <v>27910.196513999999</v>
      </c>
      <c r="Z12" s="12">
        <v>30999.775429999998</v>
      </c>
      <c r="AA12" s="12">
        <v>38492.87844</v>
      </c>
      <c r="AB12" s="12">
        <v>33146.084544999998</v>
      </c>
      <c r="AC12" s="12">
        <v>37782.550329999998</v>
      </c>
      <c r="AD12" s="12">
        <v>39325.372880000003</v>
      </c>
      <c r="AE12" s="12">
        <v>78427.485130000001</v>
      </c>
    </row>
    <row r="13" spans="1:31">
      <c r="A13" s="11" t="s">
        <v>127</v>
      </c>
      <c r="B13" s="11" t="s">
        <v>143</v>
      </c>
      <c r="C13" s="11" t="s">
        <v>144</v>
      </c>
      <c r="D13" s="11" t="s">
        <v>130</v>
      </c>
      <c r="E13" s="12">
        <v>3377.7832269999981</v>
      </c>
      <c r="F13" s="12">
        <v>2803.6846084947088</v>
      </c>
      <c r="G13" s="12">
        <v>3412.9053842981989</v>
      </c>
      <c r="H13" s="12">
        <v>3550.0935947819999</v>
      </c>
      <c r="I13" s="12">
        <v>3504.6834409740004</v>
      </c>
      <c r="J13" s="12">
        <v>5406.0258189999986</v>
      </c>
      <c r="K13" s="12">
        <v>6619.5653819999989</v>
      </c>
      <c r="L13" s="12">
        <v>10209.702930999998</v>
      </c>
      <c r="M13" s="12">
        <v>10946.679818999999</v>
      </c>
      <c r="N13" s="12">
        <v>10698.641854000001</v>
      </c>
      <c r="O13" s="12">
        <v>14345.906994999899</v>
      </c>
      <c r="P13" s="12">
        <v>19119.128623999997</v>
      </c>
      <c r="Q13" s="12">
        <v>19673.788486999998</v>
      </c>
      <c r="R13" s="12">
        <v>19190.890276999999</v>
      </c>
      <c r="S13" s="12">
        <v>15195.0317449999</v>
      </c>
      <c r="T13" s="12">
        <v>17182.543297999997</v>
      </c>
      <c r="U13" s="12">
        <v>17894.240014999999</v>
      </c>
      <c r="V13" s="12">
        <v>24861.635949999898</v>
      </c>
      <c r="W13" s="12">
        <v>24293.522923999997</v>
      </c>
      <c r="X13" s="12">
        <v>49618.410867999999</v>
      </c>
      <c r="Y13" s="12">
        <v>60760.565194000003</v>
      </c>
      <c r="Z13" s="12">
        <v>80485.254184999998</v>
      </c>
      <c r="AA13" s="12">
        <v>87779.267502000002</v>
      </c>
      <c r="AB13" s="12">
        <v>68290.668453000006</v>
      </c>
      <c r="AC13" s="12">
        <v>77355.64581300001</v>
      </c>
      <c r="AD13" s="12">
        <v>81880.023379999999</v>
      </c>
      <c r="AE13" s="12">
        <v>117624.06101999999</v>
      </c>
    </row>
    <row r="14" spans="1:31">
      <c r="A14" s="11" t="s">
        <v>127</v>
      </c>
      <c r="B14" s="11" t="s">
        <v>145</v>
      </c>
      <c r="C14" s="11" t="s">
        <v>146</v>
      </c>
      <c r="D14" s="11" t="s">
        <v>130</v>
      </c>
      <c r="E14" s="12">
        <v>0</v>
      </c>
      <c r="F14" s="12">
        <v>4.8144272999999999E-5</v>
      </c>
      <c r="G14" s="12">
        <v>345.36016999999998</v>
      </c>
      <c r="H14" s="12">
        <v>342.52026000000001</v>
      </c>
      <c r="I14" s="12">
        <v>328.56729999999999</v>
      </c>
      <c r="J14" s="12">
        <v>267.63046000000003</v>
      </c>
      <c r="K14" s="12">
        <v>302.37560000000002</v>
      </c>
      <c r="L14" s="12">
        <v>275.38162</v>
      </c>
      <c r="M14" s="12">
        <v>300.45175</v>
      </c>
      <c r="N14" s="12">
        <v>293.68432999999999</v>
      </c>
      <c r="O14" s="12">
        <v>294.70425</v>
      </c>
      <c r="P14" s="12">
        <v>13581.021000000001</v>
      </c>
      <c r="Q14" s="12">
        <v>14014.541999999999</v>
      </c>
      <c r="R14" s="12">
        <v>13720.923999999901</v>
      </c>
      <c r="S14" s="12">
        <v>11341.561</v>
      </c>
      <c r="T14" s="12">
        <v>12878.645</v>
      </c>
      <c r="U14" s="12">
        <v>12987.882</v>
      </c>
      <c r="V14" s="12">
        <v>14196.194</v>
      </c>
      <c r="W14" s="12">
        <v>14089.300999999999</v>
      </c>
      <c r="X14" s="12">
        <v>13425.306</v>
      </c>
      <c r="Y14" s="12">
        <v>13230.493999999901</v>
      </c>
      <c r="Z14" s="12">
        <v>13593.245999999999</v>
      </c>
      <c r="AA14" s="12">
        <v>13076.282999999999</v>
      </c>
      <c r="AB14" s="12">
        <v>10566.507</v>
      </c>
      <c r="AC14" s="12">
        <v>12186.584999999999</v>
      </c>
      <c r="AD14" s="12">
        <v>12602.418</v>
      </c>
      <c r="AE14" s="12">
        <v>13323.757</v>
      </c>
    </row>
    <row r="15" spans="1:31">
      <c r="A15" s="11" t="s">
        <v>147</v>
      </c>
      <c r="B15" s="11" t="s">
        <v>148</v>
      </c>
      <c r="C15" s="11" t="s">
        <v>149</v>
      </c>
      <c r="D15" s="11" t="s">
        <v>130</v>
      </c>
      <c r="E15" s="12">
        <v>433.55295999999998</v>
      </c>
      <c r="F15" s="12">
        <v>352.72577650429997</v>
      </c>
      <c r="G15" s="12">
        <v>396.63011367825999</v>
      </c>
      <c r="H15" s="12">
        <v>412.0887349962</v>
      </c>
      <c r="I15" s="12">
        <v>402.02543999999898</v>
      </c>
      <c r="J15" s="12">
        <v>398.66448599999899</v>
      </c>
      <c r="K15" s="12">
        <v>402.06689</v>
      </c>
      <c r="L15" s="12">
        <v>433.33240000000001</v>
      </c>
      <c r="M15" s="12">
        <v>422.63755999999898</v>
      </c>
      <c r="N15" s="12">
        <v>406.45066999999995</v>
      </c>
      <c r="O15" s="12">
        <v>402.7645</v>
      </c>
      <c r="P15" s="12">
        <v>537.56245999999794</v>
      </c>
      <c r="Q15" s="12">
        <v>591.27215999999999</v>
      </c>
      <c r="R15" s="12">
        <v>1541.75533</v>
      </c>
      <c r="S15" s="12">
        <v>2993.7573200000002</v>
      </c>
      <c r="T15" s="12">
        <v>3055.4767099999999</v>
      </c>
      <c r="U15" s="12">
        <v>3177.22433</v>
      </c>
      <c r="V15" s="12">
        <v>5039.48578</v>
      </c>
      <c r="W15" s="12">
        <v>5688.95129</v>
      </c>
      <c r="X15" s="12">
        <v>7628.81033999999</v>
      </c>
      <c r="Y15" s="12">
        <v>7346.0508339999906</v>
      </c>
      <c r="Z15" s="12">
        <v>7711.1599459999998</v>
      </c>
      <c r="AA15" s="12">
        <v>7506.57977999999</v>
      </c>
      <c r="AB15" s="12">
        <v>7280.0665599999902</v>
      </c>
      <c r="AC15" s="12">
        <v>7338.8618000000006</v>
      </c>
      <c r="AD15" s="12">
        <v>7606.8188300000002</v>
      </c>
      <c r="AE15" s="12">
        <v>8164.775889999999</v>
      </c>
    </row>
    <row r="16" spans="1:31">
      <c r="A16" s="11" t="s">
        <v>147</v>
      </c>
      <c r="B16" s="11" t="s">
        <v>150</v>
      </c>
      <c r="C16" s="11" t="s">
        <v>151</v>
      </c>
      <c r="D16" s="11" t="s">
        <v>130</v>
      </c>
      <c r="E16" s="12">
        <v>1199.6874619999999</v>
      </c>
      <c r="F16" s="12">
        <v>1024.8270640595099</v>
      </c>
      <c r="G16" s="12">
        <v>1143.3204799096402</v>
      </c>
      <c r="H16" s="12">
        <v>1176.451016325095</v>
      </c>
      <c r="I16" s="12">
        <v>1560.6111449999999</v>
      </c>
      <c r="J16" s="12">
        <v>2824.7806689999989</v>
      </c>
      <c r="K16" s="12">
        <v>2883.7163870000004</v>
      </c>
      <c r="L16" s="12">
        <v>3088.1569119999999</v>
      </c>
      <c r="M16" s="12">
        <v>5583.7126500000004</v>
      </c>
      <c r="N16" s="12">
        <v>5123.3277239999998</v>
      </c>
      <c r="O16" s="12">
        <v>6321.3303529999985</v>
      </c>
      <c r="P16" s="12">
        <v>6044.5105019999992</v>
      </c>
      <c r="Q16" s="12">
        <v>6624.6646069999988</v>
      </c>
      <c r="R16" s="12">
        <v>6505.145802</v>
      </c>
      <c r="S16" s="12">
        <v>5427.8864999999996</v>
      </c>
      <c r="T16" s="12">
        <v>5607.2993100000003</v>
      </c>
      <c r="U16" s="12">
        <v>5957.0360330000003</v>
      </c>
      <c r="V16" s="12">
        <v>6439.1566259999991</v>
      </c>
      <c r="W16" s="12">
        <v>6303.7643400000006</v>
      </c>
      <c r="X16" s="12">
        <v>6465.5955299999996</v>
      </c>
      <c r="Y16" s="12">
        <v>5870.4590499999995</v>
      </c>
      <c r="Z16" s="12">
        <v>6327.7100999999902</v>
      </c>
      <c r="AA16" s="12">
        <v>6036.5591599999998</v>
      </c>
      <c r="AB16" s="12">
        <v>5150.2395899999992</v>
      </c>
      <c r="AC16" s="12">
        <v>5227.1518699999997</v>
      </c>
      <c r="AD16" s="12">
        <v>5490.9207999999999</v>
      </c>
      <c r="AE16" s="12">
        <v>5696.6574799999999</v>
      </c>
    </row>
    <row r="17" spans="1:31">
      <c r="A17" s="11" t="s">
        <v>147</v>
      </c>
      <c r="B17" s="11" t="s">
        <v>152</v>
      </c>
      <c r="C17" s="11" t="s">
        <v>153</v>
      </c>
      <c r="D17" s="11" t="s">
        <v>130</v>
      </c>
      <c r="E17" s="12">
        <v>2198.2395699999979</v>
      </c>
      <c r="F17" s="12">
        <v>2069.6056570635792</v>
      </c>
      <c r="G17" s="12">
        <v>5212.4185799999996</v>
      </c>
      <c r="H17" s="12">
        <v>9045.0606899999984</v>
      </c>
      <c r="I17" s="12">
        <v>10945.450714999999</v>
      </c>
      <c r="J17" s="12">
        <v>10590.308684999998</v>
      </c>
      <c r="K17" s="12">
        <v>10967.663119999999</v>
      </c>
      <c r="L17" s="12">
        <v>17358.576174000002</v>
      </c>
      <c r="M17" s="12">
        <v>17541.439729999998</v>
      </c>
      <c r="N17" s="12">
        <v>17341.134388999999</v>
      </c>
      <c r="O17" s="12">
        <v>17192.188770000001</v>
      </c>
      <c r="P17" s="12">
        <v>17241.748319999999</v>
      </c>
      <c r="Q17" s="12">
        <v>18493.189514999998</v>
      </c>
      <c r="R17" s="12">
        <v>18957.761619999997</v>
      </c>
      <c r="S17" s="12">
        <v>22254.947830000001</v>
      </c>
      <c r="T17" s="12">
        <v>23203.680829999998</v>
      </c>
      <c r="U17" s="12">
        <v>25922.669099999999</v>
      </c>
      <c r="V17" s="12">
        <v>27838.352035999997</v>
      </c>
      <c r="W17" s="12">
        <v>27260.467289999997</v>
      </c>
      <c r="X17" s="12">
        <v>27710.57357</v>
      </c>
      <c r="Y17" s="12">
        <v>31855.955589999998</v>
      </c>
      <c r="Z17" s="12">
        <v>33810.758409000002</v>
      </c>
      <c r="AA17" s="12">
        <v>33463.782610000002</v>
      </c>
      <c r="AB17" s="12">
        <v>34582.088969999997</v>
      </c>
      <c r="AC17" s="12">
        <v>35971.014449999995</v>
      </c>
      <c r="AD17" s="12">
        <v>40144.439753999999</v>
      </c>
      <c r="AE17" s="12">
        <v>39817.929204</v>
      </c>
    </row>
    <row r="18" spans="1:31">
      <c r="A18" s="11" t="s">
        <v>147</v>
      </c>
      <c r="B18" s="11" t="s">
        <v>154</v>
      </c>
      <c r="C18" s="11" t="s">
        <v>155</v>
      </c>
      <c r="D18" s="11" t="s">
        <v>130</v>
      </c>
      <c r="E18" s="12">
        <v>108.42315000000001</v>
      </c>
      <c r="F18" s="12">
        <v>65.156323691409909</v>
      </c>
      <c r="G18" s="12">
        <v>79.340393221209993</v>
      </c>
      <c r="H18" s="12">
        <v>88.667595453389993</v>
      </c>
      <c r="I18" s="12">
        <v>103.997878512339</v>
      </c>
      <c r="J18" s="12">
        <v>95.713722630600003</v>
      </c>
      <c r="K18" s="12">
        <v>99.438848999930002</v>
      </c>
      <c r="L18" s="12">
        <v>96.318912164499991</v>
      </c>
      <c r="M18" s="12">
        <v>100.1941618362</v>
      </c>
      <c r="N18" s="12">
        <v>85.537567775400007</v>
      </c>
      <c r="O18" s="12">
        <v>86.945054559900001</v>
      </c>
      <c r="P18" s="12">
        <v>279.65978999999993</v>
      </c>
      <c r="Q18" s="12">
        <v>300.96968600000002</v>
      </c>
      <c r="R18" s="12">
        <v>356.10469999999896</v>
      </c>
      <c r="S18" s="12">
        <v>397.73263999999995</v>
      </c>
      <c r="T18" s="12">
        <v>426.18338999999901</v>
      </c>
      <c r="U18" s="12">
        <v>399.77076</v>
      </c>
      <c r="V18" s="12">
        <v>427.15040999999997</v>
      </c>
      <c r="W18" s="12">
        <v>463.72355500000003</v>
      </c>
      <c r="X18" s="12">
        <v>434.28289999999998</v>
      </c>
      <c r="Y18" s="12">
        <v>507.94774999999998</v>
      </c>
      <c r="Z18" s="12">
        <v>529.21600000000001</v>
      </c>
      <c r="AA18" s="12">
        <v>535.22029999999995</v>
      </c>
      <c r="AB18" s="12">
        <v>478.50020000000001</v>
      </c>
      <c r="AC18" s="12">
        <v>487.43689999999998</v>
      </c>
      <c r="AD18" s="12">
        <v>482.55977999999999</v>
      </c>
      <c r="AE18" s="12">
        <v>527.12530000000004</v>
      </c>
    </row>
    <row r="19" spans="1:31">
      <c r="A19" s="11" t="s">
        <v>147</v>
      </c>
      <c r="B19" s="11" t="s">
        <v>156</v>
      </c>
      <c r="C19" s="11" t="s">
        <v>157</v>
      </c>
      <c r="D19" s="11" t="s">
        <v>130</v>
      </c>
      <c r="E19" s="12">
        <v>1875.9935299999993</v>
      </c>
      <c r="F19" s="12">
        <v>1333.4612320727117</v>
      </c>
      <c r="G19" s="12">
        <v>1491.014813</v>
      </c>
      <c r="H19" s="12">
        <v>1980.0339192999988</v>
      </c>
      <c r="I19" s="12">
        <v>2331.1209751399988</v>
      </c>
      <c r="J19" s="12">
        <v>2179.1709764399993</v>
      </c>
      <c r="K19" s="12">
        <v>2222.2776265299999</v>
      </c>
      <c r="L19" s="12">
        <v>2155.0781962400001</v>
      </c>
      <c r="M19" s="12">
        <v>2198.0257223999993</v>
      </c>
      <c r="N19" s="12">
        <v>3421.3500519999998</v>
      </c>
      <c r="O19" s="12">
        <v>3433.3982389999992</v>
      </c>
      <c r="P19" s="12">
        <v>3403.04942599999</v>
      </c>
      <c r="Q19" s="12">
        <v>3675.1332519999996</v>
      </c>
      <c r="R19" s="12">
        <v>3752.2736650000002</v>
      </c>
      <c r="S19" s="12">
        <v>3568.7757460000003</v>
      </c>
      <c r="T19" s="12">
        <v>3567.432628</v>
      </c>
      <c r="U19" s="12">
        <v>3578.1758139999997</v>
      </c>
      <c r="V19" s="12">
        <v>3640.437954</v>
      </c>
      <c r="W19" s="12">
        <v>4047.6753349999999</v>
      </c>
      <c r="X19" s="12">
        <v>3778.9077900000002</v>
      </c>
      <c r="Y19" s="12">
        <v>3634.1764539999999</v>
      </c>
      <c r="Z19" s="12">
        <v>3879.670028</v>
      </c>
      <c r="AA19" s="12">
        <v>3803.5799469999997</v>
      </c>
      <c r="AB19" s="12">
        <v>3683.689472</v>
      </c>
      <c r="AC19" s="12">
        <v>3533.5367609999994</v>
      </c>
      <c r="AD19" s="12">
        <v>3561.5676329999988</v>
      </c>
      <c r="AE19" s="12">
        <v>3263.2877559999997</v>
      </c>
    </row>
    <row r="20" spans="1:31">
      <c r="A20" s="11" t="s">
        <v>147</v>
      </c>
      <c r="B20" s="11" t="s">
        <v>158</v>
      </c>
      <c r="C20" s="11" t="s">
        <v>159</v>
      </c>
      <c r="D20" s="11" t="s">
        <v>130</v>
      </c>
      <c r="E20" s="12">
        <v>1565.5460659999981</v>
      </c>
      <c r="F20" s="12">
        <v>1412.849669407359</v>
      </c>
      <c r="G20" s="12">
        <v>1388.109548246598</v>
      </c>
      <c r="H20" s="12">
        <v>1521.5532931796781</v>
      </c>
      <c r="I20" s="12">
        <v>1587.4821425278001</v>
      </c>
      <c r="J20" s="12">
        <v>3078.3086640000001</v>
      </c>
      <c r="K20" s="12">
        <v>3265.7804759999999</v>
      </c>
      <c r="L20" s="12">
        <v>3352.3785499999999</v>
      </c>
      <c r="M20" s="12">
        <v>3184.53901</v>
      </c>
      <c r="N20" s="12">
        <v>3807.5041700000002</v>
      </c>
      <c r="O20" s="12">
        <v>3697.3216160000002</v>
      </c>
      <c r="P20" s="12">
        <v>3559.5069399999993</v>
      </c>
      <c r="Q20" s="12">
        <v>3874.0627639999993</v>
      </c>
      <c r="R20" s="12">
        <v>3899.5534699999989</v>
      </c>
      <c r="S20" s="12">
        <v>3463.6227259999987</v>
      </c>
      <c r="T20" s="12">
        <v>3572.8260899999996</v>
      </c>
      <c r="U20" s="12">
        <v>3825.1637999999989</v>
      </c>
      <c r="V20" s="12">
        <v>3688.5141960000001</v>
      </c>
      <c r="W20" s="12">
        <v>3944.9570750000003</v>
      </c>
      <c r="X20" s="12">
        <v>3799.5460099999991</v>
      </c>
      <c r="Y20" s="12">
        <v>3644.1566849999999</v>
      </c>
      <c r="Z20" s="12">
        <v>3858.61249</v>
      </c>
      <c r="AA20" s="12">
        <v>3859.2606400000004</v>
      </c>
      <c r="AB20" s="12">
        <v>4228.1284799999994</v>
      </c>
      <c r="AC20" s="12">
        <v>4417.1455159999987</v>
      </c>
      <c r="AD20" s="12">
        <v>4654.837739999999</v>
      </c>
      <c r="AE20" s="12">
        <v>4511.9285599999894</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1.1451263999999999E-4</v>
      </c>
      <c r="G23" s="12">
        <v>1.3714534E-4</v>
      </c>
      <c r="H23" s="12">
        <v>9.3013759999999895E-4</v>
      </c>
      <c r="I23" s="12">
        <v>1158.8558</v>
      </c>
      <c r="J23" s="12">
        <v>1818.1654000000001</v>
      </c>
      <c r="K23" s="12">
        <v>1914.2719</v>
      </c>
      <c r="L23" s="12">
        <v>1986.2672</v>
      </c>
      <c r="M23" s="12">
        <v>1815.8059000000001</v>
      </c>
      <c r="N23" s="12">
        <v>2249.9058</v>
      </c>
      <c r="O23" s="12">
        <v>2209.8656999999998</v>
      </c>
      <c r="P23" s="12">
        <v>2062.3051999999998</v>
      </c>
      <c r="Q23" s="12">
        <v>2260.3991999999998</v>
      </c>
      <c r="R23" s="12">
        <v>2201.2631999999999</v>
      </c>
      <c r="S23" s="12">
        <v>1981.1858999999999</v>
      </c>
      <c r="T23" s="12">
        <v>2051.9268000000002</v>
      </c>
      <c r="U23" s="12">
        <v>2210.4067</v>
      </c>
      <c r="V23" s="12">
        <v>2089.3406</v>
      </c>
      <c r="W23" s="12">
        <v>3535.9061999999999</v>
      </c>
      <c r="X23" s="12">
        <v>3208.6055000000001</v>
      </c>
      <c r="Y23" s="12">
        <v>3029.1287000000002</v>
      </c>
      <c r="Z23" s="12">
        <v>3281.7231000000002</v>
      </c>
      <c r="AA23" s="12">
        <v>3316.8620000000001</v>
      </c>
      <c r="AB23" s="12">
        <v>3114.0347000000002</v>
      </c>
      <c r="AC23" s="12">
        <v>3179.3274000000001</v>
      </c>
      <c r="AD23" s="12">
        <v>3491.6228000000001</v>
      </c>
      <c r="AE23" s="12">
        <v>3254.5565999999999</v>
      </c>
    </row>
    <row r="24" spans="1:31">
      <c r="A24" s="11" t="s">
        <v>164</v>
      </c>
      <c r="B24" s="11" t="s">
        <v>167</v>
      </c>
      <c r="C24" s="11" t="s">
        <v>168</v>
      </c>
      <c r="D24" s="11" t="s">
        <v>130</v>
      </c>
      <c r="E24" s="12">
        <v>1266.4883899999988</v>
      </c>
      <c r="F24" s="12">
        <v>867.25477924256813</v>
      </c>
      <c r="G24" s="12">
        <v>961.81746102892896</v>
      </c>
      <c r="H24" s="12">
        <v>990.714197760209</v>
      </c>
      <c r="I24" s="12">
        <v>978.94974834062998</v>
      </c>
      <c r="J24" s="12">
        <v>942.57709135202992</v>
      </c>
      <c r="K24" s="12">
        <v>921.55441182850893</v>
      </c>
      <c r="L24" s="12">
        <v>926.2171853578277</v>
      </c>
      <c r="M24" s="12">
        <v>958.0886667840399</v>
      </c>
      <c r="N24" s="12">
        <v>972.23735889652812</v>
      </c>
      <c r="O24" s="12">
        <v>929.30845874156807</v>
      </c>
      <c r="P24" s="12">
        <v>889.68833686759979</v>
      </c>
      <c r="Q24" s="12">
        <v>910.98591997499898</v>
      </c>
      <c r="R24" s="12">
        <v>922.45602639699894</v>
      </c>
      <c r="S24" s="12">
        <v>926.59971793060015</v>
      </c>
      <c r="T24" s="12">
        <v>947.60318894169905</v>
      </c>
      <c r="U24" s="12">
        <v>957.15725288799899</v>
      </c>
      <c r="V24" s="12">
        <v>1017.5091105686</v>
      </c>
      <c r="W24" s="12">
        <v>1103.6626376636998</v>
      </c>
      <c r="X24" s="12">
        <v>1033.1679115588001</v>
      </c>
      <c r="Y24" s="12">
        <v>1167.537405</v>
      </c>
      <c r="Z24" s="12">
        <v>1170.5314909999991</v>
      </c>
      <c r="AA24" s="12">
        <v>1160.8150300000002</v>
      </c>
      <c r="AB24" s="12">
        <v>1129.714375</v>
      </c>
      <c r="AC24" s="12">
        <v>1268.276459999998</v>
      </c>
      <c r="AD24" s="12">
        <v>1284.816059999999</v>
      </c>
      <c r="AE24" s="12">
        <v>1128.5935799999991</v>
      </c>
    </row>
    <row r="25" spans="1:31">
      <c r="A25" s="11" t="s">
        <v>164</v>
      </c>
      <c r="B25" s="11" t="s">
        <v>169</v>
      </c>
      <c r="C25" s="11" t="s">
        <v>170</v>
      </c>
      <c r="D25" s="11" t="s">
        <v>130</v>
      </c>
      <c r="E25" s="12">
        <v>0</v>
      </c>
      <c r="F25" s="12">
        <v>1.05126451E-4</v>
      </c>
      <c r="G25" s="12">
        <v>1.8856347000000001E-4</v>
      </c>
      <c r="H25" s="12">
        <v>8.9311237999999994E-4</v>
      </c>
      <c r="I25" s="12">
        <v>678.70594316143001</v>
      </c>
      <c r="J25" s="12">
        <v>521.82632783259999</v>
      </c>
      <c r="K25" s="12">
        <v>555.44950324759998</v>
      </c>
      <c r="L25" s="12">
        <v>1382.47662498114</v>
      </c>
      <c r="M25" s="12">
        <v>1322.2065938190001</v>
      </c>
      <c r="N25" s="12">
        <v>1897.0187283936</v>
      </c>
      <c r="O25" s="12">
        <v>1734.7887413639</v>
      </c>
      <c r="P25" s="12">
        <v>1539.1316886699001</v>
      </c>
      <c r="Q25" s="12">
        <v>1583.7257200630002</v>
      </c>
      <c r="R25" s="12">
        <v>1746.3140365963</v>
      </c>
      <c r="S25" s="12">
        <v>1411.2557104008001</v>
      </c>
      <c r="T25" s="12">
        <v>1461.0357245159</v>
      </c>
      <c r="U25" s="12">
        <v>1495.9062208544001</v>
      </c>
      <c r="V25" s="12">
        <v>1552.3449157619</v>
      </c>
      <c r="W25" s="12">
        <v>2163.0202561601</v>
      </c>
      <c r="X25" s="12">
        <v>1951.0963290805</v>
      </c>
      <c r="Y25" s="12">
        <v>1977.1208514298</v>
      </c>
      <c r="Z25" s="12">
        <v>2059.8290072024001</v>
      </c>
      <c r="AA25" s="12">
        <v>2220.0914935273004</v>
      </c>
      <c r="AB25" s="12">
        <v>1789.0402339024899</v>
      </c>
      <c r="AC25" s="12">
        <v>2015.6203504508001</v>
      </c>
      <c r="AD25" s="12">
        <v>2097.3995988429997</v>
      </c>
      <c r="AE25" s="12">
        <v>1911.264083538</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5.4545776999999999E-5</v>
      </c>
      <c r="G27" s="12">
        <v>1.32140919999999E-4</v>
      </c>
      <c r="H27" s="12">
        <v>259.07747999999998</v>
      </c>
      <c r="I27" s="12">
        <v>267.98860000000002</v>
      </c>
      <c r="J27" s="12">
        <v>210.09894</v>
      </c>
      <c r="K27" s="12">
        <v>220.11089999999999</v>
      </c>
      <c r="L27" s="12">
        <v>960.84045000000003</v>
      </c>
      <c r="M27" s="12">
        <v>904.08519999999999</v>
      </c>
      <c r="N27" s="12">
        <v>1913.4976999999999</v>
      </c>
      <c r="O27" s="12">
        <v>2586.7494999999999</v>
      </c>
      <c r="P27" s="12">
        <v>7321.1665000000003</v>
      </c>
      <c r="Q27" s="12">
        <v>10712.532999999999</v>
      </c>
      <c r="R27" s="12">
        <v>10994.726000000001</v>
      </c>
      <c r="S27" s="12">
        <v>8790.1830000000009</v>
      </c>
      <c r="T27" s="12">
        <v>9009.3619999999992</v>
      </c>
      <c r="U27" s="12">
        <v>11077.218000000001</v>
      </c>
      <c r="V27" s="12">
        <v>10488.208999999901</v>
      </c>
      <c r="W27" s="12">
        <v>13289.5539999999</v>
      </c>
      <c r="X27" s="12">
        <v>13008.8139999999</v>
      </c>
      <c r="Y27" s="12">
        <v>17507.151999999998</v>
      </c>
      <c r="Z27" s="12">
        <v>19211.919999999998</v>
      </c>
      <c r="AA27" s="12">
        <v>20418.173999999999</v>
      </c>
      <c r="AB27" s="12">
        <v>16271.041999999999</v>
      </c>
      <c r="AC27" s="12">
        <v>18286.482</v>
      </c>
      <c r="AD27" s="12">
        <v>20063.61</v>
      </c>
      <c r="AE27" s="12">
        <v>18743.898000000001</v>
      </c>
    </row>
    <row r="28" spans="1:31">
      <c r="A28" s="11" t="s">
        <v>164</v>
      </c>
      <c r="B28" s="11" t="s">
        <v>175</v>
      </c>
      <c r="C28" s="11" t="s">
        <v>176</v>
      </c>
      <c r="D28" s="11" t="s">
        <v>130</v>
      </c>
      <c r="E28" s="12">
        <v>949.6094700000001</v>
      </c>
      <c r="F28" s="12">
        <v>777.15010198964399</v>
      </c>
      <c r="G28" s="12">
        <v>763.34343357095906</v>
      </c>
      <c r="H28" s="12">
        <v>1032.2093800000002</v>
      </c>
      <c r="I28" s="12">
        <v>1115.2298799999999</v>
      </c>
      <c r="J28" s="12">
        <v>977.52062999999896</v>
      </c>
      <c r="K28" s="12">
        <v>992.48737999999889</v>
      </c>
      <c r="L28" s="12">
        <v>1943.1116549999999</v>
      </c>
      <c r="M28" s="12">
        <v>1946.4240080000002</v>
      </c>
      <c r="N28" s="12">
        <v>2008.5869699999998</v>
      </c>
      <c r="O28" s="12">
        <v>1994.105325</v>
      </c>
      <c r="P28" s="12">
        <v>1817.5457499999989</v>
      </c>
      <c r="Q28" s="12">
        <v>1905.9076799999989</v>
      </c>
      <c r="R28" s="12">
        <v>2044.351279999999</v>
      </c>
      <c r="S28" s="12">
        <v>2129.4429749999999</v>
      </c>
      <c r="T28" s="12">
        <v>2211.719403999999</v>
      </c>
      <c r="U28" s="12">
        <v>2130.2963950000003</v>
      </c>
      <c r="V28" s="12">
        <v>2357.1271299999999</v>
      </c>
      <c r="W28" s="12">
        <v>2554.5629300000001</v>
      </c>
      <c r="X28" s="12">
        <v>2488.954299999999</v>
      </c>
      <c r="Y28" s="12">
        <v>2647.9384339999988</v>
      </c>
      <c r="Z28" s="12">
        <v>2687.6905900000002</v>
      </c>
      <c r="AA28" s="12">
        <v>2896.94661</v>
      </c>
      <c r="AB28" s="12">
        <v>2563.9948240000003</v>
      </c>
      <c r="AC28" s="12">
        <v>2861.1738459999988</v>
      </c>
      <c r="AD28" s="12">
        <v>2650.917195</v>
      </c>
      <c r="AE28" s="12">
        <v>2714.896969999998</v>
      </c>
    </row>
    <row r="29" spans="1:31">
      <c r="A29" s="11" t="s">
        <v>177</v>
      </c>
      <c r="B29" s="11" t="s">
        <v>178</v>
      </c>
      <c r="C29" s="11" t="s">
        <v>179</v>
      </c>
      <c r="D29" s="11" t="s">
        <v>130</v>
      </c>
      <c r="E29" s="12">
        <v>333.90780799999999</v>
      </c>
      <c r="F29" s="12">
        <v>253.07575747411002</v>
      </c>
      <c r="G29" s="12">
        <v>255.98000799009989</v>
      </c>
      <c r="H29" s="12">
        <v>272.68442501048997</v>
      </c>
      <c r="I29" s="12">
        <v>275.01236375910997</v>
      </c>
      <c r="J29" s="12">
        <v>254.58191312099902</v>
      </c>
      <c r="K29" s="12">
        <v>267.6656986525</v>
      </c>
      <c r="L29" s="12">
        <v>265.15461278509986</v>
      </c>
      <c r="M29" s="12">
        <v>272.40067823654999</v>
      </c>
      <c r="N29" s="12">
        <v>436.25803999999999</v>
      </c>
      <c r="O29" s="12">
        <v>427.69697599999995</v>
      </c>
      <c r="P29" s="12">
        <v>387.38836699999979</v>
      </c>
      <c r="Q29" s="12">
        <v>411.93613599999992</v>
      </c>
      <c r="R29" s="12">
        <v>410.49928399999999</v>
      </c>
      <c r="S29" s="12">
        <v>368.09895499999982</v>
      </c>
      <c r="T29" s="12">
        <v>416.73151250000001</v>
      </c>
      <c r="U29" s="12">
        <v>405.73087899999996</v>
      </c>
      <c r="V29" s="12">
        <v>396.35884299999987</v>
      </c>
      <c r="W29" s="12">
        <v>348.02251999999999</v>
      </c>
      <c r="X29" s="12">
        <v>328.40707999999995</v>
      </c>
      <c r="Y29" s="12">
        <v>318.50358</v>
      </c>
      <c r="Z29" s="12">
        <v>328.62216999999896</v>
      </c>
      <c r="AA29" s="12">
        <v>332.61702999999898</v>
      </c>
      <c r="AB29" s="12">
        <v>298.18119000000002</v>
      </c>
      <c r="AC29" s="12">
        <v>332.99542999999898</v>
      </c>
      <c r="AD29" s="12">
        <v>321.32471999999899</v>
      </c>
      <c r="AE29" s="12">
        <v>140.06796</v>
      </c>
    </row>
    <row r="30" spans="1:31">
      <c r="A30" s="11" t="s">
        <v>177</v>
      </c>
      <c r="B30" s="11" t="s">
        <v>180</v>
      </c>
      <c r="C30" s="11" t="s">
        <v>181</v>
      </c>
      <c r="D30" s="11" t="s">
        <v>130</v>
      </c>
      <c r="E30" s="12">
        <v>48.192008999999999</v>
      </c>
      <c r="F30" s="12">
        <v>40.971911064190003</v>
      </c>
      <c r="G30" s="12">
        <v>43.261713495099997</v>
      </c>
      <c r="H30" s="12">
        <v>43.866986564200005</v>
      </c>
      <c r="I30" s="12">
        <v>45.3097235621998</v>
      </c>
      <c r="J30" s="12">
        <v>35.644528465200004</v>
      </c>
      <c r="K30" s="12">
        <v>38.747277705200005</v>
      </c>
      <c r="L30" s="12">
        <v>2154.2056235999999</v>
      </c>
      <c r="M30" s="12">
        <v>2286.8574055000004</v>
      </c>
      <c r="N30" s="12">
        <v>2527.2930799999999</v>
      </c>
      <c r="O30" s="12">
        <v>2347.1663169999997</v>
      </c>
      <c r="P30" s="12">
        <v>2228.6079494999904</v>
      </c>
      <c r="Q30" s="12">
        <v>2383.9643969999997</v>
      </c>
      <c r="R30" s="12">
        <v>7481.7235984999907</v>
      </c>
      <c r="S30" s="12">
        <v>6965.4182799999899</v>
      </c>
      <c r="T30" s="12">
        <v>7509.9032157000001</v>
      </c>
      <c r="U30" s="12">
        <v>7692.1767810000001</v>
      </c>
      <c r="V30" s="12">
        <v>7816.0756752000007</v>
      </c>
      <c r="W30" s="12">
        <v>8745.3339479999995</v>
      </c>
      <c r="X30" s="12">
        <v>7844.267519</v>
      </c>
      <c r="Y30" s="12">
        <v>7743.2588999999998</v>
      </c>
      <c r="Z30" s="12">
        <v>7950.5390020000004</v>
      </c>
      <c r="AA30" s="12">
        <v>8255.482</v>
      </c>
      <c r="AB30" s="12">
        <v>6922.7714999999998</v>
      </c>
      <c r="AC30" s="12">
        <v>7428.1352999999999</v>
      </c>
      <c r="AD30" s="12">
        <v>7486.7519999999904</v>
      </c>
      <c r="AE30" s="12">
        <v>7351.6875</v>
      </c>
    </row>
    <row r="31" spans="1:31">
      <c r="A31" s="11" t="s">
        <v>177</v>
      </c>
      <c r="B31" s="11" t="s">
        <v>182</v>
      </c>
      <c r="C31" s="11" t="s">
        <v>183</v>
      </c>
      <c r="D31" s="11" t="s">
        <v>130</v>
      </c>
      <c r="E31" s="12">
        <v>0</v>
      </c>
      <c r="F31" s="12">
        <v>9.1265499999999996E-5</v>
      </c>
      <c r="G31" s="12">
        <v>2.6832115999999998E-4</v>
      </c>
      <c r="H31" s="12">
        <v>2.6071231999999999E-4</v>
      </c>
      <c r="I31" s="12">
        <v>3.72999779999999E-4</v>
      </c>
      <c r="J31" s="12">
        <v>3.3063892999999998E-4</v>
      </c>
      <c r="K31" s="12">
        <v>3.5974339999999899E-4</v>
      </c>
      <c r="L31" s="12">
        <v>1.887185E-3</v>
      </c>
      <c r="M31" s="12">
        <v>1.8981524999999999E-3</v>
      </c>
      <c r="N31" s="12">
        <v>1.9289926999999901E-3</v>
      </c>
      <c r="O31" s="12">
        <v>2575.8105</v>
      </c>
      <c r="P31" s="12">
        <v>2410.2743999999998</v>
      </c>
      <c r="Q31" s="12">
        <v>2543.5789</v>
      </c>
      <c r="R31" s="12">
        <v>2624.7995999999998</v>
      </c>
      <c r="S31" s="12">
        <v>2161.7087000000001</v>
      </c>
      <c r="T31" s="12">
        <v>2336.5770000000002</v>
      </c>
      <c r="U31" s="12">
        <v>2418.0320000000002</v>
      </c>
      <c r="V31" s="12">
        <v>2384.3126999999999</v>
      </c>
      <c r="W31" s="12">
        <v>2570.7411999999999</v>
      </c>
      <c r="X31" s="12">
        <v>2431.4032999999999</v>
      </c>
      <c r="Y31" s="12">
        <v>2412.4683</v>
      </c>
      <c r="Z31" s="12">
        <v>2436.86</v>
      </c>
      <c r="AA31" s="12">
        <v>2544.127</v>
      </c>
      <c r="AB31" s="12">
        <v>2094.0227</v>
      </c>
      <c r="AC31" s="12">
        <v>2286.5277999999998</v>
      </c>
      <c r="AD31" s="12">
        <v>2336.002</v>
      </c>
      <c r="AE31" s="12">
        <v>3130.549</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840.38783999999998</v>
      </c>
      <c r="F33" s="12">
        <v>630.66678154785006</v>
      </c>
      <c r="G33" s="12">
        <v>657.82968419647909</v>
      </c>
      <c r="H33" s="12">
        <v>702.32218679036987</v>
      </c>
      <c r="I33" s="12">
        <v>700.8707030626</v>
      </c>
      <c r="J33" s="12">
        <v>686.78422558669899</v>
      </c>
      <c r="K33" s="12">
        <v>691.23713974539896</v>
      </c>
      <c r="L33" s="12">
        <v>983.23169999999982</v>
      </c>
      <c r="M33" s="12">
        <v>1048.5066599999991</v>
      </c>
      <c r="N33" s="12">
        <v>4653.6909099999993</v>
      </c>
      <c r="O33" s="12">
        <v>6471.2069300000003</v>
      </c>
      <c r="P33" s="12">
        <v>6319.9454599999999</v>
      </c>
      <c r="Q33" s="12">
        <v>6721.0633699999998</v>
      </c>
      <c r="R33" s="12">
        <v>6803.5017399999997</v>
      </c>
      <c r="S33" s="12">
        <v>6004.6765500000001</v>
      </c>
      <c r="T33" s="12">
        <v>6357.6986900000002</v>
      </c>
      <c r="U33" s="12">
        <v>6413.7221399999999</v>
      </c>
      <c r="V33" s="12">
        <v>6428.5898899999993</v>
      </c>
      <c r="W33" s="12">
        <v>10075.22997</v>
      </c>
      <c r="X33" s="12">
        <v>9201.8974299999991</v>
      </c>
      <c r="Y33" s="12">
        <v>9473.2142700000004</v>
      </c>
      <c r="Z33" s="12">
        <v>9167.5315100000007</v>
      </c>
      <c r="AA33" s="12">
        <v>9395.0148000000008</v>
      </c>
      <c r="AB33" s="12">
        <v>8184.470206</v>
      </c>
      <c r="AC33" s="12">
        <v>8866.982</v>
      </c>
      <c r="AD33" s="12">
        <v>9150.41</v>
      </c>
      <c r="AE33" s="12">
        <v>8824.9249999999993</v>
      </c>
    </row>
    <row r="34" spans="1:31">
      <c r="A34" s="11" t="s">
        <v>177</v>
      </c>
      <c r="B34" s="11" t="s">
        <v>188</v>
      </c>
      <c r="C34" s="11" t="s">
        <v>189</v>
      </c>
      <c r="D34" s="11" t="s">
        <v>130</v>
      </c>
      <c r="E34" s="12">
        <v>0</v>
      </c>
      <c r="F34" s="12">
        <v>1.2934578E-4</v>
      </c>
      <c r="G34" s="12">
        <v>211.83112</v>
      </c>
      <c r="H34" s="12">
        <v>226.56952999999999</v>
      </c>
      <c r="I34" s="12">
        <v>375.61203</v>
      </c>
      <c r="J34" s="12">
        <v>3215.9937</v>
      </c>
      <c r="K34" s="12">
        <v>3331.0540000000001</v>
      </c>
      <c r="L34" s="12">
        <v>4755.2885999999999</v>
      </c>
      <c r="M34" s="12">
        <v>5222.799</v>
      </c>
      <c r="N34" s="12">
        <v>5308.6187</v>
      </c>
      <c r="O34" s="12">
        <v>8094.2529999999997</v>
      </c>
      <c r="P34" s="12">
        <v>13875.65</v>
      </c>
      <c r="Q34" s="12">
        <v>15011.040999999999</v>
      </c>
      <c r="R34" s="12">
        <v>16098.511999999901</v>
      </c>
      <c r="S34" s="12">
        <v>13588.048000000001</v>
      </c>
      <c r="T34" s="12">
        <v>14483.194</v>
      </c>
      <c r="U34" s="12">
        <v>14630.98</v>
      </c>
      <c r="V34" s="12">
        <v>15223.175999999999</v>
      </c>
      <c r="W34" s="12">
        <v>35658.495999999999</v>
      </c>
      <c r="X34" s="12">
        <v>32650.35</v>
      </c>
      <c r="Y34" s="12">
        <v>56514.597999999998</v>
      </c>
      <c r="Z34" s="12">
        <v>57855.233999999997</v>
      </c>
      <c r="AA34" s="12">
        <v>60343.69</v>
      </c>
      <c r="AB34" s="12">
        <v>56896.56</v>
      </c>
      <c r="AC34" s="12">
        <v>64442.383000000002</v>
      </c>
      <c r="AD34" s="12">
        <v>70193.89</v>
      </c>
      <c r="AE34" s="12">
        <v>83058.44</v>
      </c>
    </row>
    <row r="35" spans="1:31">
      <c r="A35" s="11" t="s">
        <v>177</v>
      </c>
      <c r="B35" s="11" t="s">
        <v>190</v>
      </c>
      <c r="C35" s="11" t="s">
        <v>191</v>
      </c>
      <c r="D35" s="11" t="s">
        <v>130</v>
      </c>
      <c r="E35" s="12">
        <v>0</v>
      </c>
      <c r="F35" s="12">
        <v>1.1761371E-4</v>
      </c>
      <c r="G35" s="12">
        <v>230.81782999999999</v>
      </c>
      <c r="H35" s="12">
        <v>241.99517999999901</v>
      </c>
      <c r="I35" s="12">
        <v>974.00665000000004</v>
      </c>
      <c r="J35" s="12">
        <v>1070.7236</v>
      </c>
      <c r="K35" s="12">
        <v>1092.4402</v>
      </c>
      <c r="L35" s="12">
        <v>1186.9835</v>
      </c>
      <c r="M35" s="12">
        <v>1288.2507000000001</v>
      </c>
      <c r="N35" s="12">
        <v>1281.1584</v>
      </c>
      <c r="O35" s="12">
        <v>1249.9265</v>
      </c>
      <c r="P35" s="12">
        <v>1182.2153000000001</v>
      </c>
      <c r="Q35" s="12">
        <v>1264.7415000000001</v>
      </c>
      <c r="R35" s="12">
        <v>1273.1674</v>
      </c>
      <c r="S35" s="12">
        <v>2726.1273999999999</v>
      </c>
      <c r="T35" s="12">
        <v>2862.3463999999999</v>
      </c>
      <c r="U35" s="12">
        <v>4583.3783999999996</v>
      </c>
      <c r="V35" s="12">
        <v>4747.7554</v>
      </c>
      <c r="W35" s="12">
        <v>7519.674</v>
      </c>
      <c r="X35" s="12">
        <v>7093.6977999999999</v>
      </c>
      <c r="Y35" s="12">
        <v>7226.6665000000003</v>
      </c>
      <c r="Z35" s="12">
        <v>7277.8676999999998</v>
      </c>
      <c r="AA35" s="12">
        <v>7538.1219999999903</v>
      </c>
      <c r="AB35" s="12">
        <v>6562.6549999999997</v>
      </c>
      <c r="AC35" s="12">
        <v>6948.4193999999998</v>
      </c>
      <c r="AD35" s="12">
        <v>6910.5059999999903</v>
      </c>
      <c r="AE35" s="12">
        <v>6860.7725</v>
      </c>
    </row>
    <row r="36" spans="1:31">
      <c r="A36" s="11" t="s">
        <v>177</v>
      </c>
      <c r="B36" s="11" t="s">
        <v>192</v>
      </c>
      <c r="C36" s="11" t="s">
        <v>193</v>
      </c>
      <c r="D36" s="11" t="s">
        <v>130</v>
      </c>
      <c r="E36" s="12">
        <v>0</v>
      </c>
      <c r="F36" s="12">
        <v>6.2404169999999898E-5</v>
      </c>
      <c r="G36" s="12">
        <v>1.2832307999999999E-4</v>
      </c>
      <c r="H36" s="12">
        <v>1.21487865E-4</v>
      </c>
      <c r="I36" s="12">
        <v>1.6919508999999999E-4</v>
      </c>
      <c r="J36" s="12">
        <v>1.3553291999999901E-4</v>
      </c>
      <c r="K36" s="12">
        <v>1.5825965000000001E-4</v>
      </c>
      <c r="L36" s="12">
        <v>3.1059479999999998E-4</v>
      </c>
      <c r="M36" s="12">
        <v>3.021767E-4</v>
      </c>
      <c r="N36" s="12">
        <v>3.0674229999999998E-4</v>
      </c>
      <c r="O36" s="12">
        <v>7.1368034999999997E-4</v>
      </c>
      <c r="P36" s="12">
        <v>6.9149246000000004E-4</v>
      </c>
      <c r="Q36" s="12">
        <v>6.8743329999999998E-4</v>
      </c>
      <c r="R36" s="12">
        <v>1.3804497E-3</v>
      </c>
      <c r="S36" s="12">
        <v>1.1329688000000001E-3</v>
      </c>
      <c r="T36" s="12">
        <v>1.2372920999999999E-3</v>
      </c>
      <c r="U36" s="12">
        <v>2.0144929E-3</v>
      </c>
      <c r="V36" s="12">
        <v>1.9241442000000001E-3</v>
      </c>
      <c r="W36" s="12">
        <v>9709.4439999999995</v>
      </c>
      <c r="X36" s="12">
        <v>9244.2690000000002</v>
      </c>
      <c r="Y36" s="12">
        <v>9356.2849999999999</v>
      </c>
      <c r="Z36" s="12">
        <v>9287.2849999999999</v>
      </c>
      <c r="AA36" s="12">
        <v>9798.223</v>
      </c>
      <c r="AB36" s="12">
        <v>7820.1787000000004</v>
      </c>
      <c r="AC36" s="12">
        <v>8825.1719999999896</v>
      </c>
      <c r="AD36" s="12">
        <v>9265.3040000000001</v>
      </c>
      <c r="AE36" s="12">
        <v>8649.0969999999998</v>
      </c>
    </row>
    <row r="37" spans="1:31">
      <c r="A37" s="11" t="s">
        <v>177</v>
      </c>
      <c r="B37" s="11" t="s">
        <v>194</v>
      </c>
      <c r="C37" s="11" t="s">
        <v>195</v>
      </c>
      <c r="D37" s="11" t="s">
        <v>130</v>
      </c>
      <c r="E37" s="12">
        <v>0</v>
      </c>
      <c r="F37" s="12">
        <v>1.0472385500000001E-4</v>
      </c>
      <c r="G37" s="12">
        <v>8.1590446999999997E-4</v>
      </c>
      <c r="H37" s="12">
        <v>7.8390920000000002E-4</v>
      </c>
      <c r="I37" s="12">
        <v>9.7399349999999999E-4</v>
      </c>
      <c r="J37" s="12">
        <v>8.1459334000000001E-4</v>
      </c>
      <c r="K37" s="12">
        <v>9.7306919999999998E-4</v>
      </c>
      <c r="L37" s="12">
        <v>1149.5822000000001</v>
      </c>
      <c r="M37" s="12">
        <v>1217.0077000000001</v>
      </c>
      <c r="N37" s="12">
        <v>1622.2063000000001</v>
      </c>
      <c r="O37" s="12">
        <v>3080.2797999999998</v>
      </c>
      <c r="P37" s="12">
        <v>3362.116</v>
      </c>
      <c r="Q37" s="12">
        <v>3694.7283000000002</v>
      </c>
      <c r="R37" s="12">
        <v>5822.165</v>
      </c>
      <c r="S37" s="12">
        <v>6880.2812000000004</v>
      </c>
      <c r="T37" s="12">
        <v>7304.1689999999999</v>
      </c>
      <c r="U37" s="12">
        <v>7575.1080000000002</v>
      </c>
      <c r="V37" s="12">
        <v>7692.0956999999999</v>
      </c>
      <c r="W37" s="12">
        <v>8581.0319999999992</v>
      </c>
      <c r="X37" s="12">
        <v>7802.9354999999996</v>
      </c>
      <c r="Y37" s="12">
        <v>7981.1836000000003</v>
      </c>
      <c r="Z37" s="12">
        <v>8010.3296</v>
      </c>
      <c r="AA37" s="12">
        <v>8200.17</v>
      </c>
      <c r="AB37" s="12">
        <v>6855.8389999999999</v>
      </c>
      <c r="AC37" s="12">
        <v>7415.9603999999999</v>
      </c>
      <c r="AD37" s="12">
        <v>7639.8135000000002</v>
      </c>
      <c r="AE37" s="12">
        <v>7366.9556000000002</v>
      </c>
    </row>
    <row r="38" spans="1:31">
      <c r="A38" s="11" t="s">
        <v>196</v>
      </c>
      <c r="B38" s="11" t="s">
        <v>197</v>
      </c>
      <c r="C38" s="11" t="s">
        <v>198</v>
      </c>
      <c r="D38" s="11" t="s">
        <v>130</v>
      </c>
      <c r="E38" s="12">
        <v>0</v>
      </c>
      <c r="F38" s="12">
        <v>7.0109380000000002E-5</v>
      </c>
      <c r="G38" s="12">
        <v>1.0750578E-4</v>
      </c>
      <c r="H38" s="12">
        <v>3.4737211999999999E-4</v>
      </c>
      <c r="I38" s="12">
        <v>366.86126999999999</v>
      </c>
      <c r="J38" s="12">
        <v>463.94815</v>
      </c>
      <c r="K38" s="12">
        <v>509.21026999999998</v>
      </c>
      <c r="L38" s="12">
        <v>2264.1012999999998</v>
      </c>
      <c r="M38" s="12">
        <v>2088.9189999999999</v>
      </c>
      <c r="N38" s="12">
        <v>2235.8667</v>
      </c>
      <c r="O38" s="12">
        <v>7780.47</v>
      </c>
      <c r="P38" s="12">
        <v>12221.915000000001</v>
      </c>
      <c r="Q38" s="12">
        <v>13809.495999999999</v>
      </c>
      <c r="R38" s="12">
        <v>15460.726000000001</v>
      </c>
      <c r="S38" s="12">
        <v>16243.126</v>
      </c>
      <c r="T38" s="12">
        <v>17652.88</v>
      </c>
      <c r="U38" s="12">
        <v>19888.535</v>
      </c>
      <c r="V38" s="12">
        <v>19317.945</v>
      </c>
      <c r="W38" s="12">
        <v>20676.516</v>
      </c>
      <c r="X38" s="12">
        <v>26519.395</v>
      </c>
      <c r="Y38" s="12">
        <v>28049.72</v>
      </c>
      <c r="Z38" s="12">
        <v>29605.607</v>
      </c>
      <c r="AA38" s="12">
        <v>28595.9</v>
      </c>
      <c r="AB38" s="12">
        <v>34744.203000000001</v>
      </c>
      <c r="AC38" s="12">
        <v>45113.41</v>
      </c>
      <c r="AD38" s="12">
        <v>58339.733999999997</v>
      </c>
      <c r="AE38" s="12">
        <v>55695.57</v>
      </c>
    </row>
    <row r="39" spans="1:31">
      <c r="A39" s="11" t="s">
        <v>196</v>
      </c>
      <c r="B39" s="11" t="s">
        <v>199</v>
      </c>
      <c r="C39" s="11" t="s">
        <v>200</v>
      </c>
      <c r="D39" s="11" t="s">
        <v>130</v>
      </c>
      <c r="E39" s="12">
        <v>0</v>
      </c>
      <c r="F39" s="12">
        <v>4.31710599999999E-5</v>
      </c>
      <c r="G39" s="12">
        <v>4.7968315000000001E-5</v>
      </c>
      <c r="H39" s="12">
        <v>7.9104466000000002E-5</v>
      </c>
      <c r="I39" s="12">
        <v>1.6250627000000001E-4</v>
      </c>
      <c r="J39" s="12">
        <v>1.8251876E-4</v>
      </c>
      <c r="K39" s="12">
        <v>3.2226403999999998E-3</v>
      </c>
      <c r="L39" s="12">
        <v>211.29515000000001</v>
      </c>
      <c r="M39" s="12">
        <v>198.61363</v>
      </c>
      <c r="N39" s="12">
        <v>207.64502999999999</v>
      </c>
      <c r="O39" s="12">
        <v>223.73366999999999</v>
      </c>
      <c r="P39" s="12">
        <v>201.31609</v>
      </c>
      <c r="Q39" s="12">
        <v>209.83382999999901</v>
      </c>
      <c r="R39" s="12">
        <v>204.17998</v>
      </c>
      <c r="S39" s="12">
        <v>172.00467</v>
      </c>
      <c r="T39" s="12">
        <v>187.53621999999999</v>
      </c>
      <c r="U39" s="12">
        <v>190.45638</v>
      </c>
      <c r="V39" s="12">
        <v>182.0966</v>
      </c>
      <c r="W39" s="12">
        <v>189.26015000000001</v>
      </c>
      <c r="X39" s="12">
        <v>207.05070000000001</v>
      </c>
      <c r="Y39" s="12">
        <v>197.17416</v>
      </c>
      <c r="Z39" s="12">
        <v>201.23600999999999</v>
      </c>
      <c r="AA39" s="12">
        <v>200.1181</v>
      </c>
      <c r="AB39" s="12">
        <v>170.66304</v>
      </c>
      <c r="AC39" s="12">
        <v>185.90253999999999</v>
      </c>
      <c r="AD39" s="12">
        <v>183.31032999999999</v>
      </c>
      <c r="AE39" s="12">
        <v>179.13543999999999</v>
      </c>
    </row>
    <row r="40" spans="1:31">
      <c r="A40" s="11" t="s">
        <v>196</v>
      </c>
      <c r="B40" s="11" t="s">
        <v>201</v>
      </c>
      <c r="C40" s="11" t="s">
        <v>202</v>
      </c>
      <c r="D40" s="11" t="s">
        <v>130</v>
      </c>
      <c r="E40" s="12">
        <v>0</v>
      </c>
      <c r="F40" s="12">
        <v>5.4728363000000001E-5</v>
      </c>
      <c r="G40" s="12">
        <v>6.3703504999999998E-5</v>
      </c>
      <c r="H40" s="12">
        <v>1.1410870999999999E-4</v>
      </c>
      <c r="I40" s="12">
        <v>5.0528504999999997E-4</v>
      </c>
      <c r="J40" s="12">
        <v>1.6360641E-3</v>
      </c>
      <c r="K40" s="12">
        <v>218.40099999999899</v>
      </c>
      <c r="L40" s="12">
        <v>224.51236</v>
      </c>
      <c r="M40" s="12">
        <v>215.08617999999899</v>
      </c>
      <c r="N40" s="12">
        <v>227.98702999999901</v>
      </c>
      <c r="O40" s="12">
        <v>234.16237000000001</v>
      </c>
      <c r="P40" s="12">
        <v>214.807829999999</v>
      </c>
      <c r="Q40" s="12">
        <v>223.76130000000001</v>
      </c>
      <c r="R40" s="12">
        <v>222.60634999999999</v>
      </c>
      <c r="S40" s="12">
        <v>184.88706999999999</v>
      </c>
      <c r="T40" s="12">
        <v>187.66522000000001</v>
      </c>
      <c r="U40" s="12">
        <v>198.97888</v>
      </c>
      <c r="V40" s="12">
        <v>192.57404</v>
      </c>
      <c r="W40" s="12">
        <v>200.04865000000001</v>
      </c>
      <c r="X40" s="12">
        <v>213.72609</v>
      </c>
      <c r="Y40" s="12">
        <v>207.62833000000001</v>
      </c>
      <c r="Z40" s="12">
        <v>212.13679999999999</v>
      </c>
      <c r="AA40" s="12">
        <v>216.18852000000001</v>
      </c>
      <c r="AB40" s="12">
        <v>183.13695999999999</v>
      </c>
      <c r="AC40" s="12">
        <v>184.97304</v>
      </c>
      <c r="AD40" s="12">
        <v>190.78099999999901</v>
      </c>
      <c r="AE40" s="12">
        <v>187.75413999999901</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1302.812069999999</v>
      </c>
      <c r="F43" s="12">
        <v>3606.9300499999999</v>
      </c>
      <c r="G43" s="12">
        <v>4026.6177399999997</v>
      </c>
      <c r="H43" s="12">
        <v>6604.2330700000002</v>
      </c>
      <c r="I43" s="12">
        <v>9071.8469299999979</v>
      </c>
      <c r="J43" s="12">
        <v>8608.8689200000008</v>
      </c>
      <c r="K43" s="12">
        <v>14023.24886</v>
      </c>
      <c r="L43" s="12">
        <v>17784.578659999999</v>
      </c>
      <c r="M43" s="12">
        <v>17825.4548</v>
      </c>
      <c r="N43" s="12">
        <v>18072.19153</v>
      </c>
      <c r="O43" s="12">
        <v>15529.604240000001</v>
      </c>
      <c r="P43" s="12">
        <v>28845.796999999999</v>
      </c>
      <c r="Q43" s="12">
        <v>38721.124349999998</v>
      </c>
      <c r="R43" s="12">
        <v>47032.420299999998</v>
      </c>
      <c r="S43" s="12">
        <v>54874.569230000001</v>
      </c>
      <c r="T43" s="12">
        <v>61560.357189999995</v>
      </c>
      <c r="U43" s="12">
        <v>62367.517899999999</v>
      </c>
      <c r="V43" s="12">
        <v>61481.251320000003</v>
      </c>
      <c r="W43" s="12">
        <v>62994.343549999998</v>
      </c>
      <c r="X43" s="12">
        <v>53676.342489999995</v>
      </c>
      <c r="Y43" s="12">
        <v>55715.101759999998</v>
      </c>
      <c r="Z43" s="12">
        <v>64133.099200000004</v>
      </c>
      <c r="AA43" s="12">
        <v>68903.421539999996</v>
      </c>
      <c r="AB43" s="12">
        <v>122855.74105</v>
      </c>
      <c r="AC43" s="12">
        <v>132429.1758</v>
      </c>
      <c r="AD43" s="12">
        <v>136055.99570000003</v>
      </c>
      <c r="AE43" s="12">
        <v>131843.0564</v>
      </c>
    </row>
    <row r="44" spans="1:31">
      <c r="A44" s="11" t="s">
        <v>127</v>
      </c>
      <c r="B44" s="11" t="s">
        <v>131</v>
      </c>
      <c r="C44" s="11" t="s">
        <v>132</v>
      </c>
      <c r="D44" s="11" t="s">
        <v>98</v>
      </c>
      <c r="E44" s="12">
        <v>132.02602999999999</v>
      </c>
      <c r="F44" s="12">
        <v>2485.2464859939</v>
      </c>
      <c r="G44" s="12">
        <v>8553.1900394054519</v>
      </c>
      <c r="H44" s="12">
        <v>11253.76752555575</v>
      </c>
      <c r="I44" s="12">
        <v>14887.054607956252</v>
      </c>
      <c r="J44" s="12">
        <v>17452.777979812719</v>
      </c>
      <c r="K44" s="12">
        <v>17083.525609226199</v>
      </c>
      <c r="L44" s="12">
        <v>16367.04441730044</v>
      </c>
      <c r="M44" s="12">
        <v>16776.246079589</v>
      </c>
      <c r="N44" s="12">
        <v>15975.256711075599</v>
      </c>
      <c r="O44" s="12">
        <v>14267.248320146398</v>
      </c>
      <c r="P44" s="12">
        <v>15703.995923216999</v>
      </c>
      <c r="Q44" s="12">
        <v>16142.522551718401</v>
      </c>
      <c r="R44" s="12">
        <v>16300.045584609999</v>
      </c>
      <c r="S44" s="12">
        <v>16587.410027005</v>
      </c>
      <c r="T44" s="12">
        <v>16245.162968052</v>
      </c>
      <c r="U44" s="12">
        <v>15935.055373113501</v>
      </c>
      <c r="V44" s="12">
        <v>16213.556686975</v>
      </c>
      <c r="W44" s="12">
        <v>15404.048190081499</v>
      </c>
      <c r="X44" s="12">
        <v>13809.041877814998</v>
      </c>
      <c r="Y44" s="12">
        <v>15322.983424527998</v>
      </c>
      <c r="Z44" s="12">
        <v>18140.088683999998</v>
      </c>
      <c r="AA44" s="12">
        <v>18245.3806</v>
      </c>
      <c r="AB44" s="12">
        <v>18264.808599999902</v>
      </c>
      <c r="AC44" s="12">
        <v>18175.496500000001</v>
      </c>
      <c r="AD44" s="12">
        <v>18016.6761999999</v>
      </c>
      <c r="AE44" s="12">
        <v>18236.4673</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193.91943431847</v>
      </c>
      <c r="G46" s="12">
        <v>231.28015677120001</v>
      </c>
      <c r="H46" s="12">
        <v>213.18649144630001</v>
      </c>
      <c r="I46" s="12">
        <v>239.89482416656</v>
      </c>
      <c r="J46" s="12">
        <v>227.78693308409999</v>
      </c>
      <c r="K46" s="12">
        <v>230.67457652593998</v>
      </c>
      <c r="L46" s="12">
        <v>235.85118751009901</v>
      </c>
      <c r="M46" s="12">
        <v>239.6364863137</v>
      </c>
      <c r="N46" s="12">
        <v>225.41764483314998</v>
      </c>
      <c r="O46" s="12">
        <v>216.34646076402998</v>
      </c>
      <c r="P46" s="12">
        <v>211.443122157369</v>
      </c>
      <c r="Q46" s="12">
        <v>200.08577439586</v>
      </c>
      <c r="R46" s="12">
        <v>229.069858643</v>
      </c>
      <c r="S46" s="12">
        <v>2243.9018009147999</v>
      </c>
      <c r="T46" s="12">
        <v>2246.0984125757</v>
      </c>
      <c r="U46" s="12">
        <v>2377.3943644593</v>
      </c>
      <c r="V46" s="12">
        <v>2414.3540158269998</v>
      </c>
      <c r="W46" s="12">
        <v>2265.9371555659004</v>
      </c>
      <c r="X46" s="12">
        <v>2150.3116140060001</v>
      </c>
      <c r="Y46" s="12">
        <v>2146.1881181599001</v>
      </c>
      <c r="Z46" s="12">
        <v>2039.4686741364999</v>
      </c>
      <c r="AA46" s="12">
        <v>2302.2844121186999</v>
      </c>
      <c r="AB46" s="12">
        <v>2654.3630397207003</v>
      </c>
      <c r="AC46" s="12">
        <v>2711.2762722992002</v>
      </c>
      <c r="AD46" s="12">
        <v>2882.9400900556002</v>
      </c>
      <c r="AE46" s="12">
        <v>10447.6104</v>
      </c>
    </row>
    <row r="47" spans="1:31">
      <c r="A47" s="11" t="s">
        <v>127</v>
      </c>
      <c r="B47" s="11" t="s">
        <v>137</v>
      </c>
      <c r="C47" s="11" t="s">
        <v>138</v>
      </c>
      <c r="D47" s="11" t="s">
        <v>98</v>
      </c>
      <c r="E47" s="12">
        <v>0</v>
      </c>
      <c r="F47" s="12">
        <v>2.7477448200000001E-3</v>
      </c>
      <c r="G47" s="12">
        <v>2.91406813E-3</v>
      </c>
      <c r="H47" s="12">
        <v>3.7394525699999998E-3</v>
      </c>
      <c r="I47" s="12">
        <v>3.9858081999999996E-3</v>
      </c>
      <c r="J47" s="12">
        <v>3.5251420000000002E-3</v>
      </c>
      <c r="K47" s="12">
        <v>3.6112094400000002E-3</v>
      </c>
      <c r="L47" s="12">
        <v>3.4428408299999988E-3</v>
      </c>
      <c r="M47" s="12">
        <v>3.7075642799999997E-3</v>
      </c>
      <c r="N47" s="12">
        <v>70.5184323119</v>
      </c>
      <c r="O47" s="12">
        <v>168.97005002095</v>
      </c>
      <c r="P47" s="12">
        <v>246.3250074579</v>
      </c>
      <c r="Q47" s="12">
        <v>244.71071249829899</v>
      </c>
      <c r="R47" s="12">
        <v>254.181462995</v>
      </c>
      <c r="S47" s="12">
        <v>219.98565919187001</v>
      </c>
      <c r="T47" s="12">
        <v>219.34021680583999</v>
      </c>
      <c r="U47" s="12">
        <v>228.1760656443</v>
      </c>
      <c r="V47" s="12">
        <v>243.14807787000001</v>
      </c>
      <c r="W47" s="12">
        <v>250.71045767480001</v>
      </c>
      <c r="X47" s="12">
        <v>233.82227208849898</v>
      </c>
      <c r="Y47" s="12">
        <v>246.52214570250001</v>
      </c>
      <c r="Z47" s="12">
        <v>247.8020302802</v>
      </c>
      <c r="AA47" s="12">
        <v>251.41349198389901</v>
      </c>
      <c r="AB47" s="12">
        <v>211.19009585649999</v>
      </c>
      <c r="AC47" s="12">
        <v>215.1254149598</v>
      </c>
      <c r="AD47" s="12">
        <v>224.97686003059999</v>
      </c>
      <c r="AE47" s="12">
        <v>237.3685049087</v>
      </c>
    </row>
    <row r="48" spans="1:31">
      <c r="A48" s="11" t="s">
        <v>127</v>
      </c>
      <c r="B48" s="11" t="s">
        <v>139</v>
      </c>
      <c r="C48" s="11" t="s">
        <v>140</v>
      </c>
      <c r="D48" s="11" t="s">
        <v>98</v>
      </c>
      <c r="E48" s="12">
        <v>0</v>
      </c>
      <c r="F48" s="12">
        <v>2492.7501423435001</v>
      </c>
      <c r="G48" s="12">
        <v>2722.8608939103001</v>
      </c>
      <c r="H48" s="12">
        <v>2633.2740119997002</v>
      </c>
      <c r="I48" s="12">
        <v>2905.7266654229502</v>
      </c>
      <c r="J48" s="12">
        <v>2855.9932501799999</v>
      </c>
      <c r="K48" s="12">
        <v>2934.9532100669999</v>
      </c>
      <c r="L48" s="12">
        <v>2881.1869590737001</v>
      </c>
      <c r="M48" s="12">
        <v>2862.0177215612998</v>
      </c>
      <c r="N48" s="12">
        <v>2724.7903377134999</v>
      </c>
      <c r="O48" s="12">
        <v>2655.5634141784999</v>
      </c>
      <c r="P48" s="12">
        <v>2613.7218291040003</v>
      </c>
      <c r="Q48" s="12">
        <v>2553.082003992</v>
      </c>
      <c r="R48" s="12">
        <v>2808.705346364</v>
      </c>
      <c r="S48" s="12">
        <v>7314.6925000000001</v>
      </c>
      <c r="T48" s="12">
        <v>7327.5527000000002</v>
      </c>
      <c r="U48" s="12">
        <v>7365.4630999999999</v>
      </c>
      <c r="V48" s="12">
        <v>7103.262999999999</v>
      </c>
      <c r="W48" s="12">
        <v>7012.3226999999997</v>
      </c>
      <c r="X48" s="12">
        <v>6608.2671</v>
      </c>
      <c r="Y48" s="12">
        <v>6733.7147000000004</v>
      </c>
      <c r="Z48" s="12">
        <v>6492.0751999999993</v>
      </c>
      <c r="AA48" s="12">
        <v>6904.3477000000003</v>
      </c>
      <c r="AB48" s="12">
        <v>9555.7910000000011</v>
      </c>
      <c r="AC48" s="12">
        <v>9716.6569999999901</v>
      </c>
      <c r="AD48" s="12">
        <v>9809.5509999999995</v>
      </c>
      <c r="AE48" s="12">
        <v>9420.3457999999991</v>
      </c>
    </row>
    <row r="49" spans="1:31">
      <c r="A49" s="11" t="s">
        <v>127</v>
      </c>
      <c r="B49" s="11" t="s">
        <v>141</v>
      </c>
      <c r="C49" s="11" t="s">
        <v>142</v>
      </c>
      <c r="D49" s="11" t="s">
        <v>98</v>
      </c>
      <c r="E49" s="12">
        <v>0</v>
      </c>
      <c r="F49" s="12">
        <v>5.7516860999999901E-4</v>
      </c>
      <c r="G49" s="12">
        <v>681.75558515260002</v>
      </c>
      <c r="H49" s="12">
        <v>664.68592633660001</v>
      </c>
      <c r="I49" s="12">
        <v>679.39199963500005</v>
      </c>
      <c r="J49" s="12">
        <v>736.64332883249995</v>
      </c>
      <c r="K49" s="12">
        <v>733.30382237839899</v>
      </c>
      <c r="L49" s="12">
        <v>705.06961672400007</v>
      </c>
      <c r="M49" s="12">
        <v>623.46853325300003</v>
      </c>
      <c r="N49" s="12">
        <v>679.92982630750009</v>
      </c>
      <c r="O49" s="12">
        <v>651.02746457969999</v>
      </c>
      <c r="P49" s="12">
        <v>636.95707132450002</v>
      </c>
      <c r="Q49" s="12">
        <v>629.99188850430005</v>
      </c>
      <c r="R49" s="12">
        <v>643.83701492040007</v>
      </c>
      <c r="S49" s="12">
        <v>696.43309194499898</v>
      </c>
      <c r="T49" s="12">
        <v>699.28347585400002</v>
      </c>
      <c r="U49" s="12">
        <v>692.20706367800005</v>
      </c>
      <c r="V49" s="12">
        <v>610.95490374999997</v>
      </c>
      <c r="W49" s="12">
        <v>671.70667475400001</v>
      </c>
      <c r="X49" s="12">
        <v>634.75719737999998</v>
      </c>
      <c r="Y49" s="12">
        <v>632.28333963299997</v>
      </c>
      <c r="Z49" s="12">
        <v>629.06800635499997</v>
      </c>
      <c r="AA49" s="12">
        <v>631.83531549899999</v>
      </c>
      <c r="AB49" s="12">
        <v>2614.8364000000001</v>
      </c>
      <c r="AC49" s="12">
        <v>2716.6700999999998</v>
      </c>
      <c r="AD49" s="12">
        <v>2772.2374</v>
      </c>
      <c r="AE49" s="12">
        <v>2523.7542599999997</v>
      </c>
    </row>
    <row r="50" spans="1:31">
      <c r="A50" s="11" t="s">
        <v>127</v>
      </c>
      <c r="B50" s="11" t="s">
        <v>143</v>
      </c>
      <c r="C50" s="11" t="s">
        <v>144</v>
      </c>
      <c r="D50" s="11" t="s">
        <v>98</v>
      </c>
      <c r="E50" s="12">
        <v>2605.4514399999998</v>
      </c>
      <c r="F50" s="12">
        <v>9073.1123999999982</v>
      </c>
      <c r="G50" s="12">
        <v>9513.2629300000008</v>
      </c>
      <c r="H50" s="12">
        <v>9523.74359</v>
      </c>
      <c r="I50" s="12">
        <v>10593.153399999999</v>
      </c>
      <c r="J50" s="12">
        <v>10311.220509999999</v>
      </c>
      <c r="K50" s="12">
        <v>12549.521469999991</v>
      </c>
      <c r="L50" s="12">
        <v>12498.078030000001</v>
      </c>
      <c r="M50" s="12">
        <v>16184.022069999999</v>
      </c>
      <c r="N50" s="12">
        <v>18875.311819999999</v>
      </c>
      <c r="O50" s="12">
        <v>26439.33556</v>
      </c>
      <c r="P50" s="12">
        <v>39748.022440000001</v>
      </c>
      <c r="Q50" s="12">
        <v>39961.96574</v>
      </c>
      <c r="R50" s="12">
        <v>44134.222739999997</v>
      </c>
      <c r="S50" s="12">
        <v>43490.19885999999</v>
      </c>
      <c r="T50" s="12">
        <v>42377.596879999997</v>
      </c>
      <c r="U50" s="12">
        <v>44175.617619999997</v>
      </c>
      <c r="V50" s="12">
        <v>42230.703880000001</v>
      </c>
      <c r="W50" s="12">
        <v>51310.176619999998</v>
      </c>
      <c r="X50" s="12">
        <v>88410.808369999999</v>
      </c>
      <c r="Y50" s="12">
        <v>93246.856199999995</v>
      </c>
      <c r="Z50" s="12">
        <v>98017.138360000012</v>
      </c>
      <c r="AA50" s="12">
        <v>135019.47136</v>
      </c>
      <c r="AB50" s="12">
        <v>135197.40086999998</v>
      </c>
      <c r="AC50" s="12">
        <v>131966.46103000001</v>
      </c>
      <c r="AD50" s="12">
        <v>140793.64791</v>
      </c>
      <c r="AE50" s="12">
        <v>133823.10836000001</v>
      </c>
    </row>
    <row r="51" spans="1:31">
      <c r="A51" s="11" t="s">
        <v>127</v>
      </c>
      <c r="B51" s="11" t="s">
        <v>145</v>
      </c>
      <c r="C51" s="11" t="s">
        <v>146</v>
      </c>
      <c r="D51" s="11" t="s">
        <v>98</v>
      </c>
      <c r="E51" s="12">
        <v>0</v>
      </c>
      <c r="F51" s="12">
        <v>8.0345047000000001E-4</v>
      </c>
      <c r="G51" s="12">
        <v>9.5353962200000007E-3</v>
      </c>
      <c r="H51" s="12">
        <v>9.4427185200000006E-3</v>
      </c>
      <c r="I51" s="12">
        <v>162.7717410665</v>
      </c>
      <c r="J51" s="12">
        <v>303.76151338393902</v>
      </c>
      <c r="K51" s="12">
        <v>298.67754956163998</v>
      </c>
      <c r="L51" s="12">
        <v>302.09696441773002</v>
      </c>
      <c r="M51" s="12">
        <v>289.73752302314</v>
      </c>
      <c r="N51" s="12">
        <v>291.57682016759998</v>
      </c>
      <c r="O51" s="12">
        <v>276.84781263225</v>
      </c>
      <c r="P51" s="12">
        <v>2134.2098583934999</v>
      </c>
      <c r="Q51" s="12">
        <v>2181.0874815259999</v>
      </c>
      <c r="R51" s="12">
        <v>2298.6018667851999</v>
      </c>
      <c r="S51" s="12">
        <v>2322.3858638473002</v>
      </c>
      <c r="T51" s="12">
        <v>2253.7625449480001</v>
      </c>
      <c r="U51" s="12">
        <v>2332.9182781114</v>
      </c>
      <c r="V51" s="12">
        <v>2245.5649608365002</v>
      </c>
      <c r="W51" s="12">
        <v>2257.3090504286001</v>
      </c>
      <c r="X51" s="12">
        <v>2121.5781035770001</v>
      </c>
      <c r="Y51" s="12">
        <v>2120.6815936721</v>
      </c>
      <c r="Z51" s="12">
        <v>2170.0881087917996</v>
      </c>
      <c r="AA51" s="12">
        <v>2266.9710136246999</v>
      </c>
      <c r="AB51" s="12">
        <v>2220.9680318738997</v>
      </c>
      <c r="AC51" s="12">
        <v>2208.6811136681004</v>
      </c>
      <c r="AD51" s="12">
        <v>2296.8155988820999</v>
      </c>
      <c r="AE51" s="12">
        <v>2222.4873245670001</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1498.7413999999999</v>
      </c>
      <c r="F53" s="12">
        <v>1677.2771402912701</v>
      </c>
      <c r="G53" s="12">
        <v>1766.590823727</v>
      </c>
      <c r="H53" s="12">
        <v>1851.912292177499</v>
      </c>
      <c r="I53" s="12">
        <v>11763.328799999999</v>
      </c>
      <c r="J53" s="12">
        <v>12929.43917</v>
      </c>
      <c r="K53" s="12">
        <v>12158.546139999991</v>
      </c>
      <c r="L53" s="12">
        <v>12290.520469999999</v>
      </c>
      <c r="M53" s="12">
        <v>11897.53304</v>
      </c>
      <c r="N53" s="12">
        <v>17566.127700000001</v>
      </c>
      <c r="O53" s="12">
        <v>17055.814529999901</v>
      </c>
      <c r="P53" s="12">
        <v>17572.524549999998</v>
      </c>
      <c r="Q53" s="12">
        <v>18510.775999999998</v>
      </c>
      <c r="R53" s="12">
        <v>18500.701069999988</v>
      </c>
      <c r="S53" s="12">
        <v>21509.699249999998</v>
      </c>
      <c r="T53" s="12">
        <v>19681.54235</v>
      </c>
      <c r="U53" s="12">
        <v>19845.878299999891</v>
      </c>
      <c r="V53" s="12">
        <v>18455.743099999898</v>
      </c>
      <c r="W53" s="12">
        <v>19935.468400000002</v>
      </c>
      <c r="X53" s="12">
        <v>18758.812599999899</v>
      </c>
      <c r="Y53" s="12">
        <v>18891.130599999902</v>
      </c>
      <c r="Z53" s="12">
        <v>19747.10999999999</v>
      </c>
      <c r="AA53" s="12">
        <v>19337.542300000001</v>
      </c>
      <c r="AB53" s="12">
        <v>21462.320999999902</v>
      </c>
      <c r="AC53" s="12">
        <v>20034.9424</v>
      </c>
      <c r="AD53" s="12">
        <v>20021.554499999998</v>
      </c>
      <c r="AE53" s="12">
        <v>18300.9882</v>
      </c>
    </row>
    <row r="54" spans="1:31">
      <c r="A54" s="11" t="s">
        <v>147</v>
      </c>
      <c r="B54" s="11" t="s">
        <v>152</v>
      </c>
      <c r="C54" s="11" t="s">
        <v>153</v>
      </c>
      <c r="D54" s="11" t="s">
        <v>98</v>
      </c>
      <c r="E54" s="12">
        <v>382.80554000000001</v>
      </c>
      <c r="F54" s="12">
        <v>12166.298569999999</v>
      </c>
      <c r="G54" s="12">
        <v>11761.301179999999</v>
      </c>
      <c r="H54" s="12">
        <v>17189.014699999901</v>
      </c>
      <c r="I54" s="12">
        <v>17866.38335</v>
      </c>
      <c r="J54" s="12">
        <v>18651.03514</v>
      </c>
      <c r="K54" s="12">
        <v>19559.64734</v>
      </c>
      <c r="L54" s="12">
        <v>19988.464799999998</v>
      </c>
      <c r="M54" s="12">
        <v>19302.6332</v>
      </c>
      <c r="N54" s="12">
        <v>19724.265049999998</v>
      </c>
      <c r="O54" s="12">
        <v>19658.908080000001</v>
      </c>
      <c r="P54" s="12">
        <v>20284.71514</v>
      </c>
      <c r="Q54" s="12">
        <v>21184.2827</v>
      </c>
      <c r="R54" s="12">
        <v>22421.05096</v>
      </c>
      <c r="S54" s="12">
        <v>22642.987369999999</v>
      </c>
      <c r="T54" s="12">
        <v>22456.320679999997</v>
      </c>
      <c r="U54" s="12">
        <v>21816.2647699999</v>
      </c>
      <c r="V54" s="12">
        <v>26045.112300000001</v>
      </c>
      <c r="W54" s="12">
        <v>32773.225400000003</v>
      </c>
      <c r="X54" s="12">
        <v>32430.025069999901</v>
      </c>
      <c r="Y54" s="12">
        <v>33870.77375</v>
      </c>
      <c r="Z54" s="12">
        <v>35005.364740000005</v>
      </c>
      <c r="AA54" s="12">
        <v>37161.017100000005</v>
      </c>
      <c r="AB54" s="12">
        <v>46001.292300000001</v>
      </c>
      <c r="AC54" s="12">
        <v>45725.749299999996</v>
      </c>
      <c r="AD54" s="12">
        <v>44257.506600000001</v>
      </c>
      <c r="AE54" s="12">
        <v>42254.798200000005</v>
      </c>
    </row>
    <row r="55" spans="1:31">
      <c r="A55" s="11" t="s">
        <v>147</v>
      </c>
      <c r="B55" s="11" t="s">
        <v>154</v>
      </c>
      <c r="C55" s="11" t="s">
        <v>155</v>
      </c>
      <c r="D55" s="11" t="s">
        <v>98</v>
      </c>
      <c r="E55" s="12">
        <v>634.41625999999997</v>
      </c>
      <c r="F55" s="12">
        <v>514.422510668379</v>
      </c>
      <c r="G55" s="12">
        <v>551.25060326134997</v>
      </c>
      <c r="H55" s="12">
        <v>594.27492555189997</v>
      </c>
      <c r="I55" s="12">
        <v>632.75958994359996</v>
      </c>
      <c r="J55" s="12">
        <v>589.06956196239992</v>
      </c>
      <c r="K55" s="12">
        <v>609.80770085029997</v>
      </c>
      <c r="L55" s="12">
        <v>615.52505498324001</v>
      </c>
      <c r="M55" s="12">
        <v>629.37866436719992</v>
      </c>
      <c r="N55" s="12">
        <v>576.97179328690004</v>
      </c>
      <c r="O55" s="12">
        <v>559.77374198509995</v>
      </c>
      <c r="P55" s="12">
        <v>549.73362107230002</v>
      </c>
      <c r="Q55" s="12">
        <v>602.44531479505997</v>
      </c>
      <c r="R55" s="12">
        <v>596.94228445106012</v>
      </c>
      <c r="S55" s="12">
        <v>563.13796923170003</v>
      </c>
      <c r="T55" s="12">
        <v>585.25179845779996</v>
      </c>
      <c r="U55" s="12">
        <v>591.75924811120001</v>
      </c>
      <c r="V55" s="12">
        <v>609.70168211559997</v>
      </c>
      <c r="W55" s="12">
        <v>680.74534576320002</v>
      </c>
      <c r="X55" s="12">
        <v>727.29800815240003</v>
      </c>
      <c r="Y55" s="12">
        <v>399.62266012340001</v>
      </c>
      <c r="Z55" s="12">
        <v>441.9299287366</v>
      </c>
      <c r="AA55" s="12">
        <v>427.78416585459996</v>
      </c>
      <c r="AB55" s="12">
        <v>655.46267382780002</v>
      </c>
      <c r="AC55" s="12">
        <v>659.44891098120002</v>
      </c>
      <c r="AD55" s="12">
        <v>642.64103376560001</v>
      </c>
      <c r="AE55" s="12">
        <v>676.06900818420002</v>
      </c>
    </row>
    <row r="56" spans="1:31">
      <c r="A56" s="11" t="s">
        <v>147</v>
      </c>
      <c r="B56" s="11" t="s">
        <v>156</v>
      </c>
      <c r="C56" s="11" t="s">
        <v>157</v>
      </c>
      <c r="D56" s="11" t="s">
        <v>98</v>
      </c>
      <c r="E56" s="12">
        <v>0</v>
      </c>
      <c r="F56" s="12">
        <v>6.1838825999999993E-5</v>
      </c>
      <c r="G56" s="12">
        <v>6.0719333999999995E-4</v>
      </c>
      <c r="H56" s="12">
        <v>5.7711767999999906E-4</v>
      </c>
      <c r="I56" s="12">
        <v>5.9078569999999908E-4</v>
      </c>
      <c r="J56" s="12">
        <v>5.3722032999999904E-4</v>
      </c>
      <c r="K56" s="12">
        <v>5.8069853999999897E-4</v>
      </c>
      <c r="L56" s="12">
        <v>5.1928162000000003E-4</v>
      </c>
      <c r="M56" s="12">
        <v>5.9387640000000005E-4</v>
      </c>
      <c r="N56" s="12">
        <v>5.6161780999999995E-4</v>
      </c>
      <c r="O56" s="12">
        <v>8.3877676000000006E-4</v>
      </c>
      <c r="P56" s="12">
        <v>7.5693671999999999E-4</v>
      </c>
      <c r="Q56" s="12">
        <v>9.1732039999999895E-4</v>
      </c>
      <c r="R56" s="12">
        <v>1.0078845399999999E-3</v>
      </c>
      <c r="S56" s="12">
        <v>8.9947508999999991E-4</v>
      </c>
      <c r="T56" s="12">
        <v>9.6433168000000001E-4</v>
      </c>
      <c r="U56" s="12">
        <v>9.1037048999999997E-4</v>
      </c>
      <c r="V56" s="12">
        <v>1.6950719999999999E-3</v>
      </c>
      <c r="W56" s="12">
        <v>1.63928697E-3</v>
      </c>
      <c r="X56" s="12">
        <v>2.2090444E-3</v>
      </c>
      <c r="Y56" s="12">
        <v>1.9806453999999998E-3</v>
      </c>
      <c r="Z56" s="12">
        <v>2.2017488999999998E-3</v>
      </c>
      <c r="AA56" s="12">
        <v>2.8686775999999898E-3</v>
      </c>
      <c r="AB56" s="12">
        <v>2.6364822E-3</v>
      </c>
      <c r="AC56" s="12">
        <v>2.79883129999999E-3</v>
      </c>
      <c r="AD56" s="12">
        <v>2.6870801999999997E-3</v>
      </c>
      <c r="AE56" s="12">
        <v>3.3582172999999898E-3</v>
      </c>
    </row>
    <row r="57" spans="1:31">
      <c r="A57" s="11" t="s">
        <v>147</v>
      </c>
      <c r="B57" s="11" t="s">
        <v>158</v>
      </c>
      <c r="C57" s="11" t="s">
        <v>159</v>
      </c>
      <c r="D57" s="11" t="s">
        <v>98</v>
      </c>
      <c r="E57" s="12">
        <v>0</v>
      </c>
      <c r="F57" s="12">
        <v>3.2753055999999899E-4</v>
      </c>
      <c r="G57" s="12">
        <v>3.0733116999999996E-4</v>
      </c>
      <c r="H57" s="12">
        <v>3.12466239999999E-4</v>
      </c>
      <c r="I57" s="12">
        <v>3.6026652000000002E-4</v>
      </c>
      <c r="J57" s="12">
        <v>3.2643967999999998E-4</v>
      </c>
      <c r="K57" s="12">
        <v>3.8248759000000001E-4</v>
      </c>
      <c r="L57" s="12">
        <v>3.4536908999999898E-4</v>
      </c>
      <c r="M57" s="12">
        <v>4.1332087999999898E-4</v>
      </c>
      <c r="N57" s="12">
        <v>3.8686954999999902E-4</v>
      </c>
      <c r="O57" s="12">
        <v>5.1778428000000005E-4</v>
      </c>
      <c r="P57" s="12">
        <v>4.5840021999999996E-4</v>
      </c>
      <c r="Q57" s="12">
        <v>4.9584355999999997E-4</v>
      </c>
      <c r="R57" s="12">
        <v>6.7818109999999996E-4</v>
      </c>
      <c r="S57" s="12">
        <v>5.9305762999999892E-4</v>
      </c>
      <c r="T57" s="12">
        <v>6.4794143999999994E-4</v>
      </c>
      <c r="U57" s="12">
        <v>6.2110867999999998E-4</v>
      </c>
      <c r="V57" s="12">
        <v>1.1007878099999978E-3</v>
      </c>
      <c r="W57" s="12">
        <v>1.04446176E-3</v>
      </c>
      <c r="X57" s="12">
        <v>1.1268124800000001E-3</v>
      </c>
      <c r="Y57" s="12">
        <v>9.7958447E-4</v>
      </c>
      <c r="Z57" s="12">
        <v>1.057752759999999E-3</v>
      </c>
      <c r="AA57" s="12">
        <v>1.5667781700000002E-3</v>
      </c>
      <c r="AB57" s="12">
        <v>1.5243537400000001E-3</v>
      </c>
      <c r="AC57" s="12">
        <v>1.6166883999999999E-3</v>
      </c>
      <c r="AD57" s="12">
        <v>1.5813458999999999E-3</v>
      </c>
      <c r="AE57" s="12">
        <v>2.1691529699999898E-3</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327.41759999999999</v>
      </c>
      <c r="F59" s="12">
        <v>2791.9993199999999</v>
      </c>
      <c r="G59" s="12">
        <v>2829.4089400000003</v>
      </c>
      <c r="H59" s="12">
        <v>2933.3670500000003</v>
      </c>
      <c r="I59" s="12">
        <v>2983.6322200000004</v>
      </c>
      <c r="J59" s="12">
        <v>2865.4630399999996</v>
      </c>
      <c r="K59" s="12">
        <v>2932.4178000000002</v>
      </c>
      <c r="L59" s="12">
        <v>3028.6059299999988</v>
      </c>
      <c r="M59" s="12">
        <v>2988.7595499999998</v>
      </c>
      <c r="N59" s="12">
        <v>2827.1738</v>
      </c>
      <c r="O59" s="12">
        <v>2885.0245999999997</v>
      </c>
      <c r="P59" s="12">
        <v>2885.13483</v>
      </c>
      <c r="Q59" s="12">
        <v>3053.1626200000001</v>
      </c>
      <c r="R59" s="12">
        <v>4311.695099999999</v>
      </c>
      <c r="S59" s="12">
        <v>5053.3018099999999</v>
      </c>
      <c r="T59" s="12">
        <v>6910.1234799999993</v>
      </c>
      <c r="U59" s="12">
        <v>7276.0966900000003</v>
      </c>
      <c r="V59" s="12">
        <v>7234.8825000000006</v>
      </c>
      <c r="W59" s="12">
        <v>6701.1324499999901</v>
      </c>
      <c r="X59" s="12">
        <v>6826.2123700000002</v>
      </c>
      <c r="Y59" s="12">
        <v>6702.5089200000002</v>
      </c>
      <c r="Z59" s="12">
        <v>7137.9497499999998</v>
      </c>
      <c r="AA59" s="12">
        <v>6776.4530400000003</v>
      </c>
      <c r="AB59" s="12">
        <v>9624.6262999999999</v>
      </c>
      <c r="AC59" s="12">
        <v>9877.6069200000002</v>
      </c>
      <c r="AD59" s="12">
        <v>10294.945599999999</v>
      </c>
      <c r="AE59" s="12">
        <v>10073.49727</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3828.7977739999992</v>
      </c>
      <c r="F62" s="12">
        <v>3360.2035908879279</v>
      </c>
      <c r="G62" s="12">
        <v>3522.2114743276479</v>
      </c>
      <c r="H62" s="12">
        <v>3534.3190560524281</v>
      </c>
      <c r="I62" s="12">
        <v>4770.8106736435384</v>
      </c>
      <c r="J62" s="12">
        <v>4754.362403990569</v>
      </c>
      <c r="K62" s="12">
        <v>5031.2696132464589</v>
      </c>
      <c r="L62" s="12">
        <v>4791.8000578095489</v>
      </c>
      <c r="M62" s="12">
        <v>5112.5835873812784</v>
      </c>
      <c r="N62" s="12">
        <v>4684.2677769831498</v>
      </c>
      <c r="O62" s="12">
        <v>4630.5619089859783</v>
      </c>
      <c r="P62" s="12">
        <v>4210.5125604573695</v>
      </c>
      <c r="Q62" s="12">
        <v>4510.9560410507993</v>
      </c>
      <c r="R62" s="12">
        <v>4546.2623444621613</v>
      </c>
      <c r="S62" s="12">
        <v>4595.2857611334994</v>
      </c>
      <c r="T62" s="12">
        <v>4706.6765754755988</v>
      </c>
      <c r="U62" s="12">
        <v>4508.6384952805474</v>
      </c>
      <c r="V62" s="12">
        <v>4916.8934088561</v>
      </c>
      <c r="W62" s="12">
        <v>4578.9821662797785</v>
      </c>
      <c r="X62" s="12">
        <v>4360.492120741028</v>
      </c>
      <c r="Y62" s="12">
        <v>4064.4531601272702</v>
      </c>
      <c r="Z62" s="12">
        <v>3612.059522381498</v>
      </c>
      <c r="AA62" s="12">
        <v>3584.0037143188692</v>
      </c>
      <c r="AB62" s="12">
        <v>4218.8109863613008</v>
      </c>
      <c r="AC62" s="12">
        <v>4578.9907358109003</v>
      </c>
      <c r="AD62" s="12">
        <v>4415.3926246102992</v>
      </c>
      <c r="AE62" s="12">
        <v>4319.9649887830001</v>
      </c>
    </row>
    <row r="63" spans="1:31">
      <c r="A63" s="11" t="s">
        <v>164</v>
      </c>
      <c r="B63" s="11" t="s">
        <v>171</v>
      </c>
      <c r="C63" s="11" t="s">
        <v>172</v>
      </c>
      <c r="D63" s="11" t="s">
        <v>98</v>
      </c>
      <c r="E63" s="12">
        <v>5854.3008149999996</v>
      </c>
      <c r="F63" s="12">
        <v>10134.763509999999</v>
      </c>
      <c r="G63" s="12">
        <v>11163.234721999997</v>
      </c>
      <c r="H63" s="12">
        <v>14508.559979999998</v>
      </c>
      <c r="I63" s="12">
        <v>16130.289555999989</v>
      </c>
      <c r="J63" s="12">
        <v>15997.853737000001</v>
      </c>
      <c r="K63" s="12">
        <v>17168.031329999998</v>
      </c>
      <c r="L63" s="12">
        <v>17437.512257000002</v>
      </c>
      <c r="M63" s="12">
        <v>19758.707359999997</v>
      </c>
      <c r="N63" s="12">
        <v>17502.167936999998</v>
      </c>
      <c r="O63" s="12">
        <v>20688.768769999999</v>
      </c>
      <c r="P63" s="12">
        <v>19951.135754000003</v>
      </c>
      <c r="Q63" s="12">
        <v>20600.929377999997</v>
      </c>
      <c r="R63" s="12">
        <v>21796.75894</v>
      </c>
      <c r="S63" s="12">
        <v>23091.017896000001</v>
      </c>
      <c r="T63" s="12">
        <v>30735.405809999989</v>
      </c>
      <c r="U63" s="12">
        <v>28785.823583999998</v>
      </c>
      <c r="V63" s="12">
        <v>33617.136537999999</v>
      </c>
      <c r="W63" s="12">
        <v>30497.921875</v>
      </c>
      <c r="X63" s="12">
        <v>38707.025659999999</v>
      </c>
      <c r="Y63" s="12">
        <v>43496.252869999997</v>
      </c>
      <c r="Z63" s="12">
        <v>44256.481229999998</v>
      </c>
      <c r="AA63" s="12">
        <v>45021.381109999995</v>
      </c>
      <c r="AB63" s="12">
        <v>43712.343799999995</v>
      </c>
      <c r="AC63" s="12">
        <v>52893.525900000001</v>
      </c>
      <c r="AD63" s="12">
        <v>48972.838959999994</v>
      </c>
      <c r="AE63" s="12">
        <v>54367.873229999997</v>
      </c>
    </row>
    <row r="64" spans="1:31">
      <c r="A64" s="11" t="s">
        <v>164</v>
      </c>
      <c r="B64" s="11" t="s">
        <v>173</v>
      </c>
      <c r="C64" s="11" t="s">
        <v>174</v>
      </c>
      <c r="D64" s="11" t="s">
        <v>98</v>
      </c>
      <c r="E64" s="12">
        <v>0</v>
      </c>
      <c r="F64" s="12">
        <v>2163.4041500000003</v>
      </c>
      <c r="G64" s="12">
        <v>2209.5718999999999</v>
      </c>
      <c r="H64" s="12">
        <v>2177.5882000000001</v>
      </c>
      <c r="I64" s="12">
        <v>5349.7916000000005</v>
      </c>
      <c r="J64" s="12">
        <v>5537.4960000000001</v>
      </c>
      <c r="K64" s="12">
        <v>5894.9879999999903</v>
      </c>
      <c r="L64" s="12">
        <v>5752.7274999999991</v>
      </c>
      <c r="M64" s="12">
        <v>6578.5038000000004</v>
      </c>
      <c r="N64" s="12">
        <v>5910.8955000000005</v>
      </c>
      <c r="O64" s="12">
        <v>6031.1053000000002</v>
      </c>
      <c r="P64" s="12">
        <v>5730.1684999999998</v>
      </c>
      <c r="Q64" s="12">
        <v>5892.3638000000001</v>
      </c>
      <c r="R64" s="12">
        <v>5923.2795999999998</v>
      </c>
      <c r="S64" s="12">
        <v>5607.4103999999998</v>
      </c>
      <c r="T64" s="12">
        <v>5831.9885999999997</v>
      </c>
      <c r="U64" s="12">
        <v>5557.3513000000003</v>
      </c>
      <c r="V64" s="12">
        <v>6357.9601000000002</v>
      </c>
      <c r="W64" s="12">
        <v>5737.800399999991</v>
      </c>
      <c r="X64" s="12">
        <v>5780.1993999999995</v>
      </c>
      <c r="Y64" s="12">
        <v>5491.9272000000001</v>
      </c>
      <c r="Z64" s="12">
        <v>5637.7142000000003</v>
      </c>
      <c r="AA64" s="12">
        <v>5692.4813000000004</v>
      </c>
      <c r="AB64" s="12">
        <v>7758.7852000000003</v>
      </c>
      <c r="AC64" s="12">
        <v>14820.6435</v>
      </c>
      <c r="AD64" s="12">
        <v>13974.6409</v>
      </c>
      <c r="AE64" s="12">
        <v>15826.3446</v>
      </c>
    </row>
    <row r="65" spans="1:31">
      <c r="A65" s="11" t="s">
        <v>164</v>
      </c>
      <c r="B65" s="11" t="s">
        <v>175</v>
      </c>
      <c r="C65" s="11" t="s">
        <v>176</v>
      </c>
      <c r="D65" s="11" t="s">
        <v>98</v>
      </c>
      <c r="E65" s="12">
        <v>0</v>
      </c>
      <c r="F65" s="12">
        <v>1.18316465E-3</v>
      </c>
      <c r="G65" s="12">
        <v>1.13398786E-3</v>
      </c>
      <c r="H65" s="12">
        <v>300.22791414136998</v>
      </c>
      <c r="I65" s="12">
        <v>882.18510664379994</v>
      </c>
      <c r="J65" s="12">
        <v>1301.2840999999999</v>
      </c>
      <c r="K65" s="12">
        <v>1271.026429999999</v>
      </c>
      <c r="L65" s="12">
        <v>1254.7776199999998</v>
      </c>
      <c r="M65" s="12">
        <v>1320.76728</v>
      </c>
      <c r="N65" s="12">
        <v>1322.9718</v>
      </c>
      <c r="O65" s="12">
        <v>1297.65128</v>
      </c>
      <c r="P65" s="12">
        <v>1170.6458700000001</v>
      </c>
      <c r="Q65" s="12">
        <v>1283.2837399999999</v>
      </c>
      <c r="R65" s="12">
        <v>1348.8025</v>
      </c>
      <c r="S65" s="12">
        <v>1506.797599999999</v>
      </c>
      <c r="T65" s="12">
        <v>1471.9025499999998</v>
      </c>
      <c r="U65" s="12">
        <v>2350.6648</v>
      </c>
      <c r="V65" s="12">
        <v>2505.3026</v>
      </c>
      <c r="W65" s="12">
        <v>2512.0427</v>
      </c>
      <c r="X65" s="12">
        <v>2460.4008999999996</v>
      </c>
      <c r="Y65" s="12">
        <v>2229.1489000000001</v>
      </c>
      <c r="Z65" s="12">
        <v>2456.0686000000001</v>
      </c>
      <c r="AA65" s="12">
        <v>2600.5821000000001</v>
      </c>
      <c r="AB65" s="12">
        <v>3388.5126</v>
      </c>
      <c r="AC65" s="12">
        <v>3716.4728</v>
      </c>
      <c r="AD65" s="12">
        <v>4571.2305400000005</v>
      </c>
      <c r="AE65" s="12">
        <v>4766.1134299999994</v>
      </c>
    </row>
    <row r="66" spans="1:31">
      <c r="A66" s="11" t="s">
        <v>177</v>
      </c>
      <c r="B66" s="11" t="s">
        <v>178</v>
      </c>
      <c r="C66" s="11" t="s">
        <v>179</v>
      </c>
      <c r="D66" s="11" t="s">
        <v>98</v>
      </c>
      <c r="E66" s="12">
        <v>744.14449000000002</v>
      </c>
      <c r="F66" s="12">
        <v>1368.4829965116801</v>
      </c>
      <c r="G66" s="12">
        <v>1355.8663043398001</v>
      </c>
      <c r="H66" s="12">
        <v>1563.7221029718382</v>
      </c>
      <c r="I66" s="12">
        <v>1555.8806873640001</v>
      </c>
      <c r="J66" s="12">
        <v>1585.9288330363988</v>
      </c>
      <c r="K66" s="12">
        <v>1926.2685953839989</v>
      </c>
      <c r="L66" s="12">
        <v>2695.63748752327</v>
      </c>
      <c r="M66" s="12">
        <v>3248.63051348204</v>
      </c>
      <c r="N66" s="12">
        <v>2882.866226285169</v>
      </c>
      <c r="O66" s="12">
        <v>3040.9532785299998</v>
      </c>
      <c r="P66" s="12">
        <v>2762.0231778399998</v>
      </c>
      <c r="Q66" s="12">
        <v>2983.7396417300001</v>
      </c>
      <c r="R66" s="12">
        <v>4430.0409399999999</v>
      </c>
      <c r="S66" s="12">
        <v>4018.5275449999999</v>
      </c>
      <c r="T66" s="12">
        <v>6570.4912599999989</v>
      </c>
      <c r="U66" s="12">
        <v>6042.6588699999993</v>
      </c>
      <c r="V66" s="12">
        <v>10289.858400000001</v>
      </c>
      <c r="W66" s="12">
        <v>9334.6939999999995</v>
      </c>
      <c r="X66" s="12">
        <v>11905.6535</v>
      </c>
      <c r="Y66" s="12">
        <v>11183.0527</v>
      </c>
      <c r="Z66" s="12">
        <v>11934.3223</v>
      </c>
      <c r="AA66" s="12">
        <v>12235.001199999999</v>
      </c>
      <c r="AB66" s="12">
        <v>10965.365</v>
      </c>
      <c r="AC66" s="12">
        <v>12364.702399999989</v>
      </c>
      <c r="AD66" s="12">
        <v>11147.657699999989</v>
      </c>
      <c r="AE66" s="12">
        <v>16500.137500000001</v>
      </c>
    </row>
    <row r="67" spans="1:31">
      <c r="A67" s="11" t="s">
        <v>177</v>
      </c>
      <c r="B67" s="11" t="s">
        <v>180</v>
      </c>
      <c r="C67" s="11" t="s">
        <v>181</v>
      </c>
      <c r="D67" s="11" t="s">
        <v>98</v>
      </c>
      <c r="E67" s="12">
        <v>0</v>
      </c>
      <c r="F67" s="12">
        <v>3.3733872999999997E-4</v>
      </c>
      <c r="G67" s="12">
        <v>3.2018154999999997E-4</v>
      </c>
      <c r="H67" s="12">
        <v>4.7930000999999898E-4</v>
      </c>
      <c r="I67" s="12">
        <v>4.4833071999999901E-4</v>
      </c>
      <c r="J67" s="12">
        <v>4.1017411000000001E-4</v>
      </c>
      <c r="K67" s="12">
        <v>4.4418196999999898E-4</v>
      </c>
      <c r="L67" s="12">
        <v>5.3087789999999903E-4</v>
      </c>
      <c r="M67" s="12">
        <v>5.7125142E-4</v>
      </c>
      <c r="N67" s="12">
        <v>5.0522522999999907E-4</v>
      </c>
      <c r="O67" s="12">
        <v>7.4363974999999997E-4</v>
      </c>
      <c r="P67" s="12">
        <v>6.61152419999999E-4</v>
      </c>
      <c r="Q67" s="12">
        <v>1.118317079999999E-3</v>
      </c>
      <c r="R67" s="12">
        <v>1.0893032600000001E-3</v>
      </c>
      <c r="S67" s="12">
        <v>9.8211700000000002E-4</v>
      </c>
      <c r="T67" s="12">
        <v>1.1308983399999999E-3</v>
      </c>
      <c r="U67" s="12">
        <v>1.409503649999999E-3</v>
      </c>
      <c r="V67" s="12">
        <v>1.5197218E-3</v>
      </c>
      <c r="W67" s="12">
        <v>1.7467259000000001E-3</v>
      </c>
      <c r="X67" s="12">
        <v>3.6223155999999999E-3</v>
      </c>
      <c r="Y67" s="12">
        <v>3.3392591999999903E-3</v>
      </c>
      <c r="Z67" s="12">
        <v>3.8460932000000001E-3</v>
      </c>
      <c r="AA67" s="12">
        <v>3.6731651000000004E-3</v>
      </c>
      <c r="AB67" s="12">
        <v>3.3783996999999901E-3</v>
      </c>
      <c r="AC67" s="12">
        <v>4.9843857999999994E-3</v>
      </c>
      <c r="AD67" s="12">
        <v>4.7512692999999995E-3</v>
      </c>
      <c r="AE67" s="12">
        <v>4.9991062000000006E-3</v>
      </c>
    </row>
    <row r="68" spans="1:31">
      <c r="A68" s="11" t="s">
        <v>177</v>
      </c>
      <c r="B68" s="11" t="s">
        <v>182</v>
      </c>
      <c r="C68" s="11" t="s">
        <v>183</v>
      </c>
      <c r="D68" s="11" t="s">
        <v>98</v>
      </c>
      <c r="E68" s="12">
        <v>4143.7891499999978</v>
      </c>
      <c r="F68" s="12">
        <v>3787.7455716150962</v>
      </c>
      <c r="G68" s="12">
        <v>3616.0458294118994</v>
      </c>
      <c r="H68" s="12">
        <v>4259.3924755698972</v>
      </c>
      <c r="I68" s="12">
        <v>4250.593506138197</v>
      </c>
      <c r="J68" s="12">
        <v>7532.1389012419977</v>
      </c>
      <c r="K68" s="12">
        <v>7683.8889899989999</v>
      </c>
      <c r="L68" s="12">
        <v>7592.2974789999998</v>
      </c>
      <c r="M68" s="12">
        <v>8113.573709999996</v>
      </c>
      <c r="N68" s="12">
        <v>7680.7580310000003</v>
      </c>
      <c r="O68" s="12">
        <v>11727.33868999999</v>
      </c>
      <c r="P68" s="12">
        <v>10486.810000000001</v>
      </c>
      <c r="Q68" s="12">
        <v>13241.695984999991</v>
      </c>
      <c r="R68" s="12">
        <v>15772.416619999998</v>
      </c>
      <c r="S68" s="12">
        <v>16251.305040000001</v>
      </c>
      <c r="T68" s="12">
        <v>16834.336340000002</v>
      </c>
      <c r="U68" s="12">
        <v>15222.38636</v>
      </c>
      <c r="V68" s="12">
        <v>16628.831709999999</v>
      </c>
      <c r="W68" s="12">
        <v>15771.25123</v>
      </c>
      <c r="X68" s="12">
        <v>15861.283709999998</v>
      </c>
      <c r="Y68" s="12">
        <v>14056.409109999999</v>
      </c>
      <c r="Z68" s="12">
        <v>15911.256519999999</v>
      </c>
      <c r="AA68" s="12">
        <v>15085.825629999999</v>
      </c>
      <c r="AB68" s="12">
        <v>14537.731189999999</v>
      </c>
      <c r="AC68" s="12">
        <v>16415.97826</v>
      </c>
      <c r="AD68" s="12">
        <v>15291.072680000001</v>
      </c>
      <c r="AE68" s="12">
        <v>16364.45428</v>
      </c>
    </row>
    <row r="69" spans="1:31">
      <c r="A69" s="11" t="s">
        <v>177</v>
      </c>
      <c r="B69" s="11" t="s">
        <v>184</v>
      </c>
      <c r="C69" s="11" t="s">
        <v>185</v>
      </c>
      <c r="D69" s="11" t="s">
        <v>98</v>
      </c>
      <c r="E69" s="12">
        <v>244.46970999999999</v>
      </c>
      <c r="F69" s="12">
        <v>905.25642109409989</v>
      </c>
      <c r="G69" s="12">
        <v>861.04569827389901</v>
      </c>
      <c r="H69" s="12">
        <v>1377.8919690373</v>
      </c>
      <c r="I69" s="12">
        <v>1428.2368499647991</v>
      </c>
      <c r="J69" s="12">
        <v>1346.82629</v>
      </c>
      <c r="K69" s="12">
        <v>1334.19956</v>
      </c>
      <c r="L69" s="12">
        <v>1239.2905399999991</v>
      </c>
      <c r="M69" s="12">
        <v>1440.197979999999</v>
      </c>
      <c r="N69" s="12">
        <v>1272.8124899999998</v>
      </c>
      <c r="O69" s="12">
        <v>1372.447279999999</v>
      </c>
      <c r="P69" s="12">
        <v>1214.1297400000001</v>
      </c>
      <c r="Q69" s="12">
        <v>1363.7582</v>
      </c>
      <c r="R69" s="12">
        <v>4138.4785000000002</v>
      </c>
      <c r="S69" s="12">
        <v>3771.6878999999999</v>
      </c>
      <c r="T69" s="12">
        <v>3950.2433000000001</v>
      </c>
      <c r="U69" s="12">
        <v>3661.3407999999999</v>
      </c>
      <c r="V69" s="12">
        <v>4161.8333999999995</v>
      </c>
      <c r="W69" s="12">
        <v>3802.7769000000003</v>
      </c>
      <c r="X69" s="12">
        <v>3871.9274999999998</v>
      </c>
      <c r="Y69" s="12">
        <v>7857.8845000000001</v>
      </c>
      <c r="Z69" s="12">
        <v>8596.4418999999907</v>
      </c>
      <c r="AA69" s="12">
        <v>8858.0288999999993</v>
      </c>
      <c r="AB69" s="12">
        <v>8080.1298999999999</v>
      </c>
      <c r="AC69" s="12">
        <v>8574.1468999999997</v>
      </c>
      <c r="AD69" s="12">
        <v>7814.7186000000002</v>
      </c>
      <c r="AE69" s="12">
        <v>24472.408799999997</v>
      </c>
    </row>
    <row r="70" spans="1:31">
      <c r="A70" s="11" t="s">
        <v>177</v>
      </c>
      <c r="B70" s="11" t="s">
        <v>186</v>
      </c>
      <c r="C70" s="11" t="s">
        <v>187</v>
      </c>
      <c r="D70" s="11" t="s">
        <v>98</v>
      </c>
      <c r="E70" s="12">
        <v>1301.9962800000001</v>
      </c>
      <c r="F70" s="12">
        <v>1167.8300499999989</v>
      </c>
      <c r="G70" s="12">
        <v>1180.48405</v>
      </c>
      <c r="H70" s="12">
        <v>1314.43624</v>
      </c>
      <c r="I70" s="12">
        <v>1334.63663</v>
      </c>
      <c r="J70" s="12">
        <v>1208.39823</v>
      </c>
      <c r="K70" s="12">
        <v>1237.83827</v>
      </c>
      <c r="L70" s="12">
        <v>1262.6619599999999</v>
      </c>
      <c r="M70" s="12">
        <v>1309.7545499999999</v>
      </c>
      <c r="N70" s="12">
        <v>1189.9658399999998</v>
      </c>
      <c r="O70" s="12">
        <v>1241.0325600000001</v>
      </c>
      <c r="P70" s="12">
        <v>1198.661329999999</v>
      </c>
      <c r="Q70" s="12">
        <v>1312.2667200000001</v>
      </c>
      <c r="R70" s="12">
        <v>1316.0324700000001</v>
      </c>
      <c r="S70" s="12">
        <v>1194.8668299999999</v>
      </c>
      <c r="T70" s="12">
        <v>1234.4971700000001</v>
      </c>
      <c r="U70" s="12">
        <v>1255.3276900000001</v>
      </c>
      <c r="V70" s="12">
        <v>1266.3134700000001</v>
      </c>
      <c r="W70" s="12">
        <v>1195.771379999999</v>
      </c>
      <c r="X70" s="12">
        <v>1196.7296299999989</v>
      </c>
      <c r="Y70" s="12">
        <v>1192.6899699999999</v>
      </c>
      <c r="Z70" s="12">
        <v>1287.43776</v>
      </c>
      <c r="AA70" s="12">
        <v>603.36789999999996</v>
      </c>
      <c r="AB70" s="12">
        <v>482.57193000000001</v>
      </c>
      <c r="AC70" s="12">
        <v>485.46814000000001</v>
      </c>
      <c r="AD70" s="12">
        <v>498.41237999999998</v>
      </c>
      <c r="AE70" s="12">
        <v>532.22720000000004</v>
      </c>
    </row>
    <row r="71" spans="1:31">
      <c r="A71" s="11" t="s">
        <v>177</v>
      </c>
      <c r="B71" s="11" t="s">
        <v>188</v>
      </c>
      <c r="C71" s="11" t="s">
        <v>189</v>
      </c>
      <c r="D71" s="11" t="s">
        <v>98</v>
      </c>
      <c r="E71" s="12">
        <v>0</v>
      </c>
      <c r="F71" s="12">
        <v>1044.7720622429999</v>
      </c>
      <c r="G71" s="12">
        <v>1012.0942253694</v>
      </c>
      <c r="H71" s="12">
        <v>1581.24223171369</v>
      </c>
      <c r="I71" s="12">
        <v>1471.8175540367999</v>
      </c>
      <c r="J71" s="12">
        <v>7530.9668000000001</v>
      </c>
      <c r="K71" s="12">
        <v>7585.0978000000005</v>
      </c>
      <c r="L71" s="12">
        <v>7305.0276000000003</v>
      </c>
      <c r="M71" s="12">
        <v>7192.4884000000002</v>
      </c>
      <c r="N71" s="12">
        <v>7479.8991000000005</v>
      </c>
      <c r="O71" s="12">
        <v>7293.6260000000002</v>
      </c>
      <c r="P71" s="12">
        <v>6895.7245999999996</v>
      </c>
      <c r="Q71" s="12">
        <v>7458.8090000000002</v>
      </c>
      <c r="R71" s="12">
        <v>7285.9481999999998</v>
      </c>
      <c r="S71" s="12">
        <v>20154.4411</v>
      </c>
      <c r="T71" s="12">
        <v>22622.9169</v>
      </c>
      <c r="U71" s="12">
        <v>22026.719300000001</v>
      </c>
      <c r="V71" s="12">
        <v>21244.072100000001</v>
      </c>
      <c r="W71" s="12">
        <v>37328.898999999998</v>
      </c>
      <c r="X71" s="12">
        <v>35678.252500000002</v>
      </c>
      <c r="Y71" s="12">
        <v>34624.237499999996</v>
      </c>
      <c r="Z71" s="12">
        <v>36437.678</v>
      </c>
      <c r="AA71" s="12">
        <v>36004.229599999999</v>
      </c>
      <c r="AB71" s="12">
        <v>54805.417599999899</v>
      </c>
      <c r="AC71" s="12">
        <v>57199.723299999998</v>
      </c>
      <c r="AD71" s="12">
        <v>54950.663</v>
      </c>
      <c r="AE71" s="12">
        <v>52696.153900000005</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316.53939000000003</v>
      </c>
      <c r="F73" s="12">
        <v>264.11301407506994</v>
      </c>
      <c r="G73" s="12">
        <v>272.8889566478</v>
      </c>
      <c r="H73" s="12">
        <v>907.51331524</v>
      </c>
      <c r="I73" s="12">
        <v>1298.3492240730002</v>
      </c>
      <c r="J73" s="12">
        <v>1332.1145991269998</v>
      </c>
      <c r="K73" s="12">
        <v>1396.9258742510001</v>
      </c>
      <c r="L73" s="12">
        <v>3062.9648299999999</v>
      </c>
      <c r="M73" s="12">
        <v>3401.6333199999999</v>
      </c>
      <c r="N73" s="12">
        <v>3103.4470000000001</v>
      </c>
      <c r="O73" s="12">
        <v>3266.7123000000001</v>
      </c>
      <c r="P73" s="12">
        <v>2886.9136600000002</v>
      </c>
      <c r="Q73" s="12">
        <v>6696.5056999999997</v>
      </c>
      <c r="R73" s="12">
        <v>7225.3719000000001</v>
      </c>
      <c r="S73" s="12">
        <v>6517.2294000000002</v>
      </c>
      <c r="T73" s="12">
        <v>6844.7605000000003</v>
      </c>
      <c r="U73" s="12">
        <v>6582.6270999999997</v>
      </c>
      <c r="V73" s="12">
        <v>7218.8782000000001</v>
      </c>
      <c r="W73" s="12">
        <v>8303.7122999999992</v>
      </c>
      <c r="X73" s="12">
        <v>8719.9704000000002</v>
      </c>
      <c r="Y73" s="12">
        <v>7949.5101999999997</v>
      </c>
      <c r="Z73" s="12">
        <v>9023.9748</v>
      </c>
      <c r="AA73" s="12">
        <v>9114.3503000000001</v>
      </c>
      <c r="AB73" s="12">
        <v>8253.4969000000001</v>
      </c>
      <c r="AC73" s="12">
        <v>20819.238699999998</v>
      </c>
      <c r="AD73" s="12">
        <v>26258.148499999999</v>
      </c>
      <c r="AE73" s="12">
        <v>28547.415499999901</v>
      </c>
    </row>
    <row r="74" spans="1:31">
      <c r="A74" s="11" t="s">
        <v>177</v>
      </c>
      <c r="B74" s="11" t="s">
        <v>194</v>
      </c>
      <c r="C74" s="11" t="s">
        <v>195</v>
      </c>
      <c r="D74" s="11" t="s">
        <v>98</v>
      </c>
      <c r="E74" s="12">
        <v>0</v>
      </c>
      <c r="F74" s="12">
        <v>1156.5288328024999</v>
      </c>
      <c r="G74" s="12">
        <v>1091.0714091815</v>
      </c>
      <c r="H74" s="12">
        <v>3301.4609</v>
      </c>
      <c r="I74" s="12">
        <v>3344.4439000000002</v>
      </c>
      <c r="J74" s="12">
        <v>3158.1041</v>
      </c>
      <c r="K74" s="12">
        <v>3204.6713</v>
      </c>
      <c r="L74" s="12">
        <v>3072.1120000000001</v>
      </c>
      <c r="M74" s="12">
        <v>3480.2412999999997</v>
      </c>
      <c r="N74" s="12">
        <v>3079.1866</v>
      </c>
      <c r="O74" s="12">
        <v>4467.8198999999995</v>
      </c>
      <c r="P74" s="12">
        <v>3991.2033000000001</v>
      </c>
      <c r="Q74" s="12">
        <v>4574.5101999999997</v>
      </c>
      <c r="R74" s="12">
        <v>4611.6012000000001</v>
      </c>
      <c r="S74" s="12">
        <v>4277.5015999999996</v>
      </c>
      <c r="T74" s="12">
        <v>4335.8778999999995</v>
      </c>
      <c r="U74" s="12">
        <v>4196.9651000000003</v>
      </c>
      <c r="V74" s="12">
        <v>6368.4766</v>
      </c>
      <c r="W74" s="12">
        <v>5834.8229000000001</v>
      </c>
      <c r="X74" s="12">
        <v>11020.542599999999</v>
      </c>
      <c r="Y74" s="12">
        <v>11447.3315</v>
      </c>
      <c r="Z74" s="12">
        <v>12753.155000000001</v>
      </c>
      <c r="AA74" s="12">
        <v>12885.0512</v>
      </c>
      <c r="AB74" s="12">
        <v>11940.528499999999</v>
      </c>
      <c r="AC74" s="12">
        <v>12178.643899999999</v>
      </c>
      <c r="AD74" s="12">
        <v>11561.062999999998</v>
      </c>
      <c r="AE74" s="12">
        <v>14931.3217</v>
      </c>
    </row>
    <row r="75" spans="1:31">
      <c r="A75" s="11" t="s">
        <v>196</v>
      </c>
      <c r="B75" s="11" t="s">
        <v>197</v>
      </c>
      <c r="C75" s="11" t="s">
        <v>198</v>
      </c>
      <c r="D75" s="11" t="s">
        <v>98</v>
      </c>
      <c r="E75" s="12">
        <v>500.77972</v>
      </c>
      <c r="F75" s="12">
        <v>461.89535114925997</v>
      </c>
      <c r="G75" s="12">
        <v>540.2924787357</v>
      </c>
      <c r="H75" s="12">
        <v>501.92458653104001</v>
      </c>
      <c r="I75" s="12">
        <v>1082.1134909233001</v>
      </c>
      <c r="J75" s="12">
        <v>985.7185668850999</v>
      </c>
      <c r="K75" s="12">
        <v>903.42347681706008</v>
      </c>
      <c r="L75" s="12">
        <v>874.25920721299997</v>
      </c>
      <c r="M75" s="12">
        <v>965.34979470540009</v>
      </c>
      <c r="N75" s="12">
        <v>1789.0375953645</v>
      </c>
      <c r="O75" s="12">
        <v>4704.5148200000003</v>
      </c>
      <c r="P75" s="12">
        <v>4834.1326399999998</v>
      </c>
      <c r="Q75" s="12">
        <v>4546.2181</v>
      </c>
      <c r="R75" s="12">
        <v>5495.83385</v>
      </c>
      <c r="S75" s="12">
        <v>5055.1407600000002</v>
      </c>
      <c r="T75" s="12">
        <v>4861.1946000000007</v>
      </c>
      <c r="U75" s="12">
        <v>4814.3880599999993</v>
      </c>
      <c r="V75" s="12">
        <v>8773.8812299999991</v>
      </c>
      <c r="W75" s="12">
        <v>13339.543959999999</v>
      </c>
      <c r="X75" s="12">
        <v>13358.76122</v>
      </c>
      <c r="Y75" s="12">
        <v>19512.284279999996</v>
      </c>
      <c r="Z75" s="12">
        <v>17864.336380000001</v>
      </c>
      <c r="AA75" s="12">
        <v>19582.144899999999</v>
      </c>
      <c r="AB75" s="12">
        <v>32195.726999999999</v>
      </c>
      <c r="AC75" s="12">
        <v>39289.156340000001</v>
      </c>
      <c r="AD75" s="12">
        <v>47504.726739999998</v>
      </c>
      <c r="AE75" s="12">
        <v>50170.788700000005</v>
      </c>
    </row>
    <row r="76" spans="1:31">
      <c r="A76" s="11" t="s">
        <v>196</v>
      </c>
      <c r="B76" s="11" t="s">
        <v>199</v>
      </c>
      <c r="C76" s="11" t="s">
        <v>200</v>
      </c>
      <c r="D76" s="11" t="s">
        <v>98</v>
      </c>
      <c r="E76" s="12">
        <v>877.22547999999995</v>
      </c>
      <c r="F76" s="12">
        <v>789.88897089589989</v>
      </c>
      <c r="G76" s="12">
        <v>859.83541969211001</v>
      </c>
      <c r="H76" s="12">
        <v>908.93920640616</v>
      </c>
      <c r="I76" s="12">
        <v>910.81145183139893</v>
      </c>
      <c r="J76" s="12">
        <v>1151.2508542919991</v>
      </c>
      <c r="K76" s="12">
        <v>3445.5854258944</v>
      </c>
      <c r="L76" s="12">
        <v>3271.8194162939999</v>
      </c>
      <c r="M76" s="12">
        <v>5501.0895389913994</v>
      </c>
      <c r="N76" s="12">
        <v>5364.9336986256003</v>
      </c>
      <c r="O76" s="12">
        <v>4784.3090139449996</v>
      </c>
      <c r="P76" s="12">
        <v>4695.1189546607002</v>
      </c>
      <c r="Q76" s="12">
        <v>5017.5016101494002</v>
      </c>
      <c r="R76" s="12">
        <v>6326.7418751770001</v>
      </c>
      <c r="S76" s="12">
        <v>18597.67266</v>
      </c>
      <c r="T76" s="12">
        <v>18964.820810000001</v>
      </c>
      <c r="U76" s="12">
        <v>18264.683849999998</v>
      </c>
      <c r="V76" s="12">
        <v>22141.665280000001</v>
      </c>
      <c r="W76" s="12">
        <v>21349.338929999998</v>
      </c>
      <c r="X76" s="12">
        <v>19242.350689999999</v>
      </c>
      <c r="Y76" s="12">
        <v>19691.308280000001</v>
      </c>
      <c r="Z76" s="12">
        <v>20454.08928</v>
      </c>
      <c r="AA76" s="12">
        <v>21252.724329999997</v>
      </c>
      <c r="AB76" s="12">
        <v>24194.798589999988</v>
      </c>
      <c r="AC76" s="12">
        <v>23652.279700000003</v>
      </c>
      <c r="AD76" s="12">
        <v>22677.883430000002</v>
      </c>
      <c r="AE76" s="12">
        <v>25455.290289999997</v>
      </c>
    </row>
    <row r="77" spans="1:31">
      <c r="A77" s="11" t="s">
        <v>196</v>
      </c>
      <c r="B77" s="11" t="s">
        <v>201</v>
      </c>
      <c r="C77" s="11" t="s">
        <v>202</v>
      </c>
      <c r="D77" s="11" t="s">
        <v>98</v>
      </c>
      <c r="E77" s="12">
        <v>491.22842000000003</v>
      </c>
      <c r="F77" s="12">
        <v>7450.0397000000003</v>
      </c>
      <c r="G77" s="12">
        <v>9229.7024600000004</v>
      </c>
      <c r="H77" s="12">
        <v>10268.96688</v>
      </c>
      <c r="I77" s="12">
        <v>18910.980899999999</v>
      </c>
      <c r="J77" s="12">
        <v>20222.70505</v>
      </c>
      <c r="K77" s="12">
        <v>24440.028929999997</v>
      </c>
      <c r="L77" s="12">
        <v>24653.341069999999</v>
      </c>
      <c r="M77" s="12">
        <v>32283.029499999899</v>
      </c>
      <c r="N77" s="12">
        <v>32932.679530000001</v>
      </c>
      <c r="O77" s="12">
        <v>31422.47567</v>
      </c>
      <c r="P77" s="12">
        <v>43925.341719999997</v>
      </c>
      <c r="Q77" s="12">
        <v>45198.934020000001</v>
      </c>
      <c r="R77" s="12">
        <v>53291.91635</v>
      </c>
      <c r="S77" s="12">
        <v>51439.14267999999</v>
      </c>
      <c r="T77" s="12">
        <v>49152.25664</v>
      </c>
      <c r="U77" s="12">
        <v>48661.281999999999</v>
      </c>
      <c r="V77" s="12">
        <v>53843.572719999996</v>
      </c>
      <c r="W77" s="12">
        <v>52326.217349999999</v>
      </c>
      <c r="X77" s="12">
        <v>47963.411259999993</v>
      </c>
      <c r="Y77" s="12">
        <v>50446.536950000002</v>
      </c>
      <c r="Z77" s="12">
        <v>50335.904399999999</v>
      </c>
      <c r="AA77" s="12">
        <v>52264.988500000007</v>
      </c>
      <c r="AB77" s="12">
        <v>50170.017</v>
      </c>
      <c r="AC77" s="12">
        <v>47269.379800000002</v>
      </c>
      <c r="AD77" s="12">
        <v>46538.171300000002</v>
      </c>
      <c r="AE77" s="12">
        <v>51289.777600000001</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3.2269610000000001E-5</v>
      </c>
      <c r="I80" s="12">
        <v>3.156974E-5</v>
      </c>
      <c r="J80" s="12">
        <v>4.6080119999999899E-5</v>
      </c>
      <c r="K80" s="12">
        <v>4.0381520000000001E-5</v>
      </c>
      <c r="L80" s="12">
        <v>4.2300016999999998E-5</v>
      </c>
      <c r="M80" s="12">
        <v>3.963612E-5</v>
      </c>
      <c r="N80" s="12">
        <v>4.0337694000000002E-5</v>
      </c>
      <c r="O80" s="12">
        <v>5.2205810000000002E-5</v>
      </c>
      <c r="P80" s="12">
        <v>5.4337891999999998E-5</v>
      </c>
      <c r="Q80" s="12">
        <v>6.3012800000000001E-5</v>
      </c>
      <c r="R80" s="12">
        <v>6.5840890000000001E-5</v>
      </c>
      <c r="S80" s="12">
        <v>8.0916290000000002E-5</v>
      </c>
      <c r="T80" s="12">
        <v>7.0304409999999998E-5</v>
      </c>
      <c r="U80" s="12">
        <v>8.2994104999999999E-5</v>
      </c>
      <c r="V80" s="12">
        <v>8.5757535999999999E-5</v>
      </c>
      <c r="W80" s="12">
        <v>9.2579509999999896E-5</v>
      </c>
      <c r="X80" s="12">
        <v>1.14409755E-4</v>
      </c>
      <c r="Y80" s="12">
        <v>1.21061384999999E-4</v>
      </c>
      <c r="Z80" s="12">
        <v>1.2553853000000001E-4</v>
      </c>
      <c r="AA80" s="12">
        <v>1.2964258E-4</v>
      </c>
      <c r="AB80" s="12">
        <v>1.6637128999999999E-4</v>
      </c>
      <c r="AC80" s="12">
        <v>1.4310614999999999E-4</v>
      </c>
      <c r="AD80" s="12">
        <v>1.5612039999999999E-4</v>
      </c>
      <c r="AE80" s="12">
        <v>1.4759438999999901E-4</v>
      </c>
    </row>
    <row r="81" spans="1:31">
      <c r="A81" s="11" t="s">
        <v>147</v>
      </c>
      <c r="B81" s="11" t="s">
        <v>206</v>
      </c>
      <c r="C81" s="11" t="s">
        <v>207</v>
      </c>
      <c r="D81" s="11" t="s">
        <v>205</v>
      </c>
      <c r="E81" s="12">
        <v>0</v>
      </c>
      <c r="F81" s="12">
        <v>0</v>
      </c>
      <c r="G81" s="12">
        <v>0</v>
      </c>
      <c r="H81" s="12">
        <v>3.07616E-5</v>
      </c>
      <c r="I81" s="12">
        <v>2.9212716999999999E-5</v>
      </c>
      <c r="J81" s="12">
        <v>4.2373434999999999E-5</v>
      </c>
      <c r="K81" s="12">
        <v>3.9050654000000003E-5</v>
      </c>
      <c r="L81" s="12">
        <v>4.5514486999999997E-5</v>
      </c>
      <c r="M81" s="12">
        <v>4.4536743999999997E-5</v>
      </c>
      <c r="N81" s="12">
        <v>4.2659410000000001E-5</v>
      </c>
      <c r="O81" s="12">
        <v>5.4119125999999999E-5</v>
      </c>
      <c r="P81" s="12">
        <v>5.29993959999999E-5</v>
      </c>
      <c r="Q81" s="12">
        <v>6.0565882E-5</v>
      </c>
      <c r="R81" s="12">
        <v>6.0856999999999997E-5</v>
      </c>
      <c r="S81" s="12">
        <v>7.7092044999999996E-5</v>
      </c>
      <c r="T81" s="12">
        <v>7.0763610000000002E-5</v>
      </c>
      <c r="U81" s="12">
        <v>8.5661989999999993E-5</v>
      </c>
      <c r="V81" s="12">
        <v>9.6430535999999996E-5</v>
      </c>
      <c r="W81" s="12">
        <v>9.4530599999999898E-5</v>
      </c>
      <c r="X81" s="12">
        <v>1.1907686E-4</v>
      </c>
      <c r="Y81" s="12">
        <v>1.1468398E-4</v>
      </c>
      <c r="Z81" s="12">
        <v>1.1900187E-4</v>
      </c>
      <c r="AA81" s="12">
        <v>1.1726806999999999E-4</v>
      </c>
      <c r="AB81" s="12">
        <v>1.6122511999999901E-4</v>
      </c>
      <c r="AC81" s="12">
        <v>1.4639370999999999E-4</v>
      </c>
      <c r="AD81" s="12">
        <v>1.6267861000000001E-4</v>
      </c>
      <c r="AE81" s="12">
        <v>1.6775157E-4</v>
      </c>
    </row>
    <row r="82" spans="1:31">
      <c r="A82" s="11" t="s">
        <v>164</v>
      </c>
      <c r="B82" s="11" t="s">
        <v>208</v>
      </c>
      <c r="C82" s="11" t="s">
        <v>209</v>
      </c>
      <c r="D82" s="11" t="s">
        <v>205</v>
      </c>
      <c r="E82" s="12">
        <v>0</v>
      </c>
      <c r="F82" s="12">
        <v>0</v>
      </c>
      <c r="G82" s="12">
        <v>0</v>
      </c>
      <c r="H82" s="12">
        <v>3.341775E-5</v>
      </c>
      <c r="I82" s="12">
        <v>3.3521676000000002E-5</v>
      </c>
      <c r="J82" s="12">
        <v>4.1280974999999998E-5</v>
      </c>
      <c r="K82" s="12">
        <v>4.1912822999999999E-5</v>
      </c>
      <c r="L82" s="12">
        <v>4.73038739999999E-5</v>
      </c>
      <c r="M82" s="12">
        <v>5.5807904999999998E-5</v>
      </c>
      <c r="N82" s="12">
        <v>5.00848499999999E-5</v>
      </c>
      <c r="O82" s="12">
        <v>5.8932313999999902E-5</v>
      </c>
      <c r="P82" s="12">
        <v>6.2020473999999996E-5</v>
      </c>
      <c r="Q82" s="12">
        <v>5.8514105999999999E-5</v>
      </c>
      <c r="R82" s="12">
        <v>6.4127769999999896E-5</v>
      </c>
      <c r="S82" s="12">
        <v>8.0857919999999998E-5</v>
      </c>
      <c r="T82" s="12">
        <v>8.7264889999999896E-5</v>
      </c>
      <c r="U82" s="12">
        <v>9.9893949999999999E-5</v>
      </c>
      <c r="V82" s="12">
        <v>1.21582239999999E-4</v>
      </c>
      <c r="W82" s="12">
        <v>1.1291768999999899E-4</v>
      </c>
      <c r="X82" s="12">
        <v>1.2312553999999901E-4</v>
      </c>
      <c r="Y82" s="12">
        <v>1.3739549E-4</v>
      </c>
      <c r="Z82" s="12">
        <v>1.2875167999999999E-4</v>
      </c>
      <c r="AA82" s="12">
        <v>1.3195656000000001E-4</v>
      </c>
      <c r="AB82" s="12">
        <v>1.6612573E-4</v>
      </c>
      <c r="AC82" s="12">
        <v>2.4117071999999999E-4</v>
      </c>
      <c r="AD82" s="12">
        <v>2.6569191999999998E-4</v>
      </c>
      <c r="AE82" s="12">
        <v>3.0076517999999899E-4</v>
      </c>
    </row>
    <row r="83" spans="1:31">
      <c r="A83" s="11" t="s">
        <v>196</v>
      </c>
      <c r="B83" s="11" t="s">
        <v>210</v>
      </c>
      <c r="C83" s="11" t="s">
        <v>211</v>
      </c>
      <c r="D83" s="11" t="s">
        <v>205</v>
      </c>
      <c r="E83" s="12">
        <v>0</v>
      </c>
      <c r="F83" s="12">
        <v>0</v>
      </c>
      <c r="G83" s="12">
        <v>0</v>
      </c>
      <c r="H83" s="12">
        <v>2.5637213000000001E-5</v>
      </c>
      <c r="I83" s="12">
        <v>3.0529371999999901E-5</v>
      </c>
      <c r="J83" s="12">
        <v>3.2819713000000002E-5</v>
      </c>
      <c r="K83" s="12">
        <v>3.8381662000000002E-5</v>
      </c>
      <c r="L83" s="12">
        <v>3.5669941999999997E-5</v>
      </c>
      <c r="M83" s="12">
        <v>4.5831923E-5</v>
      </c>
      <c r="N83" s="12">
        <v>4.3186323E-5</v>
      </c>
      <c r="O83" s="12">
        <v>5.00123679999999E-5</v>
      </c>
      <c r="P83" s="12">
        <v>5.3168979999999997E-5</v>
      </c>
      <c r="Q83" s="12">
        <v>5.6290074999999902E-5</v>
      </c>
      <c r="R83" s="12">
        <v>6.4122875999999895E-5</v>
      </c>
      <c r="S83" s="12">
        <v>7.0400239999999993E-5</v>
      </c>
      <c r="T83" s="12">
        <v>8.2075000000000003E-5</v>
      </c>
      <c r="U83" s="12">
        <v>8.2286079999999997E-5</v>
      </c>
      <c r="V83" s="12">
        <v>1.0508624999999999E-4</v>
      </c>
      <c r="W83" s="12">
        <v>9.6772980000000002E-5</v>
      </c>
      <c r="X83" s="12">
        <v>1.05096355E-4</v>
      </c>
      <c r="Y83" s="12">
        <v>1.1725146E-4</v>
      </c>
      <c r="Z83" s="12">
        <v>1.17204699999999E-4</v>
      </c>
      <c r="AA83" s="12">
        <v>1.2672112E-4</v>
      </c>
      <c r="AB83" s="12">
        <v>1.4953263999999901E-4</v>
      </c>
      <c r="AC83" s="12">
        <v>1.8365096E-4</v>
      </c>
      <c r="AD83" s="12">
        <v>1.7749768000000001E-4</v>
      </c>
      <c r="AE83" s="12">
        <v>2.2826037999999901E-4</v>
      </c>
    </row>
    <row r="84" spans="1:31">
      <c r="A84" s="11" t="s">
        <v>164</v>
      </c>
      <c r="B84" s="11" t="s">
        <v>212</v>
      </c>
      <c r="C84" s="11" t="s">
        <v>213</v>
      </c>
      <c r="D84" s="11" t="s">
        <v>205</v>
      </c>
      <c r="E84" s="12">
        <v>0</v>
      </c>
      <c r="F84" s="12">
        <v>0</v>
      </c>
      <c r="G84" s="12">
        <v>0</v>
      </c>
      <c r="H84" s="12">
        <v>2.8143777E-5</v>
      </c>
      <c r="I84" s="12">
        <v>2.9837535999999999E-5</v>
      </c>
      <c r="J84" s="12">
        <v>3.2325130000000002E-5</v>
      </c>
      <c r="K84" s="12">
        <v>3.9628159999999998E-5</v>
      </c>
      <c r="L84" s="12">
        <v>4.4788302999999899E-5</v>
      </c>
      <c r="M84" s="12">
        <v>4.8936355999999899E-5</v>
      </c>
      <c r="N84" s="12">
        <v>4.3211665000000003E-5</v>
      </c>
      <c r="O84" s="12">
        <v>5.1805887999999999E-5</v>
      </c>
      <c r="P84" s="12">
        <v>5.6025113999999998E-5</v>
      </c>
      <c r="Q84" s="12">
        <v>5.3237435999999998E-5</v>
      </c>
      <c r="R84" s="12">
        <v>6.3047519999999895E-5</v>
      </c>
      <c r="S84" s="12">
        <v>6.3707150000000002E-5</v>
      </c>
      <c r="T84" s="12">
        <v>8.1996259999999997E-5</v>
      </c>
      <c r="U84" s="12">
        <v>9.2017870000000003E-5</v>
      </c>
      <c r="V84" s="12">
        <v>1.06822549999999E-4</v>
      </c>
      <c r="W84" s="12">
        <v>9.5630759999999895E-5</v>
      </c>
      <c r="X84" s="12">
        <v>1.06158519999999E-4</v>
      </c>
      <c r="Y84" s="12">
        <v>1.1470030600000001E-4</v>
      </c>
      <c r="Z84" s="12">
        <v>1.0720916999999999E-4</v>
      </c>
      <c r="AA84" s="12">
        <v>1.2689129E-4</v>
      </c>
      <c r="AB84" s="12">
        <v>1.2722168E-4</v>
      </c>
      <c r="AC84" s="12">
        <v>2.4390543999999999E-4</v>
      </c>
      <c r="AD84" s="12">
        <v>2.5559425999999998E-4</v>
      </c>
      <c r="AE84" s="12">
        <v>2.7506969999999999E-4</v>
      </c>
    </row>
    <row r="85" spans="1:31">
      <c r="A85" s="11" t="s">
        <v>177</v>
      </c>
      <c r="B85" s="11" t="s">
        <v>214</v>
      </c>
      <c r="C85" s="11" t="s">
        <v>215</v>
      </c>
      <c r="D85" s="11" t="s">
        <v>205</v>
      </c>
      <c r="E85" s="12">
        <v>0</v>
      </c>
      <c r="F85" s="12">
        <v>0</v>
      </c>
      <c r="G85" s="12">
        <v>0</v>
      </c>
      <c r="H85" s="12">
        <v>2.3986019999999998E-5</v>
      </c>
      <c r="I85" s="12">
        <v>2.7155932999999999E-5</v>
      </c>
      <c r="J85" s="12">
        <v>2.7860479999999899E-5</v>
      </c>
      <c r="K85" s="12">
        <v>3.5638403999999998E-5</v>
      </c>
      <c r="L85" s="12">
        <v>3.5231149999999999E-5</v>
      </c>
      <c r="M85" s="12">
        <v>4.4486198000000002E-5</v>
      </c>
      <c r="N85" s="12">
        <v>3.7978047000000003E-5</v>
      </c>
      <c r="O85" s="12">
        <v>4.9596016000000001E-5</v>
      </c>
      <c r="P85" s="12">
        <v>4.6823779999999901E-5</v>
      </c>
      <c r="Q85" s="12">
        <v>5.2197734000000003E-5</v>
      </c>
      <c r="R85" s="12">
        <v>6.04601149999999E-5</v>
      </c>
      <c r="S85" s="12">
        <v>5.9855475999999997E-5</v>
      </c>
      <c r="T85" s="12">
        <v>7.1217625999999998E-5</v>
      </c>
      <c r="U85" s="12">
        <v>7.9712630000000002E-5</v>
      </c>
      <c r="V85" s="12">
        <v>9.927519E-5</v>
      </c>
      <c r="W85" s="12">
        <v>8.8713269999999994E-5</v>
      </c>
      <c r="X85" s="12">
        <v>1.07892825E-4</v>
      </c>
      <c r="Y85" s="12">
        <v>1.13508366E-4</v>
      </c>
      <c r="Z85" s="12">
        <v>1.1640569600000001E-4</v>
      </c>
      <c r="AA85" s="12">
        <v>1.19273489999999E-4</v>
      </c>
      <c r="AB85" s="12">
        <v>1.2280831E-4</v>
      </c>
      <c r="AC85" s="12">
        <v>1.5730090000000001E-4</v>
      </c>
      <c r="AD85" s="12">
        <v>1.5028719999999999E-4</v>
      </c>
      <c r="AE85" s="12">
        <v>1.8536496999999901E-4</v>
      </c>
    </row>
  </sheetData>
  <sheetProtection algorithmName="SHA-512" hashValue="9pzSBtuWcSgZEPumA2cJdzGsmkYoCsMqkWsFSHRuyEGMuUn+r+8wy25TRVn7l4hPoqoybHFK5tyFEnLXqXLY0g==" saltValue="rJJotJLf95Fu0kfKgvrl+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685C3521254143984517E953F88F78" ma:contentTypeVersion="6" ma:contentTypeDescription="Create a new document." ma:contentTypeScope="" ma:versionID="0fc59f347dd20594b1b764054259db7e">
  <xsd:schema xmlns:xsd="http://www.w3.org/2001/XMLSchema" xmlns:xs="http://www.w3.org/2001/XMLSchema" xmlns:p="http://schemas.microsoft.com/office/2006/metadata/properties" xmlns:ns2="c4fd38d9-8a30-4481-9d66-9b5f68a23fbb" xmlns:ns3="4dc5a87d-3865-48c4-8d95-d0b5a30fb631" targetNamespace="http://schemas.microsoft.com/office/2006/metadata/properties" ma:root="true" ma:fieldsID="780485b648ad80665d14a2585c84d1e8" ns2:_="" ns3:_="">
    <xsd:import namespace="c4fd38d9-8a30-4481-9d66-9b5f68a23fbb"/>
    <xsd:import namespace="4dc5a87d-3865-48c4-8d95-d0b5a30fb6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fd38d9-8a30-4481-9d66-9b5f68a23f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dc5a87d-3865-48c4-8d95-d0b5a30fb6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56E6C9-2C52-4565-AE37-E9E581576558}"/>
</file>

<file path=customXml/itemProps2.xml><?xml version="1.0" encoding="utf-8"?>
<ds:datastoreItem xmlns:ds="http://schemas.openxmlformats.org/officeDocument/2006/customXml" ds:itemID="{3B397D29-08AB-4872-8CB1-1CD7D119105E}"/>
</file>

<file path=customXml/itemProps3.xml><?xml version="1.0" encoding="utf-8"?>
<ds:datastoreItem xmlns:ds="http://schemas.openxmlformats.org/officeDocument/2006/customXml" ds:itemID="{9DA322A4-1428-46AF-AD13-8BB01FCE85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Damien Slinger</dc:creator>
  <cp:keywords/>
  <dc:description/>
  <cp:lastModifiedBy>Shari Bunney</cp:lastModifiedBy>
  <cp:revision/>
  <dcterms:created xsi:type="dcterms:W3CDTF">2020-10-29T01:47:54Z</dcterms:created>
  <dcterms:modified xsi:type="dcterms:W3CDTF">2023-05-17T03:51:55Z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0x010100E4685C3521254143984517E953F88F78</vt:lpwstr>
  </property>
</Properties>
</file>